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Jkanzy\Documents\"/>
    </mc:Choice>
  </mc:AlternateContent>
  <xr:revisionPtr revIDLastSave="0" documentId="8_{1BC02DF2-A75D-45C6-A56C-B8B4C1F0DE54}" xr6:coauthVersionLast="47" xr6:coauthVersionMax="47" xr10:uidLastSave="{00000000-0000-0000-0000-000000000000}"/>
  <bookViews>
    <workbookView xWindow="-90" yWindow="-90" windowWidth="19380" windowHeight="10260" tabRatio="181" firstSheet="4" activeTab="4" xr2:uid="{C001E2CB-8F60-4ED5-9C7F-2BC6850B1721}"/>
  </bookViews>
  <sheets>
    <sheet name="Breast_Cancer_Dataset" sheetId="1" r:id="rId1"/>
    <sheet name="Breast_Cancer_Dataset (2)" sheetId="2" r:id="rId2"/>
    <sheet name="Detail1" sheetId="8" r:id="rId3"/>
    <sheet name="Analysis" sheetId="5" r:id="rId4"/>
    <sheet name="Dashboard" sheetId="6" r:id="rId5"/>
    <sheet name="Sheet2" sheetId="3" r:id="rId6"/>
    <sheet name="Sheet3" sheetId="7" r:id="rId7"/>
  </sheets>
  <definedNames>
    <definedName name="_xlchart.v2.0" hidden="1">Analysis!$F$58:$F$62</definedName>
    <definedName name="_xlchart.v2.1" hidden="1">Analysis!$G$58:$G$62</definedName>
    <definedName name="_xlchart.v2.2" hidden="1">Analysis!$F$58:$F$62</definedName>
    <definedName name="_xlchart.v2.3" hidden="1">Analysis!$G$58:$G$62</definedName>
    <definedName name="ATS">Analysis!$A$12</definedName>
    <definedName name="CPI">Analysis!$B$1</definedName>
    <definedName name="CPPI">Analysis!$A$2</definedName>
    <definedName name="PI">Analysis!$A$4</definedName>
    <definedName name="RR">Analysis!$A$6</definedName>
    <definedName name="RRR">Analysis!$B$9</definedName>
    <definedName name="sales_data">'Breast_Cancer_Dataset (2)'!$Q$20</definedName>
    <definedName name="Slicer_Gender">#N/A</definedName>
    <definedName name="SR">Analysis!$B$28</definedName>
    <definedName name="TS">Analysis!$A$14</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6" l="1"/>
  <c r="D1" i="5" a="1"/>
  <c r="D1" i="5" s="1"/>
  <c r="F101" i="5" a="1"/>
  <c r="F101" i="5" s="1"/>
  <c r="G72" i="5" a="1"/>
  <c r="G72" i="5" s="1"/>
  <c r="F58" i="5" a="1"/>
  <c r="F58" i="5" s="1"/>
  <c r="Q20"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G4" i="3"/>
  <c r="H2" i="3"/>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<sst xmlns="http://schemas.openxmlformats.org/spreadsheetml/2006/main" count="118248" uniqueCount="5107">
  <si>
    <t>Patient_ID</t>
  </si>
  <si>
    <t>Age</t>
  </si>
  <si>
    <t>Gender</t>
  </si>
  <si>
    <t>Cancer_Type</t>
  </si>
  <si>
    <t>Cancer_Stage</t>
  </si>
  <si>
    <t>Tumor_Size_cm</t>
  </si>
  <si>
    <t>Affected_Breast</t>
  </si>
  <si>
    <t>Receptor_Status</t>
  </si>
  <si>
    <t>Histology_Confirmation</t>
  </si>
  <si>
    <t>Treatment_Type</t>
  </si>
  <si>
    <t>Diagnosis_Date</t>
  </si>
  <si>
    <t>Survival_Status</t>
  </si>
  <si>
    <t>Survival_Months</t>
  </si>
  <si>
    <t>Recurrence_Status</t>
  </si>
  <si>
    <t>Recurrence_Months</t>
  </si>
  <si>
    <t>BC000001</t>
  </si>
  <si>
    <t>Female</t>
  </si>
  <si>
    <t>Inflammatory Breast Cancer</t>
  </si>
  <si>
    <t>Stage 1</t>
  </si>
  <si>
    <t>Left</t>
  </si>
  <si>
    <t>ER+/PR+</t>
  </si>
  <si>
    <t>Confirmed</t>
  </si>
  <si>
    <t>Targeted Therapy</t>
  </si>
  <si>
    <t>Survived</t>
  </si>
  <si>
    <t>Yes</t>
  </si>
  <si>
    <t>BC000002</t>
  </si>
  <si>
    <t>Lobular Carcinoma</t>
  </si>
  <si>
    <t>Stage 3</t>
  </si>
  <si>
    <t>Right</t>
  </si>
  <si>
    <t>ER+/PR-</t>
  </si>
  <si>
    <t>Hormone Therapy</t>
  </si>
  <si>
    <t>No</t>
  </si>
  <si>
    <t>BC000003</t>
  </si>
  <si>
    <t>Surgery</t>
  </si>
  <si>
    <t>BC000004</t>
  </si>
  <si>
    <t>Triple Negative</t>
  </si>
  <si>
    <t>Stage 2</t>
  </si>
  <si>
    <t>Deceased</t>
  </si>
  <si>
    <t>BC000005</t>
  </si>
  <si>
    <t>BC000006</t>
  </si>
  <si>
    <t>Ductal Carcinoma</t>
  </si>
  <si>
    <t>Bilateral</t>
  </si>
  <si>
    <t>Chemotherapy</t>
  </si>
  <si>
    <t>BC000007</t>
  </si>
  <si>
    <t>HER2+</t>
  </si>
  <si>
    <t>Radiation</t>
  </si>
  <si>
    <t>BC000008</t>
  </si>
  <si>
    <t>BC000009</t>
  </si>
  <si>
    <t>BC000010</t>
  </si>
  <si>
    <t>ER-/PR-</t>
  </si>
  <si>
    <t>BC000011</t>
  </si>
  <si>
    <t>Combination</t>
  </si>
  <si>
    <t>BC000012</t>
  </si>
  <si>
    <t>BC000013</t>
  </si>
  <si>
    <t>BC000014</t>
  </si>
  <si>
    <t>BC000015</t>
  </si>
  <si>
    <t>BC000016</t>
  </si>
  <si>
    <t>BC000017</t>
  </si>
  <si>
    <t>BC000018</t>
  </si>
  <si>
    <t>BC000019</t>
  </si>
  <si>
    <t>BC000020</t>
  </si>
  <si>
    <t>BC000021</t>
  </si>
  <si>
    <t>BC000022</t>
  </si>
  <si>
    <t>Stage 0</t>
  </si>
  <si>
    <t>BC000023</t>
  </si>
  <si>
    <t>BC000024</t>
  </si>
  <si>
    <t>BC000025</t>
  </si>
  <si>
    <t>Male</t>
  </si>
  <si>
    <t>BC000026</t>
  </si>
  <si>
    <t>BC000027</t>
  </si>
  <si>
    <t>BC000028</t>
  </si>
  <si>
    <t>BC000029</t>
  </si>
  <si>
    <t>BC000030</t>
  </si>
  <si>
    <t>Stage 4</t>
  </si>
  <si>
    <t>BC000031</t>
  </si>
  <si>
    <t>BC000032</t>
  </si>
  <si>
    <t>BC000033</t>
  </si>
  <si>
    <t>BC000034</t>
  </si>
  <si>
    <t>BC000035</t>
  </si>
  <si>
    <t>BC000036</t>
  </si>
  <si>
    <t>BC000037</t>
  </si>
  <si>
    <t>BC000038</t>
  </si>
  <si>
    <t>BC000039</t>
  </si>
  <si>
    <t>BC000040</t>
  </si>
  <si>
    <t>BC000041</t>
  </si>
  <si>
    <t>BC000042</t>
  </si>
  <si>
    <t>BC000043</t>
  </si>
  <si>
    <t>BC000044</t>
  </si>
  <si>
    <t>BC000045</t>
  </si>
  <si>
    <t>BC000046</t>
  </si>
  <si>
    <t>BC000047</t>
  </si>
  <si>
    <t>BC000048</t>
  </si>
  <si>
    <t>BC000049</t>
  </si>
  <si>
    <t>BC000050</t>
  </si>
  <si>
    <t>BC000051</t>
  </si>
  <si>
    <t>BC000052</t>
  </si>
  <si>
    <t>BC000053</t>
  </si>
  <si>
    <t>BC000054</t>
  </si>
  <si>
    <t>BC000055</t>
  </si>
  <si>
    <t>BC000056</t>
  </si>
  <si>
    <t>BC000057</t>
  </si>
  <si>
    <t>BC000058</t>
  </si>
  <si>
    <t>BC000059</t>
  </si>
  <si>
    <t>BC000060</t>
  </si>
  <si>
    <t>BC000061</t>
  </si>
  <si>
    <t>BC000062</t>
  </si>
  <si>
    <t>BC000063</t>
  </si>
  <si>
    <t>BC000064</t>
  </si>
  <si>
    <t>BC000065</t>
  </si>
  <si>
    <t>BC000066</t>
  </si>
  <si>
    <t>BC000067</t>
  </si>
  <si>
    <t>BC000068</t>
  </si>
  <si>
    <t>BC000069</t>
  </si>
  <si>
    <t>BC000070</t>
  </si>
  <si>
    <t>BC000071</t>
  </si>
  <si>
    <t>BC000072</t>
  </si>
  <si>
    <t>BC000073</t>
  </si>
  <si>
    <t>BC000074</t>
  </si>
  <si>
    <t>BC000075</t>
  </si>
  <si>
    <t>BC000076</t>
  </si>
  <si>
    <t>BC000077</t>
  </si>
  <si>
    <t>BC000078</t>
  </si>
  <si>
    <t>BC000079</t>
  </si>
  <si>
    <t>BC000080</t>
  </si>
  <si>
    <t>BC000081</t>
  </si>
  <si>
    <t>BC000082</t>
  </si>
  <si>
    <t>BC000083</t>
  </si>
  <si>
    <t>BC000084</t>
  </si>
  <si>
    <t>BC000085</t>
  </si>
  <si>
    <t>BC000086</t>
  </si>
  <si>
    <t>BC000087</t>
  </si>
  <si>
    <t>BC000088</t>
  </si>
  <si>
    <t>BC000089</t>
  </si>
  <si>
    <t>BC000090</t>
  </si>
  <si>
    <t>BC000091</t>
  </si>
  <si>
    <t>BC000092</t>
  </si>
  <si>
    <t>BC000093</t>
  </si>
  <si>
    <t>BC000094</t>
  </si>
  <si>
    <t>BC000095</t>
  </si>
  <si>
    <t>BC000096</t>
  </si>
  <si>
    <t>BC000097</t>
  </si>
  <si>
    <t>BC000098</t>
  </si>
  <si>
    <t>BC000099</t>
  </si>
  <si>
    <t>BC000100</t>
  </si>
  <si>
    <t>BC000101</t>
  </si>
  <si>
    <t>BC000102</t>
  </si>
  <si>
    <t>BC000103</t>
  </si>
  <si>
    <t>BC000104</t>
  </si>
  <si>
    <t>BC000105</t>
  </si>
  <si>
    <t>BC000106</t>
  </si>
  <si>
    <t>BC000107</t>
  </si>
  <si>
    <t>BC000108</t>
  </si>
  <si>
    <t>BC000109</t>
  </si>
  <si>
    <t>BC000110</t>
  </si>
  <si>
    <t>BC000111</t>
  </si>
  <si>
    <t>BC000112</t>
  </si>
  <si>
    <t>BC000113</t>
  </si>
  <si>
    <t>BC000114</t>
  </si>
  <si>
    <t>BC000115</t>
  </si>
  <si>
    <t>BC000116</t>
  </si>
  <si>
    <t>BC000117</t>
  </si>
  <si>
    <t>BC000118</t>
  </si>
  <si>
    <t>BC000119</t>
  </si>
  <si>
    <t>BC000120</t>
  </si>
  <si>
    <t>BC000121</t>
  </si>
  <si>
    <t>BC000122</t>
  </si>
  <si>
    <t>BC000123</t>
  </si>
  <si>
    <t>BC000124</t>
  </si>
  <si>
    <t>BC000125</t>
  </si>
  <si>
    <t>BC000126</t>
  </si>
  <si>
    <t>BC000127</t>
  </si>
  <si>
    <t>BC000128</t>
  </si>
  <si>
    <t>BC000129</t>
  </si>
  <si>
    <t>BC000130</t>
  </si>
  <si>
    <t>BC000131</t>
  </si>
  <si>
    <t>BC000132</t>
  </si>
  <si>
    <t>BC000133</t>
  </si>
  <si>
    <t>BC000134</t>
  </si>
  <si>
    <t>BC000135</t>
  </si>
  <si>
    <t>BC000136</t>
  </si>
  <si>
    <t>BC000137</t>
  </si>
  <si>
    <t>BC000138</t>
  </si>
  <si>
    <t>BC000139</t>
  </si>
  <si>
    <t>BC000140</t>
  </si>
  <si>
    <t>BC000141</t>
  </si>
  <si>
    <t>BC000142</t>
  </si>
  <si>
    <t>BC000143</t>
  </si>
  <si>
    <t>BC000144</t>
  </si>
  <si>
    <t>BC000145</t>
  </si>
  <si>
    <t>BC000146</t>
  </si>
  <si>
    <t>BC000147</t>
  </si>
  <si>
    <t>BC000148</t>
  </si>
  <si>
    <t>BC000149</t>
  </si>
  <si>
    <t>BC000150</t>
  </si>
  <si>
    <t>BC000151</t>
  </si>
  <si>
    <t>BC000152</t>
  </si>
  <si>
    <t>BC000153</t>
  </si>
  <si>
    <t>BC000154</t>
  </si>
  <si>
    <t>BC000155</t>
  </si>
  <si>
    <t>BC000156</t>
  </si>
  <si>
    <t>BC000157</t>
  </si>
  <si>
    <t>BC000158</t>
  </si>
  <si>
    <t>BC000159</t>
  </si>
  <si>
    <t>BC000160</t>
  </si>
  <si>
    <t>BC000161</t>
  </si>
  <si>
    <t>BC000162</t>
  </si>
  <si>
    <t>BC000163</t>
  </si>
  <si>
    <t>BC000164</t>
  </si>
  <si>
    <t>BC000165</t>
  </si>
  <si>
    <t>BC000166</t>
  </si>
  <si>
    <t>BC000167</t>
  </si>
  <si>
    <t>BC000168</t>
  </si>
  <si>
    <t>BC000169</t>
  </si>
  <si>
    <t>BC000170</t>
  </si>
  <si>
    <t>BC000171</t>
  </si>
  <si>
    <t>BC000172</t>
  </si>
  <si>
    <t>BC000173</t>
  </si>
  <si>
    <t>BC000174</t>
  </si>
  <si>
    <t>BC000175</t>
  </si>
  <si>
    <t>BC000176</t>
  </si>
  <si>
    <t>BC000177</t>
  </si>
  <si>
    <t>BC000178</t>
  </si>
  <si>
    <t>BC000179</t>
  </si>
  <si>
    <t>BC000180</t>
  </si>
  <si>
    <t>BC000181</t>
  </si>
  <si>
    <t>BC000182</t>
  </si>
  <si>
    <t>BC000183</t>
  </si>
  <si>
    <t>BC000184</t>
  </si>
  <si>
    <t>BC000185</t>
  </si>
  <si>
    <t>BC000186</t>
  </si>
  <si>
    <t>BC000187</t>
  </si>
  <si>
    <t>BC000188</t>
  </si>
  <si>
    <t>BC000189</t>
  </si>
  <si>
    <t>BC000190</t>
  </si>
  <si>
    <t>BC000191</t>
  </si>
  <si>
    <t>BC000192</t>
  </si>
  <si>
    <t>BC000193</t>
  </si>
  <si>
    <t>BC000194</t>
  </si>
  <si>
    <t>BC000195</t>
  </si>
  <si>
    <t>BC000196</t>
  </si>
  <si>
    <t>BC000197</t>
  </si>
  <si>
    <t>BC000198</t>
  </si>
  <si>
    <t>BC000199</t>
  </si>
  <si>
    <t>BC000200</t>
  </si>
  <si>
    <t>BC000201</t>
  </si>
  <si>
    <t>BC000202</t>
  </si>
  <si>
    <t>BC000203</t>
  </si>
  <si>
    <t>BC000204</t>
  </si>
  <si>
    <t>BC000205</t>
  </si>
  <si>
    <t>BC000206</t>
  </si>
  <si>
    <t>BC000207</t>
  </si>
  <si>
    <t>BC000208</t>
  </si>
  <si>
    <t>BC000209</t>
  </si>
  <si>
    <t>BC000210</t>
  </si>
  <si>
    <t>BC000211</t>
  </si>
  <si>
    <t>BC000212</t>
  </si>
  <si>
    <t>BC000213</t>
  </si>
  <si>
    <t>BC000214</t>
  </si>
  <si>
    <t>BC000215</t>
  </si>
  <si>
    <t>BC000216</t>
  </si>
  <si>
    <t>BC000217</t>
  </si>
  <si>
    <t>BC000218</t>
  </si>
  <si>
    <t>BC000219</t>
  </si>
  <si>
    <t>BC000220</t>
  </si>
  <si>
    <t>BC000221</t>
  </si>
  <si>
    <t>BC000222</t>
  </si>
  <si>
    <t>BC000223</t>
  </si>
  <si>
    <t>BC000224</t>
  </si>
  <si>
    <t>BC000225</t>
  </si>
  <si>
    <t>BC000226</t>
  </si>
  <si>
    <t>BC000227</t>
  </si>
  <si>
    <t>BC000228</t>
  </si>
  <si>
    <t>BC000229</t>
  </si>
  <si>
    <t>BC000230</t>
  </si>
  <si>
    <t>BC000231</t>
  </si>
  <si>
    <t>BC000232</t>
  </si>
  <si>
    <t>BC000233</t>
  </si>
  <si>
    <t>BC000234</t>
  </si>
  <si>
    <t>BC000235</t>
  </si>
  <si>
    <t>BC000236</t>
  </si>
  <si>
    <t>BC000237</t>
  </si>
  <si>
    <t>BC000238</t>
  </si>
  <si>
    <t>BC000239</t>
  </si>
  <si>
    <t>BC000240</t>
  </si>
  <si>
    <t>BC000241</t>
  </si>
  <si>
    <t>BC000242</t>
  </si>
  <si>
    <t>BC000243</t>
  </si>
  <si>
    <t>BC000244</t>
  </si>
  <si>
    <t>BC000245</t>
  </si>
  <si>
    <t>BC000246</t>
  </si>
  <si>
    <t>BC000247</t>
  </si>
  <si>
    <t>BC000248</t>
  </si>
  <si>
    <t>BC000249</t>
  </si>
  <si>
    <t>BC000250</t>
  </si>
  <si>
    <t>BC000251</t>
  </si>
  <si>
    <t>BC000252</t>
  </si>
  <si>
    <t>BC000253</t>
  </si>
  <si>
    <t>BC000254</t>
  </si>
  <si>
    <t>BC000255</t>
  </si>
  <si>
    <t>BC000256</t>
  </si>
  <si>
    <t>BC000257</t>
  </si>
  <si>
    <t>BC000258</t>
  </si>
  <si>
    <t>BC000259</t>
  </si>
  <si>
    <t>BC000260</t>
  </si>
  <si>
    <t>BC000261</t>
  </si>
  <si>
    <t>BC000262</t>
  </si>
  <si>
    <t>BC000263</t>
  </si>
  <si>
    <t>BC000264</t>
  </si>
  <si>
    <t>BC000265</t>
  </si>
  <si>
    <t>BC000266</t>
  </si>
  <si>
    <t>BC000267</t>
  </si>
  <si>
    <t>BC000268</t>
  </si>
  <si>
    <t>BC000269</t>
  </si>
  <si>
    <t>BC000270</t>
  </si>
  <si>
    <t>BC000271</t>
  </si>
  <si>
    <t>BC000272</t>
  </si>
  <si>
    <t>BC000273</t>
  </si>
  <si>
    <t>BC000274</t>
  </si>
  <si>
    <t>BC000275</t>
  </si>
  <si>
    <t>BC000276</t>
  </si>
  <si>
    <t>BC000277</t>
  </si>
  <si>
    <t>BC000278</t>
  </si>
  <si>
    <t>BC000279</t>
  </si>
  <si>
    <t>BC000280</t>
  </si>
  <si>
    <t>BC000281</t>
  </si>
  <si>
    <t>BC000282</t>
  </si>
  <si>
    <t>BC000283</t>
  </si>
  <si>
    <t>BC000284</t>
  </si>
  <si>
    <t>BC000285</t>
  </si>
  <si>
    <t>BC000286</t>
  </si>
  <si>
    <t>BC000287</t>
  </si>
  <si>
    <t>BC000288</t>
  </si>
  <si>
    <t>BC000289</t>
  </si>
  <si>
    <t>BC000290</t>
  </si>
  <si>
    <t>BC000291</t>
  </si>
  <si>
    <t>BC000292</t>
  </si>
  <si>
    <t>BC000293</t>
  </si>
  <si>
    <t>BC000294</t>
  </si>
  <si>
    <t>BC000295</t>
  </si>
  <si>
    <t>BC000296</t>
  </si>
  <si>
    <t>BC000297</t>
  </si>
  <si>
    <t>BC000298</t>
  </si>
  <si>
    <t>BC000299</t>
  </si>
  <si>
    <t>BC000300</t>
  </si>
  <si>
    <t>BC000301</t>
  </si>
  <si>
    <t>BC000302</t>
  </si>
  <si>
    <t>BC000303</t>
  </si>
  <si>
    <t>BC000304</t>
  </si>
  <si>
    <t>BC000305</t>
  </si>
  <si>
    <t>BC000306</t>
  </si>
  <si>
    <t>BC000307</t>
  </si>
  <si>
    <t>BC000308</t>
  </si>
  <si>
    <t>BC000309</t>
  </si>
  <si>
    <t>BC000310</t>
  </si>
  <si>
    <t>BC000311</t>
  </si>
  <si>
    <t>BC000312</t>
  </si>
  <si>
    <t>BC000313</t>
  </si>
  <si>
    <t>BC000314</t>
  </si>
  <si>
    <t>BC000315</t>
  </si>
  <si>
    <t>BC000316</t>
  </si>
  <si>
    <t>BC000317</t>
  </si>
  <si>
    <t>BC000318</t>
  </si>
  <si>
    <t>BC000319</t>
  </si>
  <si>
    <t>BC000320</t>
  </si>
  <si>
    <t>BC000321</t>
  </si>
  <si>
    <t>BC000322</t>
  </si>
  <si>
    <t>BC000323</t>
  </si>
  <si>
    <t>BC000324</t>
  </si>
  <si>
    <t>BC000325</t>
  </si>
  <si>
    <t>BC000326</t>
  </si>
  <si>
    <t>BC000327</t>
  </si>
  <si>
    <t>BC000328</t>
  </si>
  <si>
    <t>BC000329</t>
  </si>
  <si>
    <t>BC000330</t>
  </si>
  <si>
    <t>BC000331</t>
  </si>
  <si>
    <t>BC000332</t>
  </si>
  <si>
    <t>BC000333</t>
  </si>
  <si>
    <t>BC000334</t>
  </si>
  <si>
    <t>BC000335</t>
  </si>
  <si>
    <t>BC000336</t>
  </si>
  <si>
    <t>BC000337</t>
  </si>
  <si>
    <t>BC000338</t>
  </si>
  <si>
    <t>BC000339</t>
  </si>
  <si>
    <t>BC000340</t>
  </si>
  <si>
    <t>BC000341</t>
  </si>
  <si>
    <t>BC000342</t>
  </si>
  <si>
    <t>BC000343</t>
  </si>
  <si>
    <t>BC000344</t>
  </si>
  <si>
    <t>BC000345</t>
  </si>
  <si>
    <t>BC000346</t>
  </si>
  <si>
    <t>BC000347</t>
  </si>
  <si>
    <t>BC000348</t>
  </si>
  <si>
    <t>BC000349</t>
  </si>
  <si>
    <t>BC000350</t>
  </si>
  <si>
    <t>BC000351</t>
  </si>
  <si>
    <t>BC000352</t>
  </si>
  <si>
    <t>BC000353</t>
  </si>
  <si>
    <t>BC000354</t>
  </si>
  <si>
    <t>BC000355</t>
  </si>
  <si>
    <t>BC000356</t>
  </si>
  <si>
    <t>BC000357</t>
  </si>
  <si>
    <t>BC000358</t>
  </si>
  <si>
    <t>BC000359</t>
  </si>
  <si>
    <t>BC000360</t>
  </si>
  <si>
    <t>BC000361</t>
  </si>
  <si>
    <t>BC000362</t>
  </si>
  <si>
    <t>BC000363</t>
  </si>
  <si>
    <t>BC000364</t>
  </si>
  <si>
    <t>BC000365</t>
  </si>
  <si>
    <t>BC000366</t>
  </si>
  <si>
    <t>BC000367</t>
  </si>
  <si>
    <t>BC000368</t>
  </si>
  <si>
    <t>BC000369</t>
  </si>
  <si>
    <t>BC000370</t>
  </si>
  <si>
    <t>BC000371</t>
  </si>
  <si>
    <t>BC000372</t>
  </si>
  <si>
    <t>BC000373</t>
  </si>
  <si>
    <t>BC000374</t>
  </si>
  <si>
    <t>BC000375</t>
  </si>
  <si>
    <t>BC000376</t>
  </si>
  <si>
    <t>BC000377</t>
  </si>
  <si>
    <t>BC000378</t>
  </si>
  <si>
    <t>BC000379</t>
  </si>
  <si>
    <t>BC000380</t>
  </si>
  <si>
    <t>BC000381</t>
  </si>
  <si>
    <t>BC000382</t>
  </si>
  <si>
    <t>BC000383</t>
  </si>
  <si>
    <t>BC000384</t>
  </si>
  <si>
    <t>BC000385</t>
  </si>
  <si>
    <t>BC000386</t>
  </si>
  <si>
    <t>BC000387</t>
  </si>
  <si>
    <t>BC000388</t>
  </si>
  <si>
    <t>BC000389</t>
  </si>
  <si>
    <t>BC000390</t>
  </si>
  <si>
    <t>BC000391</t>
  </si>
  <si>
    <t>BC000392</t>
  </si>
  <si>
    <t>BC000393</t>
  </si>
  <si>
    <t>BC000394</t>
  </si>
  <si>
    <t>BC000395</t>
  </si>
  <si>
    <t>BC000396</t>
  </si>
  <si>
    <t>BC000397</t>
  </si>
  <si>
    <t>BC000398</t>
  </si>
  <si>
    <t>BC000399</t>
  </si>
  <si>
    <t>BC000400</t>
  </si>
  <si>
    <t>BC000401</t>
  </si>
  <si>
    <t>BC000402</t>
  </si>
  <si>
    <t>BC000403</t>
  </si>
  <si>
    <t>BC000404</t>
  </si>
  <si>
    <t>BC000405</t>
  </si>
  <si>
    <t>BC000406</t>
  </si>
  <si>
    <t>BC000407</t>
  </si>
  <si>
    <t>BC000408</t>
  </si>
  <si>
    <t>BC000409</t>
  </si>
  <si>
    <t>BC000410</t>
  </si>
  <si>
    <t>BC000411</t>
  </si>
  <si>
    <t>BC000412</t>
  </si>
  <si>
    <t>BC000413</t>
  </si>
  <si>
    <t>BC000414</t>
  </si>
  <si>
    <t>BC000415</t>
  </si>
  <si>
    <t>BC000416</t>
  </si>
  <si>
    <t>BC000417</t>
  </si>
  <si>
    <t>BC000418</t>
  </si>
  <si>
    <t>BC000419</t>
  </si>
  <si>
    <t>BC000420</t>
  </si>
  <si>
    <t>BC000421</t>
  </si>
  <si>
    <t>BC000422</t>
  </si>
  <si>
    <t>BC000423</t>
  </si>
  <si>
    <t>BC000424</t>
  </si>
  <si>
    <t>BC000425</t>
  </si>
  <si>
    <t>BC000426</t>
  </si>
  <si>
    <t>BC000427</t>
  </si>
  <si>
    <t>BC000428</t>
  </si>
  <si>
    <t>BC000429</t>
  </si>
  <si>
    <t>BC000430</t>
  </si>
  <si>
    <t>BC000431</t>
  </si>
  <si>
    <t>BC000432</t>
  </si>
  <si>
    <t>BC000433</t>
  </si>
  <si>
    <t>BC000434</t>
  </si>
  <si>
    <t>BC000435</t>
  </si>
  <si>
    <t>BC000436</t>
  </si>
  <si>
    <t>BC000437</t>
  </si>
  <si>
    <t>BC000438</t>
  </si>
  <si>
    <t>BC000439</t>
  </si>
  <si>
    <t>BC000440</t>
  </si>
  <si>
    <t>BC000441</t>
  </si>
  <si>
    <t>BC000442</t>
  </si>
  <si>
    <t>BC000443</t>
  </si>
  <si>
    <t>BC000444</t>
  </si>
  <si>
    <t>BC000445</t>
  </si>
  <si>
    <t>BC000446</t>
  </si>
  <si>
    <t>BC000447</t>
  </si>
  <si>
    <t>BC000448</t>
  </si>
  <si>
    <t>BC000449</t>
  </si>
  <si>
    <t>BC000450</t>
  </si>
  <si>
    <t>BC000451</t>
  </si>
  <si>
    <t>BC000452</t>
  </si>
  <si>
    <t>BC000453</t>
  </si>
  <si>
    <t>BC000454</t>
  </si>
  <si>
    <t>BC000455</t>
  </si>
  <si>
    <t>BC000456</t>
  </si>
  <si>
    <t>BC000457</t>
  </si>
  <si>
    <t>BC000458</t>
  </si>
  <si>
    <t>BC000459</t>
  </si>
  <si>
    <t>BC000460</t>
  </si>
  <si>
    <t>BC000461</t>
  </si>
  <si>
    <t>BC000462</t>
  </si>
  <si>
    <t>BC000463</t>
  </si>
  <si>
    <t>BC000464</t>
  </si>
  <si>
    <t>BC000465</t>
  </si>
  <si>
    <t>BC000466</t>
  </si>
  <si>
    <t>BC000467</t>
  </si>
  <si>
    <t>BC000468</t>
  </si>
  <si>
    <t>BC000469</t>
  </si>
  <si>
    <t>BC000470</t>
  </si>
  <si>
    <t>BC000471</t>
  </si>
  <si>
    <t>BC000472</t>
  </si>
  <si>
    <t>BC000473</t>
  </si>
  <si>
    <t>BC000474</t>
  </si>
  <si>
    <t>BC000475</t>
  </si>
  <si>
    <t>BC000476</t>
  </si>
  <si>
    <t>BC000477</t>
  </si>
  <si>
    <t>BC000478</t>
  </si>
  <si>
    <t>BC000479</t>
  </si>
  <si>
    <t>BC000480</t>
  </si>
  <si>
    <t>BC000481</t>
  </si>
  <si>
    <t>BC000482</t>
  </si>
  <si>
    <t>BC000483</t>
  </si>
  <si>
    <t>BC000484</t>
  </si>
  <si>
    <t>BC000485</t>
  </si>
  <si>
    <t>BC000486</t>
  </si>
  <si>
    <t>BC000487</t>
  </si>
  <si>
    <t>BC000488</t>
  </si>
  <si>
    <t>BC000489</t>
  </si>
  <si>
    <t>BC000490</t>
  </si>
  <si>
    <t>BC000491</t>
  </si>
  <si>
    <t>BC000492</t>
  </si>
  <si>
    <t>BC000493</t>
  </si>
  <si>
    <t>BC000494</t>
  </si>
  <si>
    <t>BC000495</t>
  </si>
  <si>
    <t>BC000496</t>
  </si>
  <si>
    <t>BC000497</t>
  </si>
  <si>
    <t>BC000498</t>
  </si>
  <si>
    <t>BC000499</t>
  </si>
  <si>
    <t>BC000500</t>
  </si>
  <si>
    <t>BC000501</t>
  </si>
  <si>
    <t>BC000502</t>
  </si>
  <si>
    <t>BC000503</t>
  </si>
  <si>
    <t>BC000504</t>
  </si>
  <si>
    <t>BC000505</t>
  </si>
  <si>
    <t>BC000506</t>
  </si>
  <si>
    <t>BC000507</t>
  </si>
  <si>
    <t>BC000508</t>
  </si>
  <si>
    <t>BC000509</t>
  </si>
  <si>
    <t>BC000510</t>
  </si>
  <si>
    <t>BC000511</t>
  </si>
  <si>
    <t>BC000512</t>
  </si>
  <si>
    <t>BC000513</t>
  </si>
  <si>
    <t>BC000514</t>
  </si>
  <si>
    <t>BC000515</t>
  </si>
  <si>
    <t>BC000516</t>
  </si>
  <si>
    <t>BC000517</t>
  </si>
  <si>
    <t>BC000518</t>
  </si>
  <si>
    <t>BC000519</t>
  </si>
  <si>
    <t>BC000520</t>
  </si>
  <si>
    <t>BC000521</t>
  </si>
  <si>
    <t>BC000522</t>
  </si>
  <si>
    <t>BC000523</t>
  </si>
  <si>
    <t>BC000524</t>
  </si>
  <si>
    <t>BC000525</t>
  </si>
  <si>
    <t>BC000526</t>
  </si>
  <si>
    <t>BC000527</t>
  </si>
  <si>
    <t>BC000528</t>
  </si>
  <si>
    <t>BC000529</t>
  </si>
  <si>
    <t>BC000530</t>
  </si>
  <si>
    <t>BC000531</t>
  </si>
  <si>
    <t>BC000532</t>
  </si>
  <si>
    <t>BC000533</t>
  </si>
  <si>
    <t>BC000534</t>
  </si>
  <si>
    <t>BC000535</t>
  </si>
  <si>
    <t>BC000536</t>
  </si>
  <si>
    <t>BC000537</t>
  </si>
  <si>
    <t>BC000538</t>
  </si>
  <si>
    <t>BC000539</t>
  </si>
  <si>
    <t>BC000540</t>
  </si>
  <si>
    <t>BC000541</t>
  </si>
  <si>
    <t>BC000542</t>
  </si>
  <si>
    <t>BC000543</t>
  </si>
  <si>
    <t>BC000544</t>
  </si>
  <si>
    <t>BC000545</t>
  </si>
  <si>
    <t>BC000546</t>
  </si>
  <si>
    <t>BC000547</t>
  </si>
  <si>
    <t>BC000548</t>
  </si>
  <si>
    <t>BC000549</t>
  </si>
  <si>
    <t>BC000550</t>
  </si>
  <si>
    <t>BC000551</t>
  </si>
  <si>
    <t>BC000552</t>
  </si>
  <si>
    <t>BC000553</t>
  </si>
  <si>
    <t>BC000554</t>
  </si>
  <si>
    <t>BC000555</t>
  </si>
  <si>
    <t>BC000556</t>
  </si>
  <si>
    <t>BC000557</t>
  </si>
  <si>
    <t>BC000558</t>
  </si>
  <si>
    <t>BC000559</t>
  </si>
  <si>
    <t>BC000560</t>
  </si>
  <si>
    <t>BC000561</t>
  </si>
  <si>
    <t>BC000562</t>
  </si>
  <si>
    <t>BC000563</t>
  </si>
  <si>
    <t>BC000564</t>
  </si>
  <si>
    <t>BC000565</t>
  </si>
  <si>
    <t>BC000566</t>
  </si>
  <si>
    <t>BC000567</t>
  </si>
  <si>
    <t>BC000568</t>
  </si>
  <si>
    <t>BC000569</t>
  </si>
  <si>
    <t>BC000570</t>
  </si>
  <si>
    <t>BC000571</t>
  </si>
  <si>
    <t>BC000572</t>
  </si>
  <si>
    <t>BC000573</t>
  </si>
  <si>
    <t>BC000574</t>
  </si>
  <si>
    <t>BC000575</t>
  </si>
  <si>
    <t>BC000576</t>
  </si>
  <si>
    <t>BC000577</t>
  </si>
  <si>
    <t>BC000578</t>
  </si>
  <si>
    <t>BC000579</t>
  </si>
  <si>
    <t>BC000580</t>
  </si>
  <si>
    <t>BC000581</t>
  </si>
  <si>
    <t>BC000582</t>
  </si>
  <si>
    <t>BC000583</t>
  </si>
  <si>
    <t>BC000584</t>
  </si>
  <si>
    <t>BC000585</t>
  </si>
  <si>
    <t>BC000586</t>
  </si>
  <si>
    <t>BC000587</t>
  </si>
  <si>
    <t>BC000588</t>
  </si>
  <si>
    <t>BC000589</t>
  </si>
  <si>
    <t>BC000590</t>
  </si>
  <si>
    <t>BC000591</t>
  </si>
  <si>
    <t>BC000592</t>
  </si>
  <si>
    <t>BC000593</t>
  </si>
  <si>
    <t>BC000594</t>
  </si>
  <si>
    <t>BC000595</t>
  </si>
  <si>
    <t>BC000596</t>
  </si>
  <si>
    <t>BC000597</t>
  </si>
  <si>
    <t>BC000598</t>
  </si>
  <si>
    <t>BC000599</t>
  </si>
  <si>
    <t>BC000600</t>
  </si>
  <si>
    <t>BC000601</t>
  </si>
  <si>
    <t>BC000602</t>
  </si>
  <si>
    <t>BC000603</t>
  </si>
  <si>
    <t>BC000604</t>
  </si>
  <si>
    <t>BC000605</t>
  </si>
  <si>
    <t>BC000606</t>
  </si>
  <si>
    <t>BC000607</t>
  </si>
  <si>
    <t>BC000608</t>
  </si>
  <si>
    <t>BC000609</t>
  </si>
  <si>
    <t>BC000610</t>
  </si>
  <si>
    <t>BC000611</t>
  </si>
  <si>
    <t>BC000612</t>
  </si>
  <si>
    <t>BC000613</t>
  </si>
  <si>
    <t>BC000614</t>
  </si>
  <si>
    <t>BC000615</t>
  </si>
  <si>
    <t>BC000616</t>
  </si>
  <si>
    <t>BC000617</t>
  </si>
  <si>
    <t>BC000618</t>
  </si>
  <si>
    <t>BC000619</t>
  </si>
  <si>
    <t>BC000620</t>
  </si>
  <si>
    <t>BC000621</t>
  </si>
  <si>
    <t>BC000622</t>
  </si>
  <si>
    <t>BC000623</t>
  </si>
  <si>
    <t>BC000624</t>
  </si>
  <si>
    <t>BC000625</t>
  </si>
  <si>
    <t>BC000626</t>
  </si>
  <si>
    <t>BC000627</t>
  </si>
  <si>
    <t>BC000628</t>
  </si>
  <si>
    <t>BC000629</t>
  </si>
  <si>
    <t>BC000630</t>
  </si>
  <si>
    <t>BC000631</t>
  </si>
  <si>
    <t>BC000632</t>
  </si>
  <si>
    <t>BC000633</t>
  </si>
  <si>
    <t>BC000634</t>
  </si>
  <si>
    <t>BC000635</t>
  </si>
  <si>
    <t>BC000636</t>
  </si>
  <si>
    <t>BC000637</t>
  </si>
  <si>
    <t>BC000638</t>
  </si>
  <si>
    <t>BC000639</t>
  </si>
  <si>
    <t>BC000640</t>
  </si>
  <si>
    <t>BC000641</t>
  </si>
  <si>
    <t>BC000642</t>
  </si>
  <si>
    <t>BC000643</t>
  </si>
  <si>
    <t>BC000644</t>
  </si>
  <si>
    <t>BC000645</t>
  </si>
  <si>
    <t>BC000646</t>
  </si>
  <si>
    <t>BC000647</t>
  </si>
  <si>
    <t>BC000648</t>
  </si>
  <si>
    <t>BC000649</t>
  </si>
  <si>
    <t>BC000650</t>
  </si>
  <si>
    <t>BC000651</t>
  </si>
  <si>
    <t>BC000652</t>
  </si>
  <si>
    <t>BC000653</t>
  </si>
  <si>
    <t>BC000654</t>
  </si>
  <si>
    <t>BC000655</t>
  </si>
  <si>
    <t>BC000656</t>
  </si>
  <si>
    <t>BC000657</t>
  </si>
  <si>
    <t>BC000658</t>
  </si>
  <si>
    <t>BC000659</t>
  </si>
  <si>
    <t>BC000660</t>
  </si>
  <si>
    <t>BC000661</t>
  </si>
  <si>
    <t>BC000662</t>
  </si>
  <si>
    <t>BC000663</t>
  </si>
  <si>
    <t>BC000664</t>
  </si>
  <si>
    <t>BC000665</t>
  </si>
  <si>
    <t>BC000666</t>
  </si>
  <si>
    <t>BC000667</t>
  </si>
  <si>
    <t>BC000668</t>
  </si>
  <si>
    <t>BC000669</t>
  </si>
  <si>
    <t>BC000670</t>
  </si>
  <si>
    <t>BC000671</t>
  </si>
  <si>
    <t>BC000672</t>
  </si>
  <si>
    <t>BC000673</t>
  </si>
  <si>
    <t>BC000674</t>
  </si>
  <si>
    <t>BC000675</t>
  </si>
  <si>
    <t>BC000676</t>
  </si>
  <si>
    <t>BC000677</t>
  </si>
  <si>
    <t>BC000678</t>
  </si>
  <si>
    <t>BC000679</t>
  </si>
  <si>
    <t>BC000680</t>
  </si>
  <si>
    <t>BC000681</t>
  </si>
  <si>
    <t>BC000682</t>
  </si>
  <si>
    <t>BC000683</t>
  </si>
  <si>
    <t>BC000684</t>
  </si>
  <si>
    <t>BC000685</t>
  </si>
  <si>
    <t>BC000686</t>
  </si>
  <si>
    <t>BC000687</t>
  </si>
  <si>
    <t>BC000688</t>
  </si>
  <si>
    <t>BC000689</t>
  </si>
  <si>
    <t>BC000690</t>
  </si>
  <si>
    <t>BC000691</t>
  </si>
  <si>
    <t>BC000692</t>
  </si>
  <si>
    <t>BC000693</t>
  </si>
  <si>
    <t>BC000694</t>
  </si>
  <si>
    <t>BC000695</t>
  </si>
  <si>
    <t>BC000696</t>
  </si>
  <si>
    <t>BC000697</t>
  </si>
  <si>
    <t>BC000698</t>
  </si>
  <si>
    <t>BC000699</t>
  </si>
  <si>
    <t>BC000700</t>
  </si>
  <si>
    <t>BC000701</t>
  </si>
  <si>
    <t>BC000702</t>
  </si>
  <si>
    <t>BC000703</t>
  </si>
  <si>
    <t>BC000704</t>
  </si>
  <si>
    <t>BC000705</t>
  </si>
  <si>
    <t>BC000706</t>
  </si>
  <si>
    <t>BC000707</t>
  </si>
  <si>
    <t>BC000708</t>
  </si>
  <si>
    <t>BC000709</t>
  </si>
  <si>
    <t>BC000710</t>
  </si>
  <si>
    <t>BC000711</t>
  </si>
  <si>
    <t>BC000712</t>
  </si>
  <si>
    <t>BC000713</t>
  </si>
  <si>
    <t>BC000714</t>
  </si>
  <si>
    <t>BC000715</t>
  </si>
  <si>
    <t>BC000716</t>
  </si>
  <si>
    <t>BC000717</t>
  </si>
  <si>
    <t>BC000718</t>
  </si>
  <si>
    <t>BC000719</t>
  </si>
  <si>
    <t>BC000720</t>
  </si>
  <si>
    <t>BC000721</t>
  </si>
  <si>
    <t>BC000722</t>
  </si>
  <si>
    <t>BC000723</t>
  </si>
  <si>
    <t>BC000724</t>
  </si>
  <si>
    <t>BC000725</t>
  </si>
  <si>
    <t>BC000726</t>
  </si>
  <si>
    <t>BC000727</t>
  </si>
  <si>
    <t>BC000728</t>
  </si>
  <si>
    <t>BC000729</t>
  </si>
  <si>
    <t>BC000730</t>
  </si>
  <si>
    <t>BC000731</t>
  </si>
  <si>
    <t>BC000732</t>
  </si>
  <si>
    <t>BC000733</t>
  </si>
  <si>
    <t>BC000734</t>
  </si>
  <si>
    <t>BC000735</t>
  </si>
  <si>
    <t>BC000736</t>
  </si>
  <si>
    <t>BC000737</t>
  </si>
  <si>
    <t>BC000738</t>
  </si>
  <si>
    <t>BC000739</t>
  </si>
  <si>
    <t>BC000740</t>
  </si>
  <si>
    <t>BC000741</t>
  </si>
  <si>
    <t>BC000742</t>
  </si>
  <si>
    <t>BC000743</t>
  </si>
  <si>
    <t>BC000744</t>
  </si>
  <si>
    <t>BC000745</t>
  </si>
  <si>
    <t>BC000746</t>
  </si>
  <si>
    <t>BC000747</t>
  </si>
  <si>
    <t>BC000748</t>
  </si>
  <si>
    <t>BC000749</t>
  </si>
  <si>
    <t>BC000750</t>
  </si>
  <si>
    <t>BC000751</t>
  </si>
  <si>
    <t>BC000752</t>
  </si>
  <si>
    <t>BC000753</t>
  </si>
  <si>
    <t>BC000754</t>
  </si>
  <si>
    <t>BC000755</t>
  </si>
  <si>
    <t>BC000756</t>
  </si>
  <si>
    <t>BC000757</t>
  </si>
  <si>
    <t>BC000758</t>
  </si>
  <si>
    <t>BC000759</t>
  </si>
  <si>
    <t>BC000760</t>
  </si>
  <si>
    <t>BC000761</t>
  </si>
  <si>
    <t>BC000762</t>
  </si>
  <si>
    <t>BC000763</t>
  </si>
  <si>
    <t>BC000764</t>
  </si>
  <si>
    <t>BC000765</t>
  </si>
  <si>
    <t>BC000766</t>
  </si>
  <si>
    <t>BC000767</t>
  </si>
  <si>
    <t>BC000768</t>
  </si>
  <si>
    <t>BC000769</t>
  </si>
  <si>
    <t>BC000770</t>
  </si>
  <si>
    <t>BC000771</t>
  </si>
  <si>
    <t>BC000772</t>
  </si>
  <si>
    <t>BC000773</t>
  </si>
  <si>
    <t>BC000774</t>
  </si>
  <si>
    <t>BC000775</t>
  </si>
  <si>
    <t>BC000776</t>
  </si>
  <si>
    <t>BC000777</t>
  </si>
  <si>
    <t>BC000778</t>
  </si>
  <si>
    <t>BC000779</t>
  </si>
  <si>
    <t>BC000780</t>
  </si>
  <si>
    <t>BC000781</t>
  </si>
  <si>
    <t>BC000782</t>
  </si>
  <si>
    <t>BC000783</t>
  </si>
  <si>
    <t>BC000784</t>
  </si>
  <si>
    <t>BC000785</t>
  </si>
  <si>
    <t>BC000786</t>
  </si>
  <si>
    <t>BC000787</t>
  </si>
  <si>
    <t>BC000788</t>
  </si>
  <si>
    <t>BC000789</t>
  </si>
  <si>
    <t>BC000790</t>
  </si>
  <si>
    <t>BC000791</t>
  </si>
  <si>
    <t>BC000792</t>
  </si>
  <si>
    <t>BC000793</t>
  </si>
  <si>
    <t>BC000794</t>
  </si>
  <si>
    <t>BC000795</t>
  </si>
  <si>
    <t>BC000796</t>
  </si>
  <si>
    <t>BC000797</t>
  </si>
  <si>
    <t>BC000798</t>
  </si>
  <si>
    <t>BC000799</t>
  </si>
  <si>
    <t>BC000800</t>
  </si>
  <si>
    <t>BC000801</t>
  </si>
  <si>
    <t>BC000802</t>
  </si>
  <si>
    <t>BC000803</t>
  </si>
  <si>
    <t>BC000804</t>
  </si>
  <si>
    <t>BC000805</t>
  </si>
  <si>
    <t>BC000806</t>
  </si>
  <si>
    <t>BC000807</t>
  </si>
  <si>
    <t>BC000808</t>
  </si>
  <si>
    <t>BC000809</t>
  </si>
  <si>
    <t>BC000810</t>
  </si>
  <si>
    <t>BC000811</t>
  </si>
  <si>
    <t>BC000812</t>
  </si>
  <si>
    <t>BC000813</t>
  </si>
  <si>
    <t>BC000814</t>
  </si>
  <si>
    <t>BC000815</t>
  </si>
  <si>
    <t>BC000816</t>
  </si>
  <si>
    <t>BC000817</t>
  </si>
  <si>
    <t>BC000818</t>
  </si>
  <si>
    <t>BC000819</t>
  </si>
  <si>
    <t>BC000820</t>
  </si>
  <si>
    <t>BC000821</t>
  </si>
  <si>
    <t>BC000822</t>
  </si>
  <si>
    <t>BC000823</t>
  </si>
  <si>
    <t>BC000824</t>
  </si>
  <si>
    <t>BC000825</t>
  </si>
  <si>
    <t>BC000826</t>
  </si>
  <si>
    <t>BC000827</t>
  </si>
  <si>
    <t>BC000828</t>
  </si>
  <si>
    <t>BC000829</t>
  </si>
  <si>
    <t>BC000830</t>
  </si>
  <si>
    <t>BC000831</t>
  </si>
  <si>
    <t>BC000832</t>
  </si>
  <si>
    <t>BC000833</t>
  </si>
  <si>
    <t>BC000834</t>
  </si>
  <si>
    <t>BC000835</t>
  </si>
  <si>
    <t>BC000836</t>
  </si>
  <si>
    <t>BC000837</t>
  </si>
  <si>
    <t>BC000838</t>
  </si>
  <si>
    <t>BC000839</t>
  </si>
  <si>
    <t>BC000840</t>
  </si>
  <si>
    <t>BC000841</t>
  </si>
  <si>
    <t>BC000842</t>
  </si>
  <si>
    <t>BC000843</t>
  </si>
  <si>
    <t>BC000844</t>
  </si>
  <si>
    <t>BC000845</t>
  </si>
  <si>
    <t>BC000846</t>
  </si>
  <si>
    <t>BC000847</t>
  </si>
  <si>
    <t>BC000848</t>
  </si>
  <si>
    <t>BC000849</t>
  </si>
  <si>
    <t>BC000850</t>
  </si>
  <si>
    <t>BC000851</t>
  </si>
  <si>
    <t>BC000852</t>
  </si>
  <si>
    <t>BC000853</t>
  </si>
  <si>
    <t>BC000854</t>
  </si>
  <si>
    <t>BC000855</t>
  </si>
  <si>
    <t>BC000856</t>
  </si>
  <si>
    <t>BC000857</t>
  </si>
  <si>
    <t>BC000858</t>
  </si>
  <si>
    <t>BC000859</t>
  </si>
  <si>
    <t>BC000860</t>
  </si>
  <si>
    <t>BC000861</t>
  </si>
  <si>
    <t>BC000862</t>
  </si>
  <si>
    <t>BC000863</t>
  </si>
  <si>
    <t>BC000864</t>
  </si>
  <si>
    <t>BC000865</t>
  </si>
  <si>
    <t>BC000866</t>
  </si>
  <si>
    <t>BC000867</t>
  </si>
  <si>
    <t>BC000868</t>
  </si>
  <si>
    <t>BC000869</t>
  </si>
  <si>
    <t>BC000870</t>
  </si>
  <si>
    <t>BC000871</t>
  </si>
  <si>
    <t>BC000872</t>
  </si>
  <si>
    <t>BC000873</t>
  </si>
  <si>
    <t>BC000874</t>
  </si>
  <si>
    <t>BC000875</t>
  </si>
  <si>
    <t>BC000876</t>
  </si>
  <si>
    <t>BC000877</t>
  </si>
  <si>
    <t>BC000878</t>
  </si>
  <si>
    <t>BC000879</t>
  </si>
  <si>
    <t>BC000880</t>
  </si>
  <si>
    <t>BC000881</t>
  </si>
  <si>
    <t>BC000882</t>
  </si>
  <si>
    <t>BC000883</t>
  </si>
  <si>
    <t>BC000884</t>
  </si>
  <si>
    <t>BC000885</t>
  </si>
  <si>
    <t>BC000886</t>
  </si>
  <si>
    <t>BC000887</t>
  </si>
  <si>
    <t>BC000888</t>
  </si>
  <si>
    <t>BC000889</t>
  </si>
  <si>
    <t>BC000890</t>
  </si>
  <si>
    <t>BC000891</t>
  </si>
  <si>
    <t>BC000892</t>
  </si>
  <si>
    <t>BC000893</t>
  </si>
  <si>
    <t>BC000894</t>
  </si>
  <si>
    <t>BC000895</t>
  </si>
  <si>
    <t>BC000896</t>
  </si>
  <si>
    <t>BC000897</t>
  </si>
  <si>
    <t>BC000898</t>
  </si>
  <si>
    <t>BC000899</t>
  </si>
  <si>
    <t>BC000900</t>
  </si>
  <si>
    <t>BC000901</t>
  </si>
  <si>
    <t>BC000902</t>
  </si>
  <si>
    <t>BC000903</t>
  </si>
  <si>
    <t>BC000904</t>
  </si>
  <si>
    <t>BC000905</t>
  </si>
  <si>
    <t>BC000906</t>
  </si>
  <si>
    <t>BC000907</t>
  </si>
  <si>
    <t>BC000908</t>
  </si>
  <si>
    <t>BC000909</t>
  </si>
  <si>
    <t>BC000910</t>
  </si>
  <si>
    <t>BC000911</t>
  </si>
  <si>
    <t>BC000912</t>
  </si>
  <si>
    <t>BC000913</t>
  </si>
  <si>
    <t>BC000914</t>
  </si>
  <si>
    <t>BC000915</t>
  </si>
  <si>
    <t>BC000916</t>
  </si>
  <si>
    <t>BC000917</t>
  </si>
  <si>
    <t>BC000918</t>
  </si>
  <si>
    <t>BC000919</t>
  </si>
  <si>
    <t>BC000920</t>
  </si>
  <si>
    <t>BC000921</t>
  </si>
  <si>
    <t>BC000922</t>
  </si>
  <si>
    <t>BC000923</t>
  </si>
  <si>
    <t>BC000924</t>
  </si>
  <si>
    <t>BC000925</t>
  </si>
  <si>
    <t>BC000926</t>
  </si>
  <si>
    <t>BC000927</t>
  </si>
  <si>
    <t>BC000928</t>
  </si>
  <si>
    <t>BC000929</t>
  </si>
  <si>
    <t>BC000930</t>
  </si>
  <si>
    <t>BC000931</t>
  </si>
  <si>
    <t>BC000932</t>
  </si>
  <si>
    <t>BC000933</t>
  </si>
  <si>
    <t>BC000934</t>
  </si>
  <si>
    <t>BC000935</t>
  </si>
  <si>
    <t>BC000936</t>
  </si>
  <si>
    <t>BC000937</t>
  </si>
  <si>
    <t>BC000938</t>
  </si>
  <si>
    <t>BC000939</t>
  </si>
  <si>
    <t>BC000940</t>
  </si>
  <si>
    <t>BC000941</t>
  </si>
  <si>
    <t>BC000942</t>
  </si>
  <si>
    <t>BC000943</t>
  </si>
  <si>
    <t>BC000944</t>
  </si>
  <si>
    <t>BC000945</t>
  </si>
  <si>
    <t>BC000946</t>
  </si>
  <si>
    <t>BC000947</t>
  </si>
  <si>
    <t>BC000948</t>
  </si>
  <si>
    <t>BC000949</t>
  </si>
  <si>
    <t>BC000950</t>
  </si>
  <si>
    <t>BC000951</t>
  </si>
  <si>
    <t>BC000952</t>
  </si>
  <si>
    <t>BC000953</t>
  </si>
  <si>
    <t>BC000954</t>
  </si>
  <si>
    <t>BC000955</t>
  </si>
  <si>
    <t>BC000956</t>
  </si>
  <si>
    <t>BC000957</t>
  </si>
  <si>
    <t>BC000958</t>
  </si>
  <si>
    <t>BC000959</t>
  </si>
  <si>
    <t>BC000960</t>
  </si>
  <si>
    <t>BC000961</t>
  </si>
  <si>
    <t>BC000962</t>
  </si>
  <si>
    <t>BC000963</t>
  </si>
  <si>
    <t>BC000964</t>
  </si>
  <si>
    <t>BC000965</t>
  </si>
  <si>
    <t>BC000966</t>
  </si>
  <si>
    <t>BC000967</t>
  </si>
  <si>
    <t>BC000968</t>
  </si>
  <si>
    <t>BC000969</t>
  </si>
  <si>
    <t>BC000970</t>
  </si>
  <si>
    <t>BC000971</t>
  </si>
  <si>
    <t>BC000972</t>
  </si>
  <si>
    <t>BC000973</t>
  </si>
  <si>
    <t>BC000974</t>
  </si>
  <si>
    <t>BC000975</t>
  </si>
  <si>
    <t>BC000976</t>
  </si>
  <si>
    <t>BC000977</t>
  </si>
  <si>
    <t>BC000978</t>
  </si>
  <si>
    <t>BC000979</t>
  </si>
  <si>
    <t>BC000980</t>
  </si>
  <si>
    <t>BC000981</t>
  </si>
  <si>
    <t>BC000982</t>
  </si>
  <si>
    <t>BC000983</t>
  </si>
  <si>
    <t>BC000984</t>
  </si>
  <si>
    <t>BC000985</t>
  </si>
  <si>
    <t>BC000986</t>
  </si>
  <si>
    <t>BC000987</t>
  </si>
  <si>
    <t>BC000988</t>
  </si>
  <si>
    <t>BC000989</t>
  </si>
  <si>
    <t>BC000990</t>
  </si>
  <si>
    <t>BC000991</t>
  </si>
  <si>
    <t>BC000992</t>
  </si>
  <si>
    <t>BC000993</t>
  </si>
  <si>
    <t>BC000994</t>
  </si>
  <si>
    <t>BC000995</t>
  </si>
  <si>
    <t>BC000996</t>
  </si>
  <si>
    <t>BC000997</t>
  </si>
  <si>
    <t>BC000998</t>
  </si>
  <si>
    <t>BC000999</t>
  </si>
  <si>
    <t>BC001000</t>
  </si>
  <si>
    <t>BC001001</t>
  </si>
  <si>
    <t>BC001002</t>
  </si>
  <si>
    <t>BC001003</t>
  </si>
  <si>
    <t>BC001004</t>
  </si>
  <si>
    <t>BC001005</t>
  </si>
  <si>
    <t>BC001006</t>
  </si>
  <si>
    <t>BC001007</t>
  </si>
  <si>
    <t>BC001008</t>
  </si>
  <si>
    <t>BC001009</t>
  </si>
  <si>
    <t>BC001010</t>
  </si>
  <si>
    <t>BC001011</t>
  </si>
  <si>
    <t>BC001012</t>
  </si>
  <si>
    <t>BC001013</t>
  </si>
  <si>
    <t>BC001014</t>
  </si>
  <si>
    <t>BC001015</t>
  </si>
  <si>
    <t>BC001016</t>
  </si>
  <si>
    <t>BC001017</t>
  </si>
  <si>
    <t>BC001018</t>
  </si>
  <si>
    <t>BC001019</t>
  </si>
  <si>
    <t>BC001020</t>
  </si>
  <si>
    <t>BC001021</t>
  </si>
  <si>
    <t>BC001022</t>
  </si>
  <si>
    <t>BC001023</t>
  </si>
  <si>
    <t>BC001024</t>
  </si>
  <si>
    <t>BC001025</t>
  </si>
  <si>
    <t>BC001026</t>
  </si>
  <si>
    <t>BC001027</t>
  </si>
  <si>
    <t>BC001028</t>
  </si>
  <si>
    <t>BC001029</t>
  </si>
  <si>
    <t>BC001030</t>
  </si>
  <si>
    <t>BC001031</t>
  </si>
  <si>
    <t>BC001032</t>
  </si>
  <si>
    <t>BC001033</t>
  </si>
  <si>
    <t>BC001034</t>
  </si>
  <si>
    <t>BC001035</t>
  </si>
  <si>
    <t>BC001036</t>
  </si>
  <si>
    <t>BC001037</t>
  </si>
  <si>
    <t>BC001038</t>
  </si>
  <si>
    <t>BC001039</t>
  </si>
  <si>
    <t>BC001040</t>
  </si>
  <si>
    <t>BC001041</t>
  </si>
  <si>
    <t>BC001042</t>
  </si>
  <si>
    <t>BC001043</t>
  </si>
  <si>
    <t>BC001044</t>
  </si>
  <si>
    <t>BC001045</t>
  </si>
  <si>
    <t>BC001046</t>
  </si>
  <si>
    <t>BC001047</t>
  </si>
  <si>
    <t>BC001048</t>
  </si>
  <si>
    <t>BC001049</t>
  </si>
  <si>
    <t>BC001050</t>
  </si>
  <si>
    <t>BC001051</t>
  </si>
  <si>
    <t>BC001052</t>
  </si>
  <si>
    <t>BC001053</t>
  </si>
  <si>
    <t>BC001054</t>
  </si>
  <si>
    <t>BC001055</t>
  </si>
  <si>
    <t>BC001056</t>
  </si>
  <si>
    <t>BC001057</t>
  </si>
  <si>
    <t>BC001058</t>
  </si>
  <si>
    <t>BC001059</t>
  </si>
  <si>
    <t>BC001060</t>
  </si>
  <si>
    <t>BC001061</t>
  </si>
  <si>
    <t>BC001062</t>
  </si>
  <si>
    <t>BC001063</t>
  </si>
  <si>
    <t>BC001064</t>
  </si>
  <si>
    <t>BC001065</t>
  </si>
  <si>
    <t>BC001066</t>
  </si>
  <si>
    <t>BC001067</t>
  </si>
  <si>
    <t>BC001068</t>
  </si>
  <si>
    <t>BC001069</t>
  </si>
  <si>
    <t>BC001070</t>
  </si>
  <si>
    <t>BC001071</t>
  </si>
  <si>
    <t>BC001072</t>
  </si>
  <si>
    <t>BC001073</t>
  </si>
  <si>
    <t>BC001074</t>
  </si>
  <si>
    <t>BC001075</t>
  </si>
  <si>
    <t>BC001076</t>
  </si>
  <si>
    <t>BC001077</t>
  </si>
  <si>
    <t>BC001078</t>
  </si>
  <si>
    <t>BC001079</t>
  </si>
  <si>
    <t>BC001080</t>
  </si>
  <si>
    <t>BC001081</t>
  </si>
  <si>
    <t>BC001082</t>
  </si>
  <si>
    <t>BC001083</t>
  </si>
  <si>
    <t>BC001084</t>
  </si>
  <si>
    <t>BC001085</t>
  </si>
  <si>
    <t>BC001086</t>
  </si>
  <si>
    <t>BC001087</t>
  </si>
  <si>
    <t>BC001088</t>
  </si>
  <si>
    <t>BC001089</t>
  </si>
  <si>
    <t>BC001090</t>
  </si>
  <si>
    <t>BC001091</t>
  </si>
  <si>
    <t>BC001092</t>
  </si>
  <si>
    <t>BC001093</t>
  </si>
  <si>
    <t>BC001094</t>
  </si>
  <si>
    <t>BC001095</t>
  </si>
  <si>
    <t>BC001096</t>
  </si>
  <si>
    <t>BC001097</t>
  </si>
  <si>
    <t>BC001098</t>
  </si>
  <si>
    <t>BC001099</t>
  </si>
  <si>
    <t>BC001100</t>
  </si>
  <si>
    <t>BC001101</t>
  </si>
  <si>
    <t>BC001102</t>
  </si>
  <si>
    <t>BC001103</t>
  </si>
  <si>
    <t>BC001104</t>
  </si>
  <si>
    <t>BC001105</t>
  </si>
  <si>
    <t>BC001106</t>
  </si>
  <si>
    <t>BC001107</t>
  </si>
  <si>
    <t>BC001108</t>
  </si>
  <si>
    <t>BC001109</t>
  </si>
  <si>
    <t>BC001110</t>
  </si>
  <si>
    <t>BC001111</t>
  </si>
  <si>
    <t>BC001112</t>
  </si>
  <si>
    <t>BC001113</t>
  </si>
  <si>
    <t>BC001114</t>
  </si>
  <si>
    <t>BC001115</t>
  </si>
  <si>
    <t>BC001116</t>
  </si>
  <si>
    <t>BC001117</t>
  </si>
  <si>
    <t>BC001118</t>
  </si>
  <si>
    <t>BC001119</t>
  </si>
  <si>
    <t>BC001120</t>
  </si>
  <si>
    <t>BC001121</t>
  </si>
  <si>
    <t>BC001122</t>
  </si>
  <si>
    <t>BC001123</t>
  </si>
  <si>
    <t>BC001124</t>
  </si>
  <si>
    <t>BC001125</t>
  </si>
  <si>
    <t>BC001126</t>
  </si>
  <si>
    <t>BC001127</t>
  </si>
  <si>
    <t>BC001128</t>
  </si>
  <si>
    <t>BC001129</t>
  </si>
  <si>
    <t>BC001130</t>
  </si>
  <si>
    <t>BC001131</t>
  </si>
  <si>
    <t>BC001132</t>
  </si>
  <si>
    <t>BC001133</t>
  </si>
  <si>
    <t>BC001134</t>
  </si>
  <si>
    <t>BC001135</t>
  </si>
  <si>
    <t>BC001136</t>
  </si>
  <si>
    <t>BC001137</t>
  </si>
  <si>
    <t>BC001138</t>
  </si>
  <si>
    <t>BC001139</t>
  </si>
  <si>
    <t>BC001140</t>
  </si>
  <si>
    <t>BC001141</t>
  </si>
  <si>
    <t>BC001142</t>
  </si>
  <si>
    <t>BC001143</t>
  </si>
  <si>
    <t>BC001144</t>
  </si>
  <si>
    <t>BC001145</t>
  </si>
  <si>
    <t>BC001146</t>
  </si>
  <si>
    <t>BC001147</t>
  </si>
  <si>
    <t>BC001148</t>
  </si>
  <si>
    <t>BC001149</t>
  </si>
  <si>
    <t>BC001150</t>
  </si>
  <si>
    <t>BC001151</t>
  </si>
  <si>
    <t>BC001152</t>
  </si>
  <si>
    <t>BC001153</t>
  </si>
  <si>
    <t>BC001154</t>
  </si>
  <si>
    <t>BC001155</t>
  </si>
  <si>
    <t>BC001156</t>
  </si>
  <si>
    <t>BC001157</t>
  </si>
  <si>
    <t>BC001158</t>
  </si>
  <si>
    <t>BC001159</t>
  </si>
  <si>
    <t>BC001160</t>
  </si>
  <si>
    <t>BC001161</t>
  </si>
  <si>
    <t>BC001162</t>
  </si>
  <si>
    <t>BC001163</t>
  </si>
  <si>
    <t>BC001164</t>
  </si>
  <si>
    <t>BC001165</t>
  </si>
  <si>
    <t>BC001166</t>
  </si>
  <si>
    <t>BC001167</t>
  </si>
  <si>
    <t>BC001168</t>
  </si>
  <si>
    <t>BC001169</t>
  </si>
  <si>
    <t>BC001170</t>
  </si>
  <si>
    <t>BC001171</t>
  </si>
  <si>
    <t>BC001172</t>
  </si>
  <si>
    <t>BC001173</t>
  </si>
  <si>
    <t>BC001174</t>
  </si>
  <si>
    <t>BC001175</t>
  </si>
  <si>
    <t>BC001176</t>
  </si>
  <si>
    <t>BC001177</t>
  </si>
  <si>
    <t>BC001178</t>
  </si>
  <si>
    <t>BC001179</t>
  </si>
  <si>
    <t>BC001180</t>
  </si>
  <si>
    <t>BC001181</t>
  </si>
  <si>
    <t>BC001182</t>
  </si>
  <si>
    <t>BC001183</t>
  </si>
  <si>
    <t>BC001184</t>
  </si>
  <si>
    <t>BC001185</t>
  </si>
  <si>
    <t>BC001186</t>
  </si>
  <si>
    <t>BC001187</t>
  </si>
  <si>
    <t>BC001188</t>
  </si>
  <si>
    <t>BC001189</t>
  </si>
  <si>
    <t>BC001190</t>
  </si>
  <si>
    <t>BC001191</t>
  </si>
  <si>
    <t>BC001192</t>
  </si>
  <si>
    <t>BC001193</t>
  </si>
  <si>
    <t>BC001194</t>
  </si>
  <si>
    <t>BC001195</t>
  </si>
  <si>
    <t>BC001196</t>
  </si>
  <si>
    <t>BC001197</t>
  </si>
  <si>
    <t>BC001198</t>
  </si>
  <si>
    <t>BC001199</t>
  </si>
  <si>
    <t>BC001200</t>
  </si>
  <si>
    <t>BC001201</t>
  </si>
  <si>
    <t>BC001202</t>
  </si>
  <si>
    <t>BC001203</t>
  </si>
  <si>
    <t>BC001204</t>
  </si>
  <si>
    <t>BC001205</t>
  </si>
  <si>
    <t>BC001206</t>
  </si>
  <si>
    <t>BC001207</t>
  </si>
  <si>
    <t>BC001208</t>
  </si>
  <si>
    <t>BC001209</t>
  </si>
  <si>
    <t>BC001210</t>
  </si>
  <si>
    <t>BC001211</t>
  </si>
  <si>
    <t>BC001212</t>
  </si>
  <si>
    <t>BC001213</t>
  </si>
  <si>
    <t>BC001214</t>
  </si>
  <si>
    <t>BC001215</t>
  </si>
  <si>
    <t>BC001216</t>
  </si>
  <si>
    <t>BC001217</t>
  </si>
  <si>
    <t>BC001218</t>
  </si>
  <si>
    <t>BC001219</t>
  </si>
  <si>
    <t>BC001220</t>
  </si>
  <si>
    <t>BC001221</t>
  </si>
  <si>
    <t>BC001222</t>
  </si>
  <si>
    <t>BC001223</t>
  </si>
  <si>
    <t>BC001224</t>
  </si>
  <si>
    <t>BC001225</t>
  </si>
  <si>
    <t>BC001226</t>
  </si>
  <si>
    <t>BC001227</t>
  </si>
  <si>
    <t>BC001228</t>
  </si>
  <si>
    <t>BC001229</t>
  </si>
  <si>
    <t>BC001230</t>
  </si>
  <si>
    <t>BC001231</t>
  </si>
  <si>
    <t>BC001232</t>
  </si>
  <si>
    <t>BC001233</t>
  </si>
  <si>
    <t>BC001234</t>
  </si>
  <si>
    <t>BC001235</t>
  </si>
  <si>
    <t>BC001236</t>
  </si>
  <si>
    <t>BC001237</t>
  </si>
  <si>
    <t>BC001238</t>
  </si>
  <si>
    <t>BC001239</t>
  </si>
  <si>
    <t>BC001240</t>
  </si>
  <si>
    <t>BC001241</t>
  </si>
  <si>
    <t>BC001242</t>
  </si>
  <si>
    <t>BC001243</t>
  </si>
  <si>
    <t>BC001244</t>
  </si>
  <si>
    <t>BC001245</t>
  </si>
  <si>
    <t>BC001246</t>
  </si>
  <si>
    <t>BC001247</t>
  </si>
  <si>
    <t>BC001248</t>
  </si>
  <si>
    <t>BC001249</t>
  </si>
  <si>
    <t>BC001250</t>
  </si>
  <si>
    <t>BC001251</t>
  </si>
  <si>
    <t>BC001252</t>
  </si>
  <si>
    <t>BC001253</t>
  </si>
  <si>
    <t>BC001254</t>
  </si>
  <si>
    <t>BC001255</t>
  </si>
  <si>
    <t>BC001256</t>
  </si>
  <si>
    <t>BC001257</t>
  </si>
  <si>
    <t>BC001258</t>
  </si>
  <si>
    <t>BC001259</t>
  </si>
  <si>
    <t>BC001260</t>
  </si>
  <si>
    <t>BC001261</t>
  </si>
  <si>
    <t>BC001262</t>
  </si>
  <si>
    <t>BC001263</t>
  </si>
  <si>
    <t>BC001264</t>
  </si>
  <si>
    <t>BC001265</t>
  </si>
  <si>
    <t>BC001266</t>
  </si>
  <si>
    <t>BC001267</t>
  </si>
  <si>
    <t>BC001268</t>
  </si>
  <si>
    <t>BC001269</t>
  </si>
  <si>
    <t>BC001270</t>
  </si>
  <si>
    <t>BC001271</t>
  </si>
  <si>
    <t>BC001272</t>
  </si>
  <si>
    <t>BC001273</t>
  </si>
  <si>
    <t>BC001274</t>
  </si>
  <si>
    <t>BC001275</t>
  </si>
  <si>
    <t>BC001276</t>
  </si>
  <si>
    <t>BC001277</t>
  </si>
  <si>
    <t>BC001278</t>
  </si>
  <si>
    <t>BC001279</t>
  </si>
  <si>
    <t>BC001280</t>
  </si>
  <si>
    <t>BC001281</t>
  </si>
  <si>
    <t>BC001282</t>
  </si>
  <si>
    <t>BC001283</t>
  </si>
  <si>
    <t>BC001284</t>
  </si>
  <si>
    <t>BC001285</t>
  </si>
  <si>
    <t>BC001286</t>
  </si>
  <si>
    <t>BC001287</t>
  </si>
  <si>
    <t>BC001288</t>
  </si>
  <si>
    <t>BC001289</t>
  </si>
  <si>
    <t>BC001290</t>
  </si>
  <si>
    <t>BC001291</t>
  </si>
  <si>
    <t>BC001292</t>
  </si>
  <si>
    <t>BC001293</t>
  </si>
  <si>
    <t>BC001294</t>
  </si>
  <si>
    <t>BC001295</t>
  </si>
  <si>
    <t>BC001296</t>
  </si>
  <si>
    <t>BC001297</t>
  </si>
  <si>
    <t>BC001298</t>
  </si>
  <si>
    <t>BC001299</t>
  </si>
  <si>
    <t>BC001300</t>
  </si>
  <si>
    <t>BC001301</t>
  </si>
  <si>
    <t>BC001302</t>
  </si>
  <si>
    <t>BC001303</t>
  </si>
  <si>
    <t>BC001304</t>
  </si>
  <si>
    <t>BC001305</t>
  </si>
  <si>
    <t>BC001306</t>
  </si>
  <si>
    <t>BC001307</t>
  </si>
  <si>
    <t>BC001308</t>
  </si>
  <si>
    <t>BC001309</t>
  </si>
  <si>
    <t>BC001310</t>
  </si>
  <si>
    <t>BC001311</t>
  </si>
  <si>
    <t>BC001312</t>
  </si>
  <si>
    <t>BC001313</t>
  </si>
  <si>
    <t>BC001314</t>
  </si>
  <si>
    <t>BC001315</t>
  </si>
  <si>
    <t>BC001316</t>
  </si>
  <si>
    <t>BC001317</t>
  </si>
  <si>
    <t>BC001318</t>
  </si>
  <si>
    <t>BC001319</t>
  </si>
  <si>
    <t>BC001320</t>
  </si>
  <si>
    <t>BC001321</t>
  </si>
  <si>
    <t>BC001322</t>
  </si>
  <si>
    <t>BC001323</t>
  </si>
  <si>
    <t>BC001324</t>
  </si>
  <si>
    <t>BC001325</t>
  </si>
  <si>
    <t>BC001326</t>
  </si>
  <si>
    <t>BC001327</t>
  </si>
  <si>
    <t>BC001328</t>
  </si>
  <si>
    <t>BC001329</t>
  </si>
  <si>
    <t>BC001330</t>
  </si>
  <si>
    <t>BC001331</t>
  </si>
  <si>
    <t>BC001332</t>
  </si>
  <si>
    <t>BC001333</t>
  </si>
  <si>
    <t>BC001334</t>
  </si>
  <si>
    <t>BC001335</t>
  </si>
  <si>
    <t>BC001336</t>
  </si>
  <si>
    <t>BC001337</t>
  </si>
  <si>
    <t>BC001338</t>
  </si>
  <si>
    <t>BC001339</t>
  </si>
  <si>
    <t>BC001340</t>
  </si>
  <si>
    <t>BC001341</t>
  </si>
  <si>
    <t>BC001342</t>
  </si>
  <si>
    <t>BC001343</t>
  </si>
  <si>
    <t>BC001344</t>
  </si>
  <si>
    <t>BC001345</t>
  </si>
  <si>
    <t>BC001346</t>
  </si>
  <si>
    <t>BC001347</t>
  </si>
  <si>
    <t>BC001348</t>
  </si>
  <si>
    <t>BC001349</t>
  </si>
  <si>
    <t>BC001350</t>
  </si>
  <si>
    <t>BC001351</t>
  </si>
  <si>
    <t>BC001352</t>
  </si>
  <si>
    <t>BC001353</t>
  </si>
  <si>
    <t>BC001354</t>
  </si>
  <si>
    <t>BC001355</t>
  </si>
  <si>
    <t>BC001356</t>
  </si>
  <si>
    <t>BC001357</t>
  </si>
  <si>
    <t>BC001358</t>
  </si>
  <si>
    <t>BC001359</t>
  </si>
  <si>
    <t>BC001360</t>
  </si>
  <si>
    <t>BC001361</t>
  </si>
  <si>
    <t>BC001362</t>
  </si>
  <si>
    <t>BC001363</t>
  </si>
  <si>
    <t>BC001364</t>
  </si>
  <si>
    <t>BC001365</t>
  </si>
  <si>
    <t>BC001366</t>
  </si>
  <si>
    <t>BC001367</t>
  </si>
  <si>
    <t>BC001368</t>
  </si>
  <si>
    <t>BC001369</t>
  </si>
  <si>
    <t>BC001370</t>
  </si>
  <si>
    <t>BC001371</t>
  </si>
  <si>
    <t>BC001372</t>
  </si>
  <si>
    <t>BC001373</t>
  </si>
  <si>
    <t>BC001374</t>
  </si>
  <si>
    <t>BC001375</t>
  </si>
  <si>
    <t>BC001376</t>
  </si>
  <si>
    <t>BC001377</t>
  </si>
  <si>
    <t>BC001378</t>
  </si>
  <si>
    <t>BC001379</t>
  </si>
  <si>
    <t>BC001380</t>
  </si>
  <si>
    <t>BC001381</t>
  </si>
  <si>
    <t>BC001382</t>
  </si>
  <si>
    <t>BC001383</t>
  </si>
  <si>
    <t>BC001384</t>
  </si>
  <si>
    <t>BC001385</t>
  </si>
  <si>
    <t>BC001386</t>
  </si>
  <si>
    <t>BC001387</t>
  </si>
  <si>
    <t>BC001388</t>
  </si>
  <si>
    <t>BC001389</t>
  </si>
  <si>
    <t>BC001390</t>
  </si>
  <si>
    <t>BC001391</t>
  </si>
  <si>
    <t>BC001392</t>
  </si>
  <si>
    <t>BC001393</t>
  </si>
  <si>
    <t>BC001394</t>
  </si>
  <si>
    <t>BC001395</t>
  </si>
  <si>
    <t>BC001396</t>
  </si>
  <si>
    <t>BC001397</t>
  </si>
  <si>
    <t>BC001398</t>
  </si>
  <si>
    <t>BC001399</t>
  </si>
  <si>
    <t>BC001400</t>
  </si>
  <si>
    <t>BC001401</t>
  </si>
  <si>
    <t>BC001402</t>
  </si>
  <si>
    <t>BC001403</t>
  </si>
  <si>
    <t>BC001404</t>
  </si>
  <si>
    <t>BC001405</t>
  </si>
  <si>
    <t>BC001406</t>
  </si>
  <si>
    <t>BC001407</t>
  </si>
  <si>
    <t>BC001408</t>
  </si>
  <si>
    <t>BC001409</t>
  </si>
  <si>
    <t>BC001410</t>
  </si>
  <si>
    <t>BC001411</t>
  </si>
  <si>
    <t>BC001412</t>
  </si>
  <si>
    <t>BC001413</t>
  </si>
  <si>
    <t>BC001414</t>
  </si>
  <si>
    <t>BC001415</t>
  </si>
  <si>
    <t>BC001416</t>
  </si>
  <si>
    <t>BC001417</t>
  </si>
  <si>
    <t>BC001418</t>
  </si>
  <si>
    <t>BC001419</t>
  </si>
  <si>
    <t>BC001420</t>
  </si>
  <si>
    <t>BC001421</t>
  </si>
  <si>
    <t>BC001422</t>
  </si>
  <si>
    <t>BC001423</t>
  </si>
  <si>
    <t>BC001424</t>
  </si>
  <si>
    <t>BC001425</t>
  </si>
  <si>
    <t>BC001426</t>
  </si>
  <si>
    <t>BC001427</t>
  </si>
  <si>
    <t>BC001428</t>
  </si>
  <si>
    <t>BC001429</t>
  </si>
  <si>
    <t>BC001430</t>
  </si>
  <si>
    <t>BC001431</t>
  </si>
  <si>
    <t>BC001432</t>
  </si>
  <si>
    <t>BC001433</t>
  </si>
  <si>
    <t>BC001434</t>
  </si>
  <si>
    <t>BC001435</t>
  </si>
  <si>
    <t>BC001436</t>
  </si>
  <si>
    <t>BC001437</t>
  </si>
  <si>
    <t>BC001438</t>
  </si>
  <si>
    <t>BC001439</t>
  </si>
  <si>
    <t>BC001440</t>
  </si>
  <si>
    <t>BC001441</t>
  </si>
  <si>
    <t>BC001442</t>
  </si>
  <si>
    <t>BC001443</t>
  </si>
  <si>
    <t>BC001444</t>
  </si>
  <si>
    <t>BC001445</t>
  </si>
  <si>
    <t>BC001446</t>
  </si>
  <si>
    <t>BC001447</t>
  </si>
  <si>
    <t>BC001448</t>
  </si>
  <si>
    <t>BC001449</t>
  </si>
  <si>
    <t>BC001450</t>
  </si>
  <si>
    <t>BC001451</t>
  </si>
  <si>
    <t>BC001452</t>
  </si>
  <si>
    <t>BC001453</t>
  </si>
  <si>
    <t>BC001454</t>
  </si>
  <si>
    <t>BC001455</t>
  </si>
  <si>
    <t>BC001456</t>
  </si>
  <si>
    <t>BC001457</t>
  </si>
  <si>
    <t>BC001458</t>
  </si>
  <si>
    <t>BC001459</t>
  </si>
  <si>
    <t>BC001460</t>
  </si>
  <si>
    <t>BC001461</t>
  </si>
  <si>
    <t>BC001462</t>
  </si>
  <si>
    <t>BC001463</t>
  </si>
  <si>
    <t>BC001464</t>
  </si>
  <si>
    <t>BC001465</t>
  </si>
  <si>
    <t>BC001466</t>
  </si>
  <si>
    <t>BC001467</t>
  </si>
  <si>
    <t>BC001468</t>
  </si>
  <si>
    <t>BC001469</t>
  </si>
  <si>
    <t>BC001470</t>
  </si>
  <si>
    <t>BC001471</t>
  </si>
  <si>
    <t>BC001472</t>
  </si>
  <si>
    <t>BC001473</t>
  </si>
  <si>
    <t>BC001474</t>
  </si>
  <si>
    <t>BC001475</t>
  </si>
  <si>
    <t>BC001476</t>
  </si>
  <si>
    <t>BC001477</t>
  </si>
  <si>
    <t>BC001478</t>
  </si>
  <si>
    <t>BC001479</t>
  </si>
  <si>
    <t>BC001480</t>
  </si>
  <si>
    <t>BC001481</t>
  </si>
  <si>
    <t>BC001482</t>
  </si>
  <si>
    <t>BC001483</t>
  </si>
  <si>
    <t>BC001484</t>
  </si>
  <si>
    <t>BC001485</t>
  </si>
  <si>
    <t>BC001486</t>
  </si>
  <si>
    <t>BC001487</t>
  </si>
  <si>
    <t>BC001488</t>
  </si>
  <si>
    <t>BC001489</t>
  </si>
  <si>
    <t>BC001490</t>
  </si>
  <si>
    <t>BC001491</t>
  </si>
  <si>
    <t>BC001492</t>
  </si>
  <si>
    <t>BC001493</t>
  </si>
  <si>
    <t>BC001494</t>
  </si>
  <si>
    <t>BC001495</t>
  </si>
  <si>
    <t>BC001496</t>
  </si>
  <si>
    <t>BC001497</t>
  </si>
  <si>
    <t>BC001498</t>
  </si>
  <si>
    <t>BC001499</t>
  </si>
  <si>
    <t>BC001500</t>
  </si>
  <si>
    <t>BC001501</t>
  </si>
  <si>
    <t>BC001502</t>
  </si>
  <si>
    <t>BC001503</t>
  </si>
  <si>
    <t>BC001504</t>
  </si>
  <si>
    <t>BC001505</t>
  </si>
  <si>
    <t>BC001506</t>
  </si>
  <si>
    <t>BC001507</t>
  </si>
  <si>
    <t>BC001508</t>
  </si>
  <si>
    <t>BC001509</t>
  </si>
  <si>
    <t>BC001510</t>
  </si>
  <si>
    <t>BC001511</t>
  </si>
  <si>
    <t>BC001512</t>
  </si>
  <si>
    <t>BC001513</t>
  </si>
  <si>
    <t>BC001514</t>
  </si>
  <si>
    <t>BC001515</t>
  </si>
  <si>
    <t>BC001516</t>
  </si>
  <si>
    <t>BC001517</t>
  </si>
  <si>
    <t>BC001518</t>
  </si>
  <si>
    <t>BC001519</t>
  </si>
  <si>
    <t>BC001520</t>
  </si>
  <si>
    <t>BC001521</t>
  </si>
  <si>
    <t>BC001522</t>
  </si>
  <si>
    <t>BC001523</t>
  </si>
  <si>
    <t>BC001524</t>
  </si>
  <si>
    <t>BC001525</t>
  </si>
  <si>
    <t>BC001526</t>
  </si>
  <si>
    <t>BC001527</t>
  </si>
  <si>
    <t>BC001528</t>
  </si>
  <si>
    <t>BC001529</t>
  </si>
  <si>
    <t>BC001530</t>
  </si>
  <si>
    <t>BC001531</t>
  </si>
  <si>
    <t>BC001532</t>
  </si>
  <si>
    <t>BC001533</t>
  </si>
  <si>
    <t>BC001534</t>
  </si>
  <si>
    <t>BC001535</t>
  </si>
  <si>
    <t>BC001536</t>
  </si>
  <si>
    <t>BC001537</t>
  </si>
  <si>
    <t>BC001538</t>
  </si>
  <si>
    <t>BC001539</t>
  </si>
  <si>
    <t>BC001540</t>
  </si>
  <si>
    <t>BC001541</t>
  </si>
  <si>
    <t>BC001542</t>
  </si>
  <si>
    <t>BC001543</t>
  </si>
  <si>
    <t>BC001544</t>
  </si>
  <si>
    <t>BC001545</t>
  </si>
  <si>
    <t>BC001546</t>
  </si>
  <si>
    <t>BC001547</t>
  </si>
  <si>
    <t>BC001548</t>
  </si>
  <si>
    <t>BC001549</t>
  </si>
  <si>
    <t>BC001550</t>
  </si>
  <si>
    <t>BC001551</t>
  </si>
  <si>
    <t>BC001552</t>
  </si>
  <si>
    <t>BC001553</t>
  </si>
  <si>
    <t>BC001554</t>
  </si>
  <si>
    <t>BC001555</t>
  </si>
  <si>
    <t>BC001556</t>
  </si>
  <si>
    <t>BC001557</t>
  </si>
  <si>
    <t>BC001558</t>
  </si>
  <si>
    <t>BC001559</t>
  </si>
  <si>
    <t>BC001560</t>
  </si>
  <si>
    <t>BC001561</t>
  </si>
  <si>
    <t>BC001562</t>
  </si>
  <si>
    <t>BC001563</t>
  </si>
  <si>
    <t>BC001564</t>
  </si>
  <si>
    <t>BC001565</t>
  </si>
  <si>
    <t>BC001566</t>
  </si>
  <si>
    <t>BC001567</t>
  </si>
  <si>
    <t>BC001568</t>
  </si>
  <si>
    <t>BC001569</t>
  </si>
  <si>
    <t>BC001570</t>
  </si>
  <si>
    <t>BC001571</t>
  </si>
  <si>
    <t>BC001572</t>
  </si>
  <si>
    <t>BC001573</t>
  </si>
  <si>
    <t>BC001574</t>
  </si>
  <si>
    <t>BC001575</t>
  </si>
  <si>
    <t>BC001576</t>
  </si>
  <si>
    <t>BC001577</t>
  </si>
  <si>
    <t>BC001578</t>
  </si>
  <si>
    <t>BC001579</t>
  </si>
  <si>
    <t>BC001580</t>
  </si>
  <si>
    <t>BC001581</t>
  </si>
  <si>
    <t>BC001582</t>
  </si>
  <si>
    <t>BC001583</t>
  </si>
  <si>
    <t>BC001584</t>
  </si>
  <si>
    <t>BC001585</t>
  </si>
  <si>
    <t>BC001586</t>
  </si>
  <si>
    <t>BC001587</t>
  </si>
  <si>
    <t>BC001588</t>
  </si>
  <si>
    <t>BC001589</t>
  </si>
  <si>
    <t>BC001590</t>
  </si>
  <si>
    <t>BC001591</t>
  </si>
  <si>
    <t>BC001592</t>
  </si>
  <si>
    <t>BC001593</t>
  </si>
  <si>
    <t>BC001594</t>
  </si>
  <si>
    <t>BC001595</t>
  </si>
  <si>
    <t>BC001596</t>
  </si>
  <si>
    <t>BC001597</t>
  </si>
  <si>
    <t>BC001598</t>
  </si>
  <si>
    <t>BC001599</t>
  </si>
  <si>
    <t>BC001600</t>
  </si>
  <si>
    <t>BC001601</t>
  </si>
  <si>
    <t>BC001602</t>
  </si>
  <si>
    <t>BC001603</t>
  </si>
  <si>
    <t>BC001604</t>
  </si>
  <si>
    <t>BC001605</t>
  </si>
  <si>
    <t>BC001606</t>
  </si>
  <si>
    <t>BC001607</t>
  </si>
  <si>
    <t>BC001608</t>
  </si>
  <si>
    <t>BC001609</t>
  </si>
  <si>
    <t>BC001610</t>
  </si>
  <si>
    <t>BC001611</t>
  </si>
  <si>
    <t>BC001612</t>
  </si>
  <si>
    <t>BC001613</t>
  </si>
  <si>
    <t>BC001614</t>
  </si>
  <si>
    <t>BC001615</t>
  </si>
  <si>
    <t>BC001616</t>
  </si>
  <si>
    <t>BC001617</t>
  </si>
  <si>
    <t>BC001618</t>
  </si>
  <si>
    <t>BC001619</t>
  </si>
  <si>
    <t>BC001620</t>
  </si>
  <si>
    <t>BC001621</t>
  </si>
  <si>
    <t>BC001622</t>
  </si>
  <si>
    <t>BC001623</t>
  </si>
  <si>
    <t>BC001624</t>
  </si>
  <si>
    <t>BC001625</t>
  </si>
  <si>
    <t>BC001626</t>
  </si>
  <si>
    <t>BC001627</t>
  </si>
  <si>
    <t>BC001628</t>
  </si>
  <si>
    <t>BC001629</t>
  </si>
  <si>
    <t>BC001630</t>
  </si>
  <si>
    <t>BC001631</t>
  </si>
  <si>
    <t>BC001632</t>
  </si>
  <si>
    <t>BC001633</t>
  </si>
  <si>
    <t>BC001634</t>
  </si>
  <si>
    <t>BC001635</t>
  </si>
  <si>
    <t>BC001636</t>
  </si>
  <si>
    <t>BC001637</t>
  </si>
  <si>
    <t>BC001638</t>
  </si>
  <si>
    <t>BC001639</t>
  </si>
  <si>
    <t>BC001640</t>
  </si>
  <si>
    <t>BC001641</t>
  </si>
  <si>
    <t>BC001642</t>
  </si>
  <si>
    <t>BC001643</t>
  </si>
  <si>
    <t>BC001644</t>
  </si>
  <si>
    <t>BC001645</t>
  </si>
  <si>
    <t>BC001646</t>
  </si>
  <si>
    <t>BC001647</t>
  </si>
  <si>
    <t>BC001648</t>
  </si>
  <si>
    <t>BC001649</t>
  </si>
  <si>
    <t>BC001650</t>
  </si>
  <si>
    <t>BC001651</t>
  </si>
  <si>
    <t>BC001652</t>
  </si>
  <si>
    <t>BC001653</t>
  </si>
  <si>
    <t>BC001654</t>
  </si>
  <si>
    <t>BC001655</t>
  </si>
  <si>
    <t>BC001656</t>
  </si>
  <si>
    <t>BC001657</t>
  </si>
  <si>
    <t>BC001658</t>
  </si>
  <si>
    <t>BC001659</t>
  </si>
  <si>
    <t>BC001660</t>
  </si>
  <si>
    <t>BC001661</t>
  </si>
  <si>
    <t>BC001662</t>
  </si>
  <si>
    <t>BC001663</t>
  </si>
  <si>
    <t>BC001664</t>
  </si>
  <si>
    <t>BC001665</t>
  </si>
  <si>
    <t>BC001666</t>
  </si>
  <si>
    <t>BC001667</t>
  </si>
  <si>
    <t>BC001668</t>
  </si>
  <si>
    <t>BC001669</t>
  </si>
  <si>
    <t>BC001670</t>
  </si>
  <si>
    <t>BC001671</t>
  </si>
  <si>
    <t>BC001672</t>
  </si>
  <si>
    <t>BC001673</t>
  </si>
  <si>
    <t>BC001674</t>
  </si>
  <si>
    <t>BC001675</t>
  </si>
  <si>
    <t>BC001676</t>
  </si>
  <si>
    <t>BC001677</t>
  </si>
  <si>
    <t>BC001678</t>
  </si>
  <si>
    <t>BC001679</t>
  </si>
  <si>
    <t>BC001680</t>
  </si>
  <si>
    <t>BC001681</t>
  </si>
  <si>
    <t>BC001682</t>
  </si>
  <si>
    <t>BC001683</t>
  </si>
  <si>
    <t>BC001684</t>
  </si>
  <si>
    <t>BC001685</t>
  </si>
  <si>
    <t>BC001686</t>
  </si>
  <si>
    <t>BC001687</t>
  </si>
  <si>
    <t>BC001688</t>
  </si>
  <si>
    <t>BC001689</t>
  </si>
  <si>
    <t>BC001690</t>
  </si>
  <si>
    <t>BC001691</t>
  </si>
  <si>
    <t>BC001692</t>
  </si>
  <si>
    <t>BC001693</t>
  </si>
  <si>
    <t>BC001694</t>
  </si>
  <si>
    <t>BC001695</t>
  </si>
  <si>
    <t>BC001696</t>
  </si>
  <si>
    <t>BC001697</t>
  </si>
  <si>
    <t>BC001698</t>
  </si>
  <si>
    <t>BC001699</t>
  </si>
  <si>
    <t>BC001700</t>
  </si>
  <si>
    <t>BC001701</t>
  </si>
  <si>
    <t>BC001702</t>
  </si>
  <si>
    <t>BC001703</t>
  </si>
  <si>
    <t>BC001704</t>
  </si>
  <si>
    <t>BC001705</t>
  </si>
  <si>
    <t>BC001706</t>
  </si>
  <si>
    <t>BC001707</t>
  </si>
  <si>
    <t>BC001708</t>
  </si>
  <si>
    <t>BC001709</t>
  </si>
  <si>
    <t>BC001710</t>
  </si>
  <si>
    <t>BC001711</t>
  </si>
  <si>
    <t>BC001712</t>
  </si>
  <si>
    <t>BC001713</t>
  </si>
  <si>
    <t>BC001714</t>
  </si>
  <si>
    <t>BC001715</t>
  </si>
  <si>
    <t>BC001716</t>
  </si>
  <si>
    <t>BC001717</t>
  </si>
  <si>
    <t>BC001718</t>
  </si>
  <si>
    <t>BC001719</t>
  </si>
  <si>
    <t>BC001720</t>
  </si>
  <si>
    <t>BC001721</t>
  </si>
  <si>
    <t>BC001722</t>
  </si>
  <si>
    <t>BC001723</t>
  </si>
  <si>
    <t>BC001724</t>
  </si>
  <si>
    <t>BC001725</t>
  </si>
  <si>
    <t>BC001726</t>
  </si>
  <si>
    <t>BC001727</t>
  </si>
  <si>
    <t>BC001728</t>
  </si>
  <si>
    <t>BC001729</t>
  </si>
  <si>
    <t>BC001730</t>
  </si>
  <si>
    <t>BC001731</t>
  </si>
  <si>
    <t>BC001732</t>
  </si>
  <si>
    <t>BC001733</t>
  </si>
  <si>
    <t>BC001734</t>
  </si>
  <si>
    <t>BC001735</t>
  </si>
  <si>
    <t>BC001736</t>
  </si>
  <si>
    <t>BC001737</t>
  </si>
  <si>
    <t>BC001738</t>
  </si>
  <si>
    <t>BC001739</t>
  </si>
  <si>
    <t>BC001740</t>
  </si>
  <si>
    <t>BC001741</t>
  </si>
  <si>
    <t>BC001742</t>
  </si>
  <si>
    <t>BC001743</t>
  </si>
  <si>
    <t>BC001744</t>
  </si>
  <si>
    <t>BC001745</t>
  </si>
  <si>
    <t>BC001746</t>
  </si>
  <si>
    <t>BC001747</t>
  </si>
  <si>
    <t>BC001748</t>
  </si>
  <si>
    <t>BC001749</t>
  </si>
  <si>
    <t>BC001750</t>
  </si>
  <si>
    <t>BC001751</t>
  </si>
  <si>
    <t>BC001752</t>
  </si>
  <si>
    <t>BC001753</t>
  </si>
  <si>
    <t>BC001754</t>
  </si>
  <si>
    <t>BC001755</t>
  </si>
  <si>
    <t>BC001756</t>
  </si>
  <si>
    <t>BC001757</t>
  </si>
  <si>
    <t>BC001758</t>
  </si>
  <si>
    <t>BC001759</t>
  </si>
  <si>
    <t>BC001760</t>
  </si>
  <si>
    <t>BC001761</t>
  </si>
  <si>
    <t>BC001762</t>
  </si>
  <si>
    <t>BC001763</t>
  </si>
  <si>
    <t>BC001764</t>
  </si>
  <si>
    <t>BC001765</t>
  </si>
  <si>
    <t>BC001766</t>
  </si>
  <si>
    <t>BC001767</t>
  </si>
  <si>
    <t>BC001768</t>
  </si>
  <si>
    <t>BC001769</t>
  </si>
  <si>
    <t>BC001770</t>
  </si>
  <si>
    <t>BC001771</t>
  </si>
  <si>
    <t>BC001772</t>
  </si>
  <si>
    <t>BC001773</t>
  </si>
  <si>
    <t>BC001774</t>
  </si>
  <si>
    <t>BC001775</t>
  </si>
  <si>
    <t>BC001776</t>
  </si>
  <si>
    <t>BC001777</t>
  </si>
  <si>
    <t>BC001778</t>
  </si>
  <si>
    <t>BC001779</t>
  </si>
  <si>
    <t>BC001780</t>
  </si>
  <si>
    <t>BC001781</t>
  </si>
  <si>
    <t>BC001782</t>
  </si>
  <si>
    <t>BC001783</t>
  </si>
  <si>
    <t>BC001784</t>
  </si>
  <si>
    <t>BC001785</t>
  </si>
  <si>
    <t>BC001786</t>
  </si>
  <si>
    <t>BC001787</t>
  </si>
  <si>
    <t>BC001788</t>
  </si>
  <si>
    <t>BC001789</t>
  </si>
  <si>
    <t>BC001790</t>
  </si>
  <si>
    <t>BC001791</t>
  </si>
  <si>
    <t>BC001792</t>
  </si>
  <si>
    <t>BC001793</t>
  </si>
  <si>
    <t>BC001794</t>
  </si>
  <si>
    <t>BC001795</t>
  </si>
  <si>
    <t>BC001796</t>
  </si>
  <si>
    <t>BC001797</t>
  </si>
  <si>
    <t>BC001798</t>
  </si>
  <si>
    <t>BC001799</t>
  </si>
  <si>
    <t>BC001800</t>
  </si>
  <si>
    <t>BC001801</t>
  </si>
  <si>
    <t>BC001802</t>
  </si>
  <si>
    <t>BC001803</t>
  </si>
  <si>
    <t>BC001804</t>
  </si>
  <si>
    <t>BC001805</t>
  </si>
  <si>
    <t>BC001806</t>
  </si>
  <si>
    <t>BC001807</t>
  </si>
  <si>
    <t>BC001808</t>
  </si>
  <si>
    <t>BC001809</t>
  </si>
  <si>
    <t>BC001810</t>
  </si>
  <si>
    <t>BC001811</t>
  </si>
  <si>
    <t>BC001812</t>
  </si>
  <si>
    <t>BC001813</t>
  </si>
  <si>
    <t>BC001814</t>
  </si>
  <si>
    <t>BC001815</t>
  </si>
  <si>
    <t>BC001816</t>
  </si>
  <si>
    <t>BC001817</t>
  </si>
  <si>
    <t>BC001818</t>
  </si>
  <si>
    <t>BC001819</t>
  </si>
  <si>
    <t>BC001820</t>
  </si>
  <si>
    <t>BC001821</t>
  </si>
  <si>
    <t>BC001822</t>
  </si>
  <si>
    <t>BC001823</t>
  </si>
  <si>
    <t>BC001824</t>
  </si>
  <si>
    <t>BC001825</t>
  </si>
  <si>
    <t>BC001826</t>
  </si>
  <si>
    <t>BC001827</t>
  </si>
  <si>
    <t>BC001828</t>
  </si>
  <si>
    <t>BC001829</t>
  </si>
  <si>
    <t>BC001830</t>
  </si>
  <si>
    <t>BC001831</t>
  </si>
  <si>
    <t>BC001832</t>
  </si>
  <si>
    <t>BC001833</t>
  </si>
  <si>
    <t>BC001834</t>
  </si>
  <si>
    <t>BC001835</t>
  </si>
  <si>
    <t>BC001836</t>
  </si>
  <si>
    <t>BC001837</t>
  </si>
  <si>
    <t>BC001838</t>
  </si>
  <si>
    <t>BC001839</t>
  </si>
  <si>
    <t>BC001840</t>
  </si>
  <si>
    <t>BC001841</t>
  </si>
  <si>
    <t>BC001842</t>
  </si>
  <si>
    <t>BC001843</t>
  </si>
  <si>
    <t>BC001844</t>
  </si>
  <si>
    <t>BC001845</t>
  </si>
  <si>
    <t>BC001846</t>
  </si>
  <si>
    <t>BC001847</t>
  </si>
  <si>
    <t>BC001848</t>
  </si>
  <si>
    <t>BC001849</t>
  </si>
  <si>
    <t>BC001850</t>
  </si>
  <si>
    <t>BC001851</t>
  </si>
  <si>
    <t>BC001852</t>
  </si>
  <si>
    <t>BC001853</t>
  </si>
  <si>
    <t>BC001854</t>
  </si>
  <si>
    <t>BC001855</t>
  </si>
  <si>
    <t>BC001856</t>
  </si>
  <si>
    <t>BC001857</t>
  </si>
  <si>
    <t>BC001858</t>
  </si>
  <si>
    <t>BC001859</t>
  </si>
  <si>
    <t>BC001860</t>
  </si>
  <si>
    <t>BC001861</t>
  </si>
  <si>
    <t>BC001862</t>
  </si>
  <si>
    <t>BC001863</t>
  </si>
  <si>
    <t>BC001864</t>
  </si>
  <si>
    <t>BC001865</t>
  </si>
  <si>
    <t>BC001866</t>
  </si>
  <si>
    <t>BC001867</t>
  </si>
  <si>
    <t>BC001868</t>
  </si>
  <si>
    <t>BC001869</t>
  </si>
  <si>
    <t>BC001870</t>
  </si>
  <si>
    <t>BC001871</t>
  </si>
  <si>
    <t>BC001872</t>
  </si>
  <si>
    <t>BC001873</t>
  </si>
  <si>
    <t>BC001874</t>
  </si>
  <si>
    <t>BC001875</t>
  </si>
  <si>
    <t>BC001876</t>
  </si>
  <si>
    <t>BC001877</t>
  </si>
  <si>
    <t>BC001878</t>
  </si>
  <si>
    <t>BC001879</t>
  </si>
  <si>
    <t>BC001880</t>
  </si>
  <si>
    <t>BC001881</t>
  </si>
  <si>
    <t>BC001882</t>
  </si>
  <si>
    <t>BC001883</t>
  </si>
  <si>
    <t>BC001884</t>
  </si>
  <si>
    <t>BC001885</t>
  </si>
  <si>
    <t>BC001886</t>
  </si>
  <si>
    <t>BC001887</t>
  </si>
  <si>
    <t>BC001888</t>
  </si>
  <si>
    <t>BC001889</t>
  </si>
  <si>
    <t>BC001890</t>
  </si>
  <si>
    <t>BC001891</t>
  </si>
  <si>
    <t>BC001892</t>
  </si>
  <si>
    <t>BC001893</t>
  </si>
  <si>
    <t>BC001894</t>
  </si>
  <si>
    <t>BC001895</t>
  </si>
  <si>
    <t>BC001896</t>
  </si>
  <si>
    <t>BC001897</t>
  </si>
  <si>
    <t>BC001898</t>
  </si>
  <si>
    <t>BC001899</t>
  </si>
  <si>
    <t>BC001900</t>
  </si>
  <si>
    <t>BC001901</t>
  </si>
  <si>
    <t>BC001902</t>
  </si>
  <si>
    <t>BC001903</t>
  </si>
  <si>
    <t>BC001904</t>
  </si>
  <si>
    <t>BC001905</t>
  </si>
  <si>
    <t>BC001906</t>
  </si>
  <si>
    <t>BC001907</t>
  </si>
  <si>
    <t>BC001908</t>
  </si>
  <si>
    <t>BC001909</t>
  </si>
  <si>
    <t>BC001910</t>
  </si>
  <si>
    <t>BC001911</t>
  </si>
  <si>
    <t>BC001912</t>
  </si>
  <si>
    <t>BC001913</t>
  </si>
  <si>
    <t>BC001914</t>
  </si>
  <si>
    <t>BC001915</t>
  </si>
  <si>
    <t>BC001916</t>
  </si>
  <si>
    <t>BC001917</t>
  </si>
  <si>
    <t>BC001918</t>
  </si>
  <si>
    <t>BC001919</t>
  </si>
  <si>
    <t>BC001920</t>
  </si>
  <si>
    <t>BC001921</t>
  </si>
  <si>
    <t>BC001922</t>
  </si>
  <si>
    <t>BC001923</t>
  </si>
  <si>
    <t>BC001924</t>
  </si>
  <si>
    <t>BC001925</t>
  </si>
  <si>
    <t>BC001926</t>
  </si>
  <si>
    <t>BC001927</t>
  </si>
  <si>
    <t>BC001928</t>
  </si>
  <si>
    <t>BC001929</t>
  </si>
  <si>
    <t>BC001930</t>
  </si>
  <si>
    <t>BC001931</t>
  </si>
  <si>
    <t>BC001932</t>
  </si>
  <si>
    <t>BC001933</t>
  </si>
  <si>
    <t>BC001934</t>
  </si>
  <si>
    <t>BC001935</t>
  </si>
  <si>
    <t>BC001936</t>
  </si>
  <si>
    <t>BC001937</t>
  </si>
  <si>
    <t>BC001938</t>
  </si>
  <si>
    <t>BC001939</t>
  </si>
  <si>
    <t>BC001940</t>
  </si>
  <si>
    <t>BC001941</t>
  </si>
  <si>
    <t>BC001942</t>
  </si>
  <si>
    <t>BC001943</t>
  </si>
  <si>
    <t>BC001944</t>
  </si>
  <si>
    <t>BC001945</t>
  </si>
  <si>
    <t>BC001946</t>
  </si>
  <si>
    <t>BC001947</t>
  </si>
  <si>
    <t>BC001948</t>
  </si>
  <si>
    <t>BC001949</t>
  </si>
  <si>
    <t>BC001950</t>
  </si>
  <si>
    <t>BC001951</t>
  </si>
  <si>
    <t>BC001952</t>
  </si>
  <si>
    <t>BC001953</t>
  </si>
  <si>
    <t>BC001954</t>
  </si>
  <si>
    <t>BC001955</t>
  </si>
  <si>
    <t>BC001956</t>
  </si>
  <si>
    <t>BC001957</t>
  </si>
  <si>
    <t>BC001958</t>
  </si>
  <si>
    <t>BC001959</t>
  </si>
  <si>
    <t>BC001960</t>
  </si>
  <si>
    <t>BC001961</t>
  </si>
  <si>
    <t>BC001962</t>
  </si>
  <si>
    <t>BC001963</t>
  </si>
  <si>
    <t>BC001964</t>
  </si>
  <si>
    <t>BC001965</t>
  </si>
  <si>
    <t>BC001966</t>
  </si>
  <si>
    <t>BC001967</t>
  </si>
  <si>
    <t>BC001968</t>
  </si>
  <si>
    <t>BC001969</t>
  </si>
  <si>
    <t>BC001970</t>
  </si>
  <si>
    <t>BC001971</t>
  </si>
  <si>
    <t>BC001972</t>
  </si>
  <si>
    <t>BC001973</t>
  </si>
  <si>
    <t>BC001974</t>
  </si>
  <si>
    <t>BC001975</t>
  </si>
  <si>
    <t>BC001976</t>
  </si>
  <si>
    <t>BC001977</t>
  </si>
  <si>
    <t>BC001978</t>
  </si>
  <si>
    <t>BC001979</t>
  </si>
  <si>
    <t>BC001980</t>
  </si>
  <si>
    <t>BC001981</t>
  </si>
  <si>
    <t>BC001982</t>
  </si>
  <si>
    <t>BC001983</t>
  </si>
  <si>
    <t>BC001984</t>
  </si>
  <si>
    <t>BC001985</t>
  </si>
  <si>
    <t>BC001986</t>
  </si>
  <si>
    <t>BC001987</t>
  </si>
  <si>
    <t>BC001988</t>
  </si>
  <si>
    <t>BC001989</t>
  </si>
  <si>
    <t>BC001990</t>
  </si>
  <si>
    <t>BC001991</t>
  </si>
  <si>
    <t>BC001992</t>
  </si>
  <si>
    <t>BC001993</t>
  </si>
  <si>
    <t>BC001994</t>
  </si>
  <si>
    <t>BC001995</t>
  </si>
  <si>
    <t>BC001996</t>
  </si>
  <si>
    <t>BC001997</t>
  </si>
  <si>
    <t>BC001998</t>
  </si>
  <si>
    <t>BC001999</t>
  </si>
  <si>
    <t>BC002000</t>
  </si>
  <si>
    <t>BC002001</t>
  </si>
  <si>
    <t>BC002002</t>
  </si>
  <si>
    <t>BC002003</t>
  </si>
  <si>
    <t>BC002004</t>
  </si>
  <si>
    <t>BC002005</t>
  </si>
  <si>
    <t>BC002006</t>
  </si>
  <si>
    <t>BC002007</t>
  </si>
  <si>
    <t>BC002008</t>
  </si>
  <si>
    <t>BC002009</t>
  </si>
  <si>
    <t>BC002010</t>
  </si>
  <si>
    <t>BC002011</t>
  </si>
  <si>
    <t>BC002012</t>
  </si>
  <si>
    <t>BC002013</t>
  </si>
  <si>
    <t>BC002014</t>
  </si>
  <si>
    <t>BC002015</t>
  </si>
  <si>
    <t>BC002016</t>
  </si>
  <si>
    <t>BC002017</t>
  </si>
  <si>
    <t>BC002018</t>
  </si>
  <si>
    <t>BC002019</t>
  </si>
  <si>
    <t>BC002020</t>
  </si>
  <si>
    <t>BC002021</t>
  </si>
  <si>
    <t>BC002022</t>
  </si>
  <si>
    <t>BC002023</t>
  </si>
  <si>
    <t>BC002024</t>
  </si>
  <si>
    <t>BC002025</t>
  </si>
  <si>
    <t>BC002026</t>
  </si>
  <si>
    <t>BC002027</t>
  </si>
  <si>
    <t>BC002028</t>
  </si>
  <si>
    <t>BC002029</t>
  </si>
  <si>
    <t>BC002030</t>
  </si>
  <si>
    <t>BC002031</t>
  </si>
  <si>
    <t>BC002032</t>
  </si>
  <si>
    <t>BC002033</t>
  </si>
  <si>
    <t>BC002034</t>
  </si>
  <si>
    <t>BC002035</t>
  </si>
  <si>
    <t>BC002036</t>
  </si>
  <si>
    <t>BC002037</t>
  </si>
  <si>
    <t>BC002038</t>
  </si>
  <si>
    <t>BC002039</t>
  </si>
  <si>
    <t>BC002040</t>
  </si>
  <si>
    <t>BC002041</t>
  </si>
  <si>
    <t>BC002042</t>
  </si>
  <si>
    <t>BC002043</t>
  </si>
  <si>
    <t>BC002044</t>
  </si>
  <si>
    <t>BC002045</t>
  </si>
  <si>
    <t>BC002046</t>
  </si>
  <si>
    <t>BC002047</t>
  </si>
  <si>
    <t>BC002048</t>
  </si>
  <si>
    <t>BC002049</t>
  </si>
  <si>
    <t>BC002050</t>
  </si>
  <si>
    <t>BC002051</t>
  </si>
  <si>
    <t>BC002052</t>
  </si>
  <si>
    <t>BC002053</t>
  </si>
  <si>
    <t>BC002054</t>
  </si>
  <si>
    <t>BC002055</t>
  </si>
  <si>
    <t>BC002056</t>
  </si>
  <si>
    <t>BC002057</t>
  </si>
  <si>
    <t>BC002058</t>
  </si>
  <si>
    <t>BC002059</t>
  </si>
  <si>
    <t>BC002060</t>
  </si>
  <si>
    <t>BC002061</t>
  </si>
  <si>
    <t>BC002062</t>
  </si>
  <si>
    <t>BC002063</t>
  </si>
  <si>
    <t>BC002064</t>
  </si>
  <si>
    <t>BC002065</t>
  </si>
  <si>
    <t>BC002066</t>
  </si>
  <si>
    <t>BC002067</t>
  </si>
  <si>
    <t>BC002068</t>
  </si>
  <si>
    <t>BC002069</t>
  </si>
  <si>
    <t>BC002070</t>
  </si>
  <si>
    <t>BC002071</t>
  </si>
  <si>
    <t>BC002072</t>
  </si>
  <si>
    <t>BC002073</t>
  </si>
  <si>
    <t>BC002074</t>
  </si>
  <si>
    <t>BC002075</t>
  </si>
  <si>
    <t>BC002076</t>
  </si>
  <si>
    <t>BC002077</t>
  </si>
  <si>
    <t>BC002078</t>
  </si>
  <si>
    <t>BC002079</t>
  </si>
  <si>
    <t>BC002080</t>
  </si>
  <si>
    <t>BC002081</t>
  </si>
  <si>
    <t>BC002082</t>
  </si>
  <si>
    <t>BC002083</t>
  </si>
  <si>
    <t>BC002084</t>
  </si>
  <si>
    <t>BC002085</t>
  </si>
  <si>
    <t>BC002086</t>
  </si>
  <si>
    <t>BC002087</t>
  </si>
  <si>
    <t>BC002088</t>
  </si>
  <si>
    <t>BC002089</t>
  </si>
  <si>
    <t>BC002090</t>
  </si>
  <si>
    <t>BC002091</t>
  </si>
  <si>
    <t>BC002092</t>
  </si>
  <si>
    <t>BC002093</t>
  </si>
  <si>
    <t>BC002094</t>
  </si>
  <si>
    <t>BC002095</t>
  </si>
  <si>
    <t>BC002096</t>
  </si>
  <si>
    <t>BC002097</t>
  </si>
  <si>
    <t>BC002098</t>
  </si>
  <si>
    <t>BC002099</t>
  </si>
  <si>
    <t>BC002100</t>
  </si>
  <si>
    <t>BC002101</t>
  </si>
  <si>
    <t>BC002102</t>
  </si>
  <si>
    <t>BC002103</t>
  </si>
  <si>
    <t>BC002104</t>
  </si>
  <si>
    <t>BC002105</t>
  </si>
  <si>
    <t>BC002106</t>
  </si>
  <si>
    <t>BC002107</t>
  </si>
  <si>
    <t>BC002108</t>
  </si>
  <si>
    <t>BC002109</t>
  </si>
  <si>
    <t>BC002110</t>
  </si>
  <si>
    <t>BC002111</t>
  </si>
  <si>
    <t>BC002112</t>
  </si>
  <si>
    <t>BC002113</t>
  </si>
  <si>
    <t>BC002114</t>
  </si>
  <si>
    <t>BC002115</t>
  </si>
  <si>
    <t>BC002116</t>
  </si>
  <si>
    <t>BC002117</t>
  </si>
  <si>
    <t>BC002118</t>
  </si>
  <si>
    <t>BC002119</t>
  </si>
  <si>
    <t>BC002120</t>
  </si>
  <si>
    <t>BC002121</t>
  </si>
  <si>
    <t>BC002122</t>
  </si>
  <si>
    <t>BC002123</t>
  </si>
  <si>
    <t>BC002124</t>
  </si>
  <si>
    <t>BC002125</t>
  </si>
  <si>
    <t>BC002126</t>
  </si>
  <si>
    <t>BC002127</t>
  </si>
  <si>
    <t>BC002128</t>
  </si>
  <si>
    <t>BC002129</t>
  </si>
  <si>
    <t>BC002130</t>
  </si>
  <si>
    <t>BC002131</t>
  </si>
  <si>
    <t>BC002132</t>
  </si>
  <si>
    <t>BC002133</t>
  </si>
  <si>
    <t>BC002134</t>
  </si>
  <si>
    <t>BC002135</t>
  </si>
  <si>
    <t>BC002136</t>
  </si>
  <si>
    <t>BC002137</t>
  </si>
  <si>
    <t>BC002138</t>
  </si>
  <si>
    <t>BC002139</t>
  </si>
  <si>
    <t>BC002140</t>
  </si>
  <si>
    <t>BC002141</t>
  </si>
  <si>
    <t>BC002142</t>
  </si>
  <si>
    <t>BC002143</t>
  </si>
  <si>
    <t>BC002144</t>
  </si>
  <si>
    <t>BC002145</t>
  </si>
  <si>
    <t>BC002146</t>
  </si>
  <si>
    <t>BC002147</t>
  </si>
  <si>
    <t>BC002148</t>
  </si>
  <si>
    <t>BC002149</t>
  </si>
  <si>
    <t>BC002150</t>
  </si>
  <si>
    <t>BC002151</t>
  </si>
  <si>
    <t>BC002152</t>
  </si>
  <si>
    <t>BC002153</t>
  </si>
  <si>
    <t>BC002154</t>
  </si>
  <si>
    <t>BC002155</t>
  </si>
  <si>
    <t>BC002156</t>
  </si>
  <si>
    <t>BC002157</t>
  </si>
  <si>
    <t>BC002158</t>
  </si>
  <si>
    <t>BC002159</t>
  </si>
  <si>
    <t>BC002160</t>
  </si>
  <si>
    <t>BC002161</t>
  </si>
  <si>
    <t>BC002162</t>
  </si>
  <si>
    <t>BC002163</t>
  </si>
  <si>
    <t>BC002164</t>
  </si>
  <si>
    <t>BC002165</t>
  </si>
  <si>
    <t>BC002166</t>
  </si>
  <si>
    <t>BC002167</t>
  </si>
  <si>
    <t>BC002168</t>
  </si>
  <si>
    <t>BC002169</t>
  </si>
  <si>
    <t>BC002170</t>
  </si>
  <si>
    <t>BC002171</t>
  </si>
  <si>
    <t>BC002172</t>
  </si>
  <si>
    <t>BC002173</t>
  </si>
  <si>
    <t>BC002174</t>
  </si>
  <si>
    <t>BC002175</t>
  </si>
  <si>
    <t>BC002176</t>
  </si>
  <si>
    <t>BC002177</t>
  </si>
  <si>
    <t>BC002178</t>
  </si>
  <si>
    <t>BC002179</t>
  </si>
  <si>
    <t>BC002180</t>
  </si>
  <si>
    <t>BC002181</t>
  </si>
  <si>
    <t>BC002182</t>
  </si>
  <si>
    <t>BC002183</t>
  </si>
  <si>
    <t>BC002184</t>
  </si>
  <si>
    <t>BC002185</t>
  </si>
  <si>
    <t>BC002186</t>
  </si>
  <si>
    <t>BC002187</t>
  </si>
  <si>
    <t>BC002188</t>
  </si>
  <si>
    <t>BC002189</t>
  </si>
  <si>
    <t>BC002190</t>
  </si>
  <si>
    <t>BC002191</t>
  </si>
  <si>
    <t>BC002192</t>
  </si>
  <si>
    <t>BC002193</t>
  </si>
  <si>
    <t>BC002194</t>
  </si>
  <si>
    <t>BC002195</t>
  </si>
  <si>
    <t>BC002196</t>
  </si>
  <si>
    <t>BC002197</t>
  </si>
  <si>
    <t>BC002198</t>
  </si>
  <si>
    <t>BC002199</t>
  </si>
  <si>
    <t>BC002200</t>
  </si>
  <si>
    <t>BC002201</t>
  </si>
  <si>
    <t>BC002202</t>
  </si>
  <si>
    <t>BC002203</t>
  </si>
  <si>
    <t>BC002204</t>
  </si>
  <si>
    <t>BC002205</t>
  </si>
  <si>
    <t>BC002206</t>
  </si>
  <si>
    <t>BC002207</t>
  </si>
  <si>
    <t>BC002208</t>
  </si>
  <si>
    <t>BC002209</t>
  </si>
  <si>
    <t>BC002210</t>
  </si>
  <si>
    <t>BC002211</t>
  </si>
  <si>
    <t>BC002212</t>
  </si>
  <si>
    <t>BC002213</t>
  </si>
  <si>
    <t>BC002214</t>
  </si>
  <si>
    <t>BC002215</t>
  </si>
  <si>
    <t>BC002216</t>
  </si>
  <si>
    <t>BC002217</t>
  </si>
  <si>
    <t>BC002218</t>
  </si>
  <si>
    <t>BC002219</t>
  </si>
  <si>
    <t>BC002220</t>
  </si>
  <si>
    <t>BC002221</t>
  </si>
  <si>
    <t>BC002222</t>
  </si>
  <si>
    <t>BC002223</t>
  </si>
  <si>
    <t>BC002224</t>
  </si>
  <si>
    <t>BC002225</t>
  </si>
  <si>
    <t>BC002226</t>
  </si>
  <si>
    <t>BC002227</t>
  </si>
  <si>
    <t>BC002228</t>
  </si>
  <si>
    <t>BC002229</t>
  </si>
  <si>
    <t>BC002230</t>
  </si>
  <si>
    <t>BC002231</t>
  </si>
  <si>
    <t>BC002232</t>
  </si>
  <si>
    <t>BC002233</t>
  </si>
  <si>
    <t>BC002234</t>
  </si>
  <si>
    <t>BC002235</t>
  </si>
  <si>
    <t>BC002236</t>
  </si>
  <si>
    <t>BC002237</t>
  </si>
  <si>
    <t>BC002238</t>
  </si>
  <si>
    <t>BC002239</t>
  </si>
  <si>
    <t>BC002240</t>
  </si>
  <si>
    <t>BC002241</t>
  </si>
  <si>
    <t>BC002242</t>
  </si>
  <si>
    <t>BC002243</t>
  </si>
  <si>
    <t>BC002244</t>
  </si>
  <si>
    <t>BC002245</t>
  </si>
  <si>
    <t>BC002246</t>
  </si>
  <si>
    <t>BC002247</t>
  </si>
  <si>
    <t>BC002248</t>
  </si>
  <si>
    <t>BC002249</t>
  </si>
  <si>
    <t>BC002250</t>
  </si>
  <si>
    <t>BC002251</t>
  </si>
  <si>
    <t>BC002252</t>
  </si>
  <si>
    <t>BC002253</t>
  </si>
  <si>
    <t>BC002254</t>
  </si>
  <si>
    <t>BC002255</t>
  </si>
  <si>
    <t>BC002256</t>
  </si>
  <si>
    <t>BC002257</t>
  </si>
  <si>
    <t>BC002258</t>
  </si>
  <si>
    <t>BC002259</t>
  </si>
  <si>
    <t>BC002260</t>
  </si>
  <si>
    <t>BC002261</t>
  </si>
  <si>
    <t>BC002262</t>
  </si>
  <si>
    <t>BC002263</t>
  </si>
  <si>
    <t>BC002264</t>
  </si>
  <si>
    <t>BC002265</t>
  </si>
  <si>
    <t>BC002266</t>
  </si>
  <si>
    <t>BC002267</t>
  </si>
  <si>
    <t>BC002268</t>
  </si>
  <si>
    <t>BC002269</t>
  </si>
  <si>
    <t>BC002270</t>
  </si>
  <si>
    <t>BC002271</t>
  </si>
  <si>
    <t>BC002272</t>
  </si>
  <si>
    <t>BC002273</t>
  </si>
  <si>
    <t>BC002274</t>
  </si>
  <si>
    <t>BC002275</t>
  </si>
  <si>
    <t>BC002276</t>
  </si>
  <si>
    <t>BC002277</t>
  </si>
  <si>
    <t>BC002278</t>
  </si>
  <si>
    <t>BC002279</t>
  </si>
  <si>
    <t>BC002280</t>
  </si>
  <si>
    <t>BC002281</t>
  </si>
  <si>
    <t>BC002282</t>
  </si>
  <si>
    <t>BC002283</t>
  </si>
  <si>
    <t>BC002284</t>
  </si>
  <si>
    <t>BC002285</t>
  </si>
  <si>
    <t>BC002286</t>
  </si>
  <si>
    <t>BC002287</t>
  </si>
  <si>
    <t>BC002288</t>
  </si>
  <si>
    <t>BC002289</t>
  </si>
  <si>
    <t>BC002290</t>
  </si>
  <si>
    <t>BC002291</t>
  </si>
  <si>
    <t>BC002292</t>
  </si>
  <si>
    <t>BC002293</t>
  </si>
  <si>
    <t>BC002294</t>
  </si>
  <si>
    <t>BC002295</t>
  </si>
  <si>
    <t>BC002296</t>
  </si>
  <si>
    <t>BC002297</t>
  </si>
  <si>
    <t>BC002298</t>
  </si>
  <si>
    <t>BC002299</t>
  </si>
  <si>
    <t>BC002300</t>
  </si>
  <si>
    <t>BC002301</t>
  </si>
  <si>
    <t>BC002302</t>
  </si>
  <si>
    <t>BC002303</t>
  </si>
  <si>
    <t>BC002304</t>
  </si>
  <si>
    <t>BC002305</t>
  </si>
  <si>
    <t>BC002306</t>
  </si>
  <si>
    <t>BC002307</t>
  </si>
  <si>
    <t>BC002308</t>
  </si>
  <si>
    <t>BC002309</t>
  </si>
  <si>
    <t>BC002310</t>
  </si>
  <si>
    <t>BC002311</t>
  </si>
  <si>
    <t>BC002312</t>
  </si>
  <si>
    <t>BC002313</t>
  </si>
  <si>
    <t>BC002314</t>
  </si>
  <si>
    <t>BC002315</t>
  </si>
  <si>
    <t>BC002316</t>
  </si>
  <si>
    <t>BC002317</t>
  </si>
  <si>
    <t>BC002318</t>
  </si>
  <si>
    <t>BC002319</t>
  </si>
  <si>
    <t>BC002320</t>
  </si>
  <si>
    <t>BC002321</t>
  </si>
  <si>
    <t>BC002322</t>
  </si>
  <si>
    <t>BC002323</t>
  </si>
  <si>
    <t>BC002324</t>
  </si>
  <si>
    <t>BC002325</t>
  </si>
  <si>
    <t>BC002326</t>
  </si>
  <si>
    <t>BC002327</t>
  </si>
  <si>
    <t>BC002328</t>
  </si>
  <si>
    <t>BC002329</t>
  </si>
  <si>
    <t>BC002330</t>
  </si>
  <si>
    <t>BC002331</t>
  </si>
  <si>
    <t>BC002332</t>
  </si>
  <si>
    <t>BC002333</t>
  </si>
  <si>
    <t>BC002334</t>
  </si>
  <si>
    <t>BC002335</t>
  </si>
  <si>
    <t>BC002336</t>
  </si>
  <si>
    <t>BC002337</t>
  </si>
  <si>
    <t>BC002338</t>
  </si>
  <si>
    <t>BC002339</t>
  </si>
  <si>
    <t>BC002340</t>
  </si>
  <si>
    <t>BC002341</t>
  </si>
  <si>
    <t>BC002342</t>
  </si>
  <si>
    <t>BC002343</t>
  </si>
  <si>
    <t>BC002344</t>
  </si>
  <si>
    <t>BC002345</t>
  </si>
  <si>
    <t>BC002346</t>
  </si>
  <si>
    <t>BC002347</t>
  </si>
  <si>
    <t>BC002348</t>
  </si>
  <si>
    <t>BC002349</t>
  </si>
  <si>
    <t>BC002350</t>
  </si>
  <si>
    <t>BC002351</t>
  </si>
  <si>
    <t>BC002352</t>
  </si>
  <si>
    <t>BC002353</t>
  </si>
  <si>
    <t>BC002354</t>
  </si>
  <si>
    <t>BC002355</t>
  </si>
  <si>
    <t>BC002356</t>
  </si>
  <si>
    <t>BC002357</t>
  </si>
  <si>
    <t>BC002358</t>
  </si>
  <si>
    <t>BC002359</t>
  </si>
  <si>
    <t>BC002360</t>
  </si>
  <si>
    <t>BC002361</t>
  </si>
  <si>
    <t>BC002362</t>
  </si>
  <si>
    <t>BC002363</t>
  </si>
  <si>
    <t>BC002364</t>
  </si>
  <si>
    <t>BC002365</t>
  </si>
  <si>
    <t>BC002366</t>
  </si>
  <si>
    <t>BC002367</t>
  </si>
  <si>
    <t>BC002368</t>
  </si>
  <si>
    <t>BC002369</t>
  </si>
  <si>
    <t>BC002370</t>
  </si>
  <si>
    <t>BC002371</t>
  </si>
  <si>
    <t>BC002372</t>
  </si>
  <si>
    <t>BC002373</t>
  </si>
  <si>
    <t>BC002374</t>
  </si>
  <si>
    <t>BC002375</t>
  </si>
  <si>
    <t>BC002376</t>
  </si>
  <si>
    <t>BC002377</t>
  </si>
  <si>
    <t>BC002378</t>
  </si>
  <si>
    <t>BC002379</t>
  </si>
  <si>
    <t>BC002380</t>
  </si>
  <si>
    <t>BC002381</t>
  </si>
  <si>
    <t>BC002382</t>
  </si>
  <si>
    <t>BC002383</t>
  </si>
  <si>
    <t>BC002384</t>
  </si>
  <si>
    <t>BC002385</t>
  </si>
  <si>
    <t>BC002386</t>
  </si>
  <si>
    <t>BC002387</t>
  </si>
  <si>
    <t>BC002388</t>
  </si>
  <si>
    <t>BC002389</t>
  </si>
  <si>
    <t>BC002390</t>
  </si>
  <si>
    <t>BC002391</t>
  </si>
  <si>
    <t>BC002392</t>
  </si>
  <si>
    <t>BC002393</t>
  </si>
  <si>
    <t>BC002394</t>
  </si>
  <si>
    <t>BC002395</t>
  </si>
  <si>
    <t>BC002396</t>
  </si>
  <si>
    <t>BC002397</t>
  </si>
  <si>
    <t>BC002398</t>
  </si>
  <si>
    <t>BC002399</t>
  </si>
  <si>
    <t>BC002400</t>
  </si>
  <si>
    <t>BC002401</t>
  </si>
  <si>
    <t>BC002402</t>
  </si>
  <si>
    <t>BC002403</t>
  </si>
  <si>
    <t>BC002404</t>
  </si>
  <si>
    <t>BC002405</t>
  </si>
  <si>
    <t>BC002406</t>
  </si>
  <si>
    <t>BC002407</t>
  </si>
  <si>
    <t>BC002408</t>
  </si>
  <si>
    <t>BC002409</t>
  </si>
  <si>
    <t>BC002410</t>
  </si>
  <si>
    <t>BC002411</t>
  </si>
  <si>
    <t>BC002412</t>
  </si>
  <si>
    <t>BC002413</t>
  </si>
  <si>
    <t>BC002414</t>
  </si>
  <si>
    <t>BC002415</t>
  </si>
  <si>
    <t>BC002416</t>
  </si>
  <si>
    <t>BC002417</t>
  </si>
  <si>
    <t>BC002418</t>
  </si>
  <si>
    <t>BC002419</t>
  </si>
  <si>
    <t>BC002420</t>
  </si>
  <si>
    <t>BC002421</t>
  </si>
  <si>
    <t>BC002422</t>
  </si>
  <si>
    <t>BC002423</t>
  </si>
  <si>
    <t>BC002424</t>
  </si>
  <si>
    <t>BC002425</t>
  </si>
  <si>
    <t>BC002426</t>
  </si>
  <si>
    <t>BC002427</t>
  </si>
  <si>
    <t>BC002428</t>
  </si>
  <si>
    <t>BC002429</t>
  </si>
  <si>
    <t>BC002430</t>
  </si>
  <si>
    <t>BC002431</t>
  </si>
  <si>
    <t>BC002432</t>
  </si>
  <si>
    <t>BC002433</t>
  </si>
  <si>
    <t>BC002434</t>
  </si>
  <si>
    <t>BC002435</t>
  </si>
  <si>
    <t>BC002436</t>
  </si>
  <si>
    <t>BC002437</t>
  </si>
  <si>
    <t>BC002438</t>
  </si>
  <si>
    <t>BC002439</t>
  </si>
  <si>
    <t>BC002440</t>
  </si>
  <si>
    <t>BC002441</t>
  </si>
  <si>
    <t>BC002442</t>
  </si>
  <si>
    <t>BC002443</t>
  </si>
  <si>
    <t>BC002444</t>
  </si>
  <si>
    <t>BC002445</t>
  </si>
  <si>
    <t>BC002446</t>
  </si>
  <si>
    <t>BC002447</t>
  </si>
  <si>
    <t>BC002448</t>
  </si>
  <si>
    <t>BC002449</t>
  </si>
  <si>
    <t>BC002450</t>
  </si>
  <si>
    <t>BC002451</t>
  </si>
  <si>
    <t>BC002452</t>
  </si>
  <si>
    <t>BC002453</t>
  </si>
  <si>
    <t>BC002454</t>
  </si>
  <si>
    <t>BC002455</t>
  </si>
  <si>
    <t>BC002456</t>
  </si>
  <si>
    <t>BC002457</t>
  </si>
  <si>
    <t>BC002458</t>
  </si>
  <si>
    <t>BC002459</t>
  </si>
  <si>
    <t>BC002460</t>
  </si>
  <si>
    <t>BC002461</t>
  </si>
  <si>
    <t>BC002462</t>
  </si>
  <si>
    <t>BC002463</t>
  </si>
  <si>
    <t>BC002464</t>
  </si>
  <si>
    <t>BC002465</t>
  </si>
  <si>
    <t>BC002466</t>
  </si>
  <si>
    <t>BC002467</t>
  </si>
  <si>
    <t>BC002468</t>
  </si>
  <si>
    <t>BC002469</t>
  </si>
  <si>
    <t>BC002470</t>
  </si>
  <si>
    <t>BC002471</t>
  </si>
  <si>
    <t>BC002472</t>
  </si>
  <si>
    <t>BC002473</t>
  </si>
  <si>
    <t>BC002474</t>
  </si>
  <si>
    <t>BC002475</t>
  </si>
  <si>
    <t>BC002476</t>
  </si>
  <si>
    <t>BC002477</t>
  </si>
  <si>
    <t>BC002478</t>
  </si>
  <si>
    <t>BC002479</t>
  </si>
  <si>
    <t>BC002480</t>
  </si>
  <si>
    <t>BC002481</t>
  </si>
  <si>
    <t>BC002482</t>
  </si>
  <si>
    <t>BC002483</t>
  </si>
  <si>
    <t>BC002484</t>
  </si>
  <si>
    <t>BC002485</t>
  </si>
  <si>
    <t>BC002486</t>
  </si>
  <si>
    <t>BC002487</t>
  </si>
  <si>
    <t>BC002488</t>
  </si>
  <si>
    <t>BC002489</t>
  </si>
  <si>
    <t>BC002490</t>
  </si>
  <si>
    <t>BC002491</t>
  </si>
  <si>
    <t>BC002492</t>
  </si>
  <si>
    <t>BC002493</t>
  </si>
  <si>
    <t>BC002494</t>
  </si>
  <si>
    <t>BC002495</t>
  </si>
  <si>
    <t>BC002496</t>
  </si>
  <si>
    <t>BC002497</t>
  </si>
  <si>
    <t>BC002498</t>
  </si>
  <si>
    <t>BC002499</t>
  </si>
  <si>
    <t>BC002500</t>
  </si>
  <si>
    <t>BC002501</t>
  </si>
  <si>
    <t>BC002502</t>
  </si>
  <si>
    <t>BC002503</t>
  </si>
  <si>
    <t>BC002504</t>
  </si>
  <si>
    <t>BC002505</t>
  </si>
  <si>
    <t>BC002506</t>
  </si>
  <si>
    <t>BC002507</t>
  </si>
  <si>
    <t>BC002508</t>
  </si>
  <si>
    <t>BC002509</t>
  </si>
  <si>
    <t>BC002510</t>
  </si>
  <si>
    <t>BC002511</t>
  </si>
  <si>
    <t>BC002512</t>
  </si>
  <si>
    <t>BC002513</t>
  </si>
  <si>
    <t>BC002514</t>
  </si>
  <si>
    <t>BC002515</t>
  </si>
  <si>
    <t>BC002516</t>
  </si>
  <si>
    <t>BC002517</t>
  </si>
  <si>
    <t>BC002518</t>
  </si>
  <si>
    <t>BC002519</t>
  </si>
  <si>
    <t>BC002520</t>
  </si>
  <si>
    <t>BC002521</t>
  </si>
  <si>
    <t>BC002522</t>
  </si>
  <si>
    <t>BC002523</t>
  </si>
  <si>
    <t>BC002524</t>
  </si>
  <si>
    <t>BC002525</t>
  </si>
  <si>
    <t>BC002526</t>
  </si>
  <si>
    <t>BC002527</t>
  </si>
  <si>
    <t>BC002528</t>
  </si>
  <si>
    <t>BC002529</t>
  </si>
  <si>
    <t>BC002530</t>
  </si>
  <si>
    <t>BC002531</t>
  </si>
  <si>
    <t>BC002532</t>
  </si>
  <si>
    <t>BC002533</t>
  </si>
  <si>
    <t>BC002534</t>
  </si>
  <si>
    <t>BC002535</t>
  </si>
  <si>
    <t>BC002536</t>
  </si>
  <si>
    <t>BC002537</t>
  </si>
  <si>
    <t>BC002538</t>
  </si>
  <si>
    <t>BC002539</t>
  </si>
  <si>
    <t>BC002540</t>
  </si>
  <si>
    <t>BC002541</t>
  </si>
  <si>
    <t>BC002542</t>
  </si>
  <si>
    <t>BC002543</t>
  </si>
  <si>
    <t>BC002544</t>
  </si>
  <si>
    <t>BC002545</t>
  </si>
  <si>
    <t>BC002546</t>
  </si>
  <si>
    <t>BC002547</t>
  </si>
  <si>
    <t>BC002548</t>
  </si>
  <si>
    <t>BC002549</t>
  </si>
  <si>
    <t>BC002550</t>
  </si>
  <si>
    <t>BC002551</t>
  </si>
  <si>
    <t>BC002552</t>
  </si>
  <si>
    <t>BC002553</t>
  </si>
  <si>
    <t>BC002554</t>
  </si>
  <si>
    <t>BC002555</t>
  </si>
  <si>
    <t>BC002556</t>
  </si>
  <si>
    <t>BC002557</t>
  </si>
  <si>
    <t>BC002558</t>
  </si>
  <si>
    <t>BC002559</t>
  </si>
  <si>
    <t>BC002560</t>
  </si>
  <si>
    <t>BC002561</t>
  </si>
  <si>
    <t>BC002562</t>
  </si>
  <si>
    <t>BC002563</t>
  </si>
  <si>
    <t>BC002564</t>
  </si>
  <si>
    <t>BC002565</t>
  </si>
  <si>
    <t>BC002566</t>
  </si>
  <si>
    <t>BC002567</t>
  </si>
  <si>
    <t>BC002568</t>
  </si>
  <si>
    <t>BC002569</t>
  </si>
  <si>
    <t>BC002570</t>
  </si>
  <si>
    <t>BC002571</t>
  </si>
  <si>
    <t>BC002572</t>
  </si>
  <si>
    <t>BC002573</t>
  </si>
  <si>
    <t>BC002574</t>
  </si>
  <si>
    <t>BC002575</t>
  </si>
  <si>
    <t>BC002576</t>
  </si>
  <si>
    <t>BC002577</t>
  </si>
  <si>
    <t>BC002578</t>
  </si>
  <si>
    <t>BC002579</t>
  </si>
  <si>
    <t>BC002580</t>
  </si>
  <si>
    <t>BC002581</t>
  </si>
  <si>
    <t>BC002582</t>
  </si>
  <si>
    <t>BC002583</t>
  </si>
  <si>
    <t>BC002584</t>
  </si>
  <si>
    <t>BC002585</t>
  </si>
  <si>
    <t>BC002586</t>
  </si>
  <si>
    <t>BC002587</t>
  </si>
  <si>
    <t>BC002588</t>
  </si>
  <si>
    <t>BC002589</t>
  </si>
  <si>
    <t>BC002590</t>
  </si>
  <si>
    <t>BC002591</t>
  </si>
  <si>
    <t>BC002592</t>
  </si>
  <si>
    <t>BC002593</t>
  </si>
  <si>
    <t>BC002594</t>
  </si>
  <si>
    <t>BC002595</t>
  </si>
  <si>
    <t>BC002596</t>
  </si>
  <si>
    <t>BC002597</t>
  </si>
  <si>
    <t>BC002598</t>
  </si>
  <si>
    <t>BC002599</t>
  </si>
  <si>
    <t>BC002600</t>
  </si>
  <si>
    <t>BC002601</t>
  </si>
  <si>
    <t>BC002602</t>
  </si>
  <si>
    <t>BC002603</t>
  </si>
  <si>
    <t>BC002604</t>
  </si>
  <si>
    <t>BC002605</t>
  </si>
  <si>
    <t>BC002606</t>
  </si>
  <si>
    <t>BC002607</t>
  </si>
  <si>
    <t>BC002608</t>
  </si>
  <si>
    <t>BC002609</t>
  </si>
  <si>
    <t>BC002610</t>
  </si>
  <si>
    <t>BC002611</t>
  </si>
  <si>
    <t>BC002612</t>
  </si>
  <si>
    <t>BC002613</t>
  </si>
  <si>
    <t>BC002614</t>
  </si>
  <si>
    <t>BC002615</t>
  </si>
  <si>
    <t>BC002616</t>
  </si>
  <si>
    <t>BC002617</t>
  </si>
  <si>
    <t>BC002618</t>
  </si>
  <si>
    <t>BC002619</t>
  </si>
  <si>
    <t>BC002620</t>
  </si>
  <si>
    <t>BC002621</t>
  </si>
  <si>
    <t>BC002622</t>
  </si>
  <si>
    <t>BC002623</t>
  </si>
  <si>
    <t>BC002624</t>
  </si>
  <si>
    <t>BC002625</t>
  </si>
  <si>
    <t>BC002626</t>
  </si>
  <si>
    <t>BC002627</t>
  </si>
  <si>
    <t>BC002628</t>
  </si>
  <si>
    <t>BC002629</t>
  </si>
  <si>
    <t>BC002630</t>
  </si>
  <si>
    <t>BC002631</t>
  </si>
  <si>
    <t>BC002632</t>
  </si>
  <si>
    <t>BC002633</t>
  </si>
  <si>
    <t>BC002634</t>
  </si>
  <si>
    <t>BC002635</t>
  </si>
  <si>
    <t>BC002636</t>
  </si>
  <si>
    <t>BC002637</t>
  </si>
  <si>
    <t>BC002638</t>
  </si>
  <si>
    <t>BC002639</t>
  </si>
  <si>
    <t>BC002640</t>
  </si>
  <si>
    <t>BC002641</t>
  </si>
  <si>
    <t>BC002642</t>
  </si>
  <si>
    <t>BC002643</t>
  </si>
  <si>
    <t>BC002644</t>
  </si>
  <si>
    <t>BC002645</t>
  </si>
  <si>
    <t>BC002646</t>
  </si>
  <si>
    <t>BC002647</t>
  </si>
  <si>
    <t>BC002648</t>
  </si>
  <si>
    <t>BC002649</t>
  </si>
  <si>
    <t>BC002650</t>
  </si>
  <si>
    <t>BC002651</t>
  </si>
  <si>
    <t>BC002652</t>
  </si>
  <si>
    <t>BC002653</t>
  </si>
  <si>
    <t>BC002654</t>
  </si>
  <si>
    <t>BC002655</t>
  </si>
  <si>
    <t>BC002656</t>
  </si>
  <si>
    <t>BC002657</t>
  </si>
  <si>
    <t>BC002658</t>
  </si>
  <si>
    <t>BC002659</t>
  </si>
  <si>
    <t>BC002660</t>
  </si>
  <si>
    <t>BC002661</t>
  </si>
  <si>
    <t>BC002662</t>
  </si>
  <si>
    <t>BC002663</t>
  </si>
  <si>
    <t>BC002664</t>
  </si>
  <si>
    <t>BC002665</t>
  </si>
  <si>
    <t>BC002666</t>
  </si>
  <si>
    <t>BC002667</t>
  </si>
  <si>
    <t>BC002668</t>
  </si>
  <si>
    <t>BC002669</t>
  </si>
  <si>
    <t>BC002670</t>
  </si>
  <si>
    <t>BC002671</t>
  </si>
  <si>
    <t>BC002672</t>
  </si>
  <si>
    <t>BC002673</t>
  </si>
  <si>
    <t>BC002674</t>
  </si>
  <si>
    <t>BC002675</t>
  </si>
  <si>
    <t>BC002676</t>
  </si>
  <si>
    <t>BC002677</t>
  </si>
  <si>
    <t>BC002678</t>
  </si>
  <si>
    <t>BC002679</t>
  </si>
  <si>
    <t>BC002680</t>
  </si>
  <si>
    <t>BC002681</t>
  </si>
  <si>
    <t>BC002682</t>
  </si>
  <si>
    <t>BC002683</t>
  </si>
  <si>
    <t>BC002684</t>
  </si>
  <si>
    <t>BC002685</t>
  </si>
  <si>
    <t>BC002686</t>
  </si>
  <si>
    <t>BC002687</t>
  </si>
  <si>
    <t>BC002688</t>
  </si>
  <si>
    <t>BC002689</t>
  </si>
  <si>
    <t>BC002690</t>
  </si>
  <si>
    <t>BC002691</t>
  </si>
  <si>
    <t>BC002692</t>
  </si>
  <si>
    <t>BC002693</t>
  </si>
  <si>
    <t>BC002694</t>
  </si>
  <si>
    <t>BC002695</t>
  </si>
  <si>
    <t>BC002696</t>
  </si>
  <si>
    <t>BC002697</t>
  </si>
  <si>
    <t>BC002698</t>
  </si>
  <si>
    <t>BC002699</t>
  </si>
  <si>
    <t>BC002700</t>
  </si>
  <si>
    <t>BC002701</t>
  </si>
  <si>
    <t>BC002702</t>
  </si>
  <si>
    <t>BC002703</t>
  </si>
  <si>
    <t>BC002704</t>
  </si>
  <si>
    <t>BC002705</t>
  </si>
  <si>
    <t>BC002706</t>
  </si>
  <si>
    <t>BC002707</t>
  </si>
  <si>
    <t>BC002708</t>
  </si>
  <si>
    <t>BC002709</t>
  </si>
  <si>
    <t>BC002710</t>
  </si>
  <si>
    <t>BC002711</t>
  </si>
  <si>
    <t>BC002712</t>
  </si>
  <si>
    <t>BC002713</t>
  </si>
  <si>
    <t>BC002714</t>
  </si>
  <si>
    <t>BC002715</t>
  </si>
  <si>
    <t>BC002716</t>
  </si>
  <si>
    <t>BC002717</t>
  </si>
  <si>
    <t>BC002718</t>
  </si>
  <si>
    <t>BC002719</t>
  </si>
  <si>
    <t>BC002720</t>
  </si>
  <si>
    <t>BC002721</t>
  </si>
  <si>
    <t>BC002722</t>
  </si>
  <si>
    <t>BC002723</t>
  </si>
  <si>
    <t>BC002724</t>
  </si>
  <si>
    <t>BC002725</t>
  </si>
  <si>
    <t>BC002726</t>
  </si>
  <si>
    <t>BC002727</t>
  </si>
  <si>
    <t>BC002728</t>
  </si>
  <si>
    <t>BC002729</t>
  </si>
  <si>
    <t>BC002730</t>
  </si>
  <si>
    <t>BC002731</t>
  </si>
  <si>
    <t>BC002732</t>
  </si>
  <si>
    <t>BC002733</t>
  </si>
  <si>
    <t>BC002734</t>
  </si>
  <si>
    <t>BC002735</t>
  </si>
  <si>
    <t>BC002736</t>
  </si>
  <si>
    <t>BC002737</t>
  </si>
  <si>
    <t>BC002738</t>
  </si>
  <si>
    <t>BC002739</t>
  </si>
  <si>
    <t>BC002740</t>
  </si>
  <si>
    <t>BC002741</t>
  </si>
  <si>
    <t>BC002742</t>
  </si>
  <si>
    <t>BC002743</t>
  </si>
  <si>
    <t>BC002744</t>
  </si>
  <si>
    <t>BC002745</t>
  </si>
  <si>
    <t>BC002746</t>
  </si>
  <si>
    <t>BC002747</t>
  </si>
  <si>
    <t>BC002748</t>
  </si>
  <si>
    <t>BC002749</t>
  </si>
  <si>
    <t>BC002750</t>
  </si>
  <si>
    <t>BC002751</t>
  </si>
  <si>
    <t>BC002752</t>
  </si>
  <si>
    <t>BC002753</t>
  </si>
  <si>
    <t>BC002754</t>
  </si>
  <si>
    <t>BC002755</t>
  </si>
  <si>
    <t>BC002756</t>
  </si>
  <si>
    <t>BC002757</t>
  </si>
  <si>
    <t>BC002758</t>
  </si>
  <si>
    <t>BC002759</t>
  </si>
  <si>
    <t>BC002760</t>
  </si>
  <si>
    <t>BC002761</t>
  </si>
  <si>
    <t>BC002762</t>
  </si>
  <si>
    <t>BC002763</t>
  </si>
  <si>
    <t>BC002764</t>
  </si>
  <si>
    <t>BC002765</t>
  </si>
  <si>
    <t>BC002766</t>
  </si>
  <si>
    <t>BC002767</t>
  </si>
  <si>
    <t>BC002768</t>
  </si>
  <si>
    <t>BC002769</t>
  </si>
  <si>
    <t>BC002770</t>
  </si>
  <si>
    <t>BC002771</t>
  </si>
  <si>
    <t>BC002772</t>
  </si>
  <si>
    <t>BC002773</t>
  </si>
  <si>
    <t>BC002774</t>
  </si>
  <si>
    <t>BC002775</t>
  </si>
  <si>
    <t>BC002776</t>
  </si>
  <si>
    <t>BC002777</t>
  </si>
  <si>
    <t>BC002778</t>
  </si>
  <si>
    <t>BC002779</t>
  </si>
  <si>
    <t>BC002780</t>
  </si>
  <si>
    <t>BC002781</t>
  </si>
  <si>
    <t>BC002782</t>
  </si>
  <si>
    <t>BC002783</t>
  </si>
  <si>
    <t>BC002784</t>
  </si>
  <si>
    <t>BC002785</t>
  </si>
  <si>
    <t>BC002786</t>
  </si>
  <si>
    <t>BC002787</t>
  </si>
  <si>
    <t>BC002788</t>
  </si>
  <si>
    <t>BC002789</t>
  </si>
  <si>
    <t>BC002790</t>
  </si>
  <si>
    <t>BC002791</t>
  </si>
  <si>
    <t>BC002792</t>
  </si>
  <si>
    <t>BC002793</t>
  </si>
  <si>
    <t>BC002794</t>
  </si>
  <si>
    <t>BC002795</t>
  </si>
  <si>
    <t>BC002796</t>
  </si>
  <si>
    <t>BC002797</t>
  </si>
  <si>
    <t>BC002798</t>
  </si>
  <si>
    <t>BC002799</t>
  </si>
  <si>
    <t>BC002800</t>
  </si>
  <si>
    <t>BC002801</t>
  </si>
  <si>
    <t>BC002802</t>
  </si>
  <si>
    <t>BC002803</t>
  </si>
  <si>
    <t>BC002804</t>
  </si>
  <si>
    <t>BC002805</t>
  </si>
  <si>
    <t>BC002806</t>
  </si>
  <si>
    <t>BC002807</t>
  </si>
  <si>
    <t>BC002808</t>
  </si>
  <si>
    <t>BC002809</t>
  </si>
  <si>
    <t>BC002810</t>
  </si>
  <si>
    <t>BC002811</t>
  </si>
  <si>
    <t>BC002812</t>
  </si>
  <si>
    <t>BC002813</t>
  </si>
  <si>
    <t>BC002814</t>
  </si>
  <si>
    <t>BC002815</t>
  </si>
  <si>
    <t>BC002816</t>
  </si>
  <si>
    <t>BC002817</t>
  </si>
  <si>
    <t>BC002818</t>
  </si>
  <si>
    <t>BC002819</t>
  </si>
  <si>
    <t>BC002820</t>
  </si>
  <si>
    <t>BC002821</t>
  </si>
  <si>
    <t>BC002822</t>
  </si>
  <si>
    <t>BC002823</t>
  </si>
  <si>
    <t>BC002824</t>
  </si>
  <si>
    <t>BC002825</t>
  </si>
  <si>
    <t>BC002826</t>
  </si>
  <si>
    <t>BC002827</t>
  </si>
  <si>
    <t>BC002828</t>
  </si>
  <si>
    <t>BC002829</t>
  </si>
  <si>
    <t>BC002830</t>
  </si>
  <si>
    <t>BC002831</t>
  </si>
  <si>
    <t>BC002832</t>
  </si>
  <si>
    <t>BC002833</t>
  </si>
  <si>
    <t>BC002834</t>
  </si>
  <si>
    <t>BC002835</t>
  </si>
  <si>
    <t>BC002836</t>
  </si>
  <si>
    <t>BC002837</t>
  </si>
  <si>
    <t>BC002838</t>
  </si>
  <si>
    <t>BC002839</t>
  </si>
  <si>
    <t>BC002840</t>
  </si>
  <si>
    <t>BC002841</t>
  </si>
  <si>
    <t>BC002842</t>
  </si>
  <si>
    <t>BC002843</t>
  </si>
  <si>
    <t>BC002844</t>
  </si>
  <si>
    <t>BC002845</t>
  </si>
  <si>
    <t>BC002846</t>
  </si>
  <si>
    <t>BC002847</t>
  </si>
  <si>
    <t>BC002848</t>
  </si>
  <si>
    <t>BC002849</t>
  </si>
  <si>
    <t>BC002850</t>
  </si>
  <si>
    <t>BC002851</t>
  </si>
  <si>
    <t>BC002852</t>
  </si>
  <si>
    <t>BC002853</t>
  </si>
  <si>
    <t>BC002854</t>
  </si>
  <si>
    <t>BC002855</t>
  </si>
  <si>
    <t>BC002856</t>
  </si>
  <si>
    <t>BC002857</t>
  </si>
  <si>
    <t>BC002858</t>
  </si>
  <si>
    <t>BC002859</t>
  </si>
  <si>
    <t>BC002860</t>
  </si>
  <si>
    <t>BC002861</t>
  </si>
  <si>
    <t>BC002862</t>
  </si>
  <si>
    <t>BC002863</t>
  </si>
  <si>
    <t>BC002864</t>
  </si>
  <si>
    <t>BC002865</t>
  </si>
  <si>
    <t>BC002866</t>
  </si>
  <si>
    <t>BC002867</t>
  </si>
  <si>
    <t>BC002868</t>
  </si>
  <si>
    <t>BC002869</t>
  </si>
  <si>
    <t>BC002870</t>
  </si>
  <si>
    <t>BC002871</t>
  </si>
  <si>
    <t>BC002872</t>
  </si>
  <si>
    <t>BC002873</t>
  </si>
  <si>
    <t>BC002874</t>
  </si>
  <si>
    <t>BC002875</t>
  </si>
  <si>
    <t>BC002876</t>
  </si>
  <si>
    <t>BC002877</t>
  </si>
  <si>
    <t>BC002878</t>
  </si>
  <si>
    <t>BC002879</t>
  </si>
  <si>
    <t>BC002880</t>
  </si>
  <si>
    <t>BC002881</t>
  </si>
  <si>
    <t>BC002882</t>
  </si>
  <si>
    <t>BC002883</t>
  </si>
  <si>
    <t>BC002884</t>
  </si>
  <si>
    <t>BC002885</t>
  </si>
  <si>
    <t>BC002886</t>
  </si>
  <si>
    <t>BC002887</t>
  </si>
  <si>
    <t>BC002888</t>
  </si>
  <si>
    <t>BC002889</t>
  </si>
  <si>
    <t>BC002890</t>
  </si>
  <si>
    <t>BC002891</t>
  </si>
  <si>
    <t>BC002892</t>
  </si>
  <si>
    <t>BC002893</t>
  </si>
  <si>
    <t>BC002894</t>
  </si>
  <si>
    <t>BC002895</t>
  </si>
  <si>
    <t>BC002896</t>
  </si>
  <si>
    <t>BC002897</t>
  </si>
  <si>
    <t>BC002898</t>
  </si>
  <si>
    <t>BC002899</t>
  </si>
  <si>
    <t>BC002900</t>
  </si>
  <si>
    <t>BC002901</t>
  </si>
  <si>
    <t>BC002902</t>
  </si>
  <si>
    <t>BC002903</t>
  </si>
  <si>
    <t>BC002904</t>
  </si>
  <si>
    <t>BC002905</t>
  </si>
  <si>
    <t>BC002906</t>
  </si>
  <si>
    <t>BC002907</t>
  </si>
  <si>
    <t>BC002908</t>
  </si>
  <si>
    <t>BC002909</t>
  </si>
  <si>
    <t>BC002910</t>
  </si>
  <si>
    <t>BC002911</t>
  </si>
  <si>
    <t>BC002912</t>
  </si>
  <si>
    <t>BC002913</t>
  </si>
  <si>
    <t>BC002914</t>
  </si>
  <si>
    <t>BC002915</t>
  </si>
  <si>
    <t>BC002916</t>
  </si>
  <si>
    <t>BC002917</t>
  </si>
  <si>
    <t>BC002918</t>
  </si>
  <si>
    <t>BC002919</t>
  </si>
  <si>
    <t>BC002920</t>
  </si>
  <si>
    <t>BC002921</t>
  </si>
  <si>
    <t>BC002922</t>
  </si>
  <si>
    <t>BC002923</t>
  </si>
  <si>
    <t>BC002924</t>
  </si>
  <si>
    <t>BC002925</t>
  </si>
  <si>
    <t>BC002926</t>
  </si>
  <si>
    <t>BC002927</t>
  </si>
  <si>
    <t>BC002928</t>
  </si>
  <si>
    <t>BC002929</t>
  </si>
  <si>
    <t>BC002930</t>
  </si>
  <si>
    <t>BC002931</t>
  </si>
  <si>
    <t>BC002932</t>
  </si>
  <si>
    <t>BC002933</t>
  </si>
  <si>
    <t>BC002934</t>
  </si>
  <si>
    <t>BC002935</t>
  </si>
  <si>
    <t>BC002936</t>
  </si>
  <si>
    <t>BC002937</t>
  </si>
  <si>
    <t>BC002938</t>
  </si>
  <si>
    <t>BC002939</t>
  </si>
  <si>
    <t>BC002940</t>
  </si>
  <si>
    <t>BC002941</t>
  </si>
  <si>
    <t>BC002942</t>
  </si>
  <si>
    <t>BC002943</t>
  </si>
  <si>
    <t>BC002944</t>
  </si>
  <si>
    <t>BC002945</t>
  </si>
  <si>
    <t>BC002946</t>
  </si>
  <si>
    <t>BC002947</t>
  </si>
  <si>
    <t>BC002948</t>
  </si>
  <si>
    <t>BC002949</t>
  </si>
  <si>
    <t>BC002950</t>
  </si>
  <si>
    <t>BC002951</t>
  </si>
  <si>
    <t>BC002952</t>
  </si>
  <si>
    <t>BC002953</t>
  </si>
  <si>
    <t>BC002954</t>
  </si>
  <si>
    <t>BC002955</t>
  </si>
  <si>
    <t>BC002956</t>
  </si>
  <si>
    <t>BC002957</t>
  </si>
  <si>
    <t>BC002958</t>
  </si>
  <si>
    <t>BC002959</t>
  </si>
  <si>
    <t>BC002960</t>
  </si>
  <si>
    <t>BC002961</t>
  </si>
  <si>
    <t>BC002962</t>
  </si>
  <si>
    <t>BC002963</t>
  </si>
  <si>
    <t>BC002964</t>
  </si>
  <si>
    <t>BC002965</t>
  </si>
  <si>
    <t>BC002966</t>
  </si>
  <si>
    <t>BC002967</t>
  </si>
  <si>
    <t>BC002968</t>
  </si>
  <si>
    <t>BC002969</t>
  </si>
  <si>
    <t>BC002970</t>
  </si>
  <si>
    <t>BC002971</t>
  </si>
  <si>
    <t>BC002972</t>
  </si>
  <si>
    <t>BC002973</t>
  </si>
  <si>
    <t>BC002974</t>
  </si>
  <si>
    <t>BC002975</t>
  </si>
  <si>
    <t>BC002976</t>
  </si>
  <si>
    <t>BC002977</t>
  </si>
  <si>
    <t>BC002978</t>
  </si>
  <si>
    <t>BC002979</t>
  </si>
  <si>
    <t>BC002980</t>
  </si>
  <si>
    <t>BC002981</t>
  </si>
  <si>
    <t>BC002982</t>
  </si>
  <si>
    <t>BC002983</t>
  </si>
  <si>
    <t>BC002984</t>
  </si>
  <si>
    <t>BC002985</t>
  </si>
  <si>
    <t>BC002986</t>
  </si>
  <si>
    <t>BC002987</t>
  </si>
  <si>
    <t>BC002988</t>
  </si>
  <si>
    <t>BC002989</t>
  </si>
  <si>
    <t>BC002990</t>
  </si>
  <si>
    <t>BC002991</t>
  </si>
  <si>
    <t>BC002992</t>
  </si>
  <si>
    <t>BC002993</t>
  </si>
  <si>
    <t>BC002994</t>
  </si>
  <si>
    <t>BC002995</t>
  </si>
  <si>
    <t>BC002996</t>
  </si>
  <si>
    <t>BC002997</t>
  </si>
  <si>
    <t>BC002998</t>
  </si>
  <si>
    <t>BC002999</t>
  </si>
  <si>
    <t>BC003000</t>
  </si>
  <si>
    <t>BC003001</t>
  </si>
  <si>
    <t>BC003002</t>
  </si>
  <si>
    <t>BC003003</t>
  </si>
  <si>
    <t>BC003004</t>
  </si>
  <si>
    <t>BC003005</t>
  </si>
  <si>
    <t>BC003006</t>
  </si>
  <si>
    <t>BC003007</t>
  </si>
  <si>
    <t>BC003008</t>
  </si>
  <si>
    <t>BC003009</t>
  </si>
  <si>
    <t>BC003010</t>
  </si>
  <si>
    <t>BC003011</t>
  </si>
  <si>
    <t>BC003012</t>
  </si>
  <si>
    <t>BC003013</t>
  </si>
  <si>
    <t>BC003014</t>
  </si>
  <si>
    <t>BC003015</t>
  </si>
  <si>
    <t>BC003016</t>
  </si>
  <si>
    <t>BC003017</t>
  </si>
  <si>
    <t>BC003018</t>
  </si>
  <si>
    <t>BC003019</t>
  </si>
  <si>
    <t>BC003020</t>
  </si>
  <si>
    <t>BC003021</t>
  </si>
  <si>
    <t>BC003022</t>
  </si>
  <si>
    <t>BC003023</t>
  </si>
  <si>
    <t>BC003024</t>
  </si>
  <si>
    <t>BC003025</t>
  </si>
  <si>
    <t>BC003026</t>
  </si>
  <si>
    <t>BC003027</t>
  </si>
  <si>
    <t>BC003028</t>
  </si>
  <si>
    <t>BC003029</t>
  </si>
  <si>
    <t>BC003030</t>
  </si>
  <si>
    <t>BC003031</t>
  </si>
  <si>
    <t>BC003032</t>
  </si>
  <si>
    <t>BC003033</t>
  </si>
  <si>
    <t>BC003034</t>
  </si>
  <si>
    <t>BC003035</t>
  </si>
  <si>
    <t>BC003036</t>
  </si>
  <si>
    <t>BC003037</t>
  </si>
  <si>
    <t>BC003038</t>
  </si>
  <si>
    <t>BC003039</t>
  </si>
  <si>
    <t>BC003040</t>
  </si>
  <si>
    <t>BC003041</t>
  </si>
  <si>
    <t>BC003042</t>
  </si>
  <si>
    <t>BC003043</t>
  </si>
  <si>
    <t>BC003044</t>
  </si>
  <si>
    <t>BC003045</t>
  </si>
  <si>
    <t>BC003046</t>
  </si>
  <si>
    <t>BC003047</t>
  </si>
  <si>
    <t>BC003048</t>
  </si>
  <si>
    <t>BC003049</t>
  </si>
  <si>
    <t>BC003050</t>
  </si>
  <si>
    <t>BC003051</t>
  </si>
  <si>
    <t>BC003052</t>
  </si>
  <si>
    <t>BC003053</t>
  </si>
  <si>
    <t>BC003054</t>
  </si>
  <si>
    <t>BC003055</t>
  </si>
  <si>
    <t>BC003056</t>
  </si>
  <si>
    <t>BC003057</t>
  </si>
  <si>
    <t>BC003058</t>
  </si>
  <si>
    <t>BC003059</t>
  </si>
  <si>
    <t>BC003060</t>
  </si>
  <si>
    <t>BC003061</t>
  </si>
  <si>
    <t>BC003062</t>
  </si>
  <si>
    <t>BC003063</t>
  </si>
  <si>
    <t>BC003064</t>
  </si>
  <si>
    <t>BC003065</t>
  </si>
  <si>
    <t>BC003066</t>
  </si>
  <si>
    <t>BC003067</t>
  </si>
  <si>
    <t>BC003068</t>
  </si>
  <si>
    <t>BC003069</t>
  </si>
  <si>
    <t>BC003070</t>
  </si>
  <si>
    <t>BC003071</t>
  </si>
  <si>
    <t>BC003072</t>
  </si>
  <si>
    <t>BC003073</t>
  </si>
  <si>
    <t>BC003074</t>
  </si>
  <si>
    <t>BC003075</t>
  </si>
  <si>
    <t>BC003076</t>
  </si>
  <si>
    <t>BC003077</t>
  </si>
  <si>
    <t>BC003078</t>
  </si>
  <si>
    <t>BC003079</t>
  </si>
  <si>
    <t>BC003080</t>
  </si>
  <si>
    <t>BC003081</t>
  </si>
  <si>
    <t>BC003082</t>
  </si>
  <si>
    <t>BC003083</t>
  </si>
  <si>
    <t>BC003084</t>
  </si>
  <si>
    <t>BC003085</t>
  </si>
  <si>
    <t>BC003086</t>
  </si>
  <si>
    <t>BC003087</t>
  </si>
  <si>
    <t>BC003088</t>
  </si>
  <si>
    <t>BC003089</t>
  </si>
  <si>
    <t>BC003090</t>
  </si>
  <si>
    <t>BC003091</t>
  </si>
  <si>
    <t>BC003092</t>
  </si>
  <si>
    <t>BC003093</t>
  </si>
  <si>
    <t>BC003094</t>
  </si>
  <si>
    <t>BC003095</t>
  </si>
  <si>
    <t>BC003096</t>
  </si>
  <si>
    <t>BC003097</t>
  </si>
  <si>
    <t>BC003098</t>
  </si>
  <si>
    <t>BC003099</t>
  </si>
  <si>
    <t>BC003100</t>
  </si>
  <si>
    <t>BC003101</t>
  </si>
  <si>
    <t>BC003102</t>
  </si>
  <si>
    <t>BC003103</t>
  </si>
  <si>
    <t>BC003104</t>
  </si>
  <si>
    <t>BC003105</t>
  </si>
  <si>
    <t>BC003106</t>
  </si>
  <si>
    <t>BC003107</t>
  </si>
  <si>
    <t>BC003108</t>
  </si>
  <si>
    <t>BC003109</t>
  </si>
  <si>
    <t>BC003110</t>
  </si>
  <si>
    <t>BC003111</t>
  </si>
  <si>
    <t>BC003112</t>
  </si>
  <si>
    <t>BC003113</t>
  </si>
  <si>
    <t>BC003114</t>
  </si>
  <si>
    <t>BC003115</t>
  </si>
  <si>
    <t>BC003116</t>
  </si>
  <si>
    <t>BC003117</t>
  </si>
  <si>
    <t>BC003118</t>
  </si>
  <si>
    <t>BC003119</t>
  </si>
  <si>
    <t>BC003120</t>
  </si>
  <si>
    <t>BC003121</t>
  </si>
  <si>
    <t>BC003122</t>
  </si>
  <si>
    <t>BC003123</t>
  </si>
  <si>
    <t>BC003124</t>
  </si>
  <si>
    <t>BC003125</t>
  </si>
  <si>
    <t>BC003126</t>
  </si>
  <si>
    <t>BC003127</t>
  </si>
  <si>
    <t>BC003128</t>
  </si>
  <si>
    <t>BC003129</t>
  </si>
  <si>
    <t>BC003130</t>
  </si>
  <si>
    <t>BC003131</t>
  </si>
  <si>
    <t>BC003132</t>
  </si>
  <si>
    <t>BC003133</t>
  </si>
  <si>
    <t>BC003134</t>
  </si>
  <si>
    <t>BC003135</t>
  </si>
  <si>
    <t>BC003136</t>
  </si>
  <si>
    <t>BC003137</t>
  </si>
  <si>
    <t>BC003138</t>
  </si>
  <si>
    <t>BC003139</t>
  </si>
  <si>
    <t>BC003140</t>
  </si>
  <si>
    <t>BC003141</t>
  </si>
  <si>
    <t>BC003142</t>
  </si>
  <si>
    <t>BC003143</t>
  </si>
  <si>
    <t>BC003144</t>
  </si>
  <si>
    <t>BC003145</t>
  </si>
  <si>
    <t>BC003146</t>
  </si>
  <si>
    <t>BC003147</t>
  </si>
  <si>
    <t>BC003148</t>
  </si>
  <si>
    <t>BC003149</t>
  </si>
  <si>
    <t>BC003150</t>
  </si>
  <si>
    <t>BC003151</t>
  </si>
  <si>
    <t>BC003152</t>
  </si>
  <si>
    <t>BC003153</t>
  </si>
  <si>
    <t>BC003154</t>
  </si>
  <si>
    <t>BC003155</t>
  </si>
  <si>
    <t>BC003156</t>
  </si>
  <si>
    <t>BC003157</t>
  </si>
  <si>
    <t>BC003158</t>
  </si>
  <si>
    <t>BC003159</t>
  </si>
  <si>
    <t>BC003160</t>
  </si>
  <si>
    <t>BC003161</t>
  </si>
  <si>
    <t>BC003162</t>
  </si>
  <si>
    <t>BC003163</t>
  </si>
  <si>
    <t>BC003164</t>
  </si>
  <si>
    <t>BC003165</t>
  </si>
  <si>
    <t>BC003166</t>
  </si>
  <si>
    <t>BC003167</t>
  </si>
  <si>
    <t>BC003168</t>
  </si>
  <si>
    <t>BC003169</t>
  </si>
  <si>
    <t>BC003170</t>
  </si>
  <si>
    <t>BC003171</t>
  </si>
  <si>
    <t>BC003172</t>
  </si>
  <si>
    <t>BC003173</t>
  </si>
  <si>
    <t>BC003174</t>
  </si>
  <si>
    <t>BC003175</t>
  </si>
  <si>
    <t>BC003176</t>
  </si>
  <si>
    <t>BC003177</t>
  </si>
  <si>
    <t>BC003178</t>
  </si>
  <si>
    <t>BC003179</t>
  </si>
  <si>
    <t>BC003180</t>
  </si>
  <si>
    <t>BC003181</t>
  </si>
  <si>
    <t>BC003182</t>
  </si>
  <si>
    <t>BC003183</t>
  </si>
  <si>
    <t>BC003184</t>
  </si>
  <si>
    <t>BC003185</t>
  </si>
  <si>
    <t>BC003186</t>
  </si>
  <si>
    <t>BC003187</t>
  </si>
  <si>
    <t>BC003188</t>
  </si>
  <si>
    <t>BC003189</t>
  </si>
  <si>
    <t>BC003190</t>
  </si>
  <si>
    <t>BC003191</t>
  </si>
  <si>
    <t>BC003192</t>
  </si>
  <si>
    <t>BC003193</t>
  </si>
  <si>
    <t>BC003194</t>
  </si>
  <si>
    <t>BC003195</t>
  </si>
  <si>
    <t>BC003196</t>
  </si>
  <si>
    <t>BC003197</t>
  </si>
  <si>
    <t>BC003198</t>
  </si>
  <si>
    <t>BC003199</t>
  </si>
  <si>
    <t>BC003200</t>
  </si>
  <si>
    <t>BC003201</t>
  </si>
  <si>
    <t>BC003202</t>
  </si>
  <si>
    <t>BC003203</t>
  </si>
  <si>
    <t>BC003204</t>
  </si>
  <si>
    <t>BC003205</t>
  </si>
  <si>
    <t>BC003206</t>
  </si>
  <si>
    <t>BC003207</t>
  </si>
  <si>
    <t>BC003208</t>
  </si>
  <si>
    <t>BC003209</t>
  </si>
  <si>
    <t>BC003210</t>
  </si>
  <si>
    <t>BC003211</t>
  </si>
  <si>
    <t>BC003212</t>
  </si>
  <si>
    <t>BC003213</t>
  </si>
  <si>
    <t>BC003214</t>
  </si>
  <si>
    <t>BC003215</t>
  </si>
  <si>
    <t>BC003216</t>
  </si>
  <si>
    <t>BC003217</t>
  </si>
  <si>
    <t>BC003218</t>
  </si>
  <si>
    <t>BC003219</t>
  </si>
  <si>
    <t>BC003220</t>
  </si>
  <si>
    <t>BC003221</t>
  </si>
  <si>
    <t>BC003222</t>
  </si>
  <si>
    <t>BC003223</t>
  </si>
  <si>
    <t>BC003224</t>
  </si>
  <si>
    <t>BC003225</t>
  </si>
  <si>
    <t>BC003226</t>
  </si>
  <si>
    <t>BC003227</t>
  </si>
  <si>
    <t>BC003228</t>
  </si>
  <si>
    <t>BC003229</t>
  </si>
  <si>
    <t>BC003230</t>
  </si>
  <si>
    <t>BC003231</t>
  </si>
  <si>
    <t>BC003232</t>
  </si>
  <si>
    <t>BC003233</t>
  </si>
  <si>
    <t>BC003234</t>
  </si>
  <si>
    <t>BC003235</t>
  </si>
  <si>
    <t>BC003236</t>
  </si>
  <si>
    <t>BC003237</t>
  </si>
  <si>
    <t>BC003238</t>
  </si>
  <si>
    <t>BC003239</t>
  </si>
  <si>
    <t>BC003240</t>
  </si>
  <si>
    <t>BC003241</t>
  </si>
  <si>
    <t>BC003242</t>
  </si>
  <si>
    <t>BC003243</t>
  </si>
  <si>
    <t>BC003244</t>
  </si>
  <si>
    <t>BC003245</t>
  </si>
  <si>
    <t>BC003246</t>
  </si>
  <si>
    <t>BC003247</t>
  </si>
  <si>
    <t>BC003248</t>
  </si>
  <si>
    <t>BC003249</t>
  </si>
  <si>
    <t>BC003250</t>
  </si>
  <si>
    <t>BC003251</t>
  </si>
  <si>
    <t>BC003252</t>
  </si>
  <si>
    <t>BC003253</t>
  </si>
  <si>
    <t>BC003254</t>
  </si>
  <si>
    <t>BC003255</t>
  </si>
  <si>
    <t>BC003256</t>
  </si>
  <si>
    <t>BC003257</t>
  </si>
  <si>
    <t>BC003258</t>
  </si>
  <si>
    <t>BC003259</t>
  </si>
  <si>
    <t>BC003260</t>
  </si>
  <si>
    <t>BC003261</t>
  </si>
  <si>
    <t>BC003262</t>
  </si>
  <si>
    <t>BC003263</t>
  </si>
  <si>
    <t>BC003264</t>
  </si>
  <si>
    <t>BC003265</t>
  </si>
  <si>
    <t>BC003266</t>
  </si>
  <si>
    <t>BC003267</t>
  </si>
  <si>
    <t>BC003268</t>
  </si>
  <si>
    <t>BC003269</t>
  </si>
  <si>
    <t>BC003270</t>
  </si>
  <si>
    <t>BC003271</t>
  </si>
  <si>
    <t>BC003272</t>
  </si>
  <si>
    <t>BC003273</t>
  </si>
  <si>
    <t>BC003274</t>
  </si>
  <si>
    <t>BC003275</t>
  </si>
  <si>
    <t>BC003276</t>
  </si>
  <si>
    <t>BC003277</t>
  </si>
  <si>
    <t>BC003278</t>
  </si>
  <si>
    <t>BC003279</t>
  </si>
  <si>
    <t>BC003280</t>
  </si>
  <si>
    <t>BC003281</t>
  </si>
  <si>
    <t>BC003282</t>
  </si>
  <si>
    <t>BC003283</t>
  </si>
  <si>
    <t>BC003284</t>
  </si>
  <si>
    <t>BC003285</t>
  </si>
  <si>
    <t>BC003286</t>
  </si>
  <si>
    <t>BC003287</t>
  </si>
  <si>
    <t>BC003288</t>
  </si>
  <si>
    <t>BC003289</t>
  </si>
  <si>
    <t>BC003290</t>
  </si>
  <si>
    <t>BC003291</t>
  </si>
  <si>
    <t>BC003292</t>
  </si>
  <si>
    <t>BC003293</t>
  </si>
  <si>
    <t>BC003294</t>
  </si>
  <si>
    <t>BC003295</t>
  </si>
  <si>
    <t>BC003296</t>
  </si>
  <si>
    <t>BC003297</t>
  </si>
  <si>
    <t>BC003298</t>
  </si>
  <si>
    <t>BC003299</t>
  </si>
  <si>
    <t>BC003300</t>
  </si>
  <si>
    <t>BC003301</t>
  </si>
  <si>
    <t>BC003302</t>
  </si>
  <si>
    <t>BC003303</t>
  </si>
  <si>
    <t>BC003304</t>
  </si>
  <si>
    <t>BC003305</t>
  </si>
  <si>
    <t>BC003306</t>
  </si>
  <si>
    <t>BC003307</t>
  </si>
  <si>
    <t>BC003308</t>
  </si>
  <si>
    <t>BC003309</t>
  </si>
  <si>
    <t>BC003310</t>
  </si>
  <si>
    <t>BC003311</t>
  </si>
  <si>
    <t>BC003312</t>
  </si>
  <si>
    <t>BC003313</t>
  </si>
  <si>
    <t>BC003314</t>
  </si>
  <si>
    <t>BC003315</t>
  </si>
  <si>
    <t>BC003316</t>
  </si>
  <si>
    <t>BC003317</t>
  </si>
  <si>
    <t>BC003318</t>
  </si>
  <si>
    <t>BC003319</t>
  </si>
  <si>
    <t>BC003320</t>
  </si>
  <si>
    <t>BC003321</t>
  </si>
  <si>
    <t>BC003322</t>
  </si>
  <si>
    <t>BC003323</t>
  </si>
  <si>
    <t>BC003324</t>
  </si>
  <si>
    <t>BC003325</t>
  </si>
  <si>
    <t>BC003326</t>
  </si>
  <si>
    <t>BC003327</t>
  </si>
  <si>
    <t>BC003328</t>
  </si>
  <si>
    <t>BC003329</t>
  </si>
  <si>
    <t>BC003330</t>
  </si>
  <si>
    <t>BC003331</t>
  </si>
  <si>
    <t>BC003332</t>
  </si>
  <si>
    <t>BC003333</t>
  </si>
  <si>
    <t>BC003334</t>
  </si>
  <si>
    <t>BC003335</t>
  </si>
  <si>
    <t>BC003336</t>
  </si>
  <si>
    <t>BC003337</t>
  </si>
  <si>
    <t>BC003338</t>
  </si>
  <si>
    <t>BC003339</t>
  </si>
  <si>
    <t>BC003340</t>
  </si>
  <si>
    <t>BC003341</t>
  </si>
  <si>
    <t>BC003342</t>
  </si>
  <si>
    <t>BC003343</t>
  </si>
  <si>
    <t>BC003344</t>
  </si>
  <si>
    <t>BC003345</t>
  </si>
  <si>
    <t>BC003346</t>
  </si>
  <si>
    <t>BC003347</t>
  </si>
  <si>
    <t>BC003348</t>
  </si>
  <si>
    <t>BC003349</t>
  </si>
  <si>
    <t>BC003350</t>
  </si>
  <si>
    <t>BC003351</t>
  </si>
  <si>
    <t>BC003352</t>
  </si>
  <si>
    <t>BC003353</t>
  </si>
  <si>
    <t>BC003354</t>
  </si>
  <si>
    <t>BC003355</t>
  </si>
  <si>
    <t>BC003356</t>
  </si>
  <si>
    <t>BC003357</t>
  </si>
  <si>
    <t>BC003358</t>
  </si>
  <si>
    <t>BC003359</t>
  </si>
  <si>
    <t>BC003360</t>
  </si>
  <si>
    <t>BC003361</t>
  </si>
  <si>
    <t>BC003362</t>
  </si>
  <si>
    <t>BC003363</t>
  </si>
  <si>
    <t>BC003364</t>
  </si>
  <si>
    <t>BC003365</t>
  </si>
  <si>
    <t>BC003366</t>
  </si>
  <si>
    <t>BC003367</t>
  </si>
  <si>
    <t>BC003368</t>
  </si>
  <si>
    <t>BC003369</t>
  </si>
  <si>
    <t>BC003370</t>
  </si>
  <si>
    <t>BC003371</t>
  </si>
  <si>
    <t>BC003372</t>
  </si>
  <si>
    <t>BC003373</t>
  </si>
  <si>
    <t>BC003374</t>
  </si>
  <si>
    <t>BC003375</t>
  </si>
  <si>
    <t>BC003376</t>
  </si>
  <si>
    <t>BC003377</t>
  </si>
  <si>
    <t>BC003378</t>
  </si>
  <si>
    <t>BC003379</t>
  </si>
  <si>
    <t>BC003380</t>
  </si>
  <si>
    <t>BC003381</t>
  </si>
  <si>
    <t>BC003382</t>
  </si>
  <si>
    <t>BC003383</t>
  </si>
  <si>
    <t>BC003384</t>
  </si>
  <si>
    <t>BC003385</t>
  </si>
  <si>
    <t>BC003386</t>
  </si>
  <si>
    <t>BC003387</t>
  </si>
  <si>
    <t>BC003388</t>
  </si>
  <si>
    <t>BC003389</t>
  </si>
  <si>
    <t>BC003390</t>
  </si>
  <si>
    <t>BC003391</t>
  </si>
  <si>
    <t>BC003392</t>
  </si>
  <si>
    <t>BC003393</t>
  </si>
  <si>
    <t>BC003394</t>
  </si>
  <si>
    <t>BC003395</t>
  </si>
  <si>
    <t>BC003396</t>
  </si>
  <si>
    <t>BC003397</t>
  </si>
  <si>
    <t>BC003398</t>
  </si>
  <si>
    <t>BC003399</t>
  </si>
  <si>
    <t>BC003400</t>
  </si>
  <si>
    <t>BC003401</t>
  </si>
  <si>
    <t>BC003402</t>
  </si>
  <si>
    <t>BC003403</t>
  </si>
  <si>
    <t>BC003404</t>
  </si>
  <si>
    <t>BC003405</t>
  </si>
  <si>
    <t>BC003406</t>
  </si>
  <si>
    <t>BC003407</t>
  </si>
  <si>
    <t>BC003408</t>
  </si>
  <si>
    <t>BC003409</t>
  </si>
  <si>
    <t>BC003410</t>
  </si>
  <si>
    <t>BC003411</t>
  </si>
  <si>
    <t>BC003412</t>
  </si>
  <si>
    <t>BC003413</t>
  </si>
  <si>
    <t>BC003414</t>
  </si>
  <si>
    <t>BC003415</t>
  </si>
  <si>
    <t>BC003416</t>
  </si>
  <si>
    <t>BC003417</t>
  </si>
  <si>
    <t>BC003418</t>
  </si>
  <si>
    <t>BC003419</t>
  </si>
  <si>
    <t>BC003420</t>
  </si>
  <si>
    <t>BC003421</t>
  </si>
  <si>
    <t>BC003422</t>
  </si>
  <si>
    <t>BC003423</t>
  </si>
  <si>
    <t>BC003424</t>
  </si>
  <si>
    <t>BC003425</t>
  </si>
  <si>
    <t>BC003426</t>
  </si>
  <si>
    <t>BC003427</t>
  </si>
  <si>
    <t>BC003428</t>
  </si>
  <si>
    <t>BC003429</t>
  </si>
  <si>
    <t>BC003430</t>
  </si>
  <si>
    <t>BC003431</t>
  </si>
  <si>
    <t>BC003432</t>
  </si>
  <si>
    <t>BC003433</t>
  </si>
  <si>
    <t>BC003434</t>
  </si>
  <si>
    <t>BC003435</t>
  </si>
  <si>
    <t>BC003436</t>
  </si>
  <si>
    <t>BC003437</t>
  </si>
  <si>
    <t>BC003438</t>
  </si>
  <si>
    <t>BC003439</t>
  </si>
  <si>
    <t>BC003440</t>
  </si>
  <si>
    <t>BC003441</t>
  </si>
  <si>
    <t>BC003442</t>
  </si>
  <si>
    <t>BC003443</t>
  </si>
  <si>
    <t>BC003444</t>
  </si>
  <si>
    <t>BC003445</t>
  </si>
  <si>
    <t>BC003446</t>
  </si>
  <si>
    <t>BC003447</t>
  </si>
  <si>
    <t>BC003448</t>
  </si>
  <si>
    <t>BC003449</t>
  </si>
  <si>
    <t>BC003450</t>
  </si>
  <si>
    <t>BC003451</t>
  </si>
  <si>
    <t>BC003452</t>
  </si>
  <si>
    <t>BC003453</t>
  </si>
  <si>
    <t>BC003454</t>
  </si>
  <si>
    <t>BC003455</t>
  </si>
  <si>
    <t>BC003456</t>
  </si>
  <si>
    <t>BC003457</t>
  </si>
  <si>
    <t>BC003458</t>
  </si>
  <si>
    <t>BC003459</t>
  </si>
  <si>
    <t>BC003460</t>
  </si>
  <si>
    <t>BC003461</t>
  </si>
  <si>
    <t>BC003462</t>
  </si>
  <si>
    <t>BC003463</t>
  </si>
  <si>
    <t>BC003464</t>
  </si>
  <si>
    <t>BC003465</t>
  </si>
  <si>
    <t>BC003466</t>
  </si>
  <si>
    <t>BC003467</t>
  </si>
  <si>
    <t>BC003468</t>
  </si>
  <si>
    <t>BC003469</t>
  </si>
  <si>
    <t>BC003470</t>
  </si>
  <si>
    <t>BC003471</t>
  </si>
  <si>
    <t>BC003472</t>
  </si>
  <si>
    <t>BC003473</t>
  </si>
  <si>
    <t>BC003474</t>
  </si>
  <si>
    <t>BC003475</t>
  </si>
  <si>
    <t>BC003476</t>
  </si>
  <si>
    <t>BC003477</t>
  </si>
  <si>
    <t>BC003478</t>
  </si>
  <si>
    <t>BC003479</t>
  </si>
  <si>
    <t>BC003480</t>
  </si>
  <si>
    <t>BC003481</t>
  </si>
  <si>
    <t>BC003482</t>
  </si>
  <si>
    <t>BC003483</t>
  </si>
  <si>
    <t>BC003484</t>
  </si>
  <si>
    <t>BC003485</t>
  </si>
  <si>
    <t>BC003486</t>
  </si>
  <si>
    <t>BC003487</t>
  </si>
  <si>
    <t>BC003488</t>
  </si>
  <si>
    <t>BC003489</t>
  </si>
  <si>
    <t>BC003490</t>
  </si>
  <si>
    <t>BC003491</t>
  </si>
  <si>
    <t>BC003492</t>
  </si>
  <si>
    <t>BC003493</t>
  </si>
  <si>
    <t>BC003494</t>
  </si>
  <si>
    <t>BC003495</t>
  </si>
  <si>
    <t>BC003496</t>
  </si>
  <si>
    <t>BC003497</t>
  </si>
  <si>
    <t>BC003498</t>
  </si>
  <si>
    <t>BC003499</t>
  </si>
  <si>
    <t>BC003500</t>
  </si>
  <si>
    <t>BC003501</t>
  </si>
  <si>
    <t>BC003502</t>
  </si>
  <si>
    <t>BC003503</t>
  </si>
  <si>
    <t>BC003504</t>
  </si>
  <si>
    <t>BC003505</t>
  </si>
  <si>
    <t>BC003506</t>
  </si>
  <si>
    <t>BC003507</t>
  </si>
  <si>
    <t>BC003508</t>
  </si>
  <si>
    <t>BC003509</t>
  </si>
  <si>
    <t>BC003510</t>
  </si>
  <si>
    <t>BC003511</t>
  </si>
  <si>
    <t>BC003512</t>
  </si>
  <si>
    <t>BC003513</t>
  </si>
  <si>
    <t>BC003514</t>
  </si>
  <si>
    <t>BC003515</t>
  </si>
  <si>
    <t>BC003516</t>
  </si>
  <si>
    <t>BC003517</t>
  </si>
  <si>
    <t>BC003518</t>
  </si>
  <si>
    <t>BC003519</t>
  </si>
  <si>
    <t>BC003520</t>
  </si>
  <si>
    <t>BC003521</t>
  </si>
  <si>
    <t>BC003522</t>
  </si>
  <si>
    <t>BC003523</t>
  </si>
  <si>
    <t>BC003524</t>
  </si>
  <si>
    <t>BC003525</t>
  </si>
  <si>
    <t>BC003526</t>
  </si>
  <si>
    <t>BC003527</t>
  </si>
  <si>
    <t>BC003528</t>
  </si>
  <si>
    <t>BC003529</t>
  </si>
  <si>
    <t>BC003530</t>
  </si>
  <si>
    <t>BC003531</t>
  </si>
  <si>
    <t>BC003532</t>
  </si>
  <si>
    <t>BC003533</t>
  </si>
  <si>
    <t>BC003534</t>
  </si>
  <si>
    <t>BC003535</t>
  </si>
  <si>
    <t>BC003536</t>
  </si>
  <si>
    <t>BC003537</t>
  </si>
  <si>
    <t>BC003538</t>
  </si>
  <si>
    <t>BC003539</t>
  </si>
  <si>
    <t>BC003540</t>
  </si>
  <si>
    <t>BC003541</t>
  </si>
  <si>
    <t>BC003542</t>
  </si>
  <si>
    <t>BC003543</t>
  </si>
  <si>
    <t>BC003544</t>
  </si>
  <si>
    <t>BC003545</t>
  </si>
  <si>
    <t>BC003546</t>
  </si>
  <si>
    <t>BC003547</t>
  </si>
  <si>
    <t>BC003548</t>
  </si>
  <si>
    <t>BC003549</t>
  </si>
  <si>
    <t>BC003550</t>
  </si>
  <si>
    <t>BC003551</t>
  </si>
  <si>
    <t>BC003552</t>
  </si>
  <si>
    <t>BC003553</t>
  </si>
  <si>
    <t>BC003554</t>
  </si>
  <si>
    <t>BC003555</t>
  </si>
  <si>
    <t>BC003556</t>
  </si>
  <si>
    <t>BC003557</t>
  </si>
  <si>
    <t>BC003558</t>
  </si>
  <si>
    <t>BC003559</t>
  </si>
  <si>
    <t>BC003560</t>
  </si>
  <si>
    <t>BC003561</t>
  </si>
  <si>
    <t>BC003562</t>
  </si>
  <si>
    <t>BC003563</t>
  </si>
  <si>
    <t>BC003564</t>
  </si>
  <si>
    <t>BC003565</t>
  </si>
  <si>
    <t>BC003566</t>
  </si>
  <si>
    <t>BC003567</t>
  </si>
  <si>
    <t>BC003568</t>
  </si>
  <si>
    <t>BC003569</t>
  </si>
  <si>
    <t>BC003570</t>
  </si>
  <si>
    <t>BC003571</t>
  </si>
  <si>
    <t>BC003572</t>
  </si>
  <si>
    <t>BC003573</t>
  </si>
  <si>
    <t>BC003574</t>
  </si>
  <si>
    <t>BC003575</t>
  </si>
  <si>
    <t>BC003576</t>
  </si>
  <si>
    <t>BC003577</t>
  </si>
  <si>
    <t>BC003578</t>
  </si>
  <si>
    <t>BC003579</t>
  </si>
  <si>
    <t>BC003580</t>
  </si>
  <si>
    <t>BC003581</t>
  </si>
  <si>
    <t>BC003582</t>
  </si>
  <si>
    <t>BC003583</t>
  </si>
  <si>
    <t>BC003584</t>
  </si>
  <si>
    <t>BC003585</t>
  </si>
  <si>
    <t>BC003586</t>
  </si>
  <si>
    <t>BC003587</t>
  </si>
  <si>
    <t>BC003588</t>
  </si>
  <si>
    <t>BC003589</t>
  </si>
  <si>
    <t>BC003590</t>
  </si>
  <si>
    <t>BC003591</t>
  </si>
  <si>
    <t>BC003592</t>
  </si>
  <si>
    <t>BC003593</t>
  </si>
  <si>
    <t>BC003594</t>
  </si>
  <si>
    <t>BC003595</t>
  </si>
  <si>
    <t>BC003596</t>
  </si>
  <si>
    <t>BC003597</t>
  </si>
  <si>
    <t>BC003598</t>
  </si>
  <si>
    <t>BC003599</t>
  </si>
  <si>
    <t>BC003600</t>
  </si>
  <si>
    <t>BC003601</t>
  </si>
  <si>
    <t>BC003602</t>
  </si>
  <si>
    <t>BC003603</t>
  </si>
  <si>
    <t>BC003604</t>
  </si>
  <si>
    <t>BC003605</t>
  </si>
  <si>
    <t>BC003606</t>
  </si>
  <si>
    <t>BC003607</t>
  </si>
  <si>
    <t>BC003608</t>
  </si>
  <si>
    <t>BC003609</t>
  </si>
  <si>
    <t>BC003610</t>
  </si>
  <si>
    <t>BC003611</t>
  </si>
  <si>
    <t>BC003612</t>
  </si>
  <si>
    <t>BC003613</t>
  </si>
  <si>
    <t>BC003614</t>
  </si>
  <si>
    <t>BC003615</t>
  </si>
  <si>
    <t>BC003616</t>
  </si>
  <si>
    <t>BC003617</t>
  </si>
  <si>
    <t>BC003618</t>
  </si>
  <si>
    <t>BC003619</t>
  </si>
  <si>
    <t>BC003620</t>
  </si>
  <si>
    <t>BC003621</t>
  </si>
  <si>
    <t>BC003622</t>
  </si>
  <si>
    <t>BC003623</t>
  </si>
  <si>
    <t>BC003624</t>
  </si>
  <si>
    <t>BC003625</t>
  </si>
  <si>
    <t>BC003626</t>
  </si>
  <si>
    <t>BC003627</t>
  </si>
  <si>
    <t>BC003628</t>
  </si>
  <si>
    <t>BC003629</t>
  </si>
  <si>
    <t>BC003630</t>
  </si>
  <si>
    <t>BC003631</t>
  </si>
  <si>
    <t>BC003632</t>
  </si>
  <si>
    <t>BC003633</t>
  </si>
  <si>
    <t>BC003634</t>
  </si>
  <si>
    <t>BC003635</t>
  </si>
  <si>
    <t>BC003636</t>
  </si>
  <si>
    <t>BC003637</t>
  </si>
  <si>
    <t>BC003638</t>
  </si>
  <si>
    <t>BC003639</t>
  </si>
  <si>
    <t>BC003640</t>
  </si>
  <si>
    <t>BC003641</t>
  </si>
  <si>
    <t>BC003642</t>
  </si>
  <si>
    <t>BC003643</t>
  </si>
  <si>
    <t>BC003644</t>
  </si>
  <si>
    <t>BC003645</t>
  </si>
  <si>
    <t>BC003646</t>
  </si>
  <si>
    <t>BC003647</t>
  </si>
  <si>
    <t>BC003648</t>
  </si>
  <si>
    <t>BC003649</t>
  </si>
  <si>
    <t>BC003650</t>
  </si>
  <si>
    <t>BC003651</t>
  </si>
  <si>
    <t>BC003652</t>
  </si>
  <si>
    <t>BC003653</t>
  </si>
  <si>
    <t>BC003654</t>
  </si>
  <si>
    <t>BC003655</t>
  </si>
  <si>
    <t>BC003656</t>
  </si>
  <si>
    <t>BC003657</t>
  </si>
  <si>
    <t>BC003658</t>
  </si>
  <si>
    <t>BC003659</t>
  </si>
  <si>
    <t>BC003660</t>
  </si>
  <si>
    <t>BC003661</t>
  </si>
  <si>
    <t>BC003662</t>
  </si>
  <si>
    <t>BC003663</t>
  </si>
  <si>
    <t>BC003664</t>
  </si>
  <si>
    <t>BC003665</t>
  </si>
  <si>
    <t>BC003666</t>
  </si>
  <si>
    <t>BC003667</t>
  </si>
  <si>
    <t>BC003668</t>
  </si>
  <si>
    <t>BC003669</t>
  </si>
  <si>
    <t>BC003670</t>
  </si>
  <si>
    <t>BC003671</t>
  </si>
  <si>
    <t>BC003672</t>
  </si>
  <si>
    <t>BC003673</t>
  </si>
  <si>
    <t>BC003674</t>
  </si>
  <si>
    <t>BC003675</t>
  </si>
  <si>
    <t>BC003676</t>
  </si>
  <si>
    <t>BC003677</t>
  </si>
  <si>
    <t>BC003678</t>
  </si>
  <si>
    <t>BC003679</t>
  </si>
  <si>
    <t>BC003680</t>
  </si>
  <si>
    <t>BC003681</t>
  </si>
  <si>
    <t>BC003682</t>
  </si>
  <si>
    <t>BC003683</t>
  </si>
  <si>
    <t>BC003684</t>
  </si>
  <si>
    <t>BC003685</t>
  </si>
  <si>
    <t>BC003686</t>
  </si>
  <si>
    <t>BC003687</t>
  </si>
  <si>
    <t>BC003688</t>
  </si>
  <si>
    <t>BC003689</t>
  </si>
  <si>
    <t>BC003690</t>
  </si>
  <si>
    <t>BC003691</t>
  </si>
  <si>
    <t>BC003692</t>
  </si>
  <si>
    <t>BC003693</t>
  </si>
  <si>
    <t>BC003694</t>
  </si>
  <si>
    <t>BC003695</t>
  </si>
  <si>
    <t>BC003696</t>
  </si>
  <si>
    <t>BC003697</t>
  </si>
  <si>
    <t>BC003698</t>
  </si>
  <si>
    <t>BC003699</t>
  </si>
  <si>
    <t>BC003700</t>
  </si>
  <si>
    <t>BC003701</t>
  </si>
  <si>
    <t>BC003702</t>
  </si>
  <si>
    <t>BC003703</t>
  </si>
  <si>
    <t>BC003704</t>
  </si>
  <si>
    <t>BC003705</t>
  </si>
  <si>
    <t>BC003706</t>
  </si>
  <si>
    <t>BC003707</t>
  </si>
  <si>
    <t>BC003708</t>
  </si>
  <si>
    <t>BC003709</t>
  </si>
  <si>
    <t>BC003710</t>
  </si>
  <si>
    <t>BC003711</t>
  </si>
  <si>
    <t>BC003712</t>
  </si>
  <si>
    <t>BC003713</t>
  </si>
  <si>
    <t>BC003714</t>
  </si>
  <si>
    <t>BC003715</t>
  </si>
  <si>
    <t>BC003716</t>
  </si>
  <si>
    <t>BC003717</t>
  </si>
  <si>
    <t>BC003718</t>
  </si>
  <si>
    <t>BC003719</t>
  </si>
  <si>
    <t>BC003720</t>
  </si>
  <si>
    <t>BC003721</t>
  </si>
  <si>
    <t>BC003722</t>
  </si>
  <si>
    <t>BC003723</t>
  </si>
  <si>
    <t>BC003724</t>
  </si>
  <si>
    <t>BC003725</t>
  </si>
  <si>
    <t>BC003726</t>
  </si>
  <si>
    <t>BC003727</t>
  </si>
  <si>
    <t>BC003728</t>
  </si>
  <si>
    <t>BC003729</t>
  </si>
  <si>
    <t>BC003730</t>
  </si>
  <si>
    <t>BC003731</t>
  </si>
  <si>
    <t>BC003732</t>
  </si>
  <si>
    <t>BC003733</t>
  </si>
  <si>
    <t>BC003734</t>
  </si>
  <si>
    <t>BC003735</t>
  </si>
  <si>
    <t>BC003736</t>
  </si>
  <si>
    <t>BC003737</t>
  </si>
  <si>
    <t>BC003738</t>
  </si>
  <si>
    <t>BC003739</t>
  </si>
  <si>
    <t>BC003740</t>
  </si>
  <si>
    <t>BC003741</t>
  </si>
  <si>
    <t>BC003742</t>
  </si>
  <si>
    <t>BC003743</t>
  </si>
  <si>
    <t>BC003744</t>
  </si>
  <si>
    <t>BC003745</t>
  </si>
  <si>
    <t>BC003746</t>
  </si>
  <si>
    <t>BC003747</t>
  </si>
  <si>
    <t>BC003748</t>
  </si>
  <si>
    <t>BC003749</t>
  </si>
  <si>
    <t>BC003750</t>
  </si>
  <si>
    <t>BC003751</t>
  </si>
  <si>
    <t>BC003752</t>
  </si>
  <si>
    <t>BC003753</t>
  </si>
  <si>
    <t>BC003754</t>
  </si>
  <si>
    <t>BC003755</t>
  </si>
  <si>
    <t>BC003756</t>
  </si>
  <si>
    <t>BC003757</t>
  </si>
  <si>
    <t>BC003758</t>
  </si>
  <si>
    <t>BC003759</t>
  </si>
  <si>
    <t>BC003760</t>
  </si>
  <si>
    <t>BC003761</t>
  </si>
  <si>
    <t>BC003762</t>
  </si>
  <si>
    <t>BC003763</t>
  </si>
  <si>
    <t>BC003764</t>
  </si>
  <si>
    <t>BC003765</t>
  </si>
  <si>
    <t>BC003766</t>
  </si>
  <si>
    <t>BC003767</t>
  </si>
  <si>
    <t>BC003768</t>
  </si>
  <si>
    <t>BC003769</t>
  </si>
  <si>
    <t>BC003770</t>
  </si>
  <si>
    <t>BC003771</t>
  </si>
  <si>
    <t>BC003772</t>
  </si>
  <si>
    <t>BC003773</t>
  </si>
  <si>
    <t>BC003774</t>
  </si>
  <si>
    <t>BC003775</t>
  </si>
  <si>
    <t>BC003776</t>
  </si>
  <si>
    <t>BC003777</t>
  </si>
  <si>
    <t>BC003778</t>
  </si>
  <si>
    <t>BC003779</t>
  </si>
  <si>
    <t>BC003780</t>
  </si>
  <si>
    <t>BC003781</t>
  </si>
  <si>
    <t>BC003782</t>
  </si>
  <si>
    <t>BC003783</t>
  </si>
  <si>
    <t>BC003784</t>
  </si>
  <si>
    <t>BC003785</t>
  </si>
  <si>
    <t>BC003786</t>
  </si>
  <si>
    <t>BC003787</t>
  </si>
  <si>
    <t>BC003788</t>
  </si>
  <si>
    <t>BC003789</t>
  </si>
  <si>
    <t>BC003790</t>
  </si>
  <si>
    <t>BC003791</t>
  </si>
  <si>
    <t>BC003792</t>
  </si>
  <si>
    <t>BC003793</t>
  </si>
  <si>
    <t>BC003794</t>
  </si>
  <si>
    <t>BC003795</t>
  </si>
  <si>
    <t>BC003796</t>
  </si>
  <si>
    <t>BC003797</t>
  </si>
  <si>
    <t>BC003798</t>
  </si>
  <si>
    <t>BC003799</t>
  </si>
  <si>
    <t>BC003800</t>
  </si>
  <si>
    <t>BC003801</t>
  </si>
  <si>
    <t>BC003802</t>
  </si>
  <si>
    <t>BC003803</t>
  </si>
  <si>
    <t>BC003804</t>
  </si>
  <si>
    <t>BC003805</t>
  </si>
  <si>
    <t>BC003806</t>
  </si>
  <si>
    <t>BC003807</t>
  </si>
  <si>
    <t>BC003808</t>
  </si>
  <si>
    <t>BC003809</t>
  </si>
  <si>
    <t>BC003810</t>
  </si>
  <si>
    <t>BC003811</t>
  </si>
  <si>
    <t>BC003812</t>
  </si>
  <si>
    <t>BC003813</t>
  </si>
  <si>
    <t>BC003814</t>
  </si>
  <si>
    <t>BC003815</t>
  </si>
  <si>
    <t>BC003816</t>
  </si>
  <si>
    <t>BC003817</t>
  </si>
  <si>
    <t>BC003818</t>
  </si>
  <si>
    <t>BC003819</t>
  </si>
  <si>
    <t>BC003820</t>
  </si>
  <si>
    <t>BC003821</t>
  </si>
  <si>
    <t>BC003822</t>
  </si>
  <si>
    <t>BC003823</t>
  </si>
  <si>
    <t>BC003824</t>
  </si>
  <si>
    <t>BC003825</t>
  </si>
  <si>
    <t>BC003826</t>
  </si>
  <si>
    <t>BC003827</t>
  </si>
  <si>
    <t>BC003828</t>
  </si>
  <si>
    <t>BC003829</t>
  </si>
  <si>
    <t>BC003830</t>
  </si>
  <si>
    <t>BC003831</t>
  </si>
  <si>
    <t>BC003832</t>
  </si>
  <si>
    <t>BC003833</t>
  </si>
  <si>
    <t>BC003834</t>
  </si>
  <si>
    <t>BC003835</t>
  </si>
  <si>
    <t>BC003836</t>
  </si>
  <si>
    <t>BC003837</t>
  </si>
  <si>
    <t>BC003838</t>
  </si>
  <si>
    <t>BC003839</t>
  </si>
  <si>
    <t>BC003840</t>
  </si>
  <si>
    <t>BC003841</t>
  </si>
  <si>
    <t>BC003842</t>
  </si>
  <si>
    <t>BC003843</t>
  </si>
  <si>
    <t>BC003844</t>
  </si>
  <si>
    <t>BC003845</t>
  </si>
  <si>
    <t>BC003846</t>
  </si>
  <si>
    <t>BC003847</t>
  </si>
  <si>
    <t>BC003848</t>
  </si>
  <si>
    <t>BC003849</t>
  </si>
  <si>
    <t>BC003850</t>
  </si>
  <si>
    <t>BC003851</t>
  </si>
  <si>
    <t>BC003852</t>
  </si>
  <si>
    <t>BC003853</t>
  </si>
  <si>
    <t>BC003854</t>
  </si>
  <si>
    <t>BC003855</t>
  </si>
  <si>
    <t>BC003856</t>
  </si>
  <si>
    <t>BC003857</t>
  </si>
  <si>
    <t>BC003858</t>
  </si>
  <si>
    <t>BC003859</t>
  </si>
  <si>
    <t>BC003860</t>
  </si>
  <si>
    <t>BC003861</t>
  </si>
  <si>
    <t>BC003862</t>
  </si>
  <si>
    <t>BC003863</t>
  </si>
  <si>
    <t>BC003864</t>
  </si>
  <si>
    <t>BC003865</t>
  </si>
  <si>
    <t>BC003866</t>
  </si>
  <si>
    <t>BC003867</t>
  </si>
  <si>
    <t>BC003868</t>
  </si>
  <si>
    <t>BC003869</t>
  </si>
  <si>
    <t>BC003870</t>
  </si>
  <si>
    <t>BC003871</t>
  </si>
  <si>
    <t>BC003872</t>
  </si>
  <si>
    <t>BC003873</t>
  </si>
  <si>
    <t>BC003874</t>
  </si>
  <si>
    <t>BC003875</t>
  </si>
  <si>
    <t>BC003876</t>
  </si>
  <si>
    <t>BC003877</t>
  </si>
  <si>
    <t>BC003878</t>
  </si>
  <si>
    <t>BC003879</t>
  </si>
  <si>
    <t>BC003880</t>
  </si>
  <si>
    <t>BC003881</t>
  </si>
  <si>
    <t>BC003882</t>
  </si>
  <si>
    <t>BC003883</t>
  </si>
  <si>
    <t>BC003884</t>
  </si>
  <si>
    <t>BC003885</t>
  </si>
  <si>
    <t>BC003886</t>
  </si>
  <si>
    <t>BC003887</t>
  </si>
  <si>
    <t>BC003888</t>
  </si>
  <si>
    <t>BC003889</t>
  </si>
  <si>
    <t>BC003890</t>
  </si>
  <si>
    <t>BC003891</t>
  </si>
  <si>
    <t>BC003892</t>
  </si>
  <si>
    <t>BC003893</t>
  </si>
  <si>
    <t>BC003894</t>
  </si>
  <si>
    <t>BC003895</t>
  </si>
  <si>
    <t>BC003896</t>
  </si>
  <si>
    <t>BC003897</t>
  </si>
  <si>
    <t>BC003898</t>
  </si>
  <si>
    <t>BC003899</t>
  </si>
  <si>
    <t>BC003900</t>
  </si>
  <si>
    <t>BC003901</t>
  </si>
  <si>
    <t>BC003902</t>
  </si>
  <si>
    <t>BC003903</t>
  </si>
  <si>
    <t>BC003904</t>
  </si>
  <si>
    <t>BC003905</t>
  </si>
  <si>
    <t>BC003906</t>
  </si>
  <si>
    <t>BC003907</t>
  </si>
  <si>
    <t>BC003908</t>
  </si>
  <si>
    <t>BC003909</t>
  </si>
  <si>
    <t>BC003910</t>
  </si>
  <si>
    <t>BC003911</t>
  </si>
  <si>
    <t>BC003912</t>
  </si>
  <si>
    <t>BC003913</t>
  </si>
  <si>
    <t>BC003914</t>
  </si>
  <si>
    <t>BC003915</t>
  </si>
  <si>
    <t>BC003916</t>
  </si>
  <si>
    <t>BC003917</t>
  </si>
  <si>
    <t>BC003918</t>
  </si>
  <si>
    <t>BC003919</t>
  </si>
  <si>
    <t>BC003920</t>
  </si>
  <si>
    <t>BC003921</t>
  </si>
  <si>
    <t>BC003922</t>
  </si>
  <si>
    <t>BC003923</t>
  </si>
  <si>
    <t>BC003924</t>
  </si>
  <si>
    <t>BC003925</t>
  </si>
  <si>
    <t>BC003926</t>
  </si>
  <si>
    <t>BC003927</t>
  </si>
  <si>
    <t>BC003928</t>
  </si>
  <si>
    <t>BC003929</t>
  </si>
  <si>
    <t>BC003930</t>
  </si>
  <si>
    <t>BC003931</t>
  </si>
  <si>
    <t>BC003932</t>
  </si>
  <si>
    <t>BC003933</t>
  </si>
  <si>
    <t>BC003934</t>
  </si>
  <si>
    <t>BC003935</t>
  </si>
  <si>
    <t>BC003936</t>
  </si>
  <si>
    <t>BC003937</t>
  </si>
  <si>
    <t>BC003938</t>
  </si>
  <si>
    <t>BC003939</t>
  </si>
  <si>
    <t>BC003940</t>
  </si>
  <si>
    <t>BC003941</t>
  </si>
  <si>
    <t>BC003942</t>
  </si>
  <si>
    <t>BC003943</t>
  </si>
  <si>
    <t>BC003944</t>
  </si>
  <si>
    <t>BC003945</t>
  </si>
  <si>
    <t>BC003946</t>
  </si>
  <si>
    <t>BC003947</t>
  </si>
  <si>
    <t>BC003948</t>
  </si>
  <si>
    <t>BC003949</t>
  </si>
  <si>
    <t>BC003950</t>
  </si>
  <si>
    <t>BC003951</t>
  </si>
  <si>
    <t>BC003952</t>
  </si>
  <si>
    <t>BC003953</t>
  </si>
  <si>
    <t>BC003954</t>
  </si>
  <si>
    <t>BC003955</t>
  </si>
  <si>
    <t>BC003956</t>
  </si>
  <si>
    <t>BC003957</t>
  </si>
  <si>
    <t>BC003958</t>
  </si>
  <si>
    <t>BC003959</t>
  </si>
  <si>
    <t>BC003960</t>
  </si>
  <si>
    <t>BC003961</t>
  </si>
  <si>
    <t>BC003962</t>
  </si>
  <si>
    <t>BC003963</t>
  </si>
  <si>
    <t>BC003964</t>
  </si>
  <si>
    <t>BC003965</t>
  </si>
  <si>
    <t>BC003966</t>
  </si>
  <si>
    <t>BC003967</t>
  </si>
  <si>
    <t>BC003968</t>
  </si>
  <si>
    <t>BC003969</t>
  </si>
  <si>
    <t>BC003970</t>
  </si>
  <si>
    <t>BC003971</t>
  </si>
  <si>
    <t>BC003972</t>
  </si>
  <si>
    <t>BC003973</t>
  </si>
  <si>
    <t>BC003974</t>
  </si>
  <si>
    <t>BC003975</t>
  </si>
  <si>
    <t>BC003976</t>
  </si>
  <si>
    <t>BC003977</t>
  </si>
  <si>
    <t>BC003978</t>
  </si>
  <si>
    <t>BC003979</t>
  </si>
  <si>
    <t>BC003980</t>
  </si>
  <si>
    <t>BC003981</t>
  </si>
  <si>
    <t>BC003982</t>
  </si>
  <si>
    <t>BC003983</t>
  </si>
  <si>
    <t>BC003984</t>
  </si>
  <si>
    <t>BC003985</t>
  </si>
  <si>
    <t>BC003986</t>
  </si>
  <si>
    <t>BC003987</t>
  </si>
  <si>
    <t>BC003988</t>
  </si>
  <si>
    <t>BC003989</t>
  </si>
  <si>
    <t>BC003990</t>
  </si>
  <si>
    <t>BC003991</t>
  </si>
  <si>
    <t>BC003992</t>
  </si>
  <si>
    <t>BC003993</t>
  </si>
  <si>
    <t>BC003994</t>
  </si>
  <si>
    <t>BC003995</t>
  </si>
  <si>
    <t>BC003996</t>
  </si>
  <si>
    <t>BC003997</t>
  </si>
  <si>
    <t>BC003998</t>
  </si>
  <si>
    <t>BC003999</t>
  </si>
  <si>
    <t>BC004000</t>
  </si>
  <si>
    <t>BC004001</t>
  </si>
  <si>
    <t>BC004002</t>
  </si>
  <si>
    <t>BC004003</t>
  </si>
  <si>
    <t>BC004004</t>
  </si>
  <si>
    <t>BC004005</t>
  </si>
  <si>
    <t>BC004006</t>
  </si>
  <si>
    <t>BC004007</t>
  </si>
  <si>
    <t>BC004008</t>
  </si>
  <si>
    <t>BC004009</t>
  </si>
  <si>
    <t>BC004010</t>
  </si>
  <si>
    <t>BC004011</t>
  </si>
  <si>
    <t>BC004012</t>
  </si>
  <si>
    <t>BC004013</t>
  </si>
  <si>
    <t>BC004014</t>
  </si>
  <si>
    <t>BC004015</t>
  </si>
  <si>
    <t>BC004016</t>
  </si>
  <si>
    <t>BC004017</t>
  </si>
  <si>
    <t>BC004018</t>
  </si>
  <si>
    <t>BC004019</t>
  </si>
  <si>
    <t>BC004020</t>
  </si>
  <si>
    <t>BC004021</t>
  </si>
  <si>
    <t>BC004022</t>
  </si>
  <si>
    <t>BC004023</t>
  </si>
  <si>
    <t>BC004024</t>
  </si>
  <si>
    <t>BC004025</t>
  </si>
  <si>
    <t>BC004026</t>
  </si>
  <si>
    <t>BC004027</t>
  </si>
  <si>
    <t>BC004028</t>
  </si>
  <si>
    <t>BC004029</t>
  </si>
  <si>
    <t>BC004030</t>
  </si>
  <si>
    <t>BC004031</t>
  </si>
  <si>
    <t>BC004032</t>
  </si>
  <si>
    <t>BC004033</t>
  </si>
  <si>
    <t>BC004034</t>
  </si>
  <si>
    <t>BC004035</t>
  </si>
  <si>
    <t>BC004036</t>
  </si>
  <si>
    <t>BC004037</t>
  </si>
  <si>
    <t>BC004038</t>
  </si>
  <si>
    <t>BC004039</t>
  </si>
  <si>
    <t>BC004040</t>
  </si>
  <si>
    <t>BC004041</t>
  </si>
  <si>
    <t>BC004042</t>
  </si>
  <si>
    <t>BC004043</t>
  </si>
  <si>
    <t>BC004044</t>
  </si>
  <si>
    <t>BC004045</t>
  </si>
  <si>
    <t>BC004046</t>
  </si>
  <si>
    <t>BC004047</t>
  </si>
  <si>
    <t>BC004048</t>
  </si>
  <si>
    <t>BC004049</t>
  </si>
  <si>
    <t>BC004050</t>
  </si>
  <si>
    <t>BC004051</t>
  </si>
  <si>
    <t>BC004052</t>
  </si>
  <si>
    <t>BC004053</t>
  </si>
  <si>
    <t>BC004054</t>
  </si>
  <si>
    <t>BC004055</t>
  </si>
  <si>
    <t>BC004056</t>
  </si>
  <si>
    <t>BC004057</t>
  </si>
  <si>
    <t>BC004058</t>
  </si>
  <si>
    <t>BC004059</t>
  </si>
  <si>
    <t>BC004060</t>
  </si>
  <si>
    <t>BC004061</t>
  </si>
  <si>
    <t>BC004062</t>
  </si>
  <si>
    <t>BC004063</t>
  </si>
  <si>
    <t>BC004064</t>
  </si>
  <si>
    <t>BC004065</t>
  </si>
  <si>
    <t>BC004066</t>
  </si>
  <si>
    <t>BC004067</t>
  </si>
  <si>
    <t>BC004068</t>
  </si>
  <si>
    <t>BC004069</t>
  </si>
  <si>
    <t>BC004070</t>
  </si>
  <si>
    <t>BC004071</t>
  </si>
  <si>
    <t>BC004072</t>
  </si>
  <si>
    <t>BC004073</t>
  </si>
  <si>
    <t>BC004074</t>
  </si>
  <si>
    <t>BC004075</t>
  </si>
  <si>
    <t>BC004076</t>
  </si>
  <si>
    <t>BC004077</t>
  </si>
  <si>
    <t>BC004078</t>
  </si>
  <si>
    <t>BC004079</t>
  </si>
  <si>
    <t>BC004080</t>
  </si>
  <si>
    <t>BC004081</t>
  </si>
  <si>
    <t>BC004082</t>
  </si>
  <si>
    <t>BC004083</t>
  </si>
  <si>
    <t>BC004084</t>
  </si>
  <si>
    <t>BC004085</t>
  </si>
  <si>
    <t>BC004086</t>
  </si>
  <si>
    <t>BC004087</t>
  </si>
  <si>
    <t>BC004088</t>
  </si>
  <si>
    <t>BC004089</t>
  </si>
  <si>
    <t>BC004090</t>
  </si>
  <si>
    <t>BC004091</t>
  </si>
  <si>
    <t>BC004092</t>
  </si>
  <si>
    <t>BC004093</t>
  </si>
  <si>
    <t>BC004094</t>
  </si>
  <si>
    <t>BC004095</t>
  </si>
  <si>
    <t>BC004096</t>
  </si>
  <si>
    <t>BC004097</t>
  </si>
  <si>
    <t>BC004098</t>
  </si>
  <si>
    <t>BC004099</t>
  </si>
  <si>
    <t>BC004100</t>
  </si>
  <si>
    <t>BC004101</t>
  </si>
  <si>
    <t>BC004102</t>
  </si>
  <si>
    <t>BC004103</t>
  </si>
  <si>
    <t>BC004104</t>
  </si>
  <si>
    <t>BC004105</t>
  </si>
  <si>
    <t>BC004106</t>
  </si>
  <si>
    <t>BC004107</t>
  </si>
  <si>
    <t>BC004108</t>
  </si>
  <si>
    <t>BC004109</t>
  </si>
  <si>
    <t>BC004110</t>
  </si>
  <si>
    <t>BC004111</t>
  </si>
  <si>
    <t>BC004112</t>
  </si>
  <si>
    <t>BC004113</t>
  </si>
  <si>
    <t>BC004114</t>
  </si>
  <si>
    <t>BC004115</t>
  </si>
  <si>
    <t>BC004116</t>
  </si>
  <si>
    <t>BC004117</t>
  </si>
  <si>
    <t>BC004118</t>
  </si>
  <si>
    <t>BC004119</t>
  </si>
  <si>
    <t>BC004120</t>
  </si>
  <si>
    <t>BC004121</t>
  </si>
  <si>
    <t>BC004122</t>
  </si>
  <si>
    <t>BC004123</t>
  </si>
  <si>
    <t>BC004124</t>
  </si>
  <si>
    <t>BC004125</t>
  </si>
  <si>
    <t>BC004126</t>
  </si>
  <si>
    <t>BC004127</t>
  </si>
  <si>
    <t>BC004128</t>
  </si>
  <si>
    <t>BC004129</t>
  </si>
  <si>
    <t>BC004130</t>
  </si>
  <si>
    <t>BC004131</t>
  </si>
  <si>
    <t>BC004132</t>
  </si>
  <si>
    <t>BC004133</t>
  </si>
  <si>
    <t>BC004134</t>
  </si>
  <si>
    <t>BC004135</t>
  </si>
  <si>
    <t>BC004136</t>
  </si>
  <si>
    <t>BC004137</t>
  </si>
  <si>
    <t>BC004138</t>
  </si>
  <si>
    <t>BC004139</t>
  </si>
  <si>
    <t>BC004140</t>
  </si>
  <si>
    <t>BC004141</t>
  </si>
  <si>
    <t>BC004142</t>
  </si>
  <si>
    <t>BC004143</t>
  </si>
  <si>
    <t>BC004144</t>
  </si>
  <si>
    <t>BC004145</t>
  </si>
  <si>
    <t>BC004146</t>
  </si>
  <si>
    <t>BC004147</t>
  </si>
  <si>
    <t>BC004148</t>
  </si>
  <si>
    <t>BC004149</t>
  </si>
  <si>
    <t>BC004150</t>
  </si>
  <si>
    <t>BC004151</t>
  </si>
  <si>
    <t>BC004152</t>
  </si>
  <si>
    <t>BC004153</t>
  </si>
  <si>
    <t>BC004154</t>
  </si>
  <si>
    <t>BC004155</t>
  </si>
  <si>
    <t>BC004156</t>
  </si>
  <si>
    <t>BC004157</t>
  </si>
  <si>
    <t>BC004158</t>
  </si>
  <si>
    <t>BC004159</t>
  </si>
  <si>
    <t>BC004160</t>
  </si>
  <si>
    <t>BC004161</t>
  </si>
  <si>
    <t>BC004162</t>
  </si>
  <si>
    <t>BC004163</t>
  </si>
  <si>
    <t>BC004164</t>
  </si>
  <si>
    <t>BC004165</t>
  </si>
  <si>
    <t>BC004166</t>
  </si>
  <si>
    <t>BC004167</t>
  </si>
  <si>
    <t>BC004168</t>
  </si>
  <si>
    <t>BC004169</t>
  </si>
  <si>
    <t>BC004170</t>
  </si>
  <si>
    <t>BC004171</t>
  </si>
  <si>
    <t>BC004172</t>
  </si>
  <si>
    <t>BC004173</t>
  </si>
  <si>
    <t>BC004174</t>
  </si>
  <si>
    <t>BC004175</t>
  </si>
  <si>
    <t>BC004176</t>
  </si>
  <si>
    <t>BC004177</t>
  </si>
  <si>
    <t>BC004178</t>
  </si>
  <si>
    <t>BC004179</t>
  </si>
  <si>
    <t>BC004180</t>
  </si>
  <si>
    <t>BC004181</t>
  </si>
  <si>
    <t>BC004182</t>
  </si>
  <si>
    <t>BC004183</t>
  </si>
  <si>
    <t>BC004184</t>
  </si>
  <si>
    <t>BC004185</t>
  </si>
  <si>
    <t>BC004186</t>
  </si>
  <si>
    <t>BC004187</t>
  </si>
  <si>
    <t>BC004188</t>
  </si>
  <si>
    <t>BC004189</t>
  </si>
  <si>
    <t>BC004190</t>
  </si>
  <si>
    <t>BC004191</t>
  </si>
  <si>
    <t>BC004192</t>
  </si>
  <si>
    <t>BC004193</t>
  </si>
  <si>
    <t>BC004194</t>
  </si>
  <si>
    <t>BC004195</t>
  </si>
  <si>
    <t>BC004196</t>
  </si>
  <si>
    <t>BC004197</t>
  </si>
  <si>
    <t>BC004198</t>
  </si>
  <si>
    <t>BC004199</t>
  </si>
  <si>
    <t>BC004200</t>
  </si>
  <si>
    <t>BC004201</t>
  </si>
  <si>
    <t>BC004202</t>
  </si>
  <si>
    <t>BC004203</t>
  </si>
  <si>
    <t>BC004204</t>
  </si>
  <si>
    <t>BC004205</t>
  </si>
  <si>
    <t>BC004206</t>
  </si>
  <si>
    <t>BC004207</t>
  </si>
  <si>
    <t>BC004208</t>
  </si>
  <si>
    <t>BC004209</t>
  </si>
  <si>
    <t>BC004210</t>
  </si>
  <si>
    <t>BC004211</t>
  </si>
  <si>
    <t>BC004212</t>
  </si>
  <si>
    <t>BC004213</t>
  </si>
  <si>
    <t>BC004214</t>
  </si>
  <si>
    <t>BC004215</t>
  </si>
  <si>
    <t>BC004216</t>
  </si>
  <si>
    <t>BC004217</t>
  </si>
  <si>
    <t>BC004218</t>
  </si>
  <si>
    <t>BC004219</t>
  </si>
  <si>
    <t>BC004220</t>
  </si>
  <si>
    <t>BC004221</t>
  </si>
  <si>
    <t>BC004222</t>
  </si>
  <si>
    <t>BC004223</t>
  </si>
  <si>
    <t>BC004224</t>
  </si>
  <si>
    <t>BC004225</t>
  </si>
  <si>
    <t>BC004226</t>
  </si>
  <si>
    <t>BC004227</t>
  </si>
  <si>
    <t>BC004228</t>
  </si>
  <si>
    <t>BC004229</t>
  </si>
  <si>
    <t>BC004230</t>
  </si>
  <si>
    <t>BC004231</t>
  </si>
  <si>
    <t>BC004232</t>
  </si>
  <si>
    <t>BC004233</t>
  </si>
  <si>
    <t>BC004234</t>
  </si>
  <si>
    <t>BC004235</t>
  </si>
  <si>
    <t>BC004236</t>
  </si>
  <si>
    <t>BC004237</t>
  </si>
  <si>
    <t>BC004238</t>
  </si>
  <si>
    <t>BC004239</t>
  </si>
  <si>
    <t>BC004240</t>
  </si>
  <si>
    <t>BC004241</t>
  </si>
  <si>
    <t>BC004242</t>
  </si>
  <si>
    <t>BC004243</t>
  </si>
  <si>
    <t>BC004244</t>
  </si>
  <si>
    <t>BC004245</t>
  </si>
  <si>
    <t>BC004246</t>
  </si>
  <si>
    <t>BC004247</t>
  </si>
  <si>
    <t>BC004248</t>
  </si>
  <si>
    <t>BC004249</t>
  </si>
  <si>
    <t>BC004250</t>
  </si>
  <si>
    <t>BC004251</t>
  </si>
  <si>
    <t>BC004252</t>
  </si>
  <si>
    <t>BC004253</t>
  </si>
  <si>
    <t>BC004254</t>
  </si>
  <si>
    <t>BC004255</t>
  </si>
  <si>
    <t>BC004256</t>
  </si>
  <si>
    <t>BC004257</t>
  </si>
  <si>
    <t>BC004258</t>
  </si>
  <si>
    <t>BC004259</t>
  </si>
  <si>
    <t>BC004260</t>
  </si>
  <si>
    <t>BC004261</t>
  </si>
  <si>
    <t>BC004262</t>
  </si>
  <si>
    <t>BC004263</t>
  </si>
  <si>
    <t>BC004264</t>
  </si>
  <si>
    <t>BC004265</t>
  </si>
  <si>
    <t>BC004266</t>
  </si>
  <si>
    <t>BC004267</t>
  </si>
  <si>
    <t>BC004268</t>
  </si>
  <si>
    <t>BC004269</t>
  </si>
  <si>
    <t>BC004270</t>
  </si>
  <si>
    <t>BC004271</t>
  </si>
  <si>
    <t>BC004272</t>
  </si>
  <si>
    <t>BC004273</t>
  </si>
  <si>
    <t>BC004274</t>
  </si>
  <si>
    <t>BC004275</t>
  </si>
  <si>
    <t>BC004276</t>
  </si>
  <si>
    <t>BC004277</t>
  </si>
  <si>
    <t>BC004278</t>
  </si>
  <si>
    <t>BC004279</t>
  </si>
  <si>
    <t>BC004280</t>
  </si>
  <si>
    <t>BC004281</t>
  </si>
  <si>
    <t>BC004282</t>
  </si>
  <si>
    <t>BC004283</t>
  </si>
  <si>
    <t>BC004284</t>
  </si>
  <si>
    <t>BC004285</t>
  </si>
  <si>
    <t>BC004286</t>
  </si>
  <si>
    <t>BC004287</t>
  </si>
  <si>
    <t>BC004288</t>
  </si>
  <si>
    <t>BC004289</t>
  </si>
  <si>
    <t>BC004290</t>
  </si>
  <si>
    <t>BC004291</t>
  </si>
  <si>
    <t>BC004292</t>
  </si>
  <si>
    <t>BC004293</t>
  </si>
  <si>
    <t>BC004294</t>
  </si>
  <si>
    <t>BC004295</t>
  </si>
  <si>
    <t>BC004296</t>
  </si>
  <si>
    <t>BC004297</t>
  </si>
  <si>
    <t>BC004298</t>
  </si>
  <si>
    <t>BC004299</t>
  </si>
  <si>
    <t>BC004300</t>
  </si>
  <si>
    <t>BC004301</t>
  </si>
  <si>
    <t>BC004302</t>
  </si>
  <si>
    <t>BC004303</t>
  </si>
  <si>
    <t>BC004304</t>
  </si>
  <si>
    <t>BC004305</t>
  </si>
  <si>
    <t>BC004306</t>
  </si>
  <si>
    <t>BC004307</t>
  </si>
  <si>
    <t>BC004308</t>
  </si>
  <si>
    <t>BC004309</t>
  </si>
  <si>
    <t>BC004310</t>
  </si>
  <si>
    <t>BC004311</t>
  </si>
  <si>
    <t>BC004312</t>
  </si>
  <si>
    <t>BC004313</t>
  </si>
  <si>
    <t>BC004314</t>
  </si>
  <si>
    <t>BC004315</t>
  </si>
  <si>
    <t>BC004316</t>
  </si>
  <si>
    <t>BC004317</t>
  </si>
  <si>
    <t>BC004318</t>
  </si>
  <si>
    <t>BC004319</t>
  </si>
  <si>
    <t>BC004320</t>
  </si>
  <si>
    <t>BC004321</t>
  </si>
  <si>
    <t>BC004322</t>
  </si>
  <si>
    <t>BC004323</t>
  </si>
  <si>
    <t>BC004324</t>
  </si>
  <si>
    <t>BC004325</t>
  </si>
  <si>
    <t>BC004326</t>
  </si>
  <si>
    <t>BC004327</t>
  </si>
  <si>
    <t>BC004328</t>
  </si>
  <si>
    <t>BC004329</t>
  </si>
  <si>
    <t>BC004330</t>
  </si>
  <si>
    <t>BC004331</t>
  </si>
  <si>
    <t>BC004332</t>
  </si>
  <si>
    <t>BC004333</t>
  </si>
  <si>
    <t>BC004334</t>
  </si>
  <si>
    <t>BC004335</t>
  </si>
  <si>
    <t>BC004336</t>
  </si>
  <si>
    <t>BC004337</t>
  </si>
  <si>
    <t>BC004338</t>
  </si>
  <si>
    <t>BC004339</t>
  </si>
  <si>
    <t>BC004340</t>
  </si>
  <si>
    <t>BC004341</t>
  </si>
  <si>
    <t>BC004342</t>
  </si>
  <si>
    <t>BC004343</t>
  </si>
  <si>
    <t>BC004344</t>
  </si>
  <si>
    <t>BC004345</t>
  </si>
  <si>
    <t>BC004346</t>
  </si>
  <si>
    <t>BC004347</t>
  </si>
  <si>
    <t>BC004348</t>
  </si>
  <si>
    <t>BC004349</t>
  </si>
  <si>
    <t>BC004350</t>
  </si>
  <si>
    <t>BC004351</t>
  </si>
  <si>
    <t>BC004352</t>
  </si>
  <si>
    <t>BC004353</t>
  </si>
  <si>
    <t>BC004354</t>
  </si>
  <si>
    <t>BC004355</t>
  </si>
  <si>
    <t>BC004356</t>
  </si>
  <si>
    <t>BC004357</t>
  </si>
  <si>
    <t>BC004358</t>
  </si>
  <si>
    <t>BC004359</t>
  </si>
  <si>
    <t>BC004360</t>
  </si>
  <si>
    <t>BC004361</t>
  </si>
  <si>
    <t>BC004362</t>
  </si>
  <si>
    <t>BC004363</t>
  </si>
  <si>
    <t>BC004364</t>
  </si>
  <si>
    <t>BC004365</t>
  </si>
  <si>
    <t>BC004366</t>
  </si>
  <si>
    <t>BC004367</t>
  </si>
  <si>
    <t>BC004368</t>
  </si>
  <si>
    <t>BC004369</t>
  </si>
  <si>
    <t>BC004370</t>
  </si>
  <si>
    <t>BC004371</t>
  </si>
  <si>
    <t>BC004372</t>
  </si>
  <si>
    <t>BC004373</t>
  </si>
  <si>
    <t>BC004374</t>
  </si>
  <si>
    <t>BC004375</t>
  </si>
  <si>
    <t>BC004376</t>
  </si>
  <si>
    <t>BC004377</t>
  </si>
  <si>
    <t>BC004378</t>
  </si>
  <si>
    <t>BC004379</t>
  </si>
  <si>
    <t>BC004380</t>
  </si>
  <si>
    <t>BC004381</t>
  </si>
  <si>
    <t>BC004382</t>
  </si>
  <si>
    <t>BC004383</t>
  </si>
  <si>
    <t>BC004384</t>
  </si>
  <si>
    <t>BC004385</t>
  </si>
  <si>
    <t>BC004386</t>
  </si>
  <si>
    <t>BC004387</t>
  </si>
  <si>
    <t>BC004388</t>
  </si>
  <si>
    <t>BC004389</t>
  </si>
  <si>
    <t>BC004390</t>
  </si>
  <si>
    <t>BC004391</t>
  </si>
  <si>
    <t>BC004392</t>
  </si>
  <si>
    <t>BC004393</t>
  </si>
  <si>
    <t>BC004394</t>
  </si>
  <si>
    <t>BC004395</t>
  </si>
  <si>
    <t>BC004396</t>
  </si>
  <si>
    <t>BC004397</t>
  </si>
  <si>
    <t>BC004398</t>
  </si>
  <si>
    <t>BC004399</t>
  </si>
  <si>
    <t>BC004400</t>
  </si>
  <si>
    <t>BC004401</t>
  </si>
  <si>
    <t>BC004402</t>
  </si>
  <si>
    <t>BC004403</t>
  </si>
  <si>
    <t>BC004404</t>
  </si>
  <si>
    <t>BC004405</t>
  </si>
  <si>
    <t>BC004406</t>
  </si>
  <si>
    <t>BC004407</t>
  </si>
  <si>
    <t>BC004408</t>
  </si>
  <si>
    <t>BC004409</t>
  </si>
  <si>
    <t>BC004410</t>
  </si>
  <si>
    <t>BC004411</t>
  </si>
  <si>
    <t>BC004412</t>
  </si>
  <si>
    <t>BC004413</t>
  </si>
  <si>
    <t>BC004414</t>
  </si>
  <si>
    <t>BC004415</t>
  </si>
  <si>
    <t>BC004416</t>
  </si>
  <si>
    <t>BC004417</t>
  </si>
  <si>
    <t>BC004418</t>
  </si>
  <si>
    <t>BC004419</t>
  </si>
  <si>
    <t>BC004420</t>
  </si>
  <si>
    <t>BC004421</t>
  </si>
  <si>
    <t>BC004422</t>
  </si>
  <si>
    <t>BC004423</t>
  </si>
  <si>
    <t>BC004424</t>
  </si>
  <si>
    <t>BC004425</t>
  </si>
  <si>
    <t>BC004426</t>
  </si>
  <si>
    <t>BC004427</t>
  </si>
  <si>
    <t>BC004428</t>
  </si>
  <si>
    <t>BC004429</t>
  </si>
  <si>
    <t>BC004430</t>
  </si>
  <si>
    <t>BC004431</t>
  </si>
  <si>
    <t>BC004432</t>
  </si>
  <si>
    <t>BC004433</t>
  </si>
  <si>
    <t>BC004434</t>
  </si>
  <si>
    <t>BC004435</t>
  </si>
  <si>
    <t>BC004436</t>
  </si>
  <si>
    <t>BC004437</t>
  </si>
  <si>
    <t>BC004438</t>
  </si>
  <si>
    <t>BC004439</t>
  </si>
  <si>
    <t>BC004440</t>
  </si>
  <si>
    <t>BC004441</t>
  </si>
  <si>
    <t>BC004442</t>
  </si>
  <si>
    <t>BC004443</t>
  </si>
  <si>
    <t>BC004444</t>
  </si>
  <si>
    <t>BC004445</t>
  </si>
  <si>
    <t>BC004446</t>
  </si>
  <si>
    <t>BC004447</t>
  </si>
  <si>
    <t>BC004448</t>
  </si>
  <si>
    <t>BC004449</t>
  </si>
  <si>
    <t>BC004450</t>
  </si>
  <si>
    <t>BC004451</t>
  </si>
  <si>
    <t>BC004452</t>
  </si>
  <si>
    <t>BC004453</t>
  </si>
  <si>
    <t>BC004454</t>
  </si>
  <si>
    <t>BC004455</t>
  </si>
  <si>
    <t>BC004456</t>
  </si>
  <si>
    <t>BC004457</t>
  </si>
  <si>
    <t>BC004458</t>
  </si>
  <si>
    <t>BC004459</t>
  </si>
  <si>
    <t>BC004460</t>
  </si>
  <si>
    <t>BC004461</t>
  </si>
  <si>
    <t>BC004462</t>
  </si>
  <si>
    <t>BC004463</t>
  </si>
  <si>
    <t>BC004464</t>
  </si>
  <si>
    <t>BC004465</t>
  </si>
  <si>
    <t>BC004466</t>
  </si>
  <si>
    <t>BC004467</t>
  </si>
  <si>
    <t>BC004468</t>
  </si>
  <si>
    <t>BC004469</t>
  </si>
  <si>
    <t>BC004470</t>
  </si>
  <si>
    <t>BC004471</t>
  </si>
  <si>
    <t>BC004472</t>
  </si>
  <si>
    <t>BC004473</t>
  </si>
  <si>
    <t>BC004474</t>
  </si>
  <si>
    <t>BC004475</t>
  </si>
  <si>
    <t>BC004476</t>
  </si>
  <si>
    <t>BC004477</t>
  </si>
  <si>
    <t>BC004478</t>
  </si>
  <si>
    <t>BC004479</t>
  </si>
  <si>
    <t>BC004480</t>
  </si>
  <si>
    <t>BC004481</t>
  </si>
  <si>
    <t>BC004482</t>
  </si>
  <si>
    <t>BC004483</t>
  </si>
  <si>
    <t>BC004484</t>
  </si>
  <si>
    <t>BC004485</t>
  </si>
  <si>
    <t>BC004486</t>
  </si>
  <si>
    <t>BC004487</t>
  </si>
  <si>
    <t>BC004488</t>
  </si>
  <si>
    <t>BC004489</t>
  </si>
  <si>
    <t>BC004490</t>
  </si>
  <si>
    <t>BC004491</t>
  </si>
  <si>
    <t>BC004492</t>
  </si>
  <si>
    <t>BC004493</t>
  </si>
  <si>
    <t>BC004494</t>
  </si>
  <si>
    <t>BC004495</t>
  </si>
  <si>
    <t>BC004496</t>
  </si>
  <si>
    <t>BC004497</t>
  </si>
  <si>
    <t>BC004498</t>
  </si>
  <si>
    <t>BC004499</t>
  </si>
  <si>
    <t>BC004500</t>
  </si>
  <si>
    <t>BC004501</t>
  </si>
  <si>
    <t>BC004502</t>
  </si>
  <si>
    <t>BC004503</t>
  </si>
  <si>
    <t>BC004504</t>
  </si>
  <si>
    <t>BC004505</t>
  </si>
  <si>
    <t>BC004506</t>
  </si>
  <si>
    <t>BC004507</t>
  </si>
  <si>
    <t>BC004508</t>
  </si>
  <si>
    <t>BC004509</t>
  </si>
  <si>
    <t>BC004510</t>
  </si>
  <si>
    <t>BC004511</t>
  </si>
  <si>
    <t>BC004512</t>
  </si>
  <si>
    <t>BC004513</t>
  </si>
  <si>
    <t>BC004514</t>
  </si>
  <si>
    <t>BC004515</t>
  </si>
  <si>
    <t>BC004516</t>
  </si>
  <si>
    <t>BC004517</t>
  </si>
  <si>
    <t>BC004518</t>
  </si>
  <si>
    <t>BC004519</t>
  </si>
  <si>
    <t>BC004520</t>
  </si>
  <si>
    <t>BC004521</t>
  </si>
  <si>
    <t>BC004522</t>
  </si>
  <si>
    <t>BC004523</t>
  </si>
  <si>
    <t>BC004524</t>
  </si>
  <si>
    <t>BC004525</t>
  </si>
  <si>
    <t>BC004526</t>
  </si>
  <si>
    <t>BC004527</t>
  </si>
  <si>
    <t>BC004528</t>
  </si>
  <si>
    <t>BC004529</t>
  </si>
  <si>
    <t>BC004530</t>
  </si>
  <si>
    <t>BC004531</t>
  </si>
  <si>
    <t>BC004532</t>
  </si>
  <si>
    <t>BC004533</t>
  </si>
  <si>
    <t>BC004534</t>
  </si>
  <si>
    <t>BC004535</t>
  </si>
  <si>
    <t>BC004536</t>
  </si>
  <si>
    <t>BC004537</t>
  </si>
  <si>
    <t>BC004538</t>
  </si>
  <si>
    <t>BC004539</t>
  </si>
  <si>
    <t>BC004540</t>
  </si>
  <si>
    <t>BC004541</t>
  </si>
  <si>
    <t>BC004542</t>
  </si>
  <si>
    <t>BC004543</t>
  </si>
  <si>
    <t>BC004544</t>
  </si>
  <si>
    <t>BC004545</t>
  </si>
  <si>
    <t>BC004546</t>
  </si>
  <si>
    <t>BC004547</t>
  </si>
  <si>
    <t>BC004548</t>
  </si>
  <si>
    <t>BC004549</t>
  </si>
  <si>
    <t>BC004550</t>
  </si>
  <si>
    <t>BC004551</t>
  </si>
  <si>
    <t>BC004552</t>
  </si>
  <si>
    <t>BC004553</t>
  </si>
  <si>
    <t>BC004554</t>
  </si>
  <si>
    <t>BC004555</t>
  </si>
  <si>
    <t>BC004556</t>
  </si>
  <si>
    <t>BC004557</t>
  </si>
  <si>
    <t>BC004558</t>
  </si>
  <si>
    <t>BC004559</t>
  </si>
  <si>
    <t>BC004560</t>
  </si>
  <si>
    <t>BC004561</t>
  </si>
  <si>
    <t>BC004562</t>
  </si>
  <si>
    <t>BC004563</t>
  </si>
  <si>
    <t>BC004564</t>
  </si>
  <si>
    <t>BC004565</t>
  </si>
  <si>
    <t>BC004566</t>
  </si>
  <si>
    <t>BC004567</t>
  </si>
  <si>
    <t>BC004568</t>
  </si>
  <si>
    <t>BC004569</t>
  </si>
  <si>
    <t>BC004570</t>
  </si>
  <si>
    <t>BC004571</t>
  </si>
  <si>
    <t>BC004572</t>
  </si>
  <si>
    <t>BC004573</t>
  </si>
  <si>
    <t>BC004574</t>
  </si>
  <si>
    <t>BC004575</t>
  </si>
  <si>
    <t>BC004576</t>
  </si>
  <si>
    <t>BC004577</t>
  </si>
  <si>
    <t>BC004578</t>
  </si>
  <si>
    <t>BC004579</t>
  </si>
  <si>
    <t>BC004580</t>
  </si>
  <si>
    <t>BC004581</t>
  </si>
  <si>
    <t>BC004582</t>
  </si>
  <si>
    <t>BC004583</t>
  </si>
  <si>
    <t>BC004584</t>
  </si>
  <si>
    <t>BC004585</t>
  </si>
  <si>
    <t>BC004586</t>
  </si>
  <si>
    <t>BC004587</t>
  </si>
  <si>
    <t>BC004588</t>
  </si>
  <si>
    <t>BC004589</t>
  </si>
  <si>
    <t>BC004590</t>
  </si>
  <si>
    <t>BC004591</t>
  </si>
  <si>
    <t>BC004592</t>
  </si>
  <si>
    <t>BC004593</t>
  </si>
  <si>
    <t>BC004594</t>
  </si>
  <si>
    <t>BC004595</t>
  </si>
  <si>
    <t>BC004596</t>
  </si>
  <si>
    <t>BC004597</t>
  </si>
  <si>
    <t>BC004598</t>
  </si>
  <si>
    <t>BC004599</t>
  </si>
  <si>
    <t>BC004600</t>
  </si>
  <si>
    <t>BC004601</t>
  </si>
  <si>
    <t>BC004602</t>
  </si>
  <si>
    <t>BC004603</t>
  </si>
  <si>
    <t>BC004604</t>
  </si>
  <si>
    <t>BC004605</t>
  </si>
  <si>
    <t>BC004606</t>
  </si>
  <si>
    <t>BC004607</t>
  </si>
  <si>
    <t>BC004608</t>
  </si>
  <si>
    <t>BC004609</t>
  </si>
  <si>
    <t>BC004610</t>
  </si>
  <si>
    <t>BC004611</t>
  </si>
  <si>
    <t>BC004612</t>
  </si>
  <si>
    <t>BC004613</t>
  </si>
  <si>
    <t>BC004614</t>
  </si>
  <si>
    <t>BC004615</t>
  </si>
  <si>
    <t>BC004616</t>
  </si>
  <si>
    <t>BC004617</t>
  </si>
  <si>
    <t>BC004618</t>
  </si>
  <si>
    <t>BC004619</t>
  </si>
  <si>
    <t>BC004620</t>
  </si>
  <si>
    <t>BC004621</t>
  </si>
  <si>
    <t>BC004622</t>
  </si>
  <si>
    <t>BC004623</t>
  </si>
  <si>
    <t>BC004624</t>
  </si>
  <si>
    <t>BC004625</t>
  </si>
  <si>
    <t>BC004626</t>
  </si>
  <si>
    <t>BC004627</t>
  </si>
  <si>
    <t>BC004628</t>
  </si>
  <si>
    <t>BC004629</t>
  </si>
  <si>
    <t>BC004630</t>
  </si>
  <si>
    <t>BC004631</t>
  </si>
  <si>
    <t>BC004632</t>
  </si>
  <si>
    <t>BC004633</t>
  </si>
  <si>
    <t>BC004634</t>
  </si>
  <si>
    <t>BC004635</t>
  </si>
  <si>
    <t>BC004636</t>
  </si>
  <si>
    <t>BC004637</t>
  </si>
  <si>
    <t>BC004638</t>
  </si>
  <si>
    <t>BC004639</t>
  </si>
  <si>
    <t>BC004640</t>
  </si>
  <si>
    <t>BC004641</t>
  </si>
  <si>
    <t>BC004642</t>
  </si>
  <si>
    <t>BC004643</t>
  </si>
  <si>
    <t>BC004644</t>
  </si>
  <si>
    <t>BC004645</t>
  </si>
  <si>
    <t>BC004646</t>
  </si>
  <si>
    <t>BC004647</t>
  </si>
  <si>
    <t>BC004648</t>
  </si>
  <si>
    <t>BC004649</t>
  </si>
  <si>
    <t>BC004650</t>
  </si>
  <si>
    <t>BC004651</t>
  </si>
  <si>
    <t>BC004652</t>
  </si>
  <si>
    <t>BC004653</t>
  </si>
  <si>
    <t>BC004654</t>
  </si>
  <si>
    <t>BC004655</t>
  </si>
  <si>
    <t>BC004656</t>
  </si>
  <si>
    <t>BC004657</t>
  </si>
  <si>
    <t>BC004658</t>
  </si>
  <si>
    <t>BC004659</t>
  </si>
  <si>
    <t>BC004660</t>
  </si>
  <si>
    <t>BC004661</t>
  </si>
  <si>
    <t>BC004662</t>
  </si>
  <si>
    <t>BC004663</t>
  </si>
  <si>
    <t>BC004664</t>
  </si>
  <si>
    <t>BC004665</t>
  </si>
  <si>
    <t>BC004666</t>
  </si>
  <si>
    <t>BC004667</t>
  </si>
  <si>
    <t>BC004668</t>
  </si>
  <si>
    <t>BC004669</t>
  </si>
  <si>
    <t>BC004670</t>
  </si>
  <si>
    <t>BC004671</t>
  </si>
  <si>
    <t>BC004672</t>
  </si>
  <si>
    <t>BC004673</t>
  </si>
  <si>
    <t>BC004674</t>
  </si>
  <si>
    <t>BC004675</t>
  </si>
  <si>
    <t>BC004676</t>
  </si>
  <si>
    <t>BC004677</t>
  </si>
  <si>
    <t>BC004678</t>
  </si>
  <si>
    <t>BC004679</t>
  </si>
  <si>
    <t>BC004680</t>
  </si>
  <si>
    <t>BC004681</t>
  </si>
  <si>
    <t>BC004682</t>
  </si>
  <si>
    <t>BC004683</t>
  </si>
  <si>
    <t>BC004684</t>
  </si>
  <si>
    <t>BC004685</t>
  </si>
  <si>
    <t>BC004686</t>
  </si>
  <si>
    <t>BC004687</t>
  </si>
  <si>
    <t>BC004688</t>
  </si>
  <si>
    <t>BC004689</t>
  </si>
  <si>
    <t>BC004690</t>
  </si>
  <si>
    <t>BC004691</t>
  </si>
  <si>
    <t>BC004692</t>
  </si>
  <si>
    <t>BC004693</t>
  </si>
  <si>
    <t>BC004694</t>
  </si>
  <si>
    <t>BC004695</t>
  </si>
  <si>
    <t>BC004696</t>
  </si>
  <si>
    <t>BC004697</t>
  </si>
  <si>
    <t>BC004698</t>
  </si>
  <si>
    <t>BC004699</t>
  </si>
  <si>
    <t>BC004700</t>
  </si>
  <si>
    <t>BC004701</t>
  </si>
  <si>
    <t>BC004702</t>
  </si>
  <si>
    <t>BC004703</t>
  </si>
  <si>
    <t>BC004704</t>
  </si>
  <si>
    <t>BC004705</t>
  </si>
  <si>
    <t>BC004706</t>
  </si>
  <si>
    <t>BC004707</t>
  </si>
  <si>
    <t>BC004708</t>
  </si>
  <si>
    <t>BC004709</t>
  </si>
  <si>
    <t>BC004710</t>
  </si>
  <si>
    <t>BC004711</t>
  </si>
  <si>
    <t>BC004712</t>
  </si>
  <si>
    <t>BC004713</t>
  </si>
  <si>
    <t>BC004714</t>
  </si>
  <si>
    <t>BC004715</t>
  </si>
  <si>
    <t>BC004716</t>
  </si>
  <si>
    <t>BC004717</t>
  </si>
  <si>
    <t>BC004718</t>
  </si>
  <si>
    <t>BC004719</t>
  </si>
  <si>
    <t>BC004720</t>
  </si>
  <si>
    <t>BC004721</t>
  </si>
  <si>
    <t>BC004722</t>
  </si>
  <si>
    <t>BC004723</t>
  </si>
  <si>
    <t>BC004724</t>
  </si>
  <si>
    <t>BC004725</t>
  </si>
  <si>
    <t>BC004726</t>
  </si>
  <si>
    <t>BC004727</t>
  </si>
  <si>
    <t>BC004728</t>
  </si>
  <si>
    <t>BC004729</t>
  </si>
  <si>
    <t>BC004730</t>
  </si>
  <si>
    <t>BC004731</t>
  </si>
  <si>
    <t>BC004732</t>
  </si>
  <si>
    <t>BC004733</t>
  </si>
  <si>
    <t>BC004734</t>
  </si>
  <si>
    <t>BC004735</t>
  </si>
  <si>
    <t>BC004736</t>
  </si>
  <si>
    <t>BC004737</t>
  </si>
  <si>
    <t>BC004738</t>
  </si>
  <si>
    <t>BC004739</t>
  </si>
  <si>
    <t>BC004740</t>
  </si>
  <si>
    <t>BC004741</t>
  </si>
  <si>
    <t>BC004742</t>
  </si>
  <si>
    <t>BC004743</t>
  </si>
  <si>
    <t>BC004744</t>
  </si>
  <si>
    <t>BC004745</t>
  </si>
  <si>
    <t>BC004746</t>
  </si>
  <si>
    <t>BC004747</t>
  </si>
  <si>
    <t>BC004748</t>
  </si>
  <si>
    <t>BC004749</t>
  </si>
  <si>
    <t>BC004750</t>
  </si>
  <si>
    <t>BC004751</t>
  </si>
  <si>
    <t>BC004752</t>
  </si>
  <si>
    <t>BC004753</t>
  </si>
  <si>
    <t>BC004754</t>
  </si>
  <si>
    <t>BC004755</t>
  </si>
  <si>
    <t>BC004756</t>
  </si>
  <si>
    <t>BC004757</t>
  </si>
  <si>
    <t>BC004758</t>
  </si>
  <si>
    <t>BC004759</t>
  </si>
  <si>
    <t>BC004760</t>
  </si>
  <si>
    <t>BC004761</t>
  </si>
  <si>
    <t>BC004762</t>
  </si>
  <si>
    <t>BC004763</t>
  </si>
  <si>
    <t>BC004764</t>
  </si>
  <si>
    <t>BC004765</t>
  </si>
  <si>
    <t>BC004766</t>
  </si>
  <si>
    <t>BC004767</t>
  </si>
  <si>
    <t>BC004768</t>
  </si>
  <si>
    <t>BC004769</t>
  </si>
  <si>
    <t>BC004770</t>
  </si>
  <si>
    <t>BC004771</t>
  </si>
  <si>
    <t>BC004772</t>
  </si>
  <si>
    <t>BC004773</t>
  </si>
  <si>
    <t>BC004774</t>
  </si>
  <si>
    <t>BC004775</t>
  </si>
  <si>
    <t>BC004776</t>
  </si>
  <si>
    <t>BC004777</t>
  </si>
  <si>
    <t>BC004778</t>
  </si>
  <si>
    <t>BC004779</t>
  </si>
  <si>
    <t>BC004780</t>
  </si>
  <si>
    <t>BC004781</t>
  </si>
  <si>
    <t>BC004782</t>
  </si>
  <si>
    <t>BC004783</t>
  </si>
  <si>
    <t>BC004784</t>
  </si>
  <si>
    <t>BC004785</t>
  </si>
  <si>
    <t>BC004786</t>
  </si>
  <si>
    <t>BC004787</t>
  </si>
  <si>
    <t>BC004788</t>
  </si>
  <si>
    <t>BC004789</t>
  </si>
  <si>
    <t>BC004790</t>
  </si>
  <si>
    <t>BC004791</t>
  </si>
  <si>
    <t>BC004792</t>
  </si>
  <si>
    <t>BC004793</t>
  </si>
  <si>
    <t>BC004794</t>
  </si>
  <si>
    <t>BC004795</t>
  </si>
  <si>
    <t>BC004796</t>
  </si>
  <si>
    <t>BC004797</t>
  </si>
  <si>
    <t>BC004798</t>
  </si>
  <si>
    <t>BC004799</t>
  </si>
  <si>
    <t>BC004800</t>
  </si>
  <si>
    <t>BC004801</t>
  </si>
  <si>
    <t>BC004802</t>
  </si>
  <si>
    <t>BC004803</t>
  </si>
  <si>
    <t>BC004804</t>
  </si>
  <si>
    <t>BC004805</t>
  </si>
  <si>
    <t>BC004806</t>
  </si>
  <si>
    <t>BC004807</t>
  </si>
  <si>
    <t>BC004808</t>
  </si>
  <si>
    <t>BC004809</t>
  </si>
  <si>
    <t>BC004810</t>
  </si>
  <si>
    <t>BC004811</t>
  </si>
  <si>
    <t>BC004812</t>
  </si>
  <si>
    <t>BC004813</t>
  </si>
  <si>
    <t>BC004814</t>
  </si>
  <si>
    <t>BC004815</t>
  </si>
  <si>
    <t>BC004816</t>
  </si>
  <si>
    <t>BC004817</t>
  </si>
  <si>
    <t>BC004818</t>
  </si>
  <si>
    <t>BC004819</t>
  </si>
  <si>
    <t>BC004820</t>
  </si>
  <si>
    <t>BC004821</t>
  </si>
  <si>
    <t>BC004822</t>
  </si>
  <si>
    <t>BC004823</t>
  </si>
  <si>
    <t>BC004824</t>
  </si>
  <si>
    <t>BC004825</t>
  </si>
  <si>
    <t>BC004826</t>
  </si>
  <si>
    <t>BC004827</t>
  </si>
  <si>
    <t>BC004828</t>
  </si>
  <si>
    <t>BC004829</t>
  </si>
  <si>
    <t>BC004830</t>
  </si>
  <si>
    <t>BC004831</t>
  </si>
  <si>
    <t>BC004832</t>
  </si>
  <si>
    <t>BC004833</t>
  </si>
  <si>
    <t>BC004834</t>
  </si>
  <si>
    <t>BC004835</t>
  </si>
  <si>
    <t>BC004836</t>
  </si>
  <si>
    <t>BC004837</t>
  </si>
  <si>
    <t>BC004838</t>
  </si>
  <si>
    <t>BC004839</t>
  </si>
  <si>
    <t>BC004840</t>
  </si>
  <si>
    <t>BC004841</t>
  </si>
  <si>
    <t>BC004842</t>
  </si>
  <si>
    <t>BC004843</t>
  </si>
  <si>
    <t>BC004844</t>
  </si>
  <si>
    <t>BC004845</t>
  </si>
  <si>
    <t>BC004846</t>
  </si>
  <si>
    <t>BC004847</t>
  </si>
  <si>
    <t>BC004848</t>
  </si>
  <si>
    <t>BC004849</t>
  </si>
  <si>
    <t>BC004850</t>
  </si>
  <si>
    <t>BC004851</t>
  </si>
  <si>
    <t>BC004852</t>
  </si>
  <si>
    <t>BC004853</t>
  </si>
  <si>
    <t>BC004854</t>
  </si>
  <si>
    <t>BC004855</t>
  </si>
  <si>
    <t>BC004856</t>
  </si>
  <si>
    <t>BC004857</t>
  </si>
  <si>
    <t>BC004858</t>
  </si>
  <si>
    <t>BC004859</t>
  </si>
  <si>
    <t>BC004860</t>
  </si>
  <si>
    <t>BC004861</t>
  </si>
  <si>
    <t>BC004862</t>
  </si>
  <si>
    <t>BC004863</t>
  </si>
  <si>
    <t>BC004864</t>
  </si>
  <si>
    <t>BC004865</t>
  </si>
  <si>
    <t>BC004866</t>
  </si>
  <si>
    <t>BC004867</t>
  </si>
  <si>
    <t>BC004868</t>
  </si>
  <si>
    <t>BC004869</t>
  </si>
  <si>
    <t>BC004870</t>
  </si>
  <si>
    <t>BC004871</t>
  </si>
  <si>
    <t>BC004872</t>
  </si>
  <si>
    <t>BC004873</t>
  </si>
  <si>
    <t>BC004874</t>
  </si>
  <si>
    <t>BC004875</t>
  </si>
  <si>
    <t>BC004876</t>
  </si>
  <si>
    <t>BC004877</t>
  </si>
  <si>
    <t>BC004878</t>
  </si>
  <si>
    <t>BC004879</t>
  </si>
  <si>
    <t>BC004880</t>
  </si>
  <si>
    <t>BC004881</t>
  </si>
  <si>
    <t>BC004882</t>
  </si>
  <si>
    <t>BC004883</t>
  </si>
  <si>
    <t>BC004884</t>
  </si>
  <si>
    <t>BC004885</t>
  </si>
  <si>
    <t>BC004886</t>
  </si>
  <si>
    <t>BC004887</t>
  </si>
  <si>
    <t>BC004888</t>
  </si>
  <si>
    <t>BC004889</t>
  </si>
  <si>
    <t>BC004890</t>
  </si>
  <si>
    <t>BC004891</t>
  </si>
  <si>
    <t>BC004892</t>
  </si>
  <si>
    <t>BC004893</t>
  </si>
  <si>
    <t>BC004894</t>
  </si>
  <si>
    <t>BC004895</t>
  </si>
  <si>
    <t>BC004896</t>
  </si>
  <si>
    <t>BC004897</t>
  </si>
  <si>
    <t>BC004898</t>
  </si>
  <si>
    <t>BC004899</t>
  </si>
  <si>
    <t>BC004900</t>
  </si>
  <si>
    <t>BC004901</t>
  </si>
  <si>
    <t>BC004902</t>
  </si>
  <si>
    <t>BC004903</t>
  </si>
  <si>
    <t>BC004904</t>
  </si>
  <si>
    <t>BC004905</t>
  </si>
  <si>
    <t>BC004906</t>
  </si>
  <si>
    <t>BC004907</t>
  </si>
  <si>
    <t>BC004908</t>
  </si>
  <si>
    <t>BC004909</t>
  </si>
  <si>
    <t>BC004910</t>
  </si>
  <si>
    <t>BC004911</t>
  </si>
  <si>
    <t>BC004912</t>
  </si>
  <si>
    <t>BC004913</t>
  </si>
  <si>
    <t>BC004914</t>
  </si>
  <si>
    <t>BC004915</t>
  </si>
  <si>
    <t>BC004916</t>
  </si>
  <si>
    <t>BC004917</t>
  </si>
  <si>
    <t>BC004918</t>
  </si>
  <si>
    <t>BC004919</t>
  </si>
  <si>
    <t>BC004920</t>
  </si>
  <si>
    <t>BC004921</t>
  </si>
  <si>
    <t>BC004922</t>
  </si>
  <si>
    <t>BC004923</t>
  </si>
  <si>
    <t>BC004924</t>
  </si>
  <si>
    <t>BC004925</t>
  </si>
  <si>
    <t>BC004926</t>
  </si>
  <si>
    <t>BC004927</t>
  </si>
  <si>
    <t>BC004928</t>
  </si>
  <si>
    <t>BC004929</t>
  </si>
  <si>
    <t>BC004930</t>
  </si>
  <si>
    <t>BC004931</t>
  </si>
  <si>
    <t>BC004932</t>
  </si>
  <si>
    <t>BC004933</t>
  </si>
  <si>
    <t>BC004934</t>
  </si>
  <si>
    <t>BC004935</t>
  </si>
  <si>
    <t>BC004936</t>
  </si>
  <si>
    <t>BC004937</t>
  </si>
  <si>
    <t>BC004938</t>
  </si>
  <si>
    <t>BC004939</t>
  </si>
  <si>
    <t>BC004940</t>
  </si>
  <si>
    <t>BC004941</t>
  </si>
  <si>
    <t>BC004942</t>
  </si>
  <si>
    <t>BC004943</t>
  </si>
  <si>
    <t>BC004944</t>
  </si>
  <si>
    <t>BC004945</t>
  </si>
  <si>
    <t>BC004946</t>
  </si>
  <si>
    <t>BC004947</t>
  </si>
  <si>
    <t>BC004948</t>
  </si>
  <si>
    <t>BC004949</t>
  </si>
  <si>
    <t>BC004950</t>
  </si>
  <si>
    <t>BC004951</t>
  </si>
  <si>
    <t>BC004952</t>
  </si>
  <si>
    <t>BC004953</t>
  </si>
  <si>
    <t>BC004954</t>
  </si>
  <si>
    <t>BC004955</t>
  </si>
  <si>
    <t>BC004956</t>
  </si>
  <si>
    <t>BC004957</t>
  </si>
  <si>
    <t>BC004958</t>
  </si>
  <si>
    <t>BC004959</t>
  </si>
  <si>
    <t>BC004960</t>
  </si>
  <si>
    <t>BC004961</t>
  </si>
  <si>
    <t>BC004962</t>
  </si>
  <si>
    <t>BC004963</t>
  </si>
  <si>
    <t>BC004964</t>
  </si>
  <si>
    <t>BC004965</t>
  </si>
  <si>
    <t>BC004966</t>
  </si>
  <si>
    <t>BC004967</t>
  </si>
  <si>
    <t>BC004968</t>
  </si>
  <si>
    <t>BC004969</t>
  </si>
  <si>
    <t>BC004970</t>
  </si>
  <si>
    <t>BC004971</t>
  </si>
  <si>
    <t>BC004972</t>
  </si>
  <si>
    <t>BC004973</t>
  </si>
  <si>
    <t>BC004974</t>
  </si>
  <si>
    <t>BC004975</t>
  </si>
  <si>
    <t>BC004976</t>
  </si>
  <si>
    <t>BC004977</t>
  </si>
  <si>
    <t>BC004978</t>
  </si>
  <si>
    <t>BC004979</t>
  </si>
  <si>
    <t>BC004980</t>
  </si>
  <si>
    <t>BC004981</t>
  </si>
  <si>
    <t>BC004982</t>
  </si>
  <si>
    <t>BC004983</t>
  </si>
  <si>
    <t>BC004984</t>
  </si>
  <si>
    <t>BC004985</t>
  </si>
  <si>
    <t>BC004986</t>
  </si>
  <si>
    <t>BC004987</t>
  </si>
  <si>
    <t>BC004988</t>
  </si>
  <si>
    <t>BC004989</t>
  </si>
  <si>
    <t>BC004990</t>
  </si>
  <si>
    <t>BC004991</t>
  </si>
  <si>
    <t>BC004992</t>
  </si>
  <si>
    <t>BC004993</t>
  </si>
  <si>
    <t>BC004994</t>
  </si>
  <si>
    <t>BC004995</t>
  </si>
  <si>
    <t>BC004996</t>
  </si>
  <si>
    <t>BC004997</t>
  </si>
  <si>
    <t>BC004998</t>
  </si>
  <si>
    <t>BC004999</t>
  </si>
  <si>
    <t>BC005000</t>
  </si>
  <si>
    <t>Diagnosis_Month</t>
  </si>
  <si>
    <t>Age_Group</t>
  </si>
  <si>
    <t>lower age=25</t>
  </si>
  <si>
    <t>higher age=85</t>
  </si>
  <si>
    <t>grouping= 5</t>
  </si>
  <si>
    <t>25+10=35</t>
  </si>
  <si>
    <t>36+10=46</t>
  </si>
  <si>
    <t>47+10=57</t>
  </si>
  <si>
    <t>58+10=68</t>
  </si>
  <si>
    <t>69+10=79</t>
  </si>
  <si>
    <t>80+10=90</t>
  </si>
  <si>
    <t>25-35</t>
  </si>
  <si>
    <t>36-46</t>
  </si>
  <si>
    <t>47-57</t>
  </si>
  <si>
    <t>58-68</t>
  </si>
  <si>
    <t>69-79</t>
  </si>
  <si>
    <t>80-90</t>
  </si>
  <si>
    <t>adolescent</t>
  </si>
  <si>
    <t>young adult</t>
  </si>
  <si>
    <t>adult</t>
  </si>
  <si>
    <t>middle_age</t>
  </si>
  <si>
    <t>elderly</t>
  </si>
  <si>
    <t>aged</t>
  </si>
  <si>
    <t>_</t>
  </si>
  <si>
    <t>Count of Patient_ID</t>
  </si>
  <si>
    <t>Row Labels</t>
  </si>
  <si>
    <t>Grand Total</t>
  </si>
  <si>
    <t>Average of Tumor_Size_cm</t>
  </si>
  <si>
    <t>recurrence rate</t>
  </si>
  <si>
    <t>average tumor size</t>
  </si>
  <si>
    <t>survival rate</t>
  </si>
  <si>
    <t>most common cancer type</t>
  </si>
  <si>
    <t>most used treatment</t>
  </si>
  <si>
    <t>Adolescent</t>
  </si>
  <si>
    <t>Adult</t>
  </si>
  <si>
    <t>Aged</t>
  </si>
  <si>
    <t>Elderly</t>
  </si>
  <si>
    <t>Middle_age</t>
  </si>
  <si>
    <t>Young Adult</t>
  </si>
  <si>
    <t>Age group mostly affected</t>
  </si>
  <si>
    <t>January</t>
  </si>
  <si>
    <t>February</t>
  </si>
  <si>
    <t>March</t>
  </si>
  <si>
    <t>April</t>
  </si>
  <si>
    <t>May</t>
  </si>
  <si>
    <t>June</t>
  </si>
  <si>
    <t>July</t>
  </si>
  <si>
    <t>August</t>
  </si>
  <si>
    <t>September</t>
  </si>
  <si>
    <t>October</t>
  </si>
  <si>
    <t>November</t>
  </si>
  <si>
    <t>December</t>
  </si>
  <si>
    <t>Column Labels</t>
  </si>
  <si>
    <t>survival rate by treatment type</t>
  </si>
  <si>
    <t>recurrance by cancer stage</t>
  </si>
  <si>
    <t>percentage on cancer type</t>
  </si>
  <si>
    <t>The survival trend</t>
  </si>
  <si>
    <t>survival Rate</t>
  </si>
  <si>
    <t>monthly survival rate</t>
  </si>
  <si>
    <t>stage</t>
  </si>
  <si>
    <t>CPI</t>
  </si>
  <si>
    <t>Details for Count of Patient_ID - Recurrence_Status: Yes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</si>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</sst>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CE4E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9" fontId="0" fillId="0" borderId="0" xfId="42" applyFont="1"/>
    <xf numFmtId="164" fontId="0" fillId="0" borderId="0" xfId="0" applyNumberFormat="1"/>
    <xf numFmtId="0" fontId="0" fillId="33" borderId="0" xfId="0" applyFill="1"/>
    <xf numFmtId="0" fontId="16" fillId="0" borderId="0" xfId="0" applyFont="1"/>
    <xf numFmtId="2"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7">
    <dxf>
      <numFmt numFmtId="13" formatCode="0%"/>
    </dxf>
    <dxf>
      <numFmt numFmtId="13" formatCode="0%"/>
    </dxf>
    <dxf>
      <numFmt numFmtId="2" formatCode="0.00"/>
    </dxf>
    <dxf>
      <numFmt numFmtId="13" formatCode="0%"/>
    </dxf>
    <dxf>
      <numFmt numFmtId="164" formatCode="0.0%"/>
    </dxf>
    <dxf>
      <numFmt numFmtId="164" formatCode="0.0%"/>
    </dxf>
    <dxf>
      <numFmt numFmtId="13" formatCode="0%"/>
    </dxf>
    <dxf>
      <numFmt numFmtId="13" formatCode="0%"/>
    </dxf>
    <dxf>
      <numFmt numFmtId="13" formatCode="0%"/>
    </dxf>
    <dxf>
      <numFmt numFmtId="2" formatCode="0.00"/>
    </dxf>
    <dxf>
      <numFmt numFmtId="13" formatCode="0%"/>
    </dxf>
    <dxf>
      <numFmt numFmtId="164" formatCode="0.0%"/>
    </dxf>
    <dxf>
      <numFmt numFmtId="164" formatCode="0.0%"/>
    </dxf>
    <dxf>
      <numFmt numFmtId="13" formatCode="0%"/>
    </dxf>
    <dxf>
      <numFmt numFmtId="13" formatCode="0%"/>
    </dxf>
    <dxf>
      <numFmt numFmtId="13" formatCode="0%"/>
    </dxf>
    <dxf>
      <numFmt numFmtId="2" formatCode="0.00"/>
    </dxf>
    <dxf>
      <numFmt numFmtId="13" formatCode="0%"/>
    </dxf>
    <dxf>
      <numFmt numFmtId="164" formatCode="0.0%"/>
    </dxf>
    <dxf>
      <numFmt numFmtId="164" formatCode="0.0%"/>
    </dxf>
    <dxf>
      <numFmt numFmtId="13" formatCode="0%"/>
    </dxf>
    <dxf>
      <numFmt numFmtId="13" formatCode="0%"/>
    </dxf>
    <dxf>
      <numFmt numFmtId="13" formatCode="0%"/>
    </dxf>
    <dxf>
      <numFmt numFmtId="2" formatCode="0.00"/>
    </dxf>
    <dxf>
      <numFmt numFmtId="13" formatCode="0%"/>
    </dxf>
    <dxf>
      <numFmt numFmtId="164" formatCode="0.0%"/>
    </dxf>
    <dxf>
      <numFmt numFmtId="164" formatCode="0.0%"/>
    </dxf>
    <dxf>
      <numFmt numFmtId="13" formatCode="0%"/>
    </dxf>
    <dxf>
      <numFmt numFmtId="13" formatCode="0%"/>
    </dxf>
    <dxf>
      <numFmt numFmtId="13" formatCode="0%"/>
    </dxf>
    <dxf>
      <numFmt numFmtId="2" formatCode="0.00"/>
    </dxf>
    <dxf>
      <numFmt numFmtId="13" formatCode="0%"/>
    </dxf>
    <dxf>
      <numFmt numFmtId="164" formatCode="0.0%"/>
    </dxf>
    <dxf>
      <numFmt numFmtId="164" formatCode="0.0%"/>
    </dxf>
    <dxf>
      <numFmt numFmtId="13" formatCode="0%"/>
    </dxf>
    <dxf>
      <numFmt numFmtId="13" formatCode="0%"/>
    </dxf>
    <dxf>
      <numFmt numFmtId="13" formatCode="0%"/>
    </dxf>
    <dxf>
      <numFmt numFmtId="2" formatCode="0.00"/>
    </dxf>
    <dxf>
      <numFmt numFmtId="13" formatCode="0%"/>
    </dxf>
    <dxf>
      <numFmt numFmtId="164" formatCode="0.0%"/>
    </dxf>
    <dxf>
      <numFmt numFmtId="164" formatCode="0.0%"/>
    </dxf>
    <dxf>
      <numFmt numFmtId="13" formatCode="0%"/>
    </dxf>
    <dxf>
      <numFmt numFmtId="13" formatCode="0%"/>
    </dxf>
    <dxf>
      <numFmt numFmtId="13" formatCode="0%"/>
    </dxf>
    <dxf>
      <numFmt numFmtId="2" formatCode="0.00"/>
    </dxf>
    <dxf>
      <numFmt numFmtId="13" formatCode="0%"/>
    </dxf>
    <dxf>
      <numFmt numFmtId="164" formatCode="0.0%"/>
    </dxf>
    <dxf>
      <numFmt numFmtId="164" formatCode="0.0%"/>
    </dxf>
    <dxf>
      <numFmt numFmtId="13" formatCode="0%"/>
    </dxf>
    <dxf>
      <numFmt numFmtId="13" formatCode="0%"/>
    </dxf>
    <dxf>
      <numFmt numFmtId="13" formatCode="0%"/>
    </dxf>
    <dxf>
      <numFmt numFmtId="2" formatCode="0.00"/>
    </dxf>
    <dxf>
      <numFmt numFmtId="13" formatCode="0%"/>
    </dxf>
    <dxf>
      <numFmt numFmtId="164" formatCode="0.0%"/>
    </dxf>
    <dxf>
      <numFmt numFmtId="164" formatCode="0.0%"/>
    </dxf>
    <dxf>
      <numFmt numFmtId="13" formatCode="0%"/>
    </dxf>
    <dxf>
      <numFmt numFmtId="13" formatCode="0%"/>
    </dxf>
    <dxf>
      <numFmt numFmtId="13" formatCode="0%"/>
    </dxf>
    <dxf>
      <numFmt numFmtId="164" formatCode="0.0%"/>
    </dxf>
    <dxf>
      <numFmt numFmtId="164" formatCode="0.0%"/>
    </dxf>
    <dxf>
      <numFmt numFmtId="2" formatCode="0.00"/>
    </dxf>
    <dxf>
      <numFmt numFmtId="13" formatCode="0%"/>
    </dxf>
    <dxf>
      <numFmt numFmtId="13" formatCode="0%"/>
    </dxf>
    <dxf>
      <numFmt numFmtId="19" formatCode="dd/mm/yyyy"/>
    </dxf>
    <dxf>
      <numFmt numFmtId="19" formatCode="dd/mm/yyyy"/>
    </dxf>
    <dxf>
      <numFmt numFmtId="19" formatCode="dd/mm/yyyy"/>
    </dxf>
    <dxf>
      <numFmt numFmtId="0" formatCode="General"/>
    </dxf>
  </dxfs>
  <tableStyles count="0" defaultTableStyle="TableStyleMedium2" defaultPivotStyle="PivotStyleLight16"/>
  <colors>
    <mruColors>
      <color rgb="FFC2185B"/>
      <color rgb="FFE75480"/>
      <color rgb="FFF456C2"/>
      <color rgb="FFFCE4EC"/>
      <color rgb="FF8E244D"/>
      <color rgb="FFEC6F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[Breast_Cancer work xxl.xlsx]Analysis!PivotTable1</c:name>
    <c:fmtId val="0"/>
  </c:pivotSource>
  <c:chart>
    <c:autoTitleDeleted val="1"/>
    <c:pivotFmts>
      <c:pivotFmt>
        <c:idx val="0"/>
        <c:spPr>
          <a:solidFill>
            <a:srgbClr val="E75480">
              <a:alpha val="89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541168465053"/>
          <c:y val="0.22299337748344372"/>
          <c:w val="0.86404588315349473"/>
          <c:h val="0.68101580017729568"/>
        </c:manualLayout>
      </c:layout>
      <c:barChart>
        <c:barDir val="col"/>
        <c:grouping val="clustered"/>
        <c:varyColors val="0"/>
        <c:ser>
          <c:idx val="0"/>
          <c:order val="0"/>
          <c:tx>
            <c:strRef>
              <c:f>Analysis!$B$47</c:f>
              <c:strCache>
                <c:ptCount val="1"/>
                <c:pt idx="0">
                  <c:v>Total</c:v>
                </c:pt>
              </c:strCache>
            </c:strRef>
          </c:tx>
          <c:spPr>
            <a:solidFill>
              <a:srgbClr val="E75480">
                <a:alpha val="89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Analysis!$A$48:$A$54</c:f>
              <c:strCache>
                <c:ptCount val="6"/>
                <c:pt idx="0">
                  <c:v>Elderly</c:v>
                </c:pt>
                <c:pt idx="1">
                  <c:v>Middle_age</c:v>
                </c:pt>
                <c:pt idx="2">
                  <c:v>Adult</c:v>
                </c:pt>
                <c:pt idx="3">
                  <c:v>Adolescent</c:v>
                </c:pt>
                <c:pt idx="4">
                  <c:v>Young Adult</c:v>
                </c:pt>
                <c:pt idx="5">
                  <c:v>Aged</c:v>
                </c:pt>
              </c:strCache>
            </c:strRef>
          </c:cat>
          <c:val>
            <c:numRef>
              <c:f>Analysis!$B$48:$B$54</c:f>
              <c:numCache>
                <c:formatCode>General</c:formatCode>
                <c:ptCount val="6"/>
                <c:pt idx="0">
                  <c:v>877</c:v>
                </c:pt>
                <c:pt idx="1">
                  <c:v>869</c:v>
                </c:pt>
                <c:pt idx="2">
                  <c:v>847</c:v>
                </c:pt>
                <c:pt idx="3">
                  <c:v>844</c:v>
                </c:pt>
                <c:pt idx="4">
                  <c:v>841</c:v>
                </c:pt>
                <c:pt idx="5">
                  <c:v>492</c:v>
                </c:pt>
              </c:numCache>
            </c:numRef>
          </c:val>
          <c:extLst>
            <c:ext xmlns:c16="http://schemas.microsoft.com/office/drawing/2014/chart" uri="{C3380CC4-5D6E-409C-BE32-E72D297353CC}">
              <c16:uniqueId val="{00000000-E804-4443-AD55-D65B1A9D270B}"/>
            </c:ext>
          </c:extLst>
        </c:ser>
        <c:dLbls>
          <c:dLblPos val="outEnd"/>
          <c:showLegendKey val="0"/>
          <c:showVal val="1"/>
          <c:showCatName val="0"/>
          <c:showSerName val="0"/>
          <c:showPercent val="0"/>
          <c:showBubbleSize val="0"/>
        </c:dLbls>
        <c:gapWidth val="219"/>
        <c:overlap val="-27"/>
        <c:axId val="573566208"/>
        <c:axId val="627697360"/>
      </c:barChart>
      <c:catAx>
        <c:axId val="5735662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97360"/>
        <c:crosses val="autoZero"/>
        <c:auto val="1"/>
        <c:lblAlgn val="ctr"/>
        <c:lblOffset val="100"/>
        <c:noMultiLvlLbl val="0"/>
      </c:catAx>
      <c:valAx>
        <c:axId val="627697360"/>
        <c:scaling>
          <c:orientation val="minMax"/>
        </c:scaling>
        <c:delete val="1"/>
        <c:axPos val="l"/>
        <c:numFmt formatCode="General" sourceLinked="1"/>
        <c:majorTickMark val="none"/>
        <c:minorTickMark val="none"/>
        <c:tickLblPos val="nextTo"/>
        <c:crossAx val="57356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E7548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Analysis!$G$72:$G$83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Analysis!$H$72:$H$83</c:f>
              <c:numCache>
                <c:formatCode>0%</c:formatCode>
                <c:ptCount val="12"/>
                <c:pt idx="0">
                  <c:v>0.75818639798488663</c:v>
                </c:pt>
                <c:pt idx="1">
                  <c:v>0.75369458128078815</c:v>
                </c:pt>
                <c:pt idx="2">
                  <c:v>0.71126760563380287</c:v>
                </c:pt>
                <c:pt idx="3">
                  <c:v>0.76441102756892232</c:v>
                </c:pt>
                <c:pt idx="4">
                  <c:v>0.73708920187793425</c:v>
                </c:pt>
                <c:pt idx="5">
                  <c:v>0.76041666666666663</c:v>
                </c:pt>
                <c:pt idx="6">
                  <c:v>0.76222222222222225</c:v>
                </c:pt>
                <c:pt idx="7">
                  <c:v>0.8113636363636364</c:v>
                </c:pt>
                <c:pt idx="8">
                  <c:v>0.75376884422110557</c:v>
                </c:pt>
                <c:pt idx="9">
                  <c:v>0.74064837905236913</c:v>
                </c:pt>
                <c:pt idx="10">
                  <c:v>0.71363636363636362</c:v>
                </c:pt>
                <c:pt idx="11">
                  <c:v>0.73441108545034639</c:v>
                </c:pt>
              </c:numCache>
            </c:numRef>
          </c:val>
          <c:smooth val="0"/>
          <c:extLst>
            <c:ext xmlns:c16="http://schemas.microsoft.com/office/drawing/2014/chart" uri="{C3380CC4-5D6E-409C-BE32-E72D297353CC}">
              <c16:uniqueId val="{00000000-AF67-4A78-B172-9F17E189B5B1}"/>
            </c:ext>
          </c:extLst>
        </c:ser>
        <c:dLbls>
          <c:showLegendKey val="0"/>
          <c:showVal val="0"/>
          <c:showCatName val="0"/>
          <c:showSerName val="0"/>
          <c:showPercent val="0"/>
          <c:showBubbleSize val="0"/>
        </c:dLbls>
        <c:smooth val="0"/>
        <c:axId val="753730720"/>
        <c:axId val="627701680"/>
      </c:lineChart>
      <c:catAx>
        <c:axId val="7537307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01680"/>
        <c:crosses val="autoZero"/>
        <c:auto val="1"/>
        <c:lblAlgn val="ctr"/>
        <c:lblOffset val="100"/>
        <c:noMultiLvlLbl val="0"/>
      </c:catAx>
      <c:valAx>
        <c:axId val="627701680"/>
        <c:scaling>
          <c:orientation val="minMax"/>
        </c:scaling>
        <c:delete val="1"/>
        <c:axPos val="l"/>
        <c:numFmt formatCode="0%" sourceLinked="1"/>
        <c:majorTickMark val="none"/>
        <c:minorTickMark val="none"/>
        <c:tickLblPos val="nextTo"/>
        <c:crossAx val="753730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[Breast_Cancer work xxl.xlsx]Analysis!PivotTable10</c:name>
    <c:fmtId val="6"/>
  </c:pivotSource>
  <c:chart>
    <c:autoTitleDeleted val="0"/>
    <c:pivotFmts>
      <c:pivotFmt>
        <c:idx val="0"/>
        <c:spPr>
          <a:solidFill>
            <a:srgbClr val="EC6F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754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Analysis!$B$86:$B$87</c:f>
              <c:strCache>
                <c:ptCount val="1"/>
                <c:pt idx="0">
                  <c:v>Deceased</c:v>
                </c:pt>
              </c:strCache>
            </c:strRef>
          </c:tx>
          <c:spPr>
            <a:solidFill>
              <a:srgbClr val="EC6F9E"/>
            </a:solidFill>
            <a:ln>
              <a:noFill/>
            </a:ln>
            <a:effectLst/>
          </c:spPr>
          <c:invertIfNegative val="0"/>
          <c:cat>
            <c:strRef>
              <c:f>Analysis!$A$88:$A$94</c:f>
              <c:strCache>
                <c:ptCount val="6"/>
                <c:pt idx="0">
                  <c:v>Chemotherapy</c:v>
                </c:pt>
                <c:pt idx="1">
                  <c:v>Combination</c:v>
                </c:pt>
                <c:pt idx="2">
                  <c:v>Hormone Therapy</c:v>
                </c:pt>
                <c:pt idx="3">
                  <c:v>Radiation</c:v>
                </c:pt>
                <c:pt idx="4">
                  <c:v>Surgery</c:v>
                </c:pt>
                <c:pt idx="5">
                  <c:v>Targeted Therapy</c:v>
                </c:pt>
              </c:strCache>
            </c:strRef>
          </c:cat>
          <c:val>
            <c:numRef>
              <c:f>Analysis!$B$88:$B$94</c:f>
              <c:numCache>
                <c:formatCode>General</c:formatCode>
                <c:ptCount val="6"/>
                <c:pt idx="0">
                  <c:v>203</c:v>
                </c:pt>
                <c:pt idx="1">
                  <c:v>181</c:v>
                </c:pt>
                <c:pt idx="2">
                  <c:v>210</c:v>
                </c:pt>
                <c:pt idx="3">
                  <c:v>197</c:v>
                </c:pt>
                <c:pt idx="4">
                  <c:v>189</c:v>
                </c:pt>
                <c:pt idx="5">
                  <c:v>200</c:v>
                </c:pt>
              </c:numCache>
            </c:numRef>
          </c:val>
          <c:extLst>
            <c:ext xmlns:c16="http://schemas.microsoft.com/office/drawing/2014/chart" uri="{C3380CC4-5D6E-409C-BE32-E72D297353CC}">
              <c16:uniqueId val="{00000003-5475-4F43-8976-3F4A53F006B6}"/>
            </c:ext>
          </c:extLst>
        </c:ser>
        <c:ser>
          <c:idx val="1"/>
          <c:order val="1"/>
          <c:tx>
            <c:strRef>
              <c:f>Analysis!$C$86:$C$87</c:f>
              <c:strCache>
                <c:ptCount val="1"/>
                <c:pt idx="0">
                  <c:v>Survived</c:v>
                </c:pt>
              </c:strCache>
            </c:strRef>
          </c:tx>
          <c:spPr>
            <a:solidFill>
              <a:srgbClr val="E75480"/>
            </a:solidFill>
            <a:ln>
              <a:noFill/>
            </a:ln>
            <a:effectLst/>
          </c:spPr>
          <c:invertIfNegative val="0"/>
          <c:cat>
            <c:strRef>
              <c:f>Analysis!$A$88:$A$94</c:f>
              <c:strCache>
                <c:ptCount val="6"/>
                <c:pt idx="0">
                  <c:v>Chemotherapy</c:v>
                </c:pt>
                <c:pt idx="1">
                  <c:v>Combination</c:v>
                </c:pt>
                <c:pt idx="2">
                  <c:v>Hormone Therapy</c:v>
                </c:pt>
                <c:pt idx="3">
                  <c:v>Radiation</c:v>
                </c:pt>
                <c:pt idx="4">
                  <c:v>Surgery</c:v>
                </c:pt>
                <c:pt idx="5">
                  <c:v>Targeted Therapy</c:v>
                </c:pt>
              </c:strCache>
            </c:strRef>
          </c:cat>
          <c:val>
            <c:numRef>
              <c:f>Analysis!$C$88:$C$94</c:f>
              <c:numCache>
                <c:formatCode>General</c:formatCode>
                <c:ptCount val="6"/>
                <c:pt idx="0">
                  <c:v>551</c:v>
                </c:pt>
                <c:pt idx="1">
                  <c:v>600</c:v>
                </c:pt>
                <c:pt idx="2">
                  <c:v>583</c:v>
                </c:pt>
                <c:pt idx="3">
                  <c:v>587</c:v>
                </c:pt>
                <c:pt idx="4">
                  <c:v>641</c:v>
                </c:pt>
                <c:pt idx="5">
                  <c:v>628</c:v>
                </c:pt>
              </c:numCache>
            </c:numRef>
          </c:val>
          <c:extLst>
            <c:ext xmlns:c16="http://schemas.microsoft.com/office/drawing/2014/chart" uri="{C3380CC4-5D6E-409C-BE32-E72D297353CC}">
              <c16:uniqueId val="{00000004-5475-4F43-8976-3F4A53F006B6}"/>
            </c:ext>
          </c:extLst>
        </c:ser>
        <c:dLbls>
          <c:showLegendKey val="0"/>
          <c:showVal val="0"/>
          <c:showCatName val="0"/>
          <c:showSerName val="0"/>
          <c:showPercent val="0"/>
          <c:showBubbleSize val="0"/>
        </c:dLbls>
        <c:gapWidth val="219"/>
        <c:overlap val="30"/>
        <c:axId val="435153712"/>
        <c:axId val="627686320"/>
      </c:barChart>
      <c:catAx>
        <c:axId val="4351537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86320"/>
        <c:crosses val="autoZero"/>
        <c:auto val="1"/>
        <c:lblAlgn val="ctr"/>
        <c:lblOffset val="100"/>
        <c:noMultiLvlLbl val="0"/>
      </c:catAx>
      <c:valAx>
        <c:axId val="627686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15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567044815075394"/>
          <c:y val="3.4574479472172154E-2"/>
          <c:w val="0.83602974628171478"/>
          <c:h val="0.84204505686789155"/>
        </c:manualLayout>
      </c:layout>
      <c:barChart>
        <c:barDir val="bar"/>
        <c:grouping val="clustered"/>
        <c:varyColors val="0"/>
        <c:ser>
          <c:idx val="0"/>
          <c:order val="0"/>
          <c:spPr>
            <a:solidFill>
              <a:srgbClr val="E75480"/>
            </a:solidFill>
            <a:ln>
              <a:noFill/>
            </a:ln>
            <a:effectLst/>
          </c:spPr>
          <c:invertIfNegative val="0"/>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00-E9B9-47F6-8BA3-E6B9ABD3B021}"/>
            </c:ext>
          </c:extLst>
        </c:ser>
        <c:dLbls>
          <c:showLegendKey val="0"/>
          <c:showVal val="0"/>
          <c:showCatName val="0"/>
          <c:showSerName val="0"/>
          <c:showPercent val="0"/>
          <c:showBubbleSize val="0"/>
        </c:dLbls>
        <c:gapWidth val="182"/>
        <c:axId val="950520751"/>
        <c:axId val="952359663"/>
      </c:barChart>
      <c:catAx>
        <c:axId val="9505207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59663"/>
        <c:crosses val="autoZero"/>
        <c:auto val="1"/>
        <c:lblAlgn val="ctr"/>
        <c:lblOffset val="100"/>
        <c:noMultiLvlLbl val="0"/>
      </c:catAx>
      <c:valAx>
        <c:axId val="952359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2075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[Breast_Cancer work xxl.xlsx]Analysis!PivotTable1</c:name>
    <c:fmtId val="3"/>
  </c:pivotSource>
  <c:chart>
    <c:autoTitleDeleted val="1"/>
    <c:pivotFmts>
      <c:pivotFmt>
        <c:idx val="0"/>
        <c:spPr>
          <a:solidFill>
            <a:srgbClr val="E75480">
              <a:alpha val="89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75480">
              <a:alpha val="89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75480">
              <a:alpha val="89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407806698621655E-3"/>
          <c:y val="0.16066682559764342"/>
          <c:w val="0.9604113655362968"/>
          <c:h val="0.70476355616726361"/>
        </c:manualLayout>
      </c:layout>
      <c:barChart>
        <c:barDir val="col"/>
        <c:grouping val="clustered"/>
        <c:varyColors val="0"/>
        <c:ser>
          <c:idx val="0"/>
          <c:order val="0"/>
          <c:tx>
            <c:strRef>
              <c:f>Analysis!$B$47</c:f>
              <c:strCache>
                <c:ptCount val="1"/>
                <c:pt idx="0">
                  <c:v>Total</c:v>
                </c:pt>
              </c:strCache>
            </c:strRef>
          </c:tx>
          <c:spPr>
            <a:solidFill>
              <a:srgbClr val="E75480">
                <a:alpha val="89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Analysis!$A$48:$A$54</c:f>
              <c:strCache>
                <c:ptCount val="6"/>
                <c:pt idx="0">
                  <c:v>Elderly</c:v>
                </c:pt>
                <c:pt idx="1">
                  <c:v>Middle_age</c:v>
                </c:pt>
                <c:pt idx="2">
                  <c:v>Adult</c:v>
                </c:pt>
                <c:pt idx="3">
                  <c:v>Adolescent</c:v>
                </c:pt>
                <c:pt idx="4">
                  <c:v>Young Adult</c:v>
                </c:pt>
                <c:pt idx="5">
                  <c:v>Aged</c:v>
                </c:pt>
              </c:strCache>
            </c:strRef>
          </c:cat>
          <c:val>
            <c:numRef>
              <c:f>Analysis!$B$48:$B$54</c:f>
              <c:numCache>
                <c:formatCode>General</c:formatCode>
                <c:ptCount val="6"/>
                <c:pt idx="0">
                  <c:v>877</c:v>
                </c:pt>
                <c:pt idx="1">
                  <c:v>869</c:v>
                </c:pt>
                <c:pt idx="2">
                  <c:v>847</c:v>
                </c:pt>
                <c:pt idx="3">
                  <c:v>844</c:v>
                </c:pt>
                <c:pt idx="4">
                  <c:v>841</c:v>
                </c:pt>
                <c:pt idx="5">
                  <c:v>492</c:v>
                </c:pt>
              </c:numCache>
            </c:numRef>
          </c:val>
          <c:extLst>
            <c:ext xmlns:c16="http://schemas.microsoft.com/office/drawing/2014/chart" uri="{C3380CC4-5D6E-409C-BE32-E72D297353CC}">
              <c16:uniqueId val="{00000000-1E7A-4731-907C-70A2184A2641}"/>
            </c:ext>
          </c:extLst>
        </c:ser>
        <c:dLbls>
          <c:dLblPos val="outEnd"/>
          <c:showLegendKey val="0"/>
          <c:showVal val="1"/>
          <c:showCatName val="0"/>
          <c:showSerName val="0"/>
          <c:showPercent val="0"/>
          <c:showBubbleSize val="0"/>
        </c:dLbls>
        <c:gapWidth val="219"/>
        <c:overlap val="-27"/>
        <c:axId val="573566208"/>
        <c:axId val="627697360"/>
      </c:barChart>
      <c:catAx>
        <c:axId val="5735662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97360"/>
        <c:crosses val="autoZero"/>
        <c:auto val="1"/>
        <c:lblAlgn val="ctr"/>
        <c:lblOffset val="100"/>
        <c:noMultiLvlLbl val="0"/>
      </c:catAx>
      <c:valAx>
        <c:axId val="627697360"/>
        <c:scaling>
          <c:orientation val="minMax"/>
        </c:scaling>
        <c:delete val="1"/>
        <c:axPos val="l"/>
        <c:numFmt formatCode="General" sourceLinked="1"/>
        <c:majorTickMark val="none"/>
        <c:minorTickMark val="none"/>
        <c:tickLblPos val="nextTo"/>
        <c:crossAx val="57356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[Breast_Cancer work xxl.xlsx]Analysis!PivotTable10</c:name>
    <c:fmtId val="9"/>
  </c:pivotSource>
  <c:chart>
    <c:autoTitleDeleted val="0"/>
    <c:pivotFmts>
      <c:pivotFmt>
        <c:idx val="0"/>
        <c:spPr>
          <a:solidFill>
            <a:srgbClr val="EC6F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754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C6F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754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218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754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0385609552648E-2"/>
          <c:y val="8.2293717894229082E-2"/>
          <c:w val="0.70945694347987986"/>
          <c:h val="0.5386255613793226"/>
        </c:manualLayout>
      </c:layout>
      <c:barChart>
        <c:barDir val="col"/>
        <c:grouping val="clustered"/>
        <c:varyColors val="0"/>
        <c:ser>
          <c:idx val="0"/>
          <c:order val="0"/>
          <c:tx>
            <c:strRef>
              <c:f>Analysis!$B$86:$B$87</c:f>
              <c:strCache>
                <c:ptCount val="1"/>
                <c:pt idx="0">
                  <c:v>Deceased</c:v>
                </c:pt>
              </c:strCache>
            </c:strRef>
          </c:tx>
          <c:spPr>
            <a:solidFill>
              <a:srgbClr val="C2185B"/>
            </a:solidFill>
            <a:ln>
              <a:noFill/>
            </a:ln>
            <a:effectLst/>
          </c:spPr>
          <c:invertIfNegative val="0"/>
          <c:cat>
            <c:strRef>
              <c:f>Analysis!$A$88:$A$94</c:f>
              <c:strCache>
                <c:ptCount val="6"/>
                <c:pt idx="0">
                  <c:v>Chemotherapy</c:v>
                </c:pt>
                <c:pt idx="1">
                  <c:v>Combination</c:v>
                </c:pt>
                <c:pt idx="2">
                  <c:v>Hormone Therapy</c:v>
                </c:pt>
                <c:pt idx="3">
                  <c:v>Radiation</c:v>
                </c:pt>
                <c:pt idx="4">
                  <c:v>Surgery</c:v>
                </c:pt>
                <c:pt idx="5">
                  <c:v>Targeted Therapy</c:v>
                </c:pt>
              </c:strCache>
            </c:strRef>
          </c:cat>
          <c:val>
            <c:numRef>
              <c:f>Analysis!$B$88:$B$94</c:f>
              <c:numCache>
                <c:formatCode>General</c:formatCode>
                <c:ptCount val="6"/>
                <c:pt idx="0">
                  <c:v>203</c:v>
                </c:pt>
                <c:pt idx="1">
                  <c:v>181</c:v>
                </c:pt>
                <c:pt idx="2">
                  <c:v>210</c:v>
                </c:pt>
                <c:pt idx="3">
                  <c:v>197</c:v>
                </c:pt>
                <c:pt idx="4">
                  <c:v>189</c:v>
                </c:pt>
                <c:pt idx="5">
                  <c:v>200</c:v>
                </c:pt>
              </c:numCache>
            </c:numRef>
          </c:val>
          <c:extLst>
            <c:ext xmlns:c16="http://schemas.microsoft.com/office/drawing/2014/chart" uri="{C3380CC4-5D6E-409C-BE32-E72D297353CC}">
              <c16:uniqueId val="{00000000-9FBB-46A2-BEE4-07554939D279}"/>
            </c:ext>
          </c:extLst>
        </c:ser>
        <c:ser>
          <c:idx val="1"/>
          <c:order val="1"/>
          <c:tx>
            <c:strRef>
              <c:f>Analysis!$C$86:$C$87</c:f>
              <c:strCache>
                <c:ptCount val="1"/>
                <c:pt idx="0">
                  <c:v>Survived</c:v>
                </c:pt>
              </c:strCache>
            </c:strRef>
          </c:tx>
          <c:spPr>
            <a:solidFill>
              <a:srgbClr val="E75480"/>
            </a:solidFill>
            <a:ln>
              <a:noFill/>
            </a:ln>
            <a:effectLst/>
          </c:spPr>
          <c:invertIfNegative val="0"/>
          <c:cat>
            <c:strRef>
              <c:f>Analysis!$A$88:$A$94</c:f>
              <c:strCache>
                <c:ptCount val="6"/>
                <c:pt idx="0">
                  <c:v>Chemotherapy</c:v>
                </c:pt>
                <c:pt idx="1">
                  <c:v>Combination</c:v>
                </c:pt>
                <c:pt idx="2">
                  <c:v>Hormone Therapy</c:v>
                </c:pt>
                <c:pt idx="3">
                  <c:v>Radiation</c:v>
                </c:pt>
                <c:pt idx="4">
                  <c:v>Surgery</c:v>
                </c:pt>
                <c:pt idx="5">
                  <c:v>Targeted Therapy</c:v>
                </c:pt>
              </c:strCache>
            </c:strRef>
          </c:cat>
          <c:val>
            <c:numRef>
              <c:f>Analysis!$C$88:$C$94</c:f>
              <c:numCache>
                <c:formatCode>General</c:formatCode>
                <c:ptCount val="6"/>
                <c:pt idx="0">
                  <c:v>551</c:v>
                </c:pt>
                <c:pt idx="1">
                  <c:v>600</c:v>
                </c:pt>
                <c:pt idx="2">
                  <c:v>583</c:v>
                </c:pt>
                <c:pt idx="3">
                  <c:v>587</c:v>
                </c:pt>
                <c:pt idx="4">
                  <c:v>641</c:v>
                </c:pt>
                <c:pt idx="5">
                  <c:v>628</c:v>
                </c:pt>
              </c:numCache>
            </c:numRef>
          </c:val>
          <c:extLst>
            <c:ext xmlns:c16="http://schemas.microsoft.com/office/drawing/2014/chart" uri="{C3380CC4-5D6E-409C-BE32-E72D297353CC}">
              <c16:uniqueId val="{00000001-9FBB-46A2-BEE4-07554939D279}"/>
            </c:ext>
          </c:extLst>
        </c:ser>
        <c:dLbls>
          <c:showLegendKey val="0"/>
          <c:showVal val="0"/>
          <c:showCatName val="0"/>
          <c:showSerName val="0"/>
          <c:showPercent val="0"/>
          <c:showBubbleSize val="0"/>
        </c:dLbls>
        <c:gapWidth val="219"/>
        <c:overlap val="30"/>
        <c:axId val="435153712"/>
        <c:axId val="627686320"/>
      </c:barChart>
      <c:catAx>
        <c:axId val="4351537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86320"/>
        <c:crosses val="autoZero"/>
        <c:auto val="1"/>
        <c:lblAlgn val="ctr"/>
        <c:lblOffset val="100"/>
        <c:noMultiLvlLbl val="0"/>
      </c:catAx>
      <c:valAx>
        <c:axId val="627686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15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E7548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Analysis!$G$72:$G$83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Analysis!$H$72:$H$83</c:f>
              <c:numCache>
                <c:formatCode>0%</c:formatCode>
                <c:ptCount val="12"/>
                <c:pt idx="0">
                  <c:v>0.75818639798488663</c:v>
                </c:pt>
                <c:pt idx="1">
                  <c:v>0.75369458128078815</c:v>
                </c:pt>
                <c:pt idx="2">
                  <c:v>0.71126760563380287</c:v>
                </c:pt>
                <c:pt idx="3">
                  <c:v>0.76441102756892232</c:v>
                </c:pt>
                <c:pt idx="4">
                  <c:v>0.73708920187793425</c:v>
                </c:pt>
                <c:pt idx="5">
                  <c:v>0.76041666666666663</c:v>
                </c:pt>
                <c:pt idx="6">
                  <c:v>0.76222222222222225</c:v>
                </c:pt>
                <c:pt idx="7">
                  <c:v>0.8113636363636364</c:v>
                </c:pt>
                <c:pt idx="8">
                  <c:v>0.75376884422110557</c:v>
                </c:pt>
                <c:pt idx="9">
                  <c:v>0.74064837905236913</c:v>
                </c:pt>
                <c:pt idx="10">
                  <c:v>0.71363636363636362</c:v>
                </c:pt>
                <c:pt idx="11">
                  <c:v>0.73441108545034639</c:v>
                </c:pt>
              </c:numCache>
            </c:numRef>
          </c:val>
          <c:smooth val="0"/>
          <c:extLst>
            <c:ext xmlns:c16="http://schemas.microsoft.com/office/drawing/2014/chart" uri="{C3380CC4-5D6E-409C-BE32-E72D297353CC}">
              <c16:uniqueId val="{00000000-2671-4F53-A1E2-F64A2780597B}"/>
            </c:ext>
          </c:extLst>
        </c:ser>
        <c:dLbls>
          <c:showLegendKey val="0"/>
          <c:showVal val="0"/>
          <c:showCatName val="0"/>
          <c:showSerName val="0"/>
          <c:showPercent val="0"/>
          <c:showBubbleSize val="0"/>
        </c:dLbls>
        <c:smooth val="0"/>
        <c:axId val="753730720"/>
        <c:axId val="627701680"/>
      </c:lineChart>
      <c:catAx>
        <c:axId val="7537307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01680"/>
        <c:crosses val="autoZero"/>
        <c:auto val="1"/>
        <c:lblAlgn val="ctr"/>
        <c:lblOffset val="100"/>
        <c:noMultiLvlLbl val="0"/>
      </c:catAx>
      <c:valAx>
        <c:axId val="627701680"/>
        <c:scaling>
          <c:orientation val="minMax"/>
        </c:scaling>
        <c:delete val="1"/>
        <c:axPos val="l"/>
        <c:numFmt formatCode="0%" sourceLinked="1"/>
        <c:majorTickMark val="none"/>
        <c:minorTickMark val="none"/>
        <c:tickLblPos val="nextTo"/>
        <c:crossAx val="7537307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360145543086017"/>
          <c:y val="0.14235477371136229"/>
          <c:w val="0.46151022780711176"/>
          <c:h val="0.84596195892936255"/>
        </c:manualLayout>
      </c:layout>
      <c:doughnutChart>
        <c:varyColors val="1"/>
        <c:ser>
          <c:idx val="1"/>
          <c:order val="0"/>
          <c:spPr>
            <a:ln>
              <a:noFill/>
            </a:ln>
          </c:spPr>
          <c:dPt>
            <c:idx val="0"/>
            <c:bubble3D val="0"/>
            <c:spPr>
              <a:solidFill>
                <a:srgbClr val="EC6F9E"/>
              </a:solidFill>
              <a:ln>
                <a:noFill/>
              </a:ln>
            </c:spPr>
            <c:extLst>
              <c:ext xmlns:c16="http://schemas.microsoft.com/office/drawing/2014/chart" uri="{C3380CC4-5D6E-409C-BE32-E72D297353CC}">
                <c16:uniqueId val="{00000001-40B8-45FC-A30D-DE34FDC934F5}"/>
              </c:ext>
            </c:extLst>
          </c:dPt>
          <c:dPt>
            <c:idx val="1"/>
            <c:bubble3D val="0"/>
            <c:spPr>
              <a:solidFill>
                <a:srgbClr val="E75480"/>
              </a:solidFill>
              <a:ln>
                <a:noFill/>
              </a:ln>
            </c:spPr>
            <c:extLst>
              <c:ext xmlns:c16="http://schemas.microsoft.com/office/drawing/2014/chart" uri="{C3380CC4-5D6E-409C-BE32-E72D297353CC}">
                <c16:uniqueId val="{00000003-40B8-45FC-A30D-DE34FDC934F5}"/>
              </c:ext>
            </c:extLst>
          </c:dPt>
          <c:dPt>
            <c:idx val="2"/>
            <c:bubble3D val="0"/>
            <c:spPr>
              <a:solidFill>
                <a:srgbClr val="C2185B"/>
              </a:solidFill>
              <a:ln>
                <a:noFill/>
              </a:ln>
            </c:spPr>
            <c:extLst>
              <c:ext xmlns:c16="http://schemas.microsoft.com/office/drawing/2014/chart" uri="{C3380CC4-5D6E-409C-BE32-E72D297353CC}">
                <c16:uniqueId val="{00000005-40B8-45FC-A30D-DE34FDC934F5}"/>
              </c:ext>
            </c:extLst>
          </c:dPt>
          <c:dPt>
            <c:idx val="3"/>
            <c:bubble3D val="0"/>
            <c:spPr>
              <a:solidFill>
                <a:srgbClr val="8E244D"/>
              </a:solidFill>
              <a:ln>
                <a:noFill/>
              </a:ln>
            </c:spPr>
            <c:extLst>
              <c:ext xmlns:c16="http://schemas.microsoft.com/office/drawing/2014/chart" uri="{C3380CC4-5D6E-409C-BE32-E72D297353CC}">
                <c16:uniqueId val="{00000007-40B8-45FC-A30D-DE34FDC934F5}"/>
              </c:ext>
            </c:extLst>
          </c:dPt>
          <c:dPt>
            <c:idx val="4"/>
            <c:bubble3D val="0"/>
            <c:spPr>
              <a:solidFill>
                <a:srgbClr val="F456C2"/>
              </a:solidFill>
              <a:ln>
                <a:noFill/>
              </a:ln>
            </c:spPr>
            <c:extLst>
              <c:ext xmlns:c16="http://schemas.microsoft.com/office/drawing/2014/chart" uri="{C3380CC4-5D6E-409C-BE32-E72D297353CC}">
                <c16:uniqueId val="{00000009-40B8-45FC-A30D-DE34FDC934F5}"/>
              </c:ext>
            </c:extLst>
          </c:dPt>
          <c:dLbls>
            <c:dLbl>
              <c:idx val="0"/>
              <c:layout>
                <c:manualLayout>
                  <c:x val="-6.9808027923211812E-3"/>
                  <c:y val="0.2758620689655172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0B8-45FC-A30D-DE34FDC934F5}"/>
                </c:ext>
              </c:extLst>
            </c:dLbl>
            <c:dLbl>
              <c:idx val="1"/>
              <c:layout>
                <c:manualLayout>
                  <c:x val="-0.12914485165794073"/>
                  <c:y val="0.2323049001814881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0B8-45FC-A30D-DE34FDC934F5}"/>
                </c:ext>
              </c:extLst>
            </c:dLbl>
            <c:dLbl>
              <c:idx val="2"/>
              <c:layout>
                <c:manualLayout>
                  <c:x val="-0.1465968586387435"/>
                  <c:y val="-8.71143375680580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0B8-45FC-A30D-DE34FDC934F5}"/>
                </c:ext>
              </c:extLst>
            </c:dLbl>
            <c:dLbl>
              <c:idx val="3"/>
              <c:layout>
                <c:manualLayout>
                  <c:x val="0.17452006980802792"/>
                  <c:y val="-0.130671506352087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0B8-45FC-A30D-DE34FDC934F5}"/>
                </c:ext>
              </c:extLst>
            </c:dLbl>
            <c:dLbl>
              <c:idx val="4"/>
              <c:layout>
                <c:manualLayout>
                  <c:x val="0.18499127399650961"/>
                  <c:y val="0.1234119782214155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0B8-45FC-A30D-DE34FDC934F5}"/>
                </c:ext>
              </c:extLst>
            </c:dLbl>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0A-40B8-45FC-A30D-DE34FDC934F5}"/>
            </c:ext>
          </c:extLst>
        </c:ser>
        <c:ser>
          <c:idx val="2"/>
          <c:order val="1"/>
          <c:spPr>
            <a:ln>
              <a:noFill/>
            </a:ln>
          </c:spPr>
          <c:dPt>
            <c:idx val="0"/>
            <c:bubble3D val="0"/>
            <c:spPr>
              <a:solidFill>
                <a:srgbClr val="EC6F9E"/>
              </a:solidFill>
              <a:ln w="19050">
                <a:noFill/>
              </a:ln>
              <a:effectLst/>
            </c:spPr>
            <c:extLst>
              <c:ext xmlns:c16="http://schemas.microsoft.com/office/drawing/2014/chart" uri="{C3380CC4-5D6E-409C-BE32-E72D297353CC}">
                <c16:uniqueId val="{0000000C-40B8-45FC-A30D-DE34FDC934F5}"/>
              </c:ext>
            </c:extLst>
          </c:dPt>
          <c:dPt>
            <c:idx val="1"/>
            <c:bubble3D val="0"/>
            <c:spPr>
              <a:solidFill>
                <a:srgbClr val="E75480"/>
              </a:solidFill>
              <a:ln w="19050">
                <a:noFill/>
              </a:ln>
              <a:effectLst/>
            </c:spPr>
            <c:extLst>
              <c:ext xmlns:c16="http://schemas.microsoft.com/office/drawing/2014/chart" uri="{C3380CC4-5D6E-409C-BE32-E72D297353CC}">
                <c16:uniqueId val="{0000000E-40B8-45FC-A30D-DE34FDC934F5}"/>
              </c:ext>
            </c:extLst>
          </c:dPt>
          <c:dPt>
            <c:idx val="2"/>
            <c:bubble3D val="0"/>
            <c:spPr>
              <a:solidFill>
                <a:srgbClr val="C2185B"/>
              </a:solidFill>
              <a:ln w="19050">
                <a:noFill/>
              </a:ln>
              <a:effectLst/>
            </c:spPr>
            <c:extLst>
              <c:ext xmlns:c16="http://schemas.microsoft.com/office/drawing/2014/chart" uri="{C3380CC4-5D6E-409C-BE32-E72D297353CC}">
                <c16:uniqueId val="{00000010-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12-40B8-45FC-A30D-DE34FDC934F5}"/>
              </c:ext>
            </c:extLst>
          </c:dPt>
          <c:dPt>
            <c:idx val="4"/>
            <c:bubble3D val="0"/>
            <c:spPr>
              <a:solidFill>
                <a:srgbClr val="F456C2"/>
              </a:solidFill>
              <a:ln w="19050">
                <a:noFill/>
              </a:ln>
              <a:effectLst/>
            </c:spPr>
            <c:extLst>
              <c:ext xmlns:c16="http://schemas.microsoft.com/office/drawing/2014/chart" uri="{C3380CC4-5D6E-409C-BE32-E72D297353CC}">
                <c16:uniqueId val="{00000014-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15-40B8-45FC-A30D-DE34FDC934F5}"/>
            </c:ext>
          </c:extLst>
        </c:ser>
        <c:ser>
          <c:idx val="3"/>
          <c:order val="2"/>
          <c:spPr>
            <a:ln>
              <a:noFill/>
            </a:ln>
          </c:spPr>
          <c:dPt>
            <c:idx val="0"/>
            <c:bubble3D val="0"/>
            <c:spPr>
              <a:solidFill>
                <a:srgbClr val="EC6F9E"/>
              </a:solidFill>
              <a:ln w="19050">
                <a:noFill/>
              </a:ln>
              <a:effectLst/>
            </c:spPr>
            <c:extLst>
              <c:ext xmlns:c16="http://schemas.microsoft.com/office/drawing/2014/chart" uri="{C3380CC4-5D6E-409C-BE32-E72D297353CC}">
                <c16:uniqueId val="{00000017-40B8-45FC-A30D-DE34FDC934F5}"/>
              </c:ext>
            </c:extLst>
          </c:dPt>
          <c:dPt>
            <c:idx val="1"/>
            <c:bubble3D val="0"/>
            <c:spPr>
              <a:noFill/>
              <a:ln w="19050">
                <a:noFill/>
              </a:ln>
              <a:effectLst/>
            </c:spPr>
            <c:extLst>
              <c:ext xmlns:c16="http://schemas.microsoft.com/office/drawing/2014/chart" uri="{C3380CC4-5D6E-409C-BE32-E72D297353CC}">
                <c16:uniqueId val="{00000019-40B8-45FC-A30D-DE34FDC934F5}"/>
              </c:ext>
            </c:extLst>
          </c:dPt>
          <c:dPt>
            <c:idx val="2"/>
            <c:bubble3D val="0"/>
            <c:spPr>
              <a:solidFill>
                <a:srgbClr val="C2185B"/>
              </a:solidFill>
              <a:ln w="19050">
                <a:noFill/>
              </a:ln>
              <a:effectLst/>
            </c:spPr>
            <c:extLst>
              <c:ext xmlns:c16="http://schemas.microsoft.com/office/drawing/2014/chart" uri="{C3380CC4-5D6E-409C-BE32-E72D297353CC}">
                <c16:uniqueId val="{0000001B-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1D-40B8-45FC-A30D-DE34FDC934F5}"/>
              </c:ext>
            </c:extLst>
          </c:dPt>
          <c:dPt>
            <c:idx val="4"/>
            <c:bubble3D val="0"/>
            <c:spPr>
              <a:solidFill>
                <a:srgbClr val="F456C2"/>
              </a:solidFill>
              <a:ln w="19050">
                <a:noFill/>
              </a:ln>
              <a:effectLst/>
            </c:spPr>
            <c:extLst>
              <c:ext xmlns:c16="http://schemas.microsoft.com/office/drawing/2014/chart" uri="{C3380CC4-5D6E-409C-BE32-E72D297353CC}">
                <c16:uniqueId val="{0000001F-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20-40B8-45FC-A30D-DE34FDC934F5}"/>
            </c:ext>
          </c:extLst>
        </c:ser>
        <c:ser>
          <c:idx val="4"/>
          <c:order val="3"/>
          <c:spPr>
            <a:ln>
              <a:noFill/>
            </a:ln>
          </c:spPr>
          <c:dPt>
            <c:idx val="0"/>
            <c:bubble3D val="0"/>
            <c:spPr>
              <a:solidFill>
                <a:srgbClr val="EC6F9E"/>
              </a:solidFill>
              <a:ln w="19050">
                <a:noFill/>
              </a:ln>
              <a:effectLst/>
            </c:spPr>
            <c:extLst>
              <c:ext xmlns:c16="http://schemas.microsoft.com/office/drawing/2014/chart" uri="{C3380CC4-5D6E-409C-BE32-E72D297353CC}">
                <c16:uniqueId val="{00000022-40B8-45FC-A30D-DE34FDC934F5}"/>
              </c:ext>
            </c:extLst>
          </c:dPt>
          <c:dPt>
            <c:idx val="1"/>
            <c:bubble3D val="0"/>
            <c:spPr>
              <a:noFill/>
              <a:ln w="19050">
                <a:noFill/>
              </a:ln>
              <a:effectLst/>
            </c:spPr>
            <c:extLst>
              <c:ext xmlns:c16="http://schemas.microsoft.com/office/drawing/2014/chart" uri="{C3380CC4-5D6E-409C-BE32-E72D297353CC}">
                <c16:uniqueId val="{00000024-40B8-45FC-A30D-DE34FDC934F5}"/>
              </c:ext>
            </c:extLst>
          </c:dPt>
          <c:dPt>
            <c:idx val="2"/>
            <c:bubble3D val="0"/>
            <c:spPr>
              <a:solidFill>
                <a:srgbClr val="C2185B"/>
              </a:solidFill>
              <a:ln w="19050">
                <a:noFill/>
              </a:ln>
              <a:effectLst/>
            </c:spPr>
            <c:extLst>
              <c:ext xmlns:c16="http://schemas.microsoft.com/office/drawing/2014/chart" uri="{C3380CC4-5D6E-409C-BE32-E72D297353CC}">
                <c16:uniqueId val="{00000026-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28-40B8-45FC-A30D-DE34FDC934F5}"/>
              </c:ext>
            </c:extLst>
          </c:dPt>
          <c:dPt>
            <c:idx val="4"/>
            <c:bubble3D val="0"/>
            <c:spPr>
              <a:solidFill>
                <a:srgbClr val="F456C2"/>
              </a:solidFill>
              <a:ln w="19050">
                <a:noFill/>
              </a:ln>
              <a:effectLst/>
            </c:spPr>
            <c:extLst>
              <c:ext xmlns:c16="http://schemas.microsoft.com/office/drawing/2014/chart" uri="{C3380CC4-5D6E-409C-BE32-E72D297353CC}">
                <c16:uniqueId val="{0000002A-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2B-40B8-45FC-A30D-DE34FDC934F5}"/>
            </c:ext>
          </c:extLst>
        </c:ser>
        <c:ser>
          <c:idx val="5"/>
          <c:order val="4"/>
          <c:spPr>
            <a:ln>
              <a:noFill/>
            </a:ln>
          </c:spPr>
          <c:dPt>
            <c:idx val="0"/>
            <c:bubble3D val="0"/>
            <c:spPr>
              <a:noFill/>
              <a:ln w="19050">
                <a:noFill/>
              </a:ln>
              <a:effectLst/>
            </c:spPr>
            <c:extLst>
              <c:ext xmlns:c16="http://schemas.microsoft.com/office/drawing/2014/chart" uri="{C3380CC4-5D6E-409C-BE32-E72D297353CC}">
                <c16:uniqueId val="{0000002D-40B8-45FC-A30D-DE34FDC934F5}"/>
              </c:ext>
            </c:extLst>
          </c:dPt>
          <c:dPt>
            <c:idx val="1"/>
            <c:bubble3D val="0"/>
            <c:spPr>
              <a:noFill/>
              <a:ln w="19050">
                <a:noFill/>
              </a:ln>
              <a:effectLst/>
            </c:spPr>
            <c:extLst>
              <c:ext xmlns:c16="http://schemas.microsoft.com/office/drawing/2014/chart" uri="{C3380CC4-5D6E-409C-BE32-E72D297353CC}">
                <c16:uniqueId val="{0000002F-40B8-45FC-A30D-DE34FDC934F5}"/>
              </c:ext>
            </c:extLst>
          </c:dPt>
          <c:dPt>
            <c:idx val="2"/>
            <c:bubble3D val="0"/>
            <c:spPr>
              <a:solidFill>
                <a:srgbClr val="C2185B"/>
              </a:solidFill>
              <a:ln w="19050">
                <a:noFill/>
              </a:ln>
              <a:effectLst/>
            </c:spPr>
            <c:extLst>
              <c:ext xmlns:c16="http://schemas.microsoft.com/office/drawing/2014/chart" uri="{C3380CC4-5D6E-409C-BE32-E72D297353CC}">
                <c16:uniqueId val="{00000031-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33-40B8-45FC-A30D-DE34FDC934F5}"/>
              </c:ext>
            </c:extLst>
          </c:dPt>
          <c:dPt>
            <c:idx val="4"/>
            <c:bubble3D val="0"/>
            <c:spPr>
              <a:solidFill>
                <a:srgbClr val="F456C2"/>
              </a:solidFill>
              <a:ln w="19050">
                <a:noFill/>
              </a:ln>
              <a:effectLst/>
            </c:spPr>
            <c:extLst>
              <c:ext xmlns:c16="http://schemas.microsoft.com/office/drawing/2014/chart" uri="{C3380CC4-5D6E-409C-BE32-E72D297353CC}">
                <c16:uniqueId val="{00000035-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36-40B8-45FC-A30D-DE34FDC934F5}"/>
            </c:ext>
          </c:extLst>
        </c:ser>
        <c:ser>
          <c:idx val="6"/>
          <c:order val="5"/>
          <c:spPr>
            <a:ln>
              <a:noFill/>
            </a:ln>
          </c:spPr>
          <c:dPt>
            <c:idx val="0"/>
            <c:bubble3D val="0"/>
            <c:spPr>
              <a:noFill/>
              <a:ln w="19050">
                <a:noFill/>
              </a:ln>
              <a:effectLst/>
            </c:spPr>
            <c:extLst>
              <c:ext xmlns:c16="http://schemas.microsoft.com/office/drawing/2014/chart" uri="{C3380CC4-5D6E-409C-BE32-E72D297353CC}">
                <c16:uniqueId val="{00000038-40B8-45FC-A30D-DE34FDC934F5}"/>
              </c:ext>
            </c:extLst>
          </c:dPt>
          <c:dPt>
            <c:idx val="1"/>
            <c:bubble3D val="0"/>
            <c:spPr>
              <a:noFill/>
              <a:ln w="19050">
                <a:noFill/>
              </a:ln>
              <a:effectLst/>
            </c:spPr>
            <c:extLst>
              <c:ext xmlns:c16="http://schemas.microsoft.com/office/drawing/2014/chart" uri="{C3380CC4-5D6E-409C-BE32-E72D297353CC}">
                <c16:uniqueId val="{0000003A-40B8-45FC-A30D-DE34FDC934F5}"/>
              </c:ext>
            </c:extLst>
          </c:dPt>
          <c:dPt>
            <c:idx val="2"/>
            <c:bubble3D val="0"/>
            <c:spPr>
              <a:solidFill>
                <a:srgbClr val="C2185B"/>
              </a:solidFill>
              <a:ln w="19050">
                <a:noFill/>
              </a:ln>
              <a:effectLst/>
            </c:spPr>
            <c:extLst>
              <c:ext xmlns:c16="http://schemas.microsoft.com/office/drawing/2014/chart" uri="{C3380CC4-5D6E-409C-BE32-E72D297353CC}">
                <c16:uniqueId val="{0000003C-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3E-40B8-45FC-A30D-DE34FDC934F5}"/>
              </c:ext>
            </c:extLst>
          </c:dPt>
          <c:dPt>
            <c:idx val="4"/>
            <c:bubble3D val="0"/>
            <c:spPr>
              <a:solidFill>
                <a:srgbClr val="F456C2"/>
              </a:solidFill>
              <a:ln w="19050">
                <a:noFill/>
              </a:ln>
              <a:effectLst/>
            </c:spPr>
            <c:extLst>
              <c:ext xmlns:c16="http://schemas.microsoft.com/office/drawing/2014/chart" uri="{C3380CC4-5D6E-409C-BE32-E72D297353CC}">
                <c16:uniqueId val="{00000040-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41-40B8-45FC-A30D-DE34FDC934F5}"/>
            </c:ext>
          </c:extLst>
        </c:ser>
        <c:ser>
          <c:idx val="7"/>
          <c:order val="6"/>
          <c:spPr>
            <a:ln>
              <a:noFill/>
            </a:ln>
          </c:spPr>
          <c:dPt>
            <c:idx val="0"/>
            <c:bubble3D val="0"/>
            <c:spPr>
              <a:noFill/>
              <a:ln w="19050">
                <a:noFill/>
              </a:ln>
              <a:effectLst/>
            </c:spPr>
            <c:extLst>
              <c:ext xmlns:c16="http://schemas.microsoft.com/office/drawing/2014/chart" uri="{C3380CC4-5D6E-409C-BE32-E72D297353CC}">
                <c16:uniqueId val="{00000043-40B8-45FC-A30D-DE34FDC934F5}"/>
              </c:ext>
            </c:extLst>
          </c:dPt>
          <c:dPt>
            <c:idx val="1"/>
            <c:bubble3D val="0"/>
            <c:spPr>
              <a:noFill/>
              <a:ln w="19050">
                <a:noFill/>
              </a:ln>
              <a:effectLst/>
            </c:spPr>
            <c:extLst>
              <c:ext xmlns:c16="http://schemas.microsoft.com/office/drawing/2014/chart" uri="{C3380CC4-5D6E-409C-BE32-E72D297353CC}">
                <c16:uniqueId val="{00000045-40B8-45FC-A30D-DE34FDC934F5}"/>
              </c:ext>
            </c:extLst>
          </c:dPt>
          <c:dPt>
            <c:idx val="2"/>
            <c:bubble3D val="0"/>
            <c:spPr>
              <a:solidFill>
                <a:srgbClr val="C2185B"/>
              </a:solidFill>
              <a:ln w="19050">
                <a:noFill/>
              </a:ln>
              <a:effectLst/>
            </c:spPr>
            <c:extLst>
              <c:ext xmlns:c16="http://schemas.microsoft.com/office/drawing/2014/chart" uri="{C3380CC4-5D6E-409C-BE32-E72D297353CC}">
                <c16:uniqueId val="{00000047-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49-40B8-45FC-A30D-DE34FDC934F5}"/>
              </c:ext>
            </c:extLst>
          </c:dPt>
          <c:dPt>
            <c:idx val="4"/>
            <c:bubble3D val="0"/>
            <c:spPr>
              <a:noFill/>
              <a:ln w="19050">
                <a:noFill/>
              </a:ln>
              <a:effectLst/>
            </c:spPr>
            <c:extLst>
              <c:ext xmlns:c16="http://schemas.microsoft.com/office/drawing/2014/chart" uri="{C3380CC4-5D6E-409C-BE32-E72D297353CC}">
                <c16:uniqueId val="{0000004B-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4C-40B8-45FC-A30D-DE34FDC934F5}"/>
            </c:ext>
          </c:extLst>
        </c:ser>
        <c:ser>
          <c:idx val="8"/>
          <c:order val="7"/>
          <c:spPr>
            <a:ln>
              <a:noFill/>
            </a:ln>
          </c:spPr>
          <c:dPt>
            <c:idx val="0"/>
            <c:bubble3D val="0"/>
            <c:spPr>
              <a:noFill/>
              <a:ln w="19050">
                <a:noFill/>
              </a:ln>
              <a:effectLst/>
            </c:spPr>
            <c:extLst>
              <c:ext xmlns:c16="http://schemas.microsoft.com/office/drawing/2014/chart" uri="{C3380CC4-5D6E-409C-BE32-E72D297353CC}">
                <c16:uniqueId val="{0000004E-40B8-45FC-A30D-DE34FDC934F5}"/>
              </c:ext>
            </c:extLst>
          </c:dPt>
          <c:dPt>
            <c:idx val="1"/>
            <c:bubble3D val="0"/>
            <c:spPr>
              <a:noFill/>
              <a:ln w="19050">
                <a:noFill/>
              </a:ln>
              <a:effectLst/>
            </c:spPr>
            <c:extLst>
              <c:ext xmlns:c16="http://schemas.microsoft.com/office/drawing/2014/chart" uri="{C3380CC4-5D6E-409C-BE32-E72D297353CC}">
                <c16:uniqueId val="{00000050-40B8-45FC-A30D-DE34FDC934F5}"/>
              </c:ext>
            </c:extLst>
          </c:dPt>
          <c:dPt>
            <c:idx val="2"/>
            <c:bubble3D val="0"/>
            <c:spPr>
              <a:noFill/>
              <a:ln w="19050">
                <a:noFill/>
              </a:ln>
              <a:effectLst/>
            </c:spPr>
            <c:extLst>
              <c:ext xmlns:c16="http://schemas.microsoft.com/office/drawing/2014/chart" uri="{C3380CC4-5D6E-409C-BE32-E72D297353CC}">
                <c16:uniqueId val="{00000052-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54-40B8-45FC-A30D-DE34FDC934F5}"/>
              </c:ext>
            </c:extLst>
          </c:dPt>
          <c:dPt>
            <c:idx val="4"/>
            <c:bubble3D val="0"/>
            <c:spPr>
              <a:noFill/>
              <a:ln w="19050">
                <a:noFill/>
              </a:ln>
              <a:effectLst/>
            </c:spPr>
            <c:extLst>
              <c:ext xmlns:c16="http://schemas.microsoft.com/office/drawing/2014/chart" uri="{C3380CC4-5D6E-409C-BE32-E72D297353CC}">
                <c16:uniqueId val="{00000056-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57-40B8-45FC-A30D-DE34FDC934F5}"/>
            </c:ext>
          </c:extLst>
        </c:ser>
        <c:ser>
          <c:idx val="0"/>
          <c:order val="8"/>
          <c:spPr>
            <a:ln>
              <a:noFill/>
            </a:ln>
          </c:spPr>
          <c:dPt>
            <c:idx val="0"/>
            <c:bubble3D val="0"/>
            <c:spPr>
              <a:noFill/>
              <a:ln w="19050">
                <a:noFill/>
              </a:ln>
              <a:effectLst/>
            </c:spPr>
            <c:extLst>
              <c:ext xmlns:c16="http://schemas.microsoft.com/office/drawing/2014/chart" uri="{C3380CC4-5D6E-409C-BE32-E72D297353CC}">
                <c16:uniqueId val="{00000059-40B8-45FC-A30D-DE34FDC934F5}"/>
              </c:ext>
            </c:extLst>
          </c:dPt>
          <c:dPt>
            <c:idx val="1"/>
            <c:bubble3D val="0"/>
            <c:spPr>
              <a:noFill/>
              <a:ln w="19050">
                <a:noFill/>
              </a:ln>
              <a:effectLst/>
            </c:spPr>
            <c:extLst>
              <c:ext xmlns:c16="http://schemas.microsoft.com/office/drawing/2014/chart" uri="{C3380CC4-5D6E-409C-BE32-E72D297353CC}">
                <c16:uniqueId val="{0000005B-40B8-45FC-A30D-DE34FDC934F5}"/>
              </c:ext>
            </c:extLst>
          </c:dPt>
          <c:dPt>
            <c:idx val="2"/>
            <c:bubble3D val="0"/>
            <c:spPr>
              <a:noFill/>
              <a:ln w="19050">
                <a:noFill/>
              </a:ln>
              <a:effectLst/>
            </c:spPr>
            <c:extLst>
              <c:ext xmlns:c16="http://schemas.microsoft.com/office/drawing/2014/chart" uri="{C3380CC4-5D6E-409C-BE32-E72D297353CC}">
                <c16:uniqueId val="{0000005D-40B8-45FC-A30D-DE34FDC934F5}"/>
              </c:ext>
            </c:extLst>
          </c:dPt>
          <c:dPt>
            <c:idx val="3"/>
            <c:bubble3D val="0"/>
            <c:spPr>
              <a:noFill/>
              <a:ln w="19050">
                <a:noFill/>
              </a:ln>
              <a:effectLst/>
            </c:spPr>
            <c:extLst>
              <c:ext xmlns:c16="http://schemas.microsoft.com/office/drawing/2014/chart" uri="{C3380CC4-5D6E-409C-BE32-E72D297353CC}">
                <c16:uniqueId val="{0000005F-40B8-45FC-A30D-DE34FDC934F5}"/>
              </c:ext>
            </c:extLst>
          </c:dPt>
          <c:dPt>
            <c:idx val="4"/>
            <c:bubble3D val="0"/>
            <c:spPr>
              <a:noFill/>
              <a:ln w="19050">
                <a:noFill/>
              </a:ln>
              <a:effectLst/>
            </c:spPr>
            <c:extLst>
              <c:ext xmlns:c16="http://schemas.microsoft.com/office/drawing/2014/chart" uri="{C3380CC4-5D6E-409C-BE32-E72D297353CC}">
                <c16:uniqueId val="{00000061-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62-40B8-45FC-A30D-DE34FDC934F5}"/>
            </c:ext>
          </c:extLst>
        </c:ser>
        <c:dLbls>
          <c:showLegendKey val="0"/>
          <c:showVal val="0"/>
          <c:showCatName val="0"/>
          <c:showSerName val="0"/>
          <c:showPercent val="0"/>
          <c:showBubbleSize val="0"/>
          <c:showLeaderLines val="0"/>
        </c:dLbls>
        <c:firstSliceAng val="140"/>
        <c:holeSize val="40"/>
      </c:doughnutChart>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91FEC679-A057-4B26-9EC3-3AEB1256C463}">
          <cx:spPr>
            <a:solidFill>
              <a:srgbClr val="E75480"/>
            </a:solidFill>
          </cx:spPr>
          <cx:dataLabels>
            <cx:visibility seriesName="0" categoryName="0" value="1"/>
          </cx:dataLabels>
          <cx:dataId val="0"/>
        </cx:series>
      </cx:plotAreaRegion>
      <cx:axis id="0">
        <cx:catScaling gapWidth="0.0599999987"/>
        <cx:tickLabels/>
        <cx:spPr>
          <a:ln>
            <a:noFill/>
          </a:ln>
        </cx:sp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91FEC679-A057-4B26-9EC3-3AEB1256C463}">
          <cx:spPr>
            <a:solidFill>
              <a:srgbClr val="E75480"/>
            </a:solidFill>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spPr>
          <a:ln>
            <a:noFill/>
          </a:ln>
        </cx:sp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7.xml"/><Relationship Id="rId7" Type="http://schemas.openxmlformats.org/officeDocument/2006/relationships/hyperlink" Target="https://cowboyswire.usatoday.com/story/news/healthcare/2017/10/02/five-things-everyone-should-know-about-breast-cancer/15775290007/" TargetMode="External"/><Relationship Id="rId2" Type="http://schemas.openxmlformats.org/officeDocument/2006/relationships/chart" Target="../charts/chart6.xml"/><Relationship Id="rId1" Type="http://schemas.openxmlformats.org/officeDocument/2006/relationships/chart" Target="../charts/chart5.xml"/><Relationship Id="rId6" Type="http://schemas.microsoft.com/office/2007/relationships/hdphoto" Target="../media/hdphoto1.wdp"/><Relationship Id="rId5" Type="http://schemas.openxmlformats.org/officeDocument/2006/relationships/image" Target="../media/image1.png"/><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301624</xdr:colOff>
      <xdr:row>43</xdr:row>
      <xdr:rowOff>31750</xdr:rowOff>
    </xdr:from>
    <xdr:to>
      <xdr:col>9</xdr:col>
      <xdr:colOff>38100</xdr:colOff>
      <xdr:row>53</xdr:row>
      <xdr:rowOff>142876</xdr:rowOff>
    </xdr:to>
    <xdr:graphicFrame macro="">
      <xdr:nvGraphicFramePr>
        <xdr:cNvPr id="2" name="Chart 1">
          <a:extLst>
            <a:ext uri="{FF2B5EF4-FFF2-40B4-BE49-F238E27FC236}">
              <a16:creationId xmlns:a16="http://schemas.microsoft.com/office/drawing/2014/main" id="{6599BA77-D56A-3EEC-59C2-9089AC538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298450</xdr:colOff>
      <xdr:row>54</xdr:row>
      <xdr:rowOff>103187</xdr:rowOff>
    </xdr:from>
    <xdr:to>
      <xdr:col>13</xdr:col>
      <xdr:colOff>317500</xdr:colOff>
      <xdr:row>67</xdr:row>
      <xdr:rowOff>104775</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FBE8450A-4531-DD94-0F8A-112BC798A2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232400" y="10218737"/>
              <a:ext cx="3676650" cy="24368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412749</xdr:colOff>
      <xdr:row>71</xdr:row>
      <xdr:rowOff>6350</xdr:rowOff>
    </xdr:from>
    <xdr:to>
      <xdr:col>15</xdr:col>
      <xdr:colOff>469900</xdr:colOff>
      <xdr:row>82</xdr:row>
      <xdr:rowOff>31751</xdr:rowOff>
    </xdr:to>
    <xdr:graphicFrame macro="">
      <xdr:nvGraphicFramePr>
        <xdr:cNvPr id="6" name="Chart 5">
          <a:extLst>
            <a:ext uri="{FF2B5EF4-FFF2-40B4-BE49-F238E27FC236}">
              <a16:creationId xmlns:a16="http://schemas.microsoft.com/office/drawing/2014/main" id="{110093BA-DFD2-68E1-E991-15C87313D8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387350</xdr:colOff>
      <xdr:row>83</xdr:row>
      <xdr:rowOff>122237</xdr:rowOff>
    </xdr:from>
    <xdr:to>
      <xdr:col>11</xdr:col>
      <xdr:colOff>560387</xdr:colOff>
      <xdr:row>96</xdr:row>
      <xdr:rowOff>38100</xdr:rowOff>
    </xdr:to>
    <xdr:graphicFrame macro="">
      <xdr:nvGraphicFramePr>
        <xdr:cNvPr id="10" name="Chart 9">
          <a:extLst>
            <a:ext uri="{FF2B5EF4-FFF2-40B4-BE49-F238E27FC236}">
              <a16:creationId xmlns:a16="http://schemas.microsoft.com/office/drawing/2014/main" id="{B8334A08-C521-F49F-2C17-F5C20FAE3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552450</xdr:colOff>
      <xdr:row>101</xdr:row>
      <xdr:rowOff>150812</xdr:rowOff>
    </xdr:from>
    <xdr:to>
      <xdr:col>12</xdr:col>
      <xdr:colOff>317500</xdr:colOff>
      <xdr:row>111</xdr:row>
      <xdr:rowOff>146050</xdr:rowOff>
    </xdr:to>
    <xdr:graphicFrame macro="">
      <xdr:nvGraphicFramePr>
        <xdr:cNvPr id="9" name="Chart 8">
          <a:extLst>
            <a:ext uri="{FF2B5EF4-FFF2-40B4-BE49-F238E27FC236}">
              <a16:creationId xmlns:a16="http://schemas.microsoft.com/office/drawing/2014/main" id="{25ED4700-55E4-F572-9C25-A2488F562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23813</xdr:colOff>
      <xdr:row>0</xdr:row>
      <xdr:rowOff>23813</xdr:rowOff>
    </xdr:from>
    <xdr:to>
      <xdr:col>18</xdr:col>
      <xdr:colOff>325438</xdr:colOff>
      <xdr:row>27</xdr:row>
      <xdr:rowOff>127000</xdr:rowOff>
    </xdr:to>
    <xdr:sp macro="" textlink="">
      <xdr:nvSpPr>
        <xdr:cNvPr id="4" name="Rectangle: Rounded Corners 3">
          <a:extLst>
            <a:ext uri="{FF2B5EF4-FFF2-40B4-BE49-F238E27FC236}">
              <a16:creationId xmlns:a16="http://schemas.microsoft.com/office/drawing/2014/main" id="{E2AF1464-ABAE-939D-201E-D70BF09DB82F}"/>
            </a:ext>
          </a:extLst>
        </xdr:cNvPr>
        <xdr:cNvSpPr/>
      </xdr:nvSpPr>
      <xdr:spPr>
        <a:xfrm>
          <a:off x="1246188" y="23813"/>
          <a:ext cx="10080625" cy="5139531"/>
        </a:xfrm>
        <a:prstGeom prst="roundRect">
          <a:avLst>
            <a:gd name="adj" fmla="val 429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63501</xdr:colOff>
      <xdr:row>16</xdr:row>
      <xdr:rowOff>35719</xdr:rowOff>
    </xdr:from>
    <xdr:to>
      <xdr:col>7</xdr:col>
      <xdr:colOff>388937</xdr:colOff>
      <xdr:row>27</xdr:row>
      <xdr:rowOff>83345</xdr:rowOff>
    </xdr:to>
    <xdr:sp macro="" textlink="">
      <xdr:nvSpPr>
        <xdr:cNvPr id="5" name="Rectangle: Rounded Corners 4">
          <a:extLst>
            <a:ext uri="{FF2B5EF4-FFF2-40B4-BE49-F238E27FC236}">
              <a16:creationId xmlns:a16="http://schemas.microsoft.com/office/drawing/2014/main" id="{BF49FD26-7863-D1B6-FBC9-51E2386D6C69}"/>
            </a:ext>
          </a:extLst>
        </xdr:cNvPr>
        <xdr:cNvSpPr/>
      </xdr:nvSpPr>
      <xdr:spPr>
        <a:xfrm>
          <a:off x="1285876" y="3020219"/>
          <a:ext cx="3381374" cy="2099470"/>
        </a:xfrm>
        <a:prstGeom prst="roundRect">
          <a:avLst>
            <a:gd name="adj" fmla="val 701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436564</xdr:colOff>
      <xdr:row>16</xdr:row>
      <xdr:rowOff>31751</xdr:rowOff>
    </xdr:from>
    <xdr:to>
      <xdr:col>12</xdr:col>
      <xdr:colOff>555625</xdr:colOff>
      <xdr:row>27</xdr:row>
      <xdr:rowOff>55564</xdr:rowOff>
    </xdr:to>
    <xdr:sp macro="" textlink="">
      <xdr:nvSpPr>
        <xdr:cNvPr id="6" name="Rectangle: Rounded Corners 5">
          <a:extLst>
            <a:ext uri="{FF2B5EF4-FFF2-40B4-BE49-F238E27FC236}">
              <a16:creationId xmlns:a16="http://schemas.microsoft.com/office/drawing/2014/main" id="{26AFBB4B-72A9-BF85-F75C-7C9C2942AB4F}"/>
            </a:ext>
          </a:extLst>
        </xdr:cNvPr>
        <xdr:cNvSpPr/>
      </xdr:nvSpPr>
      <xdr:spPr>
        <a:xfrm>
          <a:off x="4714877" y="3016251"/>
          <a:ext cx="3174998" cy="2075657"/>
        </a:xfrm>
        <a:prstGeom prst="roundRect">
          <a:avLst>
            <a:gd name="adj" fmla="val 4839"/>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-1</xdr:colOff>
      <xdr:row>16</xdr:row>
      <xdr:rowOff>35718</xdr:rowOff>
    </xdr:from>
    <xdr:to>
      <xdr:col>18</xdr:col>
      <xdr:colOff>222249</xdr:colOff>
      <xdr:row>27</xdr:row>
      <xdr:rowOff>27780</xdr:rowOff>
    </xdr:to>
    <xdr:sp macro="" textlink="">
      <xdr:nvSpPr>
        <xdr:cNvPr id="7" name="Rectangle: Rounded Corners 6">
          <a:extLst>
            <a:ext uri="{FF2B5EF4-FFF2-40B4-BE49-F238E27FC236}">
              <a16:creationId xmlns:a16="http://schemas.microsoft.com/office/drawing/2014/main" id="{FAB906A8-8F71-7FD0-D801-2D8372F3DC13}"/>
            </a:ext>
          </a:extLst>
        </xdr:cNvPr>
        <xdr:cNvSpPr/>
      </xdr:nvSpPr>
      <xdr:spPr>
        <a:xfrm>
          <a:off x="7945437" y="3020218"/>
          <a:ext cx="3278187" cy="2043906"/>
        </a:xfrm>
        <a:prstGeom prst="roundRect">
          <a:avLst>
            <a:gd name="adj" fmla="val 4275"/>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23812</xdr:colOff>
      <xdr:row>17</xdr:row>
      <xdr:rowOff>63500</xdr:rowOff>
    </xdr:from>
    <xdr:to>
      <xdr:col>18</xdr:col>
      <xdr:colOff>238125</xdr:colOff>
      <xdr:row>26</xdr:row>
      <xdr:rowOff>170656</xdr:rowOff>
    </xdr:to>
    <xdr:graphicFrame macro="">
      <xdr:nvGraphicFramePr>
        <xdr:cNvPr id="15" name="Chart 14">
          <a:extLst>
            <a:ext uri="{FF2B5EF4-FFF2-40B4-BE49-F238E27FC236}">
              <a16:creationId xmlns:a16="http://schemas.microsoft.com/office/drawing/2014/main" id="{76C9EE99-B2A1-43C5-9E24-2D3919A99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99221</xdr:colOff>
      <xdr:row>17</xdr:row>
      <xdr:rowOff>138907</xdr:rowOff>
    </xdr:from>
    <xdr:to>
      <xdr:col>7</xdr:col>
      <xdr:colOff>353218</xdr:colOff>
      <xdr:row>27</xdr:row>
      <xdr:rowOff>51591</xdr:rowOff>
    </xdr:to>
    <xdr:graphicFrame macro="">
      <xdr:nvGraphicFramePr>
        <xdr:cNvPr id="17" name="Chart 16">
          <a:extLst>
            <a:ext uri="{FF2B5EF4-FFF2-40B4-BE49-F238E27FC236}">
              <a16:creationId xmlns:a16="http://schemas.microsoft.com/office/drawing/2014/main" id="{3AA4FBAE-F5F8-43A2-8820-A5A29BB43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55564</xdr:colOff>
      <xdr:row>6</xdr:row>
      <xdr:rowOff>103187</xdr:rowOff>
    </xdr:from>
    <xdr:to>
      <xdr:col>10</xdr:col>
      <xdr:colOff>400844</xdr:colOff>
      <xdr:row>16</xdr:row>
      <xdr:rowOff>0</xdr:rowOff>
    </xdr:to>
    <xdr:sp macro="" textlink="">
      <xdr:nvSpPr>
        <xdr:cNvPr id="18" name="Rectangle: Rounded Corners 17">
          <a:extLst>
            <a:ext uri="{FF2B5EF4-FFF2-40B4-BE49-F238E27FC236}">
              <a16:creationId xmlns:a16="http://schemas.microsoft.com/office/drawing/2014/main" id="{3FF8DD00-FBF1-9158-5723-43C97DE198F2}"/>
            </a:ext>
          </a:extLst>
        </xdr:cNvPr>
        <xdr:cNvSpPr/>
      </xdr:nvSpPr>
      <xdr:spPr>
        <a:xfrm>
          <a:off x="1277939" y="1222375"/>
          <a:ext cx="5234780" cy="1762125"/>
        </a:xfrm>
        <a:prstGeom prst="roundRect">
          <a:avLst>
            <a:gd name="adj" fmla="val 8186"/>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317499</xdr:colOff>
      <xdr:row>2</xdr:row>
      <xdr:rowOff>15875</xdr:rowOff>
    </xdr:from>
    <xdr:to>
      <xdr:col>18</xdr:col>
      <xdr:colOff>250031</xdr:colOff>
      <xdr:row>6</xdr:row>
      <xdr:rowOff>31750</xdr:rowOff>
    </xdr:to>
    <xdr:sp macro="" textlink="">
      <xdr:nvSpPr>
        <xdr:cNvPr id="19" name="Rectangle: Rounded Corners 18">
          <a:extLst>
            <a:ext uri="{FF2B5EF4-FFF2-40B4-BE49-F238E27FC236}">
              <a16:creationId xmlns:a16="http://schemas.microsoft.com/office/drawing/2014/main" id="{084D6374-B91F-C02E-B074-A2EEC3FCAA0B}"/>
            </a:ext>
          </a:extLst>
        </xdr:cNvPr>
        <xdr:cNvSpPr/>
      </xdr:nvSpPr>
      <xdr:spPr>
        <a:xfrm>
          <a:off x="8874124" y="388938"/>
          <a:ext cx="2377282" cy="762000"/>
        </a:xfrm>
        <a:prstGeom prst="roundRect">
          <a:avLst>
            <a:gd name="adj" fmla="val 4472"/>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523875</xdr:colOff>
      <xdr:row>6</xdr:row>
      <xdr:rowOff>95250</xdr:rowOff>
    </xdr:from>
    <xdr:to>
      <xdr:col>18</xdr:col>
      <xdr:colOff>257971</xdr:colOff>
      <xdr:row>16</xdr:row>
      <xdr:rowOff>1</xdr:rowOff>
    </xdr:to>
    <xdr:sp macro="" textlink="">
      <xdr:nvSpPr>
        <xdr:cNvPr id="20" name="Rectangle: Rounded Corners 19">
          <a:extLst>
            <a:ext uri="{FF2B5EF4-FFF2-40B4-BE49-F238E27FC236}">
              <a16:creationId xmlns:a16="http://schemas.microsoft.com/office/drawing/2014/main" id="{22665B4D-36D1-2071-48A5-0F3D684FC8DB}"/>
            </a:ext>
          </a:extLst>
        </xdr:cNvPr>
        <xdr:cNvSpPr/>
      </xdr:nvSpPr>
      <xdr:spPr>
        <a:xfrm>
          <a:off x="6635750" y="1214438"/>
          <a:ext cx="4623596" cy="1770063"/>
        </a:xfrm>
        <a:prstGeom prst="roundRect">
          <a:avLst>
            <a:gd name="adj" fmla="val 7552"/>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281781</xdr:colOff>
      <xdr:row>2</xdr:row>
      <xdr:rowOff>23813</xdr:rowOff>
    </xdr:from>
    <xdr:to>
      <xdr:col>14</xdr:col>
      <xdr:colOff>230188</xdr:colOff>
      <xdr:row>6</xdr:row>
      <xdr:rowOff>39688</xdr:rowOff>
    </xdr:to>
    <xdr:sp macro="" textlink="">
      <xdr:nvSpPr>
        <xdr:cNvPr id="21" name="Rectangle: Rounded Corners 20">
          <a:extLst>
            <a:ext uri="{FF2B5EF4-FFF2-40B4-BE49-F238E27FC236}">
              <a16:creationId xmlns:a16="http://schemas.microsoft.com/office/drawing/2014/main" id="{B3075EDA-F32C-C8ED-F93D-F0FCAD46D0B6}"/>
            </a:ext>
          </a:extLst>
        </xdr:cNvPr>
        <xdr:cNvSpPr/>
      </xdr:nvSpPr>
      <xdr:spPr>
        <a:xfrm>
          <a:off x="6393656" y="396876"/>
          <a:ext cx="2393157" cy="762000"/>
        </a:xfrm>
        <a:prstGeom prst="roundRect">
          <a:avLst>
            <a:gd name="adj" fmla="val 6900"/>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115095</xdr:colOff>
      <xdr:row>2</xdr:row>
      <xdr:rowOff>3968</xdr:rowOff>
    </xdr:from>
    <xdr:to>
      <xdr:col>6</xdr:col>
      <xdr:colOff>99219</xdr:colOff>
      <xdr:row>6</xdr:row>
      <xdr:rowOff>11907</xdr:rowOff>
    </xdr:to>
    <xdr:sp macro="" textlink="">
      <xdr:nvSpPr>
        <xdr:cNvPr id="22" name="Rectangle: Rounded Corners 21">
          <a:extLst>
            <a:ext uri="{FF2B5EF4-FFF2-40B4-BE49-F238E27FC236}">
              <a16:creationId xmlns:a16="http://schemas.microsoft.com/office/drawing/2014/main" id="{B2A53E69-037D-CAED-26A0-B14EB6922264}"/>
            </a:ext>
          </a:extLst>
        </xdr:cNvPr>
        <xdr:cNvSpPr/>
      </xdr:nvSpPr>
      <xdr:spPr>
        <a:xfrm>
          <a:off x="1337470" y="377031"/>
          <a:ext cx="2428874" cy="754064"/>
        </a:xfrm>
        <a:prstGeom prst="roundRect">
          <a:avLst>
            <a:gd name="adj" fmla="val 1285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166688</xdr:colOff>
      <xdr:row>2</xdr:row>
      <xdr:rowOff>11906</xdr:rowOff>
    </xdr:from>
    <xdr:to>
      <xdr:col>10</xdr:col>
      <xdr:colOff>250031</xdr:colOff>
      <xdr:row>6</xdr:row>
      <xdr:rowOff>39689</xdr:rowOff>
    </xdr:to>
    <xdr:sp macro="" textlink="">
      <xdr:nvSpPr>
        <xdr:cNvPr id="23" name="Rectangle: Rounded Corners 22">
          <a:extLst>
            <a:ext uri="{FF2B5EF4-FFF2-40B4-BE49-F238E27FC236}">
              <a16:creationId xmlns:a16="http://schemas.microsoft.com/office/drawing/2014/main" id="{9EAED131-45E1-D321-18AA-B553545F08CF}"/>
            </a:ext>
          </a:extLst>
        </xdr:cNvPr>
        <xdr:cNvSpPr/>
      </xdr:nvSpPr>
      <xdr:spPr>
        <a:xfrm>
          <a:off x="3833813" y="384969"/>
          <a:ext cx="2528093" cy="773908"/>
        </a:xfrm>
        <a:prstGeom prst="roundRect">
          <a:avLst>
            <a:gd name="adj" fmla="val 10356"/>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55564</xdr:colOff>
      <xdr:row>8</xdr:row>
      <xdr:rowOff>43656</xdr:rowOff>
    </xdr:from>
    <xdr:to>
      <xdr:col>10</xdr:col>
      <xdr:colOff>369094</xdr:colOff>
      <xdr:row>16</xdr:row>
      <xdr:rowOff>0</xdr:rowOff>
    </xdr:to>
    <xdr:graphicFrame macro="">
      <xdr:nvGraphicFramePr>
        <xdr:cNvPr id="27" name="Chart 26">
          <a:extLst>
            <a:ext uri="{FF2B5EF4-FFF2-40B4-BE49-F238E27FC236}">
              <a16:creationId xmlns:a16="http://schemas.microsoft.com/office/drawing/2014/main" id="{59695AC5-B179-4F87-A54E-BEDAA6654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551656</xdr:colOff>
      <xdr:row>7</xdr:row>
      <xdr:rowOff>174625</xdr:rowOff>
    </xdr:from>
    <xdr:to>
      <xdr:col>18</xdr:col>
      <xdr:colOff>273845</xdr:colOff>
      <xdr:row>15</xdr:row>
      <xdr:rowOff>154780</xdr:rowOff>
    </xdr:to>
    <mc:AlternateContent xmlns:mc="http://schemas.openxmlformats.org/markup-compatibility/2006">
      <mc:Choice xmlns:cx2="http://schemas.microsoft.com/office/drawing/2015/10/21/chartex" Requires="cx2">
        <xdr:graphicFrame macro="">
          <xdr:nvGraphicFramePr>
            <xdr:cNvPr id="29" name="Chart 28">
              <a:extLst>
                <a:ext uri="{FF2B5EF4-FFF2-40B4-BE49-F238E27FC236}">
                  <a16:creationId xmlns:a16="http://schemas.microsoft.com/office/drawing/2014/main" id="{571A38E3-6229-4BA5-989B-FBADDEDED8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647656" y="1485900"/>
              <a:ext cx="4598989" cy="147875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130970</xdr:colOff>
      <xdr:row>6</xdr:row>
      <xdr:rowOff>119063</xdr:rowOff>
    </xdr:from>
    <xdr:to>
      <xdr:col>5</xdr:col>
      <xdr:colOff>345281</xdr:colOff>
      <xdr:row>8</xdr:row>
      <xdr:rowOff>43657</xdr:rowOff>
    </xdr:to>
    <xdr:sp macro="" textlink="">
      <xdr:nvSpPr>
        <xdr:cNvPr id="30" name="TextBox 29">
          <a:extLst>
            <a:ext uri="{FF2B5EF4-FFF2-40B4-BE49-F238E27FC236}">
              <a16:creationId xmlns:a16="http://schemas.microsoft.com/office/drawing/2014/main" id="{0C738240-C4E0-2106-25E2-9571B14E2655}"/>
            </a:ext>
          </a:extLst>
        </xdr:cNvPr>
        <xdr:cNvSpPr txBox="1"/>
      </xdr:nvSpPr>
      <xdr:spPr>
        <a:xfrm>
          <a:off x="1353345" y="1238251"/>
          <a:ext cx="204787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Georgia" panose="02040502050405020303" pitchFamily="18" charset="0"/>
            </a:rPr>
            <a:t>Monthly Survival</a:t>
          </a:r>
          <a:r>
            <a:rPr lang="en-GB" sz="1200" b="1" baseline="0">
              <a:latin typeface="Georgia" panose="02040502050405020303" pitchFamily="18" charset="0"/>
            </a:rPr>
            <a:t> Rate</a:t>
          </a:r>
          <a:endParaRPr lang="en-GB" sz="1200" b="1">
            <a:latin typeface="Georgia" panose="02040502050405020303" pitchFamily="18" charset="0"/>
          </a:endParaRPr>
        </a:p>
      </xdr:txBody>
    </xdr:sp>
    <xdr:clientData/>
  </xdr:twoCellAnchor>
  <xdr:twoCellAnchor>
    <xdr:from>
      <xdr:col>2</xdr:col>
      <xdr:colOff>79375</xdr:colOff>
      <xdr:row>16</xdr:row>
      <xdr:rowOff>37307</xdr:rowOff>
    </xdr:from>
    <xdr:to>
      <xdr:col>7</xdr:col>
      <xdr:colOff>95250</xdr:colOff>
      <xdr:row>17</xdr:row>
      <xdr:rowOff>172245</xdr:rowOff>
    </xdr:to>
    <xdr:sp macro="" textlink="">
      <xdr:nvSpPr>
        <xdr:cNvPr id="31" name="TextBox 30">
          <a:extLst>
            <a:ext uri="{FF2B5EF4-FFF2-40B4-BE49-F238E27FC236}">
              <a16:creationId xmlns:a16="http://schemas.microsoft.com/office/drawing/2014/main" id="{D729608F-5F44-D351-AF7E-9E61EFF68746}"/>
            </a:ext>
          </a:extLst>
        </xdr:cNvPr>
        <xdr:cNvSpPr txBox="1"/>
      </xdr:nvSpPr>
      <xdr:spPr>
        <a:xfrm>
          <a:off x="1301750" y="3021807"/>
          <a:ext cx="3071813"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Georgia" panose="02040502050405020303" pitchFamily="18" charset="0"/>
            </a:rPr>
            <a:t>Survival</a:t>
          </a:r>
          <a:r>
            <a:rPr lang="en-GB" sz="1200" b="1" baseline="0">
              <a:latin typeface="Georgia" panose="02040502050405020303" pitchFamily="18" charset="0"/>
            </a:rPr>
            <a:t> Rate By Treatment Type</a:t>
          </a:r>
          <a:endParaRPr lang="en-GB" sz="1200" b="1">
            <a:latin typeface="Georgia" panose="02040502050405020303" pitchFamily="18" charset="0"/>
          </a:endParaRPr>
        </a:p>
      </xdr:txBody>
    </xdr:sp>
    <xdr:clientData/>
  </xdr:twoCellAnchor>
  <xdr:twoCellAnchor>
    <xdr:from>
      <xdr:col>13</xdr:col>
      <xdr:colOff>34924</xdr:colOff>
      <xdr:row>16</xdr:row>
      <xdr:rowOff>70644</xdr:rowOff>
    </xdr:from>
    <xdr:to>
      <xdr:col>18</xdr:col>
      <xdr:colOff>130969</xdr:colOff>
      <xdr:row>18</xdr:row>
      <xdr:rowOff>19050</xdr:rowOff>
    </xdr:to>
    <xdr:sp macro="" textlink="">
      <xdr:nvSpPr>
        <xdr:cNvPr id="32" name="TextBox 31">
          <a:extLst>
            <a:ext uri="{FF2B5EF4-FFF2-40B4-BE49-F238E27FC236}">
              <a16:creationId xmlns:a16="http://schemas.microsoft.com/office/drawing/2014/main" id="{347803CB-9BD1-FE29-CE8F-FDFF7F7B4F27}"/>
            </a:ext>
          </a:extLst>
        </xdr:cNvPr>
        <xdr:cNvSpPr txBox="1"/>
      </xdr:nvSpPr>
      <xdr:spPr>
        <a:xfrm>
          <a:off x="7980362" y="3055144"/>
          <a:ext cx="3151982"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Georgia" panose="02040502050405020303" pitchFamily="18" charset="0"/>
            </a:rPr>
            <a:t>Patient</a:t>
          </a:r>
          <a:r>
            <a:rPr lang="en-GB" sz="1200" b="1" baseline="0">
              <a:latin typeface="Georgia" panose="02040502050405020303" pitchFamily="18" charset="0"/>
            </a:rPr>
            <a:t> Distribution By Age Group</a:t>
          </a:r>
          <a:endParaRPr lang="en-GB" sz="1200" b="1">
            <a:latin typeface="Georgia" panose="02040502050405020303" pitchFamily="18" charset="0"/>
          </a:endParaRPr>
        </a:p>
      </xdr:txBody>
    </xdr:sp>
    <xdr:clientData/>
  </xdr:twoCellAnchor>
  <xdr:twoCellAnchor>
    <xdr:from>
      <xdr:col>10</xdr:col>
      <xdr:colOff>527845</xdr:colOff>
      <xdr:row>6</xdr:row>
      <xdr:rowOff>87312</xdr:rowOff>
    </xdr:from>
    <xdr:to>
      <xdr:col>16</xdr:col>
      <xdr:colOff>400844</xdr:colOff>
      <xdr:row>8</xdr:row>
      <xdr:rowOff>27781</xdr:rowOff>
    </xdr:to>
    <xdr:sp macro="" textlink="">
      <xdr:nvSpPr>
        <xdr:cNvPr id="33" name="TextBox 32">
          <a:extLst>
            <a:ext uri="{FF2B5EF4-FFF2-40B4-BE49-F238E27FC236}">
              <a16:creationId xmlns:a16="http://schemas.microsoft.com/office/drawing/2014/main" id="{8309F282-3DEC-EE77-43AF-619138FDA581}"/>
            </a:ext>
          </a:extLst>
        </xdr:cNvPr>
        <xdr:cNvSpPr txBox="1"/>
      </xdr:nvSpPr>
      <xdr:spPr>
        <a:xfrm>
          <a:off x="6639720" y="1206500"/>
          <a:ext cx="3540124" cy="313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Georgia" panose="02040502050405020303" pitchFamily="18" charset="0"/>
            </a:rPr>
            <a:t>Patient</a:t>
          </a:r>
          <a:r>
            <a:rPr lang="en-GB" sz="1200" b="1" baseline="0">
              <a:latin typeface="Georgia" panose="02040502050405020303" pitchFamily="18" charset="0"/>
            </a:rPr>
            <a:t> Distribution By Cancer Stage (%)</a:t>
          </a:r>
          <a:endParaRPr lang="en-GB" sz="1200" b="1">
            <a:latin typeface="Georgia" panose="02040502050405020303" pitchFamily="18" charset="0"/>
          </a:endParaRPr>
        </a:p>
      </xdr:txBody>
    </xdr:sp>
    <xdr:clientData/>
  </xdr:twoCellAnchor>
  <xdr:twoCellAnchor>
    <xdr:from>
      <xdr:col>15</xdr:col>
      <xdr:colOff>107156</xdr:colOff>
      <xdr:row>2</xdr:row>
      <xdr:rowOff>-1</xdr:rowOff>
    </xdr:from>
    <xdr:to>
      <xdr:col>17</xdr:col>
      <xdr:colOff>579437</xdr:colOff>
      <xdr:row>4</xdr:row>
      <xdr:rowOff>19842</xdr:rowOff>
    </xdr:to>
    <xdr:sp macro="" textlink="">
      <xdr:nvSpPr>
        <xdr:cNvPr id="34" name="TextBox 33">
          <a:extLst>
            <a:ext uri="{FF2B5EF4-FFF2-40B4-BE49-F238E27FC236}">
              <a16:creationId xmlns:a16="http://schemas.microsoft.com/office/drawing/2014/main" id="{7832F869-4AD1-E488-466B-1913D71C53C2}"/>
            </a:ext>
          </a:extLst>
        </xdr:cNvPr>
        <xdr:cNvSpPr txBox="1"/>
      </xdr:nvSpPr>
      <xdr:spPr>
        <a:xfrm>
          <a:off x="9274969" y="373062"/>
          <a:ext cx="1694656" cy="392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Georgia" panose="02040502050405020303" pitchFamily="18" charset="0"/>
            </a:rPr>
            <a:t>Average</a:t>
          </a:r>
          <a:r>
            <a:rPr lang="en-GB" sz="1100"/>
            <a:t> Tumor Size  (cm)</a:t>
          </a:r>
        </a:p>
      </xdr:txBody>
    </xdr:sp>
    <xdr:clientData/>
  </xdr:twoCellAnchor>
  <xdr:twoCellAnchor>
    <xdr:from>
      <xdr:col>15</xdr:col>
      <xdr:colOff>392904</xdr:colOff>
      <xdr:row>3</xdr:row>
      <xdr:rowOff>144461</xdr:rowOff>
    </xdr:from>
    <xdr:to>
      <xdr:col>17</xdr:col>
      <xdr:colOff>553242</xdr:colOff>
      <xdr:row>6</xdr:row>
      <xdr:rowOff>5554</xdr:rowOff>
    </xdr:to>
    <xdr:sp macro="" textlink="TS">
      <xdr:nvSpPr>
        <xdr:cNvPr id="35" name="TextBox 34">
          <a:extLst>
            <a:ext uri="{FF2B5EF4-FFF2-40B4-BE49-F238E27FC236}">
              <a16:creationId xmlns:a16="http://schemas.microsoft.com/office/drawing/2014/main" id="{2F295DD4-D4A0-2AF1-6F33-400E73619F5D}"/>
            </a:ext>
          </a:extLst>
        </xdr:cNvPr>
        <xdr:cNvSpPr txBox="1"/>
      </xdr:nvSpPr>
      <xdr:spPr>
        <a:xfrm>
          <a:off x="9560717" y="704055"/>
          <a:ext cx="1382713"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278E49-4918-479E-9AD4-FE5BBA7F97EC}" type="TxLink">
            <a:rPr lang="en-US" sz="1800" b="1" i="0" u="none" strike="noStrike">
              <a:solidFill>
                <a:srgbClr val="C2185B"/>
              </a:solidFill>
              <a:latin typeface="Georgia" panose="02040502050405020303" pitchFamily="18" charset="0"/>
            </a:rPr>
            <a:pPr/>
            <a:t>4.28</a:t>
          </a:fld>
          <a:endParaRPr lang="en-GB" sz="1800" b="1">
            <a:solidFill>
              <a:srgbClr val="C2185B"/>
            </a:solidFill>
            <a:latin typeface="Georgia" panose="02040502050405020303" pitchFamily="18" charset="0"/>
          </a:endParaRPr>
        </a:p>
      </xdr:txBody>
    </xdr:sp>
    <xdr:clientData/>
  </xdr:twoCellAnchor>
  <xdr:twoCellAnchor>
    <xdr:from>
      <xdr:col>3</xdr:col>
      <xdr:colOff>127000</xdr:colOff>
      <xdr:row>1</xdr:row>
      <xdr:rowOff>134939</xdr:rowOff>
    </xdr:from>
    <xdr:to>
      <xdr:col>5</xdr:col>
      <xdr:colOff>98425</xdr:colOff>
      <xdr:row>3</xdr:row>
      <xdr:rowOff>115096</xdr:rowOff>
    </xdr:to>
    <xdr:sp macro="" textlink="">
      <xdr:nvSpPr>
        <xdr:cNvPr id="36" name="TextBox 35">
          <a:extLst>
            <a:ext uri="{FF2B5EF4-FFF2-40B4-BE49-F238E27FC236}">
              <a16:creationId xmlns:a16="http://schemas.microsoft.com/office/drawing/2014/main" id="{1739DABB-9ACA-EF62-4EA1-6D8ACEED0F52}"/>
            </a:ext>
          </a:extLst>
        </xdr:cNvPr>
        <xdr:cNvSpPr txBox="1"/>
      </xdr:nvSpPr>
      <xdr:spPr>
        <a:xfrm>
          <a:off x="1960563" y="321470"/>
          <a:ext cx="1193800" cy="353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Total</a:t>
          </a:r>
          <a:r>
            <a:rPr lang="en-GB" sz="1100" baseline="0"/>
            <a:t> </a:t>
          </a:r>
          <a:r>
            <a:rPr lang="en-GB" sz="1100" baseline="0">
              <a:latin typeface="Georgia" panose="02040502050405020303" pitchFamily="18" charset="0"/>
            </a:rPr>
            <a:t>Patients</a:t>
          </a:r>
          <a:endParaRPr lang="en-GB" sz="1100">
            <a:latin typeface="Georgia" panose="02040502050405020303" pitchFamily="18" charset="0"/>
          </a:endParaRPr>
        </a:p>
      </xdr:txBody>
    </xdr:sp>
    <xdr:clientData/>
  </xdr:twoCellAnchor>
  <xdr:twoCellAnchor>
    <xdr:from>
      <xdr:col>3</xdr:col>
      <xdr:colOff>186532</xdr:colOff>
      <xdr:row>4</xdr:row>
      <xdr:rowOff>16669</xdr:rowOff>
    </xdr:from>
    <xdr:to>
      <xdr:col>5</xdr:col>
      <xdr:colOff>346076</xdr:colOff>
      <xdr:row>6</xdr:row>
      <xdr:rowOff>64293</xdr:rowOff>
    </xdr:to>
    <xdr:sp macro="" textlink="PI">
      <xdr:nvSpPr>
        <xdr:cNvPr id="37" name="TextBox 36">
          <a:extLst>
            <a:ext uri="{FF2B5EF4-FFF2-40B4-BE49-F238E27FC236}">
              <a16:creationId xmlns:a16="http://schemas.microsoft.com/office/drawing/2014/main" id="{3DCFCDBA-BD9F-D5D2-2F41-6444FCC851D3}"/>
            </a:ext>
          </a:extLst>
        </xdr:cNvPr>
        <xdr:cNvSpPr txBox="1"/>
      </xdr:nvSpPr>
      <xdr:spPr>
        <a:xfrm>
          <a:off x="2020095" y="762794"/>
          <a:ext cx="1381919"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F993CC-1C4D-4902-B8FE-4D440CB610D1}" type="TxLink">
            <a:rPr lang="en-US" sz="1800" b="1" i="0" u="none" strike="noStrike">
              <a:solidFill>
                <a:srgbClr val="C2185B"/>
              </a:solidFill>
              <a:latin typeface="Georgia" panose="02040502050405020303" pitchFamily="18" charset="0"/>
            </a:rPr>
            <a:pPr/>
            <a:t>4770</a:t>
          </a:fld>
          <a:endParaRPr lang="en-GB" sz="1800" b="1">
            <a:solidFill>
              <a:srgbClr val="C2185B"/>
            </a:solidFill>
            <a:latin typeface="Georgia" panose="02040502050405020303" pitchFamily="18" charset="0"/>
          </a:endParaRPr>
        </a:p>
      </xdr:txBody>
    </xdr:sp>
    <xdr:clientData/>
  </xdr:twoCellAnchor>
  <xdr:twoCellAnchor>
    <xdr:from>
      <xdr:col>11</xdr:col>
      <xdr:colOff>63499</xdr:colOff>
      <xdr:row>1</xdr:row>
      <xdr:rowOff>174624</xdr:rowOff>
    </xdr:from>
    <xdr:to>
      <xdr:col>13</xdr:col>
      <xdr:colOff>234155</xdr:colOff>
      <xdr:row>3</xdr:row>
      <xdr:rowOff>55561</xdr:rowOff>
    </xdr:to>
    <xdr:sp macro="" textlink="">
      <xdr:nvSpPr>
        <xdr:cNvPr id="39" name="TextBox 38">
          <a:extLst>
            <a:ext uri="{FF2B5EF4-FFF2-40B4-BE49-F238E27FC236}">
              <a16:creationId xmlns:a16="http://schemas.microsoft.com/office/drawing/2014/main" id="{9DBB8C8B-7DA5-DBE5-7A11-44A89721F602}"/>
            </a:ext>
          </a:extLst>
        </xdr:cNvPr>
        <xdr:cNvSpPr txBox="1"/>
      </xdr:nvSpPr>
      <xdr:spPr>
        <a:xfrm>
          <a:off x="6786562" y="361155"/>
          <a:ext cx="1393031"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Georgia" panose="02040502050405020303" pitchFamily="18" charset="0"/>
            </a:rPr>
            <a:t>Survival</a:t>
          </a:r>
          <a:r>
            <a:rPr lang="en-GB" sz="1100"/>
            <a:t> Rate</a:t>
          </a:r>
        </a:p>
      </xdr:txBody>
    </xdr:sp>
    <xdr:clientData/>
  </xdr:twoCellAnchor>
  <xdr:twoCellAnchor>
    <xdr:from>
      <xdr:col>11</xdr:col>
      <xdr:colOff>218281</xdr:colOff>
      <xdr:row>3</xdr:row>
      <xdr:rowOff>132555</xdr:rowOff>
    </xdr:from>
    <xdr:to>
      <xdr:col>13</xdr:col>
      <xdr:colOff>100806</xdr:colOff>
      <xdr:row>5</xdr:row>
      <xdr:rowOff>180180</xdr:rowOff>
    </xdr:to>
    <xdr:sp macro="" textlink="SR">
      <xdr:nvSpPr>
        <xdr:cNvPr id="40" name="TextBox 39">
          <a:extLst>
            <a:ext uri="{FF2B5EF4-FFF2-40B4-BE49-F238E27FC236}">
              <a16:creationId xmlns:a16="http://schemas.microsoft.com/office/drawing/2014/main" id="{61E6A824-C2B1-51C5-3C56-660B67A8C20C}"/>
            </a:ext>
          </a:extLst>
        </xdr:cNvPr>
        <xdr:cNvSpPr txBox="1"/>
      </xdr:nvSpPr>
      <xdr:spPr>
        <a:xfrm>
          <a:off x="6941344" y="692149"/>
          <a:ext cx="1104900"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7F5FB0-E023-494E-8F18-1C24F4862DE1}" type="TxLink">
            <a:rPr lang="en-US" sz="1800" b="1" i="0" u="none" strike="noStrike">
              <a:solidFill>
                <a:srgbClr val="C2185B"/>
              </a:solidFill>
              <a:latin typeface="Georgia" panose="02040502050405020303" pitchFamily="18" charset="0"/>
            </a:rPr>
            <a:pPr/>
            <a:t>75%</a:t>
          </a:fld>
          <a:endParaRPr lang="en-GB" sz="1800" b="1">
            <a:solidFill>
              <a:srgbClr val="C2185B"/>
            </a:solidFill>
            <a:latin typeface="Georgia" panose="02040502050405020303" pitchFamily="18" charset="0"/>
          </a:endParaRPr>
        </a:p>
      </xdr:txBody>
    </xdr:sp>
    <xdr:clientData/>
  </xdr:twoCellAnchor>
  <xdr:twoCellAnchor>
    <xdr:from>
      <xdr:col>7</xdr:col>
      <xdr:colOff>107156</xdr:colOff>
      <xdr:row>1</xdr:row>
      <xdr:rowOff>166688</xdr:rowOff>
    </xdr:from>
    <xdr:to>
      <xdr:col>10</xdr:col>
      <xdr:colOff>39688</xdr:colOff>
      <xdr:row>4</xdr:row>
      <xdr:rowOff>11907</xdr:rowOff>
    </xdr:to>
    <xdr:sp macro="" textlink="">
      <xdr:nvSpPr>
        <xdr:cNvPr id="42" name="TextBox 41">
          <a:extLst>
            <a:ext uri="{FF2B5EF4-FFF2-40B4-BE49-F238E27FC236}">
              <a16:creationId xmlns:a16="http://schemas.microsoft.com/office/drawing/2014/main" id="{C2F85E38-7418-B566-709E-5309E2C1A8EC}"/>
            </a:ext>
          </a:extLst>
        </xdr:cNvPr>
        <xdr:cNvSpPr txBox="1"/>
      </xdr:nvSpPr>
      <xdr:spPr>
        <a:xfrm>
          <a:off x="4385469" y="353219"/>
          <a:ext cx="1766094"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Georgia" panose="02040502050405020303" pitchFamily="18" charset="0"/>
            </a:rPr>
            <a:t>Recurrance</a:t>
          </a:r>
          <a:r>
            <a:rPr lang="en-GB" sz="1100"/>
            <a:t> Rate</a:t>
          </a:r>
        </a:p>
      </xdr:txBody>
    </xdr:sp>
    <xdr:clientData/>
  </xdr:twoCellAnchor>
  <xdr:twoCellAnchor>
    <xdr:from>
      <xdr:col>7</xdr:col>
      <xdr:colOff>305592</xdr:colOff>
      <xdr:row>3</xdr:row>
      <xdr:rowOff>160337</xdr:rowOff>
    </xdr:from>
    <xdr:to>
      <xdr:col>10</xdr:col>
      <xdr:colOff>132557</xdr:colOff>
      <xdr:row>6</xdr:row>
      <xdr:rowOff>5556</xdr:rowOff>
    </xdr:to>
    <xdr:sp macro="" textlink="RRR">
      <xdr:nvSpPr>
        <xdr:cNvPr id="43" name="TextBox 42">
          <a:extLst>
            <a:ext uri="{FF2B5EF4-FFF2-40B4-BE49-F238E27FC236}">
              <a16:creationId xmlns:a16="http://schemas.microsoft.com/office/drawing/2014/main" id="{7F8A5056-5FBF-444E-8857-436EFAE0FA9F}"/>
            </a:ext>
          </a:extLst>
        </xdr:cNvPr>
        <xdr:cNvSpPr txBox="1"/>
      </xdr:nvSpPr>
      <xdr:spPr>
        <a:xfrm>
          <a:off x="4583905" y="719931"/>
          <a:ext cx="1660527"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BEE66E-473C-4822-91B3-4E912A35A8C5}" type="TxLink">
            <a:rPr lang="en-US" sz="1800" b="1" i="0" u="none" strike="noStrike">
              <a:solidFill>
                <a:srgbClr val="C2185B"/>
              </a:solidFill>
              <a:latin typeface="Georgia" panose="02040502050405020303" pitchFamily="18" charset="0"/>
            </a:rPr>
            <a:pPr/>
            <a:t>30%</a:t>
          </a:fld>
          <a:endParaRPr lang="en-GB" sz="1800" b="1">
            <a:solidFill>
              <a:srgbClr val="C2185B"/>
            </a:solidFill>
            <a:latin typeface="Georgia" panose="02040502050405020303" pitchFamily="18" charset="0"/>
          </a:endParaRPr>
        </a:p>
      </xdr:txBody>
    </xdr:sp>
    <xdr:clientData/>
  </xdr:twoCellAnchor>
  <xdr:twoCellAnchor>
    <xdr:from>
      <xdr:col>3</xdr:col>
      <xdr:colOff>543716</xdr:colOff>
      <xdr:row>0</xdr:row>
      <xdr:rowOff>31750</xdr:rowOff>
    </xdr:from>
    <xdr:to>
      <xdr:col>10</xdr:col>
      <xdr:colOff>571500</xdr:colOff>
      <xdr:row>1</xdr:row>
      <xdr:rowOff>146844</xdr:rowOff>
    </xdr:to>
    <xdr:sp macro="" textlink="">
      <xdr:nvSpPr>
        <xdr:cNvPr id="44" name="TextBox 43">
          <a:extLst>
            <a:ext uri="{FF2B5EF4-FFF2-40B4-BE49-F238E27FC236}">
              <a16:creationId xmlns:a16="http://schemas.microsoft.com/office/drawing/2014/main" id="{3B7B941A-78A6-4839-8560-0B53970009B8}"/>
            </a:ext>
          </a:extLst>
        </xdr:cNvPr>
        <xdr:cNvSpPr txBox="1"/>
      </xdr:nvSpPr>
      <xdr:spPr>
        <a:xfrm>
          <a:off x="2377279" y="31750"/>
          <a:ext cx="4306096"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Georgia" panose="02040502050405020303" pitchFamily="18" charset="0"/>
            </a:rPr>
            <a:t>CLINICAL Breast Cancer Survival Analysis</a:t>
          </a:r>
        </a:p>
      </xdr:txBody>
    </xdr:sp>
    <xdr:clientData/>
  </xdr:twoCellAnchor>
  <xdr:twoCellAnchor editAs="oneCell">
    <xdr:from>
      <xdr:col>2</xdr:col>
      <xdr:colOff>186532</xdr:colOff>
      <xdr:row>0</xdr:row>
      <xdr:rowOff>86386</xdr:rowOff>
    </xdr:from>
    <xdr:to>
      <xdr:col>3</xdr:col>
      <xdr:colOff>583406</xdr:colOff>
      <xdr:row>1</xdr:row>
      <xdr:rowOff>123032</xdr:rowOff>
    </xdr:to>
    <xdr:pic>
      <xdr:nvPicPr>
        <xdr:cNvPr id="8" name="Picture 7">
          <a:extLst>
            <a:ext uri="{FF2B5EF4-FFF2-40B4-BE49-F238E27FC236}">
              <a16:creationId xmlns:a16="http://schemas.microsoft.com/office/drawing/2014/main" id="{34E7B8BA-B4F1-9EB2-F74D-91B0CCB81D0C}"/>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imgEffect>
                  <a14:imgEffect>
                    <a14:sharpenSoften amount="25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1408907" y="86386"/>
          <a:ext cx="1008062" cy="223177"/>
        </a:xfrm>
        <a:prstGeom prst="rect">
          <a:avLst/>
        </a:prstGeom>
        <a:noFill/>
      </xdr:spPr>
    </xdr:pic>
    <xdr:clientData/>
  </xdr:twoCellAnchor>
  <xdr:twoCellAnchor editAs="oneCell">
    <xdr:from>
      <xdr:col>15</xdr:col>
      <xdr:colOff>24606</xdr:colOff>
      <xdr:row>0</xdr:row>
      <xdr:rowOff>0</xdr:rowOff>
    </xdr:from>
    <xdr:to>
      <xdr:col>18</xdr:col>
      <xdr:colOff>19844</xdr:colOff>
      <xdr:row>1</xdr:row>
      <xdr:rowOff>182563</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442761D8-1BD9-7F8D-FDB8-E295EB497B7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92419" y="0"/>
              <a:ext cx="1828800" cy="5238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456408</xdr:colOff>
      <xdr:row>17</xdr:row>
      <xdr:rowOff>162719</xdr:rowOff>
    </xdr:from>
    <xdr:to>
      <xdr:col>12</xdr:col>
      <xdr:colOff>607219</xdr:colOff>
      <xdr:row>27</xdr:row>
      <xdr:rowOff>46831</xdr:rowOff>
    </xdr:to>
    <xdr:graphicFrame macro="">
      <xdr:nvGraphicFramePr>
        <xdr:cNvPr id="38" name="Chart 37">
          <a:extLst>
            <a:ext uri="{FF2B5EF4-FFF2-40B4-BE49-F238E27FC236}">
              <a16:creationId xmlns:a16="http://schemas.microsoft.com/office/drawing/2014/main" id="{CBECFB48-6465-4692-B969-3CFB72007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7</xdr:col>
      <xdr:colOff>533980</xdr:colOff>
      <xdr:row>16</xdr:row>
      <xdr:rowOff>11906</xdr:rowOff>
    </xdr:from>
    <xdr:ext cx="2958520" cy="267189"/>
    <xdr:sp macro="" textlink="">
      <xdr:nvSpPr>
        <xdr:cNvPr id="2" name="TextBox 1">
          <a:extLst>
            <a:ext uri="{FF2B5EF4-FFF2-40B4-BE49-F238E27FC236}">
              <a16:creationId xmlns:a16="http://schemas.microsoft.com/office/drawing/2014/main" id="{807A96BF-B526-6885-76D2-E10A2A462E2A}"/>
            </a:ext>
          </a:extLst>
        </xdr:cNvPr>
        <xdr:cNvSpPr txBox="1"/>
      </xdr:nvSpPr>
      <xdr:spPr>
        <a:xfrm flipH="1">
          <a:off x="4812293" y="2996406"/>
          <a:ext cx="2958520" cy="2671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b="1">
              <a:latin typeface="Georgia" panose="02040502050405020303" pitchFamily="18" charset="0"/>
            </a:rPr>
            <a:t>Recurrance Rate by  Cancer Stage</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kanzy" refreshedDate="46244.804541203703" createdVersion="8" refreshedVersion="8" minRefreshableVersion="3" recordCount="5000" xr:uid="{97EC79E4-DA5A-4F05-8F61-6D5004D80201}">
  <cacheSource type="worksheet">
    <worksheetSource name="cancer_data"/>
  </cacheSource>
  <cacheFields count="17">
    <cacheField name="Patient_ID" numFmtId="0">
      <sharedItems count="5000">
        <s v="BC000001"/>
        <s v="BC000002"/>
        <s v="BC000003"/>
        <s v="BC000004"/>
        <s v="BC000005"/>
        <s v="BC000006"/>
        <s v="BC000007"/>
        <s v="BC000008"/>
        <s v="BC000009"/>
        <s v="BC000010"/>
        <s v="BC000011"/>
        <s v="BC000012"/>
        <s v="BC000013"/>
        <s v="BC000014"/>
        <s v="BC000015"/>
        <s v="BC000016"/>
        <s v="BC000017"/>
        <s v="BC000018"/>
        <s v="BC000019"/>
        <s v="BC000020"/>
        <s v="BC000021"/>
        <s v="BC000022"/>
        <s v="BC000023"/>
        <s v="BC000024"/>
        <s v="BC000025"/>
        <s v="BC000026"/>
        <s v="BC000027"/>
        <s v="BC000028"/>
        <s v="BC000029"/>
        <s v="BC000030"/>
        <s v="BC000031"/>
        <s v="BC000032"/>
        <s v="BC000033"/>
        <s v="BC000034"/>
        <s v="BC000035"/>
        <s v="BC000036"/>
        <s v="BC000037"/>
        <s v="BC000038"/>
        <s v="BC000039"/>
        <s v="BC000040"/>
        <s v="BC000041"/>
        <s v="BC000042"/>
        <s v="BC000043"/>
        <s v="BC000044"/>
        <s v="BC000045"/>
        <s v="BC000046"/>
        <s v="BC000047"/>
        <s v="BC000048"/>
        <s v="BC000049"/>
        <s v="BC000050"/>
        <s v="BC000051"/>
        <s v="BC000052"/>
        <s v="BC000053"/>
        <s v="BC000054"/>
        <s v="BC000055"/>
        <s v="BC000056"/>
        <s v="BC000057"/>
        <s v="BC000058"/>
        <s v="BC000059"/>
        <s v="BC000060"/>
        <s v="BC000061"/>
        <s v="BC000062"/>
        <s v="BC000063"/>
        <s v="BC000064"/>
        <s v="BC000065"/>
        <s v="BC000066"/>
        <s v="BC000067"/>
        <s v="BC000068"/>
        <s v="BC000069"/>
        <s v="BC000070"/>
        <s v="BC000071"/>
        <s v="BC000072"/>
        <s v="BC000073"/>
        <s v="BC000074"/>
        <s v="BC000075"/>
        <s v="BC000076"/>
        <s v="BC000077"/>
        <s v="BC000078"/>
        <s v="BC000079"/>
        <s v="BC000080"/>
        <s v="BC000081"/>
        <s v="BC000082"/>
        <s v="BC000083"/>
        <s v="BC000084"/>
        <s v="BC000085"/>
        <s v="BC000086"/>
        <s v="BC000087"/>
        <s v="BC000088"/>
        <s v="BC000089"/>
        <s v="BC000090"/>
        <s v="BC000091"/>
        <s v="BC000092"/>
        <s v="BC000093"/>
        <s v="BC000094"/>
        <s v="BC000095"/>
        <s v="BC000096"/>
        <s v="BC000097"/>
        <s v="BC000098"/>
        <s v="BC000099"/>
        <s v="BC000100"/>
        <s v="BC000101"/>
        <s v="BC000102"/>
        <s v="BC000103"/>
        <s v="BC000104"/>
        <s v="BC000105"/>
        <s v="BC000106"/>
        <s v="BC000107"/>
        <s v="BC000108"/>
        <s v="BC000109"/>
        <s v="BC000110"/>
        <s v="BC000111"/>
        <s v="BC000112"/>
        <s v="BC000113"/>
        <s v="BC000114"/>
        <s v="BC000115"/>
        <s v="BC000116"/>
        <s v="BC000117"/>
        <s v="BC000118"/>
        <s v="BC000119"/>
        <s v="BC000120"/>
        <s v="BC000121"/>
        <s v="BC000122"/>
        <s v="BC000123"/>
        <s v="BC000124"/>
        <s v="BC000125"/>
        <s v="BC000126"/>
        <s v="BC000127"/>
        <s v="BC000128"/>
        <s v="BC000129"/>
        <s v="BC000130"/>
        <s v="BC000131"/>
        <s v="BC000132"/>
        <s v="BC000133"/>
        <s v="BC000134"/>
        <s v="BC000135"/>
        <s v="BC000136"/>
        <s v="BC000137"/>
        <s v="BC000138"/>
        <s v="BC000139"/>
        <s v="BC000140"/>
        <s v="BC000141"/>
        <s v="BC000142"/>
        <s v="BC000143"/>
        <s v="BC000144"/>
        <s v="BC000145"/>
        <s v="BC000146"/>
        <s v="BC000147"/>
        <s v="BC000148"/>
        <s v="BC000149"/>
        <s v="BC000150"/>
        <s v="BC000151"/>
        <s v="BC000152"/>
        <s v="BC000153"/>
        <s v="BC000154"/>
        <s v="BC000155"/>
        <s v="BC000156"/>
        <s v="BC000157"/>
        <s v="BC000158"/>
        <s v="BC000159"/>
        <s v="BC000160"/>
        <s v="BC000161"/>
        <s v="BC000162"/>
        <s v="BC000163"/>
        <s v="BC000164"/>
        <s v="BC000165"/>
        <s v="BC000166"/>
        <s v="BC000167"/>
        <s v="BC000168"/>
        <s v="BC000169"/>
        <s v="BC000170"/>
        <s v="BC000171"/>
        <s v="BC000172"/>
        <s v="BC000173"/>
        <s v="BC000174"/>
        <s v="BC000175"/>
        <s v="BC000176"/>
        <s v="BC000177"/>
        <s v="BC000178"/>
        <s v="BC000179"/>
        <s v="BC000180"/>
        <s v="BC000181"/>
        <s v="BC000182"/>
        <s v="BC000183"/>
        <s v="BC000184"/>
        <s v="BC000185"/>
        <s v="BC000186"/>
        <s v="BC000187"/>
        <s v="BC000188"/>
        <s v="BC000189"/>
        <s v="BC000190"/>
        <s v="BC000191"/>
        <s v="BC000192"/>
        <s v="BC000193"/>
        <s v="BC000194"/>
        <s v="BC000195"/>
        <s v="BC000196"/>
        <s v="BC000197"/>
        <s v="BC000198"/>
        <s v="BC000199"/>
        <s v="BC000200"/>
        <s v="BC000201"/>
        <s v="BC000202"/>
        <s v="BC000203"/>
        <s v="BC000204"/>
        <s v="BC000205"/>
        <s v="BC000206"/>
        <s v="BC000207"/>
        <s v="BC000208"/>
        <s v="BC000209"/>
        <s v="BC000210"/>
        <s v="BC000211"/>
        <s v="BC000212"/>
        <s v="BC000213"/>
        <s v="BC000214"/>
        <s v="BC000215"/>
        <s v="BC000216"/>
        <s v="BC000217"/>
        <s v="BC000218"/>
        <s v="BC000219"/>
        <s v="BC000220"/>
        <s v="BC000221"/>
        <s v="BC000222"/>
        <s v="BC000223"/>
        <s v="BC000224"/>
        <s v="BC000225"/>
        <s v="BC000226"/>
        <s v="BC000227"/>
        <s v="BC000228"/>
        <s v="BC000229"/>
        <s v="BC000230"/>
        <s v="BC000231"/>
        <s v="BC000232"/>
        <s v="BC000233"/>
        <s v="BC000234"/>
        <s v="BC000235"/>
        <s v="BC000236"/>
        <s v="BC000237"/>
        <s v="BC000238"/>
        <s v="BC000239"/>
        <s v="BC000240"/>
        <s v="BC000241"/>
        <s v="BC000242"/>
        <s v="BC000243"/>
        <s v="BC000244"/>
        <s v="BC000245"/>
        <s v="BC000246"/>
        <s v="BC000247"/>
        <s v="BC000248"/>
        <s v="BC000249"/>
        <s v="BC000250"/>
        <s v="BC000251"/>
        <s v="BC000252"/>
        <s v="BC000253"/>
        <s v="BC000254"/>
        <s v="BC000255"/>
        <s v="BC000256"/>
        <s v="BC000257"/>
        <s v="BC000258"/>
        <s v="BC000259"/>
        <s v="BC000260"/>
        <s v="BC000261"/>
        <s v="BC000262"/>
        <s v="BC000263"/>
        <s v="BC000264"/>
        <s v="BC000265"/>
        <s v="BC000266"/>
        <s v="BC000267"/>
        <s v="BC000268"/>
        <s v="BC000269"/>
        <s v="BC000270"/>
        <s v="BC000271"/>
        <s v="BC000272"/>
        <s v="BC000273"/>
        <s v="BC000274"/>
        <s v="BC000275"/>
        <s v="BC000276"/>
        <s v="BC000277"/>
        <s v="BC000278"/>
        <s v="BC000279"/>
        <s v="BC000280"/>
        <s v="BC000281"/>
        <s v="BC000282"/>
        <s v="BC000283"/>
        <s v="BC000284"/>
        <s v="BC000285"/>
        <s v="BC000286"/>
        <s v="BC000287"/>
        <s v="BC000288"/>
        <s v="BC000289"/>
        <s v="BC000290"/>
        <s v="BC000291"/>
        <s v="BC000292"/>
        <s v="BC000293"/>
        <s v="BC000294"/>
        <s v="BC000295"/>
        <s v="BC000296"/>
        <s v="BC000297"/>
        <s v="BC000298"/>
        <s v="BC000299"/>
        <s v="BC000300"/>
        <s v="BC000301"/>
        <s v="BC000302"/>
        <s v="BC000303"/>
        <s v="BC000304"/>
        <s v="BC000305"/>
        <s v="BC000306"/>
        <s v="BC000307"/>
        <s v="BC000308"/>
        <s v="BC000309"/>
        <s v="BC000310"/>
        <s v="BC000311"/>
        <s v="BC000312"/>
        <s v="BC000313"/>
        <s v="BC000314"/>
        <s v="BC000315"/>
        <s v="BC000316"/>
        <s v="BC000317"/>
        <s v="BC000318"/>
        <s v="BC000319"/>
        <s v="BC000320"/>
        <s v="BC000321"/>
        <s v="BC000322"/>
        <s v="BC000323"/>
        <s v="BC000324"/>
        <s v="BC000325"/>
        <s v="BC000326"/>
        <s v="BC000327"/>
        <s v="BC000328"/>
        <s v="BC000329"/>
        <s v="BC000330"/>
        <s v="BC000331"/>
        <s v="BC000332"/>
        <s v="BC000333"/>
        <s v="BC000334"/>
        <s v="BC000335"/>
        <s v="BC000336"/>
        <s v="BC000337"/>
        <s v="BC000338"/>
        <s v="BC000339"/>
        <s v="BC000340"/>
        <s v="BC000341"/>
        <s v="BC000342"/>
        <s v="BC000343"/>
        <s v="BC000344"/>
        <s v="BC000345"/>
        <s v="BC000346"/>
        <s v="BC000347"/>
        <s v="BC000348"/>
        <s v="BC000349"/>
        <s v="BC000350"/>
        <s v="BC000351"/>
        <s v="BC000352"/>
        <s v="BC000353"/>
        <s v="BC000354"/>
        <s v="BC000355"/>
        <s v="BC000356"/>
        <s v="BC000357"/>
        <s v="BC000358"/>
        <s v="BC000359"/>
        <s v="BC000360"/>
        <s v="BC000361"/>
        <s v="BC000362"/>
        <s v="BC000363"/>
        <s v="BC000364"/>
        <s v="BC000365"/>
        <s v="BC000366"/>
        <s v="BC000367"/>
        <s v="BC000368"/>
        <s v="BC000369"/>
        <s v="BC000370"/>
        <s v="BC000371"/>
        <s v="BC000372"/>
        <s v="BC000373"/>
        <s v="BC000374"/>
        <s v="BC000375"/>
        <s v="BC000376"/>
        <s v="BC000377"/>
        <s v="BC000378"/>
        <s v="BC000379"/>
        <s v="BC000380"/>
        <s v="BC000381"/>
        <s v="BC000382"/>
        <s v="BC000383"/>
        <s v="BC000384"/>
        <s v="BC000385"/>
        <s v="BC000386"/>
        <s v="BC000387"/>
        <s v="BC000388"/>
        <s v="BC000389"/>
        <s v="BC000390"/>
        <s v="BC000391"/>
        <s v="BC000392"/>
        <s v="BC000393"/>
        <s v="BC000394"/>
        <s v="BC000395"/>
        <s v="BC000396"/>
        <s v="BC000397"/>
        <s v="BC000398"/>
        <s v="BC000399"/>
        <s v="BC000400"/>
        <s v="BC000401"/>
        <s v="BC000402"/>
        <s v="BC000403"/>
        <s v="BC000404"/>
        <s v="BC000405"/>
        <s v="BC000406"/>
        <s v="BC000407"/>
        <s v="BC000408"/>
        <s v="BC000409"/>
        <s v="BC000410"/>
        <s v="BC000411"/>
        <s v="BC000412"/>
        <s v="BC000413"/>
        <s v="BC000414"/>
        <s v="BC000415"/>
        <s v="BC000416"/>
        <s v="BC000417"/>
        <s v="BC000418"/>
        <s v="BC000419"/>
        <s v="BC000420"/>
        <s v="BC000421"/>
        <s v="BC000422"/>
        <s v="BC000423"/>
        <s v="BC000424"/>
        <s v="BC000425"/>
        <s v="BC000426"/>
        <s v="BC000427"/>
        <s v="BC000428"/>
        <s v="BC000429"/>
        <s v="BC000430"/>
        <s v="BC000431"/>
        <s v="BC000432"/>
        <s v="BC000433"/>
        <s v="BC000434"/>
        <s v="BC000435"/>
        <s v="BC000436"/>
        <s v="BC000437"/>
        <s v="BC000438"/>
        <s v="BC000439"/>
        <s v="BC000440"/>
        <s v="BC000441"/>
        <s v="BC000442"/>
        <s v="BC000443"/>
        <s v="BC000444"/>
        <s v="BC000445"/>
        <s v="BC000446"/>
        <s v="BC000447"/>
        <s v="BC000448"/>
        <s v="BC000449"/>
        <s v="BC000450"/>
        <s v="BC000451"/>
        <s v="BC000452"/>
        <s v="BC000453"/>
        <s v="BC000454"/>
        <s v="BC000455"/>
        <s v="BC000456"/>
        <s v="BC000457"/>
        <s v="BC000458"/>
        <s v="BC000459"/>
        <s v="BC000460"/>
        <s v="BC000461"/>
        <s v="BC000462"/>
        <s v="BC000463"/>
        <s v="BC000464"/>
        <s v="BC000465"/>
        <s v="BC000466"/>
        <s v="BC000467"/>
        <s v="BC000468"/>
        <s v="BC000469"/>
        <s v="BC000470"/>
        <s v="BC000471"/>
        <s v="BC000472"/>
        <s v="BC000473"/>
        <s v="BC000474"/>
        <s v="BC000475"/>
        <s v="BC000476"/>
        <s v="BC000477"/>
        <s v="BC000478"/>
        <s v="BC000479"/>
        <s v="BC000480"/>
        <s v="BC000481"/>
        <s v="BC000482"/>
        <s v="BC000483"/>
        <s v="BC000484"/>
        <s v="BC000485"/>
        <s v="BC000486"/>
        <s v="BC000487"/>
        <s v="BC000488"/>
        <s v="BC000489"/>
        <s v="BC000490"/>
        <s v="BC000491"/>
        <s v="BC000492"/>
        <s v="BC000493"/>
        <s v="BC000494"/>
        <s v="BC000495"/>
        <s v="BC000496"/>
        <s v="BC000497"/>
        <s v="BC000498"/>
        <s v="BC000499"/>
        <s v="BC000500"/>
        <s v="BC000501"/>
        <s v="BC000502"/>
        <s v="BC000503"/>
        <s v="BC000504"/>
        <s v="BC000505"/>
        <s v="BC000506"/>
        <s v="BC000507"/>
        <s v="BC000508"/>
        <s v="BC000509"/>
        <s v="BC000510"/>
        <s v="BC000511"/>
        <s v="BC000512"/>
        <s v="BC000513"/>
        <s v="BC000514"/>
        <s v="BC000515"/>
        <s v="BC000516"/>
        <s v="BC000517"/>
        <s v="BC000518"/>
        <s v="BC000519"/>
        <s v="BC000520"/>
        <s v="BC000521"/>
        <s v="BC000522"/>
        <s v="BC000523"/>
        <s v="BC000524"/>
        <s v="BC000525"/>
        <s v="BC000526"/>
        <s v="BC000527"/>
        <s v="BC000528"/>
        <s v="BC000529"/>
        <s v="BC000530"/>
        <s v="BC000531"/>
        <s v="BC000532"/>
        <s v="BC000533"/>
        <s v="BC000534"/>
        <s v="BC000535"/>
        <s v="BC000536"/>
        <s v="BC000537"/>
        <s v="BC000538"/>
        <s v="BC000539"/>
        <s v="BC000540"/>
        <s v="BC000541"/>
        <s v="BC000542"/>
        <s v="BC000543"/>
        <s v="BC000544"/>
        <s v="BC000545"/>
        <s v="BC000546"/>
        <s v="BC000547"/>
        <s v="BC000548"/>
        <s v="BC000549"/>
        <s v="BC000550"/>
        <s v="BC000551"/>
        <s v="BC000552"/>
        <s v="BC000553"/>
        <s v="BC000554"/>
        <s v="BC000555"/>
        <s v="BC000556"/>
        <s v="BC000557"/>
        <s v="BC000558"/>
        <s v="BC000559"/>
        <s v="BC000560"/>
        <s v="BC000561"/>
        <s v="BC000562"/>
        <s v="BC000563"/>
        <s v="BC000564"/>
        <s v="BC000565"/>
        <s v="BC000566"/>
        <s v="BC000567"/>
        <s v="BC000568"/>
        <s v="BC000569"/>
        <s v="BC000570"/>
        <s v="BC000571"/>
        <s v="BC000572"/>
        <s v="BC000573"/>
        <s v="BC000574"/>
        <s v="BC000575"/>
        <s v="BC000576"/>
        <s v="BC000577"/>
        <s v="BC000578"/>
        <s v="BC000579"/>
        <s v="BC000580"/>
        <s v="BC000581"/>
        <s v="BC000582"/>
        <s v="BC000583"/>
        <s v="BC000584"/>
        <s v="BC000585"/>
        <s v="BC000586"/>
        <s v="BC000587"/>
        <s v="BC000588"/>
        <s v="BC000589"/>
        <s v="BC000590"/>
        <s v="BC000591"/>
        <s v="BC000592"/>
        <s v="BC000593"/>
        <s v="BC000594"/>
        <s v="BC000595"/>
        <s v="BC000596"/>
        <s v="BC000597"/>
        <s v="BC000598"/>
        <s v="BC000599"/>
        <s v="BC000600"/>
        <s v="BC000601"/>
        <s v="BC000602"/>
        <s v="BC000603"/>
        <s v="BC000604"/>
        <s v="BC000605"/>
        <s v="BC000606"/>
        <s v="BC000607"/>
        <s v="BC000608"/>
        <s v="BC000609"/>
        <s v="BC000610"/>
        <s v="BC000611"/>
        <s v="BC000612"/>
        <s v="BC000613"/>
        <s v="BC000614"/>
        <s v="BC000615"/>
        <s v="BC000616"/>
        <s v="BC000617"/>
        <s v="BC000618"/>
        <s v="BC000619"/>
        <s v="BC000620"/>
        <s v="BC000621"/>
        <s v="BC000622"/>
        <s v="BC000623"/>
        <s v="BC000624"/>
        <s v="BC000625"/>
        <s v="BC000626"/>
        <s v="BC000627"/>
        <s v="BC000628"/>
        <s v="BC000629"/>
        <s v="BC000630"/>
        <s v="BC000631"/>
        <s v="BC000632"/>
        <s v="BC000633"/>
        <s v="BC000634"/>
        <s v="BC000635"/>
        <s v="BC000636"/>
        <s v="BC000637"/>
        <s v="BC000638"/>
        <s v="BC000639"/>
        <s v="BC000640"/>
        <s v="BC000641"/>
        <s v="BC000642"/>
        <s v="BC000643"/>
        <s v="BC000644"/>
        <s v="BC000645"/>
        <s v="BC000646"/>
        <s v="BC000647"/>
        <s v="BC000648"/>
        <s v="BC000649"/>
        <s v="BC000650"/>
        <s v="BC000651"/>
        <s v="BC000652"/>
        <s v="BC000653"/>
        <s v="BC000654"/>
        <s v="BC000655"/>
        <s v="BC000656"/>
        <s v="BC000657"/>
        <s v="BC000658"/>
        <s v="BC000659"/>
        <s v="BC000660"/>
        <s v="BC000661"/>
        <s v="BC000662"/>
        <s v="BC000663"/>
        <s v="BC000664"/>
        <s v="BC000665"/>
        <s v="BC000666"/>
        <s v="BC000667"/>
        <s v="BC000668"/>
        <s v="BC000669"/>
        <s v="BC000670"/>
        <s v="BC000671"/>
        <s v="BC000672"/>
        <s v="BC000673"/>
        <s v="BC000674"/>
        <s v="BC000675"/>
        <s v="BC000676"/>
        <s v="BC000677"/>
        <s v="BC000678"/>
        <s v="BC000679"/>
        <s v="BC000680"/>
        <s v="BC000681"/>
        <s v="BC000682"/>
        <s v="BC000683"/>
        <s v="BC000684"/>
        <s v="BC000685"/>
        <s v="BC000686"/>
        <s v="BC000687"/>
        <s v="BC000688"/>
        <s v="BC000689"/>
        <s v="BC000690"/>
        <s v="BC000691"/>
        <s v="BC000692"/>
        <s v="BC000693"/>
        <s v="BC000694"/>
        <s v="BC000695"/>
        <s v="BC000696"/>
        <s v="BC000697"/>
        <s v="BC000698"/>
        <s v="BC000699"/>
        <s v="BC000700"/>
        <s v="BC000701"/>
        <s v="BC000702"/>
        <s v="BC000703"/>
        <s v="BC000704"/>
        <s v="BC000705"/>
        <s v="BC000706"/>
        <s v="BC000707"/>
        <s v="BC000708"/>
        <s v="BC000709"/>
        <s v="BC000710"/>
        <s v="BC000711"/>
        <s v="BC000712"/>
        <s v="BC000713"/>
        <s v="BC000714"/>
        <s v="BC000715"/>
        <s v="BC000716"/>
        <s v="BC000717"/>
        <s v="BC000718"/>
        <s v="BC000719"/>
        <s v="BC000720"/>
        <s v="BC000721"/>
        <s v="BC000722"/>
        <s v="BC000723"/>
        <s v="BC000724"/>
        <s v="BC000725"/>
        <s v="BC000726"/>
        <s v="BC000727"/>
        <s v="BC000728"/>
        <s v="BC000729"/>
        <s v="BC000730"/>
        <s v="BC000731"/>
        <s v="BC000732"/>
        <s v="BC000733"/>
        <s v="BC000734"/>
        <s v="BC000735"/>
        <s v="BC000736"/>
        <s v="BC000737"/>
        <s v="BC000738"/>
        <s v="BC000739"/>
        <s v="BC000740"/>
        <s v="BC000741"/>
        <s v="BC000742"/>
        <s v="BC000743"/>
        <s v="BC000744"/>
        <s v="BC000745"/>
        <s v="BC000746"/>
        <s v="BC000747"/>
        <s v="BC000748"/>
        <s v="BC000749"/>
        <s v="BC000750"/>
        <s v="BC000751"/>
        <s v="BC000752"/>
        <s v="BC000753"/>
        <s v="BC000754"/>
        <s v="BC000755"/>
        <s v="BC000756"/>
        <s v="BC000757"/>
        <s v="BC000758"/>
        <s v="BC000759"/>
        <s v="BC000760"/>
        <s v="BC000761"/>
        <s v="BC000762"/>
        <s v="BC000763"/>
        <s v="BC000764"/>
        <s v="BC000765"/>
        <s v="BC000766"/>
        <s v="BC000767"/>
        <s v="BC000768"/>
        <s v="BC000769"/>
        <s v="BC000770"/>
        <s v="BC000771"/>
        <s v="BC000772"/>
        <s v="BC000773"/>
        <s v="BC000774"/>
        <s v="BC000775"/>
        <s v="BC000776"/>
        <s v="BC000777"/>
        <s v="BC000778"/>
        <s v="BC000779"/>
        <s v="BC000780"/>
        <s v="BC000781"/>
        <s v="BC000782"/>
        <s v="BC000783"/>
        <s v="BC000784"/>
        <s v="BC000785"/>
        <s v="BC000786"/>
        <s v="BC000787"/>
        <s v="BC000788"/>
        <s v="BC000789"/>
        <s v="BC000790"/>
        <s v="BC000791"/>
        <s v="BC000792"/>
        <s v="BC000793"/>
        <s v="BC000794"/>
        <s v="BC000795"/>
        <s v="BC000796"/>
        <s v="BC000797"/>
        <s v="BC000798"/>
        <s v="BC000799"/>
        <s v="BC000800"/>
        <s v="BC000801"/>
        <s v="BC000802"/>
        <s v="BC000803"/>
        <s v="BC000804"/>
        <s v="BC000805"/>
        <s v="BC000806"/>
        <s v="BC000807"/>
        <s v="BC000808"/>
        <s v="BC000809"/>
        <s v="BC000810"/>
        <s v="BC000811"/>
        <s v="BC000812"/>
        <s v="BC000813"/>
        <s v="BC000814"/>
        <s v="BC000815"/>
        <s v="BC000816"/>
        <s v="BC000817"/>
        <s v="BC000818"/>
        <s v="BC000819"/>
        <s v="BC000820"/>
        <s v="BC000821"/>
        <s v="BC000822"/>
        <s v="BC000823"/>
        <s v="BC000824"/>
        <s v="BC000825"/>
        <s v="BC000826"/>
        <s v="BC000827"/>
        <s v="BC000828"/>
        <s v="BC000829"/>
        <s v="BC000830"/>
        <s v="BC000831"/>
        <s v="BC000832"/>
        <s v="BC000833"/>
        <s v="BC000834"/>
        <s v="BC000835"/>
        <s v="BC000836"/>
        <s v="BC000837"/>
        <s v="BC000838"/>
        <s v="BC000839"/>
        <s v="BC000840"/>
        <s v="BC000841"/>
        <s v="BC000842"/>
        <s v="BC000843"/>
        <s v="BC000844"/>
        <s v="BC000845"/>
        <s v="BC000846"/>
        <s v="BC000847"/>
        <s v="BC000848"/>
        <s v="BC000849"/>
        <s v="BC000850"/>
        <s v="BC000851"/>
        <s v="BC000852"/>
        <s v="BC000853"/>
        <s v="BC000854"/>
        <s v="BC000855"/>
        <s v="BC000856"/>
        <s v="BC000857"/>
        <s v="BC000858"/>
        <s v="BC000859"/>
        <s v="BC000860"/>
        <s v="BC000861"/>
        <s v="BC000862"/>
        <s v="BC000863"/>
        <s v="BC000864"/>
        <s v="BC000865"/>
        <s v="BC000866"/>
        <s v="BC000867"/>
        <s v="BC000868"/>
        <s v="BC000869"/>
        <s v="BC000870"/>
        <s v="BC000871"/>
        <s v="BC000872"/>
        <s v="BC000873"/>
        <s v="BC000874"/>
        <s v="BC000875"/>
        <s v="BC000876"/>
        <s v="BC000877"/>
        <s v="BC000878"/>
        <s v="BC000879"/>
        <s v="BC000880"/>
        <s v="BC000881"/>
        <s v="BC000882"/>
        <s v="BC000883"/>
        <s v="BC000884"/>
        <s v="BC000885"/>
        <s v="BC000886"/>
        <s v="BC000887"/>
        <s v="BC000888"/>
        <s v="BC000889"/>
        <s v="BC000890"/>
        <s v="BC000891"/>
        <s v="BC000892"/>
        <s v="BC000893"/>
        <s v="BC000894"/>
        <s v="BC000895"/>
        <s v="BC000896"/>
        <s v="BC000897"/>
        <s v="BC000898"/>
        <s v="BC000899"/>
        <s v="BC000900"/>
        <s v="BC000901"/>
        <s v="BC000902"/>
        <s v="BC000903"/>
        <s v="BC000904"/>
        <s v="BC000905"/>
        <s v="BC000906"/>
        <s v="BC000907"/>
        <s v="BC000908"/>
        <s v="BC000909"/>
        <s v="BC000910"/>
        <s v="BC000911"/>
        <s v="BC000912"/>
        <s v="BC000913"/>
        <s v="BC000914"/>
        <s v="BC000915"/>
        <s v="BC000916"/>
        <s v="BC000917"/>
        <s v="BC000918"/>
        <s v="BC000919"/>
        <s v="BC000920"/>
        <s v="BC000921"/>
        <s v="BC000922"/>
        <s v="BC000923"/>
        <s v="BC000924"/>
        <s v="BC000925"/>
        <s v="BC000926"/>
        <s v="BC000927"/>
        <s v="BC000928"/>
        <s v="BC000929"/>
        <s v="BC000930"/>
        <s v="BC000931"/>
        <s v="BC000932"/>
        <s v="BC000933"/>
        <s v="BC000934"/>
        <s v="BC000935"/>
        <s v="BC000936"/>
        <s v="BC000937"/>
        <s v="BC000938"/>
        <s v="BC000939"/>
        <s v="BC000940"/>
        <s v="BC000941"/>
        <s v="BC000942"/>
        <s v="BC000943"/>
        <s v="BC000944"/>
        <s v="BC000945"/>
        <s v="BC000946"/>
        <s v="BC000947"/>
        <s v="BC000948"/>
        <s v="BC000949"/>
        <s v="BC000950"/>
        <s v="BC000951"/>
        <s v="BC000952"/>
        <s v="BC000953"/>
        <s v="BC000954"/>
        <s v="BC000955"/>
        <s v="BC000956"/>
        <s v="BC000957"/>
        <s v="BC000958"/>
        <s v="BC000959"/>
        <s v="BC000960"/>
        <s v="BC000961"/>
        <s v="BC000962"/>
        <s v="BC000963"/>
        <s v="BC000964"/>
        <s v="BC000965"/>
        <s v="BC000966"/>
        <s v="BC000967"/>
        <s v="BC000968"/>
        <s v="BC000969"/>
        <s v="BC000970"/>
        <s v="BC000971"/>
        <s v="BC000972"/>
        <s v="BC000973"/>
        <s v="BC000974"/>
        <s v="BC000975"/>
        <s v="BC000976"/>
        <s v="BC000977"/>
        <s v="BC000978"/>
        <s v="BC000979"/>
        <s v="BC000980"/>
        <s v="BC000981"/>
        <s v="BC000982"/>
        <s v="BC000983"/>
        <s v="BC000984"/>
        <s v="BC000985"/>
        <s v="BC000986"/>
        <s v="BC000987"/>
        <s v="BC000988"/>
        <s v="BC000989"/>
        <s v="BC000990"/>
        <s v="BC000991"/>
        <s v="BC000992"/>
        <s v="BC000993"/>
        <s v="BC000994"/>
        <s v="BC000995"/>
        <s v="BC000996"/>
        <s v="BC000997"/>
        <s v="BC000998"/>
        <s v="BC000999"/>
        <s v="BC001000"/>
        <s v="BC001001"/>
        <s v="BC001002"/>
        <s v="BC001003"/>
        <s v="BC001004"/>
        <s v="BC001005"/>
        <s v="BC001006"/>
        <s v="BC001007"/>
        <s v="BC001008"/>
        <s v="BC001009"/>
        <s v="BC001010"/>
        <s v="BC001011"/>
        <s v="BC001012"/>
        <s v="BC001013"/>
        <s v="BC001014"/>
        <s v="BC001015"/>
        <s v="BC001016"/>
        <s v="BC001017"/>
        <s v="BC001018"/>
        <s v="BC001019"/>
        <s v="BC001020"/>
        <s v="BC001021"/>
        <s v="BC001022"/>
        <s v="BC001023"/>
        <s v="BC001024"/>
        <s v="BC001025"/>
        <s v="BC001026"/>
        <s v="BC001027"/>
        <s v="BC001028"/>
        <s v="BC001029"/>
        <s v="BC001030"/>
        <s v="BC001031"/>
        <s v="BC001032"/>
        <s v="BC001033"/>
        <s v="BC001034"/>
        <s v="BC001035"/>
        <s v="BC001036"/>
        <s v="BC001037"/>
        <s v="BC001038"/>
        <s v="BC001039"/>
        <s v="BC001040"/>
        <s v="BC001041"/>
        <s v="BC001042"/>
        <s v="BC001043"/>
        <s v="BC001044"/>
        <s v="BC001045"/>
        <s v="BC001046"/>
        <s v="BC001047"/>
        <s v="BC001048"/>
        <s v="BC001049"/>
        <s v="BC001050"/>
        <s v="BC001051"/>
        <s v="BC001052"/>
        <s v="BC001053"/>
        <s v="BC001054"/>
        <s v="BC001055"/>
        <s v="BC001056"/>
        <s v="BC001057"/>
        <s v="BC001058"/>
        <s v="BC001059"/>
        <s v="BC001060"/>
        <s v="BC001061"/>
        <s v="BC001062"/>
        <s v="BC001063"/>
        <s v="BC001064"/>
        <s v="BC001065"/>
        <s v="BC001066"/>
        <s v="BC001067"/>
        <s v="BC001068"/>
        <s v="BC001069"/>
        <s v="BC001070"/>
        <s v="BC001071"/>
        <s v="BC001072"/>
        <s v="BC001073"/>
        <s v="BC001074"/>
        <s v="BC001075"/>
        <s v="BC001076"/>
        <s v="BC001077"/>
        <s v="BC001078"/>
        <s v="BC001079"/>
        <s v="BC001080"/>
        <s v="BC001081"/>
        <s v="BC001082"/>
        <s v="BC001083"/>
        <s v="BC001084"/>
        <s v="BC001085"/>
        <s v="BC001086"/>
        <s v="BC001087"/>
        <s v="BC001088"/>
        <s v="BC001089"/>
        <s v="BC001090"/>
        <s v="BC001091"/>
        <s v="BC001092"/>
        <s v="BC001093"/>
        <s v="BC001094"/>
        <s v="BC001095"/>
        <s v="BC001096"/>
        <s v="BC001097"/>
        <s v="BC001098"/>
        <s v="BC001099"/>
        <s v="BC001100"/>
        <s v="BC001101"/>
        <s v="BC001102"/>
        <s v="BC001103"/>
        <s v="BC001104"/>
        <s v="BC001105"/>
        <s v="BC001106"/>
        <s v="BC001107"/>
        <s v="BC001108"/>
        <s v="BC001109"/>
        <s v="BC001110"/>
        <s v="BC001111"/>
        <s v="BC001112"/>
        <s v="BC001113"/>
        <s v="BC001114"/>
        <s v="BC001115"/>
        <s v="BC001116"/>
        <s v="BC001117"/>
        <s v="BC001118"/>
        <s v="BC001119"/>
        <s v="BC001120"/>
        <s v="BC001121"/>
        <s v="BC001122"/>
        <s v="BC001123"/>
        <s v="BC001124"/>
        <s v="BC001125"/>
        <s v="BC001126"/>
        <s v="BC001127"/>
        <s v="BC001128"/>
        <s v="BC001129"/>
        <s v="BC001130"/>
        <s v="BC001131"/>
        <s v="BC001132"/>
        <s v="BC001133"/>
        <s v="BC001134"/>
        <s v="BC001135"/>
        <s v="BC001136"/>
        <s v="BC001137"/>
        <s v="BC001138"/>
        <s v="BC001139"/>
        <s v="BC001140"/>
        <s v="BC001141"/>
        <s v="BC001142"/>
        <s v="BC001143"/>
        <s v="BC001144"/>
        <s v="BC001145"/>
        <s v="BC001146"/>
        <s v="BC001147"/>
        <s v="BC001148"/>
        <s v="BC001149"/>
        <s v="BC001150"/>
        <s v="BC001151"/>
        <s v="BC001152"/>
        <s v="BC001153"/>
        <s v="BC001154"/>
        <s v="BC001155"/>
        <s v="BC001156"/>
        <s v="BC001157"/>
        <s v="BC001158"/>
        <s v="BC001159"/>
        <s v="BC001160"/>
        <s v="BC001161"/>
        <s v="BC001162"/>
        <s v="BC001163"/>
        <s v="BC001164"/>
        <s v="BC001165"/>
        <s v="BC001166"/>
        <s v="BC001167"/>
        <s v="BC001168"/>
        <s v="BC001169"/>
        <s v="BC001170"/>
        <s v="BC001171"/>
        <s v="BC001172"/>
        <s v="BC001173"/>
        <s v="BC001174"/>
        <s v="BC001175"/>
        <s v="BC001176"/>
        <s v="BC001177"/>
        <s v="BC001178"/>
        <s v="BC001179"/>
        <s v="BC001180"/>
        <s v="BC001181"/>
        <s v="BC001182"/>
        <s v="BC001183"/>
        <s v="BC001184"/>
        <s v="BC001185"/>
        <s v="BC001186"/>
        <s v="BC001187"/>
        <s v="BC001188"/>
        <s v="BC001189"/>
        <s v="BC001190"/>
        <s v="BC001191"/>
        <s v="BC001192"/>
        <s v="BC001193"/>
        <s v="BC001194"/>
        <s v="BC001195"/>
        <s v="BC001196"/>
        <s v="BC001197"/>
        <s v="BC001198"/>
        <s v="BC001199"/>
        <s v="BC001200"/>
        <s v="BC001201"/>
        <s v="BC001202"/>
        <s v="BC001203"/>
        <s v="BC001204"/>
        <s v="BC001205"/>
        <s v="BC001206"/>
        <s v="BC001207"/>
        <s v="BC001208"/>
        <s v="BC001209"/>
        <s v="BC001210"/>
        <s v="BC001211"/>
        <s v="BC001212"/>
        <s v="BC001213"/>
        <s v="BC001214"/>
        <s v="BC001215"/>
        <s v="BC001216"/>
        <s v="BC001217"/>
        <s v="BC001218"/>
        <s v="BC001219"/>
        <s v="BC001220"/>
        <s v="BC001221"/>
        <s v="BC001222"/>
        <s v="BC001223"/>
        <s v="BC001224"/>
        <s v="BC001225"/>
        <s v="BC001226"/>
        <s v="BC001227"/>
        <s v="BC001228"/>
        <s v="BC001229"/>
        <s v="BC001230"/>
        <s v="BC001231"/>
        <s v="BC001232"/>
        <s v="BC001233"/>
        <s v="BC001234"/>
        <s v="BC001235"/>
        <s v="BC001236"/>
        <s v="BC001237"/>
        <s v="BC001238"/>
        <s v="BC001239"/>
        <s v="BC001240"/>
        <s v="BC001241"/>
        <s v="BC001242"/>
        <s v="BC001243"/>
        <s v="BC001244"/>
        <s v="BC001245"/>
        <s v="BC001246"/>
        <s v="BC001247"/>
        <s v="BC001248"/>
        <s v="BC001249"/>
        <s v="BC001250"/>
        <s v="BC001251"/>
        <s v="BC001252"/>
        <s v="BC001253"/>
        <s v="BC001254"/>
        <s v="BC001255"/>
        <s v="BC001256"/>
        <s v="BC001257"/>
        <s v="BC001258"/>
        <s v="BC001259"/>
        <s v="BC001260"/>
        <s v="BC001261"/>
        <s v="BC001262"/>
        <s v="BC001263"/>
        <s v="BC001264"/>
        <s v="BC001265"/>
        <s v="BC001266"/>
        <s v="BC001267"/>
        <s v="BC001268"/>
        <s v="BC001269"/>
        <s v="BC001270"/>
        <s v="BC001271"/>
        <s v="BC001272"/>
        <s v="BC001273"/>
        <s v="BC001274"/>
        <s v="BC001275"/>
        <s v="BC001276"/>
        <s v="BC001277"/>
        <s v="BC001278"/>
        <s v="BC001279"/>
        <s v="BC001280"/>
        <s v="BC001281"/>
        <s v="BC001282"/>
        <s v="BC001283"/>
        <s v="BC001284"/>
        <s v="BC001285"/>
        <s v="BC001286"/>
        <s v="BC001287"/>
        <s v="BC001288"/>
        <s v="BC001289"/>
        <s v="BC001290"/>
        <s v="BC001291"/>
        <s v="BC001292"/>
        <s v="BC001293"/>
        <s v="BC001294"/>
        <s v="BC001295"/>
        <s v="BC001296"/>
        <s v="BC001297"/>
        <s v="BC001298"/>
        <s v="BC001299"/>
        <s v="BC001300"/>
        <s v="BC001301"/>
        <s v="BC001302"/>
        <s v="BC001303"/>
        <s v="BC001304"/>
        <s v="BC001305"/>
        <s v="BC001306"/>
        <s v="BC001307"/>
        <s v="BC001308"/>
        <s v="BC001309"/>
        <s v="BC001310"/>
        <s v="BC001311"/>
        <s v="BC001312"/>
        <s v="BC001313"/>
        <s v="BC001314"/>
        <s v="BC001315"/>
        <s v="BC001316"/>
        <s v="BC001317"/>
        <s v="BC001318"/>
        <s v="BC001319"/>
        <s v="BC001320"/>
        <s v="BC001321"/>
        <s v="BC001322"/>
        <s v="BC001323"/>
        <s v="BC001324"/>
        <s v="BC001325"/>
        <s v="BC001326"/>
        <s v="BC001327"/>
        <s v="BC001328"/>
        <s v="BC001329"/>
        <s v="BC001330"/>
        <s v="BC001331"/>
        <s v="BC001332"/>
        <s v="BC001333"/>
        <s v="BC001334"/>
        <s v="BC001335"/>
        <s v="BC001336"/>
        <s v="BC001337"/>
        <s v="BC001338"/>
        <s v="BC001339"/>
        <s v="BC001340"/>
        <s v="BC001341"/>
        <s v="BC001342"/>
        <s v="BC001343"/>
        <s v="BC001344"/>
        <s v="BC001345"/>
        <s v="BC001346"/>
        <s v="BC001347"/>
        <s v="BC001348"/>
        <s v="BC001349"/>
        <s v="BC001350"/>
        <s v="BC001351"/>
        <s v="BC001352"/>
        <s v="BC001353"/>
        <s v="BC001354"/>
        <s v="BC001355"/>
        <s v="BC001356"/>
        <s v="BC001357"/>
        <s v="BC001358"/>
        <s v="BC001359"/>
        <s v="BC001360"/>
        <s v="BC001361"/>
        <s v="BC001362"/>
        <s v="BC001363"/>
        <s v="BC001364"/>
        <s v="BC001365"/>
        <s v="BC001366"/>
        <s v="BC001367"/>
        <s v="BC001368"/>
        <s v="BC001369"/>
        <s v="BC001370"/>
        <s v="BC001371"/>
        <s v="BC001372"/>
        <s v="BC001373"/>
        <s v="BC001374"/>
        <s v="BC001375"/>
        <s v="BC001376"/>
        <s v="BC001377"/>
        <s v="BC001378"/>
        <s v="BC001379"/>
        <s v="BC001380"/>
        <s v="BC001381"/>
        <s v="BC001382"/>
        <s v="BC001383"/>
        <s v="BC001384"/>
        <s v="BC001385"/>
        <s v="BC001386"/>
        <s v="BC001387"/>
        <s v="BC001388"/>
        <s v="BC001389"/>
        <s v="BC001390"/>
        <s v="BC001391"/>
        <s v="BC001392"/>
        <s v="BC001393"/>
        <s v="BC001394"/>
        <s v="BC001395"/>
        <s v="BC001396"/>
        <s v="BC001397"/>
        <s v="BC001398"/>
        <s v="BC001399"/>
        <s v="BC001400"/>
        <s v="BC001401"/>
        <s v="BC001402"/>
        <s v="BC001403"/>
        <s v="BC001404"/>
        <s v="BC001405"/>
        <s v="BC001406"/>
        <s v="BC001407"/>
        <s v="BC001408"/>
        <s v="BC001409"/>
        <s v="BC001410"/>
        <s v="BC001411"/>
        <s v="BC001412"/>
        <s v="BC001413"/>
        <s v="BC001414"/>
        <s v="BC001415"/>
        <s v="BC001416"/>
        <s v="BC001417"/>
        <s v="BC001418"/>
        <s v="BC001419"/>
        <s v="BC001420"/>
        <s v="BC001421"/>
        <s v="BC001422"/>
        <s v="BC001423"/>
        <s v="BC001424"/>
        <s v="BC001425"/>
        <s v="BC001426"/>
        <s v="BC001427"/>
        <s v="BC001428"/>
        <s v="BC001429"/>
        <s v="BC001430"/>
        <s v="BC001431"/>
        <s v="BC001432"/>
        <s v="BC001433"/>
        <s v="BC001434"/>
        <s v="BC001435"/>
        <s v="BC001436"/>
        <s v="BC001437"/>
        <s v="BC001438"/>
        <s v="BC001439"/>
        <s v="BC001440"/>
        <s v="BC001441"/>
        <s v="BC001442"/>
        <s v="BC001443"/>
        <s v="BC001444"/>
        <s v="BC001445"/>
        <s v="BC001446"/>
        <s v="BC001447"/>
        <s v="BC001448"/>
        <s v="BC001449"/>
        <s v="BC001450"/>
        <s v="BC001451"/>
        <s v="BC001452"/>
        <s v="BC001453"/>
        <s v="BC001454"/>
        <s v="BC001455"/>
        <s v="BC001456"/>
        <s v="BC001457"/>
        <s v="BC001458"/>
        <s v="BC001459"/>
        <s v="BC001460"/>
        <s v="BC001461"/>
        <s v="BC001462"/>
        <s v="BC001463"/>
        <s v="BC001464"/>
        <s v="BC001465"/>
        <s v="BC001466"/>
        <s v="BC001467"/>
        <s v="BC001468"/>
        <s v="BC001469"/>
        <s v="BC001470"/>
        <s v="BC001471"/>
        <s v="BC001472"/>
        <s v="BC001473"/>
        <s v="BC001474"/>
        <s v="BC001475"/>
        <s v="BC001476"/>
        <s v="BC001477"/>
        <s v="BC001478"/>
        <s v="BC001479"/>
        <s v="BC001480"/>
        <s v="BC001481"/>
        <s v="BC001482"/>
        <s v="BC001483"/>
        <s v="BC001484"/>
        <s v="BC001485"/>
        <s v="BC001486"/>
        <s v="BC001487"/>
        <s v="BC001488"/>
        <s v="BC001489"/>
        <s v="BC001490"/>
        <s v="BC001491"/>
        <s v="BC001492"/>
        <s v="BC001493"/>
        <s v="BC001494"/>
        <s v="BC001495"/>
        <s v="BC001496"/>
        <s v="BC001497"/>
        <s v="BC001498"/>
        <s v="BC001499"/>
        <s v="BC001500"/>
        <s v="BC001501"/>
        <s v="BC001502"/>
        <s v="BC001503"/>
        <s v="BC001504"/>
        <s v="BC001505"/>
        <s v="BC001506"/>
        <s v="BC001507"/>
        <s v="BC001508"/>
        <s v="BC001509"/>
        <s v="BC001510"/>
        <s v="BC001511"/>
        <s v="BC001512"/>
        <s v="BC001513"/>
        <s v="BC001514"/>
        <s v="BC001515"/>
        <s v="BC001516"/>
        <s v="BC001517"/>
        <s v="BC001518"/>
        <s v="BC001519"/>
        <s v="BC001520"/>
        <s v="BC001521"/>
        <s v="BC001522"/>
        <s v="BC001523"/>
        <s v="BC001524"/>
        <s v="BC001525"/>
        <s v="BC001526"/>
        <s v="BC001527"/>
        <s v="BC001528"/>
        <s v="BC001529"/>
        <s v="BC001530"/>
        <s v="BC001531"/>
        <s v="BC001532"/>
        <s v="BC001533"/>
        <s v="BC001534"/>
        <s v="BC001535"/>
        <s v="BC001536"/>
        <s v="BC001537"/>
        <s v="BC001538"/>
        <s v="BC001539"/>
        <s v="BC001540"/>
        <s v="BC001541"/>
        <s v="BC001542"/>
        <s v="BC001543"/>
        <s v="BC001544"/>
        <s v="BC001545"/>
        <s v="BC001546"/>
        <s v="BC001547"/>
        <s v="BC001548"/>
        <s v="BC001549"/>
        <s v="BC001550"/>
        <s v="BC001551"/>
        <s v="BC001552"/>
        <s v="BC001553"/>
        <s v="BC001554"/>
        <s v="BC001555"/>
        <s v="BC001556"/>
        <s v="BC001557"/>
        <s v="BC001558"/>
        <s v="BC001559"/>
        <s v="BC001560"/>
        <s v="BC001561"/>
        <s v="BC001562"/>
        <s v="BC001563"/>
        <s v="BC001564"/>
        <s v="BC001565"/>
        <s v="BC001566"/>
        <s v="BC001567"/>
        <s v="BC001568"/>
        <s v="BC001569"/>
        <s v="BC001570"/>
        <s v="BC001571"/>
        <s v="BC001572"/>
        <s v="BC001573"/>
        <s v="BC001574"/>
        <s v="BC001575"/>
        <s v="BC001576"/>
        <s v="BC001577"/>
        <s v="BC001578"/>
        <s v="BC001579"/>
        <s v="BC001580"/>
        <s v="BC001581"/>
        <s v="BC001582"/>
        <s v="BC001583"/>
        <s v="BC001584"/>
        <s v="BC001585"/>
        <s v="BC001586"/>
        <s v="BC001587"/>
        <s v="BC001588"/>
        <s v="BC001589"/>
        <s v="BC001590"/>
        <s v="BC001591"/>
        <s v="BC001592"/>
        <s v="BC001593"/>
        <s v="BC001594"/>
        <s v="BC001595"/>
        <s v="BC001596"/>
        <s v="BC001597"/>
        <s v="BC001598"/>
        <s v="BC001599"/>
        <s v="BC001600"/>
        <s v="BC001601"/>
        <s v="BC001602"/>
        <s v="BC001603"/>
        <s v="BC001604"/>
        <s v="BC001605"/>
        <s v="BC001606"/>
        <s v="BC001607"/>
        <s v="BC001608"/>
        <s v="BC001609"/>
        <s v="BC001610"/>
        <s v="BC001611"/>
        <s v="BC001612"/>
        <s v="BC001613"/>
        <s v="BC001614"/>
        <s v="BC001615"/>
        <s v="BC001616"/>
        <s v="BC001617"/>
        <s v="BC001618"/>
        <s v="BC001619"/>
        <s v="BC001620"/>
        <s v="BC001621"/>
        <s v="BC001622"/>
        <s v="BC001623"/>
        <s v="BC001624"/>
        <s v="BC001625"/>
        <s v="BC001626"/>
        <s v="BC001627"/>
        <s v="BC001628"/>
        <s v="BC001629"/>
        <s v="BC001630"/>
        <s v="BC001631"/>
        <s v="BC001632"/>
        <s v="BC001633"/>
        <s v="BC001634"/>
        <s v="BC001635"/>
        <s v="BC001636"/>
        <s v="BC001637"/>
        <s v="BC001638"/>
        <s v="BC001639"/>
        <s v="BC001640"/>
        <s v="BC001641"/>
        <s v="BC001642"/>
        <s v="BC001643"/>
        <s v="BC001644"/>
        <s v="BC001645"/>
        <s v="BC001646"/>
        <s v="BC001647"/>
        <s v="BC001648"/>
        <s v="BC001649"/>
        <s v="BC001650"/>
        <s v="BC001651"/>
        <s v="BC001652"/>
        <s v="BC001653"/>
        <s v="BC001654"/>
        <s v="BC001655"/>
        <s v="BC001656"/>
        <s v="BC001657"/>
        <s v="BC001658"/>
        <s v="BC001659"/>
        <s v="BC001660"/>
        <s v="BC001661"/>
        <s v="BC001662"/>
        <s v="BC001663"/>
        <s v="BC001664"/>
        <s v="BC001665"/>
        <s v="BC001666"/>
        <s v="BC001667"/>
        <s v="BC001668"/>
        <s v="BC001669"/>
        <s v="BC001670"/>
        <s v="BC001671"/>
        <s v="BC001672"/>
        <s v="BC001673"/>
        <s v="BC001674"/>
        <s v="BC001675"/>
        <s v="BC001676"/>
        <s v="BC001677"/>
        <s v="BC001678"/>
        <s v="BC001679"/>
        <s v="BC001680"/>
        <s v="BC001681"/>
        <s v="BC001682"/>
        <s v="BC001683"/>
        <s v="BC001684"/>
        <s v="BC001685"/>
        <s v="BC001686"/>
        <s v="BC001687"/>
        <s v="BC001688"/>
        <s v="BC001689"/>
        <s v="BC001690"/>
        <s v="BC001691"/>
        <s v="BC001692"/>
        <s v="BC001693"/>
        <s v="BC001694"/>
        <s v="BC001695"/>
        <s v="BC001696"/>
        <s v="BC001697"/>
        <s v="BC001698"/>
        <s v="BC001699"/>
        <s v="BC001700"/>
        <s v="BC001701"/>
        <s v="BC001702"/>
        <s v="BC001703"/>
        <s v="BC001704"/>
        <s v="BC001705"/>
        <s v="BC001706"/>
        <s v="BC001707"/>
        <s v="BC001708"/>
        <s v="BC001709"/>
        <s v="BC001710"/>
        <s v="BC001711"/>
        <s v="BC001712"/>
        <s v="BC001713"/>
        <s v="BC001714"/>
        <s v="BC001715"/>
        <s v="BC001716"/>
        <s v="BC001717"/>
        <s v="BC001718"/>
        <s v="BC001719"/>
        <s v="BC001720"/>
        <s v="BC001721"/>
        <s v="BC001722"/>
        <s v="BC001723"/>
        <s v="BC001724"/>
        <s v="BC001725"/>
        <s v="BC001726"/>
        <s v="BC001727"/>
        <s v="BC001728"/>
        <s v="BC001729"/>
        <s v="BC001730"/>
        <s v="BC001731"/>
        <s v="BC001732"/>
        <s v="BC001733"/>
        <s v="BC001734"/>
        <s v="BC001735"/>
        <s v="BC001736"/>
        <s v="BC001737"/>
        <s v="BC001738"/>
        <s v="BC001739"/>
        <s v="BC001740"/>
        <s v="BC001741"/>
        <s v="BC001742"/>
        <s v="BC001743"/>
        <s v="BC001744"/>
        <s v="BC001745"/>
        <s v="BC001746"/>
        <s v="BC001747"/>
        <s v="BC001748"/>
        <s v="BC001749"/>
        <s v="BC001750"/>
        <s v="BC001751"/>
        <s v="BC001752"/>
        <s v="BC001753"/>
        <s v="BC001754"/>
        <s v="BC001755"/>
        <s v="BC001756"/>
        <s v="BC001757"/>
        <s v="BC001758"/>
        <s v="BC001759"/>
        <s v="BC001760"/>
        <s v="BC001761"/>
        <s v="BC001762"/>
        <s v="BC001763"/>
        <s v="BC001764"/>
        <s v="BC001765"/>
        <s v="BC001766"/>
        <s v="BC001767"/>
        <s v="BC001768"/>
        <s v="BC001769"/>
        <s v="BC001770"/>
        <s v="BC001771"/>
        <s v="BC001772"/>
        <s v="BC001773"/>
        <s v="BC001774"/>
        <s v="BC001775"/>
        <s v="BC001776"/>
        <s v="BC001777"/>
        <s v="BC001778"/>
        <s v="BC001779"/>
        <s v="BC001780"/>
        <s v="BC001781"/>
        <s v="BC001782"/>
        <s v="BC001783"/>
        <s v="BC001784"/>
        <s v="BC001785"/>
        <s v="BC001786"/>
        <s v="BC001787"/>
        <s v="BC001788"/>
        <s v="BC001789"/>
        <s v="BC001790"/>
        <s v="BC001791"/>
        <s v="BC001792"/>
        <s v="BC001793"/>
        <s v="BC001794"/>
        <s v="BC001795"/>
        <s v="BC001796"/>
        <s v="BC001797"/>
        <s v="BC001798"/>
        <s v="BC001799"/>
        <s v="BC001800"/>
        <s v="BC001801"/>
        <s v="BC001802"/>
        <s v="BC001803"/>
        <s v="BC001804"/>
        <s v="BC001805"/>
        <s v="BC001806"/>
        <s v="BC001807"/>
        <s v="BC001808"/>
        <s v="BC001809"/>
        <s v="BC001810"/>
        <s v="BC001811"/>
        <s v="BC001812"/>
        <s v="BC001813"/>
        <s v="BC001814"/>
        <s v="BC001815"/>
        <s v="BC001816"/>
        <s v="BC001817"/>
        <s v="BC001818"/>
        <s v="BC001819"/>
        <s v="BC001820"/>
        <s v="BC001821"/>
        <s v="BC001822"/>
        <s v="BC001823"/>
        <s v="BC001824"/>
        <s v="BC001825"/>
        <s v="BC001826"/>
        <s v="BC001827"/>
        <s v="BC001828"/>
        <s v="BC001829"/>
        <s v="BC001830"/>
        <s v="BC001831"/>
        <s v="BC001832"/>
        <s v="BC001833"/>
        <s v="BC001834"/>
        <s v="BC001835"/>
        <s v="BC001836"/>
        <s v="BC001837"/>
        <s v="BC001838"/>
        <s v="BC001839"/>
        <s v="BC001840"/>
        <s v="BC001841"/>
        <s v="BC001842"/>
        <s v="BC001843"/>
        <s v="BC001844"/>
        <s v="BC001845"/>
        <s v="BC001846"/>
        <s v="BC001847"/>
        <s v="BC001848"/>
        <s v="BC001849"/>
        <s v="BC001850"/>
        <s v="BC001851"/>
        <s v="BC001852"/>
        <s v="BC001853"/>
        <s v="BC001854"/>
        <s v="BC001855"/>
        <s v="BC001856"/>
        <s v="BC001857"/>
        <s v="BC001858"/>
        <s v="BC001859"/>
        <s v="BC001860"/>
        <s v="BC001861"/>
        <s v="BC001862"/>
        <s v="BC001863"/>
        <s v="BC001864"/>
        <s v="BC001865"/>
        <s v="BC001866"/>
        <s v="BC001867"/>
        <s v="BC001868"/>
        <s v="BC001869"/>
        <s v="BC001870"/>
        <s v="BC001871"/>
        <s v="BC001872"/>
        <s v="BC001873"/>
        <s v="BC001874"/>
        <s v="BC001875"/>
        <s v="BC001876"/>
        <s v="BC001877"/>
        <s v="BC001878"/>
        <s v="BC001879"/>
        <s v="BC001880"/>
        <s v="BC001881"/>
        <s v="BC001882"/>
        <s v="BC001883"/>
        <s v="BC001884"/>
        <s v="BC001885"/>
        <s v="BC001886"/>
        <s v="BC001887"/>
        <s v="BC001888"/>
        <s v="BC001889"/>
        <s v="BC001890"/>
        <s v="BC001891"/>
        <s v="BC001892"/>
        <s v="BC001893"/>
        <s v="BC001894"/>
        <s v="BC001895"/>
        <s v="BC001896"/>
        <s v="BC001897"/>
        <s v="BC001898"/>
        <s v="BC001899"/>
        <s v="BC001900"/>
        <s v="BC001901"/>
        <s v="BC001902"/>
        <s v="BC001903"/>
        <s v="BC001904"/>
        <s v="BC001905"/>
        <s v="BC001906"/>
        <s v="BC001907"/>
        <s v="BC001908"/>
        <s v="BC001909"/>
        <s v="BC001910"/>
        <s v="BC001911"/>
        <s v="BC001912"/>
        <s v="BC001913"/>
        <s v="BC001914"/>
        <s v="BC001915"/>
        <s v="BC001916"/>
        <s v="BC001917"/>
        <s v="BC001918"/>
        <s v="BC001919"/>
        <s v="BC001920"/>
        <s v="BC001921"/>
        <s v="BC001922"/>
        <s v="BC001923"/>
        <s v="BC001924"/>
        <s v="BC001925"/>
        <s v="BC001926"/>
        <s v="BC001927"/>
        <s v="BC001928"/>
        <s v="BC001929"/>
        <s v="BC001930"/>
        <s v="BC001931"/>
        <s v="BC001932"/>
        <s v="BC001933"/>
        <s v="BC001934"/>
        <s v="BC001935"/>
        <s v="BC001936"/>
        <s v="BC001937"/>
        <s v="BC001938"/>
        <s v="BC001939"/>
        <s v="BC001940"/>
        <s v="BC001941"/>
        <s v="BC001942"/>
        <s v="BC001943"/>
        <s v="BC001944"/>
        <s v="BC001945"/>
        <s v="BC001946"/>
        <s v="BC001947"/>
        <s v="BC001948"/>
        <s v="BC001949"/>
        <s v="BC001950"/>
        <s v="BC001951"/>
        <s v="BC001952"/>
        <s v="BC001953"/>
        <s v="BC001954"/>
        <s v="BC001955"/>
        <s v="BC001956"/>
        <s v="BC001957"/>
        <s v="BC001958"/>
        <s v="BC001959"/>
        <s v="BC001960"/>
        <s v="BC001961"/>
        <s v="BC001962"/>
        <s v="BC001963"/>
        <s v="BC001964"/>
        <s v="BC001965"/>
        <s v="BC001966"/>
        <s v="BC001967"/>
        <s v="BC001968"/>
        <s v="BC001969"/>
        <s v="BC001970"/>
        <s v="BC001971"/>
        <s v="BC001972"/>
        <s v="BC001973"/>
        <s v="BC001974"/>
        <s v="BC001975"/>
        <s v="BC001976"/>
        <s v="BC001977"/>
        <s v="BC001978"/>
        <s v="BC001979"/>
        <s v="BC001980"/>
        <s v="BC001981"/>
        <s v="BC001982"/>
        <s v="BC001983"/>
        <s v="BC001984"/>
        <s v="BC001985"/>
        <s v="BC001986"/>
        <s v="BC001987"/>
        <s v="BC001988"/>
        <s v="BC001989"/>
        <s v="BC001990"/>
        <s v="BC001991"/>
        <s v="BC001992"/>
        <s v="BC001993"/>
        <s v="BC001994"/>
        <s v="BC001995"/>
        <s v="BC001996"/>
        <s v="BC001997"/>
        <s v="BC001998"/>
        <s v="BC001999"/>
        <s v="BC002000"/>
        <s v="BC002001"/>
        <s v="BC002002"/>
        <s v="BC002003"/>
        <s v="BC002004"/>
        <s v="BC002005"/>
        <s v="BC002006"/>
        <s v="BC002007"/>
        <s v="BC002008"/>
        <s v="BC002009"/>
        <s v="BC002010"/>
        <s v="BC002011"/>
        <s v="BC002012"/>
        <s v="BC002013"/>
        <s v="BC002014"/>
        <s v="BC002015"/>
        <s v="BC002016"/>
        <s v="BC002017"/>
        <s v="BC002018"/>
        <s v="BC002019"/>
        <s v="BC002020"/>
        <s v="BC002021"/>
        <s v="BC002022"/>
        <s v="BC002023"/>
        <s v="BC002024"/>
        <s v="BC002025"/>
        <s v="BC002026"/>
        <s v="BC002027"/>
        <s v="BC002028"/>
        <s v="BC002029"/>
        <s v="BC002030"/>
        <s v="BC002031"/>
        <s v="BC002032"/>
        <s v="BC002033"/>
        <s v="BC002034"/>
        <s v="BC002035"/>
        <s v="BC002036"/>
        <s v="BC002037"/>
        <s v="BC002038"/>
        <s v="BC002039"/>
        <s v="BC002040"/>
        <s v="BC002041"/>
        <s v="BC002042"/>
        <s v="BC002043"/>
        <s v="BC002044"/>
        <s v="BC002045"/>
        <s v="BC002046"/>
        <s v="BC002047"/>
        <s v="BC002048"/>
        <s v="BC002049"/>
        <s v="BC002050"/>
        <s v="BC002051"/>
        <s v="BC002052"/>
        <s v="BC002053"/>
        <s v="BC002054"/>
        <s v="BC002055"/>
        <s v="BC002056"/>
        <s v="BC002057"/>
        <s v="BC002058"/>
        <s v="BC002059"/>
        <s v="BC002060"/>
        <s v="BC002061"/>
        <s v="BC002062"/>
        <s v="BC002063"/>
        <s v="BC002064"/>
        <s v="BC002065"/>
        <s v="BC002066"/>
        <s v="BC002067"/>
        <s v="BC002068"/>
        <s v="BC002069"/>
        <s v="BC002070"/>
        <s v="BC002071"/>
        <s v="BC002072"/>
        <s v="BC002073"/>
        <s v="BC002074"/>
        <s v="BC002075"/>
        <s v="BC002076"/>
        <s v="BC002077"/>
        <s v="BC002078"/>
        <s v="BC002079"/>
        <s v="BC002080"/>
        <s v="BC002081"/>
        <s v="BC002082"/>
        <s v="BC002083"/>
        <s v="BC002084"/>
        <s v="BC002085"/>
        <s v="BC002086"/>
        <s v="BC002087"/>
        <s v="BC002088"/>
        <s v="BC002089"/>
        <s v="BC002090"/>
        <s v="BC002091"/>
        <s v="BC002092"/>
        <s v="BC002093"/>
        <s v="BC002094"/>
        <s v="BC002095"/>
        <s v="BC002096"/>
        <s v="BC002097"/>
        <s v="BC002098"/>
        <s v="BC002099"/>
        <s v="BC002100"/>
        <s v="BC002101"/>
        <s v="BC002102"/>
        <s v="BC002103"/>
        <s v="BC002104"/>
        <s v="BC002105"/>
        <s v="BC002106"/>
        <s v="BC002107"/>
        <s v="BC002108"/>
        <s v="BC002109"/>
        <s v="BC002110"/>
        <s v="BC002111"/>
        <s v="BC002112"/>
        <s v="BC002113"/>
        <s v="BC002114"/>
        <s v="BC002115"/>
        <s v="BC002116"/>
        <s v="BC002117"/>
        <s v="BC002118"/>
        <s v="BC002119"/>
        <s v="BC002120"/>
        <s v="BC002121"/>
        <s v="BC002122"/>
        <s v="BC002123"/>
        <s v="BC002124"/>
        <s v="BC002125"/>
        <s v="BC002126"/>
        <s v="BC002127"/>
        <s v="BC002128"/>
        <s v="BC002129"/>
        <s v="BC002130"/>
        <s v="BC002131"/>
        <s v="BC002132"/>
        <s v="BC002133"/>
        <s v="BC002134"/>
        <s v="BC002135"/>
        <s v="BC002136"/>
        <s v="BC002137"/>
        <s v="BC002138"/>
        <s v="BC002139"/>
        <s v="BC002140"/>
        <s v="BC002141"/>
        <s v="BC002142"/>
        <s v="BC002143"/>
        <s v="BC002144"/>
        <s v="BC002145"/>
        <s v="BC002146"/>
        <s v="BC002147"/>
        <s v="BC002148"/>
        <s v="BC002149"/>
        <s v="BC002150"/>
        <s v="BC002151"/>
        <s v="BC002152"/>
        <s v="BC002153"/>
        <s v="BC002154"/>
        <s v="BC002155"/>
        <s v="BC002156"/>
        <s v="BC002157"/>
        <s v="BC002158"/>
        <s v="BC002159"/>
        <s v="BC002160"/>
        <s v="BC002161"/>
        <s v="BC002162"/>
        <s v="BC002163"/>
        <s v="BC002164"/>
        <s v="BC002165"/>
        <s v="BC002166"/>
        <s v="BC002167"/>
        <s v="BC002168"/>
        <s v="BC002169"/>
        <s v="BC002170"/>
        <s v="BC002171"/>
        <s v="BC002172"/>
        <s v="BC002173"/>
        <s v="BC002174"/>
        <s v="BC002175"/>
        <s v="BC002176"/>
        <s v="BC002177"/>
        <s v="BC002178"/>
        <s v="BC002179"/>
        <s v="BC002180"/>
        <s v="BC002181"/>
        <s v="BC002182"/>
        <s v="BC002183"/>
        <s v="BC002184"/>
        <s v="BC002185"/>
        <s v="BC002186"/>
        <s v="BC002187"/>
        <s v="BC002188"/>
        <s v="BC002189"/>
        <s v="BC002190"/>
        <s v="BC002191"/>
        <s v="BC002192"/>
        <s v="BC002193"/>
        <s v="BC002194"/>
        <s v="BC002195"/>
        <s v="BC002196"/>
        <s v="BC002197"/>
        <s v="BC002198"/>
        <s v="BC002199"/>
        <s v="BC002200"/>
        <s v="BC002201"/>
        <s v="BC002202"/>
        <s v="BC002203"/>
        <s v="BC002204"/>
        <s v="BC002205"/>
        <s v="BC002206"/>
        <s v="BC002207"/>
        <s v="BC002208"/>
        <s v="BC002209"/>
        <s v="BC002210"/>
        <s v="BC002211"/>
        <s v="BC002212"/>
        <s v="BC002213"/>
        <s v="BC002214"/>
        <s v="BC002215"/>
        <s v="BC002216"/>
        <s v="BC002217"/>
        <s v="BC002218"/>
        <s v="BC002219"/>
        <s v="BC002220"/>
        <s v="BC002221"/>
        <s v="BC002222"/>
        <s v="BC002223"/>
        <s v="BC002224"/>
        <s v="BC002225"/>
        <s v="BC002226"/>
        <s v="BC002227"/>
        <s v="BC002228"/>
        <s v="BC002229"/>
        <s v="BC002230"/>
        <s v="BC002231"/>
        <s v="BC002232"/>
        <s v="BC002233"/>
        <s v="BC002234"/>
        <s v="BC002235"/>
        <s v="BC002236"/>
        <s v="BC002237"/>
        <s v="BC002238"/>
        <s v="BC002239"/>
        <s v="BC002240"/>
        <s v="BC002241"/>
        <s v="BC002242"/>
        <s v="BC002243"/>
        <s v="BC002244"/>
        <s v="BC002245"/>
        <s v="BC002246"/>
        <s v="BC002247"/>
        <s v="BC002248"/>
        <s v="BC002249"/>
        <s v="BC002250"/>
        <s v="BC002251"/>
        <s v="BC002252"/>
        <s v="BC002253"/>
        <s v="BC002254"/>
        <s v="BC002255"/>
        <s v="BC002256"/>
        <s v="BC002257"/>
        <s v="BC002258"/>
        <s v="BC002259"/>
        <s v="BC002260"/>
        <s v="BC002261"/>
        <s v="BC002262"/>
        <s v="BC002263"/>
        <s v="BC002264"/>
        <s v="BC002265"/>
        <s v="BC002266"/>
        <s v="BC002267"/>
        <s v="BC002268"/>
        <s v="BC002269"/>
        <s v="BC002270"/>
        <s v="BC002271"/>
        <s v="BC002272"/>
        <s v="BC002273"/>
        <s v="BC002274"/>
        <s v="BC002275"/>
        <s v="BC002276"/>
        <s v="BC002277"/>
        <s v="BC002278"/>
        <s v="BC002279"/>
        <s v="BC002280"/>
        <s v="BC002281"/>
        <s v="BC002282"/>
        <s v="BC002283"/>
        <s v="BC002284"/>
        <s v="BC002285"/>
        <s v="BC002286"/>
        <s v="BC002287"/>
        <s v="BC002288"/>
        <s v="BC002289"/>
        <s v="BC002290"/>
        <s v="BC002291"/>
        <s v="BC002292"/>
        <s v="BC002293"/>
        <s v="BC002294"/>
        <s v="BC002295"/>
        <s v="BC002296"/>
        <s v="BC002297"/>
        <s v="BC002298"/>
        <s v="BC002299"/>
        <s v="BC002300"/>
        <s v="BC002301"/>
        <s v="BC002302"/>
        <s v="BC002303"/>
        <s v="BC002304"/>
        <s v="BC002305"/>
        <s v="BC002306"/>
        <s v="BC002307"/>
        <s v="BC002308"/>
        <s v="BC002309"/>
        <s v="BC002310"/>
        <s v="BC002311"/>
        <s v="BC002312"/>
        <s v="BC002313"/>
        <s v="BC002314"/>
        <s v="BC002315"/>
        <s v="BC002316"/>
        <s v="BC002317"/>
        <s v="BC002318"/>
        <s v="BC002319"/>
        <s v="BC002320"/>
        <s v="BC002321"/>
        <s v="BC002322"/>
        <s v="BC002323"/>
        <s v="BC002324"/>
        <s v="BC002325"/>
        <s v="BC002326"/>
        <s v="BC002327"/>
        <s v="BC002328"/>
        <s v="BC002329"/>
        <s v="BC002330"/>
        <s v="BC002331"/>
        <s v="BC002332"/>
        <s v="BC002333"/>
        <s v="BC002334"/>
        <s v="BC002335"/>
        <s v="BC002336"/>
        <s v="BC002337"/>
        <s v="BC002338"/>
        <s v="BC002339"/>
        <s v="BC002340"/>
        <s v="BC002341"/>
        <s v="BC002342"/>
        <s v="BC002343"/>
        <s v="BC002344"/>
        <s v="BC002345"/>
        <s v="BC002346"/>
        <s v="BC002347"/>
        <s v="BC002348"/>
        <s v="BC002349"/>
        <s v="BC002350"/>
        <s v="BC002351"/>
        <s v="BC002352"/>
        <s v="BC002353"/>
        <s v="BC002354"/>
        <s v="BC002355"/>
        <s v="BC002356"/>
        <s v="BC002357"/>
        <s v="BC002358"/>
        <s v="BC002359"/>
        <s v="BC002360"/>
        <s v="BC002361"/>
        <s v="BC002362"/>
        <s v="BC002363"/>
        <s v="BC002364"/>
        <s v="BC002365"/>
        <s v="BC002366"/>
        <s v="BC002367"/>
        <s v="BC002368"/>
        <s v="BC002369"/>
        <s v="BC002370"/>
        <s v="BC002371"/>
        <s v="BC002372"/>
        <s v="BC002373"/>
        <s v="BC002374"/>
        <s v="BC002375"/>
        <s v="BC002376"/>
        <s v="BC002377"/>
        <s v="BC002378"/>
        <s v="BC002379"/>
        <s v="BC002380"/>
        <s v="BC002381"/>
        <s v="BC002382"/>
        <s v="BC002383"/>
        <s v="BC002384"/>
        <s v="BC002385"/>
        <s v="BC002386"/>
        <s v="BC002387"/>
        <s v="BC002388"/>
        <s v="BC002389"/>
        <s v="BC002390"/>
        <s v="BC002391"/>
        <s v="BC002392"/>
        <s v="BC002393"/>
        <s v="BC002394"/>
        <s v="BC002395"/>
        <s v="BC002396"/>
        <s v="BC002397"/>
        <s v="BC002398"/>
        <s v="BC002399"/>
        <s v="BC002400"/>
        <s v="BC002401"/>
        <s v="BC002402"/>
        <s v="BC002403"/>
        <s v="BC002404"/>
        <s v="BC002405"/>
        <s v="BC002406"/>
        <s v="BC002407"/>
        <s v="BC002408"/>
        <s v="BC002409"/>
        <s v="BC002410"/>
        <s v="BC002411"/>
        <s v="BC002412"/>
        <s v="BC002413"/>
        <s v="BC002414"/>
        <s v="BC002415"/>
        <s v="BC002416"/>
        <s v="BC002417"/>
        <s v="BC002418"/>
        <s v="BC002419"/>
        <s v="BC002420"/>
        <s v="BC002421"/>
        <s v="BC002422"/>
        <s v="BC002423"/>
        <s v="BC002424"/>
        <s v="BC002425"/>
        <s v="BC002426"/>
        <s v="BC002427"/>
        <s v="BC002428"/>
        <s v="BC002429"/>
        <s v="BC002430"/>
        <s v="BC002431"/>
        <s v="BC002432"/>
        <s v="BC002433"/>
        <s v="BC002434"/>
        <s v="BC002435"/>
        <s v="BC002436"/>
        <s v="BC002437"/>
        <s v="BC002438"/>
        <s v="BC002439"/>
        <s v="BC002440"/>
        <s v="BC002441"/>
        <s v="BC002442"/>
        <s v="BC002443"/>
        <s v="BC002444"/>
        <s v="BC002445"/>
        <s v="BC002446"/>
        <s v="BC002447"/>
        <s v="BC002448"/>
        <s v="BC002449"/>
        <s v="BC002450"/>
        <s v="BC002451"/>
        <s v="BC002452"/>
        <s v="BC002453"/>
        <s v="BC002454"/>
        <s v="BC002455"/>
        <s v="BC002456"/>
        <s v="BC002457"/>
        <s v="BC002458"/>
        <s v="BC002459"/>
        <s v="BC002460"/>
        <s v="BC002461"/>
        <s v="BC002462"/>
        <s v="BC002463"/>
        <s v="BC002464"/>
        <s v="BC002465"/>
        <s v="BC002466"/>
        <s v="BC002467"/>
        <s v="BC002468"/>
        <s v="BC002469"/>
        <s v="BC002470"/>
        <s v="BC002471"/>
        <s v="BC002472"/>
        <s v="BC002473"/>
        <s v="BC002474"/>
        <s v="BC002475"/>
        <s v="BC002476"/>
        <s v="BC002477"/>
        <s v="BC002478"/>
        <s v="BC002479"/>
        <s v="BC002480"/>
        <s v="BC002481"/>
        <s v="BC002482"/>
        <s v="BC002483"/>
        <s v="BC002484"/>
        <s v="BC002485"/>
        <s v="BC002486"/>
        <s v="BC002487"/>
        <s v="BC002488"/>
        <s v="BC002489"/>
        <s v="BC002490"/>
        <s v="BC002491"/>
        <s v="BC002492"/>
        <s v="BC002493"/>
        <s v="BC002494"/>
        <s v="BC002495"/>
        <s v="BC002496"/>
        <s v="BC002497"/>
        <s v="BC002498"/>
        <s v="BC002499"/>
        <s v="BC002500"/>
        <s v="BC002501"/>
        <s v="BC002502"/>
        <s v="BC002503"/>
        <s v="BC002504"/>
        <s v="BC002505"/>
        <s v="BC002506"/>
        <s v="BC002507"/>
        <s v="BC002508"/>
        <s v="BC002509"/>
        <s v="BC002510"/>
        <s v="BC002511"/>
        <s v="BC002512"/>
        <s v="BC002513"/>
        <s v="BC002514"/>
        <s v="BC002515"/>
        <s v="BC002516"/>
        <s v="BC002517"/>
        <s v="BC002518"/>
        <s v="BC002519"/>
        <s v="BC002520"/>
        <s v="BC002521"/>
        <s v="BC002522"/>
        <s v="BC002523"/>
        <s v="BC002524"/>
        <s v="BC002525"/>
        <s v="BC002526"/>
        <s v="BC002527"/>
        <s v="BC002528"/>
        <s v="BC002529"/>
        <s v="BC002530"/>
        <s v="BC002531"/>
        <s v="BC002532"/>
        <s v="BC002533"/>
        <s v="BC002534"/>
        <s v="BC002535"/>
        <s v="BC002536"/>
        <s v="BC002537"/>
        <s v="BC002538"/>
        <s v="BC002539"/>
        <s v="BC002540"/>
        <s v="BC002541"/>
        <s v="BC002542"/>
        <s v="BC002543"/>
        <s v="BC002544"/>
        <s v="BC002545"/>
        <s v="BC002546"/>
        <s v="BC002547"/>
        <s v="BC002548"/>
        <s v="BC002549"/>
        <s v="BC002550"/>
        <s v="BC002551"/>
        <s v="BC002552"/>
        <s v="BC002553"/>
        <s v="BC002554"/>
        <s v="BC002555"/>
        <s v="BC002556"/>
        <s v="BC002557"/>
        <s v="BC002558"/>
        <s v="BC002559"/>
        <s v="BC002560"/>
        <s v="BC002561"/>
        <s v="BC002562"/>
        <s v="BC002563"/>
        <s v="BC002564"/>
        <s v="BC002565"/>
        <s v="BC002566"/>
        <s v="BC002567"/>
        <s v="BC002568"/>
        <s v="BC002569"/>
        <s v="BC002570"/>
        <s v="BC002571"/>
        <s v="BC002572"/>
        <s v="BC002573"/>
        <s v="BC002574"/>
        <s v="BC002575"/>
        <s v="BC002576"/>
        <s v="BC002577"/>
        <s v="BC002578"/>
        <s v="BC002579"/>
        <s v="BC002580"/>
        <s v="BC002581"/>
        <s v="BC002582"/>
        <s v="BC002583"/>
        <s v="BC002584"/>
        <s v="BC002585"/>
        <s v="BC002586"/>
        <s v="BC002587"/>
        <s v="BC002588"/>
        <s v="BC002589"/>
        <s v="BC002590"/>
        <s v="BC002591"/>
        <s v="BC002592"/>
        <s v="BC002593"/>
        <s v="BC002594"/>
        <s v="BC002595"/>
        <s v="BC002596"/>
        <s v="BC002597"/>
        <s v="BC002598"/>
        <s v="BC002599"/>
        <s v="BC002600"/>
        <s v="BC002601"/>
        <s v="BC002602"/>
        <s v="BC002603"/>
        <s v="BC002604"/>
        <s v="BC002605"/>
        <s v="BC002606"/>
        <s v="BC002607"/>
        <s v="BC002608"/>
        <s v="BC002609"/>
        <s v="BC002610"/>
        <s v="BC002611"/>
        <s v="BC002612"/>
        <s v="BC002613"/>
        <s v="BC002614"/>
        <s v="BC002615"/>
        <s v="BC002616"/>
        <s v="BC002617"/>
        <s v="BC002618"/>
        <s v="BC002619"/>
        <s v="BC002620"/>
        <s v="BC002621"/>
        <s v="BC002622"/>
        <s v="BC002623"/>
        <s v="BC002624"/>
        <s v="BC002625"/>
        <s v="BC002626"/>
        <s v="BC002627"/>
        <s v="BC002628"/>
        <s v="BC002629"/>
        <s v="BC002630"/>
        <s v="BC002631"/>
        <s v="BC002632"/>
        <s v="BC002633"/>
        <s v="BC002634"/>
        <s v="BC002635"/>
        <s v="BC002636"/>
        <s v="BC002637"/>
        <s v="BC002638"/>
        <s v="BC002639"/>
        <s v="BC002640"/>
        <s v="BC002641"/>
        <s v="BC002642"/>
        <s v="BC002643"/>
        <s v="BC002644"/>
        <s v="BC002645"/>
        <s v="BC002646"/>
        <s v="BC002647"/>
        <s v="BC002648"/>
        <s v="BC002649"/>
        <s v="BC002650"/>
        <s v="BC002651"/>
        <s v="BC002652"/>
        <s v="BC002653"/>
        <s v="BC002654"/>
        <s v="BC002655"/>
        <s v="BC002656"/>
        <s v="BC002657"/>
        <s v="BC002658"/>
        <s v="BC002659"/>
        <s v="BC002660"/>
        <s v="BC002661"/>
        <s v="BC002662"/>
        <s v="BC002663"/>
        <s v="BC002664"/>
        <s v="BC002665"/>
        <s v="BC002666"/>
        <s v="BC002667"/>
        <s v="BC002668"/>
        <s v="BC002669"/>
        <s v="BC002670"/>
        <s v="BC002671"/>
        <s v="BC002672"/>
        <s v="BC002673"/>
        <s v="BC002674"/>
        <s v="BC002675"/>
        <s v="BC002676"/>
        <s v="BC002677"/>
        <s v="BC002678"/>
        <s v="BC002679"/>
        <s v="BC002680"/>
        <s v="BC002681"/>
        <s v="BC002682"/>
        <s v="BC002683"/>
        <s v="BC002684"/>
        <s v="BC002685"/>
        <s v="BC002686"/>
        <s v="BC002687"/>
        <s v="BC002688"/>
        <s v="BC002689"/>
        <s v="BC002690"/>
        <s v="BC002691"/>
        <s v="BC002692"/>
        <s v="BC002693"/>
        <s v="BC002694"/>
        <s v="BC002695"/>
        <s v="BC002696"/>
        <s v="BC002697"/>
        <s v="BC002698"/>
        <s v="BC002699"/>
        <s v="BC002700"/>
        <s v="BC002701"/>
        <s v="BC002702"/>
        <s v="BC002703"/>
        <s v="BC002704"/>
        <s v="BC002705"/>
        <s v="BC002706"/>
        <s v="BC002707"/>
        <s v="BC002708"/>
        <s v="BC002709"/>
        <s v="BC002710"/>
        <s v="BC002711"/>
        <s v="BC002712"/>
        <s v="BC002713"/>
        <s v="BC002714"/>
        <s v="BC002715"/>
        <s v="BC002716"/>
        <s v="BC002717"/>
        <s v="BC002718"/>
        <s v="BC002719"/>
        <s v="BC002720"/>
        <s v="BC002721"/>
        <s v="BC002722"/>
        <s v="BC002723"/>
        <s v="BC002724"/>
        <s v="BC002725"/>
        <s v="BC002726"/>
        <s v="BC002727"/>
        <s v="BC002728"/>
        <s v="BC002729"/>
        <s v="BC002730"/>
        <s v="BC002731"/>
        <s v="BC002732"/>
        <s v="BC002733"/>
        <s v="BC002734"/>
        <s v="BC002735"/>
        <s v="BC002736"/>
        <s v="BC002737"/>
        <s v="BC002738"/>
        <s v="BC002739"/>
        <s v="BC002740"/>
        <s v="BC002741"/>
        <s v="BC002742"/>
        <s v="BC002743"/>
        <s v="BC002744"/>
        <s v="BC002745"/>
        <s v="BC002746"/>
        <s v="BC002747"/>
        <s v="BC002748"/>
        <s v="BC002749"/>
        <s v="BC002750"/>
        <s v="BC002751"/>
        <s v="BC002752"/>
        <s v="BC002753"/>
        <s v="BC002754"/>
        <s v="BC002755"/>
        <s v="BC002756"/>
        <s v="BC002757"/>
        <s v="BC002758"/>
        <s v="BC002759"/>
        <s v="BC002760"/>
        <s v="BC002761"/>
        <s v="BC002762"/>
        <s v="BC002763"/>
        <s v="BC002764"/>
        <s v="BC002765"/>
        <s v="BC002766"/>
        <s v="BC002767"/>
        <s v="BC002768"/>
        <s v="BC002769"/>
        <s v="BC002770"/>
        <s v="BC002771"/>
        <s v="BC002772"/>
        <s v="BC002773"/>
        <s v="BC002774"/>
        <s v="BC002775"/>
        <s v="BC002776"/>
        <s v="BC002777"/>
        <s v="BC002778"/>
        <s v="BC002779"/>
        <s v="BC002780"/>
        <s v="BC002781"/>
        <s v="BC002782"/>
        <s v="BC002783"/>
        <s v="BC002784"/>
        <s v="BC002785"/>
        <s v="BC002786"/>
        <s v="BC002787"/>
        <s v="BC002788"/>
        <s v="BC002789"/>
        <s v="BC002790"/>
        <s v="BC002791"/>
        <s v="BC002792"/>
        <s v="BC002793"/>
        <s v="BC002794"/>
        <s v="BC002795"/>
        <s v="BC002796"/>
        <s v="BC002797"/>
        <s v="BC002798"/>
        <s v="BC002799"/>
        <s v="BC002800"/>
        <s v="BC002801"/>
        <s v="BC002802"/>
        <s v="BC002803"/>
        <s v="BC002804"/>
        <s v="BC002805"/>
        <s v="BC002806"/>
        <s v="BC002807"/>
        <s v="BC002808"/>
        <s v="BC002809"/>
        <s v="BC002810"/>
        <s v="BC002811"/>
        <s v="BC002812"/>
        <s v="BC002813"/>
        <s v="BC002814"/>
        <s v="BC002815"/>
        <s v="BC002816"/>
        <s v="BC002817"/>
        <s v="BC002818"/>
        <s v="BC002819"/>
        <s v="BC002820"/>
        <s v="BC002821"/>
        <s v="BC002822"/>
        <s v="BC002823"/>
        <s v="BC002824"/>
        <s v="BC002825"/>
        <s v="BC002826"/>
        <s v="BC002827"/>
        <s v="BC002828"/>
        <s v="BC002829"/>
        <s v="BC002830"/>
        <s v="BC002831"/>
        <s v="BC002832"/>
        <s v="BC002833"/>
        <s v="BC002834"/>
        <s v="BC002835"/>
        <s v="BC002836"/>
        <s v="BC002837"/>
        <s v="BC002838"/>
        <s v="BC002839"/>
        <s v="BC002840"/>
        <s v="BC002841"/>
        <s v="BC002842"/>
        <s v="BC002843"/>
        <s v="BC002844"/>
        <s v="BC002845"/>
        <s v="BC002846"/>
        <s v="BC002847"/>
        <s v="BC002848"/>
        <s v="BC002849"/>
        <s v="BC002850"/>
        <s v="BC002851"/>
        <s v="BC002852"/>
        <s v="BC002853"/>
        <s v="BC002854"/>
        <s v="BC002855"/>
        <s v="BC002856"/>
        <s v="BC002857"/>
        <s v="BC002858"/>
        <s v="BC002859"/>
        <s v="BC002860"/>
        <s v="BC002861"/>
        <s v="BC002862"/>
        <s v="BC002863"/>
        <s v="BC002864"/>
        <s v="BC002865"/>
        <s v="BC002866"/>
        <s v="BC002867"/>
        <s v="BC002868"/>
        <s v="BC002869"/>
        <s v="BC002870"/>
        <s v="BC002871"/>
        <s v="BC002872"/>
        <s v="BC002873"/>
        <s v="BC002874"/>
        <s v="BC002875"/>
        <s v="BC002876"/>
        <s v="BC002877"/>
        <s v="BC002878"/>
        <s v="BC002879"/>
        <s v="BC002880"/>
        <s v="BC002881"/>
        <s v="BC002882"/>
        <s v="BC002883"/>
        <s v="BC002884"/>
        <s v="BC002885"/>
        <s v="BC002886"/>
        <s v="BC002887"/>
        <s v="BC002888"/>
        <s v="BC002889"/>
        <s v="BC002890"/>
        <s v="BC002891"/>
        <s v="BC002892"/>
        <s v="BC002893"/>
        <s v="BC002894"/>
        <s v="BC002895"/>
        <s v="BC002896"/>
        <s v="BC002897"/>
        <s v="BC002898"/>
        <s v="BC002899"/>
        <s v="BC002900"/>
        <s v="BC002901"/>
        <s v="BC002902"/>
        <s v="BC002903"/>
        <s v="BC002904"/>
        <s v="BC002905"/>
        <s v="BC002906"/>
        <s v="BC002907"/>
        <s v="BC002908"/>
        <s v="BC002909"/>
        <s v="BC002910"/>
        <s v="BC002911"/>
        <s v="BC002912"/>
        <s v="BC002913"/>
        <s v="BC002914"/>
        <s v="BC002915"/>
        <s v="BC002916"/>
        <s v="BC002917"/>
        <s v="BC002918"/>
        <s v="BC002919"/>
        <s v="BC002920"/>
        <s v="BC002921"/>
        <s v="BC002922"/>
        <s v="BC002923"/>
        <s v="BC002924"/>
        <s v="BC002925"/>
        <s v="BC002926"/>
        <s v="BC002927"/>
        <s v="BC002928"/>
        <s v="BC002929"/>
        <s v="BC002930"/>
        <s v="BC002931"/>
        <s v="BC002932"/>
        <s v="BC002933"/>
        <s v="BC002934"/>
        <s v="BC002935"/>
        <s v="BC002936"/>
        <s v="BC002937"/>
        <s v="BC002938"/>
        <s v="BC002939"/>
        <s v="BC002940"/>
        <s v="BC002941"/>
        <s v="BC002942"/>
        <s v="BC002943"/>
        <s v="BC002944"/>
        <s v="BC002945"/>
        <s v="BC002946"/>
        <s v="BC002947"/>
        <s v="BC002948"/>
        <s v="BC002949"/>
        <s v="BC002950"/>
        <s v="BC002951"/>
        <s v="BC002952"/>
        <s v="BC002953"/>
        <s v="BC002954"/>
        <s v="BC002955"/>
        <s v="BC002956"/>
        <s v="BC002957"/>
        <s v="BC002958"/>
        <s v="BC002959"/>
        <s v="BC002960"/>
        <s v="BC002961"/>
        <s v="BC002962"/>
        <s v="BC002963"/>
        <s v="BC002964"/>
        <s v="BC002965"/>
        <s v="BC002966"/>
        <s v="BC002967"/>
        <s v="BC002968"/>
        <s v="BC002969"/>
        <s v="BC002970"/>
        <s v="BC002971"/>
        <s v="BC002972"/>
        <s v="BC002973"/>
        <s v="BC002974"/>
        <s v="BC002975"/>
        <s v="BC002976"/>
        <s v="BC002977"/>
        <s v="BC002978"/>
        <s v="BC002979"/>
        <s v="BC002980"/>
        <s v="BC002981"/>
        <s v="BC002982"/>
        <s v="BC002983"/>
        <s v="BC002984"/>
        <s v="BC002985"/>
        <s v="BC002986"/>
        <s v="BC002987"/>
        <s v="BC002988"/>
        <s v="BC002989"/>
        <s v="BC002990"/>
        <s v="BC002991"/>
        <s v="BC002992"/>
        <s v="BC002993"/>
        <s v="BC002994"/>
        <s v="BC002995"/>
        <s v="BC002996"/>
        <s v="BC002997"/>
        <s v="BC002998"/>
        <s v="BC002999"/>
        <s v="BC003000"/>
        <s v="BC003001"/>
        <s v="BC003002"/>
        <s v="BC003003"/>
        <s v="BC003004"/>
        <s v="BC003005"/>
        <s v="BC003006"/>
        <s v="BC003007"/>
        <s v="BC003008"/>
        <s v="BC003009"/>
        <s v="BC003010"/>
        <s v="BC003011"/>
        <s v="BC003012"/>
        <s v="BC003013"/>
        <s v="BC003014"/>
        <s v="BC003015"/>
        <s v="BC003016"/>
        <s v="BC003017"/>
        <s v="BC003018"/>
        <s v="BC003019"/>
        <s v="BC003020"/>
        <s v="BC003021"/>
        <s v="BC003022"/>
        <s v="BC003023"/>
        <s v="BC003024"/>
        <s v="BC003025"/>
        <s v="BC003026"/>
        <s v="BC003027"/>
        <s v="BC003028"/>
        <s v="BC003029"/>
        <s v="BC003030"/>
        <s v="BC003031"/>
        <s v="BC003032"/>
        <s v="BC003033"/>
        <s v="BC003034"/>
        <s v="BC003035"/>
        <s v="BC003036"/>
        <s v="BC003037"/>
        <s v="BC003038"/>
        <s v="BC003039"/>
        <s v="BC003040"/>
        <s v="BC003041"/>
        <s v="BC003042"/>
        <s v="BC003043"/>
        <s v="BC003044"/>
        <s v="BC003045"/>
        <s v="BC003046"/>
        <s v="BC003047"/>
        <s v="BC003048"/>
        <s v="BC003049"/>
        <s v="BC003050"/>
        <s v="BC003051"/>
        <s v="BC003052"/>
        <s v="BC003053"/>
        <s v="BC003054"/>
        <s v="BC003055"/>
        <s v="BC003056"/>
        <s v="BC003057"/>
        <s v="BC003058"/>
        <s v="BC003059"/>
        <s v="BC003060"/>
        <s v="BC003061"/>
        <s v="BC003062"/>
        <s v="BC003063"/>
        <s v="BC003064"/>
        <s v="BC003065"/>
        <s v="BC003066"/>
        <s v="BC003067"/>
        <s v="BC003068"/>
        <s v="BC003069"/>
        <s v="BC003070"/>
        <s v="BC003071"/>
        <s v="BC003072"/>
        <s v="BC003073"/>
        <s v="BC003074"/>
        <s v="BC003075"/>
        <s v="BC003076"/>
        <s v="BC003077"/>
        <s v="BC003078"/>
        <s v="BC003079"/>
        <s v="BC003080"/>
        <s v="BC003081"/>
        <s v="BC003082"/>
        <s v="BC003083"/>
        <s v="BC003084"/>
        <s v="BC003085"/>
        <s v="BC003086"/>
        <s v="BC003087"/>
        <s v="BC003088"/>
        <s v="BC003089"/>
        <s v="BC003090"/>
        <s v="BC003091"/>
        <s v="BC003092"/>
        <s v="BC003093"/>
        <s v="BC003094"/>
        <s v="BC003095"/>
        <s v="BC003096"/>
        <s v="BC003097"/>
        <s v="BC003098"/>
        <s v="BC003099"/>
        <s v="BC003100"/>
        <s v="BC003101"/>
        <s v="BC003102"/>
        <s v="BC003103"/>
        <s v="BC003104"/>
        <s v="BC003105"/>
        <s v="BC003106"/>
        <s v="BC003107"/>
        <s v="BC003108"/>
        <s v="BC003109"/>
        <s v="BC003110"/>
        <s v="BC003111"/>
        <s v="BC003112"/>
        <s v="BC003113"/>
        <s v="BC003114"/>
        <s v="BC003115"/>
        <s v="BC003116"/>
        <s v="BC003117"/>
        <s v="BC003118"/>
        <s v="BC003119"/>
        <s v="BC003120"/>
        <s v="BC003121"/>
        <s v="BC003122"/>
        <s v="BC003123"/>
        <s v="BC003124"/>
        <s v="BC003125"/>
        <s v="BC003126"/>
        <s v="BC003127"/>
        <s v="BC003128"/>
        <s v="BC003129"/>
        <s v="BC003130"/>
        <s v="BC003131"/>
        <s v="BC003132"/>
        <s v="BC003133"/>
        <s v="BC003134"/>
        <s v="BC003135"/>
        <s v="BC003136"/>
        <s v="BC003137"/>
        <s v="BC003138"/>
        <s v="BC003139"/>
        <s v="BC003140"/>
        <s v="BC003141"/>
        <s v="BC003142"/>
        <s v="BC003143"/>
        <s v="BC003144"/>
        <s v="BC003145"/>
        <s v="BC003146"/>
        <s v="BC003147"/>
        <s v="BC003148"/>
        <s v="BC003149"/>
        <s v="BC003150"/>
        <s v="BC003151"/>
        <s v="BC003152"/>
        <s v="BC003153"/>
        <s v="BC003154"/>
        <s v="BC003155"/>
        <s v="BC003156"/>
        <s v="BC003157"/>
        <s v="BC003158"/>
        <s v="BC003159"/>
        <s v="BC003160"/>
        <s v="BC003161"/>
        <s v="BC003162"/>
        <s v="BC003163"/>
        <s v="BC003164"/>
        <s v="BC003165"/>
        <s v="BC003166"/>
        <s v="BC003167"/>
        <s v="BC003168"/>
        <s v="BC003169"/>
        <s v="BC003170"/>
        <s v="BC003171"/>
        <s v="BC003172"/>
        <s v="BC003173"/>
        <s v="BC003174"/>
        <s v="BC003175"/>
        <s v="BC003176"/>
        <s v="BC003177"/>
        <s v="BC003178"/>
        <s v="BC003179"/>
        <s v="BC003180"/>
        <s v="BC003181"/>
        <s v="BC003182"/>
        <s v="BC003183"/>
        <s v="BC003184"/>
        <s v="BC003185"/>
        <s v="BC003186"/>
        <s v="BC003187"/>
        <s v="BC003188"/>
        <s v="BC003189"/>
        <s v="BC003190"/>
        <s v="BC003191"/>
        <s v="BC003192"/>
        <s v="BC003193"/>
        <s v="BC003194"/>
        <s v="BC003195"/>
        <s v="BC003196"/>
        <s v="BC003197"/>
        <s v="BC003198"/>
        <s v="BC003199"/>
        <s v="BC003200"/>
        <s v="BC003201"/>
        <s v="BC003202"/>
        <s v="BC003203"/>
        <s v="BC003204"/>
        <s v="BC003205"/>
        <s v="BC003206"/>
        <s v="BC003207"/>
        <s v="BC003208"/>
        <s v="BC003209"/>
        <s v="BC003210"/>
        <s v="BC003211"/>
        <s v="BC003212"/>
        <s v="BC003213"/>
        <s v="BC003214"/>
        <s v="BC003215"/>
        <s v="BC003216"/>
        <s v="BC003217"/>
        <s v="BC003218"/>
        <s v="BC003219"/>
        <s v="BC003220"/>
        <s v="BC003221"/>
        <s v="BC003222"/>
        <s v="BC003223"/>
        <s v="BC003224"/>
        <s v="BC003225"/>
        <s v="BC003226"/>
        <s v="BC003227"/>
        <s v="BC003228"/>
        <s v="BC003229"/>
        <s v="BC003230"/>
        <s v="BC003231"/>
        <s v="BC003232"/>
        <s v="BC003233"/>
        <s v="BC003234"/>
        <s v="BC003235"/>
        <s v="BC003236"/>
        <s v="BC003237"/>
        <s v="BC003238"/>
        <s v="BC003239"/>
        <s v="BC003240"/>
        <s v="BC003241"/>
        <s v="BC003242"/>
        <s v="BC003243"/>
        <s v="BC003244"/>
        <s v="BC003245"/>
        <s v="BC003246"/>
        <s v="BC003247"/>
        <s v="BC003248"/>
        <s v="BC003249"/>
        <s v="BC003250"/>
        <s v="BC003251"/>
        <s v="BC003252"/>
        <s v="BC003253"/>
        <s v="BC003254"/>
        <s v="BC003255"/>
        <s v="BC003256"/>
        <s v="BC003257"/>
        <s v="BC003258"/>
        <s v="BC003259"/>
        <s v="BC003260"/>
        <s v="BC003261"/>
        <s v="BC003262"/>
        <s v="BC003263"/>
        <s v="BC003264"/>
        <s v="BC003265"/>
        <s v="BC003266"/>
        <s v="BC003267"/>
        <s v="BC003268"/>
        <s v="BC003269"/>
        <s v="BC003270"/>
        <s v="BC003271"/>
        <s v="BC003272"/>
        <s v="BC003273"/>
        <s v="BC003274"/>
        <s v="BC003275"/>
        <s v="BC003276"/>
        <s v="BC003277"/>
        <s v="BC003278"/>
        <s v="BC003279"/>
        <s v="BC003280"/>
        <s v="BC003281"/>
        <s v="BC003282"/>
        <s v="BC003283"/>
        <s v="BC003284"/>
        <s v="BC003285"/>
        <s v="BC003286"/>
        <s v="BC003287"/>
        <s v="BC003288"/>
        <s v="BC003289"/>
        <s v="BC003290"/>
        <s v="BC003291"/>
        <s v="BC003292"/>
        <s v="BC003293"/>
        <s v="BC003294"/>
        <s v="BC003295"/>
        <s v="BC003296"/>
        <s v="BC003297"/>
        <s v="BC003298"/>
        <s v="BC003299"/>
        <s v="BC003300"/>
        <s v="BC003301"/>
        <s v="BC003302"/>
        <s v="BC003303"/>
        <s v="BC003304"/>
        <s v="BC003305"/>
        <s v="BC003306"/>
        <s v="BC003307"/>
        <s v="BC003308"/>
        <s v="BC003309"/>
        <s v="BC003310"/>
        <s v="BC003311"/>
        <s v="BC003312"/>
        <s v="BC003313"/>
        <s v="BC003314"/>
        <s v="BC003315"/>
        <s v="BC003316"/>
        <s v="BC003317"/>
        <s v="BC003318"/>
        <s v="BC003319"/>
        <s v="BC003320"/>
        <s v="BC003321"/>
        <s v="BC003322"/>
        <s v="BC003323"/>
        <s v="BC003324"/>
        <s v="BC003325"/>
        <s v="BC003326"/>
        <s v="BC003327"/>
        <s v="BC003328"/>
        <s v="BC003329"/>
        <s v="BC003330"/>
        <s v="BC003331"/>
        <s v="BC003332"/>
        <s v="BC003333"/>
        <s v="BC003334"/>
        <s v="BC003335"/>
        <s v="BC003336"/>
        <s v="BC003337"/>
        <s v="BC003338"/>
        <s v="BC003339"/>
        <s v="BC003340"/>
        <s v="BC003341"/>
        <s v="BC003342"/>
        <s v="BC003343"/>
        <s v="BC003344"/>
        <s v="BC003345"/>
        <s v="BC003346"/>
        <s v="BC003347"/>
        <s v="BC003348"/>
        <s v="BC003349"/>
        <s v="BC003350"/>
        <s v="BC003351"/>
        <s v="BC003352"/>
        <s v="BC003353"/>
        <s v="BC003354"/>
        <s v="BC003355"/>
        <s v="BC003356"/>
        <s v="BC003357"/>
        <s v="BC003358"/>
        <s v="BC003359"/>
        <s v="BC003360"/>
        <s v="BC003361"/>
        <s v="BC003362"/>
        <s v="BC003363"/>
        <s v="BC003364"/>
        <s v="BC003365"/>
        <s v="BC003366"/>
        <s v="BC003367"/>
        <s v="BC003368"/>
        <s v="BC003369"/>
        <s v="BC003370"/>
        <s v="BC003371"/>
        <s v="BC003372"/>
        <s v="BC003373"/>
        <s v="BC003374"/>
        <s v="BC003375"/>
        <s v="BC003376"/>
        <s v="BC003377"/>
        <s v="BC003378"/>
        <s v="BC003379"/>
        <s v="BC003380"/>
        <s v="BC003381"/>
        <s v="BC003382"/>
        <s v="BC003383"/>
        <s v="BC003384"/>
        <s v="BC003385"/>
        <s v="BC003386"/>
        <s v="BC003387"/>
        <s v="BC003388"/>
        <s v="BC003389"/>
        <s v="BC003390"/>
        <s v="BC003391"/>
        <s v="BC003392"/>
        <s v="BC003393"/>
        <s v="BC003394"/>
        <s v="BC003395"/>
        <s v="BC003396"/>
        <s v="BC003397"/>
        <s v="BC003398"/>
        <s v="BC003399"/>
        <s v="BC003400"/>
        <s v="BC003401"/>
        <s v="BC003402"/>
        <s v="BC003403"/>
        <s v="BC003404"/>
        <s v="BC003405"/>
        <s v="BC003406"/>
        <s v="BC003407"/>
        <s v="BC003408"/>
        <s v="BC003409"/>
        <s v="BC003410"/>
        <s v="BC003411"/>
        <s v="BC003412"/>
        <s v="BC003413"/>
        <s v="BC003414"/>
        <s v="BC003415"/>
        <s v="BC003416"/>
        <s v="BC003417"/>
        <s v="BC003418"/>
        <s v="BC003419"/>
        <s v="BC003420"/>
        <s v="BC003421"/>
        <s v="BC003422"/>
        <s v="BC003423"/>
        <s v="BC003424"/>
        <s v="BC003425"/>
        <s v="BC003426"/>
        <s v="BC003427"/>
        <s v="BC003428"/>
        <s v="BC003429"/>
        <s v="BC003430"/>
        <s v="BC003431"/>
        <s v="BC003432"/>
        <s v="BC003433"/>
        <s v="BC003434"/>
        <s v="BC003435"/>
        <s v="BC003436"/>
        <s v="BC003437"/>
        <s v="BC003438"/>
        <s v="BC003439"/>
        <s v="BC003440"/>
        <s v="BC003441"/>
        <s v="BC003442"/>
        <s v="BC003443"/>
        <s v="BC003444"/>
        <s v="BC003445"/>
        <s v="BC003446"/>
        <s v="BC003447"/>
        <s v="BC003448"/>
        <s v="BC003449"/>
        <s v="BC003450"/>
        <s v="BC003451"/>
        <s v="BC003452"/>
        <s v="BC003453"/>
        <s v="BC003454"/>
        <s v="BC003455"/>
        <s v="BC003456"/>
        <s v="BC003457"/>
        <s v="BC003458"/>
        <s v="BC003459"/>
        <s v="BC003460"/>
        <s v="BC003461"/>
        <s v="BC003462"/>
        <s v="BC003463"/>
        <s v="BC003464"/>
        <s v="BC003465"/>
        <s v="BC003466"/>
        <s v="BC003467"/>
        <s v="BC003468"/>
        <s v="BC003469"/>
        <s v="BC003470"/>
        <s v="BC003471"/>
        <s v="BC003472"/>
        <s v="BC003473"/>
        <s v="BC003474"/>
        <s v="BC003475"/>
        <s v="BC003476"/>
        <s v="BC003477"/>
        <s v="BC003478"/>
        <s v="BC003479"/>
        <s v="BC003480"/>
        <s v="BC003481"/>
        <s v="BC003482"/>
        <s v="BC003483"/>
        <s v="BC003484"/>
        <s v="BC003485"/>
        <s v="BC003486"/>
        <s v="BC003487"/>
        <s v="BC003488"/>
        <s v="BC003489"/>
        <s v="BC003490"/>
        <s v="BC003491"/>
        <s v="BC003492"/>
        <s v="BC003493"/>
        <s v="BC003494"/>
        <s v="BC003495"/>
        <s v="BC003496"/>
        <s v="BC003497"/>
        <s v="BC003498"/>
        <s v="BC003499"/>
        <s v="BC003500"/>
        <s v="BC003501"/>
        <s v="BC003502"/>
        <s v="BC003503"/>
        <s v="BC003504"/>
        <s v="BC003505"/>
        <s v="BC003506"/>
        <s v="BC003507"/>
        <s v="BC003508"/>
        <s v="BC003509"/>
        <s v="BC003510"/>
        <s v="BC003511"/>
        <s v="BC003512"/>
        <s v="BC003513"/>
        <s v="BC003514"/>
        <s v="BC003515"/>
        <s v="BC003516"/>
        <s v="BC003517"/>
        <s v="BC003518"/>
        <s v="BC003519"/>
        <s v="BC003520"/>
        <s v="BC003521"/>
        <s v="BC003522"/>
        <s v="BC003523"/>
        <s v="BC003524"/>
        <s v="BC003525"/>
        <s v="BC003526"/>
        <s v="BC003527"/>
        <s v="BC003528"/>
        <s v="BC003529"/>
        <s v="BC003530"/>
        <s v="BC003531"/>
        <s v="BC003532"/>
        <s v="BC003533"/>
        <s v="BC003534"/>
        <s v="BC003535"/>
        <s v="BC003536"/>
        <s v="BC003537"/>
        <s v="BC003538"/>
        <s v="BC003539"/>
        <s v="BC003540"/>
        <s v="BC003541"/>
        <s v="BC003542"/>
        <s v="BC003543"/>
        <s v="BC003544"/>
        <s v="BC003545"/>
        <s v="BC003546"/>
        <s v="BC003547"/>
        <s v="BC003548"/>
        <s v="BC003549"/>
        <s v="BC003550"/>
        <s v="BC003551"/>
        <s v="BC003552"/>
        <s v="BC003553"/>
        <s v="BC003554"/>
        <s v="BC003555"/>
        <s v="BC003556"/>
        <s v="BC003557"/>
        <s v="BC003558"/>
        <s v="BC003559"/>
        <s v="BC003560"/>
        <s v="BC003561"/>
        <s v="BC003562"/>
        <s v="BC003563"/>
        <s v="BC003564"/>
        <s v="BC003565"/>
        <s v="BC003566"/>
        <s v="BC003567"/>
        <s v="BC003568"/>
        <s v="BC003569"/>
        <s v="BC003570"/>
        <s v="BC003571"/>
        <s v="BC003572"/>
        <s v="BC003573"/>
        <s v="BC003574"/>
        <s v="BC003575"/>
        <s v="BC003576"/>
        <s v="BC003577"/>
        <s v="BC003578"/>
        <s v="BC003579"/>
        <s v="BC003580"/>
        <s v="BC003581"/>
        <s v="BC003582"/>
        <s v="BC003583"/>
        <s v="BC003584"/>
        <s v="BC003585"/>
        <s v="BC003586"/>
        <s v="BC003587"/>
        <s v="BC003588"/>
        <s v="BC003589"/>
        <s v="BC003590"/>
        <s v="BC003591"/>
        <s v="BC003592"/>
        <s v="BC003593"/>
        <s v="BC003594"/>
        <s v="BC003595"/>
        <s v="BC003596"/>
        <s v="BC003597"/>
        <s v="BC003598"/>
        <s v="BC003599"/>
        <s v="BC003600"/>
        <s v="BC003601"/>
        <s v="BC003602"/>
        <s v="BC003603"/>
        <s v="BC003604"/>
        <s v="BC003605"/>
        <s v="BC003606"/>
        <s v="BC003607"/>
        <s v="BC003608"/>
        <s v="BC003609"/>
        <s v="BC003610"/>
        <s v="BC003611"/>
        <s v="BC003612"/>
        <s v="BC003613"/>
        <s v="BC003614"/>
        <s v="BC003615"/>
        <s v="BC003616"/>
        <s v="BC003617"/>
        <s v="BC003618"/>
        <s v="BC003619"/>
        <s v="BC003620"/>
        <s v="BC003621"/>
        <s v="BC003622"/>
        <s v="BC003623"/>
        <s v="BC003624"/>
        <s v="BC003625"/>
        <s v="BC003626"/>
        <s v="BC003627"/>
        <s v="BC003628"/>
        <s v="BC003629"/>
        <s v="BC003630"/>
        <s v="BC003631"/>
        <s v="BC003632"/>
        <s v="BC003633"/>
        <s v="BC003634"/>
        <s v="BC003635"/>
        <s v="BC003636"/>
        <s v="BC003637"/>
        <s v="BC003638"/>
        <s v="BC003639"/>
        <s v="BC003640"/>
        <s v="BC003641"/>
        <s v="BC003642"/>
        <s v="BC003643"/>
        <s v="BC003644"/>
        <s v="BC003645"/>
        <s v="BC003646"/>
        <s v="BC003647"/>
        <s v="BC003648"/>
        <s v="BC003649"/>
        <s v="BC003650"/>
        <s v="BC003651"/>
        <s v="BC003652"/>
        <s v="BC003653"/>
        <s v="BC003654"/>
        <s v="BC003655"/>
        <s v="BC003656"/>
        <s v="BC003657"/>
        <s v="BC003658"/>
        <s v="BC003659"/>
        <s v="BC003660"/>
        <s v="BC003661"/>
        <s v="BC003662"/>
        <s v="BC003663"/>
        <s v="BC003664"/>
        <s v="BC003665"/>
        <s v="BC003666"/>
        <s v="BC003667"/>
        <s v="BC003668"/>
        <s v="BC003669"/>
        <s v="BC003670"/>
        <s v="BC003671"/>
        <s v="BC003672"/>
        <s v="BC003673"/>
        <s v="BC003674"/>
        <s v="BC003675"/>
        <s v="BC003676"/>
        <s v="BC003677"/>
        <s v="BC003678"/>
        <s v="BC003679"/>
        <s v="BC003680"/>
        <s v="BC003681"/>
        <s v="BC003682"/>
        <s v="BC003683"/>
        <s v="BC003684"/>
        <s v="BC003685"/>
        <s v="BC003686"/>
        <s v="BC003687"/>
        <s v="BC003688"/>
        <s v="BC003689"/>
        <s v="BC003690"/>
        <s v="BC003691"/>
        <s v="BC003692"/>
        <s v="BC003693"/>
        <s v="BC003694"/>
        <s v="BC003695"/>
        <s v="BC003696"/>
        <s v="BC003697"/>
        <s v="BC003698"/>
        <s v="BC003699"/>
        <s v="BC003700"/>
        <s v="BC003701"/>
        <s v="BC003702"/>
        <s v="BC003703"/>
        <s v="BC003704"/>
        <s v="BC003705"/>
        <s v="BC003706"/>
        <s v="BC003707"/>
        <s v="BC003708"/>
        <s v="BC003709"/>
        <s v="BC003710"/>
        <s v="BC003711"/>
        <s v="BC003712"/>
        <s v="BC003713"/>
        <s v="BC003714"/>
        <s v="BC003715"/>
        <s v="BC003716"/>
        <s v="BC003717"/>
        <s v="BC003718"/>
        <s v="BC003719"/>
        <s v="BC003720"/>
        <s v="BC003721"/>
        <s v="BC003722"/>
        <s v="BC003723"/>
        <s v="BC003724"/>
        <s v="BC003725"/>
        <s v="BC003726"/>
        <s v="BC003727"/>
        <s v="BC003728"/>
        <s v="BC003729"/>
        <s v="BC003730"/>
        <s v="BC003731"/>
        <s v="BC003732"/>
        <s v="BC003733"/>
        <s v="BC003734"/>
        <s v="BC003735"/>
        <s v="BC003736"/>
        <s v="BC003737"/>
        <s v="BC003738"/>
        <s v="BC003739"/>
        <s v="BC003740"/>
        <s v="BC003741"/>
        <s v="BC003742"/>
        <s v="BC003743"/>
        <s v="BC003744"/>
        <s v="BC003745"/>
        <s v="BC003746"/>
        <s v="BC003747"/>
        <s v="BC003748"/>
        <s v="BC003749"/>
        <s v="BC003750"/>
        <s v="BC003751"/>
        <s v="BC003752"/>
        <s v="BC003753"/>
        <s v="BC003754"/>
        <s v="BC003755"/>
        <s v="BC003756"/>
        <s v="BC003757"/>
        <s v="BC003758"/>
        <s v="BC003759"/>
        <s v="BC003760"/>
        <s v="BC003761"/>
        <s v="BC003762"/>
        <s v="BC003763"/>
        <s v="BC003764"/>
        <s v="BC003765"/>
        <s v="BC003766"/>
        <s v="BC003767"/>
        <s v="BC003768"/>
        <s v="BC003769"/>
        <s v="BC003770"/>
        <s v="BC003771"/>
        <s v="BC003772"/>
        <s v="BC003773"/>
        <s v="BC003774"/>
        <s v="BC003775"/>
        <s v="BC003776"/>
        <s v="BC003777"/>
        <s v="BC003778"/>
        <s v="BC003779"/>
        <s v="BC003780"/>
        <s v="BC003781"/>
        <s v="BC003782"/>
        <s v="BC003783"/>
        <s v="BC003784"/>
        <s v="BC003785"/>
        <s v="BC003786"/>
        <s v="BC003787"/>
        <s v="BC003788"/>
        <s v="BC003789"/>
        <s v="BC003790"/>
        <s v="BC003791"/>
        <s v="BC003792"/>
        <s v="BC003793"/>
        <s v="BC003794"/>
        <s v="BC003795"/>
        <s v="BC003796"/>
        <s v="BC003797"/>
        <s v="BC003798"/>
        <s v="BC003799"/>
        <s v="BC003800"/>
        <s v="BC003801"/>
        <s v="BC003802"/>
        <s v="BC003803"/>
        <s v="BC003804"/>
        <s v="BC003805"/>
        <s v="BC003806"/>
        <s v="BC003807"/>
        <s v="BC003808"/>
        <s v="BC003809"/>
        <s v="BC003810"/>
        <s v="BC003811"/>
        <s v="BC003812"/>
        <s v="BC003813"/>
        <s v="BC003814"/>
        <s v="BC003815"/>
        <s v="BC003816"/>
        <s v="BC003817"/>
        <s v="BC003818"/>
        <s v="BC003819"/>
        <s v="BC003820"/>
        <s v="BC003821"/>
        <s v="BC003822"/>
        <s v="BC003823"/>
        <s v="BC003824"/>
        <s v="BC003825"/>
        <s v="BC003826"/>
        <s v="BC003827"/>
        <s v="BC003828"/>
        <s v="BC003829"/>
        <s v="BC003830"/>
        <s v="BC003831"/>
        <s v="BC003832"/>
        <s v="BC003833"/>
        <s v="BC003834"/>
        <s v="BC003835"/>
        <s v="BC003836"/>
        <s v="BC003837"/>
        <s v="BC003838"/>
        <s v="BC003839"/>
        <s v="BC003840"/>
        <s v="BC003841"/>
        <s v="BC003842"/>
        <s v="BC003843"/>
        <s v="BC003844"/>
        <s v="BC003845"/>
        <s v="BC003846"/>
        <s v="BC003847"/>
        <s v="BC003848"/>
        <s v="BC003849"/>
        <s v="BC003850"/>
        <s v="BC003851"/>
        <s v="BC003852"/>
        <s v="BC003853"/>
        <s v="BC003854"/>
        <s v="BC003855"/>
        <s v="BC003856"/>
        <s v="BC003857"/>
        <s v="BC003858"/>
        <s v="BC003859"/>
        <s v="BC003860"/>
        <s v="BC003861"/>
        <s v="BC003862"/>
        <s v="BC003863"/>
        <s v="BC003864"/>
        <s v="BC003865"/>
        <s v="BC003866"/>
        <s v="BC003867"/>
        <s v="BC003868"/>
        <s v="BC003869"/>
        <s v="BC003870"/>
        <s v="BC003871"/>
        <s v="BC003872"/>
        <s v="BC003873"/>
        <s v="BC003874"/>
        <s v="BC003875"/>
        <s v="BC003876"/>
        <s v="BC003877"/>
        <s v="BC003878"/>
        <s v="BC003879"/>
        <s v="BC003880"/>
        <s v="BC003881"/>
        <s v="BC003882"/>
        <s v="BC003883"/>
        <s v="BC003884"/>
        <s v="BC003885"/>
        <s v="BC003886"/>
        <s v="BC003887"/>
        <s v="BC003888"/>
        <s v="BC003889"/>
        <s v="BC003890"/>
        <s v="BC003891"/>
        <s v="BC003892"/>
        <s v="BC003893"/>
        <s v="BC003894"/>
        <s v="BC003895"/>
        <s v="BC003896"/>
        <s v="BC003897"/>
        <s v="BC003898"/>
        <s v="BC003899"/>
        <s v="BC003900"/>
        <s v="BC003901"/>
        <s v="BC003902"/>
        <s v="BC003903"/>
        <s v="BC003904"/>
        <s v="BC003905"/>
        <s v="BC003906"/>
        <s v="BC003907"/>
        <s v="BC003908"/>
        <s v="BC003909"/>
        <s v="BC003910"/>
        <s v="BC003911"/>
        <s v="BC003912"/>
        <s v="BC003913"/>
        <s v="BC003914"/>
        <s v="BC003915"/>
        <s v="BC003916"/>
        <s v="BC003917"/>
        <s v="BC003918"/>
        <s v="BC003919"/>
        <s v="BC003920"/>
        <s v="BC003921"/>
        <s v="BC003922"/>
        <s v="BC003923"/>
        <s v="BC003924"/>
        <s v="BC003925"/>
        <s v="BC003926"/>
        <s v="BC003927"/>
        <s v="BC003928"/>
        <s v="BC003929"/>
        <s v="BC003930"/>
        <s v="BC003931"/>
        <s v="BC003932"/>
        <s v="BC003933"/>
        <s v="BC003934"/>
        <s v="BC003935"/>
        <s v="BC003936"/>
        <s v="BC003937"/>
        <s v="BC003938"/>
        <s v="BC003939"/>
        <s v="BC003940"/>
        <s v="BC003941"/>
        <s v="BC003942"/>
        <s v="BC003943"/>
        <s v="BC003944"/>
        <s v="BC003945"/>
        <s v="BC003946"/>
        <s v="BC003947"/>
        <s v="BC003948"/>
        <s v="BC003949"/>
        <s v="BC003950"/>
        <s v="BC003951"/>
        <s v="BC003952"/>
        <s v="BC003953"/>
        <s v="BC003954"/>
        <s v="BC003955"/>
        <s v="BC003956"/>
        <s v="BC003957"/>
        <s v="BC003958"/>
        <s v="BC003959"/>
        <s v="BC003960"/>
        <s v="BC003961"/>
        <s v="BC003962"/>
        <s v="BC003963"/>
        <s v="BC003964"/>
        <s v="BC003965"/>
        <s v="BC003966"/>
        <s v="BC003967"/>
        <s v="BC003968"/>
        <s v="BC003969"/>
        <s v="BC003970"/>
        <s v="BC003971"/>
        <s v="BC003972"/>
        <s v="BC003973"/>
        <s v="BC003974"/>
        <s v="BC003975"/>
        <s v="BC003976"/>
        <s v="BC003977"/>
        <s v="BC003978"/>
        <s v="BC003979"/>
        <s v="BC003980"/>
        <s v="BC003981"/>
        <s v="BC003982"/>
        <s v="BC003983"/>
        <s v="BC003984"/>
        <s v="BC003985"/>
        <s v="BC003986"/>
        <s v="BC003987"/>
        <s v="BC003988"/>
        <s v="BC003989"/>
        <s v="BC003990"/>
        <s v="BC003991"/>
        <s v="BC003992"/>
        <s v="BC003993"/>
        <s v="BC003994"/>
        <s v="BC003995"/>
        <s v="BC003996"/>
        <s v="BC003997"/>
        <s v="BC003998"/>
        <s v="BC003999"/>
        <s v="BC004000"/>
        <s v="BC004001"/>
        <s v="BC004002"/>
        <s v="BC004003"/>
        <s v="BC004004"/>
        <s v="BC004005"/>
        <s v="BC004006"/>
        <s v="BC004007"/>
        <s v="BC004008"/>
        <s v="BC004009"/>
        <s v="BC004010"/>
        <s v="BC004011"/>
        <s v="BC004012"/>
        <s v="BC004013"/>
        <s v="BC004014"/>
        <s v="BC004015"/>
        <s v="BC004016"/>
        <s v="BC004017"/>
        <s v="BC004018"/>
        <s v="BC004019"/>
        <s v="BC004020"/>
        <s v="BC004021"/>
        <s v="BC004022"/>
        <s v="BC004023"/>
        <s v="BC004024"/>
        <s v="BC004025"/>
        <s v="BC004026"/>
        <s v="BC004027"/>
        <s v="BC004028"/>
        <s v="BC004029"/>
        <s v="BC004030"/>
        <s v="BC004031"/>
        <s v="BC004032"/>
        <s v="BC004033"/>
        <s v="BC004034"/>
        <s v="BC004035"/>
        <s v="BC004036"/>
        <s v="BC004037"/>
        <s v="BC004038"/>
        <s v="BC004039"/>
        <s v="BC004040"/>
        <s v="BC004041"/>
        <s v="BC004042"/>
        <s v="BC004043"/>
        <s v="BC004044"/>
        <s v="BC004045"/>
        <s v="BC004046"/>
        <s v="BC004047"/>
        <s v="BC004048"/>
        <s v="BC004049"/>
        <s v="BC004050"/>
        <s v="BC004051"/>
        <s v="BC004052"/>
        <s v="BC004053"/>
        <s v="BC004054"/>
        <s v="BC004055"/>
        <s v="BC004056"/>
        <s v="BC004057"/>
        <s v="BC004058"/>
        <s v="BC004059"/>
        <s v="BC004060"/>
        <s v="BC004061"/>
        <s v="BC004062"/>
        <s v="BC004063"/>
        <s v="BC004064"/>
        <s v="BC004065"/>
        <s v="BC004066"/>
        <s v="BC004067"/>
        <s v="BC004068"/>
        <s v="BC004069"/>
        <s v="BC004070"/>
        <s v="BC004071"/>
        <s v="BC004072"/>
        <s v="BC004073"/>
        <s v="BC004074"/>
        <s v="BC004075"/>
        <s v="BC004076"/>
        <s v="BC004077"/>
        <s v="BC004078"/>
        <s v="BC004079"/>
        <s v="BC004080"/>
        <s v="BC004081"/>
        <s v="BC004082"/>
        <s v="BC004083"/>
        <s v="BC004084"/>
        <s v="BC004085"/>
        <s v="BC004086"/>
        <s v="BC004087"/>
        <s v="BC004088"/>
        <s v="BC004089"/>
        <s v="BC004090"/>
        <s v="BC004091"/>
        <s v="BC004092"/>
        <s v="BC004093"/>
        <s v="BC004094"/>
        <s v="BC004095"/>
        <s v="BC004096"/>
        <s v="BC004097"/>
        <s v="BC004098"/>
        <s v="BC004099"/>
        <s v="BC004100"/>
        <s v="BC004101"/>
        <s v="BC004102"/>
        <s v="BC004103"/>
        <s v="BC004104"/>
        <s v="BC004105"/>
        <s v="BC004106"/>
        <s v="BC004107"/>
        <s v="BC004108"/>
        <s v="BC004109"/>
        <s v="BC004110"/>
        <s v="BC004111"/>
        <s v="BC004112"/>
        <s v="BC004113"/>
        <s v="BC004114"/>
        <s v="BC004115"/>
        <s v="BC004116"/>
        <s v="BC004117"/>
        <s v="BC004118"/>
        <s v="BC004119"/>
        <s v="BC004120"/>
        <s v="BC004121"/>
        <s v="BC004122"/>
        <s v="BC004123"/>
        <s v="BC004124"/>
        <s v="BC004125"/>
        <s v="BC004126"/>
        <s v="BC004127"/>
        <s v="BC004128"/>
        <s v="BC004129"/>
        <s v="BC004130"/>
        <s v="BC004131"/>
        <s v="BC004132"/>
        <s v="BC004133"/>
        <s v="BC004134"/>
        <s v="BC004135"/>
        <s v="BC004136"/>
        <s v="BC004137"/>
        <s v="BC004138"/>
        <s v="BC004139"/>
        <s v="BC004140"/>
        <s v="BC004141"/>
        <s v="BC004142"/>
        <s v="BC004143"/>
        <s v="BC004144"/>
        <s v="BC004145"/>
        <s v="BC004146"/>
        <s v="BC004147"/>
        <s v="BC004148"/>
        <s v="BC004149"/>
        <s v="BC004150"/>
        <s v="BC004151"/>
        <s v="BC004152"/>
        <s v="BC004153"/>
        <s v="BC004154"/>
        <s v="BC004155"/>
        <s v="BC004156"/>
        <s v="BC004157"/>
        <s v="BC004158"/>
        <s v="BC004159"/>
        <s v="BC004160"/>
        <s v="BC004161"/>
        <s v="BC004162"/>
        <s v="BC004163"/>
        <s v="BC004164"/>
        <s v="BC004165"/>
        <s v="BC004166"/>
        <s v="BC004167"/>
        <s v="BC004168"/>
        <s v="BC004169"/>
        <s v="BC004170"/>
        <s v="BC004171"/>
        <s v="BC004172"/>
        <s v="BC004173"/>
        <s v="BC004174"/>
        <s v="BC004175"/>
        <s v="BC004176"/>
        <s v="BC004177"/>
        <s v="BC004178"/>
        <s v="BC004179"/>
        <s v="BC004180"/>
        <s v="BC004181"/>
        <s v="BC004182"/>
        <s v="BC004183"/>
        <s v="BC004184"/>
        <s v="BC004185"/>
        <s v="BC004186"/>
        <s v="BC004187"/>
        <s v="BC004188"/>
        <s v="BC004189"/>
        <s v="BC004190"/>
        <s v="BC004191"/>
        <s v="BC004192"/>
        <s v="BC004193"/>
        <s v="BC004194"/>
        <s v="BC004195"/>
        <s v="BC004196"/>
        <s v="BC004197"/>
        <s v="BC004198"/>
        <s v="BC004199"/>
        <s v="BC004200"/>
        <s v="BC004201"/>
        <s v="BC004202"/>
        <s v="BC004203"/>
        <s v="BC004204"/>
        <s v="BC004205"/>
        <s v="BC004206"/>
        <s v="BC004207"/>
        <s v="BC004208"/>
        <s v="BC004209"/>
        <s v="BC004210"/>
        <s v="BC004211"/>
        <s v="BC004212"/>
        <s v="BC004213"/>
        <s v="BC004214"/>
        <s v="BC004215"/>
        <s v="BC004216"/>
        <s v="BC004217"/>
        <s v="BC004218"/>
        <s v="BC004219"/>
        <s v="BC004220"/>
        <s v="BC004221"/>
        <s v="BC004222"/>
        <s v="BC004223"/>
        <s v="BC004224"/>
        <s v="BC004225"/>
        <s v="BC004226"/>
        <s v="BC004227"/>
        <s v="BC004228"/>
        <s v="BC004229"/>
        <s v="BC004230"/>
        <s v="BC004231"/>
        <s v="BC004232"/>
        <s v="BC004233"/>
        <s v="BC004234"/>
        <s v="BC004235"/>
        <s v="BC004236"/>
        <s v="BC004237"/>
        <s v="BC004238"/>
        <s v="BC004239"/>
        <s v="BC004240"/>
        <s v="BC004241"/>
        <s v="BC004242"/>
        <s v="BC004243"/>
        <s v="BC004244"/>
        <s v="BC004245"/>
        <s v="BC004246"/>
        <s v="BC004247"/>
        <s v="BC004248"/>
        <s v="BC004249"/>
        <s v="BC004250"/>
        <s v="BC004251"/>
        <s v="BC004252"/>
        <s v="BC004253"/>
        <s v="BC004254"/>
        <s v="BC004255"/>
        <s v="BC004256"/>
        <s v="BC004257"/>
        <s v="BC004258"/>
        <s v="BC004259"/>
        <s v="BC004260"/>
        <s v="BC004261"/>
        <s v="BC004262"/>
        <s v="BC004263"/>
        <s v="BC004264"/>
        <s v="BC004265"/>
        <s v="BC004266"/>
        <s v="BC004267"/>
        <s v="BC004268"/>
        <s v="BC004269"/>
        <s v="BC004270"/>
        <s v="BC004271"/>
        <s v="BC004272"/>
        <s v="BC004273"/>
        <s v="BC004274"/>
        <s v="BC004275"/>
        <s v="BC004276"/>
        <s v="BC004277"/>
        <s v="BC004278"/>
        <s v="BC004279"/>
        <s v="BC004280"/>
        <s v="BC004281"/>
        <s v="BC004282"/>
        <s v="BC004283"/>
        <s v="BC004284"/>
        <s v="BC004285"/>
        <s v="BC004286"/>
        <s v="BC004287"/>
        <s v="BC004288"/>
        <s v="BC004289"/>
        <s v="BC004290"/>
        <s v="BC004291"/>
        <s v="BC004292"/>
        <s v="BC004293"/>
        <s v="BC004294"/>
        <s v="BC004295"/>
        <s v="BC004296"/>
        <s v="BC004297"/>
        <s v="BC004298"/>
        <s v="BC004299"/>
        <s v="BC004300"/>
        <s v="BC004301"/>
        <s v="BC004302"/>
        <s v="BC004303"/>
        <s v="BC004304"/>
        <s v="BC004305"/>
        <s v="BC004306"/>
        <s v="BC004307"/>
        <s v="BC004308"/>
        <s v="BC004309"/>
        <s v="BC004310"/>
        <s v="BC004311"/>
        <s v="BC004312"/>
        <s v="BC004313"/>
        <s v="BC004314"/>
        <s v="BC004315"/>
        <s v="BC004316"/>
        <s v="BC004317"/>
        <s v="BC004318"/>
        <s v="BC004319"/>
        <s v="BC004320"/>
        <s v="BC004321"/>
        <s v="BC004322"/>
        <s v="BC004323"/>
        <s v="BC004324"/>
        <s v="BC004325"/>
        <s v="BC004326"/>
        <s v="BC004327"/>
        <s v="BC004328"/>
        <s v="BC004329"/>
        <s v="BC004330"/>
        <s v="BC004331"/>
        <s v="BC004332"/>
        <s v="BC004333"/>
        <s v="BC004334"/>
        <s v="BC004335"/>
        <s v="BC004336"/>
        <s v="BC004337"/>
        <s v="BC004338"/>
        <s v="BC004339"/>
        <s v="BC004340"/>
        <s v="BC004341"/>
        <s v="BC004342"/>
        <s v="BC004343"/>
        <s v="BC004344"/>
        <s v="BC004345"/>
        <s v="BC004346"/>
        <s v="BC004347"/>
        <s v="BC004348"/>
        <s v="BC004349"/>
        <s v="BC004350"/>
        <s v="BC004351"/>
        <s v="BC004352"/>
        <s v="BC004353"/>
        <s v="BC004354"/>
        <s v="BC004355"/>
        <s v="BC004356"/>
        <s v="BC004357"/>
        <s v="BC004358"/>
        <s v="BC004359"/>
        <s v="BC004360"/>
        <s v="BC004361"/>
        <s v="BC004362"/>
        <s v="BC004363"/>
        <s v="BC004364"/>
        <s v="BC004365"/>
        <s v="BC004366"/>
        <s v="BC004367"/>
        <s v="BC004368"/>
        <s v="BC004369"/>
        <s v="BC004370"/>
        <s v="BC004371"/>
        <s v="BC004372"/>
        <s v="BC004373"/>
        <s v="BC004374"/>
        <s v="BC004375"/>
        <s v="BC004376"/>
        <s v="BC004377"/>
        <s v="BC004378"/>
        <s v="BC004379"/>
        <s v="BC004380"/>
        <s v="BC004381"/>
        <s v="BC004382"/>
        <s v="BC004383"/>
        <s v="BC004384"/>
        <s v="BC004385"/>
        <s v="BC004386"/>
        <s v="BC004387"/>
        <s v="BC004388"/>
        <s v="BC004389"/>
        <s v="BC004390"/>
        <s v="BC004391"/>
        <s v="BC004392"/>
        <s v="BC004393"/>
        <s v="BC004394"/>
        <s v="BC004395"/>
        <s v="BC004396"/>
        <s v="BC004397"/>
        <s v="BC004398"/>
        <s v="BC004399"/>
        <s v="BC004400"/>
        <s v="BC004401"/>
        <s v="BC004402"/>
        <s v="BC004403"/>
        <s v="BC004404"/>
        <s v="BC004405"/>
        <s v="BC004406"/>
        <s v="BC004407"/>
        <s v="BC004408"/>
        <s v="BC004409"/>
        <s v="BC004410"/>
        <s v="BC004411"/>
        <s v="BC004412"/>
        <s v="BC004413"/>
        <s v="BC004414"/>
        <s v="BC004415"/>
        <s v="BC004416"/>
        <s v="BC004417"/>
        <s v="BC004418"/>
        <s v="BC004419"/>
        <s v="BC004420"/>
        <s v="BC004421"/>
        <s v="BC004422"/>
        <s v="BC004423"/>
        <s v="BC004424"/>
        <s v="BC004425"/>
        <s v="BC004426"/>
        <s v="BC004427"/>
        <s v="BC004428"/>
        <s v="BC004429"/>
        <s v="BC004430"/>
        <s v="BC004431"/>
        <s v="BC004432"/>
        <s v="BC004433"/>
        <s v="BC004434"/>
        <s v="BC004435"/>
        <s v="BC004436"/>
        <s v="BC004437"/>
        <s v="BC004438"/>
        <s v="BC004439"/>
        <s v="BC004440"/>
        <s v="BC004441"/>
        <s v="BC004442"/>
        <s v="BC004443"/>
        <s v="BC004444"/>
        <s v="BC004445"/>
        <s v="BC004446"/>
        <s v="BC004447"/>
        <s v="BC004448"/>
        <s v="BC004449"/>
        <s v="BC004450"/>
        <s v="BC004451"/>
        <s v="BC004452"/>
        <s v="BC004453"/>
        <s v="BC004454"/>
        <s v="BC004455"/>
        <s v="BC004456"/>
        <s v="BC004457"/>
        <s v="BC004458"/>
        <s v="BC004459"/>
        <s v="BC004460"/>
        <s v="BC004461"/>
        <s v="BC004462"/>
        <s v="BC004463"/>
        <s v="BC004464"/>
        <s v="BC004465"/>
        <s v="BC004466"/>
        <s v="BC004467"/>
        <s v="BC004468"/>
        <s v="BC004469"/>
        <s v="BC004470"/>
        <s v="BC004471"/>
        <s v="BC004472"/>
        <s v="BC004473"/>
        <s v="BC004474"/>
        <s v="BC004475"/>
        <s v="BC004476"/>
        <s v="BC004477"/>
        <s v="BC004478"/>
        <s v="BC004479"/>
        <s v="BC004480"/>
        <s v="BC004481"/>
        <s v="BC004482"/>
        <s v="BC004483"/>
        <s v="BC004484"/>
        <s v="BC004485"/>
        <s v="BC004486"/>
        <s v="BC004487"/>
        <s v="BC004488"/>
        <s v="BC004489"/>
        <s v="BC004490"/>
        <s v="BC004491"/>
        <s v="BC004492"/>
        <s v="BC004493"/>
        <s v="BC004494"/>
        <s v="BC004495"/>
        <s v="BC004496"/>
        <s v="BC004497"/>
        <s v="BC004498"/>
        <s v="BC004499"/>
        <s v="BC004500"/>
        <s v="BC004501"/>
        <s v="BC004502"/>
        <s v="BC004503"/>
        <s v="BC004504"/>
        <s v="BC004505"/>
        <s v="BC004506"/>
        <s v="BC004507"/>
        <s v="BC004508"/>
        <s v="BC004509"/>
        <s v="BC004510"/>
        <s v="BC004511"/>
        <s v="BC004512"/>
        <s v="BC004513"/>
        <s v="BC004514"/>
        <s v="BC004515"/>
        <s v="BC004516"/>
        <s v="BC004517"/>
        <s v="BC004518"/>
        <s v="BC004519"/>
        <s v="BC004520"/>
        <s v="BC004521"/>
        <s v="BC004522"/>
        <s v="BC004523"/>
        <s v="BC004524"/>
        <s v="BC004525"/>
        <s v="BC004526"/>
        <s v="BC004527"/>
        <s v="BC004528"/>
        <s v="BC004529"/>
        <s v="BC004530"/>
        <s v="BC004531"/>
        <s v="BC004532"/>
        <s v="BC004533"/>
        <s v="BC004534"/>
        <s v="BC004535"/>
        <s v="BC004536"/>
        <s v="BC004537"/>
        <s v="BC004538"/>
        <s v="BC004539"/>
        <s v="BC004540"/>
        <s v="BC004541"/>
        <s v="BC004542"/>
        <s v="BC004543"/>
        <s v="BC004544"/>
        <s v="BC004545"/>
        <s v="BC004546"/>
        <s v="BC004547"/>
        <s v="BC004548"/>
        <s v="BC004549"/>
        <s v="BC004550"/>
        <s v="BC004551"/>
        <s v="BC004552"/>
        <s v="BC004553"/>
        <s v="BC004554"/>
        <s v="BC004555"/>
        <s v="BC004556"/>
        <s v="BC004557"/>
        <s v="BC004558"/>
        <s v="BC004559"/>
        <s v="BC004560"/>
        <s v="BC004561"/>
        <s v="BC004562"/>
        <s v="BC004563"/>
        <s v="BC004564"/>
        <s v="BC004565"/>
        <s v="BC004566"/>
        <s v="BC004567"/>
        <s v="BC004568"/>
        <s v="BC004569"/>
        <s v="BC004570"/>
        <s v="BC004571"/>
        <s v="BC004572"/>
        <s v="BC004573"/>
        <s v="BC004574"/>
        <s v="BC004575"/>
        <s v="BC004576"/>
        <s v="BC004577"/>
        <s v="BC004578"/>
        <s v="BC004579"/>
        <s v="BC004580"/>
        <s v="BC004581"/>
        <s v="BC004582"/>
        <s v="BC004583"/>
        <s v="BC004584"/>
        <s v="BC004585"/>
        <s v="BC004586"/>
        <s v="BC004587"/>
        <s v="BC004588"/>
        <s v="BC004589"/>
        <s v="BC004590"/>
        <s v="BC004591"/>
        <s v="BC004592"/>
        <s v="BC004593"/>
        <s v="BC004594"/>
        <s v="BC004595"/>
        <s v="BC004596"/>
        <s v="BC004597"/>
        <s v="BC004598"/>
        <s v="BC004599"/>
        <s v="BC004600"/>
        <s v="BC004601"/>
        <s v="BC004602"/>
        <s v="BC004603"/>
        <s v="BC004604"/>
        <s v="BC004605"/>
        <s v="BC004606"/>
        <s v="BC004607"/>
        <s v="BC004608"/>
        <s v="BC004609"/>
        <s v="BC004610"/>
        <s v="BC004611"/>
        <s v="BC004612"/>
        <s v="BC004613"/>
        <s v="BC004614"/>
        <s v="BC004615"/>
        <s v="BC004616"/>
        <s v="BC004617"/>
        <s v="BC004618"/>
        <s v="BC004619"/>
        <s v="BC004620"/>
        <s v="BC004621"/>
        <s v="BC004622"/>
        <s v="BC004623"/>
        <s v="BC004624"/>
        <s v="BC004625"/>
        <s v="BC004626"/>
        <s v="BC004627"/>
        <s v="BC004628"/>
        <s v="BC004629"/>
        <s v="BC004630"/>
        <s v="BC004631"/>
        <s v="BC004632"/>
        <s v="BC004633"/>
        <s v="BC004634"/>
        <s v="BC004635"/>
        <s v="BC004636"/>
        <s v="BC004637"/>
        <s v="BC004638"/>
        <s v="BC004639"/>
        <s v="BC004640"/>
        <s v="BC004641"/>
        <s v="BC004642"/>
        <s v="BC004643"/>
        <s v="BC004644"/>
        <s v="BC004645"/>
        <s v="BC004646"/>
        <s v="BC004647"/>
        <s v="BC004648"/>
        <s v="BC004649"/>
        <s v="BC004650"/>
        <s v="BC004651"/>
        <s v="BC004652"/>
        <s v="BC004653"/>
        <s v="BC004654"/>
        <s v="BC004655"/>
        <s v="BC004656"/>
        <s v="BC004657"/>
        <s v="BC004658"/>
        <s v="BC004659"/>
        <s v="BC004660"/>
        <s v="BC004661"/>
        <s v="BC004662"/>
        <s v="BC004663"/>
        <s v="BC004664"/>
        <s v="BC004665"/>
        <s v="BC004666"/>
        <s v="BC004667"/>
        <s v="BC004668"/>
        <s v="BC004669"/>
        <s v="BC004670"/>
        <s v="BC004671"/>
        <s v="BC004672"/>
        <s v="BC004673"/>
        <s v="BC004674"/>
        <s v="BC004675"/>
        <s v="BC004676"/>
        <s v="BC004677"/>
        <s v="BC004678"/>
        <s v="BC004679"/>
        <s v="BC004680"/>
        <s v="BC004681"/>
        <s v="BC004682"/>
        <s v="BC004683"/>
        <s v="BC004684"/>
        <s v="BC004685"/>
        <s v="BC004686"/>
        <s v="BC004687"/>
        <s v="BC004688"/>
        <s v="BC004689"/>
        <s v="BC004690"/>
        <s v="BC004691"/>
        <s v="BC004692"/>
        <s v="BC004693"/>
        <s v="BC004694"/>
        <s v="BC004695"/>
        <s v="BC004696"/>
        <s v="BC004697"/>
        <s v="BC004698"/>
        <s v="BC004699"/>
        <s v="BC004700"/>
        <s v="BC004701"/>
        <s v="BC004702"/>
        <s v="BC004703"/>
        <s v="BC004704"/>
        <s v="BC004705"/>
        <s v="BC004706"/>
        <s v="BC004707"/>
        <s v="BC004708"/>
        <s v="BC004709"/>
        <s v="BC004710"/>
        <s v="BC004711"/>
        <s v="BC004712"/>
        <s v="BC004713"/>
        <s v="BC004714"/>
        <s v="BC004715"/>
        <s v="BC004716"/>
        <s v="BC004717"/>
        <s v="BC004718"/>
        <s v="BC004719"/>
        <s v="BC004720"/>
        <s v="BC004721"/>
        <s v="BC004722"/>
        <s v="BC004723"/>
        <s v="BC004724"/>
        <s v="BC004725"/>
        <s v="BC004726"/>
        <s v="BC004727"/>
        <s v="BC004728"/>
        <s v="BC004729"/>
        <s v="BC004730"/>
        <s v="BC004731"/>
        <s v="BC004732"/>
        <s v="BC004733"/>
        <s v="BC004734"/>
        <s v="BC004735"/>
        <s v="BC004736"/>
        <s v="BC004737"/>
        <s v="BC004738"/>
        <s v="BC004739"/>
        <s v="BC004740"/>
        <s v="BC004741"/>
        <s v="BC004742"/>
        <s v="BC004743"/>
        <s v="BC004744"/>
        <s v="BC004745"/>
        <s v="BC004746"/>
        <s v="BC004747"/>
        <s v="BC004748"/>
        <s v="BC004749"/>
        <s v="BC004750"/>
        <s v="BC004751"/>
        <s v="BC004752"/>
        <s v="BC004753"/>
        <s v="BC004754"/>
        <s v="BC004755"/>
        <s v="BC004756"/>
        <s v="BC004757"/>
        <s v="BC004758"/>
        <s v="BC004759"/>
        <s v="BC004760"/>
        <s v="BC004761"/>
        <s v="BC004762"/>
        <s v="BC004763"/>
        <s v="BC004764"/>
        <s v="BC004765"/>
        <s v="BC004766"/>
        <s v="BC004767"/>
        <s v="BC004768"/>
        <s v="BC004769"/>
        <s v="BC004770"/>
        <s v="BC004771"/>
        <s v="BC004772"/>
        <s v="BC004773"/>
        <s v="BC004774"/>
        <s v="BC004775"/>
        <s v="BC004776"/>
        <s v="BC004777"/>
        <s v="BC004778"/>
        <s v="BC004779"/>
        <s v="BC004780"/>
        <s v="BC004781"/>
        <s v="BC004782"/>
        <s v="BC004783"/>
        <s v="BC004784"/>
        <s v="BC004785"/>
        <s v="BC004786"/>
        <s v="BC004787"/>
        <s v="BC004788"/>
        <s v="BC004789"/>
        <s v="BC004790"/>
        <s v="BC004791"/>
        <s v="BC004792"/>
        <s v="BC004793"/>
        <s v="BC004794"/>
        <s v="BC004795"/>
        <s v="BC004796"/>
        <s v="BC004797"/>
        <s v="BC004798"/>
        <s v="BC004799"/>
        <s v="BC004800"/>
        <s v="BC004801"/>
        <s v="BC004802"/>
        <s v="BC004803"/>
        <s v="BC004804"/>
        <s v="BC004805"/>
        <s v="BC004806"/>
        <s v="BC004807"/>
        <s v="BC004808"/>
        <s v="BC004809"/>
        <s v="BC004810"/>
        <s v="BC004811"/>
        <s v="BC004812"/>
        <s v="BC004813"/>
        <s v="BC004814"/>
        <s v="BC004815"/>
        <s v="BC004816"/>
        <s v="BC004817"/>
        <s v="BC004818"/>
        <s v="BC004819"/>
        <s v="BC004820"/>
        <s v="BC004821"/>
        <s v="BC004822"/>
        <s v="BC004823"/>
        <s v="BC004824"/>
        <s v="BC004825"/>
        <s v="BC004826"/>
        <s v="BC004827"/>
        <s v="BC004828"/>
        <s v="BC004829"/>
        <s v="BC004830"/>
        <s v="BC004831"/>
        <s v="BC004832"/>
        <s v="BC004833"/>
        <s v="BC004834"/>
        <s v="BC004835"/>
        <s v="BC004836"/>
        <s v="BC004837"/>
        <s v="BC004838"/>
        <s v="BC004839"/>
        <s v="BC004840"/>
        <s v="BC004841"/>
        <s v="BC004842"/>
        <s v="BC004843"/>
        <s v="BC004844"/>
        <s v="BC004845"/>
        <s v="BC004846"/>
        <s v="BC004847"/>
        <s v="BC004848"/>
        <s v="BC004849"/>
        <s v="BC004850"/>
        <s v="BC004851"/>
        <s v="BC004852"/>
        <s v="BC004853"/>
        <s v="BC004854"/>
        <s v="BC004855"/>
        <s v="BC004856"/>
        <s v="BC004857"/>
        <s v="BC004858"/>
        <s v="BC004859"/>
        <s v="BC004860"/>
        <s v="BC004861"/>
        <s v="BC004862"/>
        <s v="BC004863"/>
        <s v="BC004864"/>
        <s v="BC004865"/>
        <s v="BC004866"/>
        <s v="BC004867"/>
        <s v="BC004868"/>
        <s v="BC004869"/>
        <s v="BC004870"/>
        <s v="BC004871"/>
        <s v="BC004872"/>
        <s v="BC004873"/>
        <s v="BC004874"/>
        <s v="BC004875"/>
        <s v="BC004876"/>
        <s v="BC004877"/>
        <s v="BC004878"/>
        <s v="BC004879"/>
        <s v="BC004880"/>
        <s v="BC004881"/>
        <s v="BC004882"/>
        <s v="BC004883"/>
        <s v="BC004884"/>
        <s v="BC004885"/>
        <s v="BC004886"/>
        <s v="BC004887"/>
        <s v="BC004888"/>
        <s v="BC004889"/>
        <s v="BC004890"/>
        <s v="BC004891"/>
        <s v="BC004892"/>
        <s v="BC004893"/>
        <s v="BC004894"/>
        <s v="BC004895"/>
        <s v="BC004896"/>
        <s v="BC004897"/>
        <s v="BC004898"/>
        <s v="BC004899"/>
        <s v="BC004900"/>
        <s v="BC004901"/>
        <s v="BC004902"/>
        <s v="BC004903"/>
        <s v="BC004904"/>
        <s v="BC004905"/>
        <s v="BC004906"/>
        <s v="BC004907"/>
        <s v="BC004908"/>
        <s v="BC004909"/>
        <s v="BC004910"/>
        <s v="BC004911"/>
        <s v="BC004912"/>
        <s v="BC004913"/>
        <s v="BC004914"/>
        <s v="BC004915"/>
        <s v="BC004916"/>
        <s v="BC004917"/>
        <s v="BC004918"/>
        <s v="BC004919"/>
        <s v="BC004920"/>
        <s v="BC004921"/>
        <s v="BC004922"/>
        <s v="BC004923"/>
        <s v="BC004924"/>
        <s v="BC004925"/>
        <s v="BC004926"/>
        <s v="BC004927"/>
        <s v="BC004928"/>
        <s v="BC004929"/>
        <s v="BC004930"/>
        <s v="BC004931"/>
        <s v="BC004932"/>
        <s v="BC004933"/>
        <s v="BC004934"/>
        <s v="BC004935"/>
        <s v="BC004936"/>
        <s v="BC004937"/>
        <s v="BC004938"/>
        <s v="BC004939"/>
        <s v="BC004940"/>
        <s v="BC004941"/>
        <s v="BC004942"/>
        <s v="BC004943"/>
        <s v="BC004944"/>
        <s v="BC004945"/>
        <s v="BC004946"/>
        <s v="BC004947"/>
        <s v="BC004948"/>
        <s v="BC004949"/>
        <s v="BC004950"/>
        <s v="BC004951"/>
        <s v="BC004952"/>
        <s v="BC004953"/>
        <s v="BC004954"/>
        <s v="BC004955"/>
        <s v="BC004956"/>
        <s v="BC004957"/>
        <s v="BC004958"/>
        <s v="BC004959"/>
        <s v="BC004960"/>
        <s v="BC004961"/>
        <s v="BC004962"/>
        <s v="BC004963"/>
        <s v="BC004964"/>
        <s v="BC004965"/>
        <s v="BC004966"/>
        <s v="BC004967"/>
        <s v="BC004968"/>
        <s v="BC004969"/>
        <s v="BC004970"/>
        <s v="BC004971"/>
        <s v="BC004972"/>
        <s v="BC004973"/>
        <s v="BC004974"/>
        <s v="BC004975"/>
        <s v="BC004976"/>
        <s v="BC004977"/>
        <s v="BC004978"/>
        <s v="BC004979"/>
        <s v="BC004980"/>
        <s v="BC004981"/>
        <s v="BC004982"/>
        <s v="BC004983"/>
        <s v="BC004984"/>
        <s v="BC004985"/>
        <s v="BC004986"/>
        <s v="BC004987"/>
        <s v="BC004988"/>
        <s v="BC004989"/>
        <s v="BC004990"/>
        <s v="BC004991"/>
        <s v="BC004992"/>
        <s v="BC004993"/>
        <s v="BC004994"/>
        <s v="BC004995"/>
        <s v="BC004996"/>
        <s v="BC004997"/>
        <s v="BC004998"/>
        <s v="BC004999"/>
        <s v="BC005000"/>
      </sharedItems>
    </cacheField>
    <cacheField name="Age" numFmtId="0">
      <sharedItems containsSemiMixedTypes="0" containsString="0" containsNumber="1" containsInteger="1" minValue="25" maxValue="85"/>
    </cacheField>
    <cacheField name="Age_Group" numFmtId="0">
      <sharedItems count="6">
        <s v="Middle_age"/>
        <s v="Adolescent"/>
        <s v="Elderly"/>
        <s v="Young Adult"/>
        <s v="Aged"/>
        <s v="Adult"/>
      </sharedItems>
    </cacheField>
    <cacheField name="Gender" numFmtId="0">
      <sharedItems count="2">
        <s v="Female"/>
        <s v="Male"/>
      </sharedItems>
    </cacheField>
    <cacheField name="Cancer_Type" numFmtId="0">
      <sharedItems count="4">
        <s v="Inflammatory Breast Cancer"/>
        <s v="Lobular Carcinoma"/>
        <s v="Triple Negative"/>
        <s v="Ductal Carcinoma"/>
      </sharedItems>
    </cacheField>
    <cacheField name="Cancer_Stage" numFmtId="0">
      <sharedItems count="5">
        <s v="Stage 1"/>
        <s v="Stage 3"/>
        <s v="Stage 2"/>
        <s v="Stage 0"/>
        <s v="Stage 4"/>
      </sharedItems>
    </cacheField>
    <cacheField name="Tumor_Size_cm" numFmtId="0">
      <sharedItems containsSemiMixedTypes="0" containsString="0" containsNumber="1" minValue="0.5" maxValue="8"/>
    </cacheField>
    <cacheField name="Affected_Breast" numFmtId="0">
      <sharedItems/>
    </cacheField>
    <cacheField name="Receptor_Status" numFmtId="0">
      <sharedItems/>
    </cacheField>
    <cacheField name="Histology_Confirmation" numFmtId="0">
      <sharedItems/>
    </cacheField>
    <cacheField name="Treatment_Type" numFmtId="0">
      <sharedItems count="6">
        <s v="Targeted Therapy"/>
        <s v="Hormone Therapy"/>
        <s v="Surgery"/>
        <s v="Chemotherapy"/>
        <s v="Radiation"/>
        <s v="Combination"/>
      </sharedItems>
    </cacheField>
    <cacheField name="Diagnosis_Date" numFmtId="14">
      <sharedItems containsSemiMixedTypes="0" containsNonDate="0" containsDate="1" containsString="0" minDate="2025-01-01T00:00:00" maxDate="2026-01-01T00:00:00"/>
    </cacheField>
    <cacheField name="Diagnosis_Month" numFmtId="14">
      <sharedItems count="12">
        <s v="August"/>
        <s v="October"/>
        <s v="July"/>
        <s v="May"/>
        <s v="February"/>
        <s v="March"/>
        <s v="January"/>
        <s v="September"/>
        <s v="April"/>
        <s v="June"/>
        <s v="December"/>
        <s v="November"/>
      </sharedItems>
    </cacheField>
    <cacheField name="Survival_Status" numFmtId="0">
      <sharedItems count="2">
        <s v="Survived"/>
        <s v="Deceased"/>
      </sharedItems>
    </cacheField>
    <cacheField name="Survival_Months" numFmtId="0">
      <sharedItems containsSemiMixedTypes="0" containsString="0" containsNumber="1" containsInteger="1" minValue="3" maxValue="60"/>
    </cacheField>
    <cacheField name="Recurrence_Status" numFmtId="0">
      <sharedItems count="2">
        <s v="Yes"/>
        <s v="No"/>
      </sharedItems>
    </cacheField>
    <cacheField name="Recurrence_Months" numFmtId="0">
      <sharedItems containsString="0" containsBlank="1" containsNumber="1" containsInteger="1" minValue="0" maxValue="36"/>
    </cacheField>
  </cacheFields>
  <extLst>
    <ext xmlns:x14="http://schemas.microsoft.com/office/spreadsheetml/2009/9/main" uri="{725AE2AE-9491-48be-B2B4-4EB974FC3084}">
      <x14:pivotCacheDefinition pivotCacheId="2126970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n v="65"/>
    <x v="0"/>
    <x v="0"/>
    <x v="0"/>
    <x v="0"/>
    <n v="1.5"/>
    <s v="Left"/>
    <s v="ER+/PR+"/>
    <s v="Confirmed"/>
    <x v="0"/>
    <d v="2025-08-05T00:00:00"/>
    <x v="0"/>
    <x v="0"/>
    <n v="29"/>
    <x v="0"/>
    <n v="22"/>
  </r>
  <r>
    <x v="1"/>
    <n v="63"/>
    <x v="0"/>
    <x v="0"/>
    <x v="1"/>
    <x v="1"/>
    <n v="5.8"/>
    <s v="Right"/>
    <s v="ER+/PR-"/>
    <s v="Confirmed"/>
    <x v="1"/>
    <d v="2025-10-29T00:00:00"/>
    <x v="1"/>
    <x v="0"/>
    <n v="3"/>
    <x v="1"/>
    <n v="0"/>
  </r>
  <r>
    <x v="2"/>
    <n v="35"/>
    <x v="1"/>
    <x v="0"/>
    <x v="0"/>
    <x v="0"/>
    <n v="2.1"/>
    <s v="Right"/>
    <s v="ER+/PR+"/>
    <s v="Confirmed"/>
    <x v="2"/>
    <d v="2025-07-14T00:00:00"/>
    <x v="2"/>
    <x v="0"/>
    <n v="46"/>
    <x v="1"/>
    <n v="0"/>
  </r>
  <r>
    <x v="3"/>
    <n v="76"/>
    <x v="2"/>
    <x v="0"/>
    <x v="2"/>
    <x v="2"/>
    <n v="7.8"/>
    <s v="Right"/>
    <s v="ER+/PR+"/>
    <s v="Confirmed"/>
    <x v="0"/>
    <d v="2025-05-31T00:00:00"/>
    <x v="3"/>
    <x v="1"/>
    <n v="35"/>
    <x v="1"/>
    <n v="0"/>
  </r>
  <r>
    <x v="4"/>
    <n v="70"/>
    <x v="2"/>
    <x v="0"/>
    <x v="1"/>
    <x v="1"/>
    <n v="7.9"/>
    <s v="Left"/>
    <s v="ER+/PR+"/>
    <s v="Confirmed"/>
    <x v="1"/>
    <d v="2025-05-23T00:00:00"/>
    <x v="3"/>
    <x v="0"/>
    <n v="26"/>
    <x v="0"/>
    <n v="17"/>
  </r>
  <r>
    <x v="5"/>
    <n v="38"/>
    <x v="3"/>
    <x v="0"/>
    <x v="3"/>
    <x v="1"/>
    <n v="1.8"/>
    <s v="Bilateral"/>
    <s v="ER+/PR-"/>
    <s v="Confirmed"/>
    <x v="3"/>
    <d v="2025-08-25T00:00:00"/>
    <x v="0"/>
    <x v="0"/>
    <n v="17"/>
    <x v="1"/>
    <n v="0"/>
  </r>
  <r>
    <x v="6"/>
    <n v="78"/>
    <x v="2"/>
    <x v="0"/>
    <x v="3"/>
    <x v="0"/>
    <n v="0.7"/>
    <s v="Right"/>
    <s v="HER2+"/>
    <s v="Confirmed"/>
    <x v="4"/>
    <d v="2025-02-03T00:00:00"/>
    <x v="4"/>
    <x v="0"/>
    <n v="60"/>
    <x v="1"/>
    <n v="0"/>
  </r>
  <r>
    <x v="7"/>
    <n v="45"/>
    <x v="3"/>
    <x v="0"/>
    <x v="2"/>
    <x v="2"/>
    <n v="7.4"/>
    <s v="Right"/>
    <s v="ER+/PR-"/>
    <s v="Confirmed"/>
    <x v="4"/>
    <d v="2025-03-13T00:00:00"/>
    <x v="5"/>
    <x v="0"/>
    <n v="47"/>
    <x v="1"/>
    <n v="0"/>
  </r>
  <r>
    <x v="8"/>
    <n v="72"/>
    <x v="2"/>
    <x v="0"/>
    <x v="2"/>
    <x v="2"/>
    <n v="8"/>
    <s v="Left"/>
    <s v="HER2+"/>
    <s v="Confirmed"/>
    <x v="2"/>
    <d v="2025-01-25T00:00:00"/>
    <x v="6"/>
    <x v="1"/>
    <n v="21"/>
    <x v="1"/>
    <n v="0"/>
  </r>
  <r>
    <x v="9"/>
    <n v="75"/>
    <x v="2"/>
    <x v="0"/>
    <x v="3"/>
    <x v="2"/>
    <n v="5"/>
    <s v="Right"/>
    <s v="ER-/PR-"/>
    <s v="Confirmed"/>
    <x v="0"/>
    <d v="2025-01-06T00:00:00"/>
    <x v="6"/>
    <x v="0"/>
    <n v="19"/>
    <x v="1"/>
    <n v="0"/>
  </r>
  <r>
    <x v="10"/>
    <n v="59"/>
    <x v="0"/>
    <x v="0"/>
    <x v="0"/>
    <x v="0"/>
    <n v="3.8"/>
    <s v="Right"/>
    <s v="ER+/PR+"/>
    <s v="Confirmed"/>
    <x v="5"/>
    <d v="2025-05-15T00:00:00"/>
    <x v="3"/>
    <x v="1"/>
    <n v="35"/>
    <x v="1"/>
    <n v="0"/>
  </r>
  <r>
    <x v="11"/>
    <n v="31"/>
    <x v="1"/>
    <x v="0"/>
    <x v="0"/>
    <x v="1"/>
    <n v="4.3"/>
    <s v="Left"/>
    <s v="ER+/PR-"/>
    <s v="Confirmed"/>
    <x v="4"/>
    <d v="2025-03-24T00:00:00"/>
    <x v="5"/>
    <x v="0"/>
    <n v="36"/>
    <x v="1"/>
    <n v="0"/>
  </r>
  <r>
    <x v="12"/>
    <n v="63"/>
    <x v="0"/>
    <x v="0"/>
    <x v="3"/>
    <x v="0"/>
    <n v="3.2"/>
    <s v="Right"/>
    <s v="ER+/PR-"/>
    <s v="Confirmed"/>
    <x v="2"/>
    <d v="2025-05-04T00:00:00"/>
    <x v="3"/>
    <x v="0"/>
    <n v="29"/>
    <x v="0"/>
    <n v="21"/>
  </r>
  <r>
    <x v="13"/>
    <n v="77"/>
    <x v="2"/>
    <x v="0"/>
    <x v="1"/>
    <x v="0"/>
    <n v="4.0999999999999996"/>
    <s v="Bilateral"/>
    <s v="ER+/PR-"/>
    <s v="Confirmed"/>
    <x v="4"/>
    <d v="2025-09-28T00:00:00"/>
    <x v="7"/>
    <x v="0"/>
    <n v="51"/>
    <x v="1"/>
    <n v="0"/>
  </r>
  <r>
    <x v="14"/>
    <n v="84"/>
    <x v="4"/>
    <x v="0"/>
    <x v="1"/>
    <x v="1"/>
    <n v="3.5"/>
    <s v="Bilateral"/>
    <s v="ER-/PR-"/>
    <s v="Confirmed"/>
    <x v="1"/>
    <d v="2025-09-22T00:00:00"/>
    <x v="7"/>
    <x v="0"/>
    <n v="18"/>
    <x v="0"/>
    <n v="16"/>
  </r>
  <r>
    <x v="15"/>
    <n v="26"/>
    <x v="1"/>
    <x v="0"/>
    <x v="1"/>
    <x v="2"/>
    <n v="0.6"/>
    <s v="Bilateral"/>
    <s v="ER+/PR+"/>
    <s v="Confirmed"/>
    <x v="3"/>
    <d v="2025-02-04T00:00:00"/>
    <x v="4"/>
    <x v="1"/>
    <n v="33"/>
    <x v="0"/>
    <n v="13"/>
  </r>
  <r>
    <x v="16"/>
    <n v="42"/>
    <x v="3"/>
    <x v="0"/>
    <x v="1"/>
    <x v="2"/>
    <n v="5.9"/>
    <s v="Bilateral"/>
    <s v="HER2+"/>
    <s v="Confirmed"/>
    <x v="3"/>
    <d v="2025-08-31T00:00:00"/>
    <x v="0"/>
    <x v="1"/>
    <n v="24"/>
    <x v="0"/>
    <n v="27"/>
  </r>
  <r>
    <x v="17"/>
    <n v="52"/>
    <x v="5"/>
    <x v="0"/>
    <x v="2"/>
    <x v="2"/>
    <n v="6"/>
    <s v="Bilateral"/>
    <s v="ER+/PR+"/>
    <s v="Confirmed"/>
    <x v="2"/>
    <d v="2025-07-26T00:00:00"/>
    <x v="2"/>
    <x v="0"/>
    <n v="18"/>
    <x v="0"/>
    <n v="12"/>
  </r>
  <r>
    <x v="18"/>
    <n v="59"/>
    <x v="0"/>
    <x v="0"/>
    <x v="2"/>
    <x v="0"/>
    <n v="4"/>
    <s v="Left"/>
    <s v="HER2+"/>
    <s v="Confirmed"/>
    <x v="0"/>
    <d v="2025-02-20T00:00:00"/>
    <x v="4"/>
    <x v="0"/>
    <n v="58"/>
    <x v="1"/>
    <n v="0"/>
  </r>
  <r>
    <x v="19"/>
    <n v="30"/>
    <x v="1"/>
    <x v="0"/>
    <x v="1"/>
    <x v="0"/>
    <n v="4.0999999999999996"/>
    <s v="Left"/>
    <s v="HER2+"/>
    <s v="Confirmed"/>
    <x v="2"/>
    <d v="2025-03-26T00:00:00"/>
    <x v="5"/>
    <x v="0"/>
    <n v="48"/>
    <x v="0"/>
    <m/>
  </r>
  <r>
    <x v="20"/>
    <n v="75"/>
    <x v="2"/>
    <x v="0"/>
    <x v="2"/>
    <x v="1"/>
    <n v="6"/>
    <s v="Bilateral"/>
    <s v="HER2+"/>
    <s v="Confirmed"/>
    <x v="3"/>
    <d v="2025-04-08T00:00:00"/>
    <x v="8"/>
    <x v="0"/>
    <n v="6"/>
    <x v="1"/>
    <n v="0"/>
  </r>
  <r>
    <x v="21"/>
    <n v="59"/>
    <x v="0"/>
    <x v="0"/>
    <x v="0"/>
    <x v="3"/>
    <n v="4.9000000000000004"/>
    <s v="Bilateral"/>
    <s v="ER+/PR-"/>
    <s v="Confirmed"/>
    <x v="2"/>
    <d v="2025-09-18T00:00:00"/>
    <x v="7"/>
    <x v="0"/>
    <n v="35"/>
    <x v="0"/>
    <n v="8"/>
  </r>
  <r>
    <x v="22"/>
    <n v="68"/>
    <x v="0"/>
    <x v="0"/>
    <x v="2"/>
    <x v="0"/>
    <n v="7.2"/>
    <s v="Left"/>
    <s v="ER+/PR+"/>
    <s v="Confirmed"/>
    <x v="0"/>
    <d v="2025-02-11T00:00:00"/>
    <x v="4"/>
    <x v="0"/>
    <n v="60"/>
    <x v="1"/>
    <n v="0"/>
  </r>
  <r>
    <x v="23"/>
    <n v="84"/>
    <x v="4"/>
    <x v="0"/>
    <x v="0"/>
    <x v="0"/>
    <n v="3.5"/>
    <s v="_"/>
    <s v="ER-/PR-"/>
    <s v="Confirmed"/>
    <x v="1"/>
    <d v="2025-06-11T00:00:00"/>
    <x v="9"/>
    <x v="0"/>
    <n v="28"/>
    <x v="0"/>
    <n v="25"/>
  </r>
  <r>
    <x v="24"/>
    <n v="61"/>
    <x v="0"/>
    <x v="1"/>
    <x v="3"/>
    <x v="2"/>
    <n v="4.3"/>
    <s v="Left"/>
    <s v="ER-/PR-"/>
    <s v="Confirmed"/>
    <x v="2"/>
    <d v="2025-05-06T00:00:00"/>
    <x v="3"/>
    <x v="0"/>
    <n v="22"/>
    <x v="1"/>
    <n v="0"/>
  </r>
  <r>
    <x v="25"/>
    <n v="59"/>
    <x v="0"/>
    <x v="0"/>
    <x v="3"/>
    <x v="1"/>
    <n v="4.7"/>
    <s v="Bilateral"/>
    <s v="ER+/PR+"/>
    <s v="Confirmed"/>
    <x v="3"/>
    <d v="2025-05-16T00:00:00"/>
    <x v="3"/>
    <x v="0"/>
    <n v="9"/>
    <x v="1"/>
    <n v="0"/>
  </r>
  <r>
    <x v="26"/>
    <n v="34"/>
    <x v="1"/>
    <x v="0"/>
    <x v="1"/>
    <x v="1"/>
    <n v="2"/>
    <s v="Bilateral"/>
    <s v="ER-/PR-"/>
    <s v="Confirmed"/>
    <x v="0"/>
    <d v="2025-09-08T00:00:00"/>
    <x v="7"/>
    <x v="0"/>
    <n v="6"/>
    <x v="0"/>
    <n v="19"/>
  </r>
  <r>
    <x v="27"/>
    <n v="78"/>
    <x v="2"/>
    <x v="0"/>
    <x v="3"/>
    <x v="2"/>
    <n v="1.5"/>
    <s v="Right"/>
    <s v="ER+/PR-"/>
    <s v="Confirmed"/>
    <x v="5"/>
    <d v="2025-08-15T00:00:00"/>
    <x v="0"/>
    <x v="0"/>
    <n v="39"/>
    <x v="1"/>
    <n v="0"/>
  </r>
  <r>
    <x v="28"/>
    <n v="32"/>
    <x v="1"/>
    <x v="0"/>
    <x v="1"/>
    <x v="2"/>
    <n v="6.8"/>
    <s v="Bilateral"/>
    <s v="ER+/PR-"/>
    <s v="Confirmed"/>
    <x v="1"/>
    <d v="2025-03-07T00:00:00"/>
    <x v="5"/>
    <x v="0"/>
    <n v="35"/>
    <x v="1"/>
    <n v="0"/>
  </r>
  <r>
    <x v="29"/>
    <n v="75"/>
    <x v="2"/>
    <x v="1"/>
    <x v="3"/>
    <x v="4"/>
    <n v="2.1"/>
    <s v="Left"/>
    <s v="ER+/PR+"/>
    <s v="Confirmed"/>
    <x v="4"/>
    <d v="2025-10-14T00:00:00"/>
    <x v="1"/>
    <x v="1"/>
    <n v="29"/>
    <x v="1"/>
    <n v="0"/>
  </r>
  <r>
    <x v="30"/>
    <n v="72"/>
    <x v="2"/>
    <x v="0"/>
    <x v="1"/>
    <x v="4"/>
    <n v="7.8"/>
    <s v="Left"/>
    <s v="HER2+"/>
    <s v="Confirmed"/>
    <x v="2"/>
    <d v="2025-04-02T00:00:00"/>
    <x v="8"/>
    <x v="1"/>
    <n v="24"/>
    <x v="1"/>
    <n v="0"/>
  </r>
  <r>
    <x v="31"/>
    <n v="51"/>
    <x v="5"/>
    <x v="0"/>
    <x v="1"/>
    <x v="0"/>
    <n v="6.4"/>
    <s v="Left"/>
    <s v="HER2+"/>
    <s v="Confirmed"/>
    <x v="2"/>
    <d v="2025-08-29T00:00:00"/>
    <x v="0"/>
    <x v="0"/>
    <n v="53"/>
    <x v="1"/>
    <n v="0"/>
  </r>
  <r>
    <x v="32"/>
    <n v="77"/>
    <x v="2"/>
    <x v="0"/>
    <x v="1"/>
    <x v="0"/>
    <n v="5.5"/>
    <s v="Right"/>
    <s v="ER-/PR-"/>
    <s v="Confirmed"/>
    <x v="4"/>
    <d v="2025-02-05T00:00:00"/>
    <x v="4"/>
    <x v="1"/>
    <n v="41"/>
    <x v="1"/>
    <n v="0"/>
  </r>
  <r>
    <x v="33"/>
    <n v="57"/>
    <x v="5"/>
    <x v="0"/>
    <x v="0"/>
    <x v="4"/>
    <n v="1.4"/>
    <s v="Right"/>
    <s v="ER+/PR-"/>
    <s v="Confirmed"/>
    <x v="0"/>
    <d v="2025-05-16T00:00:00"/>
    <x v="3"/>
    <x v="0"/>
    <n v="30"/>
    <x v="1"/>
    <n v="0"/>
  </r>
  <r>
    <x v="34"/>
    <n v="75"/>
    <x v="2"/>
    <x v="0"/>
    <x v="3"/>
    <x v="2"/>
    <n v="4.8"/>
    <s v="Right"/>
    <s v="ER+/PR+"/>
    <s v="Confirmed"/>
    <x v="5"/>
    <d v="2025-08-12T00:00:00"/>
    <x v="0"/>
    <x v="0"/>
    <n v="46"/>
    <x v="1"/>
    <n v="0"/>
  </r>
  <r>
    <x v="35"/>
    <n v="85"/>
    <x v="4"/>
    <x v="0"/>
    <x v="1"/>
    <x v="2"/>
    <n v="1"/>
    <s v="Bilateral"/>
    <s v="ER-/PR-"/>
    <s v="Confirmed"/>
    <x v="0"/>
    <d v="2025-06-10T00:00:00"/>
    <x v="9"/>
    <x v="0"/>
    <n v="19"/>
    <x v="1"/>
    <n v="0"/>
  </r>
  <r>
    <x v="36"/>
    <n v="44"/>
    <x v="3"/>
    <x v="0"/>
    <x v="2"/>
    <x v="2"/>
    <n v="5.7"/>
    <s v="Bilateral"/>
    <s v="ER+/PR-"/>
    <s v="Confirmed"/>
    <x v="3"/>
    <d v="2025-08-04T00:00:00"/>
    <x v="0"/>
    <x v="0"/>
    <n v="36"/>
    <x v="1"/>
    <n v="0"/>
  </r>
  <r>
    <x v="37"/>
    <n v="82"/>
    <x v="4"/>
    <x v="0"/>
    <x v="0"/>
    <x v="2"/>
    <n v="6.8"/>
    <s v="Right"/>
    <s v="ER-/PR-"/>
    <s v="Confirmed"/>
    <x v="3"/>
    <d v="2025-08-09T00:00:00"/>
    <x v="0"/>
    <x v="0"/>
    <n v="32"/>
    <x v="1"/>
    <n v="0"/>
  </r>
  <r>
    <x v="38"/>
    <n v="53"/>
    <x v="5"/>
    <x v="0"/>
    <x v="2"/>
    <x v="1"/>
    <n v="7.7"/>
    <s v="Bilateral"/>
    <s v="ER+/PR-"/>
    <s v="Confirmed"/>
    <x v="5"/>
    <d v="2025-02-13T00:00:00"/>
    <x v="4"/>
    <x v="0"/>
    <n v="24"/>
    <x v="0"/>
    <n v="36"/>
  </r>
  <r>
    <x v="39"/>
    <n v="73"/>
    <x v="2"/>
    <x v="0"/>
    <x v="0"/>
    <x v="0"/>
    <n v="2"/>
    <s v="Left"/>
    <s v="ER+/PR+"/>
    <s v="Confirmed"/>
    <x v="3"/>
    <d v="2025-09-01T00:00:00"/>
    <x v="7"/>
    <x v="0"/>
    <n v="28"/>
    <x v="1"/>
    <n v="0"/>
  </r>
  <r>
    <x v="40"/>
    <n v="81"/>
    <x v="4"/>
    <x v="0"/>
    <x v="1"/>
    <x v="1"/>
    <n v="3.4"/>
    <s v="Right"/>
    <s v="ER+/PR-"/>
    <s v="Confirmed"/>
    <x v="3"/>
    <d v="2025-12-02T00:00:00"/>
    <x v="10"/>
    <x v="1"/>
    <n v="9"/>
    <x v="1"/>
    <n v="0"/>
  </r>
  <r>
    <x v="41"/>
    <n v="39"/>
    <x v="3"/>
    <x v="0"/>
    <x v="2"/>
    <x v="3"/>
    <n v="2.4"/>
    <s v="Left"/>
    <s v="HER2+"/>
    <s v="Confirmed"/>
    <x v="3"/>
    <d v="2025-08-26T00:00:00"/>
    <x v="0"/>
    <x v="0"/>
    <n v="59"/>
    <x v="1"/>
    <n v="0"/>
  </r>
  <r>
    <x v="42"/>
    <n v="85"/>
    <x v="4"/>
    <x v="0"/>
    <x v="2"/>
    <x v="1"/>
    <n v="5.9"/>
    <s v="Bilateral"/>
    <s v="HER2+"/>
    <s v="Confirmed"/>
    <x v="0"/>
    <d v="2025-08-17T00:00:00"/>
    <x v="0"/>
    <x v="1"/>
    <n v="33"/>
    <x v="1"/>
    <n v="0"/>
  </r>
  <r>
    <x v="43"/>
    <n v="73"/>
    <x v="2"/>
    <x v="0"/>
    <x v="0"/>
    <x v="1"/>
    <n v="4.4000000000000004"/>
    <s v="Bilateral"/>
    <s v="ER+/PR-"/>
    <s v="Confirmed"/>
    <x v="4"/>
    <d v="2025-08-14T00:00:00"/>
    <x v="0"/>
    <x v="0"/>
    <n v="21"/>
    <x v="0"/>
    <n v="16"/>
  </r>
  <r>
    <x v="44"/>
    <n v="45"/>
    <x v="3"/>
    <x v="0"/>
    <x v="3"/>
    <x v="0"/>
    <n v="2.2000000000000002"/>
    <s v="Bilateral"/>
    <s v="ER+/PR-"/>
    <s v="Confirmed"/>
    <x v="5"/>
    <d v="2025-04-20T00:00:00"/>
    <x v="8"/>
    <x v="0"/>
    <n v="50"/>
    <x v="1"/>
    <n v="0"/>
  </r>
  <r>
    <x v="45"/>
    <n v="54"/>
    <x v="5"/>
    <x v="0"/>
    <x v="1"/>
    <x v="1"/>
    <n v="3.4"/>
    <s v="Bilateral"/>
    <s v="ER+/PR+"/>
    <s v="Confirmed"/>
    <x v="0"/>
    <d v="2025-07-14T00:00:00"/>
    <x v="2"/>
    <x v="0"/>
    <n v="25"/>
    <x v="0"/>
    <n v="18"/>
  </r>
  <r>
    <x v="46"/>
    <n v="79"/>
    <x v="2"/>
    <x v="0"/>
    <x v="2"/>
    <x v="2"/>
    <n v="6"/>
    <s v="Bilateral"/>
    <s v="ER+/PR-"/>
    <s v="Confirmed"/>
    <x v="1"/>
    <d v="2025-04-23T00:00:00"/>
    <x v="8"/>
    <x v="0"/>
    <n v="43"/>
    <x v="0"/>
    <n v="16"/>
  </r>
  <r>
    <x v="47"/>
    <n v="67"/>
    <x v="0"/>
    <x v="0"/>
    <x v="2"/>
    <x v="1"/>
    <n v="6.8"/>
    <s v="Left"/>
    <s v="ER+/PR+"/>
    <s v="Confirmed"/>
    <x v="1"/>
    <d v="2025-10-31T00:00:00"/>
    <x v="1"/>
    <x v="1"/>
    <n v="4"/>
    <x v="0"/>
    <n v="19"/>
  </r>
  <r>
    <x v="48"/>
    <n v="33"/>
    <x v="1"/>
    <x v="0"/>
    <x v="1"/>
    <x v="3"/>
    <n v="3.3"/>
    <s v="Left"/>
    <s v="HER2+"/>
    <s v="Confirmed"/>
    <x v="4"/>
    <d v="2025-06-22T00:00:00"/>
    <x v="9"/>
    <x v="0"/>
    <n v="48"/>
    <x v="0"/>
    <n v="36"/>
  </r>
  <r>
    <x v="49"/>
    <n v="78"/>
    <x v="2"/>
    <x v="0"/>
    <x v="3"/>
    <x v="2"/>
    <n v="6.1"/>
    <s v="Left"/>
    <s v="ER-/PR-"/>
    <s v="Confirmed"/>
    <x v="3"/>
    <d v="2025-11-29T00:00:00"/>
    <x v="11"/>
    <x v="0"/>
    <n v="14"/>
    <x v="1"/>
    <n v="0"/>
  </r>
  <r>
    <x v="50"/>
    <n v="85"/>
    <x v="4"/>
    <x v="0"/>
    <x v="3"/>
    <x v="1"/>
    <n v="2.2999999999999998"/>
    <s v="Right"/>
    <s v="ER+/PR+"/>
    <s v="Confirmed"/>
    <x v="0"/>
    <d v="2025-04-22T00:00:00"/>
    <x v="8"/>
    <x v="0"/>
    <n v="19"/>
    <x v="1"/>
    <n v="0"/>
  </r>
  <r>
    <x v="51"/>
    <n v="35"/>
    <x v="1"/>
    <x v="0"/>
    <x v="3"/>
    <x v="1"/>
    <n v="1.7"/>
    <s v="Right"/>
    <s v="ER+/PR+"/>
    <s v="Confirmed"/>
    <x v="0"/>
    <d v="2025-01-14T00:00:00"/>
    <x v="6"/>
    <x v="1"/>
    <n v="27"/>
    <x v="1"/>
    <n v="0"/>
  </r>
  <r>
    <x v="52"/>
    <n v="70"/>
    <x v="2"/>
    <x v="0"/>
    <x v="1"/>
    <x v="0"/>
    <n v="6.3"/>
    <s v="Bilateral"/>
    <s v="ER+/PR+"/>
    <s v="Confirmed"/>
    <x v="0"/>
    <d v="2025-01-22T00:00:00"/>
    <x v="6"/>
    <x v="0"/>
    <n v="51"/>
    <x v="1"/>
    <n v="0"/>
  </r>
  <r>
    <x v="53"/>
    <n v="29"/>
    <x v="1"/>
    <x v="0"/>
    <x v="0"/>
    <x v="3"/>
    <n v="3.7"/>
    <s v="Right"/>
    <s v="ER+/PR+"/>
    <s v="Confirmed"/>
    <x v="1"/>
    <d v="2025-07-05T00:00:00"/>
    <x v="2"/>
    <x v="0"/>
    <n v="53"/>
    <x v="1"/>
    <n v="0"/>
  </r>
  <r>
    <x v="54"/>
    <n v="52"/>
    <x v="5"/>
    <x v="0"/>
    <x v="0"/>
    <x v="1"/>
    <n v="7.4"/>
    <s v="Right"/>
    <s v="HER2+"/>
    <s v="Confirmed"/>
    <x v="1"/>
    <d v="2025-10-31T00:00:00"/>
    <x v="1"/>
    <x v="0"/>
    <n v="18"/>
    <x v="1"/>
    <n v="0"/>
  </r>
  <r>
    <x v="55"/>
    <n v="30"/>
    <x v="1"/>
    <x v="0"/>
    <x v="2"/>
    <x v="0"/>
    <n v="4"/>
    <s v="Bilateral"/>
    <s v="HER2+"/>
    <s v="Confirmed"/>
    <x v="4"/>
    <d v="2025-01-15T00:00:00"/>
    <x v="6"/>
    <x v="0"/>
    <n v="44"/>
    <x v="0"/>
    <n v="12"/>
  </r>
  <r>
    <x v="56"/>
    <n v="47"/>
    <x v="5"/>
    <x v="0"/>
    <x v="0"/>
    <x v="0"/>
    <n v="5"/>
    <s v="Right"/>
    <s v="ER+/PR+"/>
    <s v="Confirmed"/>
    <x v="0"/>
    <d v="2025-04-08T00:00:00"/>
    <x v="8"/>
    <x v="0"/>
    <n v="50"/>
    <x v="1"/>
    <n v="0"/>
  </r>
  <r>
    <x v="57"/>
    <n v="73"/>
    <x v="2"/>
    <x v="0"/>
    <x v="2"/>
    <x v="1"/>
    <n v="4.2"/>
    <s v="Left"/>
    <s v="ER+/PR+"/>
    <s v="Confirmed"/>
    <x v="4"/>
    <d v="2025-04-24T00:00:00"/>
    <x v="8"/>
    <x v="0"/>
    <n v="18"/>
    <x v="1"/>
    <n v="0"/>
  </r>
  <r>
    <x v="58"/>
    <n v="62"/>
    <x v="0"/>
    <x v="0"/>
    <x v="0"/>
    <x v="2"/>
    <n v="6.1"/>
    <s v="Right"/>
    <s v="ER-/PR-"/>
    <s v="Confirmed"/>
    <x v="5"/>
    <d v="2025-08-21T00:00:00"/>
    <x v="0"/>
    <x v="0"/>
    <n v="28"/>
    <x v="0"/>
    <n v="29"/>
  </r>
  <r>
    <x v="59"/>
    <n v="37"/>
    <x v="3"/>
    <x v="0"/>
    <x v="1"/>
    <x v="0"/>
    <n v="6"/>
    <s v="Right"/>
    <s v="ER-/PR-"/>
    <s v="Confirmed"/>
    <x v="2"/>
    <d v="2025-04-10T00:00:00"/>
    <x v="8"/>
    <x v="0"/>
    <n v="47"/>
    <x v="0"/>
    <n v="6"/>
  </r>
  <r>
    <x v="60"/>
    <n v="70"/>
    <x v="2"/>
    <x v="0"/>
    <x v="0"/>
    <x v="3"/>
    <n v="0.9"/>
    <s v="Right"/>
    <s v="ER+/PR-"/>
    <s v="Confirmed"/>
    <x v="5"/>
    <d v="2025-09-09T00:00:00"/>
    <x v="7"/>
    <x v="0"/>
    <n v="24"/>
    <x v="1"/>
    <n v="0"/>
  </r>
  <r>
    <x v="61"/>
    <n v="55"/>
    <x v="5"/>
    <x v="0"/>
    <x v="0"/>
    <x v="0"/>
    <n v="0.9"/>
    <s v="Right"/>
    <s v="ER+/PR+"/>
    <s v="Confirmed"/>
    <x v="2"/>
    <d v="2025-07-25T00:00:00"/>
    <x v="2"/>
    <x v="0"/>
    <n v="60"/>
    <x v="1"/>
    <n v="0"/>
  </r>
  <r>
    <x v="62"/>
    <n v="28"/>
    <x v="1"/>
    <x v="0"/>
    <x v="0"/>
    <x v="3"/>
    <n v="2.4"/>
    <s v="Bilateral"/>
    <s v="HER2+"/>
    <s v="Confirmed"/>
    <x v="0"/>
    <d v="2025-11-02T00:00:00"/>
    <x v="11"/>
    <x v="0"/>
    <n v="38"/>
    <x v="1"/>
    <n v="0"/>
  </r>
  <r>
    <x v="63"/>
    <n v="49"/>
    <x v="5"/>
    <x v="0"/>
    <x v="2"/>
    <x v="0"/>
    <n v="4.9000000000000004"/>
    <s v="Right"/>
    <s v="ER-/PR-"/>
    <s v="Confirmed"/>
    <x v="0"/>
    <d v="2025-11-14T00:00:00"/>
    <x v="11"/>
    <x v="0"/>
    <n v="30"/>
    <x v="1"/>
    <n v="0"/>
  </r>
  <r>
    <x v="64"/>
    <n v="38"/>
    <x v="3"/>
    <x v="0"/>
    <x v="0"/>
    <x v="1"/>
    <n v="1.7"/>
    <s v="Left"/>
    <s v="ER+/PR+"/>
    <s v="Confirmed"/>
    <x v="3"/>
    <d v="2025-01-02T00:00:00"/>
    <x v="6"/>
    <x v="0"/>
    <n v="33"/>
    <x v="0"/>
    <n v="13"/>
  </r>
  <r>
    <x v="65"/>
    <n v="43"/>
    <x v="3"/>
    <x v="0"/>
    <x v="2"/>
    <x v="3"/>
    <n v="2.2999999999999998"/>
    <s v="Right"/>
    <s v="ER+/PR-"/>
    <s v="Confirmed"/>
    <x v="1"/>
    <d v="2025-02-28T00:00:00"/>
    <x v="4"/>
    <x v="0"/>
    <n v="33"/>
    <x v="1"/>
    <n v="0"/>
  </r>
  <r>
    <x v="66"/>
    <n v="77"/>
    <x v="2"/>
    <x v="0"/>
    <x v="3"/>
    <x v="0"/>
    <n v="2.8"/>
    <s v="Bilateral"/>
    <s v="ER-/PR-"/>
    <s v="Confirmed"/>
    <x v="1"/>
    <d v="2025-03-05T00:00:00"/>
    <x v="5"/>
    <x v="0"/>
    <n v="43"/>
    <x v="1"/>
    <n v="0"/>
  </r>
  <r>
    <x v="67"/>
    <n v="85"/>
    <x v="4"/>
    <x v="0"/>
    <x v="2"/>
    <x v="2"/>
    <n v="5"/>
    <s v="Right"/>
    <s v="ER-/PR-"/>
    <s v="Confirmed"/>
    <x v="0"/>
    <d v="2025-05-09T00:00:00"/>
    <x v="3"/>
    <x v="0"/>
    <n v="26"/>
    <x v="1"/>
    <n v="0"/>
  </r>
  <r>
    <x v="68"/>
    <n v="78"/>
    <x v="2"/>
    <x v="0"/>
    <x v="3"/>
    <x v="4"/>
    <n v="5.5"/>
    <s v="Right"/>
    <s v="ER+/PR+"/>
    <s v="Confirmed"/>
    <x v="3"/>
    <d v="2025-08-29T00:00:00"/>
    <x v="0"/>
    <x v="0"/>
    <n v="31"/>
    <x v="1"/>
    <n v="0"/>
  </r>
  <r>
    <x v="69"/>
    <n v="36"/>
    <x v="3"/>
    <x v="1"/>
    <x v="2"/>
    <x v="1"/>
    <n v="4.2"/>
    <s v="Left"/>
    <s v="HER2+"/>
    <s v="Confirmed"/>
    <x v="4"/>
    <d v="2025-07-29T00:00:00"/>
    <x v="2"/>
    <x v="0"/>
    <n v="9"/>
    <x v="1"/>
    <n v="0"/>
  </r>
  <r>
    <x v="70"/>
    <n v="46"/>
    <x v="3"/>
    <x v="0"/>
    <x v="2"/>
    <x v="0"/>
    <n v="7.6"/>
    <s v="Bilateral"/>
    <s v="ER+/PR+"/>
    <s v="Confirmed"/>
    <x v="1"/>
    <d v="2025-02-15T00:00:00"/>
    <x v="4"/>
    <x v="0"/>
    <n v="44"/>
    <x v="0"/>
    <n v="30"/>
  </r>
  <r>
    <x v="71"/>
    <n v="50"/>
    <x v="5"/>
    <x v="0"/>
    <x v="3"/>
    <x v="1"/>
    <n v="4.5999999999999996"/>
    <s v="Right"/>
    <s v="ER+/PR+"/>
    <s v="Confirmed"/>
    <x v="3"/>
    <d v="2025-09-23T00:00:00"/>
    <x v="7"/>
    <x v="0"/>
    <n v="34"/>
    <x v="1"/>
    <n v="0"/>
  </r>
  <r>
    <x v="72"/>
    <n v="73"/>
    <x v="2"/>
    <x v="0"/>
    <x v="0"/>
    <x v="2"/>
    <n v="7.5"/>
    <s v="Right"/>
    <s v="HER2+"/>
    <s v="Confirmed"/>
    <x v="2"/>
    <d v="2025-01-15T00:00:00"/>
    <x v="6"/>
    <x v="1"/>
    <n v="27"/>
    <x v="1"/>
    <n v="0"/>
  </r>
  <r>
    <x v="73"/>
    <n v="44"/>
    <x v="3"/>
    <x v="0"/>
    <x v="2"/>
    <x v="3"/>
    <n v="7.9"/>
    <s v="Left"/>
    <s v="HER2+"/>
    <s v="Confirmed"/>
    <x v="2"/>
    <d v="2025-11-28T00:00:00"/>
    <x v="11"/>
    <x v="0"/>
    <n v="55"/>
    <x v="1"/>
    <n v="0"/>
  </r>
  <r>
    <x v="74"/>
    <n v="43"/>
    <x v="3"/>
    <x v="0"/>
    <x v="0"/>
    <x v="2"/>
    <n v="4.0999999999999996"/>
    <s v="Right"/>
    <s v="ER+/PR-"/>
    <s v="Confirmed"/>
    <x v="1"/>
    <d v="2025-10-10T00:00:00"/>
    <x v="1"/>
    <x v="0"/>
    <n v="24"/>
    <x v="1"/>
    <n v="0"/>
  </r>
  <r>
    <x v="75"/>
    <n v="57"/>
    <x v="5"/>
    <x v="0"/>
    <x v="1"/>
    <x v="4"/>
    <n v="2.6"/>
    <s v="Right"/>
    <s v="ER-/PR-"/>
    <s v="Confirmed"/>
    <x v="0"/>
    <d v="2025-05-17T00:00:00"/>
    <x v="3"/>
    <x v="1"/>
    <n v="21"/>
    <x v="1"/>
    <n v="0"/>
  </r>
  <r>
    <x v="76"/>
    <n v="78"/>
    <x v="2"/>
    <x v="0"/>
    <x v="2"/>
    <x v="4"/>
    <n v="3.8"/>
    <s v="Right"/>
    <s v="ER-/PR-"/>
    <s v="Confirmed"/>
    <x v="4"/>
    <d v="2025-10-10T00:00:00"/>
    <x v="1"/>
    <x v="1"/>
    <n v="27"/>
    <x v="1"/>
    <n v="0"/>
  </r>
  <r>
    <x v="77"/>
    <n v="45"/>
    <x v="3"/>
    <x v="0"/>
    <x v="1"/>
    <x v="2"/>
    <n v="2.2999999999999998"/>
    <s v="Right"/>
    <s v="ER+/PR+"/>
    <s v="Confirmed"/>
    <x v="4"/>
    <d v="2025-08-31T00:00:00"/>
    <x v="0"/>
    <x v="0"/>
    <n v="36"/>
    <x v="1"/>
    <n v="0"/>
  </r>
  <r>
    <x v="78"/>
    <n v="67"/>
    <x v="0"/>
    <x v="0"/>
    <x v="1"/>
    <x v="2"/>
    <n v="0.8"/>
    <s v="Bilateral"/>
    <s v="ER-/PR-"/>
    <s v="Confirmed"/>
    <x v="2"/>
    <d v="2025-08-14T00:00:00"/>
    <x v="0"/>
    <x v="0"/>
    <n v="41"/>
    <x v="0"/>
    <n v="10"/>
  </r>
  <r>
    <x v="79"/>
    <n v="51"/>
    <x v="5"/>
    <x v="0"/>
    <x v="1"/>
    <x v="3"/>
    <n v="6.4"/>
    <s v="Right"/>
    <s v="ER-/PR-"/>
    <s v="Confirmed"/>
    <x v="0"/>
    <d v="2025-12-21T00:00:00"/>
    <x v="10"/>
    <x v="0"/>
    <n v="29"/>
    <x v="1"/>
    <n v="0"/>
  </r>
  <r>
    <x v="80"/>
    <n v="79"/>
    <x v="2"/>
    <x v="0"/>
    <x v="2"/>
    <x v="4"/>
    <n v="5.2"/>
    <s v="Right"/>
    <s v="ER+/PR+"/>
    <s v="Confirmed"/>
    <x v="0"/>
    <d v="2025-02-05T00:00:00"/>
    <x v="4"/>
    <x v="0"/>
    <n v="21"/>
    <x v="1"/>
    <n v="0"/>
  </r>
  <r>
    <x v="81"/>
    <n v="72"/>
    <x v="2"/>
    <x v="0"/>
    <x v="3"/>
    <x v="1"/>
    <n v="5.8"/>
    <s v="Left"/>
    <s v="HER2+"/>
    <s v="Confirmed"/>
    <x v="3"/>
    <d v="2025-12-22T00:00:00"/>
    <x v="10"/>
    <x v="0"/>
    <n v="4"/>
    <x v="0"/>
    <n v="31"/>
  </r>
  <r>
    <x v="82"/>
    <n v="28"/>
    <x v="1"/>
    <x v="0"/>
    <x v="0"/>
    <x v="2"/>
    <n v="2.2999999999999998"/>
    <s v="Right"/>
    <s v="ER+/PR-"/>
    <s v="Confirmed"/>
    <x v="3"/>
    <d v="2025-03-31T00:00:00"/>
    <x v="5"/>
    <x v="0"/>
    <n v="36"/>
    <x v="1"/>
    <n v="0"/>
  </r>
  <r>
    <x v="83"/>
    <n v="40"/>
    <x v="3"/>
    <x v="0"/>
    <x v="1"/>
    <x v="0"/>
    <n v="5.3"/>
    <s v="Right"/>
    <s v="ER-/PR-"/>
    <s v="Confirmed"/>
    <x v="5"/>
    <d v="2025-01-05T00:00:00"/>
    <x v="6"/>
    <x v="0"/>
    <n v="53"/>
    <x v="1"/>
    <n v="0"/>
  </r>
  <r>
    <x v="84"/>
    <n v="68"/>
    <x v="0"/>
    <x v="0"/>
    <x v="3"/>
    <x v="2"/>
    <n v="3.1"/>
    <s v="Bilateral"/>
    <s v="ER-/PR-"/>
    <s v="Confirmed"/>
    <x v="5"/>
    <d v="2025-08-06T00:00:00"/>
    <x v="0"/>
    <x v="0"/>
    <n v="41"/>
    <x v="1"/>
    <n v="0"/>
  </r>
  <r>
    <x v="85"/>
    <n v="37"/>
    <x v="3"/>
    <x v="1"/>
    <x v="2"/>
    <x v="0"/>
    <n v="3.4"/>
    <s v="Right"/>
    <s v="ER-/PR-"/>
    <s v="Confirmed"/>
    <x v="5"/>
    <d v="2025-06-01T00:00:00"/>
    <x v="9"/>
    <x v="0"/>
    <n v="49"/>
    <x v="0"/>
    <n v="24"/>
  </r>
  <r>
    <x v="86"/>
    <n v="80"/>
    <x v="4"/>
    <x v="0"/>
    <x v="3"/>
    <x v="4"/>
    <n v="6.1"/>
    <s v="Right"/>
    <s v="ER+/PR-"/>
    <s v="Confirmed"/>
    <x v="0"/>
    <d v="2025-06-30T00:00:00"/>
    <x v="9"/>
    <x v="0"/>
    <n v="15"/>
    <x v="1"/>
    <n v="0"/>
  </r>
  <r>
    <x v="87"/>
    <n v="68"/>
    <x v="0"/>
    <x v="0"/>
    <x v="1"/>
    <x v="1"/>
    <n v="7.3"/>
    <s v="Bilateral"/>
    <s v="ER+/PR+"/>
    <s v="Confirmed"/>
    <x v="4"/>
    <d v="2025-08-14T00:00:00"/>
    <x v="0"/>
    <x v="0"/>
    <n v="26"/>
    <x v="1"/>
    <n v="0"/>
  </r>
  <r>
    <x v="88"/>
    <n v="30"/>
    <x v="1"/>
    <x v="0"/>
    <x v="0"/>
    <x v="1"/>
    <n v="1.8"/>
    <s v="Left"/>
    <s v="ER-/PR-"/>
    <s v="Confirmed"/>
    <x v="0"/>
    <d v="2025-09-14T00:00:00"/>
    <x v="7"/>
    <x v="1"/>
    <n v="13"/>
    <x v="0"/>
    <n v="32"/>
  </r>
  <r>
    <x v="89"/>
    <n v="85"/>
    <x v="4"/>
    <x v="0"/>
    <x v="0"/>
    <x v="1"/>
    <n v="3"/>
    <s v="Left"/>
    <s v="HER2+"/>
    <s v="Confirmed"/>
    <x v="2"/>
    <d v="2025-03-14T00:00:00"/>
    <x v="5"/>
    <x v="1"/>
    <n v="17"/>
    <x v="1"/>
    <n v="0"/>
  </r>
  <r>
    <x v="90"/>
    <n v="71"/>
    <x v="2"/>
    <x v="0"/>
    <x v="2"/>
    <x v="4"/>
    <n v="6.5"/>
    <s v="Right"/>
    <s v="ER+/PR+"/>
    <s v="Confirmed"/>
    <x v="1"/>
    <d v="2025-01-08T00:00:00"/>
    <x v="6"/>
    <x v="0"/>
    <n v="10"/>
    <x v="1"/>
    <n v="0"/>
  </r>
  <r>
    <x v="91"/>
    <n v="68"/>
    <x v="0"/>
    <x v="0"/>
    <x v="0"/>
    <x v="2"/>
    <n v="6.7"/>
    <s v="Right"/>
    <s v="ER+/PR+"/>
    <s v="Confirmed"/>
    <x v="5"/>
    <d v="2025-04-30T00:00:00"/>
    <x v="8"/>
    <x v="0"/>
    <n v="47"/>
    <x v="1"/>
    <n v="0"/>
  </r>
  <r>
    <x v="92"/>
    <n v="64"/>
    <x v="0"/>
    <x v="0"/>
    <x v="3"/>
    <x v="1"/>
    <n v="4"/>
    <s v="Bilateral"/>
    <s v="ER-/PR-"/>
    <s v="Confirmed"/>
    <x v="5"/>
    <d v="2025-07-29T00:00:00"/>
    <x v="2"/>
    <x v="0"/>
    <n v="5"/>
    <x v="1"/>
    <n v="0"/>
  </r>
  <r>
    <x v="93"/>
    <n v="44"/>
    <x v="3"/>
    <x v="1"/>
    <x v="3"/>
    <x v="3"/>
    <n v="7.2"/>
    <s v="Left"/>
    <s v="HER2+"/>
    <s v="Confirmed"/>
    <x v="1"/>
    <d v="2025-07-09T00:00:00"/>
    <x v="2"/>
    <x v="0"/>
    <n v="58"/>
    <x v="1"/>
    <n v="0"/>
  </r>
  <r>
    <x v="94"/>
    <n v="72"/>
    <x v="2"/>
    <x v="0"/>
    <x v="2"/>
    <x v="1"/>
    <n v="6.8"/>
    <s v="Bilateral"/>
    <s v="HER2+"/>
    <s v="Confirmed"/>
    <x v="4"/>
    <d v="2025-01-17T00:00:00"/>
    <x v="6"/>
    <x v="1"/>
    <n v="16"/>
    <x v="1"/>
    <n v="0"/>
  </r>
  <r>
    <x v="95"/>
    <n v="85"/>
    <x v="4"/>
    <x v="0"/>
    <x v="0"/>
    <x v="3"/>
    <n v="5.6"/>
    <s v="Bilateral"/>
    <s v="ER-/PR-"/>
    <s v="Confirmed"/>
    <x v="2"/>
    <d v="2025-07-23T00:00:00"/>
    <x v="2"/>
    <x v="0"/>
    <n v="31"/>
    <x v="1"/>
    <n v="0"/>
  </r>
  <r>
    <x v="96"/>
    <n v="77"/>
    <x v="2"/>
    <x v="0"/>
    <x v="1"/>
    <x v="1"/>
    <n v="5"/>
    <s v="Left"/>
    <s v="ER+/PR+"/>
    <s v="Confirmed"/>
    <x v="4"/>
    <d v="2025-05-05T00:00:00"/>
    <x v="3"/>
    <x v="1"/>
    <n v="16"/>
    <x v="0"/>
    <n v="30"/>
  </r>
  <r>
    <x v="97"/>
    <n v="60"/>
    <x v="0"/>
    <x v="0"/>
    <x v="1"/>
    <x v="1"/>
    <n v="2.2000000000000002"/>
    <s v="Left"/>
    <s v="ER+/PR+"/>
    <s v="Confirmed"/>
    <x v="4"/>
    <d v="2025-03-16T00:00:00"/>
    <x v="5"/>
    <x v="1"/>
    <n v="19"/>
    <x v="1"/>
    <n v="0"/>
  </r>
  <r>
    <x v="98"/>
    <n v="32"/>
    <x v="1"/>
    <x v="0"/>
    <x v="3"/>
    <x v="0"/>
    <n v="3.2"/>
    <s v="Left"/>
    <s v="ER-/PR-"/>
    <s v="Confirmed"/>
    <x v="2"/>
    <d v="2025-03-31T00:00:00"/>
    <x v="5"/>
    <x v="0"/>
    <n v="32"/>
    <x v="1"/>
    <n v="0"/>
  </r>
  <r>
    <x v="99"/>
    <n v="58"/>
    <x v="0"/>
    <x v="0"/>
    <x v="3"/>
    <x v="2"/>
    <n v="6.3"/>
    <s v="Bilateral"/>
    <s v="ER+/PR+"/>
    <s v="Confirmed"/>
    <x v="1"/>
    <d v="2025-09-15T00:00:00"/>
    <x v="7"/>
    <x v="0"/>
    <n v="14"/>
    <x v="1"/>
    <n v="0"/>
  </r>
  <r>
    <x v="100"/>
    <n v="83"/>
    <x v="4"/>
    <x v="0"/>
    <x v="0"/>
    <x v="2"/>
    <n v="7.7"/>
    <s v="Left"/>
    <s v="HER2+"/>
    <s v="Confirmed"/>
    <x v="1"/>
    <d v="2025-08-07T00:00:00"/>
    <x v="0"/>
    <x v="0"/>
    <n v="43"/>
    <x v="1"/>
    <n v="0"/>
  </r>
  <r>
    <x v="101"/>
    <n v="53"/>
    <x v="5"/>
    <x v="0"/>
    <x v="3"/>
    <x v="2"/>
    <n v="1.6"/>
    <s v="Left"/>
    <s v="ER-/PR-"/>
    <s v="Confirmed"/>
    <x v="0"/>
    <d v="2025-11-21T00:00:00"/>
    <x v="11"/>
    <x v="0"/>
    <n v="32"/>
    <x v="1"/>
    <n v="0"/>
  </r>
  <r>
    <x v="102"/>
    <n v="63"/>
    <x v="0"/>
    <x v="0"/>
    <x v="2"/>
    <x v="2"/>
    <n v="3.7"/>
    <s v="Bilateral"/>
    <s v="ER+/PR+"/>
    <s v="Confirmed"/>
    <x v="5"/>
    <d v="2025-11-30T00:00:00"/>
    <x v="11"/>
    <x v="1"/>
    <n v="47"/>
    <x v="1"/>
    <n v="0"/>
  </r>
  <r>
    <x v="103"/>
    <n v="38"/>
    <x v="3"/>
    <x v="0"/>
    <x v="1"/>
    <x v="2"/>
    <n v="6.7"/>
    <s v="Right"/>
    <s v="HER2+"/>
    <s v="Confirmed"/>
    <x v="5"/>
    <d v="2025-02-18T00:00:00"/>
    <x v="4"/>
    <x v="0"/>
    <n v="32"/>
    <x v="1"/>
    <n v="0"/>
  </r>
  <r>
    <x v="104"/>
    <n v="48"/>
    <x v="5"/>
    <x v="1"/>
    <x v="2"/>
    <x v="3"/>
    <n v="6.7"/>
    <s v="Left"/>
    <s v="HER2+"/>
    <s v="Confirmed"/>
    <x v="2"/>
    <d v="2025-07-10T00:00:00"/>
    <x v="2"/>
    <x v="0"/>
    <n v="59"/>
    <x v="0"/>
    <n v="36"/>
  </r>
  <r>
    <x v="105"/>
    <n v="60"/>
    <x v="0"/>
    <x v="0"/>
    <x v="3"/>
    <x v="2"/>
    <n v="7.1"/>
    <s v="Right"/>
    <s v="ER+/PR+"/>
    <s v="Confirmed"/>
    <x v="4"/>
    <d v="2025-11-04T00:00:00"/>
    <x v="11"/>
    <x v="0"/>
    <n v="18"/>
    <x v="1"/>
    <n v="0"/>
  </r>
  <r>
    <x v="106"/>
    <n v="38"/>
    <x v="3"/>
    <x v="0"/>
    <x v="2"/>
    <x v="0"/>
    <n v="1.3"/>
    <s v="Bilateral"/>
    <s v="ER-/PR-"/>
    <s v="Confirmed"/>
    <x v="2"/>
    <d v="2025-05-23T00:00:00"/>
    <x v="3"/>
    <x v="0"/>
    <n v="51"/>
    <x v="1"/>
    <n v="0"/>
  </r>
  <r>
    <x v="107"/>
    <n v="74"/>
    <x v="2"/>
    <x v="0"/>
    <x v="3"/>
    <x v="1"/>
    <n v="5.4"/>
    <s v="Bilateral"/>
    <s v="ER-/PR-"/>
    <s v="Confirmed"/>
    <x v="2"/>
    <d v="2025-04-03T00:00:00"/>
    <x v="8"/>
    <x v="0"/>
    <n v="22"/>
    <x v="1"/>
    <n v="0"/>
  </r>
  <r>
    <x v="108"/>
    <n v="47"/>
    <x v="5"/>
    <x v="0"/>
    <x v="1"/>
    <x v="2"/>
    <n v="3.5"/>
    <s v="Left"/>
    <s v="ER+/PR+"/>
    <s v="Confirmed"/>
    <x v="2"/>
    <d v="2025-09-29T00:00:00"/>
    <x v="7"/>
    <x v="0"/>
    <n v="38"/>
    <x v="1"/>
    <n v="0"/>
  </r>
  <r>
    <x v="109"/>
    <n v="35"/>
    <x v="1"/>
    <x v="0"/>
    <x v="0"/>
    <x v="1"/>
    <n v="4.8"/>
    <s v="Left"/>
    <s v="ER+/PR+"/>
    <s v="Confirmed"/>
    <x v="3"/>
    <d v="2025-03-22T00:00:00"/>
    <x v="5"/>
    <x v="1"/>
    <n v="6"/>
    <x v="1"/>
    <n v="0"/>
  </r>
  <r>
    <x v="110"/>
    <n v="42"/>
    <x v="3"/>
    <x v="0"/>
    <x v="2"/>
    <x v="2"/>
    <n v="3.8"/>
    <s v="Right"/>
    <s v="ER+/PR-"/>
    <s v="Confirmed"/>
    <x v="0"/>
    <d v="2025-02-28T00:00:00"/>
    <x v="4"/>
    <x v="0"/>
    <n v="19"/>
    <x v="0"/>
    <n v="27"/>
  </r>
  <r>
    <x v="111"/>
    <n v="62"/>
    <x v="0"/>
    <x v="0"/>
    <x v="0"/>
    <x v="3"/>
    <n v="3.5"/>
    <s v="Bilateral"/>
    <s v="ER+/PR+"/>
    <s v="Confirmed"/>
    <x v="2"/>
    <d v="2025-04-15T00:00:00"/>
    <x v="8"/>
    <x v="0"/>
    <n v="37"/>
    <x v="1"/>
    <n v="0"/>
  </r>
  <r>
    <x v="112"/>
    <n v="73"/>
    <x v="2"/>
    <x v="0"/>
    <x v="0"/>
    <x v="0"/>
    <n v="4.2"/>
    <s v="Right"/>
    <s v="ER+/PR-"/>
    <s v="Confirmed"/>
    <x v="3"/>
    <d v="2025-07-14T00:00:00"/>
    <x v="2"/>
    <x v="0"/>
    <n v="38"/>
    <x v="1"/>
    <n v="0"/>
  </r>
  <r>
    <x v="113"/>
    <n v="78"/>
    <x v="2"/>
    <x v="0"/>
    <x v="0"/>
    <x v="3"/>
    <n v="7"/>
    <s v="Left"/>
    <s v="HER2+"/>
    <s v="Confirmed"/>
    <x v="2"/>
    <d v="2025-08-24T00:00:00"/>
    <x v="0"/>
    <x v="0"/>
    <n v="44"/>
    <x v="1"/>
    <n v="0"/>
  </r>
  <r>
    <x v="114"/>
    <n v="61"/>
    <x v="0"/>
    <x v="0"/>
    <x v="2"/>
    <x v="0"/>
    <n v="3.5"/>
    <s v="Right"/>
    <s v="ER+/PR-"/>
    <s v="Confirmed"/>
    <x v="0"/>
    <d v="2025-08-24T00:00:00"/>
    <x v="0"/>
    <x v="0"/>
    <n v="47"/>
    <x v="0"/>
    <n v="33"/>
  </r>
  <r>
    <x v="115"/>
    <n v="31"/>
    <x v="1"/>
    <x v="0"/>
    <x v="2"/>
    <x v="2"/>
    <n v="3.5"/>
    <s v="Right"/>
    <s v="ER-/PR-"/>
    <s v="Confirmed"/>
    <x v="3"/>
    <d v="2025-06-20T00:00:00"/>
    <x v="9"/>
    <x v="0"/>
    <n v="16"/>
    <x v="1"/>
    <n v="0"/>
  </r>
  <r>
    <x v="116"/>
    <n v="32"/>
    <x v="1"/>
    <x v="0"/>
    <x v="1"/>
    <x v="4"/>
    <n v="3.1"/>
    <s v="Bilateral"/>
    <s v="ER+/PR-"/>
    <s v="Confirmed"/>
    <x v="3"/>
    <d v="2025-02-22T00:00:00"/>
    <x v="4"/>
    <x v="0"/>
    <n v="15"/>
    <x v="0"/>
    <n v="10"/>
  </r>
  <r>
    <x v="117"/>
    <n v="73"/>
    <x v="2"/>
    <x v="0"/>
    <x v="3"/>
    <x v="0"/>
    <n v="6.3"/>
    <s v="Right"/>
    <s v="HER2+"/>
    <s v="Confirmed"/>
    <x v="0"/>
    <d v="2025-10-24T00:00:00"/>
    <x v="1"/>
    <x v="0"/>
    <n v="60"/>
    <x v="1"/>
    <n v="0"/>
  </r>
  <r>
    <x v="118"/>
    <n v="64"/>
    <x v="0"/>
    <x v="0"/>
    <x v="0"/>
    <x v="0"/>
    <n v="1"/>
    <s v="Right"/>
    <s v="ER-/PR-"/>
    <s v="Confirmed"/>
    <x v="4"/>
    <d v="2025-10-30T00:00:00"/>
    <x v="1"/>
    <x v="0"/>
    <n v="56"/>
    <x v="0"/>
    <n v="20"/>
  </r>
  <r>
    <x v="119"/>
    <n v="53"/>
    <x v="5"/>
    <x v="0"/>
    <x v="0"/>
    <x v="1"/>
    <n v="1.1000000000000001"/>
    <s v="Left"/>
    <s v="HER2+"/>
    <s v="Confirmed"/>
    <x v="1"/>
    <d v="2025-10-25T00:00:00"/>
    <x v="1"/>
    <x v="1"/>
    <n v="5"/>
    <x v="1"/>
    <n v="0"/>
  </r>
  <r>
    <x v="120"/>
    <n v="76"/>
    <x v="2"/>
    <x v="0"/>
    <x v="1"/>
    <x v="2"/>
    <n v="4.0999999999999996"/>
    <s v="Left"/>
    <s v="ER+/PR+"/>
    <s v="Confirmed"/>
    <x v="1"/>
    <d v="2025-02-22T00:00:00"/>
    <x v="4"/>
    <x v="1"/>
    <n v="33"/>
    <x v="1"/>
    <n v="0"/>
  </r>
  <r>
    <x v="121"/>
    <n v="30"/>
    <x v="1"/>
    <x v="0"/>
    <x v="1"/>
    <x v="3"/>
    <n v="5.8"/>
    <s v="Right"/>
    <s v="ER+/PR-"/>
    <s v="Confirmed"/>
    <x v="4"/>
    <d v="2025-07-10T00:00:00"/>
    <x v="2"/>
    <x v="0"/>
    <n v="48"/>
    <x v="1"/>
    <n v="0"/>
  </r>
  <r>
    <x v="122"/>
    <n v="46"/>
    <x v="3"/>
    <x v="0"/>
    <x v="3"/>
    <x v="1"/>
    <n v="5.4"/>
    <s v="Left"/>
    <s v="ER-/PR-"/>
    <s v="Confirmed"/>
    <x v="2"/>
    <d v="2025-10-13T00:00:00"/>
    <x v="1"/>
    <x v="1"/>
    <n v="21"/>
    <x v="0"/>
    <n v="33"/>
  </r>
  <r>
    <x v="123"/>
    <n v="67"/>
    <x v="0"/>
    <x v="1"/>
    <x v="1"/>
    <x v="2"/>
    <n v="4.9000000000000004"/>
    <s v="Left"/>
    <s v="ER-/PR-"/>
    <s v="Confirmed"/>
    <x v="4"/>
    <d v="2025-12-02T00:00:00"/>
    <x v="10"/>
    <x v="0"/>
    <n v="37"/>
    <x v="0"/>
    <n v="28"/>
  </r>
  <r>
    <x v="124"/>
    <n v="85"/>
    <x v="4"/>
    <x v="0"/>
    <x v="2"/>
    <x v="1"/>
    <n v="3"/>
    <s v="Left"/>
    <s v="ER+/PR+"/>
    <s v="Confirmed"/>
    <x v="5"/>
    <d v="2025-12-10T00:00:00"/>
    <x v="10"/>
    <x v="0"/>
    <n v="26"/>
    <x v="0"/>
    <n v="15"/>
  </r>
  <r>
    <x v="125"/>
    <n v="36"/>
    <x v="3"/>
    <x v="1"/>
    <x v="0"/>
    <x v="4"/>
    <n v="4.0999999999999996"/>
    <s v="Left"/>
    <s v="ER+/PR-"/>
    <s v="Confirmed"/>
    <x v="3"/>
    <d v="2025-02-09T00:00:00"/>
    <x v="4"/>
    <x v="0"/>
    <n v="9"/>
    <x v="1"/>
    <n v="0"/>
  </r>
  <r>
    <x v="126"/>
    <n v="59"/>
    <x v="0"/>
    <x v="0"/>
    <x v="3"/>
    <x v="1"/>
    <n v="7.1"/>
    <s v="Bilateral"/>
    <s v="ER+/PR-"/>
    <s v="Confirmed"/>
    <x v="0"/>
    <d v="2025-07-12T00:00:00"/>
    <x v="2"/>
    <x v="0"/>
    <n v="14"/>
    <x v="1"/>
    <n v="0"/>
  </r>
  <r>
    <x v="127"/>
    <n v="74"/>
    <x v="2"/>
    <x v="0"/>
    <x v="1"/>
    <x v="1"/>
    <n v="0.8"/>
    <s v="Right"/>
    <s v="ER+/PR-"/>
    <s v="Confirmed"/>
    <x v="1"/>
    <d v="2025-11-09T00:00:00"/>
    <x v="11"/>
    <x v="0"/>
    <n v="31"/>
    <x v="0"/>
    <n v="13"/>
  </r>
  <r>
    <x v="128"/>
    <n v="44"/>
    <x v="3"/>
    <x v="1"/>
    <x v="2"/>
    <x v="4"/>
    <n v="2"/>
    <s v="Bilateral"/>
    <s v="HER2+"/>
    <s v="Confirmed"/>
    <x v="1"/>
    <d v="2025-05-25T00:00:00"/>
    <x v="3"/>
    <x v="1"/>
    <n v="35"/>
    <x v="1"/>
    <n v="0"/>
  </r>
  <r>
    <x v="129"/>
    <n v="35"/>
    <x v="1"/>
    <x v="0"/>
    <x v="1"/>
    <x v="4"/>
    <n v="0.9"/>
    <s v="Right"/>
    <s v="ER-/PR-"/>
    <s v="Confirmed"/>
    <x v="0"/>
    <d v="2025-02-22T00:00:00"/>
    <x v="4"/>
    <x v="1"/>
    <n v="36"/>
    <x v="1"/>
    <n v="0"/>
  </r>
  <r>
    <x v="130"/>
    <n v="43"/>
    <x v="3"/>
    <x v="0"/>
    <x v="1"/>
    <x v="0"/>
    <n v="7.3"/>
    <s v="Left"/>
    <s v="HER2+"/>
    <s v="Confirmed"/>
    <x v="2"/>
    <d v="2025-04-24T00:00:00"/>
    <x v="8"/>
    <x v="0"/>
    <n v="46"/>
    <x v="1"/>
    <n v="0"/>
  </r>
  <r>
    <x v="131"/>
    <n v="51"/>
    <x v="5"/>
    <x v="0"/>
    <x v="0"/>
    <x v="0"/>
    <n v="8"/>
    <s v="Right"/>
    <s v="ER+/PR-"/>
    <s v="Confirmed"/>
    <x v="2"/>
    <d v="2025-06-13T00:00:00"/>
    <x v="9"/>
    <x v="0"/>
    <n v="45"/>
    <x v="1"/>
    <n v="0"/>
  </r>
  <r>
    <x v="132"/>
    <n v="33"/>
    <x v="1"/>
    <x v="0"/>
    <x v="2"/>
    <x v="1"/>
    <n v="1.5"/>
    <s v="Bilateral"/>
    <s v="HER2+"/>
    <s v="Confirmed"/>
    <x v="1"/>
    <d v="2025-11-12T00:00:00"/>
    <x v="11"/>
    <x v="0"/>
    <n v="8"/>
    <x v="0"/>
    <n v="12"/>
  </r>
  <r>
    <x v="133"/>
    <n v="78"/>
    <x v="2"/>
    <x v="0"/>
    <x v="2"/>
    <x v="0"/>
    <n v="2.7"/>
    <s v="Right"/>
    <s v="ER+/PR+"/>
    <s v="Confirmed"/>
    <x v="2"/>
    <d v="2025-05-03T00:00:00"/>
    <x v="3"/>
    <x v="0"/>
    <n v="53"/>
    <x v="0"/>
    <n v="32"/>
  </r>
  <r>
    <x v="134"/>
    <n v="82"/>
    <x v="4"/>
    <x v="0"/>
    <x v="3"/>
    <x v="1"/>
    <n v="4.8"/>
    <s v="Bilateral"/>
    <s v="ER+/PR-"/>
    <s v="Confirmed"/>
    <x v="4"/>
    <d v="2025-08-08T00:00:00"/>
    <x v="0"/>
    <x v="0"/>
    <n v="25"/>
    <x v="0"/>
    <n v="19"/>
  </r>
  <r>
    <x v="135"/>
    <n v="36"/>
    <x v="3"/>
    <x v="0"/>
    <x v="3"/>
    <x v="2"/>
    <n v="3.2"/>
    <s v="Bilateral"/>
    <s v="ER+/PR+"/>
    <s v="Confirmed"/>
    <x v="1"/>
    <d v="2025-08-29T00:00:00"/>
    <x v="0"/>
    <x v="0"/>
    <n v="36"/>
    <x v="1"/>
    <n v="0"/>
  </r>
  <r>
    <x v="136"/>
    <n v="41"/>
    <x v="3"/>
    <x v="0"/>
    <x v="0"/>
    <x v="1"/>
    <n v="3.1"/>
    <s v="Bilateral"/>
    <s v="ER+/PR+"/>
    <s v="Confirmed"/>
    <x v="0"/>
    <d v="2025-06-20T00:00:00"/>
    <x v="9"/>
    <x v="0"/>
    <n v="25"/>
    <x v="1"/>
    <n v="0"/>
  </r>
  <r>
    <x v="137"/>
    <n v="77"/>
    <x v="2"/>
    <x v="0"/>
    <x v="2"/>
    <x v="4"/>
    <n v="4.0999999999999996"/>
    <s v="Left"/>
    <s v="ER+/PR-"/>
    <s v="Confirmed"/>
    <x v="2"/>
    <d v="2025-08-23T00:00:00"/>
    <x v="0"/>
    <x v="0"/>
    <n v="15"/>
    <x v="0"/>
    <n v="12"/>
  </r>
  <r>
    <x v="138"/>
    <n v="81"/>
    <x v="4"/>
    <x v="0"/>
    <x v="0"/>
    <x v="2"/>
    <n v="7.9"/>
    <s v="Bilateral"/>
    <s v="HER2+"/>
    <s v="Confirmed"/>
    <x v="4"/>
    <d v="2025-01-19T00:00:00"/>
    <x v="6"/>
    <x v="0"/>
    <n v="24"/>
    <x v="0"/>
    <n v="33"/>
  </r>
  <r>
    <x v="139"/>
    <n v="74"/>
    <x v="2"/>
    <x v="0"/>
    <x v="0"/>
    <x v="0"/>
    <n v="6.5"/>
    <s v="Right"/>
    <s v="HER2+"/>
    <s v="Confirmed"/>
    <x v="5"/>
    <d v="2025-08-14T00:00:00"/>
    <x v="0"/>
    <x v="0"/>
    <n v="48"/>
    <x v="1"/>
    <n v="0"/>
  </r>
  <r>
    <x v="140"/>
    <n v="36"/>
    <x v="3"/>
    <x v="0"/>
    <x v="2"/>
    <x v="2"/>
    <n v="6.5"/>
    <s v="Right"/>
    <s v="ER+/PR+"/>
    <s v="Confirmed"/>
    <x v="5"/>
    <d v="2025-08-06T00:00:00"/>
    <x v="0"/>
    <x v="0"/>
    <n v="23"/>
    <x v="1"/>
    <n v="0"/>
  </r>
  <r>
    <x v="141"/>
    <n v="45"/>
    <x v="3"/>
    <x v="0"/>
    <x v="0"/>
    <x v="1"/>
    <n v="2.8"/>
    <s v="Bilateral"/>
    <s v="HER2+"/>
    <s v="Confirmed"/>
    <x v="3"/>
    <d v="2025-12-20T00:00:00"/>
    <x v="10"/>
    <x v="0"/>
    <n v="31"/>
    <x v="0"/>
    <n v="33"/>
  </r>
  <r>
    <x v="142"/>
    <n v="83"/>
    <x v="4"/>
    <x v="0"/>
    <x v="2"/>
    <x v="0"/>
    <n v="7.9"/>
    <s v="Left"/>
    <s v="ER+/PR+"/>
    <s v="Confirmed"/>
    <x v="5"/>
    <d v="2025-11-23T00:00:00"/>
    <x v="11"/>
    <x v="0"/>
    <n v="56"/>
    <x v="1"/>
    <n v="0"/>
  </r>
  <r>
    <x v="143"/>
    <n v="68"/>
    <x v="0"/>
    <x v="0"/>
    <x v="3"/>
    <x v="0"/>
    <n v="5.0999999999999996"/>
    <s v="Right"/>
    <s v="ER+/PR+"/>
    <s v="Confirmed"/>
    <x v="3"/>
    <d v="2025-02-04T00:00:00"/>
    <x v="4"/>
    <x v="0"/>
    <n v="47"/>
    <x v="1"/>
    <n v="0"/>
  </r>
  <r>
    <x v="144"/>
    <n v="85"/>
    <x v="4"/>
    <x v="0"/>
    <x v="1"/>
    <x v="1"/>
    <n v="7.6"/>
    <s v="Right"/>
    <s v="HER2+"/>
    <s v="Confirmed"/>
    <x v="2"/>
    <d v="2025-10-21T00:00:00"/>
    <x v="1"/>
    <x v="0"/>
    <n v="26"/>
    <x v="1"/>
    <n v="0"/>
  </r>
  <r>
    <x v="145"/>
    <n v="66"/>
    <x v="0"/>
    <x v="0"/>
    <x v="3"/>
    <x v="3"/>
    <n v="1.9"/>
    <s v="Bilateral"/>
    <s v="HER2+"/>
    <s v="Confirmed"/>
    <x v="0"/>
    <d v="2025-03-02T00:00:00"/>
    <x v="5"/>
    <x v="0"/>
    <n v="40"/>
    <x v="1"/>
    <n v="0"/>
  </r>
  <r>
    <x v="146"/>
    <n v="38"/>
    <x v="3"/>
    <x v="1"/>
    <x v="0"/>
    <x v="1"/>
    <n v="8"/>
    <s v="Left"/>
    <s v="ER+/PR+"/>
    <s v="Confirmed"/>
    <x v="3"/>
    <d v="2025-02-07T00:00:00"/>
    <x v="4"/>
    <x v="0"/>
    <n v="31"/>
    <x v="1"/>
    <n v="0"/>
  </r>
  <r>
    <x v="147"/>
    <n v="76"/>
    <x v="2"/>
    <x v="0"/>
    <x v="0"/>
    <x v="1"/>
    <n v="5.8"/>
    <s v="Bilateral"/>
    <s v="ER-/PR-"/>
    <s v="Confirmed"/>
    <x v="4"/>
    <d v="2025-03-22T00:00:00"/>
    <x v="5"/>
    <x v="1"/>
    <n v="14"/>
    <x v="1"/>
    <n v="0"/>
  </r>
  <r>
    <x v="148"/>
    <n v="57"/>
    <x v="5"/>
    <x v="0"/>
    <x v="1"/>
    <x v="1"/>
    <n v="2.2999999999999998"/>
    <s v="Right"/>
    <s v="ER+/PR+"/>
    <s v="Confirmed"/>
    <x v="4"/>
    <d v="2025-10-11T00:00:00"/>
    <x v="1"/>
    <x v="1"/>
    <n v="32"/>
    <x v="1"/>
    <n v="0"/>
  </r>
  <r>
    <x v="149"/>
    <n v="60"/>
    <x v="0"/>
    <x v="0"/>
    <x v="3"/>
    <x v="3"/>
    <n v="3.5"/>
    <s v="Bilateral"/>
    <s v="HER2+"/>
    <s v="Confirmed"/>
    <x v="0"/>
    <d v="2025-07-30T00:00:00"/>
    <x v="2"/>
    <x v="0"/>
    <n v="60"/>
    <x v="0"/>
    <n v="16"/>
  </r>
  <r>
    <x v="150"/>
    <n v="66"/>
    <x v="0"/>
    <x v="0"/>
    <x v="2"/>
    <x v="1"/>
    <n v="3.1"/>
    <s v="Bilateral"/>
    <s v="ER+/PR-"/>
    <s v="Confirmed"/>
    <x v="3"/>
    <d v="2025-08-10T00:00:00"/>
    <x v="0"/>
    <x v="0"/>
    <n v="6"/>
    <x v="1"/>
    <n v="0"/>
  </r>
  <r>
    <x v="151"/>
    <n v="58"/>
    <x v="0"/>
    <x v="0"/>
    <x v="1"/>
    <x v="0"/>
    <n v="7.5"/>
    <s v="Left"/>
    <s v="ER-/PR-"/>
    <s v="Confirmed"/>
    <x v="0"/>
    <d v="2025-05-26T00:00:00"/>
    <x v="3"/>
    <x v="0"/>
    <n v="40"/>
    <x v="0"/>
    <n v="36"/>
  </r>
  <r>
    <x v="152"/>
    <n v="60"/>
    <x v="0"/>
    <x v="0"/>
    <x v="0"/>
    <x v="1"/>
    <n v="1.2"/>
    <s v="Bilateral"/>
    <s v="ER+/PR-"/>
    <s v="Confirmed"/>
    <x v="0"/>
    <d v="2025-10-25T00:00:00"/>
    <x v="1"/>
    <x v="0"/>
    <n v="24"/>
    <x v="1"/>
    <n v="0"/>
  </r>
  <r>
    <x v="153"/>
    <n v="61"/>
    <x v="0"/>
    <x v="0"/>
    <x v="3"/>
    <x v="3"/>
    <n v="7.6"/>
    <s v="Bilateral"/>
    <s v="ER-/PR-"/>
    <s v="Confirmed"/>
    <x v="5"/>
    <d v="2025-04-18T00:00:00"/>
    <x v="8"/>
    <x v="0"/>
    <n v="50"/>
    <x v="1"/>
    <n v="0"/>
  </r>
  <r>
    <x v="154"/>
    <n v="26"/>
    <x v="1"/>
    <x v="0"/>
    <x v="0"/>
    <x v="1"/>
    <n v="2.8"/>
    <s v="Left"/>
    <s v="HER2+"/>
    <s v="Confirmed"/>
    <x v="4"/>
    <d v="2025-08-21T00:00:00"/>
    <x v="0"/>
    <x v="0"/>
    <n v="6"/>
    <x v="0"/>
    <n v="19"/>
  </r>
  <r>
    <x v="155"/>
    <n v="55"/>
    <x v="5"/>
    <x v="0"/>
    <x v="0"/>
    <x v="1"/>
    <n v="2.8"/>
    <s v="Bilateral"/>
    <s v="ER-/PR-"/>
    <s v="Confirmed"/>
    <x v="5"/>
    <d v="2025-06-26T00:00:00"/>
    <x v="9"/>
    <x v="1"/>
    <n v="11"/>
    <x v="1"/>
    <n v="0"/>
  </r>
  <r>
    <x v="156"/>
    <n v="57"/>
    <x v="5"/>
    <x v="0"/>
    <x v="0"/>
    <x v="0"/>
    <n v="1.4"/>
    <s v="Right"/>
    <s v="ER+/PR-"/>
    <s v="Confirmed"/>
    <x v="3"/>
    <d v="2025-02-19T00:00:00"/>
    <x v="4"/>
    <x v="0"/>
    <n v="48"/>
    <x v="1"/>
    <n v="0"/>
  </r>
  <r>
    <x v="157"/>
    <n v="51"/>
    <x v="5"/>
    <x v="0"/>
    <x v="1"/>
    <x v="1"/>
    <n v="7.5"/>
    <s v="Bilateral"/>
    <s v="ER-/PR-"/>
    <s v="Confirmed"/>
    <x v="3"/>
    <d v="2025-03-23T00:00:00"/>
    <x v="5"/>
    <x v="0"/>
    <n v="35"/>
    <x v="1"/>
    <n v="0"/>
  </r>
  <r>
    <x v="158"/>
    <n v="81"/>
    <x v="4"/>
    <x v="0"/>
    <x v="3"/>
    <x v="3"/>
    <n v="3.4"/>
    <s v="Right"/>
    <s v="ER+/PR-"/>
    <s v="Confirmed"/>
    <x v="3"/>
    <d v="2025-10-26T00:00:00"/>
    <x v="1"/>
    <x v="0"/>
    <n v="27"/>
    <x v="0"/>
    <n v="25"/>
  </r>
  <r>
    <x v="159"/>
    <n v="81"/>
    <x v="4"/>
    <x v="0"/>
    <x v="2"/>
    <x v="0"/>
    <n v="0.6"/>
    <s v="Left"/>
    <s v="HER2+"/>
    <s v="Confirmed"/>
    <x v="3"/>
    <d v="2025-05-16T00:00:00"/>
    <x v="3"/>
    <x v="0"/>
    <n v="49"/>
    <x v="1"/>
    <n v="0"/>
  </r>
  <r>
    <x v="160"/>
    <n v="50"/>
    <x v="5"/>
    <x v="0"/>
    <x v="1"/>
    <x v="2"/>
    <n v="2.7"/>
    <s v="Right"/>
    <s v="HER2+"/>
    <s v="Confirmed"/>
    <x v="0"/>
    <d v="2025-05-24T00:00:00"/>
    <x v="3"/>
    <x v="1"/>
    <n v="19"/>
    <x v="0"/>
    <n v="9"/>
  </r>
  <r>
    <x v="161"/>
    <n v="50"/>
    <x v="5"/>
    <x v="0"/>
    <x v="0"/>
    <x v="2"/>
    <n v="3.2"/>
    <s v="Left"/>
    <s v="ER+/PR-"/>
    <s v="Confirmed"/>
    <x v="0"/>
    <d v="2025-09-18T00:00:00"/>
    <x v="7"/>
    <x v="0"/>
    <n v="14"/>
    <x v="0"/>
    <n v="10"/>
  </r>
  <r>
    <x v="162"/>
    <n v="70"/>
    <x v="2"/>
    <x v="0"/>
    <x v="2"/>
    <x v="2"/>
    <n v="1.6"/>
    <s v="Bilateral"/>
    <s v="ER+/PR-"/>
    <s v="Confirmed"/>
    <x v="4"/>
    <d v="2025-11-10T00:00:00"/>
    <x v="11"/>
    <x v="0"/>
    <n v="37"/>
    <x v="1"/>
    <n v="0"/>
  </r>
  <r>
    <x v="163"/>
    <n v="72"/>
    <x v="2"/>
    <x v="0"/>
    <x v="0"/>
    <x v="2"/>
    <n v="4.3"/>
    <s v="Right"/>
    <s v="ER-/PR-"/>
    <s v="Confirmed"/>
    <x v="1"/>
    <d v="2025-01-09T00:00:00"/>
    <x v="6"/>
    <x v="0"/>
    <n v="19"/>
    <x v="1"/>
    <n v="0"/>
  </r>
  <r>
    <x v="164"/>
    <n v="62"/>
    <x v="0"/>
    <x v="0"/>
    <x v="3"/>
    <x v="2"/>
    <n v="2.5"/>
    <s v="Bilateral"/>
    <s v="ER+/PR-"/>
    <s v="Confirmed"/>
    <x v="5"/>
    <d v="2025-01-27T00:00:00"/>
    <x v="6"/>
    <x v="0"/>
    <n v="22"/>
    <x v="1"/>
    <n v="0"/>
  </r>
  <r>
    <x v="165"/>
    <n v="71"/>
    <x v="2"/>
    <x v="0"/>
    <x v="2"/>
    <x v="0"/>
    <n v="5.6"/>
    <s v="Left"/>
    <s v="ER+/PR+"/>
    <s v="Confirmed"/>
    <x v="3"/>
    <d v="2025-01-10T00:00:00"/>
    <x v="6"/>
    <x v="0"/>
    <n v="50"/>
    <x v="0"/>
    <n v="28"/>
  </r>
  <r>
    <x v="166"/>
    <n v="38"/>
    <x v="3"/>
    <x v="0"/>
    <x v="2"/>
    <x v="4"/>
    <n v="6"/>
    <s v="Left"/>
    <s v="ER+/PR-"/>
    <s v="Confirmed"/>
    <x v="0"/>
    <d v="2025-04-17T00:00:00"/>
    <x v="8"/>
    <x v="1"/>
    <n v="33"/>
    <x v="1"/>
    <n v="0"/>
  </r>
  <r>
    <x v="167"/>
    <n v="45"/>
    <x v="3"/>
    <x v="1"/>
    <x v="2"/>
    <x v="4"/>
    <n v="3.1"/>
    <s v="Right"/>
    <s v="ER-/PR-"/>
    <s v="Confirmed"/>
    <x v="0"/>
    <d v="2025-09-05T00:00:00"/>
    <x v="7"/>
    <x v="0"/>
    <n v="18"/>
    <x v="0"/>
    <n v="15"/>
  </r>
  <r>
    <x v="168"/>
    <n v="39"/>
    <x v="3"/>
    <x v="0"/>
    <x v="0"/>
    <x v="1"/>
    <n v="5.8"/>
    <s v="Bilateral"/>
    <s v="HER2+"/>
    <s v="Confirmed"/>
    <x v="4"/>
    <d v="2025-09-03T00:00:00"/>
    <x v="7"/>
    <x v="0"/>
    <n v="20"/>
    <x v="0"/>
    <n v="24"/>
  </r>
  <r>
    <x v="169"/>
    <n v="68"/>
    <x v="0"/>
    <x v="0"/>
    <x v="2"/>
    <x v="1"/>
    <n v="7.7"/>
    <s v="Left"/>
    <s v="ER-/PR-"/>
    <s v="Confirmed"/>
    <x v="2"/>
    <d v="2025-05-28T00:00:00"/>
    <x v="3"/>
    <x v="1"/>
    <n v="8"/>
    <x v="1"/>
    <n v="0"/>
  </r>
  <r>
    <x v="170"/>
    <n v="53"/>
    <x v="5"/>
    <x v="0"/>
    <x v="2"/>
    <x v="0"/>
    <n v="6.7"/>
    <s v="Right"/>
    <s v="ER-/PR-"/>
    <s v="Confirmed"/>
    <x v="3"/>
    <d v="2025-02-25T00:00:00"/>
    <x v="4"/>
    <x v="0"/>
    <n v="39"/>
    <x v="0"/>
    <n v="27"/>
  </r>
  <r>
    <x v="171"/>
    <n v="82"/>
    <x v="4"/>
    <x v="0"/>
    <x v="1"/>
    <x v="3"/>
    <n v="3.6"/>
    <s v="Bilateral"/>
    <s v="HER2+"/>
    <s v="Confirmed"/>
    <x v="2"/>
    <d v="2025-12-15T00:00:00"/>
    <x v="10"/>
    <x v="0"/>
    <n v="24"/>
    <x v="1"/>
    <n v="0"/>
  </r>
  <r>
    <x v="172"/>
    <n v="84"/>
    <x v="4"/>
    <x v="0"/>
    <x v="2"/>
    <x v="2"/>
    <n v="2"/>
    <s v="Right"/>
    <s v="ER-/PR-"/>
    <s v="Confirmed"/>
    <x v="4"/>
    <d v="2025-11-27T00:00:00"/>
    <x v="11"/>
    <x v="0"/>
    <n v="17"/>
    <x v="1"/>
    <n v="0"/>
  </r>
  <r>
    <x v="173"/>
    <n v="39"/>
    <x v="3"/>
    <x v="0"/>
    <x v="3"/>
    <x v="4"/>
    <n v="1.8"/>
    <s v="Left"/>
    <s v="ER+/PR+"/>
    <s v="Confirmed"/>
    <x v="1"/>
    <d v="2025-09-11T00:00:00"/>
    <x v="7"/>
    <x v="0"/>
    <n v="21"/>
    <x v="1"/>
    <n v="0"/>
  </r>
  <r>
    <x v="174"/>
    <n v="25"/>
    <x v="1"/>
    <x v="0"/>
    <x v="3"/>
    <x v="4"/>
    <n v="3"/>
    <s v="Right"/>
    <s v="HER2+"/>
    <s v="Confirmed"/>
    <x v="3"/>
    <d v="2025-09-16T00:00:00"/>
    <x v="7"/>
    <x v="0"/>
    <n v="15"/>
    <x v="1"/>
    <n v="0"/>
  </r>
  <r>
    <x v="175"/>
    <n v="46"/>
    <x v="3"/>
    <x v="0"/>
    <x v="2"/>
    <x v="1"/>
    <n v="5.9"/>
    <s v="Left"/>
    <s v="ER-/PR-"/>
    <s v="Confirmed"/>
    <x v="4"/>
    <d v="2025-10-18T00:00:00"/>
    <x v="1"/>
    <x v="1"/>
    <n v="15"/>
    <x v="0"/>
    <n v="33"/>
  </r>
  <r>
    <x v="176"/>
    <n v="65"/>
    <x v="0"/>
    <x v="0"/>
    <x v="2"/>
    <x v="2"/>
    <n v="1.2"/>
    <s v="Bilateral"/>
    <s v="ER+/PR+"/>
    <s v="Confirmed"/>
    <x v="3"/>
    <d v="2025-03-13T00:00:00"/>
    <x v="5"/>
    <x v="0"/>
    <n v="27"/>
    <x v="0"/>
    <n v="18"/>
  </r>
  <r>
    <x v="177"/>
    <n v="40"/>
    <x v="3"/>
    <x v="0"/>
    <x v="0"/>
    <x v="4"/>
    <n v="2.8"/>
    <s v="Bilateral"/>
    <s v="ER+/PR+"/>
    <s v="Confirmed"/>
    <x v="4"/>
    <d v="2025-12-01T00:00:00"/>
    <x v="10"/>
    <x v="0"/>
    <n v="18"/>
    <x v="0"/>
    <n v="9"/>
  </r>
  <r>
    <x v="178"/>
    <n v="54"/>
    <x v="5"/>
    <x v="0"/>
    <x v="2"/>
    <x v="1"/>
    <n v="7.4"/>
    <s v="Bilateral"/>
    <s v="ER-/PR-"/>
    <s v="Confirmed"/>
    <x v="5"/>
    <d v="2025-03-02T00:00:00"/>
    <x v="5"/>
    <x v="1"/>
    <n v="21"/>
    <x v="1"/>
    <n v="0"/>
  </r>
  <r>
    <x v="179"/>
    <n v="39"/>
    <x v="3"/>
    <x v="0"/>
    <x v="1"/>
    <x v="2"/>
    <n v="3.9"/>
    <s v="Bilateral"/>
    <s v="ER-/PR-"/>
    <s v="Confirmed"/>
    <x v="1"/>
    <d v="2025-12-26T00:00:00"/>
    <x v="10"/>
    <x v="0"/>
    <n v="42"/>
    <x v="1"/>
    <n v="0"/>
  </r>
  <r>
    <x v="180"/>
    <n v="76"/>
    <x v="2"/>
    <x v="0"/>
    <x v="1"/>
    <x v="1"/>
    <n v="5.6"/>
    <s v="Bilateral"/>
    <s v="ER+/PR+"/>
    <s v="Confirmed"/>
    <x v="0"/>
    <d v="2025-08-17T00:00:00"/>
    <x v="0"/>
    <x v="0"/>
    <n v="26"/>
    <x v="0"/>
    <n v="24"/>
  </r>
  <r>
    <x v="181"/>
    <n v="32"/>
    <x v="1"/>
    <x v="0"/>
    <x v="1"/>
    <x v="2"/>
    <n v="1.6"/>
    <s v="Right"/>
    <s v="HER2+"/>
    <s v="Confirmed"/>
    <x v="2"/>
    <d v="2025-12-15T00:00:00"/>
    <x v="10"/>
    <x v="0"/>
    <n v="43"/>
    <x v="0"/>
    <n v="22"/>
  </r>
  <r>
    <x v="182"/>
    <n v="53"/>
    <x v="5"/>
    <x v="0"/>
    <x v="2"/>
    <x v="0"/>
    <n v="3.6"/>
    <s v="Bilateral"/>
    <s v="ER+/PR+"/>
    <s v="Confirmed"/>
    <x v="0"/>
    <d v="2025-08-25T00:00:00"/>
    <x v="0"/>
    <x v="0"/>
    <n v="43"/>
    <x v="1"/>
    <n v="0"/>
  </r>
  <r>
    <x v="183"/>
    <n v="50"/>
    <x v="5"/>
    <x v="0"/>
    <x v="3"/>
    <x v="1"/>
    <n v="4.8"/>
    <s v="Left"/>
    <s v="HER2+"/>
    <s v="Confirmed"/>
    <x v="4"/>
    <d v="2025-12-25T00:00:00"/>
    <x v="10"/>
    <x v="0"/>
    <n v="6"/>
    <x v="1"/>
    <n v="0"/>
  </r>
  <r>
    <x v="184"/>
    <n v="29"/>
    <x v="1"/>
    <x v="1"/>
    <x v="2"/>
    <x v="3"/>
    <n v="3.6"/>
    <s v="Left"/>
    <s v="HER2+"/>
    <s v="Confirmed"/>
    <x v="4"/>
    <d v="2025-07-15T00:00:00"/>
    <x v="2"/>
    <x v="0"/>
    <n v="48"/>
    <x v="1"/>
    <n v="0"/>
  </r>
  <r>
    <x v="185"/>
    <n v="68"/>
    <x v="0"/>
    <x v="1"/>
    <x v="1"/>
    <x v="1"/>
    <n v="3.1"/>
    <s v="Left"/>
    <s v="HER2+"/>
    <s v="Confirmed"/>
    <x v="0"/>
    <d v="2025-03-07T00:00:00"/>
    <x v="5"/>
    <x v="1"/>
    <n v="17"/>
    <x v="1"/>
    <n v="0"/>
  </r>
  <r>
    <x v="186"/>
    <n v="73"/>
    <x v="2"/>
    <x v="0"/>
    <x v="0"/>
    <x v="2"/>
    <n v="5.9"/>
    <s v="Right"/>
    <s v="HER2+"/>
    <s v="Confirmed"/>
    <x v="3"/>
    <d v="2025-05-07T00:00:00"/>
    <x v="3"/>
    <x v="0"/>
    <n v="21"/>
    <x v="0"/>
    <n v="35"/>
  </r>
  <r>
    <x v="187"/>
    <n v="81"/>
    <x v="4"/>
    <x v="0"/>
    <x v="3"/>
    <x v="3"/>
    <n v="5.5"/>
    <s v="Bilateral"/>
    <s v="ER+/PR+"/>
    <s v="Confirmed"/>
    <x v="3"/>
    <d v="2025-04-16T00:00:00"/>
    <x v="8"/>
    <x v="0"/>
    <n v="26"/>
    <x v="1"/>
    <n v="0"/>
  </r>
  <r>
    <x v="188"/>
    <n v="68"/>
    <x v="0"/>
    <x v="0"/>
    <x v="3"/>
    <x v="0"/>
    <n v="0.8"/>
    <s v="Right"/>
    <s v="ER+/PR-"/>
    <s v="Confirmed"/>
    <x v="0"/>
    <d v="2025-04-22T00:00:00"/>
    <x v="8"/>
    <x v="0"/>
    <n v="27"/>
    <x v="0"/>
    <n v="15"/>
  </r>
  <r>
    <x v="189"/>
    <n v="39"/>
    <x v="3"/>
    <x v="0"/>
    <x v="0"/>
    <x v="2"/>
    <n v="6.3"/>
    <s v="Right"/>
    <s v="ER+/PR-"/>
    <s v="Confirmed"/>
    <x v="4"/>
    <d v="2025-03-15T00:00:00"/>
    <x v="5"/>
    <x v="1"/>
    <n v="45"/>
    <x v="0"/>
    <n v="15"/>
  </r>
  <r>
    <x v="190"/>
    <n v="42"/>
    <x v="3"/>
    <x v="0"/>
    <x v="1"/>
    <x v="1"/>
    <n v="3.7"/>
    <s v="Right"/>
    <s v="ER+/PR+"/>
    <s v="Confirmed"/>
    <x v="4"/>
    <d v="2025-11-26T00:00:00"/>
    <x v="11"/>
    <x v="1"/>
    <n v="36"/>
    <x v="1"/>
    <n v="0"/>
  </r>
  <r>
    <x v="191"/>
    <n v="51"/>
    <x v="5"/>
    <x v="0"/>
    <x v="0"/>
    <x v="2"/>
    <n v="6.2"/>
    <s v="Right"/>
    <s v="ER+/PR-"/>
    <s v="Confirmed"/>
    <x v="3"/>
    <d v="2025-06-03T00:00:00"/>
    <x v="9"/>
    <x v="1"/>
    <n v="21"/>
    <x v="1"/>
    <n v="0"/>
  </r>
  <r>
    <x v="192"/>
    <n v="83"/>
    <x v="4"/>
    <x v="0"/>
    <x v="2"/>
    <x v="4"/>
    <n v="4.7"/>
    <s v="Left"/>
    <s v="HER2+"/>
    <s v="Confirmed"/>
    <x v="3"/>
    <d v="2025-05-11T00:00:00"/>
    <x v="3"/>
    <x v="0"/>
    <n v="8"/>
    <x v="1"/>
    <n v="0"/>
  </r>
  <r>
    <x v="193"/>
    <n v="79"/>
    <x v="2"/>
    <x v="0"/>
    <x v="1"/>
    <x v="3"/>
    <n v="3.3"/>
    <s v="Bilateral"/>
    <s v="ER+/PR+"/>
    <s v="Confirmed"/>
    <x v="2"/>
    <d v="2025-04-07T00:00:00"/>
    <x v="8"/>
    <x v="0"/>
    <n v="59"/>
    <x v="0"/>
    <n v="12"/>
  </r>
  <r>
    <x v="194"/>
    <n v="80"/>
    <x v="4"/>
    <x v="0"/>
    <x v="0"/>
    <x v="4"/>
    <n v="0.6"/>
    <s v="Left"/>
    <s v="ER+/PR+"/>
    <s v="Confirmed"/>
    <x v="5"/>
    <d v="2025-09-03T00:00:00"/>
    <x v="7"/>
    <x v="1"/>
    <n v="16"/>
    <x v="1"/>
    <n v="0"/>
  </r>
  <r>
    <x v="195"/>
    <n v="40"/>
    <x v="3"/>
    <x v="0"/>
    <x v="0"/>
    <x v="2"/>
    <n v="4.5"/>
    <s v="Right"/>
    <s v="ER-/PR-"/>
    <s v="Confirmed"/>
    <x v="4"/>
    <d v="2025-07-04T00:00:00"/>
    <x v="2"/>
    <x v="0"/>
    <n v="43"/>
    <x v="1"/>
    <n v="0"/>
  </r>
  <r>
    <x v="196"/>
    <n v="76"/>
    <x v="2"/>
    <x v="1"/>
    <x v="2"/>
    <x v="1"/>
    <n v="2.9"/>
    <s v="Left"/>
    <s v="ER-/PR-"/>
    <s v="Confirmed"/>
    <x v="4"/>
    <d v="2025-07-31T00:00:00"/>
    <x v="2"/>
    <x v="0"/>
    <n v="17"/>
    <x v="1"/>
    <n v="0"/>
  </r>
  <r>
    <x v="197"/>
    <n v="26"/>
    <x v="1"/>
    <x v="0"/>
    <x v="2"/>
    <x v="0"/>
    <n v="2"/>
    <s v="Left"/>
    <s v="HER2+"/>
    <s v="Confirmed"/>
    <x v="0"/>
    <d v="2025-05-06T00:00:00"/>
    <x v="3"/>
    <x v="0"/>
    <n v="45"/>
    <x v="0"/>
    <n v="32"/>
  </r>
  <r>
    <x v="198"/>
    <n v="56"/>
    <x v="5"/>
    <x v="1"/>
    <x v="2"/>
    <x v="2"/>
    <n v="6"/>
    <s v="Right"/>
    <s v="ER+/PR-"/>
    <s v="Confirmed"/>
    <x v="3"/>
    <d v="2025-10-07T00:00:00"/>
    <x v="1"/>
    <x v="0"/>
    <n v="46"/>
    <x v="1"/>
    <n v="0"/>
  </r>
  <r>
    <x v="199"/>
    <n v="28"/>
    <x v="1"/>
    <x v="0"/>
    <x v="3"/>
    <x v="4"/>
    <n v="5.5"/>
    <s v="Left"/>
    <s v="HER2+"/>
    <s v="Confirmed"/>
    <x v="3"/>
    <d v="2025-11-19T00:00:00"/>
    <x v="11"/>
    <x v="0"/>
    <n v="12"/>
    <x v="0"/>
    <n v="22"/>
  </r>
  <r>
    <x v="200"/>
    <n v="54"/>
    <x v="5"/>
    <x v="0"/>
    <x v="2"/>
    <x v="1"/>
    <n v="0.6"/>
    <s v="Bilateral"/>
    <s v="HER2+"/>
    <s v="Confirmed"/>
    <x v="2"/>
    <d v="2025-01-09T00:00:00"/>
    <x v="6"/>
    <x v="0"/>
    <n v="20"/>
    <x v="1"/>
    <n v="0"/>
  </r>
  <r>
    <x v="201"/>
    <n v="43"/>
    <x v="3"/>
    <x v="0"/>
    <x v="2"/>
    <x v="1"/>
    <n v="7.3"/>
    <s v="Left"/>
    <s v="ER+/PR+"/>
    <s v="Confirmed"/>
    <x v="0"/>
    <d v="2025-03-18T00:00:00"/>
    <x v="5"/>
    <x v="0"/>
    <n v="36"/>
    <x v="0"/>
    <n v="17"/>
  </r>
  <r>
    <x v="202"/>
    <n v="42"/>
    <x v="3"/>
    <x v="0"/>
    <x v="3"/>
    <x v="2"/>
    <n v="3.5"/>
    <s v="Bilateral"/>
    <s v="ER+/PR-"/>
    <s v="Confirmed"/>
    <x v="5"/>
    <d v="2025-04-26T00:00:00"/>
    <x v="8"/>
    <x v="0"/>
    <n v="17"/>
    <x v="1"/>
    <n v="0"/>
  </r>
  <r>
    <x v="203"/>
    <n v="79"/>
    <x v="2"/>
    <x v="0"/>
    <x v="3"/>
    <x v="3"/>
    <n v="3.3"/>
    <s v="Bilateral"/>
    <s v="HER2+"/>
    <s v="Confirmed"/>
    <x v="2"/>
    <d v="2025-11-23T00:00:00"/>
    <x v="11"/>
    <x v="0"/>
    <n v="34"/>
    <x v="0"/>
    <n v="33"/>
  </r>
  <r>
    <x v="204"/>
    <n v="52"/>
    <x v="5"/>
    <x v="0"/>
    <x v="0"/>
    <x v="2"/>
    <n v="6.9"/>
    <s v="Left"/>
    <s v="ER+/PR+"/>
    <s v="Confirmed"/>
    <x v="3"/>
    <d v="2025-04-19T00:00:00"/>
    <x v="8"/>
    <x v="1"/>
    <n v="48"/>
    <x v="1"/>
    <n v="0"/>
  </r>
  <r>
    <x v="205"/>
    <n v="27"/>
    <x v="1"/>
    <x v="0"/>
    <x v="0"/>
    <x v="4"/>
    <n v="4.7"/>
    <s v="Left"/>
    <s v="ER+/PR-"/>
    <s v="Confirmed"/>
    <x v="4"/>
    <d v="2025-01-09T00:00:00"/>
    <x v="6"/>
    <x v="1"/>
    <n v="12"/>
    <x v="1"/>
    <n v="0"/>
  </r>
  <r>
    <x v="206"/>
    <n v="70"/>
    <x v="2"/>
    <x v="0"/>
    <x v="3"/>
    <x v="0"/>
    <n v="4.7"/>
    <s v="Bilateral"/>
    <s v="HER2+"/>
    <s v="Confirmed"/>
    <x v="5"/>
    <d v="2025-10-04T00:00:00"/>
    <x v="1"/>
    <x v="0"/>
    <n v="32"/>
    <x v="1"/>
    <n v="0"/>
  </r>
  <r>
    <x v="207"/>
    <n v="69"/>
    <x v="2"/>
    <x v="0"/>
    <x v="0"/>
    <x v="3"/>
    <n v="3.8"/>
    <s v="Left"/>
    <s v="ER-/PR-"/>
    <s v="Confirmed"/>
    <x v="0"/>
    <d v="2025-11-11T00:00:00"/>
    <x v="11"/>
    <x v="1"/>
    <n v="49"/>
    <x v="1"/>
    <n v="0"/>
  </r>
  <r>
    <x v="208"/>
    <n v="45"/>
    <x v="3"/>
    <x v="0"/>
    <x v="0"/>
    <x v="1"/>
    <n v="3.9"/>
    <s v="Left"/>
    <s v="ER-/PR-"/>
    <s v="Confirmed"/>
    <x v="0"/>
    <d v="2025-07-12T00:00:00"/>
    <x v="2"/>
    <x v="0"/>
    <n v="27"/>
    <x v="0"/>
    <n v="25"/>
  </r>
  <r>
    <x v="209"/>
    <n v="43"/>
    <x v="3"/>
    <x v="0"/>
    <x v="3"/>
    <x v="3"/>
    <n v="1.7"/>
    <s v="Bilateral"/>
    <s v="ER+/PR-"/>
    <s v="Confirmed"/>
    <x v="5"/>
    <d v="2025-07-19T00:00:00"/>
    <x v="2"/>
    <x v="0"/>
    <n v="30"/>
    <x v="0"/>
    <n v="36"/>
  </r>
  <r>
    <x v="210"/>
    <n v="44"/>
    <x v="3"/>
    <x v="0"/>
    <x v="0"/>
    <x v="0"/>
    <n v="1.2"/>
    <s v="Right"/>
    <s v="HER2+"/>
    <s v="Confirmed"/>
    <x v="0"/>
    <d v="2025-10-12T00:00:00"/>
    <x v="1"/>
    <x v="0"/>
    <n v="30"/>
    <x v="0"/>
    <n v="17"/>
  </r>
  <r>
    <x v="211"/>
    <n v="60"/>
    <x v="0"/>
    <x v="0"/>
    <x v="0"/>
    <x v="4"/>
    <n v="0.6"/>
    <s v="Right"/>
    <s v="HER2+"/>
    <s v="Confirmed"/>
    <x v="2"/>
    <d v="2025-10-14T00:00:00"/>
    <x v="1"/>
    <x v="1"/>
    <n v="18"/>
    <x v="1"/>
    <n v="0"/>
  </r>
  <r>
    <x v="212"/>
    <n v="35"/>
    <x v="1"/>
    <x v="0"/>
    <x v="1"/>
    <x v="0"/>
    <n v="2.8"/>
    <s v="Right"/>
    <s v="ER+/PR-"/>
    <s v="Confirmed"/>
    <x v="2"/>
    <d v="2025-03-27T00:00:00"/>
    <x v="5"/>
    <x v="0"/>
    <n v="50"/>
    <x v="0"/>
    <n v="31"/>
  </r>
  <r>
    <x v="213"/>
    <n v="29"/>
    <x v="1"/>
    <x v="0"/>
    <x v="1"/>
    <x v="1"/>
    <n v="4.2"/>
    <s v="Bilateral"/>
    <s v="ER+/PR-"/>
    <s v="Confirmed"/>
    <x v="1"/>
    <d v="2025-02-24T00:00:00"/>
    <x v="4"/>
    <x v="0"/>
    <n v="3"/>
    <x v="1"/>
    <n v="0"/>
  </r>
  <r>
    <x v="214"/>
    <n v="46"/>
    <x v="3"/>
    <x v="0"/>
    <x v="2"/>
    <x v="1"/>
    <n v="3"/>
    <s v="Right"/>
    <s v="HER2+"/>
    <s v="Confirmed"/>
    <x v="5"/>
    <d v="2025-11-01T00:00:00"/>
    <x v="11"/>
    <x v="0"/>
    <n v="23"/>
    <x v="1"/>
    <n v="0"/>
  </r>
  <r>
    <x v="215"/>
    <n v="69"/>
    <x v="2"/>
    <x v="0"/>
    <x v="0"/>
    <x v="0"/>
    <n v="3.5"/>
    <s v="Right"/>
    <s v="ER-/PR-"/>
    <s v="Confirmed"/>
    <x v="5"/>
    <d v="2025-12-22T00:00:00"/>
    <x v="10"/>
    <x v="0"/>
    <n v="60"/>
    <x v="1"/>
    <n v="0"/>
  </r>
  <r>
    <x v="216"/>
    <n v="45"/>
    <x v="3"/>
    <x v="0"/>
    <x v="2"/>
    <x v="2"/>
    <n v="7.5"/>
    <s v="Left"/>
    <s v="ER+/PR-"/>
    <s v="Confirmed"/>
    <x v="5"/>
    <d v="2025-10-09T00:00:00"/>
    <x v="1"/>
    <x v="0"/>
    <n v="41"/>
    <x v="1"/>
    <n v="0"/>
  </r>
  <r>
    <x v="217"/>
    <n v="38"/>
    <x v="3"/>
    <x v="0"/>
    <x v="0"/>
    <x v="1"/>
    <n v="1"/>
    <s v="Right"/>
    <s v="HER2+"/>
    <s v="Confirmed"/>
    <x v="3"/>
    <d v="2025-11-21T00:00:00"/>
    <x v="11"/>
    <x v="0"/>
    <n v="19"/>
    <x v="1"/>
    <n v="0"/>
  </r>
  <r>
    <x v="218"/>
    <n v="70"/>
    <x v="2"/>
    <x v="0"/>
    <x v="2"/>
    <x v="3"/>
    <n v="7.9"/>
    <s v="Right"/>
    <s v="HER2+"/>
    <s v="Confirmed"/>
    <x v="0"/>
    <d v="2025-09-17T00:00:00"/>
    <x v="7"/>
    <x v="0"/>
    <n v="50"/>
    <x v="1"/>
    <n v="0"/>
  </r>
  <r>
    <x v="219"/>
    <n v="75"/>
    <x v="2"/>
    <x v="1"/>
    <x v="3"/>
    <x v="0"/>
    <n v="2.4"/>
    <s v="Bilateral"/>
    <s v="ER-/PR-"/>
    <s v="Confirmed"/>
    <x v="3"/>
    <d v="2025-11-28T00:00:00"/>
    <x v="11"/>
    <x v="0"/>
    <n v="60"/>
    <x v="1"/>
    <n v="0"/>
  </r>
  <r>
    <x v="220"/>
    <n v="68"/>
    <x v="0"/>
    <x v="0"/>
    <x v="0"/>
    <x v="4"/>
    <n v="3.7"/>
    <s v="Left"/>
    <s v="ER+/PR+"/>
    <s v="Confirmed"/>
    <x v="4"/>
    <d v="2025-04-24T00:00:00"/>
    <x v="8"/>
    <x v="0"/>
    <n v="36"/>
    <x v="1"/>
    <n v="0"/>
  </r>
  <r>
    <x v="221"/>
    <n v="69"/>
    <x v="2"/>
    <x v="0"/>
    <x v="2"/>
    <x v="2"/>
    <n v="4"/>
    <s v="Bilateral"/>
    <s v="ER+/PR-"/>
    <s v="Confirmed"/>
    <x v="4"/>
    <d v="2025-01-13T00:00:00"/>
    <x v="6"/>
    <x v="0"/>
    <n v="30"/>
    <x v="1"/>
    <n v="0"/>
  </r>
  <r>
    <x v="222"/>
    <n v="30"/>
    <x v="1"/>
    <x v="0"/>
    <x v="1"/>
    <x v="2"/>
    <n v="3.1"/>
    <s v="Left"/>
    <s v="HER2+"/>
    <s v="Confirmed"/>
    <x v="4"/>
    <d v="2025-09-01T00:00:00"/>
    <x v="7"/>
    <x v="0"/>
    <n v="40"/>
    <x v="1"/>
    <n v="0"/>
  </r>
  <r>
    <x v="223"/>
    <n v="44"/>
    <x v="3"/>
    <x v="0"/>
    <x v="3"/>
    <x v="3"/>
    <n v="3.1"/>
    <s v="Left"/>
    <s v="ER+/PR-"/>
    <s v="Confirmed"/>
    <x v="5"/>
    <d v="2025-05-05T00:00:00"/>
    <x v="3"/>
    <x v="0"/>
    <n v="59"/>
    <x v="0"/>
    <n v="23"/>
  </r>
  <r>
    <x v="224"/>
    <n v="52"/>
    <x v="5"/>
    <x v="1"/>
    <x v="1"/>
    <x v="1"/>
    <n v="5.2"/>
    <s v="Left"/>
    <s v="HER2+"/>
    <s v="Confirmed"/>
    <x v="1"/>
    <d v="2025-01-15T00:00:00"/>
    <x v="6"/>
    <x v="1"/>
    <n v="15"/>
    <x v="1"/>
    <n v="0"/>
  </r>
  <r>
    <x v="225"/>
    <n v="52"/>
    <x v="5"/>
    <x v="0"/>
    <x v="1"/>
    <x v="0"/>
    <n v="6.1"/>
    <s v="Left"/>
    <s v="ER+/PR+"/>
    <s v="Confirmed"/>
    <x v="0"/>
    <d v="2025-04-06T00:00:00"/>
    <x v="8"/>
    <x v="0"/>
    <n v="36"/>
    <x v="1"/>
    <n v="0"/>
  </r>
  <r>
    <x v="226"/>
    <n v="41"/>
    <x v="3"/>
    <x v="0"/>
    <x v="2"/>
    <x v="2"/>
    <n v="5.3"/>
    <s v="Bilateral"/>
    <s v="HER2+"/>
    <s v="Confirmed"/>
    <x v="0"/>
    <d v="2025-07-20T00:00:00"/>
    <x v="2"/>
    <x v="0"/>
    <n v="34"/>
    <x v="1"/>
    <n v="0"/>
  </r>
  <r>
    <x v="227"/>
    <n v="54"/>
    <x v="5"/>
    <x v="0"/>
    <x v="0"/>
    <x v="4"/>
    <n v="4.9000000000000004"/>
    <s v="Bilateral"/>
    <s v="ER+/PR-"/>
    <s v="Confirmed"/>
    <x v="4"/>
    <d v="2025-03-02T00:00:00"/>
    <x v="5"/>
    <x v="0"/>
    <n v="10"/>
    <x v="0"/>
    <n v="28"/>
  </r>
  <r>
    <x v="228"/>
    <n v="34"/>
    <x v="1"/>
    <x v="0"/>
    <x v="2"/>
    <x v="2"/>
    <n v="4.8"/>
    <s v="Right"/>
    <s v="ER+/PR-"/>
    <s v="Confirmed"/>
    <x v="1"/>
    <d v="2025-11-22T00:00:00"/>
    <x v="11"/>
    <x v="0"/>
    <n v="23"/>
    <x v="1"/>
    <n v="0"/>
  </r>
  <r>
    <x v="229"/>
    <n v="56"/>
    <x v="5"/>
    <x v="0"/>
    <x v="1"/>
    <x v="2"/>
    <n v="3.9"/>
    <s v="Left"/>
    <s v="ER-/PR-"/>
    <s v="Confirmed"/>
    <x v="2"/>
    <d v="2025-09-06T00:00:00"/>
    <x v="7"/>
    <x v="0"/>
    <n v="36"/>
    <x v="1"/>
    <n v="0"/>
  </r>
  <r>
    <x v="230"/>
    <n v="57"/>
    <x v="5"/>
    <x v="0"/>
    <x v="2"/>
    <x v="1"/>
    <n v="3.6"/>
    <s v="Right"/>
    <s v="HER2+"/>
    <s v="Confirmed"/>
    <x v="3"/>
    <d v="2025-02-12T00:00:00"/>
    <x v="4"/>
    <x v="1"/>
    <n v="17"/>
    <x v="0"/>
    <n v="14"/>
  </r>
  <r>
    <x v="231"/>
    <n v="39"/>
    <x v="3"/>
    <x v="0"/>
    <x v="1"/>
    <x v="1"/>
    <n v="4.7"/>
    <s v="Right"/>
    <s v="ER+/PR+"/>
    <s v="Confirmed"/>
    <x v="0"/>
    <d v="2025-02-28T00:00:00"/>
    <x v="4"/>
    <x v="0"/>
    <n v="26"/>
    <x v="1"/>
    <n v="0"/>
  </r>
  <r>
    <x v="232"/>
    <n v="73"/>
    <x v="2"/>
    <x v="0"/>
    <x v="2"/>
    <x v="2"/>
    <n v="7.9"/>
    <s v="Left"/>
    <s v="ER+/PR-"/>
    <s v="Confirmed"/>
    <x v="4"/>
    <d v="2025-01-17T00:00:00"/>
    <x v="6"/>
    <x v="0"/>
    <n v="34"/>
    <x v="1"/>
    <n v="0"/>
  </r>
  <r>
    <x v="233"/>
    <n v="30"/>
    <x v="1"/>
    <x v="0"/>
    <x v="3"/>
    <x v="1"/>
    <n v="2.2999999999999998"/>
    <s v="Bilateral"/>
    <s v="ER-/PR-"/>
    <s v="Confirmed"/>
    <x v="5"/>
    <d v="2025-11-09T00:00:00"/>
    <x v="11"/>
    <x v="1"/>
    <n v="13"/>
    <x v="1"/>
    <n v="0"/>
  </r>
  <r>
    <x v="234"/>
    <n v="75"/>
    <x v="2"/>
    <x v="0"/>
    <x v="1"/>
    <x v="1"/>
    <n v="4.8"/>
    <s v="Bilateral"/>
    <s v="ER-/PR-"/>
    <s v="Confirmed"/>
    <x v="0"/>
    <d v="2025-10-03T00:00:00"/>
    <x v="1"/>
    <x v="0"/>
    <n v="21"/>
    <x v="0"/>
    <n v="14"/>
  </r>
  <r>
    <x v="235"/>
    <n v="85"/>
    <x v="4"/>
    <x v="0"/>
    <x v="3"/>
    <x v="0"/>
    <n v="6.1"/>
    <s v="Right"/>
    <s v="ER+/PR+"/>
    <s v="Confirmed"/>
    <x v="4"/>
    <d v="2025-12-02T00:00:00"/>
    <x v="10"/>
    <x v="0"/>
    <n v="32"/>
    <x v="0"/>
    <n v="28"/>
  </r>
  <r>
    <x v="236"/>
    <n v="45"/>
    <x v="3"/>
    <x v="0"/>
    <x v="2"/>
    <x v="2"/>
    <n v="4.8"/>
    <s v="Right"/>
    <s v="HER2+"/>
    <s v="Confirmed"/>
    <x v="1"/>
    <d v="2025-08-20T00:00:00"/>
    <x v="0"/>
    <x v="0"/>
    <n v="17"/>
    <x v="1"/>
    <n v="0"/>
  </r>
  <r>
    <x v="237"/>
    <n v="72"/>
    <x v="2"/>
    <x v="0"/>
    <x v="0"/>
    <x v="2"/>
    <n v="4.2"/>
    <s v="Bilateral"/>
    <s v="ER+/PR+"/>
    <s v="Confirmed"/>
    <x v="5"/>
    <d v="2025-02-17T00:00:00"/>
    <x v="4"/>
    <x v="0"/>
    <n v="41"/>
    <x v="1"/>
    <n v="0"/>
  </r>
  <r>
    <x v="238"/>
    <n v="69"/>
    <x v="2"/>
    <x v="0"/>
    <x v="3"/>
    <x v="1"/>
    <n v="3.5"/>
    <s v="Right"/>
    <s v="ER+/PR-"/>
    <s v="Confirmed"/>
    <x v="1"/>
    <d v="2025-05-18T00:00:00"/>
    <x v="3"/>
    <x v="0"/>
    <n v="21"/>
    <x v="1"/>
    <n v="0"/>
  </r>
  <r>
    <x v="239"/>
    <n v="61"/>
    <x v="0"/>
    <x v="0"/>
    <x v="2"/>
    <x v="1"/>
    <n v="7.2"/>
    <s v="Left"/>
    <s v="ER+/PR+"/>
    <s v="Confirmed"/>
    <x v="2"/>
    <d v="2025-11-17T00:00:00"/>
    <x v="11"/>
    <x v="1"/>
    <n v="32"/>
    <x v="0"/>
    <n v="35"/>
  </r>
  <r>
    <x v="240"/>
    <n v="79"/>
    <x v="2"/>
    <x v="0"/>
    <x v="2"/>
    <x v="3"/>
    <n v="7.7"/>
    <s v="Left"/>
    <s v="ER+/PR-"/>
    <s v="Confirmed"/>
    <x v="5"/>
    <d v="2025-06-04T00:00:00"/>
    <x v="9"/>
    <x v="0"/>
    <n v="41"/>
    <x v="0"/>
    <n v="17"/>
  </r>
  <r>
    <x v="241"/>
    <n v="41"/>
    <x v="3"/>
    <x v="0"/>
    <x v="1"/>
    <x v="3"/>
    <n v="5.2"/>
    <s v="Bilateral"/>
    <s v="ER+/PR-"/>
    <s v="Confirmed"/>
    <x v="1"/>
    <d v="2025-12-02T00:00:00"/>
    <x v="10"/>
    <x v="0"/>
    <n v="30"/>
    <x v="0"/>
    <n v="21"/>
  </r>
  <r>
    <x v="242"/>
    <n v="29"/>
    <x v="1"/>
    <x v="0"/>
    <x v="1"/>
    <x v="2"/>
    <n v="3.8"/>
    <s v="Left"/>
    <s v="ER-/PR-"/>
    <s v="Confirmed"/>
    <x v="2"/>
    <d v="2025-08-05T00:00:00"/>
    <x v="0"/>
    <x v="0"/>
    <n v="42"/>
    <x v="0"/>
    <n v="18"/>
  </r>
  <r>
    <x v="243"/>
    <n v="30"/>
    <x v="1"/>
    <x v="0"/>
    <x v="3"/>
    <x v="0"/>
    <n v="3.3"/>
    <s v="Right"/>
    <s v="ER+/PR-"/>
    <s v="Confirmed"/>
    <x v="1"/>
    <d v="2025-03-10T00:00:00"/>
    <x v="5"/>
    <x v="0"/>
    <n v="33"/>
    <x v="0"/>
    <n v="24"/>
  </r>
  <r>
    <x v="244"/>
    <n v="25"/>
    <x v="1"/>
    <x v="0"/>
    <x v="1"/>
    <x v="2"/>
    <n v="5.9"/>
    <s v="Bilateral"/>
    <s v="ER+/PR-"/>
    <s v="Confirmed"/>
    <x v="1"/>
    <d v="2025-11-12T00:00:00"/>
    <x v="11"/>
    <x v="0"/>
    <n v="25"/>
    <x v="0"/>
    <n v="9"/>
  </r>
  <r>
    <x v="245"/>
    <n v="33"/>
    <x v="1"/>
    <x v="0"/>
    <x v="2"/>
    <x v="2"/>
    <n v="3.7"/>
    <s v="Left"/>
    <s v="ER+/PR-"/>
    <s v="Confirmed"/>
    <x v="4"/>
    <d v="2025-11-27T00:00:00"/>
    <x v="11"/>
    <x v="0"/>
    <n v="47"/>
    <x v="1"/>
    <n v="0"/>
  </r>
  <r>
    <x v="246"/>
    <n v="71"/>
    <x v="2"/>
    <x v="0"/>
    <x v="3"/>
    <x v="1"/>
    <n v="5.4"/>
    <s v="Right"/>
    <s v="ER+/PR-"/>
    <s v="Confirmed"/>
    <x v="0"/>
    <d v="2025-11-07T00:00:00"/>
    <x v="11"/>
    <x v="0"/>
    <n v="28"/>
    <x v="0"/>
    <n v="7"/>
  </r>
  <r>
    <x v="247"/>
    <n v="75"/>
    <x v="2"/>
    <x v="0"/>
    <x v="1"/>
    <x v="2"/>
    <n v="1.3"/>
    <s v="Right"/>
    <s v="ER+/PR+"/>
    <s v="Confirmed"/>
    <x v="0"/>
    <d v="2025-01-07T00:00:00"/>
    <x v="6"/>
    <x v="1"/>
    <n v="32"/>
    <x v="0"/>
    <n v="33"/>
  </r>
  <r>
    <x v="248"/>
    <n v="78"/>
    <x v="2"/>
    <x v="0"/>
    <x v="0"/>
    <x v="2"/>
    <n v="1.8"/>
    <s v="Right"/>
    <s v="ER+/PR+"/>
    <s v="Confirmed"/>
    <x v="2"/>
    <d v="2025-10-28T00:00:00"/>
    <x v="1"/>
    <x v="0"/>
    <n v="28"/>
    <x v="0"/>
    <n v="35"/>
  </r>
  <r>
    <x v="249"/>
    <n v="28"/>
    <x v="1"/>
    <x v="0"/>
    <x v="2"/>
    <x v="2"/>
    <n v="5.2"/>
    <s v="Bilateral"/>
    <s v="HER2+"/>
    <s v="Confirmed"/>
    <x v="1"/>
    <d v="2025-12-26T00:00:00"/>
    <x v="10"/>
    <x v="0"/>
    <n v="46"/>
    <x v="1"/>
    <n v="0"/>
  </r>
  <r>
    <x v="250"/>
    <n v="34"/>
    <x v="1"/>
    <x v="0"/>
    <x v="0"/>
    <x v="3"/>
    <n v="7.4"/>
    <s v="Left"/>
    <s v="ER-/PR-"/>
    <s v="Confirmed"/>
    <x v="1"/>
    <d v="2025-10-28T00:00:00"/>
    <x v="1"/>
    <x v="0"/>
    <n v="28"/>
    <x v="1"/>
    <n v="0"/>
  </r>
  <r>
    <x v="251"/>
    <n v="52"/>
    <x v="5"/>
    <x v="0"/>
    <x v="1"/>
    <x v="3"/>
    <n v="1.1000000000000001"/>
    <s v="Right"/>
    <s v="ER+/PR+"/>
    <s v="Confirmed"/>
    <x v="1"/>
    <d v="2025-11-10T00:00:00"/>
    <x v="11"/>
    <x v="0"/>
    <n v="43"/>
    <x v="1"/>
    <n v="0"/>
  </r>
  <r>
    <x v="252"/>
    <n v="67"/>
    <x v="0"/>
    <x v="0"/>
    <x v="3"/>
    <x v="3"/>
    <n v="1.5"/>
    <s v="Left"/>
    <s v="ER+/PR-"/>
    <s v="Confirmed"/>
    <x v="1"/>
    <d v="2025-06-27T00:00:00"/>
    <x v="9"/>
    <x v="0"/>
    <n v="40"/>
    <x v="0"/>
    <n v="10"/>
  </r>
  <r>
    <x v="253"/>
    <n v="72"/>
    <x v="2"/>
    <x v="0"/>
    <x v="0"/>
    <x v="1"/>
    <n v="1.4"/>
    <s v="Left"/>
    <s v="ER-/PR-"/>
    <s v="Confirmed"/>
    <x v="1"/>
    <d v="2025-05-20T00:00:00"/>
    <x v="3"/>
    <x v="0"/>
    <n v="19"/>
    <x v="1"/>
    <n v="0"/>
  </r>
  <r>
    <x v="254"/>
    <n v="61"/>
    <x v="0"/>
    <x v="0"/>
    <x v="2"/>
    <x v="2"/>
    <n v="3.2"/>
    <s v="Right"/>
    <s v="ER+/PR-"/>
    <s v="Confirmed"/>
    <x v="4"/>
    <d v="2025-03-22T00:00:00"/>
    <x v="5"/>
    <x v="0"/>
    <n v="18"/>
    <x v="1"/>
    <n v="0"/>
  </r>
  <r>
    <x v="255"/>
    <n v="68"/>
    <x v="0"/>
    <x v="0"/>
    <x v="1"/>
    <x v="1"/>
    <n v="0.5"/>
    <s v="Left"/>
    <s v="ER+/PR-"/>
    <s v="Confirmed"/>
    <x v="2"/>
    <d v="2025-08-30T00:00:00"/>
    <x v="0"/>
    <x v="0"/>
    <n v="12"/>
    <x v="0"/>
    <n v="36"/>
  </r>
  <r>
    <x v="256"/>
    <n v="79"/>
    <x v="2"/>
    <x v="0"/>
    <x v="2"/>
    <x v="0"/>
    <n v="2.4"/>
    <s v="Bilateral"/>
    <s v="ER-/PR-"/>
    <s v="Confirmed"/>
    <x v="4"/>
    <d v="2025-02-09T00:00:00"/>
    <x v="4"/>
    <x v="0"/>
    <n v="31"/>
    <x v="1"/>
    <n v="0"/>
  </r>
  <r>
    <x v="257"/>
    <n v="82"/>
    <x v="4"/>
    <x v="0"/>
    <x v="1"/>
    <x v="1"/>
    <n v="7.9"/>
    <s v="Right"/>
    <s v="ER+/PR+"/>
    <s v="Confirmed"/>
    <x v="1"/>
    <d v="2025-05-25T00:00:00"/>
    <x v="3"/>
    <x v="1"/>
    <n v="22"/>
    <x v="1"/>
    <n v="0"/>
  </r>
  <r>
    <x v="258"/>
    <n v="60"/>
    <x v="0"/>
    <x v="0"/>
    <x v="0"/>
    <x v="0"/>
    <n v="4.7"/>
    <s v="Right"/>
    <s v="ER+/PR-"/>
    <s v="Confirmed"/>
    <x v="1"/>
    <d v="2025-07-08T00:00:00"/>
    <x v="2"/>
    <x v="0"/>
    <n v="55"/>
    <x v="1"/>
    <n v="0"/>
  </r>
  <r>
    <x v="259"/>
    <n v="74"/>
    <x v="2"/>
    <x v="0"/>
    <x v="1"/>
    <x v="0"/>
    <n v="7.5"/>
    <s v="Left"/>
    <s v="ER+/PR-"/>
    <s v="Confirmed"/>
    <x v="0"/>
    <d v="2025-06-27T00:00:00"/>
    <x v="9"/>
    <x v="0"/>
    <n v="24"/>
    <x v="1"/>
    <n v="0"/>
  </r>
  <r>
    <x v="260"/>
    <n v="25"/>
    <x v="1"/>
    <x v="0"/>
    <x v="2"/>
    <x v="1"/>
    <n v="6"/>
    <s v="Left"/>
    <s v="ER+/PR-"/>
    <s v="Confirmed"/>
    <x v="0"/>
    <d v="2025-05-02T00:00:00"/>
    <x v="3"/>
    <x v="0"/>
    <n v="6"/>
    <x v="1"/>
    <n v="0"/>
  </r>
  <r>
    <x v="261"/>
    <n v="34"/>
    <x v="1"/>
    <x v="0"/>
    <x v="3"/>
    <x v="3"/>
    <n v="2.2000000000000002"/>
    <s v="Bilateral"/>
    <s v="HER2+"/>
    <s v="Confirmed"/>
    <x v="5"/>
    <d v="2025-07-10T00:00:00"/>
    <x v="2"/>
    <x v="0"/>
    <n v="29"/>
    <x v="1"/>
    <n v="0"/>
  </r>
  <r>
    <x v="262"/>
    <n v="57"/>
    <x v="5"/>
    <x v="0"/>
    <x v="2"/>
    <x v="3"/>
    <n v="4.8"/>
    <s v="Right"/>
    <s v="ER+/PR-"/>
    <s v="Confirmed"/>
    <x v="3"/>
    <d v="2025-05-30T00:00:00"/>
    <x v="3"/>
    <x v="0"/>
    <n v="44"/>
    <x v="1"/>
    <n v="0"/>
  </r>
  <r>
    <x v="263"/>
    <n v="50"/>
    <x v="5"/>
    <x v="0"/>
    <x v="0"/>
    <x v="2"/>
    <n v="2.5"/>
    <s v="Left"/>
    <s v="ER+/PR-"/>
    <s v="Confirmed"/>
    <x v="3"/>
    <d v="2025-10-27T00:00:00"/>
    <x v="1"/>
    <x v="0"/>
    <n v="18"/>
    <x v="0"/>
    <n v="20"/>
  </r>
  <r>
    <x v="264"/>
    <n v="45"/>
    <x v="3"/>
    <x v="0"/>
    <x v="0"/>
    <x v="4"/>
    <n v="2.1"/>
    <s v="Right"/>
    <s v="HER2+"/>
    <s v="Confirmed"/>
    <x v="4"/>
    <d v="2025-03-03T00:00:00"/>
    <x v="5"/>
    <x v="0"/>
    <n v="22"/>
    <x v="1"/>
    <n v="0"/>
  </r>
  <r>
    <x v="265"/>
    <n v="69"/>
    <x v="2"/>
    <x v="0"/>
    <x v="1"/>
    <x v="1"/>
    <n v="3"/>
    <s v="Left"/>
    <s v="ER+/PR-"/>
    <s v="Confirmed"/>
    <x v="4"/>
    <d v="2025-07-22T00:00:00"/>
    <x v="2"/>
    <x v="0"/>
    <n v="22"/>
    <x v="0"/>
    <n v="11"/>
  </r>
  <r>
    <x v="266"/>
    <n v="26"/>
    <x v="1"/>
    <x v="1"/>
    <x v="2"/>
    <x v="2"/>
    <n v="4.5999999999999996"/>
    <s v="Left"/>
    <s v="HER2+"/>
    <s v="Confirmed"/>
    <x v="2"/>
    <d v="2025-03-13T00:00:00"/>
    <x v="5"/>
    <x v="0"/>
    <n v="15"/>
    <x v="1"/>
    <n v="0"/>
  </r>
  <r>
    <x v="267"/>
    <n v="39"/>
    <x v="3"/>
    <x v="0"/>
    <x v="2"/>
    <x v="2"/>
    <n v="5.2"/>
    <s v="Bilateral"/>
    <s v="ER+/PR+"/>
    <s v="Confirmed"/>
    <x v="0"/>
    <d v="2025-10-28T00:00:00"/>
    <x v="1"/>
    <x v="0"/>
    <n v="16"/>
    <x v="0"/>
    <n v="8"/>
  </r>
  <r>
    <x v="268"/>
    <n v="37"/>
    <x v="3"/>
    <x v="0"/>
    <x v="2"/>
    <x v="1"/>
    <n v="1.2"/>
    <s v="Right"/>
    <s v="ER+/PR+"/>
    <s v="Confirmed"/>
    <x v="2"/>
    <d v="2025-08-25T00:00:00"/>
    <x v="0"/>
    <x v="0"/>
    <n v="30"/>
    <x v="1"/>
    <n v="0"/>
  </r>
  <r>
    <x v="269"/>
    <n v="50"/>
    <x v="5"/>
    <x v="0"/>
    <x v="2"/>
    <x v="1"/>
    <n v="1.8"/>
    <s v="Left"/>
    <s v="ER+/PR-"/>
    <s v="Confirmed"/>
    <x v="4"/>
    <d v="2025-05-24T00:00:00"/>
    <x v="3"/>
    <x v="0"/>
    <n v="12"/>
    <x v="0"/>
    <n v="25"/>
  </r>
  <r>
    <x v="270"/>
    <n v="64"/>
    <x v="0"/>
    <x v="0"/>
    <x v="0"/>
    <x v="2"/>
    <n v="7.1"/>
    <s v="Right"/>
    <s v="ER+/PR+"/>
    <s v="Confirmed"/>
    <x v="2"/>
    <d v="2025-05-24T00:00:00"/>
    <x v="3"/>
    <x v="0"/>
    <n v="38"/>
    <x v="0"/>
    <n v="34"/>
  </r>
  <r>
    <x v="271"/>
    <n v="76"/>
    <x v="2"/>
    <x v="0"/>
    <x v="3"/>
    <x v="4"/>
    <n v="6.4"/>
    <s v="Right"/>
    <s v="HER2+"/>
    <s v="Confirmed"/>
    <x v="0"/>
    <d v="2025-09-06T00:00:00"/>
    <x v="7"/>
    <x v="0"/>
    <n v="35"/>
    <x v="1"/>
    <n v="0"/>
  </r>
  <r>
    <x v="272"/>
    <n v="42"/>
    <x v="3"/>
    <x v="0"/>
    <x v="0"/>
    <x v="2"/>
    <n v="0.7"/>
    <s v="Right"/>
    <s v="ER+/PR+"/>
    <s v="Confirmed"/>
    <x v="1"/>
    <d v="2025-09-29T00:00:00"/>
    <x v="7"/>
    <x v="0"/>
    <n v="26"/>
    <x v="1"/>
    <n v="0"/>
  </r>
  <r>
    <x v="273"/>
    <n v="31"/>
    <x v="1"/>
    <x v="0"/>
    <x v="1"/>
    <x v="0"/>
    <n v="6.6"/>
    <s v="Bilateral"/>
    <s v="ER+/PR+"/>
    <s v="Confirmed"/>
    <x v="3"/>
    <d v="2025-10-22T00:00:00"/>
    <x v="1"/>
    <x v="0"/>
    <n v="48"/>
    <x v="1"/>
    <n v="0"/>
  </r>
  <r>
    <x v="274"/>
    <n v="78"/>
    <x v="2"/>
    <x v="1"/>
    <x v="1"/>
    <x v="0"/>
    <n v="4.9000000000000004"/>
    <s v="Bilateral"/>
    <s v="ER-/PR-"/>
    <s v="Confirmed"/>
    <x v="0"/>
    <d v="2025-01-15T00:00:00"/>
    <x v="6"/>
    <x v="0"/>
    <n v="46"/>
    <x v="1"/>
    <n v="0"/>
  </r>
  <r>
    <x v="275"/>
    <n v="61"/>
    <x v="0"/>
    <x v="0"/>
    <x v="1"/>
    <x v="1"/>
    <n v="6.6"/>
    <s v="Right"/>
    <s v="ER-/PR-"/>
    <s v="Confirmed"/>
    <x v="3"/>
    <d v="2025-09-09T00:00:00"/>
    <x v="7"/>
    <x v="0"/>
    <n v="6"/>
    <x v="0"/>
    <n v="13"/>
  </r>
  <r>
    <x v="276"/>
    <n v="26"/>
    <x v="1"/>
    <x v="0"/>
    <x v="3"/>
    <x v="2"/>
    <n v="5.0999999999999996"/>
    <s v="Left"/>
    <s v="ER-/PR-"/>
    <s v="Confirmed"/>
    <x v="5"/>
    <d v="2025-04-01T00:00:00"/>
    <x v="8"/>
    <x v="1"/>
    <n v="32"/>
    <x v="0"/>
    <n v="10"/>
  </r>
  <r>
    <x v="277"/>
    <n v="62"/>
    <x v="0"/>
    <x v="0"/>
    <x v="1"/>
    <x v="1"/>
    <n v="6.8"/>
    <s v="Right"/>
    <s v="ER+/PR+"/>
    <s v="Confirmed"/>
    <x v="4"/>
    <d v="2025-12-27T00:00:00"/>
    <x v="10"/>
    <x v="1"/>
    <n v="28"/>
    <x v="1"/>
    <n v="0"/>
  </r>
  <r>
    <x v="278"/>
    <n v="46"/>
    <x v="3"/>
    <x v="0"/>
    <x v="1"/>
    <x v="4"/>
    <n v="6"/>
    <s v="Right"/>
    <s v="HER2+"/>
    <s v="Confirmed"/>
    <x v="5"/>
    <d v="2025-06-12T00:00:00"/>
    <x v="9"/>
    <x v="0"/>
    <n v="25"/>
    <x v="0"/>
    <n v="24"/>
  </r>
  <r>
    <x v="279"/>
    <n v="77"/>
    <x v="2"/>
    <x v="0"/>
    <x v="0"/>
    <x v="1"/>
    <n v="2.7"/>
    <s v="Left"/>
    <s v="ER+/PR+"/>
    <s v="Confirmed"/>
    <x v="5"/>
    <d v="2025-10-21T00:00:00"/>
    <x v="1"/>
    <x v="0"/>
    <n v="5"/>
    <x v="0"/>
    <n v="16"/>
  </r>
  <r>
    <x v="280"/>
    <n v="83"/>
    <x v="4"/>
    <x v="0"/>
    <x v="1"/>
    <x v="1"/>
    <n v="1.3"/>
    <s v="Right"/>
    <s v="ER+/PR-"/>
    <s v="Confirmed"/>
    <x v="4"/>
    <d v="2025-02-09T00:00:00"/>
    <x v="4"/>
    <x v="0"/>
    <n v="23"/>
    <x v="0"/>
    <n v="34"/>
  </r>
  <r>
    <x v="281"/>
    <n v="30"/>
    <x v="1"/>
    <x v="0"/>
    <x v="0"/>
    <x v="2"/>
    <n v="2.5"/>
    <s v="Left"/>
    <s v="ER+/PR+"/>
    <s v="Confirmed"/>
    <x v="4"/>
    <d v="2025-05-12T00:00:00"/>
    <x v="3"/>
    <x v="0"/>
    <n v="12"/>
    <x v="0"/>
    <n v="20"/>
  </r>
  <r>
    <x v="282"/>
    <n v="71"/>
    <x v="2"/>
    <x v="0"/>
    <x v="1"/>
    <x v="4"/>
    <n v="4.2"/>
    <s v="Right"/>
    <s v="ER-/PR-"/>
    <s v="Confirmed"/>
    <x v="0"/>
    <d v="2025-07-12T00:00:00"/>
    <x v="2"/>
    <x v="0"/>
    <n v="33"/>
    <x v="1"/>
    <n v="0"/>
  </r>
  <r>
    <x v="283"/>
    <n v="61"/>
    <x v="0"/>
    <x v="0"/>
    <x v="1"/>
    <x v="0"/>
    <n v="1.1000000000000001"/>
    <s v="Left"/>
    <s v="ER-/PR-"/>
    <s v="Confirmed"/>
    <x v="2"/>
    <d v="2025-06-13T00:00:00"/>
    <x v="9"/>
    <x v="0"/>
    <n v="30"/>
    <x v="0"/>
    <n v="11"/>
  </r>
  <r>
    <x v="284"/>
    <n v="81"/>
    <x v="4"/>
    <x v="0"/>
    <x v="3"/>
    <x v="2"/>
    <n v="7.2"/>
    <s v="Left"/>
    <s v="ER-/PR-"/>
    <s v="Confirmed"/>
    <x v="0"/>
    <d v="2025-11-11T00:00:00"/>
    <x v="11"/>
    <x v="1"/>
    <n v="13"/>
    <x v="1"/>
    <n v="0"/>
  </r>
  <r>
    <x v="285"/>
    <n v="66"/>
    <x v="0"/>
    <x v="0"/>
    <x v="2"/>
    <x v="0"/>
    <n v="1.3"/>
    <s v="Left"/>
    <s v="ER+/PR-"/>
    <s v="Confirmed"/>
    <x v="1"/>
    <d v="2025-12-23T00:00:00"/>
    <x v="10"/>
    <x v="0"/>
    <n v="58"/>
    <x v="0"/>
    <n v="15"/>
  </r>
  <r>
    <x v="286"/>
    <n v="44"/>
    <x v="3"/>
    <x v="0"/>
    <x v="3"/>
    <x v="2"/>
    <n v="4.5999999999999996"/>
    <s v="Right"/>
    <s v="ER+/PR-"/>
    <s v="Confirmed"/>
    <x v="2"/>
    <d v="2025-07-04T00:00:00"/>
    <x v="2"/>
    <x v="0"/>
    <n v="17"/>
    <x v="0"/>
    <n v="27"/>
  </r>
  <r>
    <x v="287"/>
    <n v="65"/>
    <x v="0"/>
    <x v="0"/>
    <x v="1"/>
    <x v="3"/>
    <n v="2.1"/>
    <s v="Bilateral"/>
    <s v="ER-/PR-"/>
    <s v="Confirmed"/>
    <x v="2"/>
    <d v="2025-08-31T00:00:00"/>
    <x v="0"/>
    <x v="0"/>
    <n v="43"/>
    <x v="1"/>
    <n v="0"/>
  </r>
  <r>
    <x v="288"/>
    <n v="55"/>
    <x v="5"/>
    <x v="0"/>
    <x v="0"/>
    <x v="3"/>
    <n v="4.5999999999999996"/>
    <s v="Left"/>
    <s v="ER-/PR-"/>
    <s v="Confirmed"/>
    <x v="1"/>
    <d v="2025-07-09T00:00:00"/>
    <x v="2"/>
    <x v="0"/>
    <n v="26"/>
    <x v="0"/>
    <n v="20"/>
  </r>
  <r>
    <x v="289"/>
    <n v="41"/>
    <x v="3"/>
    <x v="0"/>
    <x v="0"/>
    <x v="2"/>
    <n v="1.6"/>
    <s v="Bilateral"/>
    <s v="ER+/PR+"/>
    <s v="Confirmed"/>
    <x v="2"/>
    <d v="2025-12-09T00:00:00"/>
    <x v="10"/>
    <x v="0"/>
    <n v="46"/>
    <x v="1"/>
    <n v="0"/>
  </r>
  <r>
    <x v="290"/>
    <n v="73"/>
    <x v="2"/>
    <x v="0"/>
    <x v="3"/>
    <x v="1"/>
    <n v="6.6"/>
    <s v="Right"/>
    <s v="HER2+"/>
    <s v="Confirmed"/>
    <x v="0"/>
    <d v="2025-05-01T00:00:00"/>
    <x v="3"/>
    <x v="0"/>
    <n v="8"/>
    <x v="1"/>
    <n v="0"/>
  </r>
  <r>
    <x v="291"/>
    <n v="79"/>
    <x v="2"/>
    <x v="0"/>
    <x v="1"/>
    <x v="0"/>
    <n v="6.2"/>
    <s v="Left"/>
    <s v="ER+/PR-"/>
    <s v="Confirmed"/>
    <x v="3"/>
    <d v="2025-04-09T00:00:00"/>
    <x v="8"/>
    <x v="0"/>
    <n v="51"/>
    <x v="0"/>
    <n v="27"/>
  </r>
  <r>
    <x v="292"/>
    <n v="52"/>
    <x v="5"/>
    <x v="0"/>
    <x v="1"/>
    <x v="1"/>
    <n v="2.4"/>
    <s v="Bilateral"/>
    <s v="ER+/PR+"/>
    <s v="Confirmed"/>
    <x v="2"/>
    <d v="2025-07-18T00:00:00"/>
    <x v="2"/>
    <x v="1"/>
    <n v="23"/>
    <x v="1"/>
    <n v="0"/>
  </r>
  <r>
    <x v="293"/>
    <n v="58"/>
    <x v="0"/>
    <x v="0"/>
    <x v="3"/>
    <x v="1"/>
    <n v="5.2"/>
    <s v="Bilateral"/>
    <s v="HER2+"/>
    <s v="Confirmed"/>
    <x v="2"/>
    <d v="2025-08-01T00:00:00"/>
    <x v="0"/>
    <x v="0"/>
    <n v="9"/>
    <x v="1"/>
    <n v="0"/>
  </r>
  <r>
    <x v="294"/>
    <n v="61"/>
    <x v="0"/>
    <x v="0"/>
    <x v="0"/>
    <x v="4"/>
    <n v="7.1"/>
    <s v="Right"/>
    <s v="ER-/PR-"/>
    <s v="Confirmed"/>
    <x v="1"/>
    <d v="2025-12-02T00:00:00"/>
    <x v="10"/>
    <x v="0"/>
    <n v="33"/>
    <x v="0"/>
    <n v="14"/>
  </r>
  <r>
    <x v="295"/>
    <n v="50"/>
    <x v="5"/>
    <x v="0"/>
    <x v="2"/>
    <x v="3"/>
    <n v="7.2"/>
    <s v="Right"/>
    <s v="ER+/PR-"/>
    <s v="Confirmed"/>
    <x v="2"/>
    <d v="2025-09-01T00:00:00"/>
    <x v="7"/>
    <x v="0"/>
    <n v="47"/>
    <x v="0"/>
    <n v="32"/>
  </r>
  <r>
    <x v="296"/>
    <n v="75"/>
    <x v="2"/>
    <x v="0"/>
    <x v="0"/>
    <x v="1"/>
    <n v="6.9"/>
    <s v="Bilateral"/>
    <s v="ER+/PR+"/>
    <s v="Confirmed"/>
    <x v="3"/>
    <d v="2025-03-10T00:00:00"/>
    <x v="5"/>
    <x v="0"/>
    <n v="31"/>
    <x v="1"/>
    <n v="0"/>
  </r>
  <r>
    <x v="297"/>
    <n v="45"/>
    <x v="3"/>
    <x v="0"/>
    <x v="2"/>
    <x v="1"/>
    <n v="1.2"/>
    <s v="Right"/>
    <s v="ER+/PR-"/>
    <s v="Confirmed"/>
    <x v="1"/>
    <d v="2025-09-06T00:00:00"/>
    <x v="7"/>
    <x v="1"/>
    <n v="26"/>
    <x v="1"/>
    <n v="0"/>
  </r>
  <r>
    <x v="298"/>
    <n v="57"/>
    <x v="5"/>
    <x v="0"/>
    <x v="3"/>
    <x v="2"/>
    <n v="4.3"/>
    <s v="Left"/>
    <s v="ER+/PR+"/>
    <s v="Confirmed"/>
    <x v="3"/>
    <d v="2025-04-09T00:00:00"/>
    <x v="8"/>
    <x v="1"/>
    <n v="24"/>
    <x v="1"/>
    <n v="0"/>
  </r>
  <r>
    <x v="299"/>
    <n v="40"/>
    <x v="3"/>
    <x v="0"/>
    <x v="3"/>
    <x v="4"/>
    <n v="5.8"/>
    <s v="Right"/>
    <s v="ER-/PR-"/>
    <s v="Confirmed"/>
    <x v="1"/>
    <d v="2025-09-16T00:00:00"/>
    <x v="7"/>
    <x v="0"/>
    <n v="10"/>
    <x v="1"/>
    <n v="0"/>
  </r>
  <r>
    <x v="300"/>
    <n v="40"/>
    <x v="3"/>
    <x v="0"/>
    <x v="2"/>
    <x v="0"/>
    <n v="7"/>
    <s v="Bilateral"/>
    <s v="ER-/PR-"/>
    <s v="Confirmed"/>
    <x v="4"/>
    <d v="2025-03-25T00:00:00"/>
    <x v="5"/>
    <x v="0"/>
    <n v="40"/>
    <x v="1"/>
    <n v="0"/>
  </r>
  <r>
    <x v="301"/>
    <n v="69"/>
    <x v="2"/>
    <x v="0"/>
    <x v="3"/>
    <x v="2"/>
    <n v="1.7"/>
    <s v="Bilateral"/>
    <s v="ER+/PR-"/>
    <s v="Confirmed"/>
    <x v="3"/>
    <d v="2025-11-28T00:00:00"/>
    <x v="11"/>
    <x v="0"/>
    <n v="25"/>
    <x v="0"/>
    <n v="19"/>
  </r>
  <r>
    <x v="302"/>
    <n v="57"/>
    <x v="5"/>
    <x v="0"/>
    <x v="3"/>
    <x v="2"/>
    <n v="1.5"/>
    <s v="Left"/>
    <s v="ER+/PR+"/>
    <s v="Confirmed"/>
    <x v="3"/>
    <d v="2025-05-10T00:00:00"/>
    <x v="3"/>
    <x v="0"/>
    <n v="31"/>
    <x v="1"/>
    <n v="0"/>
  </r>
  <r>
    <x v="303"/>
    <n v="70"/>
    <x v="2"/>
    <x v="0"/>
    <x v="2"/>
    <x v="4"/>
    <n v="6.9"/>
    <s v="Right"/>
    <s v="ER-/PR-"/>
    <s v="Confirmed"/>
    <x v="3"/>
    <d v="2025-08-27T00:00:00"/>
    <x v="0"/>
    <x v="0"/>
    <n v="36"/>
    <x v="1"/>
    <n v="0"/>
  </r>
  <r>
    <x v="304"/>
    <n v="50"/>
    <x v="5"/>
    <x v="0"/>
    <x v="3"/>
    <x v="2"/>
    <n v="5.5"/>
    <s v="Right"/>
    <s v="ER-/PR-"/>
    <s v="Confirmed"/>
    <x v="4"/>
    <d v="2025-12-17T00:00:00"/>
    <x v="10"/>
    <x v="0"/>
    <n v="16"/>
    <x v="1"/>
    <n v="0"/>
  </r>
  <r>
    <x v="305"/>
    <n v="42"/>
    <x v="3"/>
    <x v="0"/>
    <x v="0"/>
    <x v="0"/>
    <n v="5.8"/>
    <s v="Bilateral"/>
    <s v="ER-/PR-"/>
    <s v="Confirmed"/>
    <x v="3"/>
    <d v="2025-03-18T00:00:00"/>
    <x v="5"/>
    <x v="0"/>
    <n v="39"/>
    <x v="1"/>
    <n v="0"/>
  </r>
  <r>
    <x v="306"/>
    <n v="76"/>
    <x v="2"/>
    <x v="0"/>
    <x v="2"/>
    <x v="1"/>
    <n v="5.6"/>
    <s v="Bilateral"/>
    <s v="ER+/PR+"/>
    <s v="Confirmed"/>
    <x v="5"/>
    <d v="2025-09-12T00:00:00"/>
    <x v="7"/>
    <x v="1"/>
    <n v="19"/>
    <x v="1"/>
    <n v="0"/>
  </r>
  <r>
    <x v="307"/>
    <n v="50"/>
    <x v="5"/>
    <x v="0"/>
    <x v="3"/>
    <x v="2"/>
    <n v="8"/>
    <s v="Left"/>
    <s v="ER-/PR-"/>
    <s v="Confirmed"/>
    <x v="5"/>
    <d v="2025-04-24T00:00:00"/>
    <x v="8"/>
    <x v="0"/>
    <n v="42"/>
    <x v="1"/>
    <n v="0"/>
  </r>
  <r>
    <x v="308"/>
    <n v="67"/>
    <x v="0"/>
    <x v="0"/>
    <x v="0"/>
    <x v="1"/>
    <n v="6.8"/>
    <s v="Bilateral"/>
    <s v="ER+/PR-"/>
    <s v="Confirmed"/>
    <x v="4"/>
    <d v="2025-02-19T00:00:00"/>
    <x v="4"/>
    <x v="0"/>
    <n v="19"/>
    <x v="1"/>
    <n v="0"/>
  </r>
  <r>
    <x v="309"/>
    <n v="60"/>
    <x v="0"/>
    <x v="0"/>
    <x v="1"/>
    <x v="4"/>
    <n v="7.2"/>
    <s v="Bilateral"/>
    <s v="ER+/PR+"/>
    <s v="Confirmed"/>
    <x v="3"/>
    <d v="2025-07-01T00:00:00"/>
    <x v="2"/>
    <x v="0"/>
    <n v="22"/>
    <x v="1"/>
    <n v="0"/>
  </r>
  <r>
    <x v="310"/>
    <n v="81"/>
    <x v="4"/>
    <x v="0"/>
    <x v="0"/>
    <x v="2"/>
    <n v="4"/>
    <s v="Left"/>
    <s v="HER2+"/>
    <s v="Confirmed"/>
    <x v="2"/>
    <d v="2025-11-21T00:00:00"/>
    <x v="11"/>
    <x v="0"/>
    <n v="16"/>
    <x v="1"/>
    <n v="0"/>
  </r>
  <r>
    <x v="311"/>
    <n v="37"/>
    <x v="3"/>
    <x v="0"/>
    <x v="2"/>
    <x v="2"/>
    <n v="3.6"/>
    <s v="Left"/>
    <s v="ER+/PR-"/>
    <s v="Confirmed"/>
    <x v="3"/>
    <d v="2025-06-25T00:00:00"/>
    <x v="9"/>
    <x v="0"/>
    <n v="48"/>
    <x v="1"/>
    <n v="0"/>
  </r>
  <r>
    <x v="312"/>
    <n v="54"/>
    <x v="5"/>
    <x v="0"/>
    <x v="1"/>
    <x v="1"/>
    <n v="4.2"/>
    <s v="Bilateral"/>
    <s v="ER+/PR-"/>
    <s v="Confirmed"/>
    <x v="4"/>
    <d v="2025-11-21T00:00:00"/>
    <x v="11"/>
    <x v="0"/>
    <n v="31"/>
    <x v="0"/>
    <n v="30"/>
  </r>
  <r>
    <x v="313"/>
    <n v="74"/>
    <x v="2"/>
    <x v="0"/>
    <x v="1"/>
    <x v="2"/>
    <n v="6.2"/>
    <s v="Left"/>
    <s v="ER+/PR-"/>
    <s v="Confirmed"/>
    <x v="0"/>
    <d v="2025-08-11T00:00:00"/>
    <x v="0"/>
    <x v="0"/>
    <n v="37"/>
    <x v="1"/>
    <n v="0"/>
  </r>
  <r>
    <x v="314"/>
    <n v="55"/>
    <x v="5"/>
    <x v="0"/>
    <x v="3"/>
    <x v="2"/>
    <n v="6"/>
    <s v="Left"/>
    <s v="ER-/PR-"/>
    <s v="Confirmed"/>
    <x v="0"/>
    <d v="2025-04-08T00:00:00"/>
    <x v="8"/>
    <x v="0"/>
    <n v="12"/>
    <x v="1"/>
    <n v="0"/>
  </r>
  <r>
    <x v="315"/>
    <n v="40"/>
    <x v="3"/>
    <x v="0"/>
    <x v="0"/>
    <x v="2"/>
    <n v="1.3"/>
    <s v="Bilateral"/>
    <s v="ER-/PR-"/>
    <s v="Confirmed"/>
    <x v="3"/>
    <d v="2025-02-03T00:00:00"/>
    <x v="4"/>
    <x v="1"/>
    <n v="31"/>
    <x v="1"/>
    <n v="0"/>
  </r>
  <r>
    <x v="316"/>
    <n v="54"/>
    <x v="5"/>
    <x v="0"/>
    <x v="0"/>
    <x v="2"/>
    <n v="5.7"/>
    <s v="Left"/>
    <s v="ER-/PR-"/>
    <s v="Confirmed"/>
    <x v="1"/>
    <d v="2025-07-03T00:00:00"/>
    <x v="2"/>
    <x v="0"/>
    <n v="22"/>
    <x v="1"/>
    <n v="0"/>
  </r>
  <r>
    <x v="317"/>
    <n v="83"/>
    <x v="4"/>
    <x v="0"/>
    <x v="3"/>
    <x v="0"/>
    <n v="6"/>
    <s v="Left"/>
    <s v="ER+/PR-"/>
    <s v="Confirmed"/>
    <x v="5"/>
    <d v="2025-01-12T00:00:00"/>
    <x v="6"/>
    <x v="0"/>
    <n v="34"/>
    <x v="0"/>
    <n v="28"/>
  </r>
  <r>
    <x v="318"/>
    <n v="66"/>
    <x v="0"/>
    <x v="0"/>
    <x v="2"/>
    <x v="4"/>
    <n v="2.4"/>
    <s v="Bilateral"/>
    <s v="ER+/PR+"/>
    <s v="Confirmed"/>
    <x v="0"/>
    <d v="2025-01-25T00:00:00"/>
    <x v="6"/>
    <x v="1"/>
    <n v="4"/>
    <x v="0"/>
    <n v="9"/>
  </r>
  <r>
    <x v="319"/>
    <n v="51"/>
    <x v="5"/>
    <x v="0"/>
    <x v="3"/>
    <x v="2"/>
    <n v="4.0999999999999996"/>
    <s v="Left"/>
    <s v="ER+/PR-"/>
    <s v="Confirmed"/>
    <x v="5"/>
    <d v="2025-12-18T00:00:00"/>
    <x v="10"/>
    <x v="0"/>
    <n v="31"/>
    <x v="1"/>
    <n v="0"/>
  </r>
  <r>
    <x v="320"/>
    <n v="31"/>
    <x v="1"/>
    <x v="0"/>
    <x v="0"/>
    <x v="1"/>
    <n v="5.8"/>
    <s v="Right"/>
    <s v="ER+/PR+"/>
    <s v="Confirmed"/>
    <x v="0"/>
    <d v="2025-11-13T00:00:00"/>
    <x v="11"/>
    <x v="0"/>
    <n v="10"/>
    <x v="1"/>
    <n v="0"/>
  </r>
  <r>
    <x v="321"/>
    <n v="56"/>
    <x v="5"/>
    <x v="0"/>
    <x v="1"/>
    <x v="1"/>
    <n v="6.7"/>
    <s v="Left"/>
    <s v="ER-/PR-"/>
    <s v="Confirmed"/>
    <x v="5"/>
    <d v="2025-07-29T00:00:00"/>
    <x v="2"/>
    <x v="0"/>
    <n v="5"/>
    <x v="1"/>
    <n v="0"/>
  </r>
  <r>
    <x v="322"/>
    <n v="83"/>
    <x v="4"/>
    <x v="0"/>
    <x v="2"/>
    <x v="2"/>
    <n v="0.5"/>
    <s v="Bilateral"/>
    <s v="ER+/PR+"/>
    <s v="Confirmed"/>
    <x v="2"/>
    <d v="2025-10-21T00:00:00"/>
    <x v="1"/>
    <x v="0"/>
    <n v="21"/>
    <x v="1"/>
    <n v="0"/>
  </r>
  <r>
    <x v="323"/>
    <n v="74"/>
    <x v="2"/>
    <x v="0"/>
    <x v="3"/>
    <x v="4"/>
    <n v="5.3"/>
    <s v="Right"/>
    <s v="ER-/PR-"/>
    <s v="Confirmed"/>
    <x v="4"/>
    <d v="2025-08-26T00:00:00"/>
    <x v="0"/>
    <x v="0"/>
    <n v="14"/>
    <x v="1"/>
    <n v="0"/>
  </r>
  <r>
    <x v="324"/>
    <n v="79"/>
    <x v="2"/>
    <x v="0"/>
    <x v="0"/>
    <x v="2"/>
    <n v="1.4"/>
    <s v="Left"/>
    <s v="ER+/PR+"/>
    <s v="Confirmed"/>
    <x v="3"/>
    <d v="2025-12-06T00:00:00"/>
    <x v="10"/>
    <x v="0"/>
    <n v="33"/>
    <x v="1"/>
    <n v="0"/>
  </r>
  <r>
    <x v="325"/>
    <n v="53"/>
    <x v="5"/>
    <x v="1"/>
    <x v="0"/>
    <x v="4"/>
    <n v="1.2"/>
    <s v="Right"/>
    <s v="ER+/PR-"/>
    <s v="Confirmed"/>
    <x v="2"/>
    <d v="2025-07-25T00:00:00"/>
    <x v="2"/>
    <x v="0"/>
    <n v="32"/>
    <x v="0"/>
    <n v="18"/>
  </r>
  <r>
    <x v="326"/>
    <n v="69"/>
    <x v="2"/>
    <x v="0"/>
    <x v="2"/>
    <x v="1"/>
    <n v="6.5"/>
    <s v="Left"/>
    <s v="ER+/PR-"/>
    <s v="Confirmed"/>
    <x v="5"/>
    <d v="2025-01-31T00:00:00"/>
    <x v="6"/>
    <x v="1"/>
    <n v="13"/>
    <x v="0"/>
    <n v="35"/>
  </r>
  <r>
    <x v="327"/>
    <n v="62"/>
    <x v="0"/>
    <x v="0"/>
    <x v="2"/>
    <x v="0"/>
    <n v="3.3"/>
    <s v="Right"/>
    <s v="ER+/PR+"/>
    <s v="Confirmed"/>
    <x v="5"/>
    <d v="2025-03-08T00:00:00"/>
    <x v="5"/>
    <x v="0"/>
    <n v="55"/>
    <x v="0"/>
    <n v="19"/>
  </r>
  <r>
    <x v="328"/>
    <n v="53"/>
    <x v="5"/>
    <x v="0"/>
    <x v="0"/>
    <x v="1"/>
    <n v="0.6"/>
    <s v="Bilateral"/>
    <s v="ER+/PR-"/>
    <s v="Confirmed"/>
    <x v="5"/>
    <d v="2025-06-23T00:00:00"/>
    <x v="9"/>
    <x v="0"/>
    <n v="9"/>
    <x v="1"/>
    <n v="0"/>
  </r>
  <r>
    <x v="329"/>
    <n v="71"/>
    <x v="2"/>
    <x v="0"/>
    <x v="0"/>
    <x v="1"/>
    <n v="5.3"/>
    <s v="Left"/>
    <s v="ER+/PR+"/>
    <s v="Confirmed"/>
    <x v="2"/>
    <d v="2025-11-26T00:00:00"/>
    <x v="11"/>
    <x v="1"/>
    <n v="35"/>
    <x v="1"/>
    <n v="0"/>
  </r>
  <r>
    <x v="330"/>
    <n v="79"/>
    <x v="2"/>
    <x v="0"/>
    <x v="1"/>
    <x v="3"/>
    <n v="4.2"/>
    <s v="Left"/>
    <s v="ER-/PR-"/>
    <s v="Confirmed"/>
    <x v="4"/>
    <d v="2025-01-26T00:00:00"/>
    <x v="6"/>
    <x v="0"/>
    <n v="59"/>
    <x v="1"/>
    <n v="0"/>
  </r>
  <r>
    <x v="331"/>
    <n v="50"/>
    <x v="5"/>
    <x v="0"/>
    <x v="3"/>
    <x v="2"/>
    <n v="6.5"/>
    <s v="Right"/>
    <s v="ER+/PR+"/>
    <s v="Confirmed"/>
    <x v="1"/>
    <d v="2025-08-17T00:00:00"/>
    <x v="0"/>
    <x v="0"/>
    <n v="43"/>
    <x v="1"/>
    <n v="0"/>
  </r>
  <r>
    <x v="332"/>
    <n v="26"/>
    <x v="1"/>
    <x v="0"/>
    <x v="2"/>
    <x v="3"/>
    <n v="4.5999999999999996"/>
    <s v="Left"/>
    <s v="ER-/PR-"/>
    <s v="Confirmed"/>
    <x v="0"/>
    <d v="2025-10-15T00:00:00"/>
    <x v="1"/>
    <x v="0"/>
    <n v="53"/>
    <x v="1"/>
    <n v="0"/>
  </r>
  <r>
    <x v="333"/>
    <n v="48"/>
    <x v="5"/>
    <x v="0"/>
    <x v="1"/>
    <x v="1"/>
    <n v="3"/>
    <s v="Bilateral"/>
    <s v="HER2+"/>
    <s v="Confirmed"/>
    <x v="5"/>
    <d v="2025-12-03T00:00:00"/>
    <x v="10"/>
    <x v="0"/>
    <n v="31"/>
    <x v="0"/>
    <n v="30"/>
  </r>
  <r>
    <x v="334"/>
    <n v="67"/>
    <x v="0"/>
    <x v="0"/>
    <x v="0"/>
    <x v="2"/>
    <n v="5.3"/>
    <s v="Right"/>
    <s v="ER-/PR-"/>
    <s v="Confirmed"/>
    <x v="5"/>
    <d v="2025-02-24T00:00:00"/>
    <x v="4"/>
    <x v="0"/>
    <n v="22"/>
    <x v="1"/>
    <n v="0"/>
  </r>
  <r>
    <x v="335"/>
    <n v="77"/>
    <x v="2"/>
    <x v="0"/>
    <x v="2"/>
    <x v="0"/>
    <n v="5.0999999999999996"/>
    <s v="Left"/>
    <s v="ER+/PR+"/>
    <s v="Confirmed"/>
    <x v="1"/>
    <d v="2025-04-21T00:00:00"/>
    <x v="8"/>
    <x v="0"/>
    <n v="36"/>
    <x v="1"/>
    <n v="0"/>
  </r>
  <r>
    <x v="336"/>
    <n v="31"/>
    <x v="1"/>
    <x v="0"/>
    <x v="3"/>
    <x v="4"/>
    <n v="6.8"/>
    <s v="Bilateral"/>
    <s v="ER+/PR+"/>
    <s v="Confirmed"/>
    <x v="1"/>
    <d v="2025-08-23T00:00:00"/>
    <x v="0"/>
    <x v="1"/>
    <n v="35"/>
    <x v="0"/>
    <n v="21"/>
  </r>
  <r>
    <x v="337"/>
    <n v="25"/>
    <x v="1"/>
    <x v="0"/>
    <x v="3"/>
    <x v="2"/>
    <n v="3.7"/>
    <s v="Bilateral"/>
    <s v="HER2+"/>
    <s v="Confirmed"/>
    <x v="0"/>
    <d v="2025-04-01T00:00:00"/>
    <x v="8"/>
    <x v="0"/>
    <n v="23"/>
    <x v="1"/>
    <n v="0"/>
  </r>
  <r>
    <x v="338"/>
    <n v="33"/>
    <x v="1"/>
    <x v="0"/>
    <x v="0"/>
    <x v="2"/>
    <n v="3.4"/>
    <s v="Bilateral"/>
    <s v="ER+/PR-"/>
    <s v="Confirmed"/>
    <x v="4"/>
    <d v="2025-07-23T00:00:00"/>
    <x v="2"/>
    <x v="1"/>
    <n v="30"/>
    <x v="1"/>
    <n v="0"/>
  </r>
  <r>
    <x v="339"/>
    <n v="33"/>
    <x v="1"/>
    <x v="0"/>
    <x v="0"/>
    <x v="1"/>
    <n v="4.5999999999999996"/>
    <s v="Right"/>
    <s v="ER+/PR-"/>
    <s v="Confirmed"/>
    <x v="3"/>
    <d v="2025-04-18T00:00:00"/>
    <x v="8"/>
    <x v="1"/>
    <n v="21"/>
    <x v="1"/>
    <n v="0"/>
  </r>
  <r>
    <x v="340"/>
    <n v="83"/>
    <x v="4"/>
    <x v="0"/>
    <x v="1"/>
    <x v="2"/>
    <n v="5.7"/>
    <s v="Right"/>
    <s v="ER+/PR+"/>
    <s v="Confirmed"/>
    <x v="4"/>
    <d v="2025-10-15T00:00:00"/>
    <x v="1"/>
    <x v="0"/>
    <n v="48"/>
    <x v="1"/>
    <n v="0"/>
  </r>
  <r>
    <x v="341"/>
    <n v="70"/>
    <x v="2"/>
    <x v="0"/>
    <x v="0"/>
    <x v="4"/>
    <n v="3.7"/>
    <s v="Left"/>
    <s v="ER+/PR+"/>
    <s v="Confirmed"/>
    <x v="2"/>
    <d v="2025-07-15T00:00:00"/>
    <x v="2"/>
    <x v="0"/>
    <n v="6"/>
    <x v="0"/>
    <n v="30"/>
  </r>
  <r>
    <x v="342"/>
    <n v="75"/>
    <x v="2"/>
    <x v="0"/>
    <x v="0"/>
    <x v="1"/>
    <n v="1.6"/>
    <s v="Left"/>
    <s v="ER-/PR-"/>
    <s v="Confirmed"/>
    <x v="3"/>
    <d v="2025-10-05T00:00:00"/>
    <x v="1"/>
    <x v="0"/>
    <n v="31"/>
    <x v="0"/>
    <n v="33"/>
  </r>
  <r>
    <x v="343"/>
    <n v="68"/>
    <x v="0"/>
    <x v="0"/>
    <x v="1"/>
    <x v="1"/>
    <n v="4.7"/>
    <s v="Left"/>
    <s v="ER-/PR-"/>
    <s v="Confirmed"/>
    <x v="5"/>
    <d v="2025-12-07T00:00:00"/>
    <x v="10"/>
    <x v="0"/>
    <n v="27"/>
    <x v="1"/>
    <n v="0"/>
  </r>
  <r>
    <x v="344"/>
    <n v="75"/>
    <x v="2"/>
    <x v="1"/>
    <x v="0"/>
    <x v="4"/>
    <n v="0.9"/>
    <s v="Bilateral"/>
    <s v="ER-/PR-"/>
    <s v="Confirmed"/>
    <x v="3"/>
    <d v="2025-11-14T00:00:00"/>
    <x v="11"/>
    <x v="1"/>
    <n v="31"/>
    <x v="1"/>
    <n v="0"/>
  </r>
  <r>
    <x v="345"/>
    <n v="83"/>
    <x v="4"/>
    <x v="0"/>
    <x v="0"/>
    <x v="1"/>
    <n v="4.5999999999999996"/>
    <s v="Bilateral"/>
    <s v="ER+/PR-"/>
    <s v="Confirmed"/>
    <x v="5"/>
    <d v="2025-04-10T00:00:00"/>
    <x v="8"/>
    <x v="0"/>
    <n v="14"/>
    <x v="1"/>
    <n v="0"/>
  </r>
  <r>
    <x v="346"/>
    <n v="29"/>
    <x v="1"/>
    <x v="0"/>
    <x v="1"/>
    <x v="1"/>
    <n v="1.4"/>
    <s v="Left"/>
    <s v="HER2+"/>
    <s v="Confirmed"/>
    <x v="4"/>
    <d v="2025-10-12T00:00:00"/>
    <x v="1"/>
    <x v="0"/>
    <n v="13"/>
    <x v="1"/>
    <n v="0"/>
  </r>
  <r>
    <x v="347"/>
    <n v="41"/>
    <x v="3"/>
    <x v="0"/>
    <x v="2"/>
    <x v="1"/>
    <n v="1.7"/>
    <s v="Left"/>
    <s v="ER-/PR-"/>
    <s v="Confirmed"/>
    <x v="0"/>
    <d v="2025-01-27T00:00:00"/>
    <x v="6"/>
    <x v="1"/>
    <n v="22"/>
    <x v="1"/>
    <n v="0"/>
  </r>
  <r>
    <x v="348"/>
    <n v="61"/>
    <x v="0"/>
    <x v="0"/>
    <x v="3"/>
    <x v="1"/>
    <n v="2.9"/>
    <s v="Left"/>
    <s v="ER+/PR-"/>
    <s v="Confirmed"/>
    <x v="0"/>
    <d v="2025-02-04T00:00:00"/>
    <x v="4"/>
    <x v="1"/>
    <n v="13"/>
    <x v="1"/>
    <n v="0"/>
  </r>
  <r>
    <x v="349"/>
    <n v="59"/>
    <x v="0"/>
    <x v="0"/>
    <x v="0"/>
    <x v="0"/>
    <n v="2.1"/>
    <s v="Right"/>
    <s v="ER-/PR-"/>
    <s v="Confirmed"/>
    <x v="4"/>
    <d v="2025-05-31T00:00:00"/>
    <x v="3"/>
    <x v="0"/>
    <n v="57"/>
    <x v="1"/>
    <n v="0"/>
  </r>
  <r>
    <x v="350"/>
    <n v="60"/>
    <x v="0"/>
    <x v="0"/>
    <x v="3"/>
    <x v="0"/>
    <n v="3.1"/>
    <s v="Left"/>
    <s v="ER+/PR-"/>
    <s v="Confirmed"/>
    <x v="2"/>
    <d v="2025-12-16T00:00:00"/>
    <x v="10"/>
    <x v="0"/>
    <n v="48"/>
    <x v="1"/>
    <n v="0"/>
  </r>
  <r>
    <x v="351"/>
    <n v="85"/>
    <x v="4"/>
    <x v="0"/>
    <x v="0"/>
    <x v="2"/>
    <n v="2.6"/>
    <s v="Bilateral"/>
    <s v="ER-/PR-"/>
    <s v="Confirmed"/>
    <x v="0"/>
    <d v="2025-09-18T00:00:00"/>
    <x v="7"/>
    <x v="0"/>
    <n v="14"/>
    <x v="0"/>
    <n v="26"/>
  </r>
  <r>
    <x v="352"/>
    <n v="37"/>
    <x v="3"/>
    <x v="0"/>
    <x v="3"/>
    <x v="4"/>
    <n v="1.8"/>
    <s v="Bilateral"/>
    <s v="ER+/PR+"/>
    <s v="Confirmed"/>
    <x v="5"/>
    <d v="2025-02-03T00:00:00"/>
    <x v="4"/>
    <x v="0"/>
    <n v="16"/>
    <x v="1"/>
    <n v="0"/>
  </r>
  <r>
    <x v="353"/>
    <n v="52"/>
    <x v="5"/>
    <x v="0"/>
    <x v="1"/>
    <x v="2"/>
    <n v="5.8"/>
    <s v="Bilateral"/>
    <s v="HER2+"/>
    <s v="Confirmed"/>
    <x v="5"/>
    <d v="2025-02-06T00:00:00"/>
    <x v="4"/>
    <x v="0"/>
    <n v="21"/>
    <x v="0"/>
    <n v="28"/>
  </r>
  <r>
    <x v="354"/>
    <n v="46"/>
    <x v="3"/>
    <x v="0"/>
    <x v="3"/>
    <x v="3"/>
    <n v="6.5"/>
    <s v="Bilateral"/>
    <s v="ER+/PR+"/>
    <s v="Confirmed"/>
    <x v="0"/>
    <d v="2025-04-27T00:00:00"/>
    <x v="8"/>
    <x v="0"/>
    <n v="50"/>
    <x v="1"/>
    <n v="0"/>
  </r>
  <r>
    <x v="355"/>
    <n v="65"/>
    <x v="0"/>
    <x v="0"/>
    <x v="0"/>
    <x v="3"/>
    <n v="5.5"/>
    <s v="Bilateral"/>
    <s v="ER+/PR+"/>
    <s v="Confirmed"/>
    <x v="5"/>
    <d v="2025-11-13T00:00:00"/>
    <x v="11"/>
    <x v="0"/>
    <n v="26"/>
    <x v="1"/>
    <n v="0"/>
  </r>
  <r>
    <x v="356"/>
    <n v="29"/>
    <x v="1"/>
    <x v="0"/>
    <x v="3"/>
    <x v="0"/>
    <n v="5.6"/>
    <s v="Bilateral"/>
    <s v="ER+/PR+"/>
    <s v="Confirmed"/>
    <x v="4"/>
    <d v="2025-08-13T00:00:00"/>
    <x v="0"/>
    <x v="0"/>
    <n v="25"/>
    <x v="1"/>
    <n v="0"/>
  </r>
  <r>
    <x v="357"/>
    <n v="59"/>
    <x v="0"/>
    <x v="0"/>
    <x v="2"/>
    <x v="1"/>
    <n v="6.9"/>
    <s v="Right"/>
    <s v="ER+/PR-"/>
    <s v="Confirmed"/>
    <x v="4"/>
    <d v="2025-12-13T00:00:00"/>
    <x v="10"/>
    <x v="1"/>
    <n v="26"/>
    <x v="1"/>
    <n v="0"/>
  </r>
  <r>
    <x v="358"/>
    <n v="25"/>
    <x v="1"/>
    <x v="0"/>
    <x v="1"/>
    <x v="0"/>
    <n v="0.5"/>
    <s v="Bilateral"/>
    <s v="HER2+"/>
    <s v="Confirmed"/>
    <x v="0"/>
    <d v="2025-10-08T00:00:00"/>
    <x v="1"/>
    <x v="0"/>
    <n v="43"/>
    <x v="0"/>
    <n v="29"/>
  </r>
  <r>
    <x v="359"/>
    <n v="82"/>
    <x v="4"/>
    <x v="0"/>
    <x v="1"/>
    <x v="2"/>
    <n v="5.3"/>
    <s v="Bilateral"/>
    <s v="ER+/PR-"/>
    <s v="Confirmed"/>
    <x v="3"/>
    <d v="2025-04-05T00:00:00"/>
    <x v="8"/>
    <x v="0"/>
    <n v="28"/>
    <x v="0"/>
    <n v="11"/>
  </r>
  <r>
    <x v="360"/>
    <n v="67"/>
    <x v="0"/>
    <x v="0"/>
    <x v="3"/>
    <x v="4"/>
    <n v="7.5"/>
    <s v="Bilateral"/>
    <s v="HER2+"/>
    <s v="Confirmed"/>
    <x v="5"/>
    <d v="2025-10-09T00:00:00"/>
    <x v="1"/>
    <x v="0"/>
    <n v="7"/>
    <x v="0"/>
    <n v="12"/>
  </r>
  <r>
    <x v="361"/>
    <n v="71"/>
    <x v="2"/>
    <x v="0"/>
    <x v="0"/>
    <x v="2"/>
    <n v="5.5"/>
    <s v="Left"/>
    <s v="ER+/PR+"/>
    <s v="Confirmed"/>
    <x v="4"/>
    <d v="2025-11-14T00:00:00"/>
    <x v="11"/>
    <x v="0"/>
    <n v="24"/>
    <x v="1"/>
    <n v="0"/>
  </r>
  <r>
    <x v="362"/>
    <n v="53"/>
    <x v="5"/>
    <x v="0"/>
    <x v="0"/>
    <x v="1"/>
    <n v="1.6"/>
    <s v="Bilateral"/>
    <s v="ER-/PR-"/>
    <s v="Confirmed"/>
    <x v="4"/>
    <d v="2025-08-08T00:00:00"/>
    <x v="0"/>
    <x v="0"/>
    <n v="23"/>
    <x v="0"/>
    <n v="13"/>
  </r>
  <r>
    <x v="363"/>
    <n v="70"/>
    <x v="2"/>
    <x v="0"/>
    <x v="2"/>
    <x v="0"/>
    <n v="3.2"/>
    <s v="Bilateral"/>
    <s v="ER-/PR-"/>
    <s v="Confirmed"/>
    <x v="1"/>
    <d v="2025-08-25T00:00:00"/>
    <x v="0"/>
    <x v="0"/>
    <n v="43"/>
    <x v="1"/>
    <n v="0"/>
  </r>
  <r>
    <x v="364"/>
    <n v="31"/>
    <x v="1"/>
    <x v="0"/>
    <x v="3"/>
    <x v="1"/>
    <n v="6.9"/>
    <s v="Left"/>
    <s v="ER+/PR-"/>
    <s v="Confirmed"/>
    <x v="4"/>
    <d v="2025-11-17T00:00:00"/>
    <x v="11"/>
    <x v="0"/>
    <n v="7"/>
    <x v="1"/>
    <n v="0"/>
  </r>
  <r>
    <x v="365"/>
    <n v="79"/>
    <x v="2"/>
    <x v="0"/>
    <x v="3"/>
    <x v="1"/>
    <n v="4.8"/>
    <s v="Bilateral"/>
    <s v="ER+/PR-"/>
    <s v="Confirmed"/>
    <x v="2"/>
    <d v="2025-10-10T00:00:00"/>
    <x v="1"/>
    <x v="0"/>
    <n v="33"/>
    <x v="1"/>
    <n v="0"/>
  </r>
  <r>
    <x v="366"/>
    <n v="34"/>
    <x v="1"/>
    <x v="0"/>
    <x v="1"/>
    <x v="4"/>
    <n v="4.9000000000000004"/>
    <s v="Right"/>
    <s v="ER+/PR-"/>
    <s v="Confirmed"/>
    <x v="1"/>
    <d v="2025-09-14T00:00:00"/>
    <x v="7"/>
    <x v="0"/>
    <n v="28"/>
    <x v="1"/>
    <n v="0"/>
  </r>
  <r>
    <x v="367"/>
    <n v="25"/>
    <x v="1"/>
    <x v="0"/>
    <x v="1"/>
    <x v="1"/>
    <n v="1.6"/>
    <s v="Left"/>
    <s v="ER+/PR-"/>
    <s v="Confirmed"/>
    <x v="0"/>
    <d v="2025-10-17T00:00:00"/>
    <x v="1"/>
    <x v="1"/>
    <n v="12"/>
    <x v="1"/>
    <n v="0"/>
  </r>
  <r>
    <x v="368"/>
    <n v="55"/>
    <x v="5"/>
    <x v="0"/>
    <x v="3"/>
    <x v="0"/>
    <n v="4.2"/>
    <s v="Left"/>
    <s v="ER-/PR-"/>
    <s v="Confirmed"/>
    <x v="4"/>
    <d v="2025-04-30T00:00:00"/>
    <x v="8"/>
    <x v="0"/>
    <n v="37"/>
    <x v="1"/>
    <n v="0"/>
  </r>
  <r>
    <x v="369"/>
    <n v="75"/>
    <x v="2"/>
    <x v="0"/>
    <x v="2"/>
    <x v="4"/>
    <n v="7.1"/>
    <s v="Left"/>
    <s v="ER-/PR-"/>
    <s v="Confirmed"/>
    <x v="2"/>
    <d v="2025-12-27T00:00:00"/>
    <x v="10"/>
    <x v="1"/>
    <n v="20"/>
    <x v="1"/>
    <n v="0"/>
  </r>
  <r>
    <x v="370"/>
    <n v="41"/>
    <x v="3"/>
    <x v="0"/>
    <x v="1"/>
    <x v="2"/>
    <n v="3.3"/>
    <s v="Bilateral"/>
    <s v="ER+/PR+"/>
    <s v="Confirmed"/>
    <x v="0"/>
    <d v="2025-05-09T00:00:00"/>
    <x v="3"/>
    <x v="0"/>
    <n v="26"/>
    <x v="1"/>
    <n v="0"/>
  </r>
  <r>
    <x v="371"/>
    <n v="47"/>
    <x v="5"/>
    <x v="0"/>
    <x v="0"/>
    <x v="2"/>
    <n v="4.0999999999999996"/>
    <s v="Bilateral"/>
    <s v="ER+/PR+"/>
    <s v="Confirmed"/>
    <x v="0"/>
    <d v="2025-03-13T00:00:00"/>
    <x v="5"/>
    <x v="0"/>
    <n v="26"/>
    <x v="0"/>
    <n v="26"/>
  </r>
  <r>
    <x v="372"/>
    <n v="42"/>
    <x v="3"/>
    <x v="0"/>
    <x v="1"/>
    <x v="0"/>
    <n v="5"/>
    <s v="Left"/>
    <s v="ER+/PR-"/>
    <s v="Confirmed"/>
    <x v="1"/>
    <d v="2025-06-19T00:00:00"/>
    <x v="9"/>
    <x v="0"/>
    <n v="54"/>
    <x v="1"/>
    <n v="0"/>
  </r>
  <r>
    <x v="373"/>
    <n v="55"/>
    <x v="5"/>
    <x v="0"/>
    <x v="1"/>
    <x v="1"/>
    <n v="3.6"/>
    <s v="Left"/>
    <s v="ER+/PR+"/>
    <s v="Confirmed"/>
    <x v="3"/>
    <d v="2025-10-21T00:00:00"/>
    <x v="1"/>
    <x v="1"/>
    <n v="11"/>
    <x v="1"/>
    <n v="0"/>
  </r>
  <r>
    <x v="374"/>
    <n v="27"/>
    <x v="1"/>
    <x v="0"/>
    <x v="1"/>
    <x v="3"/>
    <n v="2.4"/>
    <s v="Left"/>
    <s v="HER2+"/>
    <s v="Confirmed"/>
    <x v="0"/>
    <d v="2025-10-16T00:00:00"/>
    <x v="1"/>
    <x v="0"/>
    <n v="42"/>
    <x v="1"/>
    <n v="0"/>
  </r>
  <r>
    <x v="375"/>
    <n v="38"/>
    <x v="3"/>
    <x v="0"/>
    <x v="2"/>
    <x v="4"/>
    <n v="1.8"/>
    <s v="Right"/>
    <s v="ER+/PR-"/>
    <s v="Confirmed"/>
    <x v="0"/>
    <d v="2025-04-04T00:00:00"/>
    <x v="8"/>
    <x v="1"/>
    <n v="35"/>
    <x v="0"/>
    <n v="29"/>
  </r>
  <r>
    <x v="376"/>
    <n v="68"/>
    <x v="0"/>
    <x v="0"/>
    <x v="2"/>
    <x v="2"/>
    <n v="1"/>
    <s v="Right"/>
    <s v="HER2+"/>
    <s v="Confirmed"/>
    <x v="3"/>
    <d v="2025-02-25T00:00:00"/>
    <x v="4"/>
    <x v="0"/>
    <n v="45"/>
    <x v="1"/>
    <n v="0"/>
  </r>
  <r>
    <x v="377"/>
    <n v="57"/>
    <x v="5"/>
    <x v="0"/>
    <x v="1"/>
    <x v="1"/>
    <n v="1.8"/>
    <s v="Bilateral"/>
    <s v="ER+/PR+"/>
    <s v="Confirmed"/>
    <x v="0"/>
    <d v="2025-09-15T00:00:00"/>
    <x v="7"/>
    <x v="1"/>
    <n v="8"/>
    <x v="1"/>
    <n v="0"/>
  </r>
  <r>
    <x v="378"/>
    <n v="33"/>
    <x v="1"/>
    <x v="0"/>
    <x v="3"/>
    <x v="4"/>
    <n v="6.3"/>
    <s v="Bilateral"/>
    <s v="HER2+"/>
    <s v="Confirmed"/>
    <x v="0"/>
    <d v="2025-08-04T00:00:00"/>
    <x v="0"/>
    <x v="0"/>
    <n v="5"/>
    <x v="1"/>
    <n v="0"/>
  </r>
  <r>
    <x v="379"/>
    <n v="52"/>
    <x v="5"/>
    <x v="0"/>
    <x v="2"/>
    <x v="1"/>
    <n v="3.4"/>
    <s v="Bilateral"/>
    <s v="ER+/PR+"/>
    <s v="Confirmed"/>
    <x v="1"/>
    <d v="2025-03-10T00:00:00"/>
    <x v="5"/>
    <x v="0"/>
    <n v="17"/>
    <x v="1"/>
    <n v="0"/>
  </r>
  <r>
    <x v="380"/>
    <n v="30"/>
    <x v="1"/>
    <x v="0"/>
    <x v="2"/>
    <x v="0"/>
    <n v="0.5"/>
    <s v="Bilateral"/>
    <s v="ER+/PR+"/>
    <s v="Confirmed"/>
    <x v="0"/>
    <d v="2025-09-25T00:00:00"/>
    <x v="7"/>
    <x v="0"/>
    <n v="24"/>
    <x v="1"/>
    <n v="0"/>
  </r>
  <r>
    <x v="381"/>
    <n v="38"/>
    <x v="3"/>
    <x v="0"/>
    <x v="0"/>
    <x v="2"/>
    <n v="1.3"/>
    <s v="Right"/>
    <s v="ER-/PR-"/>
    <s v="Confirmed"/>
    <x v="4"/>
    <d v="2025-10-02T00:00:00"/>
    <x v="1"/>
    <x v="0"/>
    <n v="35"/>
    <x v="1"/>
    <n v="0"/>
  </r>
  <r>
    <x v="382"/>
    <n v="68"/>
    <x v="0"/>
    <x v="0"/>
    <x v="1"/>
    <x v="2"/>
    <n v="6.4"/>
    <s v="Right"/>
    <s v="ER+/PR-"/>
    <s v="Confirmed"/>
    <x v="4"/>
    <d v="2025-10-14T00:00:00"/>
    <x v="1"/>
    <x v="0"/>
    <n v="28"/>
    <x v="1"/>
    <n v="0"/>
  </r>
  <r>
    <x v="383"/>
    <n v="61"/>
    <x v="0"/>
    <x v="0"/>
    <x v="2"/>
    <x v="1"/>
    <n v="6.9"/>
    <s v="Bilateral"/>
    <s v="ER+/PR+"/>
    <s v="Confirmed"/>
    <x v="5"/>
    <d v="2025-04-28T00:00:00"/>
    <x v="8"/>
    <x v="0"/>
    <n v="13"/>
    <x v="0"/>
    <n v="22"/>
  </r>
  <r>
    <x v="384"/>
    <n v="50"/>
    <x v="5"/>
    <x v="0"/>
    <x v="3"/>
    <x v="0"/>
    <n v="7.7"/>
    <s v="Left"/>
    <s v="ER+/PR+"/>
    <s v="Confirmed"/>
    <x v="3"/>
    <d v="2025-08-30T00:00:00"/>
    <x v="0"/>
    <x v="0"/>
    <n v="51"/>
    <x v="0"/>
    <n v="14"/>
  </r>
  <r>
    <x v="385"/>
    <n v="39"/>
    <x v="3"/>
    <x v="0"/>
    <x v="3"/>
    <x v="1"/>
    <n v="7.5"/>
    <s v="Right"/>
    <s v="ER-/PR-"/>
    <s v="Confirmed"/>
    <x v="5"/>
    <d v="2025-11-02T00:00:00"/>
    <x v="11"/>
    <x v="0"/>
    <n v="14"/>
    <x v="1"/>
    <n v="0"/>
  </r>
  <r>
    <x v="386"/>
    <n v="53"/>
    <x v="5"/>
    <x v="0"/>
    <x v="0"/>
    <x v="0"/>
    <n v="6.4"/>
    <s v="Bilateral"/>
    <s v="ER+/PR-"/>
    <s v="Confirmed"/>
    <x v="0"/>
    <d v="2025-03-28T00:00:00"/>
    <x v="5"/>
    <x v="0"/>
    <n v="47"/>
    <x v="0"/>
    <n v="6"/>
  </r>
  <r>
    <x v="387"/>
    <n v="35"/>
    <x v="1"/>
    <x v="0"/>
    <x v="0"/>
    <x v="1"/>
    <n v="3.1"/>
    <s v="Right"/>
    <s v="HER2+"/>
    <s v="Confirmed"/>
    <x v="0"/>
    <d v="2025-04-13T00:00:00"/>
    <x v="8"/>
    <x v="0"/>
    <n v="7"/>
    <x v="1"/>
    <n v="0"/>
  </r>
  <r>
    <x v="388"/>
    <n v="60"/>
    <x v="0"/>
    <x v="0"/>
    <x v="0"/>
    <x v="2"/>
    <n v="6.6"/>
    <s v="Left"/>
    <s v="ER+/PR-"/>
    <s v="Confirmed"/>
    <x v="1"/>
    <d v="2025-07-26T00:00:00"/>
    <x v="2"/>
    <x v="0"/>
    <n v="28"/>
    <x v="0"/>
    <n v="22"/>
  </r>
  <r>
    <x v="389"/>
    <n v="31"/>
    <x v="1"/>
    <x v="0"/>
    <x v="0"/>
    <x v="2"/>
    <n v="1.4"/>
    <s v="Bilateral"/>
    <s v="ER-/PR-"/>
    <s v="Confirmed"/>
    <x v="0"/>
    <d v="2025-10-22T00:00:00"/>
    <x v="1"/>
    <x v="0"/>
    <n v="40"/>
    <x v="1"/>
    <n v="0"/>
  </r>
  <r>
    <x v="390"/>
    <n v="61"/>
    <x v="0"/>
    <x v="0"/>
    <x v="1"/>
    <x v="1"/>
    <n v="7.7"/>
    <s v="Right"/>
    <s v="HER2+"/>
    <s v="Confirmed"/>
    <x v="0"/>
    <d v="2025-01-15T00:00:00"/>
    <x v="6"/>
    <x v="0"/>
    <n v="19"/>
    <x v="0"/>
    <n v="26"/>
  </r>
  <r>
    <x v="391"/>
    <n v="75"/>
    <x v="2"/>
    <x v="1"/>
    <x v="1"/>
    <x v="1"/>
    <n v="3.6"/>
    <s v="Right"/>
    <s v="ER+/PR+"/>
    <s v="Confirmed"/>
    <x v="5"/>
    <d v="2025-05-15T00:00:00"/>
    <x v="3"/>
    <x v="0"/>
    <n v="8"/>
    <x v="1"/>
    <n v="0"/>
  </r>
  <r>
    <x v="392"/>
    <n v="72"/>
    <x v="2"/>
    <x v="0"/>
    <x v="3"/>
    <x v="2"/>
    <n v="1.8"/>
    <s v="Right"/>
    <s v="ER-/PR-"/>
    <s v="Confirmed"/>
    <x v="3"/>
    <d v="2025-10-21T00:00:00"/>
    <x v="1"/>
    <x v="0"/>
    <n v="24"/>
    <x v="1"/>
    <n v="0"/>
  </r>
  <r>
    <x v="393"/>
    <n v="37"/>
    <x v="3"/>
    <x v="0"/>
    <x v="1"/>
    <x v="4"/>
    <n v="2.1"/>
    <s v="Left"/>
    <s v="ER+/PR-"/>
    <s v="Confirmed"/>
    <x v="0"/>
    <d v="2025-07-02T00:00:00"/>
    <x v="2"/>
    <x v="0"/>
    <n v="9"/>
    <x v="0"/>
    <n v="8"/>
  </r>
  <r>
    <x v="394"/>
    <n v="68"/>
    <x v="0"/>
    <x v="1"/>
    <x v="2"/>
    <x v="1"/>
    <n v="6.2"/>
    <s v="Bilateral"/>
    <s v="ER+/PR+"/>
    <s v="Confirmed"/>
    <x v="1"/>
    <d v="2025-07-10T00:00:00"/>
    <x v="2"/>
    <x v="1"/>
    <n v="34"/>
    <x v="1"/>
    <n v="0"/>
  </r>
  <r>
    <x v="395"/>
    <n v="81"/>
    <x v="4"/>
    <x v="0"/>
    <x v="0"/>
    <x v="2"/>
    <n v="7.9"/>
    <s v="Bilateral"/>
    <s v="ER-/PR-"/>
    <s v="Confirmed"/>
    <x v="1"/>
    <d v="2025-04-24T00:00:00"/>
    <x v="8"/>
    <x v="0"/>
    <n v="20"/>
    <x v="0"/>
    <n v="31"/>
  </r>
  <r>
    <x v="396"/>
    <n v="52"/>
    <x v="5"/>
    <x v="0"/>
    <x v="3"/>
    <x v="2"/>
    <n v="3.5"/>
    <s v="Bilateral"/>
    <s v="ER+/PR-"/>
    <s v="Confirmed"/>
    <x v="1"/>
    <d v="2025-03-03T00:00:00"/>
    <x v="5"/>
    <x v="0"/>
    <n v="41"/>
    <x v="1"/>
    <n v="0"/>
  </r>
  <r>
    <x v="397"/>
    <n v="25"/>
    <x v="1"/>
    <x v="0"/>
    <x v="1"/>
    <x v="2"/>
    <n v="1.3"/>
    <s v="Right"/>
    <s v="ER-/PR-"/>
    <s v="Confirmed"/>
    <x v="3"/>
    <d v="2025-10-08T00:00:00"/>
    <x v="1"/>
    <x v="0"/>
    <n v="29"/>
    <x v="1"/>
    <n v="0"/>
  </r>
  <r>
    <x v="398"/>
    <n v="64"/>
    <x v="0"/>
    <x v="0"/>
    <x v="1"/>
    <x v="2"/>
    <n v="2.1"/>
    <s v="Bilateral"/>
    <s v="ER-/PR-"/>
    <s v="Confirmed"/>
    <x v="4"/>
    <d v="2025-07-25T00:00:00"/>
    <x v="2"/>
    <x v="0"/>
    <n v="23"/>
    <x v="1"/>
    <n v="0"/>
  </r>
  <r>
    <x v="399"/>
    <n v="61"/>
    <x v="0"/>
    <x v="0"/>
    <x v="3"/>
    <x v="1"/>
    <n v="6.5"/>
    <s v="Bilateral"/>
    <s v="HER2+"/>
    <s v="Confirmed"/>
    <x v="1"/>
    <d v="2025-04-11T00:00:00"/>
    <x v="8"/>
    <x v="0"/>
    <n v="12"/>
    <x v="1"/>
    <n v="0"/>
  </r>
  <r>
    <x v="400"/>
    <n v="25"/>
    <x v="1"/>
    <x v="0"/>
    <x v="2"/>
    <x v="0"/>
    <n v="7.2"/>
    <s v="Bilateral"/>
    <s v="ER-/PR-"/>
    <s v="Confirmed"/>
    <x v="1"/>
    <d v="2025-06-03T00:00:00"/>
    <x v="9"/>
    <x v="0"/>
    <n v="60"/>
    <x v="0"/>
    <n v="9"/>
  </r>
  <r>
    <x v="401"/>
    <n v="69"/>
    <x v="2"/>
    <x v="0"/>
    <x v="1"/>
    <x v="1"/>
    <n v="4.0999999999999996"/>
    <s v="Bilateral"/>
    <s v="ER+/PR+"/>
    <s v="Confirmed"/>
    <x v="1"/>
    <d v="2025-06-21T00:00:00"/>
    <x v="9"/>
    <x v="0"/>
    <n v="26"/>
    <x v="1"/>
    <n v="0"/>
  </r>
  <r>
    <x v="402"/>
    <n v="84"/>
    <x v="4"/>
    <x v="0"/>
    <x v="0"/>
    <x v="3"/>
    <n v="1.4"/>
    <s v="Bilateral"/>
    <s v="ER+/PR-"/>
    <s v="Confirmed"/>
    <x v="0"/>
    <d v="2025-10-22T00:00:00"/>
    <x v="1"/>
    <x v="0"/>
    <n v="58"/>
    <x v="0"/>
    <n v="30"/>
  </r>
  <r>
    <x v="403"/>
    <n v="43"/>
    <x v="3"/>
    <x v="0"/>
    <x v="2"/>
    <x v="1"/>
    <n v="3.9"/>
    <s v="Left"/>
    <s v="HER2+"/>
    <s v="Confirmed"/>
    <x v="0"/>
    <d v="2025-05-27T00:00:00"/>
    <x v="3"/>
    <x v="0"/>
    <n v="12"/>
    <x v="1"/>
    <n v="0"/>
  </r>
  <r>
    <x v="404"/>
    <n v="65"/>
    <x v="0"/>
    <x v="0"/>
    <x v="0"/>
    <x v="2"/>
    <n v="5.0999999999999996"/>
    <s v="Right"/>
    <s v="ER+/PR+"/>
    <s v="Confirmed"/>
    <x v="2"/>
    <d v="2025-03-24T00:00:00"/>
    <x v="5"/>
    <x v="0"/>
    <n v="32"/>
    <x v="1"/>
    <n v="0"/>
  </r>
  <r>
    <x v="405"/>
    <n v="43"/>
    <x v="3"/>
    <x v="0"/>
    <x v="2"/>
    <x v="0"/>
    <n v="3.8"/>
    <s v="Right"/>
    <s v="HER2+"/>
    <s v="Confirmed"/>
    <x v="1"/>
    <d v="2025-03-27T00:00:00"/>
    <x v="5"/>
    <x v="0"/>
    <n v="25"/>
    <x v="0"/>
    <n v="13"/>
  </r>
  <r>
    <x v="406"/>
    <n v="67"/>
    <x v="0"/>
    <x v="0"/>
    <x v="3"/>
    <x v="0"/>
    <n v="3.5"/>
    <s v="Left"/>
    <s v="ER+/PR+"/>
    <s v="Confirmed"/>
    <x v="1"/>
    <d v="2025-10-08T00:00:00"/>
    <x v="1"/>
    <x v="0"/>
    <n v="49"/>
    <x v="1"/>
    <n v="0"/>
  </r>
  <r>
    <x v="407"/>
    <n v="30"/>
    <x v="1"/>
    <x v="0"/>
    <x v="1"/>
    <x v="3"/>
    <n v="7.5"/>
    <s v="Right"/>
    <s v="ER-/PR-"/>
    <s v="Confirmed"/>
    <x v="3"/>
    <d v="2025-05-07T00:00:00"/>
    <x v="3"/>
    <x v="0"/>
    <n v="52"/>
    <x v="1"/>
    <n v="0"/>
  </r>
  <r>
    <x v="408"/>
    <n v="33"/>
    <x v="1"/>
    <x v="0"/>
    <x v="1"/>
    <x v="3"/>
    <n v="5.5"/>
    <s v="Right"/>
    <s v="HER2+"/>
    <s v="Confirmed"/>
    <x v="1"/>
    <d v="2025-10-04T00:00:00"/>
    <x v="1"/>
    <x v="0"/>
    <n v="59"/>
    <x v="1"/>
    <n v="0"/>
  </r>
  <r>
    <x v="409"/>
    <n v="85"/>
    <x v="4"/>
    <x v="0"/>
    <x v="1"/>
    <x v="2"/>
    <n v="3.9"/>
    <s v="Bilateral"/>
    <s v="HER2+"/>
    <s v="Confirmed"/>
    <x v="0"/>
    <d v="2025-11-24T00:00:00"/>
    <x v="11"/>
    <x v="0"/>
    <n v="31"/>
    <x v="1"/>
    <n v="0"/>
  </r>
  <r>
    <x v="410"/>
    <n v="55"/>
    <x v="5"/>
    <x v="0"/>
    <x v="3"/>
    <x v="2"/>
    <n v="3.2"/>
    <s v="Right"/>
    <s v="ER+/PR-"/>
    <s v="Confirmed"/>
    <x v="4"/>
    <d v="2025-01-06T00:00:00"/>
    <x v="6"/>
    <x v="0"/>
    <n v="20"/>
    <x v="1"/>
    <n v="0"/>
  </r>
  <r>
    <x v="411"/>
    <n v="55"/>
    <x v="5"/>
    <x v="0"/>
    <x v="2"/>
    <x v="4"/>
    <n v="4.0999999999999996"/>
    <s v="Left"/>
    <s v="HER2+"/>
    <s v="Confirmed"/>
    <x v="4"/>
    <d v="2025-11-02T00:00:00"/>
    <x v="11"/>
    <x v="0"/>
    <n v="3"/>
    <x v="1"/>
    <n v="0"/>
  </r>
  <r>
    <x v="412"/>
    <n v="37"/>
    <x v="3"/>
    <x v="0"/>
    <x v="2"/>
    <x v="2"/>
    <n v="1.7"/>
    <s v="Bilateral"/>
    <s v="HER2+"/>
    <s v="Confirmed"/>
    <x v="1"/>
    <d v="2025-04-23T00:00:00"/>
    <x v="8"/>
    <x v="0"/>
    <n v="39"/>
    <x v="1"/>
    <n v="0"/>
  </r>
  <r>
    <x v="413"/>
    <n v="58"/>
    <x v="0"/>
    <x v="0"/>
    <x v="0"/>
    <x v="0"/>
    <n v="6.1"/>
    <s v="Right"/>
    <s v="HER2+"/>
    <s v="Confirmed"/>
    <x v="3"/>
    <d v="2025-02-05T00:00:00"/>
    <x v="4"/>
    <x v="0"/>
    <n v="42"/>
    <x v="0"/>
    <n v="20"/>
  </r>
  <r>
    <x v="414"/>
    <n v="64"/>
    <x v="0"/>
    <x v="0"/>
    <x v="2"/>
    <x v="0"/>
    <n v="0.6"/>
    <s v="Left"/>
    <s v="ER+/PR+"/>
    <s v="Confirmed"/>
    <x v="3"/>
    <d v="2025-02-22T00:00:00"/>
    <x v="4"/>
    <x v="0"/>
    <n v="32"/>
    <x v="1"/>
    <n v="0"/>
  </r>
  <r>
    <x v="415"/>
    <n v="71"/>
    <x v="2"/>
    <x v="0"/>
    <x v="3"/>
    <x v="0"/>
    <n v="4.2"/>
    <s v="Right"/>
    <s v="HER2+"/>
    <s v="Confirmed"/>
    <x v="4"/>
    <d v="2025-09-13T00:00:00"/>
    <x v="7"/>
    <x v="1"/>
    <n v="53"/>
    <x v="1"/>
    <n v="0"/>
  </r>
  <r>
    <x v="416"/>
    <n v="27"/>
    <x v="1"/>
    <x v="0"/>
    <x v="1"/>
    <x v="3"/>
    <n v="6.3"/>
    <s v="Left"/>
    <s v="HER2+"/>
    <s v="Confirmed"/>
    <x v="3"/>
    <d v="2025-04-09T00:00:00"/>
    <x v="8"/>
    <x v="0"/>
    <n v="40"/>
    <x v="1"/>
    <n v="0"/>
  </r>
  <r>
    <x v="417"/>
    <n v="78"/>
    <x v="2"/>
    <x v="0"/>
    <x v="1"/>
    <x v="2"/>
    <n v="7.8"/>
    <s v="Left"/>
    <s v="ER+/PR+"/>
    <s v="Confirmed"/>
    <x v="3"/>
    <d v="2025-08-24T00:00:00"/>
    <x v="0"/>
    <x v="0"/>
    <n v="18"/>
    <x v="1"/>
    <n v="0"/>
  </r>
  <r>
    <x v="418"/>
    <n v="38"/>
    <x v="3"/>
    <x v="0"/>
    <x v="0"/>
    <x v="4"/>
    <n v="1.7"/>
    <s v="Bilateral"/>
    <s v="ER+/PR+"/>
    <s v="Confirmed"/>
    <x v="5"/>
    <d v="2025-10-09T00:00:00"/>
    <x v="1"/>
    <x v="0"/>
    <n v="19"/>
    <x v="1"/>
    <n v="0"/>
  </r>
  <r>
    <x v="419"/>
    <n v="44"/>
    <x v="3"/>
    <x v="0"/>
    <x v="3"/>
    <x v="4"/>
    <n v="2.1"/>
    <s v="Left"/>
    <s v="ER+/PR-"/>
    <s v="Confirmed"/>
    <x v="5"/>
    <d v="2025-08-11T00:00:00"/>
    <x v="0"/>
    <x v="0"/>
    <n v="13"/>
    <x v="1"/>
    <n v="0"/>
  </r>
  <r>
    <x v="420"/>
    <n v="62"/>
    <x v="0"/>
    <x v="0"/>
    <x v="1"/>
    <x v="3"/>
    <n v="0.8"/>
    <s v="Bilateral"/>
    <s v="HER2+"/>
    <s v="Confirmed"/>
    <x v="5"/>
    <d v="2025-11-02T00:00:00"/>
    <x v="11"/>
    <x v="0"/>
    <n v="29"/>
    <x v="0"/>
    <n v="21"/>
  </r>
  <r>
    <x v="421"/>
    <n v="30"/>
    <x v="1"/>
    <x v="0"/>
    <x v="0"/>
    <x v="4"/>
    <n v="8"/>
    <s v="Bilateral"/>
    <s v="ER+/PR+"/>
    <s v="Confirmed"/>
    <x v="2"/>
    <d v="2025-07-02T00:00:00"/>
    <x v="2"/>
    <x v="1"/>
    <n v="9"/>
    <x v="0"/>
    <n v="13"/>
  </r>
  <r>
    <x v="422"/>
    <n v="45"/>
    <x v="3"/>
    <x v="1"/>
    <x v="0"/>
    <x v="1"/>
    <n v="3.8"/>
    <s v="Left"/>
    <s v="ER+/PR+"/>
    <s v="Confirmed"/>
    <x v="5"/>
    <d v="2025-07-13T00:00:00"/>
    <x v="2"/>
    <x v="0"/>
    <n v="11"/>
    <x v="0"/>
    <n v="7"/>
  </r>
  <r>
    <x v="423"/>
    <n v="56"/>
    <x v="5"/>
    <x v="0"/>
    <x v="0"/>
    <x v="2"/>
    <n v="4.2"/>
    <s v="Bilateral"/>
    <s v="ER+/PR-"/>
    <s v="Confirmed"/>
    <x v="0"/>
    <d v="2025-06-28T00:00:00"/>
    <x v="9"/>
    <x v="0"/>
    <n v="41"/>
    <x v="0"/>
    <n v="32"/>
  </r>
  <r>
    <x v="424"/>
    <n v="63"/>
    <x v="0"/>
    <x v="0"/>
    <x v="1"/>
    <x v="3"/>
    <n v="1.7"/>
    <s v="Right"/>
    <s v="ER-/PR-"/>
    <s v="Confirmed"/>
    <x v="0"/>
    <d v="2025-07-07T00:00:00"/>
    <x v="2"/>
    <x v="0"/>
    <n v="56"/>
    <x v="1"/>
    <n v="0"/>
  </r>
  <r>
    <x v="425"/>
    <n v="36"/>
    <x v="3"/>
    <x v="0"/>
    <x v="0"/>
    <x v="1"/>
    <n v="2.2999999999999998"/>
    <s v="Bilateral"/>
    <s v="ER+/PR+"/>
    <s v="Confirmed"/>
    <x v="5"/>
    <d v="2025-10-03T00:00:00"/>
    <x v="1"/>
    <x v="1"/>
    <n v="15"/>
    <x v="1"/>
    <n v="0"/>
  </r>
  <r>
    <x v="426"/>
    <n v="56"/>
    <x v="5"/>
    <x v="0"/>
    <x v="1"/>
    <x v="1"/>
    <n v="2.9"/>
    <s v="Bilateral"/>
    <s v="ER-/PR-"/>
    <s v="Confirmed"/>
    <x v="2"/>
    <d v="2025-02-19T00:00:00"/>
    <x v="4"/>
    <x v="0"/>
    <n v="7"/>
    <x v="0"/>
    <n v="36"/>
  </r>
  <r>
    <x v="427"/>
    <n v="33"/>
    <x v="1"/>
    <x v="0"/>
    <x v="3"/>
    <x v="0"/>
    <n v="4.0999999999999996"/>
    <s v="Left"/>
    <s v="ER+/PR+"/>
    <s v="Confirmed"/>
    <x v="0"/>
    <d v="2025-11-25T00:00:00"/>
    <x v="11"/>
    <x v="0"/>
    <n v="55"/>
    <x v="1"/>
    <n v="0"/>
  </r>
  <r>
    <x v="428"/>
    <n v="69"/>
    <x v="2"/>
    <x v="0"/>
    <x v="3"/>
    <x v="2"/>
    <n v="5"/>
    <s v="Left"/>
    <s v="ER+/PR+"/>
    <s v="Confirmed"/>
    <x v="3"/>
    <d v="2025-12-02T00:00:00"/>
    <x v="10"/>
    <x v="0"/>
    <n v="17"/>
    <x v="1"/>
    <n v="0"/>
  </r>
  <r>
    <x v="429"/>
    <n v="65"/>
    <x v="0"/>
    <x v="0"/>
    <x v="2"/>
    <x v="1"/>
    <n v="6.5"/>
    <s v="Left"/>
    <s v="ER-/PR-"/>
    <s v="Confirmed"/>
    <x v="0"/>
    <d v="2025-01-21T00:00:00"/>
    <x v="6"/>
    <x v="1"/>
    <n v="22"/>
    <x v="0"/>
    <n v="12"/>
  </r>
  <r>
    <x v="430"/>
    <n v="58"/>
    <x v="0"/>
    <x v="0"/>
    <x v="1"/>
    <x v="2"/>
    <n v="1.9"/>
    <s v="Bilateral"/>
    <s v="ER+/PR-"/>
    <s v="Confirmed"/>
    <x v="0"/>
    <d v="2025-11-17T00:00:00"/>
    <x v="11"/>
    <x v="1"/>
    <n v="47"/>
    <x v="1"/>
    <n v="0"/>
  </r>
  <r>
    <x v="431"/>
    <n v="51"/>
    <x v="5"/>
    <x v="0"/>
    <x v="0"/>
    <x v="1"/>
    <n v="5.8"/>
    <s v="Right"/>
    <s v="ER+/PR+"/>
    <s v="Confirmed"/>
    <x v="3"/>
    <d v="2025-04-03T00:00:00"/>
    <x v="8"/>
    <x v="0"/>
    <n v="35"/>
    <x v="1"/>
    <n v="0"/>
  </r>
  <r>
    <x v="432"/>
    <n v="35"/>
    <x v="1"/>
    <x v="0"/>
    <x v="2"/>
    <x v="4"/>
    <n v="7.3"/>
    <s v="Bilateral"/>
    <s v="ER-/PR-"/>
    <s v="Confirmed"/>
    <x v="4"/>
    <d v="2025-07-31T00:00:00"/>
    <x v="2"/>
    <x v="1"/>
    <n v="30"/>
    <x v="1"/>
    <n v="0"/>
  </r>
  <r>
    <x v="433"/>
    <n v="45"/>
    <x v="3"/>
    <x v="0"/>
    <x v="1"/>
    <x v="2"/>
    <n v="4.5999999999999996"/>
    <s v="Bilateral"/>
    <s v="ER-/PR-"/>
    <s v="Confirmed"/>
    <x v="4"/>
    <d v="2025-08-20T00:00:00"/>
    <x v="0"/>
    <x v="0"/>
    <n v="37"/>
    <x v="0"/>
    <n v="7"/>
  </r>
  <r>
    <x v="434"/>
    <n v="43"/>
    <x v="3"/>
    <x v="0"/>
    <x v="1"/>
    <x v="4"/>
    <n v="2.8"/>
    <s v="Right"/>
    <s v="ER+/PR-"/>
    <s v="Confirmed"/>
    <x v="3"/>
    <d v="2025-06-11T00:00:00"/>
    <x v="9"/>
    <x v="0"/>
    <n v="20"/>
    <x v="1"/>
    <n v="0"/>
  </r>
  <r>
    <x v="435"/>
    <n v="57"/>
    <x v="5"/>
    <x v="0"/>
    <x v="1"/>
    <x v="3"/>
    <n v="4"/>
    <s v="Left"/>
    <s v="ER+/PR-"/>
    <s v="Confirmed"/>
    <x v="4"/>
    <d v="2025-07-07T00:00:00"/>
    <x v="2"/>
    <x v="0"/>
    <n v="39"/>
    <x v="0"/>
    <n v="31"/>
  </r>
  <r>
    <x v="436"/>
    <n v="44"/>
    <x v="3"/>
    <x v="0"/>
    <x v="2"/>
    <x v="2"/>
    <n v="2.1"/>
    <s v="Left"/>
    <s v="ER-/PR-"/>
    <s v="Confirmed"/>
    <x v="1"/>
    <d v="2025-03-30T00:00:00"/>
    <x v="5"/>
    <x v="0"/>
    <n v="48"/>
    <x v="1"/>
    <n v="0"/>
  </r>
  <r>
    <x v="437"/>
    <n v="31"/>
    <x v="1"/>
    <x v="0"/>
    <x v="0"/>
    <x v="3"/>
    <n v="6.6"/>
    <s v="Right"/>
    <s v="ER+/PR+"/>
    <s v="Confirmed"/>
    <x v="2"/>
    <d v="2025-06-21T00:00:00"/>
    <x v="9"/>
    <x v="0"/>
    <n v="51"/>
    <x v="1"/>
    <n v="0"/>
  </r>
  <r>
    <x v="438"/>
    <n v="80"/>
    <x v="4"/>
    <x v="0"/>
    <x v="1"/>
    <x v="1"/>
    <n v="6.9"/>
    <s v="Left"/>
    <s v="HER2+"/>
    <s v="Confirmed"/>
    <x v="2"/>
    <d v="2025-06-06T00:00:00"/>
    <x v="9"/>
    <x v="0"/>
    <n v="23"/>
    <x v="1"/>
    <n v="0"/>
  </r>
  <r>
    <x v="439"/>
    <n v="34"/>
    <x v="1"/>
    <x v="0"/>
    <x v="1"/>
    <x v="0"/>
    <n v="5.6"/>
    <s v="Right"/>
    <s v="HER2+"/>
    <s v="Confirmed"/>
    <x v="0"/>
    <d v="2025-10-22T00:00:00"/>
    <x v="1"/>
    <x v="0"/>
    <n v="38"/>
    <x v="1"/>
    <n v="0"/>
  </r>
  <r>
    <x v="440"/>
    <n v="75"/>
    <x v="2"/>
    <x v="0"/>
    <x v="1"/>
    <x v="2"/>
    <n v="4.0999999999999996"/>
    <s v="Bilateral"/>
    <s v="ER+/PR+"/>
    <s v="Confirmed"/>
    <x v="0"/>
    <d v="2025-07-24T00:00:00"/>
    <x v="2"/>
    <x v="0"/>
    <n v="37"/>
    <x v="1"/>
    <n v="0"/>
  </r>
  <r>
    <x v="441"/>
    <n v="74"/>
    <x v="2"/>
    <x v="0"/>
    <x v="1"/>
    <x v="2"/>
    <n v="2"/>
    <s v="Right"/>
    <s v="ER+/PR-"/>
    <s v="Confirmed"/>
    <x v="0"/>
    <d v="2025-11-12T00:00:00"/>
    <x v="11"/>
    <x v="1"/>
    <n v="45"/>
    <x v="0"/>
    <n v="8"/>
  </r>
  <r>
    <x v="442"/>
    <n v="42"/>
    <x v="3"/>
    <x v="0"/>
    <x v="0"/>
    <x v="1"/>
    <n v="4.8"/>
    <s v="Left"/>
    <s v="HER2+"/>
    <s v="Confirmed"/>
    <x v="1"/>
    <d v="2025-07-07T00:00:00"/>
    <x v="2"/>
    <x v="0"/>
    <n v="23"/>
    <x v="1"/>
    <n v="0"/>
  </r>
  <r>
    <x v="443"/>
    <n v="66"/>
    <x v="0"/>
    <x v="0"/>
    <x v="0"/>
    <x v="0"/>
    <n v="3.1"/>
    <s v="Right"/>
    <s v="ER+/PR-"/>
    <s v="Confirmed"/>
    <x v="1"/>
    <d v="2025-01-23T00:00:00"/>
    <x v="6"/>
    <x v="0"/>
    <n v="38"/>
    <x v="0"/>
    <n v="17"/>
  </r>
  <r>
    <x v="444"/>
    <n v="34"/>
    <x v="1"/>
    <x v="0"/>
    <x v="3"/>
    <x v="0"/>
    <n v="0.9"/>
    <s v="Bilateral"/>
    <s v="ER+/PR-"/>
    <s v="Confirmed"/>
    <x v="4"/>
    <d v="2025-01-08T00:00:00"/>
    <x v="6"/>
    <x v="0"/>
    <n v="31"/>
    <x v="1"/>
    <n v="0"/>
  </r>
  <r>
    <x v="445"/>
    <n v="55"/>
    <x v="5"/>
    <x v="0"/>
    <x v="1"/>
    <x v="1"/>
    <n v="2.1"/>
    <s v="Bilateral"/>
    <s v="ER-/PR-"/>
    <s v="Confirmed"/>
    <x v="0"/>
    <d v="2025-09-05T00:00:00"/>
    <x v="7"/>
    <x v="1"/>
    <n v="12"/>
    <x v="1"/>
    <n v="0"/>
  </r>
  <r>
    <x v="446"/>
    <n v="67"/>
    <x v="0"/>
    <x v="0"/>
    <x v="3"/>
    <x v="0"/>
    <n v="1"/>
    <s v="Left"/>
    <s v="ER-/PR-"/>
    <s v="Confirmed"/>
    <x v="2"/>
    <d v="2025-08-27T00:00:00"/>
    <x v="0"/>
    <x v="0"/>
    <n v="24"/>
    <x v="0"/>
    <n v="27"/>
  </r>
  <r>
    <x v="447"/>
    <n v="42"/>
    <x v="3"/>
    <x v="0"/>
    <x v="0"/>
    <x v="4"/>
    <n v="0.6"/>
    <s v="Bilateral"/>
    <s v="HER2+"/>
    <s v="Confirmed"/>
    <x v="3"/>
    <d v="2025-07-14T00:00:00"/>
    <x v="2"/>
    <x v="0"/>
    <n v="9"/>
    <x v="1"/>
    <n v="0"/>
  </r>
  <r>
    <x v="448"/>
    <n v="56"/>
    <x v="5"/>
    <x v="0"/>
    <x v="3"/>
    <x v="0"/>
    <n v="4.3"/>
    <s v="Right"/>
    <s v="ER+/PR+"/>
    <s v="Confirmed"/>
    <x v="2"/>
    <d v="2025-05-07T00:00:00"/>
    <x v="3"/>
    <x v="0"/>
    <n v="43"/>
    <x v="1"/>
    <n v="0"/>
  </r>
  <r>
    <x v="449"/>
    <n v="50"/>
    <x v="5"/>
    <x v="0"/>
    <x v="3"/>
    <x v="2"/>
    <n v="3.1"/>
    <s v="Bilateral"/>
    <s v="ER-/PR-"/>
    <s v="Confirmed"/>
    <x v="3"/>
    <d v="2025-09-14T00:00:00"/>
    <x v="7"/>
    <x v="0"/>
    <n v="15"/>
    <x v="1"/>
    <n v="0"/>
  </r>
  <r>
    <x v="450"/>
    <n v="81"/>
    <x v="4"/>
    <x v="0"/>
    <x v="3"/>
    <x v="4"/>
    <n v="7.6"/>
    <s v="Left"/>
    <s v="ER+/PR-"/>
    <s v="Confirmed"/>
    <x v="4"/>
    <d v="2025-07-21T00:00:00"/>
    <x v="2"/>
    <x v="1"/>
    <n v="8"/>
    <x v="1"/>
    <n v="0"/>
  </r>
  <r>
    <x v="451"/>
    <n v="58"/>
    <x v="0"/>
    <x v="1"/>
    <x v="1"/>
    <x v="2"/>
    <n v="4.8"/>
    <s v="Right"/>
    <s v="ER-/PR-"/>
    <s v="Confirmed"/>
    <x v="0"/>
    <d v="2025-06-18T00:00:00"/>
    <x v="9"/>
    <x v="0"/>
    <n v="20"/>
    <x v="0"/>
    <n v="10"/>
  </r>
  <r>
    <x v="452"/>
    <n v="62"/>
    <x v="0"/>
    <x v="0"/>
    <x v="1"/>
    <x v="4"/>
    <n v="2.8"/>
    <s v="Bilateral"/>
    <s v="ER+/PR-"/>
    <s v="Confirmed"/>
    <x v="1"/>
    <d v="2025-03-16T00:00:00"/>
    <x v="5"/>
    <x v="1"/>
    <n v="13"/>
    <x v="1"/>
    <n v="0"/>
  </r>
  <r>
    <x v="453"/>
    <n v="60"/>
    <x v="0"/>
    <x v="0"/>
    <x v="3"/>
    <x v="0"/>
    <n v="6.8"/>
    <s v="Left"/>
    <s v="ER+/PR+"/>
    <s v="Confirmed"/>
    <x v="4"/>
    <d v="2025-07-31T00:00:00"/>
    <x v="2"/>
    <x v="1"/>
    <n v="43"/>
    <x v="1"/>
    <n v="0"/>
  </r>
  <r>
    <x v="454"/>
    <n v="84"/>
    <x v="4"/>
    <x v="0"/>
    <x v="0"/>
    <x v="0"/>
    <n v="1.9"/>
    <s v="Left"/>
    <s v="ER+/PR-"/>
    <s v="Confirmed"/>
    <x v="2"/>
    <d v="2025-11-10T00:00:00"/>
    <x v="11"/>
    <x v="0"/>
    <n v="60"/>
    <x v="1"/>
    <n v="0"/>
  </r>
  <r>
    <x v="455"/>
    <n v="63"/>
    <x v="0"/>
    <x v="0"/>
    <x v="3"/>
    <x v="2"/>
    <n v="5.7"/>
    <s v="Right"/>
    <s v="ER+/PR-"/>
    <s v="Confirmed"/>
    <x v="0"/>
    <d v="2025-11-06T00:00:00"/>
    <x v="11"/>
    <x v="0"/>
    <n v="35"/>
    <x v="0"/>
    <n v="18"/>
  </r>
  <r>
    <x v="456"/>
    <n v="56"/>
    <x v="5"/>
    <x v="0"/>
    <x v="1"/>
    <x v="0"/>
    <n v="0.7"/>
    <s v="Left"/>
    <s v="ER-/PR-"/>
    <s v="Confirmed"/>
    <x v="1"/>
    <d v="2025-04-24T00:00:00"/>
    <x v="8"/>
    <x v="0"/>
    <n v="36"/>
    <x v="1"/>
    <n v="0"/>
  </r>
  <r>
    <x v="457"/>
    <n v="29"/>
    <x v="1"/>
    <x v="0"/>
    <x v="2"/>
    <x v="4"/>
    <n v="4.2"/>
    <s v="Right"/>
    <s v="HER2+"/>
    <s v="Confirmed"/>
    <x v="3"/>
    <d v="2025-08-07T00:00:00"/>
    <x v="0"/>
    <x v="0"/>
    <n v="5"/>
    <x v="1"/>
    <n v="0"/>
  </r>
  <r>
    <x v="458"/>
    <n v="77"/>
    <x v="2"/>
    <x v="0"/>
    <x v="0"/>
    <x v="2"/>
    <n v="7.5"/>
    <s v="Bilateral"/>
    <s v="ER+/PR+"/>
    <s v="Confirmed"/>
    <x v="0"/>
    <d v="2025-02-25T00:00:00"/>
    <x v="4"/>
    <x v="0"/>
    <n v="14"/>
    <x v="1"/>
    <n v="0"/>
  </r>
  <r>
    <x v="459"/>
    <n v="40"/>
    <x v="3"/>
    <x v="0"/>
    <x v="2"/>
    <x v="4"/>
    <n v="0.8"/>
    <s v="Right"/>
    <s v="ER+/PR+"/>
    <s v="Confirmed"/>
    <x v="3"/>
    <d v="2025-05-30T00:00:00"/>
    <x v="3"/>
    <x v="0"/>
    <n v="22"/>
    <x v="1"/>
    <n v="0"/>
  </r>
  <r>
    <x v="460"/>
    <n v="43"/>
    <x v="3"/>
    <x v="0"/>
    <x v="2"/>
    <x v="0"/>
    <n v="7.4"/>
    <s v="Bilateral"/>
    <s v="ER+/PR-"/>
    <s v="Confirmed"/>
    <x v="1"/>
    <d v="2025-11-27T00:00:00"/>
    <x v="11"/>
    <x v="0"/>
    <n v="56"/>
    <x v="0"/>
    <n v="30"/>
  </r>
  <r>
    <x v="461"/>
    <n v="62"/>
    <x v="0"/>
    <x v="0"/>
    <x v="1"/>
    <x v="2"/>
    <n v="2.9"/>
    <s v="Left"/>
    <s v="ER+/PR-"/>
    <s v="Confirmed"/>
    <x v="1"/>
    <d v="2025-10-30T00:00:00"/>
    <x v="1"/>
    <x v="1"/>
    <n v="24"/>
    <x v="1"/>
    <n v="0"/>
  </r>
  <r>
    <x v="462"/>
    <n v="30"/>
    <x v="1"/>
    <x v="0"/>
    <x v="1"/>
    <x v="1"/>
    <n v="1.4"/>
    <s v="Left"/>
    <s v="HER2+"/>
    <s v="Confirmed"/>
    <x v="5"/>
    <d v="2025-07-05T00:00:00"/>
    <x v="2"/>
    <x v="0"/>
    <n v="27"/>
    <x v="1"/>
    <n v="0"/>
  </r>
  <r>
    <x v="463"/>
    <n v="57"/>
    <x v="5"/>
    <x v="0"/>
    <x v="1"/>
    <x v="2"/>
    <n v="3.4"/>
    <s v="Left"/>
    <s v="ER-/PR-"/>
    <s v="Confirmed"/>
    <x v="0"/>
    <d v="2025-12-04T00:00:00"/>
    <x v="10"/>
    <x v="1"/>
    <n v="22"/>
    <x v="1"/>
    <n v="0"/>
  </r>
  <r>
    <x v="464"/>
    <n v="36"/>
    <x v="3"/>
    <x v="0"/>
    <x v="3"/>
    <x v="2"/>
    <n v="2.8"/>
    <s v="Right"/>
    <s v="ER-/PR-"/>
    <s v="Confirmed"/>
    <x v="5"/>
    <d v="2025-04-03T00:00:00"/>
    <x v="8"/>
    <x v="0"/>
    <n v="20"/>
    <x v="1"/>
    <n v="0"/>
  </r>
  <r>
    <x v="465"/>
    <n v="25"/>
    <x v="1"/>
    <x v="0"/>
    <x v="0"/>
    <x v="3"/>
    <n v="4.2"/>
    <s v="Right"/>
    <s v="ER+/PR+"/>
    <s v="Confirmed"/>
    <x v="0"/>
    <d v="2025-09-10T00:00:00"/>
    <x v="7"/>
    <x v="0"/>
    <n v="54"/>
    <x v="1"/>
    <n v="0"/>
  </r>
  <r>
    <x v="466"/>
    <n v="53"/>
    <x v="5"/>
    <x v="0"/>
    <x v="3"/>
    <x v="0"/>
    <n v="4.5999999999999996"/>
    <s v="Bilateral"/>
    <s v="ER+/PR-"/>
    <s v="Confirmed"/>
    <x v="2"/>
    <d v="2025-04-05T00:00:00"/>
    <x v="8"/>
    <x v="0"/>
    <n v="46"/>
    <x v="0"/>
    <n v="33"/>
  </r>
  <r>
    <x v="467"/>
    <n v="27"/>
    <x v="1"/>
    <x v="0"/>
    <x v="0"/>
    <x v="2"/>
    <n v="1.2"/>
    <s v="Left"/>
    <s v="HER2+"/>
    <s v="Confirmed"/>
    <x v="3"/>
    <d v="2025-03-24T00:00:00"/>
    <x v="5"/>
    <x v="0"/>
    <n v="48"/>
    <x v="1"/>
    <n v="0"/>
  </r>
  <r>
    <x v="468"/>
    <n v="36"/>
    <x v="3"/>
    <x v="1"/>
    <x v="0"/>
    <x v="4"/>
    <n v="1.2"/>
    <s v="Right"/>
    <s v="ER-/PR-"/>
    <s v="Confirmed"/>
    <x v="4"/>
    <d v="2025-07-14T00:00:00"/>
    <x v="2"/>
    <x v="1"/>
    <n v="30"/>
    <x v="1"/>
    <n v="0"/>
  </r>
  <r>
    <x v="469"/>
    <n v="29"/>
    <x v="1"/>
    <x v="0"/>
    <x v="1"/>
    <x v="0"/>
    <n v="6.9"/>
    <s v="Right"/>
    <s v="HER2+"/>
    <s v="Confirmed"/>
    <x v="0"/>
    <d v="2025-04-18T00:00:00"/>
    <x v="8"/>
    <x v="0"/>
    <n v="27"/>
    <x v="0"/>
    <n v="29"/>
  </r>
  <r>
    <x v="470"/>
    <n v="65"/>
    <x v="0"/>
    <x v="0"/>
    <x v="3"/>
    <x v="2"/>
    <n v="5.7"/>
    <s v="Bilateral"/>
    <s v="ER-/PR-"/>
    <s v="Confirmed"/>
    <x v="1"/>
    <d v="2025-11-08T00:00:00"/>
    <x v="11"/>
    <x v="1"/>
    <n v="28"/>
    <x v="1"/>
    <n v="0"/>
  </r>
  <r>
    <x v="471"/>
    <n v="64"/>
    <x v="0"/>
    <x v="0"/>
    <x v="1"/>
    <x v="1"/>
    <n v="4.2"/>
    <s v="Bilateral"/>
    <s v="HER2+"/>
    <s v="Confirmed"/>
    <x v="1"/>
    <d v="2025-04-03T00:00:00"/>
    <x v="8"/>
    <x v="1"/>
    <n v="17"/>
    <x v="1"/>
    <n v="0"/>
  </r>
  <r>
    <x v="472"/>
    <n v="37"/>
    <x v="3"/>
    <x v="0"/>
    <x v="3"/>
    <x v="2"/>
    <n v="6.5"/>
    <s v="Bilateral"/>
    <s v="ER+/PR-"/>
    <s v="Confirmed"/>
    <x v="0"/>
    <d v="2025-08-01T00:00:00"/>
    <x v="0"/>
    <x v="0"/>
    <n v="33"/>
    <x v="1"/>
    <n v="0"/>
  </r>
  <r>
    <x v="473"/>
    <n v="76"/>
    <x v="2"/>
    <x v="0"/>
    <x v="3"/>
    <x v="1"/>
    <n v="5.7"/>
    <s v="Right"/>
    <s v="ER+/PR+"/>
    <s v="Confirmed"/>
    <x v="4"/>
    <d v="2025-06-03T00:00:00"/>
    <x v="9"/>
    <x v="0"/>
    <n v="23"/>
    <x v="1"/>
    <n v="0"/>
  </r>
  <r>
    <x v="474"/>
    <n v="32"/>
    <x v="1"/>
    <x v="0"/>
    <x v="0"/>
    <x v="2"/>
    <n v="4.8"/>
    <s v="Left"/>
    <s v="ER+/PR-"/>
    <s v="Confirmed"/>
    <x v="3"/>
    <d v="2025-06-19T00:00:00"/>
    <x v="9"/>
    <x v="1"/>
    <n v="42"/>
    <x v="1"/>
    <n v="0"/>
  </r>
  <r>
    <x v="475"/>
    <n v="76"/>
    <x v="2"/>
    <x v="0"/>
    <x v="1"/>
    <x v="2"/>
    <n v="5.2"/>
    <s v="Bilateral"/>
    <s v="ER-/PR-"/>
    <s v="Confirmed"/>
    <x v="1"/>
    <d v="2025-07-31T00:00:00"/>
    <x v="2"/>
    <x v="1"/>
    <n v="15"/>
    <x v="1"/>
    <n v="0"/>
  </r>
  <r>
    <x v="476"/>
    <n v="44"/>
    <x v="3"/>
    <x v="0"/>
    <x v="0"/>
    <x v="2"/>
    <n v="0.6"/>
    <s v="Bilateral"/>
    <s v="ER-/PR-"/>
    <s v="Confirmed"/>
    <x v="4"/>
    <d v="2025-02-03T00:00:00"/>
    <x v="4"/>
    <x v="1"/>
    <n v="29"/>
    <x v="1"/>
    <n v="0"/>
  </r>
  <r>
    <x v="477"/>
    <n v="46"/>
    <x v="3"/>
    <x v="1"/>
    <x v="1"/>
    <x v="2"/>
    <n v="3.4"/>
    <s v="Bilateral"/>
    <s v="ER+/PR+"/>
    <s v="Confirmed"/>
    <x v="4"/>
    <d v="2025-12-28T00:00:00"/>
    <x v="10"/>
    <x v="1"/>
    <n v="14"/>
    <x v="0"/>
    <n v="8"/>
  </r>
  <r>
    <x v="478"/>
    <n v="56"/>
    <x v="5"/>
    <x v="0"/>
    <x v="0"/>
    <x v="2"/>
    <n v="7.6"/>
    <s v="Left"/>
    <s v="ER-/PR-"/>
    <s v="Confirmed"/>
    <x v="3"/>
    <d v="2025-02-27T00:00:00"/>
    <x v="4"/>
    <x v="0"/>
    <n v="14"/>
    <x v="1"/>
    <n v="0"/>
  </r>
  <r>
    <x v="479"/>
    <n v="83"/>
    <x v="4"/>
    <x v="0"/>
    <x v="3"/>
    <x v="1"/>
    <n v="7.3"/>
    <s v="Left"/>
    <s v="ER+/PR-"/>
    <s v="Confirmed"/>
    <x v="4"/>
    <d v="2025-09-05T00:00:00"/>
    <x v="7"/>
    <x v="1"/>
    <n v="36"/>
    <x v="1"/>
    <n v="0"/>
  </r>
  <r>
    <x v="480"/>
    <n v="45"/>
    <x v="3"/>
    <x v="0"/>
    <x v="3"/>
    <x v="1"/>
    <n v="7.5"/>
    <s v="Bilateral"/>
    <s v="ER+/PR-"/>
    <s v="Confirmed"/>
    <x v="3"/>
    <d v="2025-01-19T00:00:00"/>
    <x v="6"/>
    <x v="0"/>
    <n v="36"/>
    <x v="0"/>
    <n v="15"/>
  </r>
  <r>
    <x v="481"/>
    <n v="84"/>
    <x v="4"/>
    <x v="0"/>
    <x v="3"/>
    <x v="2"/>
    <n v="7.2"/>
    <s v="Left"/>
    <s v="ER-/PR-"/>
    <s v="Confirmed"/>
    <x v="2"/>
    <d v="2025-10-23T00:00:00"/>
    <x v="1"/>
    <x v="0"/>
    <n v="25"/>
    <x v="1"/>
    <n v="0"/>
  </r>
  <r>
    <x v="482"/>
    <n v="37"/>
    <x v="3"/>
    <x v="0"/>
    <x v="0"/>
    <x v="1"/>
    <n v="5.5"/>
    <s v="Right"/>
    <s v="ER+/PR-"/>
    <s v="Confirmed"/>
    <x v="3"/>
    <d v="2025-05-21T00:00:00"/>
    <x v="3"/>
    <x v="0"/>
    <n v="35"/>
    <x v="0"/>
    <n v="23"/>
  </r>
  <r>
    <x v="483"/>
    <n v="47"/>
    <x v="5"/>
    <x v="0"/>
    <x v="0"/>
    <x v="0"/>
    <n v="5.8"/>
    <s v="Right"/>
    <s v="ER+/PR-"/>
    <s v="Confirmed"/>
    <x v="3"/>
    <d v="2025-02-06T00:00:00"/>
    <x v="4"/>
    <x v="0"/>
    <n v="45"/>
    <x v="1"/>
    <n v="0"/>
  </r>
  <r>
    <x v="484"/>
    <n v="28"/>
    <x v="1"/>
    <x v="0"/>
    <x v="2"/>
    <x v="4"/>
    <n v="0.9"/>
    <s v="Right"/>
    <s v="ER+/PR+"/>
    <s v="Confirmed"/>
    <x v="2"/>
    <d v="2025-08-07T00:00:00"/>
    <x v="0"/>
    <x v="0"/>
    <n v="31"/>
    <x v="1"/>
    <n v="0"/>
  </r>
  <r>
    <x v="485"/>
    <n v="44"/>
    <x v="3"/>
    <x v="0"/>
    <x v="1"/>
    <x v="1"/>
    <n v="5.5"/>
    <s v="Bilateral"/>
    <s v="ER+/PR+"/>
    <s v="Confirmed"/>
    <x v="1"/>
    <d v="2025-10-18T00:00:00"/>
    <x v="1"/>
    <x v="0"/>
    <n v="32"/>
    <x v="0"/>
    <n v="15"/>
  </r>
  <r>
    <x v="486"/>
    <n v="68"/>
    <x v="0"/>
    <x v="0"/>
    <x v="2"/>
    <x v="2"/>
    <n v="7.6"/>
    <s v="Left"/>
    <s v="ER-/PR-"/>
    <s v="Confirmed"/>
    <x v="4"/>
    <d v="2025-07-20T00:00:00"/>
    <x v="2"/>
    <x v="0"/>
    <n v="33"/>
    <x v="1"/>
    <n v="0"/>
  </r>
  <r>
    <x v="487"/>
    <n v="81"/>
    <x v="4"/>
    <x v="0"/>
    <x v="2"/>
    <x v="3"/>
    <n v="4.0999999999999996"/>
    <s v="Right"/>
    <s v="HER2+"/>
    <s v="Confirmed"/>
    <x v="1"/>
    <d v="2025-03-29T00:00:00"/>
    <x v="5"/>
    <x v="0"/>
    <n v="46"/>
    <x v="1"/>
    <n v="0"/>
  </r>
  <r>
    <x v="488"/>
    <n v="33"/>
    <x v="1"/>
    <x v="0"/>
    <x v="2"/>
    <x v="1"/>
    <n v="6.5"/>
    <s v="Right"/>
    <s v="ER+/PR+"/>
    <s v="Confirmed"/>
    <x v="4"/>
    <d v="2025-09-30T00:00:00"/>
    <x v="7"/>
    <x v="0"/>
    <n v="29"/>
    <x v="0"/>
    <n v="13"/>
  </r>
  <r>
    <x v="489"/>
    <n v="60"/>
    <x v="0"/>
    <x v="0"/>
    <x v="2"/>
    <x v="2"/>
    <n v="3.1"/>
    <s v="Bilateral"/>
    <s v="HER2+"/>
    <s v="Confirmed"/>
    <x v="1"/>
    <d v="2025-10-18T00:00:00"/>
    <x v="1"/>
    <x v="0"/>
    <n v="46"/>
    <x v="1"/>
    <n v="0"/>
  </r>
  <r>
    <x v="490"/>
    <n v="36"/>
    <x v="3"/>
    <x v="0"/>
    <x v="3"/>
    <x v="1"/>
    <n v="5.8"/>
    <s v="Right"/>
    <s v="ER+/PR+"/>
    <s v="Confirmed"/>
    <x v="0"/>
    <d v="2025-11-02T00:00:00"/>
    <x v="11"/>
    <x v="0"/>
    <n v="9"/>
    <x v="1"/>
    <n v="0"/>
  </r>
  <r>
    <x v="491"/>
    <n v="36"/>
    <x v="3"/>
    <x v="0"/>
    <x v="2"/>
    <x v="3"/>
    <n v="1.3"/>
    <s v="Bilateral"/>
    <s v="HER2+"/>
    <s v="Confirmed"/>
    <x v="4"/>
    <d v="2025-09-11T00:00:00"/>
    <x v="7"/>
    <x v="0"/>
    <n v="27"/>
    <x v="0"/>
    <n v="32"/>
  </r>
  <r>
    <x v="492"/>
    <n v="33"/>
    <x v="1"/>
    <x v="0"/>
    <x v="3"/>
    <x v="1"/>
    <n v="5.5"/>
    <s v="Right"/>
    <s v="ER-/PR-"/>
    <s v="Confirmed"/>
    <x v="1"/>
    <d v="2025-11-12T00:00:00"/>
    <x v="11"/>
    <x v="1"/>
    <n v="15"/>
    <x v="0"/>
    <n v="34"/>
  </r>
  <r>
    <x v="493"/>
    <n v="45"/>
    <x v="3"/>
    <x v="0"/>
    <x v="0"/>
    <x v="4"/>
    <n v="7.5"/>
    <s v="Bilateral"/>
    <s v="ER-/PR-"/>
    <s v="Confirmed"/>
    <x v="2"/>
    <d v="2025-10-26T00:00:00"/>
    <x v="1"/>
    <x v="0"/>
    <n v="35"/>
    <x v="1"/>
    <n v="0"/>
  </r>
  <r>
    <x v="494"/>
    <n v="33"/>
    <x v="1"/>
    <x v="0"/>
    <x v="3"/>
    <x v="2"/>
    <n v="4.5999999999999996"/>
    <s v="Left"/>
    <s v="ER+/PR+"/>
    <s v="Confirmed"/>
    <x v="5"/>
    <d v="2025-10-14T00:00:00"/>
    <x v="1"/>
    <x v="1"/>
    <n v="34"/>
    <x v="0"/>
    <n v="15"/>
  </r>
  <r>
    <x v="495"/>
    <n v="80"/>
    <x v="4"/>
    <x v="0"/>
    <x v="2"/>
    <x v="1"/>
    <n v="3.5"/>
    <s v="Right"/>
    <s v="HER2+"/>
    <s v="Confirmed"/>
    <x v="1"/>
    <d v="2025-07-15T00:00:00"/>
    <x v="2"/>
    <x v="0"/>
    <n v="16"/>
    <x v="1"/>
    <n v="0"/>
  </r>
  <r>
    <x v="496"/>
    <n v="55"/>
    <x v="5"/>
    <x v="0"/>
    <x v="2"/>
    <x v="1"/>
    <n v="3.2"/>
    <s v="Right"/>
    <s v="ER+/PR-"/>
    <s v="Confirmed"/>
    <x v="4"/>
    <d v="2025-12-10T00:00:00"/>
    <x v="10"/>
    <x v="0"/>
    <n v="3"/>
    <x v="0"/>
    <n v="6"/>
  </r>
  <r>
    <x v="497"/>
    <n v="34"/>
    <x v="1"/>
    <x v="0"/>
    <x v="2"/>
    <x v="1"/>
    <n v="7.8"/>
    <s v="Left"/>
    <s v="ER+/PR+"/>
    <s v="Confirmed"/>
    <x v="3"/>
    <d v="2025-11-25T00:00:00"/>
    <x v="11"/>
    <x v="1"/>
    <n v="32"/>
    <x v="1"/>
    <n v="0"/>
  </r>
  <r>
    <x v="498"/>
    <n v="69"/>
    <x v="2"/>
    <x v="0"/>
    <x v="2"/>
    <x v="1"/>
    <n v="3.9"/>
    <s v="Right"/>
    <s v="HER2+"/>
    <s v="Confirmed"/>
    <x v="1"/>
    <d v="2025-07-01T00:00:00"/>
    <x v="2"/>
    <x v="0"/>
    <n v="30"/>
    <x v="1"/>
    <n v="0"/>
  </r>
  <r>
    <x v="499"/>
    <n v="61"/>
    <x v="0"/>
    <x v="0"/>
    <x v="1"/>
    <x v="1"/>
    <n v="2.5"/>
    <s v="Bilateral"/>
    <s v="ER-/PR-"/>
    <s v="Confirmed"/>
    <x v="2"/>
    <d v="2025-01-20T00:00:00"/>
    <x v="6"/>
    <x v="1"/>
    <n v="26"/>
    <x v="0"/>
    <n v="21"/>
  </r>
  <r>
    <x v="500"/>
    <n v="69"/>
    <x v="2"/>
    <x v="0"/>
    <x v="0"/>
    <x v="2"/>
    <n v="1.1000000000000001"/>
    <s v="Bilateral"/>
    <s v="ER+/PR+"/>
    <s v="Confirmed"/>
    <x v="3"/>
    <d v="2025-08-30T00:00:00"/>
    <x v="0"/>
    <x v="0"/>
    <n v="16"/>
    <x v="1"/>
    <n v="0"/>
  </r>
  <r>
    <x v="501"/>
    <n v="59"/>
    <x v="0"/>
    <x v="0"/>
    <x v="0"/>
    <x v="1"/>
    <n v="7.3"/>
    <s v="Bilateral"/>
    <s v="ER+/PR+"/>
    <s v="Confirmed"/>
    <x v="1"/>
    <d v="2025-08-21T00:00:00"/>
    <x v="0"/>
    <x v="0"/>
    <n v="33"/>
    <x v="1"/>
    <n v="0"/>
  </r>
  <r>
    <x v="502"/>
    <n v="46"/>
    <x v="3"/>
    <x v="0"/>
    <x v="0"/>
    <x v="0"/>
    <n v="0.8"/>
    <s v="Bilateral"/>
    <s v="ER-/PR-"/>
    <s v="Confirmed"/>
    <x v="5"/>
    <d v="2025-10-16T00:00:00"/>
    <x v="1"/>
    <x v="0"/>
    <n v="54"/>
    <x v="1"/>
    <n v="0"/>
  </r>
  <r>
    <x v="503"/>
    <n v="61"/>
    <x v="0"/>
    <x v="0"/>
    <x v="0"/>
    <x v="1"/>
    <n v="5.2"/>
    <s v="Right"/>
    <s v="HER2+"/>
    <s v="Confirmed"/>
    <x v="2"/>
    <d v="2025-03-06T00:00:00"/>
    <x v="5"/>
    <x v="0"/>
    <n v="20"/>
    <x v="0"/>
    <n v="25"/>
  </r>
  <r>
    <x v="504"/>
    <n v="42"/>
    <x v="3"/>
    <x v="0"/>
    <x v="0"/>
    <x v="3"/>
    <n v="1.3"/>
    <s v="Left"/>
    <s v="ER+/PR-"/>
    <s v="Confirmed"/>
    <x v="5"/>
    <d v="2025-08-17T00:00:00"/>
    <x v="0"/>
    <x v="0"/>
    <n v="35"/>
    <x v="0"/>
    <n v="28"/>
  </r>
  <r>
    <x v="505"/>
    <n v="40"/>
    <x v="3"/>
    <x v="0"/>
    <x v="3"/>
    <x v="2"/>
    <n v="1.1000000000000001"/>
    <s v="Left"/>
    <s v="ER+/PR-"/>
    <s v="Confirmed"/>
    <x v="1"/>
    <d v="2025-07-31T00:00:00"/>
    <x v="2"/>
    <x v="0"/>
    <n v="27"/>
    <x v="1"/>
    <n v="0"/>
  </r>
  <r>
    <x v="506"/>
    <n v="71"/>
    <x v="2"/>
    <x v="0"/>
    <x v="1"/>
    <x v="2"/>
    <n v="6.8"/>
    <s v="Left"/>
    <s v="ER-/PR-"/>
    <s v="Confirmed"/>
    <x v="2"/>
    <d v="2025-01-27T00:00:00"/>
    <x v="6"/>
    <x v="0"/>
    <n v="37"/>
    <x v="1"/>
    <n v="0"/>
  </r>
  <r>
    <x v="507"/>
    <n v="55"/>
    <x v="5"/>
    <x v="0"/>
    <x v="1"/>
    <x v="2"/>
    <n v="5.8"/>
    <s v="Right"/>
    <s v="ER-/PR-"/>
    <s v="Confirmed"/>
    <x v="3"/>
    <d v="2025-09-29T00:00:00"/>
    <x v="7"/>
    <x v="1"/>
    <n v="12"/>
    <x v="0"/>
    <n v="31"/>
  </r>
  <r>
    <x v="508"/>
    <n v="53"/>
    <x v="5"/>
    <x v="0"/>
    <x v="0"/>
    <x v="4"/>
    <n v="5.6"/>
    <s v="Left"/>
    <s v="ER+/PR+"/>
    <s v="Confirmed"/>
    <x v="0"/>
    <d v="2025-11-23T00:00:00"/>
    <x v="11"/>
    <x v="0"/>
    <n v="30"/>
    <x v="1"/>
    <n v="0"/>
  </r>
  <r>
    <x v="509"/>
    <n v="66"/>
    <x v="0"/>
    <x v="0"/>
    <x v="0"/>
    <x v="0"/>
    <n v="6.5"/>
    <s v="Right"/>
    <s v="HER2+"/>
    <s v="Confirmed"/>
    <x v="1"/>
    <d v="2025-12-12T00:00:00"/>
    <x v="10"/>
    <x v="0"/>
    <n v="36"/>
    <x v="1"/>
    <n v="0"/>
  </r>
  <r>
    <x v="510"/>
    <n v="68"/>
    <x v="0"/>
    <x v="0"/>
    <x v="1"/>
    <x v="2"/>
    <n v="0.6"/>
    <s v="Left"/>
    <s v="ER+/PR+"/>
    <s v="Confirmed"/>
    <x v="2"/>
    <d v="2025-07-30T00:00:00"/>
    <x v="2"/>
    <x v="0"/>
    <n v="18"/>
    <x v="1"/>
    <n v="0"/>
  </r>
  <r>
    <x v="511"/>
    <n v="47"/>
    <x v="5"/>
    <x v="0"/>
    <x v="0"/>
    <x v="0"/>
    <n v="0.8"/>
    <s v="Bilateral"/>
    <s v="ER+/PR+"/>
    <s v="Confirmed"/>
    <x v="2"/>
    <d v="2025-11-01T00:00:00"/>
    <x v="11"/>
    <x v="0"/>
    <n v="37"/>
    <x v="1"/>
    <n v="0"/>
  </r>
  <r>
    <x v="512"/>
    <n v="65"/>
    <x v="0"/>
    <x v="0"/>
    <x v="3"/>
    <x v="3"/>
    <n v="5"/>
    <s v="Right"/>
    <s v="ER+/PR-"/>
    <s v="Confirmed"/>
    <x v="2"/>
    <d v="2025-12-23T00:00:00"/>
    <x v="10"/>
    <x v="0"/>
    <n v="42"/>
    <x v="1"/>
    <n v="0"/>
  </r>
  <r>
    <x v="513"/>
    <n v="84"/>
    <x v="4"/>
    <x v="0"/>
    <x v="2"/>
    <x v="4"/>
    <n v="2.6"/>
    <s v="Right"/>
    <s v="ER-/PR-"/>
    <s v="Confirmed"/>
    <x v="4"/>
    <d v="2025-03-24T00:00:00"/>
    <x v="5"/>
    <x v="1"/>
    <n v="20"/>
    <x v="1"/>
    <n v="0"/>
  </r>
  <r>
    <x v="514"/>
    <n v="49"/>
    <x v="5"/>
    <x v="0"/>
    <x v="3"/>
    <x v="0"/>
    <n v="6.6"/>
    <s v="Left"/>
    <s v="HER2+"/>
    <s v="Confirmed"/>
    <x v="2"/>
    <d v="2025-09-09T00:00:00"/>
    <x v="7"/>
    <x v="1"/>
    <n v="36"/>
    <x v="1"/>
    <n v="0"/>
  </r>
  <r>
    <x v="515"/>
    <n v="36"/>
    <x v="3"/>
    <x v="0"/>
    <x v="3"/>
    <x v="0"/>
    <n v="6.3"/>
    <s v="Left"/>
    <s v="ER+/PR+"/>
    <s v="Confirmed"/>
    <x v="1"/>
    <d v="2025-05-13T00:00:00"/>
    <x v="3"/>
    <x v="0"/>
    <n v="28"/>
    <x v="0"/>
    <n v="29"/>
  </r>
  <r>
    <x v="516"/>
    <n v="41"/>
    <x v="3"/>
    <x v="0"/>
    <x v="3"/>
    <x v="4"/>
    <n v="1.6"/>
    <s v="Bilateral"/>
    <s v="ER+/PR+"/>
    <s v="Confirmed"/>
    <x v="2"/>
    <d v="2025-12-07T00:00:00"/>
    <x v="10"/>
    <x v="0"/>
    <n v="12"/>
    <x v="1"/>
    <n v="0"/>
  </r>
  <r>
    <x v="517"/>
    <n v="82"/>
    <x v="4"/>
    <x v="0"/>
    <x v="3"/>
    <x v="2"/>
    <n v="7.5"/>
    <s v="Right"/>
    <s v="HER2+"/>
    <s v="Confirmed"/>
    <x v="1"/>
    <d v="2025-07-26T00:00:00"/>
    <x v="2"/>
    <x v="1"/>
    <n v="16"/>
    <x v="1"/>
    <n v="0"/>
  </r>
  <r>
    <x v="518"/>
    <n v="25"/>
    <x v="1"/>
    <x v="0"/>
    <x v="2"/>
    <x v="0"/>
    <n v="4.5"/>
    <s v="Right"/>
    <s v="ER-/PR-"/>
    <s v="Confirmed"/>
    <x v="5"/>
    <d v="2025-06-05T00:00:00"/>
    <x v="9"/>
    <x v="0"/>
    <n v="29"/>
    <x v="1"/>
    <n v="0"/>
  </r>
  <r>
    <x v="519"/>
    <n v="79"/>
    <x v="2"/>
    <x v="1"/>
    <x v="3"/>
    <x v="1"/>
    <n v="6.2"/>
    <s v="Right"/>
    <s v="ER+/PR-"/>
    <s v="Confirmed"/>
    <x v="3"/>
    <d v="2025-10-11T00:00:00"/>
    <x v="1"/>
    <x v="0"/>
    <n v="27"/>
    <x v="1"/>
    <n v="0"/>
  </r>
  <r>
    <x v="520"/>
    <n v="44"/>
    <x v="3"/>
    <x v="0"/>
    <x v="3"/>
    <x v="1"/>
    <n v="3.2"/>
    <s v="Left"/>
    <s v="HER2+"/>
    <s v="Confirmed"/>
    <x v="5"/>
    <d v="2025-04-08T00:00:00"/>
    <x v="8"/>
    <x v="0"/>
    <n v="15"/>
    <x v="0"/>
    <n v="24"/>
  </r>
  <r>
    <x v="521"/>
    <n v="40"/>
    <x v="3"/>
    <x v="0"/>
    <x v="3"/>
    <x v="1"/>
    <n v="5.3"/>
    <s v="Right"/>
    <s v="HER2+"/>
    <s v="Confirmed"/>
    <x v="2"/>
    <d v="2025-01-19T00:00:00"/>
    <x v="6"/>
    <x v="0"/>
    <n v="24"/>
    <x v="1"/>
    <n v="0"/>
  </r>
  <r>
    <x v="522"/>
    <n v="27"/>
    <x v="1"/>
    <x v="0"/>
    <x v="1"/>
    <x v="1"/>
    <n v="5.5"/>
    <s v="Right"/>
    <s v="ER+/PR-"/>
    <s v="Confirmed"/>
    <x v="5"/>
    <d v="2025-10-24T00:00:00"/>
    <x v="1"/>
    <x v="0"/>
    <n v="7"/>
    <x v="0"/>
    <n v="10"/>
  </r>
  <r>
    <x v="523"/>
    <n v="56"/>
    <x v="5"/>
    <x v="0"/>
    <x v="2"/>
    <x v="4"/>
    <n v="5.0999999999999996"/>
    <s v="Left"/>
    <s v="ER+/PR-"/>
    <s v="Confirmed"/>
    <x v="2"/>
    <d v="2025-03-30T00:00:00"/>
    <x v="5"/>
    <x v="1"/>
    <n v="22"/>
    <x v="1"/>
    <n v="0"/>
  </r>
  <r>
    <x v="524"/>
    <n v="31"/>
    <x v="1"/>
    <x v="0"/>
    <x v="1"/>
    <x v="1"/>
    <n v="1"/>
    <s v="Left"/>
    <s v="ER+/PR+"/>
    <s v="Confirmed"/>
    <x v="1"/>
    <d v="2025-11-01T00:00:00"/>
    <x v="11"/>
    <x v="1"/>
    <n v="17"/>
    <x v="0"/>
    <n v="12"/>
  </r>
  <r>
    <x v="525"/>
    <n v="52"/>
    <x v="5"/>
    <x v="0"/>
    <x v="2"/>
    <x v="2"/>
    <n v="7.8"/>
    <s v="Bilateral"/>
    <s v="ER+/PR-"/>
    <s v="Confirmed"/>
    <x v="4"/>
    <d v="2025-04-20T00:00:00"/>
    <x v="8"/>
    <x v="0"/>
    <n v="23"/>
    <x v="1"/>
    <n v="0"/>
  </r>
  <r>
    <x v="526"/>
    <n v="32"/>
    <x v="1"/>
    <x v="0"/>
    <x v="2"/>
    <x v="0"/>
    <n v="3.3"/>
    <s v="Left"/>
    <s v="HER2+"/>
    <s v="Confirmed"/>
    <x v="3"/>
    <d v="2025-10-25T00:00:00"/>
    <x v="1"/>
    <x v="0"/>
    <n v="30"/>
    <x v="1"/>
    <n v="0"/>
  </r>
  <r>
    <x v="527"/>
    <n v="65"/>
    <x v="0"/>
    <x v="0"/>
    <x v="1"/>
    <x v="3"/>
    <n v="4.2"/>
    <s v="Left"/>
    <s v="ER+/PR+"/>
    <s v="Confirmed"/>
    <x v="3"/>
    <d v="2025-02-15T00:00:00"/>
    <x v="4"/>
    <x v="0"/>
    <n v="42"/>
    <x v="1"/>
    <n v="0"/>
  </r>
  <r>
    <x v="528"/>
    <n v="76"/>
    <x v="2"/>
    <x v="0"/>
    <x v="2"/>
    <x v="1"/>
    <n v="2"/>
    <s v="Bilateral"/>
    <s v="ER-/PR-"/>
    <s v="Confirmed"/>
    <x v="0"/>
    <d v="2025-08-19T00:00:00"/>
    <x v="0"/>
    <x v="0"/>
    <n v="14"/>
    <x v="1"/>
    <n v="0"/>
  </r>
  <r>
    <x v="529"/>
    <n v="27"/>
    <x v="1"/>
    <x v="0"/>
    <x v="2"/>
    <x v="1"/>
    <n v="1.2"/>
    <s v="Right"/>
    <s v="ER-/PR-"/>
    <s v="Confirmed"/>
    <x v="1"/>
    <d v="2025-01-03T00:00:00"/>
    <x v="6"/>
    <x v="1"/>
    <n v="15"/>
    <x v="0"/>
    <n v="22"/>
  </r>
  <r>
    <x v="530"/>
    <n v="31"/>
    <x v="1"/>
    <x v="0"/>
    <x v="1"/>
    <x v="2"/>
    <n v="5.2"/>
    <s v="Left"/>
    <s v="ER-/PR-"/>
    <s v="Confirmed"/>
    <x v="2"/>
    <d v="2025-04-10T00:00:00"/>
    <x v="8"/>
    <x v="0"/>
    <n v="21"/>
    <x v="1"/>
    <n v="0"/>
  </r>
  <r>
    <x v="531"/>
    <n v="83"/>
    <x v="4"/>
    <x v="0"/>
    <x v="1"/>
    <x v="0"/>
    <n v="7.4"/>
    <s v="Left"/>
    <s v="ER-/PR-"/>
    <s v="Confirmed"/>
    <x v="4"/>
    <d v="2025-04-18T00:00:00"/>
    <x v="8"/>
    <x v="0"/>
    <n v="45"/>
    <x v="1"/>
    <n v="0"/>
  </r>
  <r>
    <x v="532"/>
    <n v="81"/>
    <x v="4"/>
    <x v="0"/>
    <x v="3"/>
    <x v="0"/>
    <n v="0.9"/>
    <s v="Bilateral"/>
    <s v="ER+/PR-"/>
    <s v="Confirmed"/>
    <x v="3"/>
    <d v="2025-01-15T00:00:00"/>
    <x v="6"/>
    <x v="0"/>
    <n v="31"/>
    <x v="0"/>
    <n v="13"/>
  </r>
  <r>
    <x v="533"/>
    <n v="71"/>
    <x v="2"/>
    <x v="0"/>
    <x v="0"/>
    <x v="2"/>
    <n v="6.1"/>
    <s v="Right"/>
    <s v="ER+/PR-"/>
    <s v="Confirmed"/>
    <x v="2"/>
    <d v="2025-06-16T00:00:00"/>
    <x v="9"/>
    <x v="0"/>
    <n v="27"/>
    <x v="1"/>
    <n v="0"/>
  </r>
  <r>
    <x v="534"/>
    <n v="80"/>
    <x v="4"/>
    <x v="0"/>
    <x v="1"/>
    <x v="3"/>
    <n v="4.9000000000000004"/>
    <s v="Left"/>
    <s v="HER2+"/>
    <s v="Confirmed"/>
    <x v="3"/>
    <d v="2025-04-21T00:00:00"/>
    <x v="8"/>
    <x v="0"/>
    <n v="53"/>
    <x v="0"/>
    <n v="17"/>
  </r>
  <r>
    <x v="535"/>
    <n v="33"/>
    <x v="1"/>
    <x v="0"/>
    <x v="1"/>
    <x v="1"/>
    <n v="7.8"/>
    <s v="Left"/>
    <s v="ER-/PR-"/>
    <s v="Confirmed"/>
    <x v="3"/>
    <d v="2025-01-17T00:00:00"/>
    <x v="6"/>
    <x v="1"/>
    <n v="6"/>
    <x v="0"/>
    <n v="9"/>
  </r>
  <r>
    <x v="536"/>
    <n v="79"/>
    <x v="2"/>
    <x v="0"/>
    <x v="2"/>
    <x v="0"/>
    <n v="3.1"/>
    <s v="Right"/>
    <s v="ER+/PR-"/>
    <s v="Confirmed"/>
    <x v="5"/>
    <d v="2025-11-10T00:00:00"/>
    <x v="11"/>
    <x v="0"/>
    <n v="60"/>
    <x v="1"/>
    <n v="0"/>
  </r>
  <r>
    <x v="537"/>
    <n v="79"/>
    <x v="2"/>
    <x v="0"/>
    <x v="2"/>
    <x v="4"/>
    <n v="4.2"/>
    <s v="Left"/>
    <s v="HER2+"/>
    <s v="Confirmed"/>
    <x v="1"/>
    <d v="2025-05-23T00:00:00"/>
    <x v="3"/>
    <x v="0"/>
    <n v="30"/>
    <x v="1"/>
    <n v="0"/>
  </r>
  <r>
    <x v="538"/>
    <n v="40"/>
    <x v="3"/>
    <x v="0"/>
    <x v="2"/>
    <x v="2"/>
    <n v="7.2"/>
    <s v="Bilateral"/>
    <s v="ER+/PR-"/>
    <s v="Confirmed"/>
    <x v="0"/>
    <d v="2025-01-03T00:00:00"/>
    <x v="6"/>
    <x v="0"/>
    <n v="14"/>
    <x v="0"/>
    <n v="21"/>
  </r>
  <r>
    <x v="539"/>
    <n v="71"/>
    <x v="2"/>
    <x v="0"/>
    <x v="3"/>
    <x v="2"/>
    <n v="3.5"/>
    <s v="Bilateral"/>
    <s v="ER+/PR+"/>
    <s v="Confirmed"/>
    <x v="1"/>
    <d v="2025-09-11T00:00:00"/>
    <x v="7"/>
    <x v="0"/>
    <n v="47"/>
    <x v="1"/>
    <n v="0"/>
  </r>
  <r>
    <x v="540"/>
    <n v="69"/>
    <x v="2"/>
    <x v="0"/>
    <x v="1"/>
    <x v="0"/>
    <n v="2.7"/>
    <s v="Bilateral"/>
    <s v="ER+/PR+"/>
    <s v="Confirmed"/>
    <x v="2"/>
    <d v="2025-09-03T00:00:00"/>
    <x v="7"/>
    <x v="0"/>
    <n v="34"/>
    <x v="1"/>
    <n v="0"/>
  </r>
  <r>
    <x v="541"/>
    <n v="79"/>
    <x v="2"/>
    <x v="0"/>
    <x v="3"/>
    <x v="4"/>
    <n v="4"/>
    <s v="Left"/>
    <s v="HER2+"/>
    <s v="Confirmed"/>
    <x v="3"/>
    <d v="2025-07-09T00:00:00"/>
    <x v="2"/>
    <x v="1"/>
    <n v="3"/>
    <x v="1"/>
    <n v="0"/>
  </r>
  <r>
    <x v="542"/>
    <n v="29"/>
    <x v="1"/>
    <x v="0"/>
    <x v="0"/>
    <x v="2"/>
    <n v="2.7"/>
    <s v="Right"/>
    <s v="ER+/PR-"/>
    <s v="Confirmed"/>
    <x v="5"/>
    <d v="2025-02-11T00:00:00"/>
    <x v="4"/>
    <x v="0"/>
    <n v="33"/>
    <x v="1"/>
    <n v="0"/>
  </r>
  <r>
    <x v="543"/>
    <n v="28"/>
    <x v="1"/>
    <x v="0"/>
    <x v="0"/>
    <x v="4"/>
    <n v="1.3"/>
    <s v="Right"/>
    <s v="HER2+"/>
    <s v="Confirmed"/>
    <x v="0"/>
    <d v="2025-01-21T00:00:00"/>
    <x v="6"/>
    <x v="0"/>
    <n v="14"/>
    <x v="1"/>
    <n v="0"/>
  </r>
  <r>
    <x v="544"/>
    <n v="70"/>
    <x v="2"/>
    <x v="0"/>
    <x v="1"/>
    <x v="0"/>
    <n v="3"/>
    <s v="Bilateral"/>
    <s v="ER+/PR+"/>
    <s v="Confirmed"/>
    <x v="5"/>
    <d v="2025-09-02T00:00:00"/>
    <x v="7"/>
    <x v="0"/>
    <n v="37"/>
    <x v="1"/>
    <n v="0"/>
  </r>
  <r>
    <x v="545"/>
    <n v="73"/>
    <x v="2"/>
    <x v="0"/>
    <x v="0"/>
    <x v="4"/>
    <n v="4.3"/>
    <s v="Right"/>
    <s v="ER-/PR-"/>
    <s v="Confirmed"/>
    <x v="2"/>
    <d v="2025-02-02T00:00:00"/>
    <x v="4"/>
    <x v="0"/>
    <n v="31"/>
    <x v="1"/>
    <n v="0"/>
  </r>
  <r>
    <x v="546"/>
    <n v="58"/>
    <x v="0"/>
    <x v="0"/>
    <x v="2"/>
    <x v="1"/>
    <n v="5.6"/>
    <s v="Bilateral"/>
    <s v="ER-/PR-"/>
    <s v="Confirmed"/>
    <x v="1"/>
    <d v="2025-11-14T00:00:00"/>
    <x v="11"/>
    <x v="0"/>
    <n v="7"/>
    <x v="0"/>
    <n v="34"/>
  </r>
  <r>
    <x v="547"/>
    <n v="54"/>
    <x v="5"/>
    <x v="0"/>
    <x v="2"/>
    <x v="4"/>
    <n v="2.7"/>
    <s v="Left"/>
    <s v="ER+/PR+"/>
    <s v="Confirmed"/>
    <x v="3"/>
    <d v="2025-05-22T00:00:00"/>
    <x v="3"/>
    <x v="0"/>
    <n v="12"/>
    <x v="1"/>
    <n v="0"/>
  </r>
  <r>
    <x v="548"/>
    <n v="80"/>
    <x v="4"/>
    <x v="0"/>
    <x v="3"/>
    <x v="0"/>
    <n v="7.8"/>
    <s v="Bilateral"/>
    <s v="ER+/PR-"/>
    <s v="Confirmed"/>
    <x v="1"/>
    <d v="2025-06-27T00:00:00"/>
    <x v="9"/>
    <x v="0"/>
    <n v="25"/>
    <x v="0"/>
    <n v="8"/>
  </r>
  <r>
    <x v="549"/>
    <n v="26"/>
    <x v="1"/>
    <x v="0"/>
    <x v="1"/>
    <x v="1"/>
    <n v="4.4000000000000004"/>
    <s v="Right"/>
    <s v="HER2+"/>
    <s v="Confirmed"/>
    <x v="0"/>
    <d v="2025-06-25T00:00:00"/>
    <x v="9"/>
    <x v="1"/>
    <n v="23"/>
    <x v="1"/>
    <n v="0"/>
  </r>
  <r>
    <x v="550"/>
    <n v="67"/>
    <x v="0"/>
    <x v="0"/>
    <x v="2"/>
    <x v="2"/>
    <n v="4.8"/>
    <s v="Right"/>
    <s v="ER+/PR-"/>
    <s v="Confirmed"/>
    <x v="4"/>
    <d v="2025-04-27T00:00:00"/>
    <x v="8"/>
    <x v="0"/>
    <n v="30"/>
    <x v="1"/>
    <n v="0"/>
  </r>
  <r>
    <x v="551"/>
    <n v="28"/>
    <x v="1"/>
    <x v="0"/>
    <x v="0"/>
    <x v="2"/>
    <n v="1.7"/>
    <s v="Left"/>
    <s v="ER-/PR-"/>
    <s v="Confirmed"/>
    <x v="3"/>
    <d v="2025-03-31T00:00:00"/>
    <x v="5"/>
    <x v="1"/>
    <n v="21"/>
    <x v="0"/>
    <n v="9"/>
  </r>
  <r>
    <x v="552"/>
    <n v="27"/>
    <x v="1"/>
    <x v="1"/>
    <x v="1"/>
    <x v="2"/>
    <n v="3.3"/>
    <s v="Left"/>
    <s v="ER+/PR+"/>
    <s v="Confirmed"/>
    <x v="5"/>
    <d v="2025-06-12T00:00:00"/>
    <x v="9"/>
    <x v="1"/>
    <n v="21"/>
    <x v="1"/>
    <n v="0"/>
  </r>
  <r>
    <x v="553"/>
    <n v="59"/>
    <x v="0"/>
    <x v="1"/>
    <x v="0"/>
    <x v="0"/>
    <n v="0.7"/>
    <s v="Right"/>
    <s v="ER+/PR-"/>
    <s v="Confirmed"/>
    <x v="1"/>
    <d v="2025-06-13T00:00:00"/>
    <x v="9"/>
    <x v="0"/>
    <n v="58"/>
    <x v="1"/>
    <n v="0"/>
  </r>
  <r>
    <x v="554"/>
    <n v="46"/>
    <x v="3"/>
    <x v="0"/>
    <x v="0"/>
    <x v="2"/>
    <n v="2.7"/>
    <s v="Bilateral"/>
    <s v="ER+/PR-"/>
    <s v="Confirmed"/>
    <x v="0"/>
    <d v="2025-08-15T00:00:00"/>
    <x v="0"/>
    <x v="0"/>
    <n v="19"/>
    <x v="1"/>
    <n v="0"/>
  </r>
  <r>
    <x v="555"/>
    <n v="82"/>
    <x v="4"/>
    <x v="0"/>
    <x v="3"/>
    <x v="2"/>
    <n v="3.5"/>
    <s v="Left"/>
    <s v="HER2+"/>
    <s v="Confirmed"/>
    <x v="4"/>
    <d v="2025-02-17T00:00:00"/>
    <x v="4"/>
    <x v="0"/>
    <n v="24"/>
    <x v="1"/>
    <n v="0"/>
  </r>
  <r>
    <x v="556"/>
    <n v="39"/>
    <x v="3"/>
    <x v="0"/>
    <x v="0"/>
    <x v="0"/>
    <n v="1.1000000000000001"/>
    <s v="Right"/>
    <s v="ER+/PR+"/>
    <s v="Confirmed"/>
    <x v="0"/>
    <d v="2025-07-21T00:00:00"/>
    <x v="2"/>
    <x v="0"/>
    <n v="44"/>
    <x v="1"/>
    <n v="0"/>
  </r>
  <r>
    <x v="557"/>
    <n v="57"/>
    <x v="5"/>
    <x v="0"/>
    <x v="0"/>
    <x v="2"/>
    <n v="5.9"/>
    <s v="Right"/>
    <s v="ER-/PR-"/>
    <s v="Confirmed"/>
    <x v="1"/>
    <d v="2025-07-10T00:00:00"/>
    <x v="2"/>
    <x v="0"/>
    <n v="34"/>
    <x v="1"/>
    <n v="0"/>
  </r>
  <r>
    <x v="558"/>
    <n v="53"/>
    <x v="5"/>
    <x v="0"/>
    <x v="3"/>
    <x v="0"/>
    <n v="7.2"/>
    <s v="Bilateral"/>
    <s v="HER2+"/>
    <s v="Confirmed"/>
    <x v="1"/>
    <d v="2025-05-28T00:00:00"/>
    <x v="3"/>
    <x v="0"/>
    <n v="51"/>
    <x v="1"/>
    <n v="0"/>
  </r>
  <r>
    <x v="559"/>
    <n v="51"/>
    <x v="5"/>
    <x v="0"/>
    <x v="3"/>
    <x v="0"/>
    <n v="2.8"/>
    <s v="Bilateral"/>
    <s v="ER-/PR-"/>
    <s v="Confirmed"/>
    <x v="2"/>
    <d v="2025-10-30T00:00:00"/>
    <x v="1"/>
    <x v="0"/>
    <n v="29"/>
    <x v="0"/>
    <n v="26"/>
  </r>
  <r>
    <x v="560"/>
    <n v="83"/>
    <x v="4"/>
    <x v="0"/>
    <x v="1"/>
    <x v="2"/>
    <n v="5.8"/>
    <s v="Left"/>
    <s v="ER+/PR-"/>
    <s v="Confirmed"/>
    <x v="3"/>
    <d v="2025-07-15T00:00:00"/>
    <x v="2"/>
    <x v="0"/>
    <n v="43"/>
    <x v="0"/>
    <n v="32"/>
  </r>
  <r>
    <x v="561"/>
    <n v="44"/>
    <x v="3"/>
    <x v="0"/>
    <x v="0"/>
    <x v="2"/>
    <n v="6"/>
    <s v="Left"/>
    <s v="ER+/PR+"/>
    <s v="Confirmed"/>
    <x v="2"/>
    <d v="2025-03-20T00:00:00"/>
    <x v="5"/>
    <x v="0"/>
    <n v="42"/>
    <x v="0"/>
    <n v="27"/>
  </r>
  <r>
    <x v="562"/>
    <n v="82"/>
    <x v="4"/>
    <x v="0"/>
    <x v="1"/>
    <x v="2"/>
    <n v="5.7"/>
    <s v="Left"/>
    <s v="ER+/PR+"/>
    <s v="Confirmed"/>
    <x v="2"/>
    <d v="2025-05-22T00:00:00"/>
    <x v="3"/>
    <x v="0"/>
    <n v="16"/>
    <x v="1"/>
    <n v="0"/>
  </r>
  <r>
    <x v="563"/>
    <n v="48"/>
    <x v="5"/>
    <x v="0"/>
    <x v="2"/>
    <x v="4"/>
    <n v="5.2"/>
    <s v="Right"/>
    <s v="ER+/PR+"/>
    <s v="Confirmed"/>
    <x v="4"/>
    <d v="2025-09-20T00:00:00"/>
    <x v="7"/>
    <x v="1"/>
    <n v="4"/>
    <x v="1"/>
    <n v="0"/>
  </r>
  <r>
    <x v="564"/>
    <n v="35"/>
    <x v="1"/>
    <x v="0"/>
    <x v="1"/>
    <x v="2"/>
    <n v="7.1"/>
    <s v="Left"/>
    <s v="ER-/PR-"/>
    <s v="Confirmed"/>
    <x v="3"/>
    <d v="2025-01-28T00:00:00"/>
    <x v="6"/>
    <x v="0"/>
    <n v="38"/>
    <x v="1"/>
    <n v="0"/>
  </r>
  <r>
    <x v="565"/>
    <n v="47"/>
    <x v="5"/>
    <x v="0"/>
    <x v="0"/>
    <x v="2"/>
    <n v="7.5"/>
    <s v="Bilateral"/>
    <s v="ER+/PR-"/>
    <s v="Confirmed"/>
    <x v="5"/>
    <d v="2025-04-04T00:00:00"/>
    <x v="8"/>
    <x v="0"/>
    <n v="22"/>
    <x v="1"/>
    <n v="0"/>
  </r>
  <r>
    <x v="566"/>
    <n v="80"/>
    <x v="4"/>
    <x v="0"/>
    <x v="0"/>
    <x v="0"/>
    <n v="5.7"/>
    <s v="Right"/>
    <s v="ER+/PR+"/>
    <s v="Confirmed"/>
    <x v="0"/>
    <d v="2025-10-24T00:00:00"/>
    <x v="1"/>
    <x v="0"/>
    <n v="33"/>
    <x v="0"/>
    <n v="22"/>
  </r>
  <r>
    <x v="567"/>
    <n v="43"/>
    <x v="3"/>
    <x v="0"/>
    <x v="2"/>
    <x v="2"/>
    <n v="7.4"/>
    <s v="Left"/>
    <s v="ER+/PR+"/>
    <s v="Confirmed"/>
    <x v="3"/>
    <d v="2025-03-21T00:00:00"/>
    <x v="5"/>
    <x v="0"/>
    <n v="24"/>
    <x v="1"/>
    <n v="0"/>
  </r>
  <r>
    <x v="568"/>
    <n v="60"/>
    <x v="0"/>
    <x v="0"/>
    <x v="3"/>
    <x v="2"/>
    <n v="7.4"/>
    <s v="Left"/>
    <s v="ER+/PR-"/>
    <s v="Confirmed"/>
    <x v="2"/>
    <d v="2025-09-03T00:00:00"/>
    <x v="7"/>
    <x v="0"/>
    <n v="35"/>
    <x v="0"/>
    <n v="20"/>
  </r>
  <r>
    <x v="569"/>
    <n v="81"/>
    <x v="4"/>
    <x v="1"/>
    <x v="0"/>
    <x v="0"/>
    <n v="2.8"/>
    <s v="Bilateral"/>
    <s v="ER+/PR+"/>
    <s v="Confirmed"/>
    <x v="3"/>
    <d v="2025-03-07T00:00:00"/>
    <x v="5"/>
    <x v="0"/>
    <n v="33"/>
    <x v="1"/>
    <n v="0"/>
  </r>
  <r>
    <x v="570"/>
    <n v="44"/>
    <x v="3"/>
    <x v="0"/>
    <x v="1"/>
    <x v="4"/>
    <n v="3.7"/>
    <s v="Left"/>
    <s v="ER+/PR+"/>
    <s v="Confirmed"/>
    <x v="2"/>
    <d v="2025-09-05T00:00:00"/>
    <x v="7"/>
    <x v="1"/>
    <n v="5"/>
    <x v="0"/>
    <n v="7"/>
  </r>
  <r>
    <x v="571"/>
    <n v="75"/>
    <x v="2"/>
    <x v="0"/>
    <x v="3"/>
    <x v="2"/>
    <n v="7.3"/>
    <s v="Left"/>
    <s v="ER+/PR+"/>
    <s v="Confirmed"/>
    <x v="4"/>
    <d v="2025-12-08T00:00:00"/>
    <x v="10"/>
    <x v="0"/>
    <n v="18"/>
    <x v="1"/>
    <n v="0"/>
  </r>
  <r>
    <x v="572"/>
    <n v="83"/>
    <x v="4"/>
    <x v="0"/>
    <x v="1"/>
    <x v="0"/>
    <n v="3.1"/>
    <s v="Left"/>
    <s v="ER+/PR-"/>
    <s v="Confirmed"/>
    <x v="5"/>
    <d v="2025-05-23T00:00:00"/>
    <x v="3"/>
    <x v="0"/>
    <n v="46"/>
    <x v="1"/>
    <n v="0"/>
  </r>
  <r>
    <x v="573"/>
    <n v="79"/>
    <x v="2"/>
    <x v="0"/>
    <x v="1"/>
    <x v="2"/>
    <n v="1"/>
    <s v="Bilateral"/>
    <s v="ER+/PR+"/>
    <s v="Confirmed"/>
    <x v="0"/>
    <d v="2025-04-22T00:00:00"/>
    <x v="8"/>
    <x v="0"/>
    <n v="30"/>
    <x v="0"/>
    <n v="30"/>
  </r>
  <r>
    <x v="574"/>
    <n v="59"/>
    <x v="0"/>
    <x v="0"/>
    <x v="3"/>
    <x v="4"/>
    <n v="7.4"/>
    <s v="Bilateral"/>
    <s v="HER2+"/>
    <s v="Confirmed"/>
    <x v="4"/>
    <d v="2025-12-24T00:00:00"/>
    <x v="10"/>
    <x v="1"/>
    <n v="31"/>
    <x v="1"/>
    <n v="0"/>
  </r>
  <r>
    <x v="575"/>
    <n v="31"/>
    <x v="1"/>
    <x v="0"/>
    <x v="0"/>
    <x v="4"/>
    <n v="3.7"/>
    <s v="Bilateral"/>
    <s v="ER+/PR-"/>
    <s v="Confirmed"/>
    <x v="1"/>
    <d v="2025-02-27T00:00:00"/>
    <x v="4"/>
    <x v="1"/>
    <n v="23"/>
    <x v="0"/>
    <n v="9"/>
  </r>
  <r>
    <x v="576"/>
    <n v="58"/>
    <x v="0"/>
    <x v="0"/>
    <x v="0"/>
    <x v="1"/>
    <n v="4.7"/>
    <s v="Left"/>
    <s v="ER+/PR+"/>
    <s v="Confirmed"/>
    <x v="4"/>
    <d v="2025-09-10T00:00:00"/>
    <x v="7"/>
    <x v="0"/>
    <n v="21"/>
    <x v="1"/>
    <n v="0"/>
  </r>
  <r>
    <x v="577"/>
    <n v="72"/>
    <x v="2"/>
    <x v="0"/>
    <x v="2"/>
    <x v="0"/>
    <n v="3.6"/>
    <s v="Right"/>
    <s v="ER+/PR-"/>
    <s v="Confirmed"/>
    <x v="2"/>
    <d v="2025-09-01T00:00:00"/>
    <x v="7"/>
    <x v="0"/>
    <n v="47"/>
    <x v="0"/>
    <n v="27"/>
  </r>
  <r>
    <x v="578"/>
    <n v="56"/>
    <x v="5"/>
    <x v="0"/>
    <x v="2"/>
    <x v="2"/>
    <n v="5.4"/>
    <s v="Left"/>
    <s v="ER+/PR+"/>
    <s v="Confirmed"/>
    <x v="3"/>
    <d v="2025-07-22T00:00:00"/>
    <x v="2"/>
    <x v="0"/>
    <n v="18"/>
    <x v="1"/>
    <n v="0"/>
  </r>
  <r>
    <x v="579"/>
    <n v="82"/>
    <x v="4"/>
    <x v="1"/>
    <x v="3"/>
    <x v="2"/>
    <n v="2"/>
    <s v="Left"/>
    <s v="HER2+"/>
    <s v="Confirmed"/>
    <x v="2"/>
    <d v="2025-04-30T00:00:00"/>
    <x v="8"/>
    <x v="1"/>
    <n v="43"/>
    <x v="0"/>
    <n v="28"/>
  </r>
  <r>
    <x v="580"/>
    <n v="74"/>
    <x v="2"/>
    <x v="0"/>
    <x v="0"/>
    <x v="1"/>
    <n v="6.5"/>
    <s v="Right"/>
    <s v="ER-/PR-"/>
    <s v="Confirmed"/>
    <x v="1"/>
    <d v="2025-12-08T00:00:00"/>
    <x v="10"/>
    <x v="1"/>
    <n v="28"/>
    <x v="1"/>
    <n v="0"/>
  </r>
  <r>
    <x v="581"/>
    <n v="57"/>
    <x v="5"/>
    <x v="0"/>
    <x v="2"/>
    <x v="0"/>
    <n v="2.4"/>
    <s v="Right"/>
    <s v="ER+/PR-"/>
    <s v="Confirmed"/>
    <x v="5"/>
    <d v="2025-03-10T00:00:00"/>
    <x v="5"/>
    <x v="0"/>
    <n v="27"/>
    <x v="1"/>
    <n v="0"/>
  </r>
  <r>
    <x v="582"/>
    <n v="56"/>
    <x v="5"/>
    <x v="0"/>
    <x v="1"/>
    <x v="2"/>
    <n v="5.6"/>
    <s v="Left"/>
    <s v="ER-/PR-"/>
    <s v="Confirmed"/>
    <x v="0"/>
    <d v="2025-11-16T00:00:00"/>
    <x v="11"/>
    <x v="0"/>
    <n v="16"/>
    <x v="1"/>
    <n v="0"/>
  </r>
  <r>
    <x v="583"/>
    <n v="58"/>
    <x v="0"/>
    <x v="0"/>
    <x v="2"/>
    <x v="0"/>
    <n v="5.5"/>
    <s v="Right"/>
    <s v="ER-/PR-"/>
    <s v="Confirmed"/>
    <x v="0"/>
    <d v="2025-06-25T00:00:00"/>
    <x v="9"/>
    <x v="0"/>
    <n v="58"/>
    <x v="1"/>
    <n v="0"/>
  </r>
  <r>
    <x v="584"/>
    <n v="85"/>
    <x v="4"/>
    <x v="0"/>
    <x v="2"/>
    <x v="4"/>
    <n v="1.4"/>
    <s v="Right"/>
    <s v="ER-/PR-"/>
    <s v="Confirmed"/>
    <x v="1"/>
    <d v="2025-08-15T00:00:00"/>
    <x v="0"/>
    <x v="0"/>
    <n v="5"/>
    <x v="0"/>
    <n v="27"/>
  </r>
  <r>
    <x v="585"/>
    <n v="80"/>
    <x v="4"/>
    <x v="0"/>
    <x v="1"/>
    <x v="2"/>
    <n v="1.5"/>
    <s v="Bilateral"/>
    <s v="HER2+"/>
    <s v="Confirmed"/>
    <x v="1"/>
    <d v="2025-02-26T00:00:00"/>
    <x v="4"/>
    <x v="0"/>
    <n v="43"/>
    <x v="1"/>
    <n v="0"/>
  </r>
  <r>
    <x v="586"/>
    <n v="68"/>
    <x v="0"/>
    <x v="0"/>
    <x v="2"/>
    <x v="2"/>
    <n v="6.9"/>
    <s v="Bilateral"/>
    <s v="ER+/PR+"/>
    <s v="Confirmed"/>
    <x v="1"/>
    <d v="2025-05-15T00:00:00"/>
    <x v="3"/>
    <x v="0"/>
    <n v="36"/>
    <x v="1"/>
    <n v="0"/>
  </r>
  <r>
    <x v="587"/>
    <n v="47"/>
    <x v="5"/>
    <x v="0"/>
    <x v="0"/>
    <x v="2"/>
    <n v="0.7"/>
    <s v="Left"/>
    <s v="ER+/PR-"/>
    <s v="Confirmed"/>
    <x v="4"/>
    <d v="2025-06-28T00:00:00"/>
    <x v="9"/>
    <x v="1"/>
    <n v="13"/>
    <x v="1"/>
    <n v="0"/>
  </r>
  <r>
    <x v="588"/>
    <n v="65"/>
    <x v="0"/>
    <x v="0"/>
    <x v="3"/>
    <x v="2"/>
    <n v="7.9"/>
    <s v="Right"/>
    <s v="ER-/PR-"/>
    <s v="Confirmed"/>
    <x v="2"/>
    <d v="2025-12-05T00:00:00"/>
    <x v="10"/>
    <x v="0"/>
    <n v="27"/>
    <x v="1"/>
    <n v="0"/>
  </r>
  <r>
    <x v="589"/>
    <n v="62"/>
    <x v="0"/>
    <x v="0"/>
    <x v="3"/>
    <x v="4"/>
    <n v="1.4"/>
    <s v="Left"/>
    <s v="ER+/PR+"/>
    <s v="Confirmed"/>
    <x v="0"/>
    <d v="2025-06-16T00:00:00"/>
    <x v="9"/>
    <x v="0"/>
    <n v="30"/>
    <x v="1"/>
    <n v="0"/>
  </r>
  <r>
    <x v="590"/>
    <n v="82"/>
    <x v="4"/>
    <x v="0"/>
    <x v="3"/>
    <x v="1"/>
    <n v="4.9000000000000004"/>
    <s v="Right"/>
    <s v="HER2+"/>
    <s v="Confirmed"/>
    <x v="0"/>
    <d v="2025-07-19T00:00:00"/>
    <x v="2"/>
    <x v="0"/>
    <n v="9"/>
    <x v="1"/>
    <n v="0"/>
  </r>
  <r>
    <x v="591"/>
    <n v="31"/>
    <x v="1"/>
    <x v="0"/>
    <x v="1"/>
    <x v="2"/>
    <n v="4.3"/>
    <s v="Bilateral"/>
    <s v="ER-/PR-"/>
    <s v="Confirmed"/>
    <x v="3"/>
    <d v="2025-11-11T00:00:00"/>
    <x v="11"/>
    <x v="0"/>
    <n v="39"/>
    <x v="0"/>
    <n v="26"/>
  </r>
  <r>
    <x v="592"/>
    <n v="79"/>
    <x v="2"/>
    <x v="1"/>
    <x v="3"/>
    <x v="1"/>
    <n v="4.5"/>
    <s v="Right"/>
    <s v="ER-/PR-"/>
    <s v="Confirmed"/>
    <x v="2"/>
    <d v="2025-06-02T00:00:00"/>
    <x v="9"/>
    <x v="1"/>
    <n v="28"/>
    <x v="1"/>
    <n v="0"/>
  </r>
  <r>
    <x v="593"/>
    <n v="64"/>
    <x v="0"/>
    <x v="0"/>
    <x v="3"/>
    <x v="1"/>
    <n v="4.8"/>
    <s v="Bilateral"/>
    <s v="ER-/PR-"/>
    <s v="Confirmed"/>
    <x v="4"/>
    <d v="2025-02-04T00:00:00"/>
    <x v="4"/>
    <x v="1"/>
    <n v="36"/>
    <x v="1"/>
    <n v="0"/>
  </r>
  <r>
    <x v="594"/>
    <n v="38"/>
    <x v="3"/>
    <x v="0"/>
    <x v="3"/>
    <x v="1"/>
    <n v="2.8"/>
    <s v="Right"/>
    <s v="HER2+"/>
    <s v="Confirmed"/>
    <x v="5"/>
    <d v="2025-10-04T00:00:00"/>
    <x v="1"/>
    <x v="0"/>
    <n v="29"/>
    <x v="1"/>
    <n v="0"/>
  </r>
  <r>
    <x v="595"/>
    <n v="64"/>
    <x v="0"/>
    <x v="0"/>
    <x v="1"/>
    <x v="4"/>
    <n v="5.2"/>
    <s v="Bilateral"/>
    <s v="ER+/PR-"/>
    <s v="Confirmed"/>
    <x v="0"/>
    <d v="2025-09-13T00:00:00"/>
    <x v="7"/>
    <x v="0"/>
    <n v="32"/>
    <x v="0"/>
    <n v="26"/>
  </r>
  <r>
    <x v="596"/>
    <n v="59"/>
    <x v="0"/>
    <x v="0"/>
    <x v="2"/>
    <x v="4"/>
    <n v="5.9"/>
    <s v="Left"/>
    <s v="ER+/PR-"/>
    <s v="Confirmed"/>
    <x v="4"/>
    <d v="2025-08-25T00:00:00"/>
    <x v="0"/>
    <x v="0"/>
    <n v="12"/>
    <x v="1"/>
    <n v="0"/>
  </r>
  <r>
    <x v="597"/>
    <n v="73"/>
    <x v="2"/>
    <x v="0"/>
    <x v="2"/>
    <x v="2"/>
    <n v="7"/>
    <s v="Left"/>
    <s v="ER+/PR-"/>
    <s v="Confirmed"/>
    <x v="1"/>
    <d v="2025-05-17T00:00:00"/>
    <x v="3"/>
    <x v="1"/>
    <n v="22"/>
    <x v="0"/>
    <n v="25"/>
  </r>
  <r>
    <x v="598"/>
    <n v="40"/>
    <x v="3"/>
    <x v="0"/>
    <x v="3"/>
    <x v="0"/>
    <n v="0.7"/>
    <s v="Right"/>
    <s v="HER2+"/>
    <s v="Confirmed"/>
    <x v="1"/>
    <d v="2025-10-14T00:00:00"/>
    <x v="1"/>
    <x v="1"/>
    <n v="51"/>
    <x v="1"/>
    <n v="0"/>
  </r>
  <r>
    <x v="599"/>
    <n v="27"/>
    <x v="1"/>
    <x v="0"/>
    <x v="0"/>
    <x v="0"/>
    <n v="2.4"/>
    <s v="Right"/>
    <s v="ER+/PR-"/>
    <s v="Confirmed"/>
    <x v="5"/>
    <d v="2025-01-22T00:00:00"/>
    <x v="6"/>
    <x v="1"/>
    <n v="55"/>
    <x v="1"/>
    <n v="0"/>
  </r>
  <r>
    <x v="600"/>
    <n v="28"/>
    <x v="1"/>
    <x v="0"/>
    <x v="3"/>
    <x v="2"/>
    <n v="2.7"/>
    <s v="Left"/>
    <s v="HER2+"/>
    <s v="Confirmed"/>
    <x v="4"/>
    <d v="2025-12-10T00:00:00"/>
    <x v="10"/>
    <x v="0"/>
    <n v="17"/>
    <x v="1"/>
    <n v="0"/>
  </r>
  <r>
    <x v="601"/>
    <n v="78"/>
    <x v="2"/>
    <x v="0"/>
    <x v="1"/>
    <x v="0"/>
    <n v="4.8"/>
    <s v="Bilateral"/>
    <s v="ER+/PR+"/>
    <s v="Confirmed"/>
    <x v="0"/>
    <d v="2025-12-07T00:00:00"/>
    <x v="10"/>
    <x v="0"/>
    <n v="57"/>
    <x v="0"/>
    <n v="34"/>
  </r>
  <r>
    <x v="602"/>
    <n v="30"/>
    <x v="1"/>
    <x v="0"/>
    <x v="3"/>
    <x v="1"/>
    <n v="2.9"/>
    <s v="Bilateral"/>
    <s v="HER2+"/>
    <s v="Confirmed"/>
    <x v="5"/>
    <d v="2025-05-01T00:00:00"/>
    <x v="3"/>
    <x v="1"/>
    <n v="16"/>
    <x v="0"/>
    <n v="11"/>
  </r>
  <r>
    <x v="603"/>
    <n v="38"/>
    <x v="3"/>
    <x v="1"/>
    <x v="2"/>
    <x v="2"/>
    <n v="7"/>
    <s v="Left"/>
    <s v="HER2+"/>
    <s v="Confirmed"/>
    <x v="0"/>
    <d v="2025-07-11T00:00:00"/>
    <x v="2"/>
    <x v="0"/>
    <n v="19"/>
    <x v="1"/>
    <n v="0"/>
  </r>
  <r>
    <x v="604"/>
    <n v="52"/>
    <x v="5"/>
    <x v="0"/>
    <x v="1"/>
    <x v="4"/>
    <n v="7.1"/>
    <s v="Left"/>
    <s v="ER-/PR-"/>
    <s v="Confirmed"/>
    <x v="1"/>
    <d v="2025-07-08T00:00:00"/>
    <x v="2"/>
    <x v="1"/>
    <n v="4"/>
    <x v="1"/>
    <n v="0"/>
  </r>
  <r>
    <x v="605"/>
    <n v="82"/>
    <x v="4"/>
    <x v="0"/>
    <x v="3"/>
    <x v="1"/>
    <n v="6.4"/>
    <s v="Left"/>
    <s v="ER-/PR-"/>
    <s v="Confirmed"/>
    <x v="0"/>
    <d v="2025-07-16T00:00:00"/>
    <x v="2"/>
    <x v="0"/>
    <n v="26"/>
    <x v="1"/>
    <n v="0"/>
  </r>
  <r>
    <x v="606"/>
    <n v="68"/>
    <x v="0"/>
    <x v="0"/>
    <x v="1"/>
    <x v="4"/>
    <n v="3.4"/>
    <s v="Right"/>
    <s v="ER-/PR-"/>
    <s v="Confirmed"/>
    <x v="4"/>
    <d v="2025-02-16T00:00:00"/>
    <x v="4"/>
    <x v="1"/>
    <n v="18"/>
    <x v="0"/>
    <n v="33"/>
  </r>
  <r>
    <x v="607"/>
    <n v="81"/>
    <x v="4"/>
    <x v="0"/>
    <x v="2"/>
    <x v="1"/>
    <n v="7.1"/>
    <s v="Bilateral"/>
    <s v="HER2+"/>
    <s v="Confirmed"/>
    <x v="2"/>
    <d v="2025-05-21T00:00:00"/>
    <x v="3"/>
    <x v="1"/>
    <n v="34"/>
    <x v="1"/>
    <n v="0"/>
  </r>
  <r>
    <x v="608"/>
    <n v="51"/>
    <x v="5"/>
    <x v="0"/>
    <x v="0"/>
    <x v="1"/>
    <n v="7.1"/>
    <s v="Left"/>
    <s v="ER+/PR-"/>
    <s v="Confirmed"/>
    <x v="5"/>
    <d v="2025-05-14T00:00:00"/>
    <x v="3"/>
    <x v="0"/>
    <n v="25"/>
    <x v="1"/>
    <n v="0"/>
  </r>
  <r>
    <x v="609"/>
    <n v="71"/>
    <x v="2"/>
    <x v="0"/>
    <x v="0"/>
    <x v="2"/>
    <n v="0.7"/>
    <s v="Left"/>
    <s v="ER+/PR-"/>
    <s v="Confirmed"/>
    <x v="5"/>
    <d v="2025-08-16T00:00:00"/>
    <x v="0"/>
    <x v="0"/>
    <n v="20"/>
    <x v="0"/>
    <n v="12"/>
  </r>
  <r>
    <x v="610"/>
    <n v="65"/>
    <x v="0"/>
    <x v="0"/>
    <x v="3"/>
    <x v="0"/>
    <n v="2.4"/>
    <s v="Bilateral"/>
    <s v="ER+/PR-"/>
    <s v="Confirmed"/>
    <x v="0"/>
    <d v="2025-12-18T00:00:00"/>
    <x v="10"/>
    <x v="0"/>
    <n v="44"/>
    <x v="1"/>
    <n v="0"/>
  </r>
  <r>
    <x v="611"/>
    <n v="80"/>
    <x v="4"/>
    <x v="0"/>
    <x v="0"/>
    <x v="0"/>
    <n v="4.9000000000000004"/>
    <s v="Right"/>
    <s v="ER-/PR-"/>
    <s v="Confirmed"/>
    <x v="3"/>
    <d v="2025-02-13T00:00:00"/>
    <x v="4"/>
    <x v="0"/>
    <n v="35"/>
    <x v="1"/>
    <n v="0"/>
  </r>
  <r>
    <x v="612"/>
    <n v="49"/>
    <x v="5"/>
    <x v="0"/>
    <x v="1"/>
    <x v="3"/>
    <n v="0.7"/>
    <s v="Bilateral"/>
    <s v="ER+/PR-"/>
    <s v="Confirmed"/>
    <x v="2"/>
    <d v="2025-08-25T00:00:00"/>
    <x v="0"/>
    <x v="0"/>
    <n v="34"/>
    <x v="0"/>
    <n v="25"/>
  </r>
  <r>
    <x v="613"/>
    <n v="52"/>
    <x v="5"/>
    <x v="0"/>
    <x v="1"/>
    <x v="3"/>
    <n v="3.3"/>
    <s v="Bilateral"/>
    <s v="ER+/PR+"/>
    <s v="Confirmed"/>
    <x v="2"/>
    <d v="2025-09-27T00:00:00"/>
    <x v="7"/>
    <x v="0"/>
    <n v="53"/>
    <x v="1"/>
    <n v="0"/>
  </r>
  <r>
    <x v="614"/>
    <n v="56"/>
    <x v="5"/>
    <x v="0"/>
    <x v="1"/>
    <x v="0"/>
    <n v="7"/>
    <s v="Right"/>
    <s v="ER-/PR-"/>
    <s v="Confirmed"/>
    <x v="5"/>
    <d v="2025-09-11T00:00:00"/>
    <x v="7"/>
    <x v="0"/>
    <n v="51"/>
    <x v="1"/>
    <n v="0"/>
  </r>
  <r>
    <x v="615"/>
    <n v="63"/>
    <x v="0"/>
    <x v="0"/>
    <x v="0"/>
    <x v="1"/>
    <n v="1.9"/>
    <s v="Left"/>
    <s v="HER2+"/>
    <s v="Confirmed"/>
    <x v="3"/>
    <d v="2025-01-15T00:00:00"/>
    <x v="6"/>
    <x v="0"/>
    <n v="19"/>
    <x v="0"/>
    <n v="20"/>
  </r>
  <r>
    <x v="616"/>
    <n v="83"/>
    <x v="4"/>
    <x v="0"/>
    <x v="2"/>
    <x v="3"/>
    <n v="4"/>
    <s v="Right"/>
    <s v="HER2+"/>
    <s v="Confirmed"/>
    <x v="5"/>
    <d v="2025-04-19T00:00:00"/>
    <x v="8"/>
    <x v="0"/>
    <n v="51"/>
    <x v="1"/>
    <n v="0"/>
  </r>
  <r>
    <x v="617"/>
    <n v="41"/>
    <x v="3"/>
    <x v="0"/>
    <x v="3"/>
    <x v="3"/>
    <n v="7.5"/>
    <s v="Right"/>
    <s v="ER-/PR-"/>
    <s v="Confirmed"/>
    <x v="0"/>
    <d v="2025-12-10T00:00:00"/>
    <x v="10"/>
    <x v="1"/>
    <n v="26"/>
    <x v="0"/>
    <n v="22"/>
  </r>
  <r>
    <x v="618"/>
    <n v="64"/>
    <x v="0"/>
    <x v="0"/>
    <x v="2"/>
    <x v="1"/>
    <n v="1.5"/>
    <s v="Bilateral"/>
    <s v="ER+/PR+"/>
    <s v="Confirmed"/>
    <x v="0"/>
    <d v="2025-04-02T00:00:00"/>
    <x v="8"/>
    <x v="0"/>
    <n v="35"/>
    <x v="1"/>
    <n v="0"/>
  </r>
  <r>
    <x v="619"/>
    <n v="46"/>
    <x v="3"/>
    <x v="0"/>
    <x v="1"/>
    <x v="3"/>
    <n v="5.8"/>
    <s v="Right"/>
    <s v="ER+/PR-"/>
    <s v="Confirmed"/>
    <x v="4"/>
    <d v="2025-03-01T00:00:00"/>
    <x v="5"/>
    <x v="0"/>
    <n v="32"/>
    <x v="1"/>
    <n v="0"/>
  </r>
  <r>
    <x v="620"/>
    <n v="78"/>
    <x v="2"/>
    <x v="0"/>
    <x v="0"/>
    <x v="4"/>
    <n v="2.6"/>
    <s v="Right"/>
    <s v="ER-/PR-"/>
    <s v="Confirmed"/>
    <x v="0"/>
    <d v="2025-06-10T00:00:00"/>
    <x v="9"/>
    <x v="0"/>
    <n v="13"/>
    <x v="1"/>
    <n v="0"/>
  </r>
  <r>
    <x v="621"/>
    <n v="56"/>
    <x v="5"/>
    <x v="0"/>
    <x v="1"/>
    <x v="2"/>
    <n v="7.4"/>
    <s v="Bilateral"/>
    <s v="HER2+"/>
    <s v="Confirmed"/>
    <x v="2"/>
    <d v="2025-04-07T00:00:00"/>
    <x v="8"/>
    <x v="0"/>
    <n v="26"/>
    <x v="0"/>
    <n v="21"/>
  </r>
  <r>
    <x v="622"/>
    <n v="41"/>
    <x v="3"/>
    <x v="0"/>
    <x v="2"/>
    <x v="2"/>
    <n v="8"/>
    <s v="Right"/>
    <s v="ER+/PR+"/>
    <s v="Confirmed"/>
    <x v="1"/>
    <d v="2025-07-02T00:00:00"/>
    <x v="2"/>
    <x v="1"/>
    <n v="47"/>
    <x v="1"/>
    <n v="0"/>
  </r>
  <r>
    <x v="623"/>
    <n v="56"/>
    <x v="5"/>
    <x v="0"/>
    <x v="1"/>
    <x v="0"/>
    <n v="1.2"/>
    <s v="Right"/>
    <s v="ER+/PR-"/>
    <s v="Confirmed"/>
    <x v="3"/>
    <d v="2025-09-18T00:00:00"/>
    <x v="7"/>
    <x v="0"/>
    <n v="60"/>
    <x v="1"/>
    <n v="0"/>
  </r>
  <r>
    <x v="624"/>
    <n v="62"/>
    <x v="0"/>
    <x v="0"/>
    <x v="3"/>
    <x v="2"/>
    <n v="4.8"/>
    <s v="Right"/>
    <s v="ER+/PR+"/>
    <s v="Confirmed"/>
    <x v="3"/>
    <d v="2025-09-13T00:00:00"/>
    <x v="7"/>
    <x v="0"/>
    <n v="33"/>
    <x v="0"/>
    <n v="27"/>
  </r>
  <r>
    <x v="625"/>
    <n v="68"/>
    <x v="0"/>
    <x v="0"/>
    <x v="0"/>
    <x v="2"/>
    <n v="7.6"/>
    <s v="Right"/>
    <s v="ER+/PR-"/>
    <s v="Confirmed"/>
    <x v="2"/>
    <d v="2025-02-11T00:00:00"/>
    <x v="4"/>
    <x v="0"/>
    <n v="42"/>
    <x v="1"/>
    <n v="0"/>
  </r>
  <r>
    <x v="626"/>
    <n v="42"/>
    <x v="3"/>
    <x v="0"/>
    <x v="3"/>
    <x v="2"/>
    <n v="0.8"/>
    <s v="Bilateral"/>
    <s v="HER2+"/>
    <s v="Confirmed"/>
    <x v="4"/>
    <d v="2025-10-19T00:00:00"/>
    <x v="1"/>
    <x v="0"/>
    <n v="15"/>
    <x v="1"/>
    <n v="0"/>
  </r>
  <r>
    <x v="627"/>
    <n v="43"/>
    <x v="3"/>
    <x v="0"/>
    <x v="3"/>
    <x v="1"/>
    <n v="4.5999999999999996"/>
    <s v="Bilateral"/>
    <s v="HER2+"/>
    <s v="Confirmed"/>
    <x v="2"/>
    <d v="2025-07-24T00:00:00"/>
    <x v="2"/>
    <x v="0"/>
    <n v="18"/>
    <x v="1"/>
    <n v="0"/>
  </r>
  <r>
    <x v="628"/>
    <n v="80"/>
    <x v="4"/>
    <x v="0"/>
    <x v="3"/>
    <x v="4"/>
    <n v="1.7"/>
    <s v="Right"/>
    <s v="ER-/PR-"/>
    <s v="Confirmed"/>
    <x v="5"/>
    <d v="2025-12-01T00:00:00"/>
    <x v="10"/>
    <x v="0"/>
    <n v="22"/>
    <x v="1"/>
    <n v="0"/>
  </r>
  <r>
    <x v="629"/>
    <n v="52"/>
    <x v="5"/>
    <x v="0"/>
    <x v="0"/>
    <x v="4"/>
    <n v="5"/>
    <s v="Right"/>
    <s v="ER+/PR+"/>
    <s v="Confirmed"/>
    <x v="4"/>
    <d v="2025-09-20T00:00:00"/>
    <x v="7"/>
    <x v="0"/>
    <n v="31"/>
    <x v="1"/>
    <n v="0"/>
  </r>
  <r>
    <x v="630"/>
    <n v="55"/>
    <x v="5"/>
    <x v="0"/>
    <x v="2"/>
    <x v="3"/>
    <n v="3.7"/>
    <s v="Right"/>
    <s v="ER+/PR-"/>
    <s v="Confirmed"/>
    <x v="1"/>
    <d v="2025-11-19T00:00:00"/>
    <x v="11"/>
    <x v="0"/>
    <n v="26"/>
    <x v="1"/>
    <n v="0"/>
  </r>
  <r>
    <x v="631"/>
    <n v="54"/>
    <x v="5"/>
    <x v="0"/>
    <x v="1"/>
    <x v="4"/>
    <n v="4.5"/>
    <s v="Bilateral"/>
    <s v="ER+/PR+"/>
    <s v="Confirmed"/>
    <x v="4"/>
    <d v="2025-08-28T00:00:00"/>
    <x v="0"/>
    <x v="0"/>
    <n v="33"/>
    <x v="1"/>
    <n v="0"/>
  </r>
  <r>
    <x v="632"/>
    <n v="33"/>
    <x v="1"/>
    <x v="0"/>
    <x v="0"/>
    <x v="1"/>
    <n v="4.4000000000000004"/>
    <s v="Right"/>
    <s v="ER+/PR+"/>
    <s v="Confirmed"/>
    <x v="0"/>
    <d v="2025-02-09T00:00:00"/>
    <x v="4"/>
    <x v="1"/>
    <n v="35"/>
    <x v="0"/>
    <n v="19"/>
  </r>
  <r>
    <x v="633"/>
    <n v="51"/>
    <x v="5"/>
    <x v="0"/>
    <x v="0"/>
    <x v="2"/>
    <n v="4.9000000000000004"/>
    <s v="Bilateral"/>
    <s v="ER+/PR+"/>
    <s v="Confirmed"/>
    <x v="2"/>
    <d v="2025-12-05T00:00:00"/>
    <x v="10"/>
    <x v="0"/>
    <n v="23"/>
    <x v="1"/>
    <n v="0"/>
  </r>
  <r>
    <x v="634"/>
    <n v="27"/>
    <x v="1"/>
    <x v="0"/>
    <x v="0"/>
    <x v="2"/>
    <n v="5.9"/>
    <s v="Bilateral"/>
    <s v="HER2+"/>
    <s v="Confirmed"/>
    <x v="0"/>
    <d v="2025-05-16T00:00:00"/>
    <x v="3"/>
    <x v="0"/>
    <n v="23"/>
    <x v="0"/>
    <n v="8"/>
  </r>
  <r>
    <x v="635"/>
    <n v="72"/>
    <x v="2"/>
    <x v="1"/>
    <x v="0"/>
    <x v="4"/>
    <n v="1.3"/>
    <s v="Bilateral"/>
    <s v="ER+/PR+"/>
    <s v="Confirmed"/>
    <x v="2"/>
    <d v="2025-07-22T00:00:00"/>
    <x v="2"/>
    <x v="0"/>
    <n v="13"/>
    <x v="1"/>
    <n v="0"/>
  </r>
  <r>
    <x v="636"/>
    <n v="54"/>
    <x v="5"/>
    <x v="0"/>
    <x v="2"/>
    <x v="2"/>
    <n v="6.6"/>
    <s v="Bilateral"/>
    <s v="ER-/PR-"/>
    <s v="Confirmed"/>
    <x v="5"/>
    <d v="2025-12-11T00:00:00"/>
    <x v="10"/>
    <x v="1"/>
    <n v="37"/>
    <x v="1"/>
    <n v="0"/>
  </r>
  <r>
    <x v="637"/>
    <n v="30"/>
    <x v="1"/>
    <x v="0"/>
    <x v="3"/>
    <x v="0"/>
    <n v="6.6"/>
    <s v="Bilateral"/>
    <s v="ER+/PR-"/>
    <s v="Confirmed"/>
    <x v="2"/>
    <d v="2025-04-18T00:00:00"/>
    <x v="8"/>
    <x v="0"/>
    <n v="33"/>
    <x v="1"/>
    <n v="0"/>
  </r>
  <r>
    <x v="638"/>
    <n v="52"/>
    <x v="5"/>
    <x v="0"/>
    <x v="1"/>
    <x v="3"/>
    <n v="6.3"/>
    <s v="Left"/>
    <s v="HER2+"/>
    <s v="Confirmed"/>
    <x v="1"/>
    <d v="2025-01-12T00:00:00"/>
    <x v="6"/>
    <x v="0"/>
    <n v="33"/>
    <x v="1"/>
    <n v="0"/>
  </r>
  <r>
    <x v="639"/>
    <n v="53"/>
    <x v="5"/>
    <x v="1"/>
    <x v="2"/>
    <x v="3"/>
    <n v="3.9"/>
    <s v="Left"/>
    <s v="ER+/PR-"/>
    <s v="Confirmed"/>
    <x v="4"/>
    <d v="2025-10-19T00:00:00"/>
    <x v="1"/>
    <x v="0"/>
    <n v="49"/>
    <x v="0"/>
    <n v="6"/>
  </r>
  <r>
    <x v="640"/>
    <n v="31"/>
    <x v="1"/>
    <x v="0"/>
    <x v="2"/>
    <x v="4"/>
    <n v="6.9"/>
    <s v="Bilateral"/>
    <s v="ER-/PR-"/>
    <s v="Confirmed"/>
    <x v="2"/>
    <d v="2025-09-07T00:00:00"/>
    <x v="7"/>
    <x v="0"/>
    <n v="35"/>
    <x v="1"/>
    <n v="0"/>
  </r>
  <r>
    <x v="641"/>
    <n v="64"/>
    <x v="0"/>
    <x v="0"/>
    <x v="2"/>
    <x v="0"/>
    <n v="1"/>
    <s v="Left"/>
    <s v="HER2+"/>
    <s v="Confirmed"/>
    <x v="0"/>
    <d v="2025-06-11T00:00:00"/>
    <x v="9"/>
    <x v="0"/>
    <n v="41"/>
    <x v="1"/>
    <n v="0"/>
  </r>
  <r>
    <x v="642"/>
    <n v="51"/>
    <x v="5"/>
    <x v="0"/>
    <x v="3"/>
    <x v="2"/>
    <n v="7.5"/>
    <s v="Right"/>
    <s v="HER2+"/>
    <s v="Confirmed"/>
    <x v="5"/>
    <d v="2025-08-12T00:00:00"/>
    <x v="0"/>
    <x v="0"/>
    <n v="30"/>
    <x v="1"/>
    <n v="0"/>
  </r>
  <r>
    <x v="643"/>
    <n v="55"/>
    <x v="5"/>
    <x v="0"/>
    <x v="1"/>
    <x v="2"/>
    <n v="4.9000000000000004"/>
    <s v="Bilateral"/>
    <s v="ER-/PR-"/>
    <s v="Confirmed"/>
    <x v="0"/>
    <d v="2025-12-03T00:00:00"/>
    <x v="10"/>
    <x v="0"/>
    <n v="30"/>
    <x v="1"/>
    <n v="0"/>
  </r>
  <r>
    <x v="644"/>
    <n v="49"/>
    <x v="5"/>
    <x v="1"/>
    <x v="0"/>
    <x v="1"/>
    <n v="6.5"/>
    <s v="Left"/>
    <s v="ER+/PR-"/>
    <s v="Confirmed"/>
    <x v="4"/>
    <d v="2025-12-20T00:00:00"/>
    <x v="10"/>
    <x v="1"/>
    <n v="33"/>
    <x v="0"/>
    <n v="12"/>
  </r>
  <r>
    <x v="645"/>
    <n v="35"/>
    <x v="1"/>
    <x v="0"/>
    <x v="3"/>
    <x v="1"/>
    <n v="7.6"/>
    <s v="Right"/>
    <s v="ER-/PR-"/>
    <s v="Confirmed"/>
    <x v="3"/>
    <d v="2025-04-18T00:00:00"/>
    <x v="8"/>
    <x v="1"/>
    <n v="4"/>
    <x v="1"/>
    <n v="0"/>
  </r>
  <r>
    <x v="646"/>
    <n v="41"/>
    <x v="3"/>
    <x v="0"/>
    <x v="1"/>
    <x v="0"/>
    <n v="6.9"/>
    <s v="Bilateral"/>
    <s v="ER+/PR+"/>
    <s v="Confirmed"/>
    <x v="2"/>
    <d v="2025-06-22T00:00:00"/>
    <x v="9"/>
    <x v="0"/>
    <n v="38"/>
    <x v="0"/>
    <n v="13"/>
  </r>
  <r>
    <x v="647"/>
    <n v="56"/>
    <x v="5"/>
    <x v="0"/>
    <x v="0"/>
    <x v="1"/>
    <n v="6.3"/>
    <s v="Bilateral"/>
    <s v="ER-/PR-"/>
    <s v="Confirmed"/>
    <x v="3"/>
    <d v="2025-12-20T00:00:00"/>
    <x v="10"/>
    <x v="1"/>
    <n v="9"/>
    <x v="1"/>
    <n v="0"/>
  </r>
  <r>
    <x v="648"/>
    <n v="84"/>
    <x v="4"/>
    <x v="0"/>
    <x v="2"/>
    <x v="4"/>
    <n v="6.2"/>
    <s v="Left"/>
    <s v="ER+/PR+"/>
    <s v="Confirmed"/>
    <x v="0"/>
    <d v="2025-01-22T00:00:00"/>
    <x v="6"/>
    <x v="0"/>
    <n v="13"/>
    <x v="1"/>
    <n v="0"/>
  </r>
  <r>
    <x v="649"/>
    <n v="80"/>
    <x v="4"/>
    <x v="0"/>
    <x v="0"/>
    <x v="0"/>
    <n v="2.7"/>
    <s v="Right"/>
    <s v="HER2+"/>
    <s v="Confirmed"/>
    <x v="5"/>
    <d v="2025-02-20T00:00:00"/>
    <x v="4"/>
    <x v="0"/>
    <n v="47"/>
    <x v="1"/>
    <n v="0"/>
  </r>
  <r>
    <x v="650"/>
    <n v="33"/>
    <x v="1"/>
    <x v="0"/>
    <x v="1"/>
    <x v="2"/>
    <n v="3.6"/>
    <s v="Left"/>
    <s v="ER+/PR-"/>
    <s v="Confirmed"/>
    <x v="1"/>
    <d v="2025-06-24T00:00:00"/>
    <x v="9"/>
    <x v="0"/>
    <n v="22"/>
    <x v="0"/>
    <n v="17"/>
  </r>
  <r>
    <x v="651"/>
    <n v="70"/>
    <x v="2"/>
    <x v="0"/>
    <x v="0"/>
    <x v="1"/>
    <n v="2.2999999999999998"/>
    <s v="Bilateral"/>
    <s v="HER2+"/>
    <s v="Confirmed"/>
    <x v="3"/>
    <d v="2025-03-12T00:00:00"/>
    <x v="5"/>
    <x v="1"/>
    <n v="29"/>
    <x v="1"/>
    <n v="0"/>
  </r>
  <r>
    <x v="652"/>
    <n v="82"/>
    <x v="4"/>
    <x v="0"/>
    <x v="0"/>
    <x v="4"/>
    <n v="3.8"/>
    <s v="Left"/>
    <s v="ER+/PR+"/>
    <s v="Confirmed"/>
    <x v="2"/>
    <d v="2025-06-23T00:00:00"/>
    <x v="9"/>
    <x v="0"/>
    <n v="13"/>
    <x v="1"/>
    <n v="0"/>
  </r>
  <r>
    <x v="653"/>
    <n v="50"/>
    <x v="5"/>
    <x v="0"/>
    <x v="1"/>
    <x v="4"/>
    <n v="0.9"/>
    <s v="Bilateral"/>
    <s v="ER-/PR-"/>
    <s v="Confirmed"/>
    <x v="1"/>
    <d v="2025-07-25T00:00:00"/>
    <x v="2"/>
    <x v="1"/>
    <n v="22"/>
    <x v="1"/>
    <n v="0"/>
  </r>
  <r>
    <x v="654"/>
    <n v="45"/>
    <x v="3"/>
    <x v="0"/>
    <x v="3"/>
    <x v="1"/>
    <n v="7.3"/>
    <s v="Bilateral"/>
    <s v="ER+/PR-"/>
    <s v="Confirmed"/>
    <x v="5"/>
    <d v="2025-07-26T00:00:00"/>
    <x v="2"/>
    <x v="0"/>
    <n v="16"/>
    <x v="1"/>
    <n v="0"/>
  </r>
  <r>
    <x v="655"/>
    <n v="64"/>
    <x v="0"/>
    <x v="0"/>
    <x v="2"/>
    <x v="1"/>
    <n v="7.2"/>
    <s v="Bilateral"/>
    <s v="HER2+"/>
    <s v="Confirmed"/>
    <x v="3"/>
    <d v="2025-06-04T00:00:00"/>
    <x v="9"/>
    <x v="0"/>
    <n v="24"/>
    <x v="1"/>
    <n v="0"/>
  </r>
  <r>
    <x v="656"/>
    <n v="71"/>
    <x v="2"/>
    <x v="0"/>
    <x v="1"/>
    <x v="2"/>
    <n v="4.5999999999999996"/>
    <s v="Left"/>
    <s v="ER+/PR+"/>
    <s v="Confirmed"/>
    <x v="0"/>
    <d v="2025-10-10T00:00:00"/>
    <x v="1"/>
    <x v="0"/>
    <n v="33"/>
    <x v="1"/>
    <n v="0"/>
  </r>
  <r>
    <x v="657"/>
    <n v="35"/>
    <x v="1"/>
    <x v="0"/>
    <x v="0"/>
    <x v="0"/>
    <n v="6.3"/>
    <s v="Bilateral"/>
    <s v="HER2+"/>
    <s v="Confirmed"/>
    <x v="0"/>
    <d v="2025-02-26T00:00:00"/>
    <x v="4"/>
    <x v="0"/>
    <n v="47"/>
    <x v="0"/>
    <n v="22"/>
  </r>
  <r>
    <x v="658"/>
    <n v="47"/>
    <x v="5"/>
    <x v="0"/>
    <x v="3"/>
    <x v="2"/>
    <n v="4.8"/>
    <s v="Left"/>
    <s v="HER2+"/>
    <s v="Confirmed"/>
    <x v="4"/>
    <d v="2025-05-01T00:00:00"/>
    <x v="3"/>
    <x v="1"/>
    <n v="48"/>
    <x v="1"/>
    <n v="0"/>
  </r>
  <r>
    <x v="659"/>
    <n v="85"/>
    <x v="4"/>
    <x v="0"/>
    <x v="1"/>
    <x v="2"/>
    <n v="2.6"/>
    <s v="Bilateral"/>
    <s v="ER+/PR-"/>
    <s v="Confirmed"/>
    <x v="5"/>
    <d v="2025-07-13T00:00:00"/>
    <x v="2"/>
    <x v="0"/>
    <n v="27"/>
    <x v="0"/>
    <n v="22"/>
  </r>
  <r>
    <x v="660"/>
    <n v="62"/>
    <x v="0"/>
    <x v="0"/>
    <x v="0"/>
    <x v="2"/>
    <n v="1.6"/>
    <s v="Right"/>
    <s v="HER2+"/>
    <s v="Confirmed"/>
    <x v="2"/>
    <d v="2025-02-17T00:00:00"/>
    <x v="4"/>
    <x v="0"/>
    <n v="20"/>
    <x v="1"/>
    <n v="0"/>
  </r>
  <r>
    <x v="661"/>
    <n v="53"/>
    <x v="5"/>
    <x v="0"/>
    <x v="2"/>
    <x v="2"/>
    <n v="4.4000000000000004"/>
    <s v="Right"/>
    <s v="ER-/PR-"/>
    <s v="Confirmed"/>
    <x v="0"/>
    <d v="2025-09-13T00:00:00"/>
    <x v="7"/>
    <x v="0"/>
    <n v="40"/>
    <x v="1"/>
    <n v="0"/>
  </r>
  <r>
    <x v="662"/>
    <n v="85"/>
    <x v="4"/>
    <x v="0"/>
    <x v="2"/>
    <x v="1"/>
    <n v="1.6"/>
    <s v="Left"/>
    <s v="HER2+"/>
    <s v="Confirmed"/>
    <x v="5"/>
    <d v="2025-08-23T00:00:00"/>
    <x v="0"/>
    <x v="0"/>
    <n v="35"/>
    <x v="1"/>
    <n v="0"/>
  </r>
  <r>
    <x v="663"/>
    <n v="32"/>
    <x v="1"/>
    <x v="0"/>
    <x v="2"/>
    <x v="2"/>
    <n v="6.1"/>
    <s v="Bilateral"/>
    <s v="ER-/PR-"/>
    <s v="Confirmed"/>
    <x v="2"/>
    <d v="2025-11-05T00:00:00"/>
    <x v="11"/>
    <x v="1"/>
    <n v="19"/>
    <x v="0"/>
    <n v="24"/>
  </r>
  <r>
    <x v="664"/>
    <n v="43"/>
    <x v="3"/>
    <x v="0"/>
    <x v="1"/>
    <x v="0"/>
    <n v="2.8"/>
    <s v="Right"/>
    <s v="ER-/PR-"/>
    <s v="Confirmed"/>
    <x v="4"/>
    <d v="2025-09-06T00:00:00"/>
    <x v="7"/>
    <x v="0"/>
    <n v="33"/>
    <x v="0"/>
    <n v="24"/>
  </r>
  <r>
    <x v="665"/>
    <n v="51"/>
    <x v="5"/>
    <x v="0"/>
    <x v="0"/>
    <x v="4"/>
    <n v="2.1"/>
    <s v="Bilateral"/>
    <s v="HER2+"/>
    <s v="Confirmed"/>
    <x v="2"/>
    <d v="2025-03-04T00:00:00"/>
    <x v="5"/>
    <x v="0"/>
    <n v="7"/>
    <x v="1"/>
    <n v="0"/>
  </r>
  <r>
    <x v="666"/>
    <n v="51"/>
    <x v="5"/>
    <x v="0"/>
    <x v="0"/>
    <x v="2"/>
    <n v="7.3"/>
    <s v="Right"/>
    <s v="HER2+"/>
    <s v="Confirmed"/>
    <x v="5"/>
    <d v="2025-11-07T00:00:00"/>
    <x v="11"/>
    <x v="0"/>
    <n v="20"/>
    <x v="1"/>
    <n v="0"/>
  </r>
  <r>
    <x v="667"/>
    <n v="54"/>
    <x v="5"/>
    <x v="0"/>
    <x v="2"/>
    <x v="0"/>
    <n v="6"/>
    <s v="Left"/>
    <s v="HER2+"/>
    <s v="Confirmed"/>
    <x v="1"/>
    <d v="2025-04-30T00:00:00"/>
    <x v="8"/>
    <x v="0"/>
    <n v="45"/>
    <x v="1"/>
    <n v="0"/>
  </r>
  <r>
    <x v="668"/>
    <n v="67"/>
    <x v="0"/>
    <x v="0"/>
    <x v="0"/>
    <x v="1"/>
    <n v="7"/>
    <s v="Bilateral"/>
    <s v="ER+/PR+"/>
    <s v="Confirmed"/>
    <x v="0"/>
    <d v="2025-11-19T00:00:00"/>
    <x v="11"/>
    <x v="1"/>
    <n v="22"/>
    <x v="1"/>
    <n v="0"/>
  </r>
  <r>
    <x v="669"/>
    <n v="32"/>
    <x v="1"/>
    <x v="0"/>
    <x v="3"/>
    <x v="0"/>
    <n v="5.0999999999999996"/>
    <s v="Bilateral"/>
    <s v="ER+/PR+"/>
    <s v="Confirmed"/>
    <x v="0"/>
    <d v="2025-09-25T00:00:00"/>
    <x v="7"/>
    <x v="0"/>
    <n v="54"/>
    <x v="1"/>
    <n v="0"/>
  </r>
  <r>
    <x v="670"/>
    <n v="26"/>
    <x v="1"/>
    <x v="0"/>
    <x v="1"/>
    <x v="4"/>
    <n v="2.6"/>
    <s v="Left"/>
    <s v="ER+/PR-"/>
    <s v="Confirmed"/>
    <x v="5"/>
    <d v="2025-10-24T00:00:00"/>
    <x v="1"/>
    <x v="0"/>
    <n v="23"/>
    <x v="1"/>
    <n v="0"/>
  </r>
  <r>
    <x v="671"/>
    <n v="27"/>
    <x v="1"/>
    <x v="0"/>
    <x v="3"/>
    <x v="2"/>
    <n v="1.9"/>
    <s v="Left"/>
    <s v="ER-/PR-"/>
    <s v="Confirmed"/>
    <x v="1"/>
    <d v="2025-05-12T00:00:00"/>
    <x v="3"/>
    <x v="0"/>
    <n v="18"/>
    <x v="1"/>
    <n v="0"/>
  </r>
  <r>
    <x v="672"/>
    <n v="43"/>
    <x v="3"/>
    <x v="0"/>
    <x v="0"/>
    <x v="1"/>
    <n v="1.7"/>
    <s v="Right"/>
    <s v="ER+/PR-"/>
    <s v="Confirmed"/>
    <x v="2"/>
    <d v="2025-11-11T00:00:00"/>
    <x v="11"/>
    <x v="1"/>
    <n v="14"/>
    <x v="0"/>
    <n v="7"/>
  </r>
  <r>
    <x v="673"/>
    <n v="44"/>
    <x v="3"/>
    <x v="0"/>
    <x v="0"/>
    <x v="0"/>
    <n v="7.2"/>
    <s v="Right"/>
    <s v="HER2+"/>
    <s v="Confirmed"/>
    <x v="2"/>
    <d v="2025-01-27T00:00:00"/>
    <x v="6"/>
    <x v="0"/>
    <n v="39"/>
    <x v="1"/>
    <n v="0"/>
  </r>
  <r>
    <x v="674"/>
    <n v="73"/>
    <x v="2"/>
    <x v="0"/>
    <x v="3"/>
    <x v="0"/>
    <n v="2.9"/>
    <s v="Bilateral"/>
    <s v="HER2+"/>
    <s v="Confirmed"/>
    <x v="2"/>
    <d v="2025-09-05T00:00:00"/>
    <x v="7"/>
    <x v="0"/>
    <n v="38"/>
    <x v="1"/>
    <n v="0"/>
  </r>
  <r>
    <x v="675"/>
    <n v="26"/>
    <x v="1"/>
    <x v="0"/>
    <x v="3"/>
    <x v="0"/>
    <n v="4.7"/>
    <s v="Left"/>
    <s v="ER-/PR-"/>
    <s v="Confirmed"/>
    <x v="0"/>
    <d v="2025-07-28T00:00:00"/>
    <x v="2"/>
    <x v="0"/>
    <n v="56"/>
    <x v="0"/>
    <n v="36"/>
  </r>
  <r>
    <x v="676"/>
    <n v="34"/>
    <x v="1"/>
    <x v="0"/>
    <x v="1"/>
    <x v="1"/>
    <n v="4.5"/>
    <s v="Right"/>
    <s v="HER2+"/>
    <s v="Confirmed"/>
    <x v="2"/>
    <d v="2025-01-01T00:00:00"/>
    <x v="6"/>
    <x v="1"/>
    <n v="21"/>
    <x v="1"/>
    <n v="0"/>
  </r>
  <r>
    <x v="677"/>
    <n v="35"/>
    <x v="1"/>
    <x v="0"/>
    <x v="2"/>
    <x v="0"/>
    <n v="2.4"/>
    <s v="Bilateral"/>
    <s v="HER2+"/>
    <s v="Confirmed"/>
    <x v="4"/>
    <d v="2025-11-20T00:00:00"/>
    <x v="11"/>
    <x v="0"/>
    <n v="56"/>
    <x v="0"/>
    <n v="11"/>
  </r>
  <r>
    <x v="678"/>
    <n v="72"/>
    <x v="2"/>
    <x v="0"/>
    <x v="3"/>
    <x v="2"/>
    <n v="3.5"/>
    <s v="Left"/>
    <s v="ER+/PR-"/>
    <s v="Confirmed"/>
    <x v="5"/>
    <d v="2025-10-12T00:00:00"/>
    <x v="1"/>
    <x v="1"/>
    <n v="39"/>
    <x v="0"/>
    <n v="22"/>
  </r>
  <r>
    <x v="679"/>
    <n v="76"/>
    <x v="2"/>
    <x v="0"/>
    <x v="0"/>
    <x v="1"/>
    <n v="7.8"/>
    <s v="Bilateral"/>
    <s v="HER2+"/>
    <s v="Confirmed"/>
    <x v="4"/>
    <d v="2025-05-06T00:00:00"/>
    <x v="3"/>
    <x v="1"/>
    <n v="23"/>
    <x v="1"/>
    <n v="0"/>
  </r>
  <r>
    <x v="680"/>
    <n v="54"/>
    <x v="5"/>
    <x v="1"/>
    <x v="0"/>
    <x v="3"/>
    <n v="5.7"/>
    <s v="Bilateral"/>
    <s v="ER+/PR+"/>
    <s v="Confirmed"/>
    <x v="0"/>
    <d v="2025-09-01T00:00:00"/>
    <x v="7"/>
    <x v="0"/>
    <n v="24"/>
    <x v="1"/>
    <n v="0"/>
  </r>
  <r>
    <x v="681"/>
    <n v="51"/>
    <x v="5"/>
    <x v="0"/>
    <x v="2"/>
    <x v="1"/>
    <n v="4.5"/>
    <s v="Bilateral"/>
    <s v="ER+/PR+"/>
    <s v="Confirmed"/>
    <x v="0"/>
    <d v="2025-01-16T00:00:00"/>
    <x v="6"/>
    <x v="1"/>
    <n v="31"/>
    <x v="1"/>
    <n v="0"/>
  </r>
  <r>
    <x v="682"/>
    <n v="47"/>
    <x v="5"/>
    <x v="1"/>
    <x v="2"/>
    <x v="1"/>
    <n v="3.2"/>
    <s v="Left"/>
    <s v="ER+/PR+"/>
    <s v="Confirmed"/>
    <x v="2"/>
    <d v="2025-08-25T00:00:00"/>
    <x v="0"/>
    <x v="0"/>
    <n v="15"/>
    <x v="1"/>
    <n v="0"/>
  </r>
  <r>
    <x v="683"/>
    <n v="39"/>
    <x v="3"/>
    <x v="0"/>
    <x v="0"/>
    <x v="1"/>
    <n v="5.8"/>
    <s v="Left"/>
    <s v="ER+/PR+"/>
    <s v="Confirmed"/>
    <x v="0"/>
    <d v="2025-11-17T00:00:00"/>
    <x v="11"/>
    <x v="0"/>
    <n v="17"/>
    <x v="0"/>
    <n v="21"/>
  </r>
  <r>
    <x v="684"/>
    <n v="48"/>
    <x v="5"/>
    <x v="0"/>
    <x v="2"/>
    <x v="4"/>
    <n v="5.8"/>
    <s v="Left"/>
    <s v="ER+/PR+"/>
    <s v="Confirmed"/>
    <x v="3"/>
    <d v="2025-11-23T00:00:00"/>
    <x v="11"/>
    <x v="0"/>
    <n v="20"/>
    <x v="1"/>
    <n v="0"/>
  </r>
  <r>
    <x v="685"/>
    <n v="56"/>
    <x v="5"/>
    <x v="0"/>
    <x v="1"/>
    <x v="1"/>
    <n v="4.7"/>
    <s v="Bilateral"/>
    <s v="ER+/PR-"/>
    <s v="Confirmed"/>
    <x v="2"/>
    <d v="2025-10-29T00:00:00"/>
    <x v="1"/>
    <x v="0"/>
    <n v="7"/>
    <x v="0"/>
    <n v="35"/>
  </r>
  <r>
    <x v="686"/>
    <n v="61"/>
    <x v="0"/>
    <x v="0"/>
    <x v="0"/>
    <x v="0"/>
    <n v="5.6"/>
    <s v="Bilateral"/>
    <s v="ER-/PR-"/>
    <s v="Confirmed"/>
    <x v="5"/>
    <d v="2025-10-14T00:00:00"/>
    <x v="1"/>
    <x v="0"/>
    <n v="24"/>
    <x v="1"/>
    <n v="0"/>
  </r>
  <r>
    <x v="687"/>
    <n v="66"/>
    <x v="0"/>
    <x v="0"/>
    <x v="3"/>
    <x v="4"/>
    <n v="2.9"/>
    <s v="Right"/>
    <s v="ER-/PR-"/>
    <s v="Confirmed"/>
    <x v="2"/>
    <d v="2025-12-15T00:00:00"/>
    <x v="10"/>
    <x v="0"/>
    <n v="34"/>
    <x v="1"/>
    <n v="0"/>
  </r>
  <r>
    <x v="688"/>
    <n v="73"/>
    <x v="2"/>
    <x v="0"/>
    <x v="1"/>
    <x v="3"/>
    <n v="7.4"/>
    <s v="Bilateral"/>
    <s v="HER2+"/>
    <s v="Confirmed"/>
    <x v="4"/>
    <d v="2025-01-03T00:00:00"/>
    <x v="6"/>
    <x v="0"/>
    <n v="45"/>
    <x v="0"/>
    <n v="24"/>
  </r>
  <r>
    <x v="689"/>
    <n v="76"/>
    <x v="2"/>
    <x v="0"/>
    <x v="1"/>
    <x v="4"/>
    <n v="3.7"/>
    <s v="Left"/>
    <s v="ER+/PR-"/>
    <s v="Confirmed"/>
    <x v="3"/>
    <d v="2025-03-26T00:00:00"/>
    <x v="5"/>
    <x v="0"/>
    <n v="7"/>
    <x v="1"/>
    <n v="0"/>
  </r>
  <r>
    <x v="690"/>
    <n v="31"/>
    <x v="1"/>
    <x v="0"/>
    <x v="2"/>
    <x v="1"/>
    <n v="4.9000000000000004"/>
    <s v="Bilateral"/>
    <s v="ER-/PR-"/>
    <s v="Confirmed"/>
    <x v="4"/>
    <d v="2025-05-07T00:00:00"/>
    <x v="3"/>
    <x v="0"/>
    <n v="18"/>
    <x v="1"/>
    <n v="0"/>
  </r>
  <r>
    <x v="691"/>
    <n v="78"/>
    <x v="2"/>
    <x v="0"/>
    <x v="0"/>
    <x v="2"/>
    <n v="2.2999999999999998"/>
    <s v="Left"/>
    <s v="HER2+"/>
    <s v="Confirmed"/>
    <x v="2"/>
    <d v="2025-11-17T00:00:00"/>
    <x v="11"/>
    <x v="0"/>
    <n v="19"/>
    <x v="0"/>
    <n v="7"/>
  </r>
  <r>
    <x v="692"/>
    <n v="83"/>
    <x v="4"/>
    <x v="0"/>
    <x v="0"/>
    <x v="4"/>
    <n v="5.7"/>
    <s v="Left"/>
    <s v="ER+/PR+"/>
    <s v="Confirmed"/>
    <x v="1"/>
    <d v="2025-01-29T00:00:00"/>
    <x v="6"/>
    <x v="0"/>
    <n v="30"/>
    <x v="0"/>
    <n v="27"/>
  </r>
  <r>
    <x v="693"/>
    <n v="28"/>
    <x v="1"/>
    <x v="0"/>
    <x v="0"/>
    <x v="1"/>
    <n v="3.5"/>
    <s v="Bilateral"/>
    <s v="HER2+"/>
    <s v="Confirmed"/>
    <x v="3"/>
    <d v="2025-11-03T00:00:00"/>
    <x v="11"/>
    <x v="1"/>
    <n v="3"/>
    <x v="1"/>
    <n v="0"/>
  </r>
  <r>
    <x v="694"/>
    <n v="54"/>
    <x v="5"/>
    <x v="0"/>
    <x v="3"/>
    <x v="2"/>
    <n v="7.5"/>
    <s v="Left"/>
    <s v="HER2+"/>
    <s v="Confirmed"/>
    <x v="0"/>
    <d v="2025-06-18T00:00:00"/>
    <x v="9"/>
    <x v="0"/>
    <n v="18"/>
    <x v="0"/>
    <n v="25"/>
  </r>
  <r>
    <x v="695"/>
    <n v="70"/>
    <x v="2"/>
    <x v="0"/>
    <x v="1"/>
    <x v="4"/>
    <n v="1.4"/>
    <s v="Bilateral"/>
    <s v="ER-/PR-"/>
    <s v="Confirmed"/>
    <x v="4"/>
    <d v="2025-08-04T00:00:00"/>
    <x v="0"/>
    <x v="0"/>
    <n v="31"/>
    <x v="0"/>
    <n v="10"/>
  </r>
  <r>
    <x v="696"/>
    <n v="76"/>
    <x v="2"/>
    <x v="0"/>
    <x v="1"/>
    <x v="2"/>
    <n v="3.8"/>
    <s v="Bilateral"/>
    <s v="ER-/PR-"/>
    <s v="Confirmed"/>
    <x v="4"/>
    <d v="2025-10-26T00:00:00"/>
    <x v="1"/>
    <x v="1"/>
    <n v="21"/>
    <x v="0"/>
    <n v="15"/>
  </r>
  <r>
    <x v="697"/>
    <n v="63"/>
    <x v="0"/>
    <x v="0"/>
    <x v="0"/>
    <x v="4"/>
    <n v="4.4000000000000004"/>
    <s v="Bilateral"/>
    <s v="ER+/PR-"/>
    <s v="Confirmed"/>
    <x v="2"/>
    <d v="2025-05-02T00:00:00"/>
    <x v="3"/>
    <x v="0"/>
    <n v="6"/>
    <x v="1"/>
    <n v="0"/>
  </r>
  <r>
    <x v="698"/>
    <n v="37"/>
    <x v="3"/>
    <x v="1"/>
    <x v="1"/>
    <x v="1"/>
    <n v="3.1"/>
    <s v="Bilateral"/>
    <s v="HER2+"/>
    <s v="Confirmed"/>
    <x v="5"/>
    <d v="2025-12-21T00:00:00"/>
    <x v="10"/>
    <x v="1"/>
    <n v="24"/>
    <x v="1"/>
    <n v="0"/>
  </r>
  <r>
    <x v="699"/>
    <n v="61"/>
    <x v="0"/>
    <x v="1"/>
    <x v="0"/>
    <x v="2"/>
    <n v="1.7"/>
    <s v="Right"/>
    <s v="ER+/PR+"/>
    <s v="Confirmed"/>
    <x v="1"/>
    <d v="2025-04-23T00:00:00"/>
    <x v="8"/>
    <x v="1"/>
    <n v="26"/>
    <x v="1"/>
    <n v="0"/>
  </r>
  <r>
    <x v="700"/>
    <n v="54"/>
    <x v="5"/>
    <x v="0"/>
    <x v="1"/>
    <x v="2"/>
    <n v="6.3"/>
    <s v="Right"/>
    <s v="HER2+"/>
    <s v="Confirmed"/>
    <x v="3"/>
    <d v="2025-07-24T00:00:00"/>
    <x v="2"/>
    <x v="0"/>
    <n v="12"/>
    <x v="1"/>
    <n v="0"/>
  </r>
  <r>
    <x v="701"/>
    <n v="29"/>
    <x v="1"/>
    <x v="0"/>
    <x v="3"/>
    <x v="0"/>
    <n v="3.8"/>
    <s v="Bilateral"/>
    <s v="ER-/PR-"/>
    <s v="Confirmed"/>
    <x v="2"/>
    <d v="2025-01-16T00:00:00"/>
    <x v="6"/>
    <x v="0"/>
    <n v="42"/>
    <x v="0"/>
    <n v="34"/>
  </r>
  <r>
    <x v="702"/>
    <n v="41"/>
    <x v="3"/>
    <x v="0"/>
    <x v="0"/>
    <x v="1"/>
    <n v="2.2999999999999998"/>
    <s v="Left"/>
    <s v="ER+/PR+"/>
    <s v="Confirmed"/>
    <x v="3"/>
    <d v="2025-05-15T00:00:00"/>
    <x v="3"/>
    <x v="1"/>
    <n v="4"/>
    <x v="1"/>
    <n v="0"/>
  </r>
  <r>
    <x v="703"/>
    <n v="33"/>
    <x v="1"/>
    <x v="0"/>
    <x v="3"/>
    <x v="2"/>
    <n v="2.1"/>
    <s v="Right"/>
    <s v="ER+/PR-"/>
    <s v="Confirmed"/>
    <x v="4"/>
    <d v="2025-07-10T00:00:00"/>
    <x v="2"/>
    <x v="0"/>
    <n v="45"/>
    <x v="1"/>
    <n v="0"/>
  </r>
  <r>
    <x v="704"/>
    <n v="64"/>
    <x v="0"/>
    <x v="0"/>
    <x v="3"/>
    <x v="0"/>
    <n v="7.1"/>
    <s v="Left"/>
    <s v="ER+/PR-"/>
    <s v="Confirmed"/>
    <x v="3"/>
    <d v="2025-09-30T00:00:00"/>
    <x v="7"/>
    <x v="0"/>
    <n v="47"/>
    <x v="1"/>
    <n v="0"/>
  </r>
  <r>
    <x v="705"/>
    <n v="52"/>
    <x v="5"/>
    <x v="1"/>
    <x v="1"/>
    <x v="4"/>
    <n v="6.2"/>
    <s v="Bilateral"/>
    <s v="ER+/PR-"/>
    <s v="Confirmed"/>
    <x v="0"/>
    <d v="2025-05-31T00:00:00"/>
    <x v="3"/>
    <x v="1"/>
    <n v="23"/>
    <x v="0"/>
    <n v="26"/>
  </r>
  <r>
    <x v="706"/>
    <n v="75"/>
    <x v="2"/>
    <x v="0"/>
    <x v="1"/>
    <x v="4"/>
    <n v="7.8"/>
    <s v="Right"/>
    <s v="ER+/PR-"/>
    <s v="Confirmed"/>
    <x v="5"/>
    <d v="2025-02-11T00:00:00"/>
    <x v="4"/>
    <x v="1"/>
    <n v="7"/>
    <x v="0"/>
    <n v="18"/>
  </r>
  <r>
    <x v="707"/>
    <n v="73"/>
    <x v="2"/>
    <x v="0"/>
    <x v="0"/>
    <x v="2"/>
    <n v="4"/>
    <s v="Right"/>
    <s v="ER-/PR-"/>
    <s v="Confirmed"/>
    <x v="0"/>
    <d v="2025-12-22T00:00:00"/>
    <x v="10"/>
    <x v="0"/>
    <n v="43"/>
    <x v="1"/>
    <n v="0"/>
  </r>
  <r>
    <x v="708"/>
    <n v="62"/>
    <x v="0"/>
    <x v="0"/>
    <x v="3"/>
    <x v="0"/>
    <n v="7.2"/>
    <s v="Right"/>
    <s v="ER+/PR-"/>
    <s v="Confirmed"/>
    <x v="1"/>
    <d v="2025-04-22T00:00:00"/>
    <x v="8"/>
    <x v="0"/>
    <n v="48"/>
    <x v="1"/>
    <n v="0"/>
  </r>
  <r>
    <x v="709"/>
    <n v="84"/>
    <x v="4"/>
    <x v="0"/>
    <x v="0"/>
    <x v="2"/>
    <n v="1.5"/>
    <s v="Left"/>
    <s v="ER-/PR-"/>
    <s v="Confirmed"/>
    <x v="1"/>
    <d v="2025-09-23T00:00:00"/>
    <x v="7"/>
    <x v="0"/>
    <n v="14"/>
    <x v="1"/>
    <n v="0"/>
  </r>
  <r>
    <x v="710"/>
    <n v="64"/>
    <x v="0"/>
    <x v="0"/>
    <x v="2"/>
    <x v="2"/>
    <n v="3.6"/>
    <s v="Right"/>
    <s v="ER-/PR-"/>
    <s v="Confirmed"/>
    <x v="4"/>
    <d v="2025-07-15T00:00:00"/>
    <x v="2"/>
    <x v="0"/>
    <n v="40"/>
    <x v="0"/>
    <n v="26"/>
  </r>
  <r>
    <x v="711"/>
    <n v="29"/>
    <x v="1"/>
    <x v="0"/>
    <x v="3"/>
    <x v="0"/>
    <n v="4.3"/>
    <s v="Bilateral"/>
    <s v="ER+/PR+"/>
    <s v="Confirmed"/>
    <x v="4"/>
    <d v="2025-04-27T00:00:00"/>
    <x v="8"/>
    <x v="0"/>
    <n v="28"/>
    <x v="1"/>
    <n v="0"/>
  </r>
  <r>
    <x v="712"/>
    <n v="59"/>
    <x v="0"/>
    <x v="0"/>
    <x v="1"/>
    <x v="1"/>
    <n v="2.4"/>
    <s v="Bilateral"/>
    <s v="ER-/PR-"/>
    <s v="Confirmed"/>
    <x v="3"/>
    <d v="2025-12-28T00:00:00"/>
    <x v="10"/>
    <x v="1"/>
    <n v="11"/>
    <x v="1"/>
    <n v="0"/>
  </r>
  <r>
    <x v="713"/>
    <n v="73"/>
    <x v="2"/>
    <x v="0"/>
    <x v="0"/>
    <x v="3"/>
    <n v="2.7"/>
    <s v="Right"/>
    <s v="HER2+"/>
    <s v="Confirmed"/>
    <x v="1"/>
    <d v="2025-10-24T00:00:00"/>
    <x v="1"/>
    <x v="0"/>
    <n v="24"/>
    <x v="1"/>
    <n v="0"/>
  </r>
  <r>
    <x v="714"/>
    <n v="57"/>
    <x v="5"/>
    <x v="1"/>
    <x v="1"/>
    <x v="4"/>
    <n v="2.2000000000000002"/>
    <s v="Bilateral"/>
    <s v="ER+/PR-"/>
    <s v="Confirmed"/>
    <x v="1"/>
    <d v="2025-04-30T00:00:00"/>
    <x v="8"/>
    <x v="0"/>
    <n v="32"/>
    <x v="1"/>
    <n v="0"/>
  </r>
  <r>
    <x v="715"/>
    <n v="54"/>
    <x v="5"/>
    <x v="0"/>
    <x v="3"/>
    <x v="2"/>
    <n v="1.9"/>
    <s v="Bilateral"/>
    <s v="HER2+"/>
    <s v="Confirmed"/>
    <x v="3"/>
    <d v="2025-08-13T00:00:00"/>
    <x v="0"/>
    <x v="0"/>
    <n v="47"/>
    <x v="0"/>
    <n v="10"/>
  </r>
  <r>
    <x v="716"/>
    <n v="61"/>
    <x v="0"/>
    <x v="0"/>
    <x v="0"/>
    <x v="4"/>
    <n v="0.6"/>
    <s v="Bilateral"/>
    <s v="ER-/PR-"/>
    <s v="Confirmed"/>
    <x v="4"/>
    <d v="2025-04-26T00:00:00"/>
    <x v="8"/>
    <x v="0"/>
    <n v="28"/>
    <x v="1"/>
    <n v="0"/>
  </r>
  <r>
    <x v="717"/>
    <n v="69"/>
    <x v="2"/>
    <x v="0"/>
    <x v="0"/>
    <x v="2"/>
    <n v="4.8"/>
    <s v="Left"/>
    <s v="ER+/PR-"/>
    <s v="Confirmed"/>
    <x v="3"/>
    <d v="2025-06-19T00:00:00"/>
    <x v="9"/>
    <x v="0"/>
    <n v="48"/>
    <x v="1"/>
    <n v="0"/>
  </r>
  <r>
    <x v="718"/>
    <n v="49"/>
    <x v="5"/>
    <x v="0"/>
    <x v="2"/>
    <x v="3"/>
    <n v="3.4"/>
    <s v="Right"/>
    <s v="ER+/PR+"/>
    <s v="Confirmed"/>
    <x v="4"/>
    <d v="2025-10-19T00:00:00"/>
    <x v="1"/>
    <x v="1"/>
    <n v="43"/>
    <x v="0"/>
    <n v="9"/>
  </r>
  <r>
    <x v="719"/>
    <n v="68"/>
    <x v="0"/>
    <x v="0"/>
    <x v="3"/>
    <x v="1"/>
    <n v="5"/>
    <s v="Left"/>
    <s v="ER+/PR-"/>
    <s v="Confirmed"/>
    <x v="3"/>
    <d v="2025-02-05T00:00:00"/>
    <x v="4"/>
    <x v="1"/>
    <n v="27"/>
    <x v="0"/>
    <n v="13"/>
  </r>
  <r>
    <x v="720"/>
    <n v="43"/>
    <x v="3"/>
    <x v="0"/>
    <x v="3"/>
    <x v="2"/>
    <n v="3.3"/>
    <s v="Left"/>
    <s v="ER+/PR-"/>
    <s v="Confirmed"/>
    <x v="4"/>
    <d v="2025-07-30T00:00:00"/>
    <x v="2"/>
    <x v="0"/>
    <n v="19"/>
    <x v="0"/>
    <n v="19"/>
  </r>
  <r>
    <x v="721"/>
    <n v="55"/>
    <x v="5"/>
    <x v="0"/>
    <x v="2"/>
    <x v="4"/>
    <n v="7"/>
    <s v="Left"/>
    <s v="ER+/PR-"/>
    <s v="Confirmed"/>
    <x v="4"/>
    <d v="2025-08-10T00:00:00"/>
    <x v="0"/>
    <x v="1"/>
    <n v="33"/>
    <x v="0"/>
    <n v="24"/>
  </r>
  <r>
    <x v="722"/>
    <n v="85"/>
    <x v="4"/>
    <x v="0"/>
    <x v="1"/>
    <x v="2"/>
    <n v="5.6"/>
    <s v="Right"/>
    <s v="ER+/PR-"/>
    <s v="Confirmed"/>
    <x v="2"/>
    <d v="2025-03-15T00:00:00"/>
    <x v="5"/>
    <x v="0"/>
    <n v="37"/>
    <x v="1"/>
    <n v="0"/>
  </r>
  <r>
    <x v="723"/>
    <n v="40"/>
    <x v="3"/>
    <x v="0"/>
    <x v="2"/>
    <x v="2"/>
    <n v="4.8"/>
    <s v="Bilateral"/>
    <s v="ER+/PR+"/>
    <s v="Confirmed"/>
    <x v="4"/>
    <d v="2025-11-27T00:00:00"/>
    <x v="11"/>
    <x v="1"/>
    <n v="41"/>
    <x v="1"/>
    <n v="0"/>
  </r>
  <r>
    <x v="724"/>
    <n v="78"/>
    <x v="2"/>
    <x v="0"/>
    <x v="0"/>
    <x v="2"/>
    <n v="6.7"/>
    <s v="Left"/>
    <s v="HER2+"/>
    <s v="Confirmed"/>
    <x v="3"/>
    <d v="2025-04-02T00:00:00"/>
    <x v="8"/>
    <x v="1"/>
    <n v="39"/>
    <x v="1"/>
    <n v="0"/>
  </r>
  <r>
    <x v="725"/>
    <n v="83"/>
    <x v="4"/>
    <x v="0"/>
    <x v="3"/>
    <x v="2"/>
    <n v="7.6"/>
    <s v="Left"/>
    <s v="ER+/PR-"/>
    <s v="Confirmed"/>
    <x v="4"/>
    <d v="2025-11-18T00:00:00"/>
    <x v="11"/>
    <x v="0"/>
    <n v="16"/>
    <x v="1"/>
    <n v="0"/>
  </r>
  <r>
    <x v="726"/>
    <n v="71"/>
    <x v="2"/>
    <x v="0"/>
    <x v="2"/>
    <x v="2"/>
    <n v="6.2"/>
    <s v="Left"/>
    <s v="ER-/PR-"/>
    <s v="Confirmed"/>
    <x v="2"/>
    <d v="2025-02-23T00:00:00"/>
    <x v="4"/>
    <x v="0"/>
    <n v="32"/>
    <x v="1"/>
    <n v="0"/>
  </r>
  <r>
    <x v="727"/>
    <n v="35"/>
    <x v="1"/>
    <x v="0"/>
    <x v="3"/>
    <x v="2"/>
    <n v="1"/>
    <s v="Bilateral"/>
    <s v="HER2+"/>
    <s v="Confirmed"/>
    <x v="1"/>
    <d v="2025-06-25T00:00:00"/>
    <x v="9"/>
    <x v="0"/>
    <n v="24"/>
    <x v="1"/>
    <n v="0"/>
  </r>
  <r>
    <x v="728"/>
    <n v="25"/>
    <x v="1"/>
    <x v="0"/>
    <x v="1"/>
    <x v="2"/>
    <n v="6.1"/>
    <s v="Right"/>
    <s v="HER2+"/>
    <s v="Confirmed"/>
    <x v="2"/>
    <d v="2025-02-12T00:00:00"/>
    <x v="4"/>
    <x v="0"/>
    <n v="27"/>
    <x v="1"/>
    <n v="0"/>
  </r>
  <r>
    <x v="729"/>
    <n v="53"/>
    <x v="5"/>
    <x v="0"/>
    <x v="0"/>
    <x v="1"/>
    <n v="1.8"/>
    <s v="Left"/>
    <s v="ER+/PR+"/>
    <s v="Confirmed"/>
    <x v="3"/>
    <d v="2025-05-31T00:00:00"/>
    <x v="3"/>
    <x v="0"/>
    <n v="28"/>
    <x v="0"/>
    <n v="27"/>
  </r>
  <r>
    <x v="730"/>
    <n v="73"/>
    <x v="2"/>
    <x v="0"/>
    <x v="0"/>
    <x v="0"/>
    <n v="3.2"/>
    <s v="Left"/>
    <s v="ER+/PR+"/>
    <s v="Confirmed"/>
    <x v="5"/>
    <d v="2025-09-30T00:00:00"/>
    <x v="7"/>
    <x v="0"/>
    <n v="27"/>
    <x v="1"/>
    <n v="0"/>
  </r>
  <r>
    <x v="731"/>
    <n v="76"/>
    <x v="2"/>
    <x v="0"/>
    <x v="3"/>
    <x v="2"/>
    <n v="2.8"/>
    <s v="Left"/>
    <s v="ER+/PR+"/>
    <s v="Confirmed"/>
    <x v="2"/>
    <d v="2025-07-13T00:00:00"/>
    <x v="2"/>
    <x v="0"/>
    <n v="27"/>
    <x v="1"/>
    <n v="0"/>
  </r>
  <r>
    <x v="732"/>
    <n v="40"/>
    <x v="3"/>
    <x v="0"/>
    <x v="3"/>
    <x v="2"/>
    <n v="7.9"/>
    <s v="Right"/>
    <s v="ER+/PR-"/>
    <s v="Confirmed"/>
    <x v="5"/>
    <d v="2025-12-09T00:00:00"/>
    <x v="10"/>
    <x v="0"/>
    <n v="18"/>
    <x v="1"/>
    <n v="0"/>
  </r>
  <r>
    <x v="733"/>
    <n v="78"/>
    <x v="2"/>
    <x v="0"/>
    <x v="1"/>
    <x v="3"/>
    <n v="4.3"/>
    <s v="Right"/>
    <s v="ER-/PR-"/>
    <s v="Confirmed"/>
    <x v="0"/>
    <d v="2025-11-17T00:00:00"/>
    <x v="11"/>
    <x v="0"/>
    <n v="37"/>
    <x v="1"/>
    <n v="0"/>
  </r>
  <r>
    <x v="734"/>
    <n v="50"/>
    <x v="5"/>
    <x v="0"/>
    <x v="3"/>
    <x v="0"/>
    <n v="1.3"/>
    <s v="Right"/>
    <s v="ER+/PR-"/>
    <s v="Confirmed"/>
    <x v="2"/>
    <d v="2025-07-25T00:00:00"/>
    <x v="2"/>
    <x v="0"/>
    <n v="24"/>
    <x v="1"/>
    <n v="0"/>
  </r>
  <r>
    <x v="735"/>
    <n v="54"/>
    <x v="5"/>
    <x v="0"/>
    <x v="0"/>
    <x v="1"/>
    <n v="3.3"/>
    <s v="Left"/>
    <s v="ER+/PR-"/>
    <s v="Confirmed"/>
    <x v="1"/>
    <d v="2025-06-04T00:00:00"/>
    <x v="9"/>
    <x v="1"/>
    <n v="34"/>
    <x v="1"/>
    <n v="0"/>
  </r>
  <r>
    <x v="736"/>
    <n v="31"/>
    <x v="1"/>
    <x v="0"/>
    <x v="1"/>
    <x v="0"/>
    <n v="1.2"/>
    <s v="Right"/>
    <s v="HER2+"/>
    <s v="Confirmed"/>
    <x v="5"/>
    <d v="2025-12-22T00:00:00"/>
    <x v="10"/>
    <x v="0"/>
    <n v="35"/>
    <x v="1"/>
    <n v="0"/>
  </r>
  <r>
    <x v="737"/>
    <n v="81"/>
    <x v="4"/>
    <x v="0"/>
    <x v="2"/>
    <x v="3"/>
    <n v="0.6"/>
    <s v="Bilateral"/>
    <s v="HER2+"/>
    <s v="Confirmed"/>
    <x v="1"/>
    <d v="2025-09-19T00:00:00"/>
    <x v="7"/>
    <x v="0"/>
    <n v="38"/>
    <x v="1"/>
    <n v="0"/>
  </r>
  <r>
    <x v="738"/>
    <n v="70"/>
    <x v="2"/>
    <x v="1"/>
    <x v="1"/>
    <x v="3"/>
    <n v="6.2"/>
    <s v="Left"/>
    <s v="ER-/PR-"/>
    <s v="Confirmed"/>
    <x v="3"/>
    <d v="2025-08-08T00:00:00"/>
    <x v="0"/>
    <x v="0"/>
    <n v="29"/>
    <x v="0"/>
    <n v="17"/>
  </r>
  <r>
    <x v="739"/>
    <n v="56"/>
    <x v="5"/>
    <x v="0"/>
    <x v="1"/>
    <x v="2"/>
    <n v="5.3"/>
    <s v="Left"/>
    <s v="HER2+"/>
    <s v="Confirmed"/>
    <x v="5"/>
    <d v="2025-06-18T00:00:00"/>
    <x v="9"/>
    <x v="0"/>
    <n v="32"/>
    <x v="1"/>
    <n v="0"/>
  </r>
  <r>
    <x v="740"/>
    <n v="73"/>
    <x v="2"/>
    <x v="0"/>
    <x v="2"/>
    <x v="1"/>
    <n v="2.7"/>
    <s v="Left"/>
    <s v="ER+/PR-"/>
    <s v="Confirmed"/>
    <x v="5"/>
    <d v="2025-06-19T00:00:00"/>
    <x v="9"/>
    <x v="0"/>
    <n v="16"/>
    <x v="1"/>
    <n v="0"/>
  </r>
  <r>
    <x v="741"/>
    <n v="83"/>
    <x v="4"/>
    <x v="0"/>
    <x v="1"/>
    <x v="1"/>
    <n v="5.7"/>
    <s v="Left"/>
    <s v="HER2+"/>
    <s v="Confirmed"/>
    <x v="0"/>
    <d v="2025-06-14T00:00:00"/>
    <x v="9"/>
    <x v="0"/>
    <n v="3"/>
    <x v="0"/>
    <n v="21"/>
  </r>
  <r>
    <x v="742"/>
    <n v="29"/>
    <x v="1"/>
    <x v="1"/>
    <x v="3"/>
    <x v="1"/>
    <n v="1.6"/>
    <s v="Left"/>
    <s v="ER+/PR-"/>
    <s v="Confirmed"/>
    <x v="2"/>
    <d v="2025-03-30T00:00:00"/>
    <x v="5"/>
    <x v="1"/>
    <n v="16"/>
    <x v="0"/>
    <n v="8"/>
  </r>
  <r>
    <x v="743"/>
    <n v="52"/>
    <x v="5"/>
    <x v="0"/>
    <x v="0"/>
    <x v="0"/>
    <n v="2"/>
    <s v="Right"/>
    <s v="ER+/PR-"/>
    <s v="Confirmed"/>
    <x v="0"/>
    <d v="2025-05-08T00:00:00"/>
    <x v="3"/>
    <x v="0"/>
    <n v="60"/>
    <x v="1"/>
    <n v="0"/>
  </r>
  <r>
    <x v="744"/>
    <n v="65"/>
    <x v="0"/>
    <x v="0"/>
    <x v="2"/>
    <x v="3"/>
    <n v="7.8"/>
    <s v="Right"/>
    <s v="HER2+"/>
    <s v="Confirmed"/>
    <x v="3"/>
    <d v="2025-08-30T00:00:00"/>
    <x v="0"/>
    <x v="0"/>
    <n v="56"/>
    <x v="1"/>
    <n v="0"/>
  </r>
  <r>
    <x v="745"/>
    <n v="52"/>
    <x v="5"/>
    <x v="0"/>
    <x v="2"/>
    <x v="3"/>
    <n v="3.4"/>
    <s v="Left"/>
    <s v="ER-/PR-"/>
    <s v="Confirmed"/>
    <x v="0"/>
    <d v="2025-10-03T00:00:00"/>
    <x v="1"/>
    <x v="0"/>
    <n v="35"/>
    <x v="0"/>
    <n v="20"/>
  </r>
  <r>
    <x v="746"/>
    <n v="44"/>
    <x v="3"/>
    <x v="0"/>
    <x v="2"/>
    <x v="2"/>
    <n v="4.0999999999999996"/>
    <s v="Right"/>
    <s v="ER+/PR-"/>
    <s v="Confirmed"/>
    <x v="5"/>
    <d v="2025-08-29T00:00:00"/>
    <x v="0"/>
    <x v="0"/>
    <n v="24"/>
    <x v="0"/>
    <n v="33"/>
  </r>
  <r>
    <x v="747"/>
    <n v="57"/>
    <x v="5"/>
    <x v="0"/>
    <x v="0"/>
    <x v="2"/>
    <n v="7.4"/>
    <s v="Right"/>
    <s v="ER-/PR-"/>
    <s v="Confirmed"/>
    <x v="1"/>
    <d v="2025-09-08T00:00:00"/>
    <x v="7"/>
    <x v="0"/>
    <n v="16"/>
    <x v="1"/>
    <n v="0"/>
  </r>
  <r>
    <x v="748"/>
    <n v="27"/>
    <x v="1"/>
    <x v="1"/>
    <x v="3"/>
    <x v="2"/>
    <n v="4.7"/>
    <s v="Left"/>
    <s v="HER2+"/>
    <s v="Confirmed"/>
    <x v="4"/>
    <d v="2025-06-28T00:00:00"/>
    <x v="9"/>
    <x v="0"/>
    <n v="43"/>
    <x v="1"/>
    <n v="0"/>
  </r>
  <r>
    <x v="749"/>
    <n v="48"/>
    <x v="5"/>
    <x v="0"/>
    <x v="2"/>
    <x v="4"/>
    <n v="6"/>
    <s v="Left"/>
    <s v="HER2+"/>
    <s v="Confirmed"/>
    <x v="2"/>
    <d v="2025-07-05T00:00:00"/>
    <x v="2"/>
    <x v="1"/>
    <n v="4"/>
    <x v="1"/>
    <n v="0"/>
  </r>
  <r>
    <x v="750"/>
    <n v="66"/>
    <x v="0"/>
    <x v="0"/>
    <x v="2"/>
    <x v="4"/>
    <n v="1.6"/>
    <s v="Left"/>
    <s v="ER+/PR-"/>
    <s v="Confirmed"/>
    <x v="2"/>
    <d v="2025-03-01T00:00:00"/>
    <x v="5"/>
    <x v="1"/>
    <n v="27"/>
    <x v="1"/>
    <n v="0"/>
  </r>
  <r>
    <x v="751"/>
    <n v="62"/>
    <x v="0"/>
    <x v="1"/>
    <x v="3"/>
    <x v="2"/>
    <n v="1.9"/>
    <s v="Right"/>
    <s v="ER+/PR-"/>
    <s v="Confirmed"/>
    <x v="1"/>
    <d v="2025-05-10T00:00:00"/>
    <x v="3"/>
    <x v="0"/>
    <n v="44"/>
    <x v="1"/>
    <n v="0"/>
  </r>
  <r>
    <x v="752"/>
    <n v="67"/>
    <x v="0"/>
    <x v="0"/>
    <x v="0"/>
    <x v="1"/>
    <n v="6.1"/>
    <s v="Bilateral"/>
    <s v="ER+/PR+"/>
    <s v="Confirmed"/>
    <x v="2"/>
    <d v="2025-11-22T00:00:00"/>
    <x v="11"/>
    <x v="1"/>
    <n v="25"/>
    <x v="1"/>
    <n v="0"/>
  </r>
  <r>
    <x v="753"/>
    <n v="42"/>
    <x v="3"/>
    <x v="0"/>
    <x v="2"/>
    <x v="1"/>
    <n v="0.5"/>
    <s v="Left"/>
    <s v="HER2+"/>
    <s v="Confirmed"/>
    <x v="2"/>
    <d v="2025-02-19T00:00:00"/>
    <x v="4"/>
    <x v="0"/>
    <n v="29"/>
    <x v="1"/>
    <n v="0"/>
  </r>
  <r>
    <x v="754"/>
    <n v="66"/>
    <x v="0"/>
    <x v="0"/>
    <x v="2"/>
    <x v="0"/>
    <n v="3.3"/>
    <s v="Bilateral"/>
    <s v="ER+/PR-"/>
    <s v="Confirmed"/>
    <x v="3"/>
    <d v="2025-09-07T00:00:00"/>
    <x v="7"/>
    <x v="0"/>
    <n v="31"/>
    <x v="1"/>
    <n v="0"/>
  </r>
  <r>
    <x v="755"/>
    <n v="77"/>
    <x v="2"/>
    <x v="0"/>
    <x v="1"/>
    <x v="3"/>
    <n v="1.9"/>
    <s v="Left"/>
    <s v="ER-/PR-"/>
    <s v="Confirmed"/>
    <x v="1"/>
    <d v="2025-08-14T00:00:00"/>
    <x v="0"/>
    <x v="0"/>
    <n v="30"/>
    <x v="1"/>
    <n v="0"/>
  </r>
  <r>
    <x v="756"/>
    <n v="35"/>
    <x v="1"/>
    <x v="0"/>
    <x v="3"/>
    <x v="2"/>
    <n v="2.6"/>
    <s v="Right"/>
    <s v="ER+/PR+"/>
    <s v="Confirmed"/>
    <x v="0"/>
    <d v="2025-05-01T00:00:00"/>
    <x v="3"/>
    <x v="0"/>
    <n v="18"/>
    <x v="0"/>
    <n v="14"/>
  </r>
  <r>
    <x v="757"/>
    <n v="73"/>
    <x v="2"/>
    <x v="1"/>
    <x v="3"/>
    <x v="3"/>
    <n v="4.4000000000000004"/>
    <s v="Left"/>
    <s v="HER2+"/>
    <s v="Confirmed"/>
    <x v="0"/>
    <d v="2025-09-24T00:00:00"/>
    <x v="7"/>
    <x v="1"/>
    <n v="41"/>
    <x v="1"/>
    <n v="0"/>
  </r>
  <r>
    <x v="758"/>
    <n v="55"/>
    <x v="5"/>
    <x v="0"/>
    <x v="2"/>
    <x v="2"/>
    <n v="5.6"/>
    <s v="Right"/>
    <s v="ER-/PR-"/>
    <s v="Confirmed"/>
    <x v="3"/>
    <d v="2025-07-04T00:00:00"/>
    <x v="2"/>
    <x v="0"/>
    <n v="36"/>
    <x v="1"/>
    <n v="0"/>
  </r>
  <r>
    <x v="759"/>
    <n v="47"/>
    <x v="5"/>
    <x v="0"/>
    <x v="3"/>
    <x v="3"/>
    <n v="7"/>
    <s v="Right"/>
    <s v="ER+/PR-"/>
    <s v="Confirmed"/>
    <x v="2"/>
    <d v="2025-11-05T00:00:00"/>
    <x v="11"/>
    <x v="0"/>
    <n v="57"/>
    <x v="0"/>
    <n v="28"/>
  </r>
  <r>
    <x v="760"/>
    <n v="73"/>
    <x v="2"/>
    <x v="0"/>
    <x v="0"/>
    <x v="2"/>
    <n v="5.6"/>
    <s v="Right"/>
    <s v="HER2+"/>
    <s v="Confirmed"/>
    <x v="5"/>
    <d v="2025-04-07T00:00:00"/>
    <x v="8"/>
    <x v="0"/>
    <n v="32"/>
    <x v="0"/>
    <n v="17"/>
  </r>
  <r>
    <x v="761"/>
    <n v="80"/>
    <x v="4"/>
    <x v="0"/>
    <x v="0"/>
    <x v="1"/>
    <n v="2.2999999999999998"/>
    <s v="Right"/>
    <s v="HER2+"/>
    <s v="Confirmed"/>
    <x v="5"/>
    <d v="2025-11-10T00:00:00"/>
    <x v="11"/>
    <x v="1"/>
    <n v="25"/>
    <x v="1"/>
    <n v="0"/>
  </r>
  <r>
    <x v="762"/>
    <n v="84"/>
    <x v="4"/>
    <x v="0"/>
    <x v="2"/>
    <x v="4"/>
    <n v="6.9"/>
    <s v="Left"/>
    <s v="HER2+"/>
    <s v="Confirmed"/>
    <x v="4"/>
    <d v="2025-11-07T00:00:00"/>
    <x v="11"/>
    <x v="0"/>
    <n v="12"/>
    <x v="1"/>
    <n v="0"/>
  </r>
  <r>
    <x v="763"/>
    <n v="81"/>
    <x v="4"/>
    <x v="0"/>
    <x v="3"/>
    <x v="0"/>
    <n v="6.5"/>
    <s v="Right"/>
    <s v="HER2+"/>
    <s v="Confirmed"/>
    <x v="3"/>
    <d v="2025-08-17T00:00:00"/>
    <x v="0"/>
    <x v="1"/>
    <n v="54"/>
    <x v="1"/>
    <n v="0"/>
  </r>
  <r>
    <x v="764"/>
    <n v="40"/>
    <x v="3"/>
    <x v="0"/>
    <x v="1"/>
    <x v="1"/>
    <n v="5.4"/>
    <s v="Left"/>
    <s v="ER+/PR+"/>
    <s v="Confirmed"/>
    <x v="1"/>
    <d v="2025-01-15T00:00:00"/>
    <x v="6"/>
    <x v="0"/>
    <n v="23"/>
    <x v="1"/>
    <n v="0"/>
  </r>
  <r>
    <x v="765"/>
    <n v="74"/>
    <x v="2"/>
    <x v="0"/>
    <x v="0"/>
    <x v="1"/>
    <n v="7.6"/>
    <s v="Bilateral"/>
    <s v="ER+/PR+"/>
    <s v="Confirmed"/>
    <x v="5"/>
    <d v="2025-03-11T00:00:00"/>
    <x v="5"/>
    <x v="1"/>
    <n v="34"/>
    <x v="0"/>
    <n v="28"/>
  </r>
  <r>
    <x v="766"/>
    <n v="46"/>
    <x v="3"/>
    <x v="0"/>
    <x v="3"/>
    <x v="1"/>
    <n v="3.3"/>
    <s v="Bilateral"/>
    <s v="HER2+"/>
    <s v="Confirmed"/>
    <x v="5"/>
    <d v="2025-11-25T00:00:00"/>
    <x v="11"/>
    <x v="1"/>
    <n v="30"/>
    <x v="1"/>
    <n v="0"/>
  </r>
  <r>
    <x v="767"/>
    <n v="39"/>
    <x v="3"/>
    <x v="0"/>
    <x v="0"/>
    <x v="3"/>
    <n v="1.2"/>
    <s v="Bilateral"/>
    <s v="ER+/PR-"/>
    <s v="Confirmed"/>
    <x v="5"/>
    <d v="2025-03-01T00:00:00"/>
    <x v="5"/>
    <x v="0"/>
    <n v="32"/>
    <x v="1"/>
    <n v="0"/>
  </r>
  <r>
    <x v="768"/>
    <n v="49"/>
    <x v="5"/>
    <x v="0"/>
    <x v="3"/>
    <x v="2"/>
    <n v="4.9000000000000004"/>
    <s v="Left"/>
    <s v="HER2+"/>
    <s v="Confirmed"/>
    <x v="1"/>
    <d v="2025-06-13T00:00:00"/>
    <x v="9"/>
    <x v="0"/>
    <n v="20"/>
    <x v="1"/>
    <n v="0"/>
  </r>
  <r>
    <x v="769"/>
    <n v="63"/>
    <x v="0"/>
    <x v="0"/>
    <x v="3"/>
    <x v="2"/>
    <n v="4.5"/>
    <s v="Right"/>
    <s v="ER-/PR-"/>
    <s v="Confirmed"/>
    <x v="3"/>
    <d v="2025-06-01T00:00:00"/>
    <x v="9"/>
    <x v="1"/>
    <n v="43"/>
    <x v="1"/>
    <n v="0"/>
  </r>
  <r>
    <x v="770"/>
    <n v="34"/>
    <x v="1"/>
    <x v="0"/>
    <x v="1"/>
    <x v="1"/>
    <n v="6.9"/>
    <s v="Bilateral"/>
    <s v="ER+/PR+"/>
    <s v="Confirmed"/>
    <x v="0"/>
    <d v="2025-06-13T00:00:00"/>
    <x v="9"/>
    <x v="0"/>
    <n v="10"/>
    <x v="0"/>
    <n v="33"/>
  </r>
  <r>
    <x v="771"/>
    <n v="70"/>
    <x v="2"/>
    <x v="0"/>
    <x v="1"/>
    <x v="2"/>
    <n v="5.8"/>
    <s v="Right"/>
    <s v="ER+/PR+"/>
    <s v="Confirmed"/>
    <x v="4"/>
    <d v="2025-03-20T00:00:00"/>
    <x v="5"/>
    <x v="1"/>
    <n v="25"/>
    <x v="1"/>
    <n v="0"/>
  </r>
  <r>
    <x v="772"/>
    <n v="84"/>
    <x v="4"/>
    <x v="0"/>
    <x v="3"/>
    <x v="4"/>
    <n v="6.3"/>
    <s v="Right"/>
    <s v="HER2+"/>
    <s v="Confirmed"/>
    <x v="4"/>
    <d v="2025-12-04T00:00:00"/>
    <x v="10"/>
    <x v="1"/>
    <n v="13"/>
    <x v="1"/>
    <n v="0"/>
  </r>
  <r>
    <x v="773"/>
    <n v="60"/>
    <x v="0"/>
    <x v="0"/>
    <x v="2"/>
    <x v="1"/>
    <n v="7.9"/>
    <s v="Right"/>
    <s v="HER2+"/>
    <s v="Confirmed"/>
    <x v="2"/>
    <d v="2025-09-28T00:00:00"/>
    <x v="7"/>
    <x v="1"/>
    <n v="21"/>
    <x v="1"/>
    <n v="0"/>
  </r>
  <r>
    <x v="774"/>
    <n v="37"/>
    <x v="3"/>
    <x v="0"/>
    <x v="2"/>
    <x v="3"/>
    <n v="2.9"/>
    <s v="Bilateral"/>
    <s v="ER+/PR+"/>
    <s v="Confirmed"/>
    <x v="5"/>
    <d v="2025-06-05T00:00:00"/>
    <x v="9"/>
    <x v="0"/>
    <n v="34"/>
    <x v="1"/>
    <n v="0"/>
  </r>
  <r>
    <x v="775"/>
    <n v="53"/>
    <x v="5"/>
    <x v="0"/>
    <x v="0"/>
    <x v="4"/>
    <n v="2.1"/>
    <s v="Bilateral"/>
    <s v="ER+/PR-"/>
    <s v="Confirmed"/>
    <x v="5"/>
    <d v="2025-11-30T00:00:00"/>
    <x v="11"/>
    <x v="0"/>
    <n v="9"/>
    <x v="1"/>
    <n v="0"/>
  </r>
  <r>
    <x v="776"/>
    <n v="79"/>
    <x v="2"/>
    <x v="0"/>
    <x v="2"/>
    <x v="1"/>
    <n v="1.8"/>
    <s v="Left"/>
    <s v="ER+/PR+"/>
    <s v="Confirmed"/>
    <x v="4"/>
    <d v="2025-08-31T00:00:00"/>
    <x v="0"/>
    <x v="0"/>
    <n v="6"/>
    <x v="0"/>
    <n v="22"/>
  </r>
  <r>
    <x v="777"/>
    <n v="66"/>
    <x v="0"/>
    <x v="0"/>
    <x v="2"/>
    <x v="4"/>
    <n v="5.2"/>
    <s v="Right"/>
    <s v="ER+/PR-"/>
    <s v="Confirmed"/>
    <x v="2"/>
    <d v="2025-03-02T00:00:00"/>
    <x v="5"/>
    <x v="0"/>
    <n v="34"/>
    <x v="1"/>
    <n v="0"/>
  </r>
  <r>
    <x v="778"/>
    <n v="63"/>
    <x v="0"/>
    <x v="1"/>
    <x v="2"/>
    <x v="1"/>
    <n v="7.9"/>
    <s v="Bilateral"/>
    <s v="ER+/PR+"/>
    <s v="Confirmed"/>
    <x v="1"/>
    <d v="2025-11-29T00:00:00"/>
    <x v="11"/>
    <x v="0"/>
    <n v="31"/>
    <x v="1"/>
    <n v="0"/>
  </r>
  <r>
    <x v="779"/>
    <n v="32"/>
    <x v="1"/>
    <x v="0"/>
    <x v="3"/>
    <x v="2"/>
    <n v="5.5"/>
    <s v="Bilateral"/>
    <s v="ER+/PR-"/>
    <s v="Confirmed"/>
    <x v="2"/>
    <d v="2025-10-28T00:00:00"/>
    <x v="1"/>
    <x v="0"/>
    <n v="48"/>
    <x v="1"/>
    <n v="0"/>
  </r>
  <r>
    <x v="780"/>
    <n v="69"/>
    <x v="2"/>
    <x v="0"/>
    <x v="1"/>
    <x v="2"/>
    <n v="8"/>
    <s v="Bilateral"/>
    <s v="HER2+"/>
    <s v="Confirmed"/>
    <x v="4"/>
    <d v="2025-10-20T00:00:00"/>
    <x v="1"/>
    <x v="0"/>
    <n v="32"/>
    <x v="0"/>
    <n v="35"/>
  </r>
  <r>
    <x v="781"/>
    <n v="80"/>
    <x v="4"/>
    <x v="0"/>
    <x v="1"/>
    <x v="2"/>
    <n v="5.8"/>
    <s v="Right"/>
    <s v="HER2+"/>
    <s v="Confirmed"/>
    <x v="2"/>
    <d v="2025-09-23T00:00:00"/>
    <x v="7"/>
    <x v="1"/>
    <n v="46"/>
    <x v="1"/>
    <n v="0"/>
  </r>
  <r>
    <x v="782"/>
    <n v="75"/>
    <x v="2"/>
    <x v="0"/>
    <x v="1"/>
    <x v="4"/>
    <n v="7.2"/>
    <s v="Left"/>
    <s v="ER+/PR-"/>
    <s v="Confirmed"/>
    <x v="2"/>
    <d v="2025-10-12T00:00:00"/>
    <x v="1"/>
    <x v="0"/>
    <n v="23"/>
    <x v="0"/>
    <n v="10"/>
  </r>
  <r>
    <x v="783"/>
    <n v="61"/>
    <x v="0"/>
    <x v="0"/>
    <x v="1"/>
    <x v="3"/>
    <n v="2.4"/>
    <s v="Left"/>
    <s v="ER+/PR+"/>
    <s v="Confirmed"/>
    <x v="2"/>
    <d v="2025-09-17T00:00:00"/>
    <x v="7"/>
    <x v="0"/>
    <n v="58"/>
    <x v="0"/>
    <n v="36"/>
  </r>
  <r>
    <x v="784"/>
    <n v="67"/>
    <x v="0"/>
    <x v="0"/>
    <x v="0"/>
    <x v="3"/>
    <n v="7.6"/>
    <s v="Right"/>
    <s v="HER2+"/>
    <s v="Confirmed"/>
    <x v="3"/>
    <d v="2025-10-23T00:00:00"/>
    <x v="1"/>
    <x v="0"/>
    <n v="44"/>
    <x v="1"/>
    <n v="0"/>
  </r>
  <r>
    <x v="785"/>
    <n v="47"/>
    <x v="5"/>
    <x v="0"/>
    <x v="1"/>
    <x v="1"/>
    <n v="5.5"/>
    <s v="Left"/>
    <s v="ER+/PR-"/>
    <s v="Confirmed"/>
    <x v="2"/>
    <d v="2025-04-07T00:00:00"/>
    <x v="8"/>
    <x v="0"/>
    <n v="16"/>
    <x v="1"/>
    <n v="0"/>
  </r>
  <r>
    <x v="786"/>
    <n v="63"/>
    <x v="0"/>
    <x v="0"/>
    <x v="0"/>
    <x v="0"/>
    <n v="6"/>
    <s v="Right"/>
    <s v="ER+/PR+"/>
    <s v="Confirmed"/>
    <x v="0"/>
    <d v="2025-05-11T00:00:00"/>
    <x v="3"/>
    <x v="0"/>
    <n v="34"/>
    <x v="1"/>
    <n v="0"/>
  </r>
  <r>
    <x v="787"/>
    <n v="30"/>
    <x v="1"/>
    <x v="0"/>
    <x v="2"/>
    <x v="4"/>
    <n v="1.6"/>
    <s v="Left"/>
    <s v="ER+/PR+"/>
    <s v="Confirmed"/>
    <x v="5"/>
    <d v="2025-05-18T00:00:00"/>
    <x v="3"/>
    <x v="1"/>
    <n v="15"/>
    <x v="1"/>
    <n v="0"/>
  </r>
  <r>
    <x v="788"/>
    <n v="61"/>
    <x v="0"/>
    <x v="0"/>
    <x v="1"/>
    <x v="2"/>
    <n v="1.7"/>
    <s v="Right"/>
    <s v="HER2+"/>
    <s v="Confirmed"/>
    <x v="2"/>
    <d v="2025-11-06T00:00:00"/>
    <x v="11"/>
    <x v="0"/>
    <n v="29"/>
    <x v="0"/>
    <n v="9"/>
  </r>
  <r>
    <x v="789"/>
    <n v="68"/>
    <x v="0"/>
    <x v="0"/>
    <x v="3"/>
    <x v="2"/>
    <n v="1.2"/>
    <s v="Right"/>
    <s v="ER-/PR-"/>
    <s v="Confirmed"/>
    <x v="3"/>
    <d v="2025-04-26T00:00:00"/>
    <x v="8"/>
    <x v="0"/>
    <n v="18"/>
    <x v="1"/>
    <n v="0"/>
  </r>
  <r>
    <x v="790"/>
    <n v="39"/>
    <x v="3"/>
    <x v="0"/>
    <x v="3"/>
    <x v="1"/>
    <n v="1.4"/>
    <s v="Bilateral"/>
    <s v="ER-/PR-"/>
    <s v="Confirmed"/>
    <x v="0"/>
    <d v="2025-09-08T00:00:00"/>
    <x v="7"/>
    <x v="0"/>
    <n v="25"/>
    <x v="1"/>
    <n v="0"/>
  </r>
  <r>
    <x v="791"/>
    <n v="80"/>
    <x v="4"/>
    <x v="0"/>
    <x v="0"/>
    <x v="1"/>
    <n v="7.2"/>
    <s v="Left"/>
    <s v="ER-/PR-"/>
    <s v="Confirmed"/>
    <x v="1"/>
    <d v="2025-04-03T00:00:00"/>
    <x v="8"/>
    <x v="0"/>
    <n v="28"/>
    <x v="1"/>
    <n v="0"/>
  </r>
  <r>
    <x v="792"/>
    <n v="33"/>
    <x v="1"/>
    <x v="0"/>
    <x v="1"/>
    <x v="1"/>
    <n v="1.6"/>
    <s v="Bilateral"/>
    <s v="ER-/PR-"/>
    <s v="Confirmed"/>
    <x v="2"/>
    <d v="2025-11-24T00:00:00"/>
    <x v="11"/>
    <x v="1"/>
    <n v="18"/>
    <x v="1"/>
    <n v="0"/>
  </r>
  <r>
    <x v="793"/>
    <n v="51"/>
    <x v="5"/>
    <x v="0"/>
    <x v="1"/>
    <x v="2"/>
    <n v="3.2"/>
    <s v="Right"/>
    <s v="ER-/PR-"/>
    <s v="Confirmed"/>
    <x v="4"/>
    <d v="2025-08-08T00:00:00"/>
    <x v="0"/>
    <x v="0"/>
    <n v="26"/>
    <x v="1"/>
    <n v="0"/>
  </r>
  <r>
    <x v="794"/>
    <n v="79"/>
    <x v="2"/>
    <x v="0"/>
    <x v="0"/>
    <x v="2"/>
    <n v="2.8"/>
    <s v="Left"/>
    <s v="ER+/PR+"/>
    <s v="Confirmed"/>
    <x v="2"/>
    <d v="2025-05-03T00:00:00"/>
    <x v="3"/>
    <x v="1"/>
    <n v="22"/>
    <x v="1"/>
    <n v="0"/>
  </r>
  <r>
    <x v="795"/>
    <n v="30"/>
    <x v="1"/>
    <x v="0"/>
    <x v="2"/>
    <x v="1"/>
    <n v="0.6"/>
    <s v="Right"/>
    <s v="ER+/PR-"/>
    <s v="Confirmed"/>
    <x v="1"/>
    <d v="2025-09-12T00:00:00"/>
    <x v="7"/>
    <x v="0"/>
    <n v="10"/>
    <x v="1"/>
    <n v="0"/>
  </r>
  <r>
    <x v="796"/>
    <n v="64"/>
    <x v="0"/>
    <x v="0"/>
    <x v="3"/>
    <x v="1"/>
    <n v="5.8"/>
    <s v="Bilateral"/>
    <s v="ER-/PR-"/>
    <s v="Confirmed"/>
    <x v="3"/>
    <d v="2025-12-05T00:00:00"/>
    <x v="10"/>
    <x v="1"/>
    <n v="36"/>
    <x v="1"/>
    <n v="0"/>
  </r>
  <r>
    <x v="797"/>
    <n v="27"/>
    <x v="1"/>
    <x v="0"/>
    <x v="1"/>
    <x v="1"/>
    <n v="7.1"/>
    <s v="Bilateral"/>
    <s v="ER+/PR-"/>
    <s v="Confirmed"/>
    <x v="3"/>
    <d v="2025-02-08T00:00:00"/>
    <x v="4"/>
    <x v="0"/>
    <n v="11"/>
    <x v="1"/>
    <n v="0"/>
  </r>
  <r>
    <x v="798"/>
    <n v="85"/>
    <x v="4"/>
    <x v="0"/>
    <x v="2"/>
    <x v="2"/>
    <n v="3.3"/>
    <s v="Left"/>
    <s v="ER-/PR-"/>
    <s v="Confirmed"/>
    <x v="5"/>
    <d v="2025-05-08T00:00:00"/>
    <x v="3"/>
    <x v="1"/>
    <n v="19"/>
    <x v="0"/>
    <n v="21"/>
  </r>
  <r>
    <x v="799"/>
    <n v="43"/>
    <x v="3"/>
    <x v="0"/>
    <x v="3"/>
    <x v="1"/>
    <n v="4.8"/>
    <s v="Left"/>
    <s v="ER-/PR-"/>
    <s v="Confirmed"/>
    <x v="5"/>
    <d v="2025-09-21T00:00:00"/>
    <x v="7"/>
    <x v="1"/>
    <n v="5"/>
    <x v="1"/>
    <n v="0"/>
  </r>
  <r>
    <x v="800"/>
    <n v="82"/>
    <x v="4"/>
    <x v="0"/>
    <x v="2"/>
    <x v="3"/>
    <n v="0.5"/>
    <s v="Right"/>
    <s v="ER-/PR-"/>
    <s v="Confirmed"/>
    <x v="4"/>
    <d v="2025-07-01T00:00:00"/>
    <x v="2"/>
    <x v="0"/>
    <n v="46"/>
    <x v="1"/>
    <n v="0"/>
  </r>
  <r>
    <x v="801"/>
    <n v="36"/>
    <x v="3"/>
    <x v="0"/>
    <x v="3"/>
    <x v="0"/>
    <n v="4.2"/>
    <s v="Left"/>
    <s v="ER+/PR-"/>
    <s v="Confirmed"/>
    <x v="1"/>
    <d v="2025-03-05T00:00:00"/>
    <x v="5"/>
    <x v="0"/>
    <n v="24"/>
    <x v="0"/>
    <n v="27"/>
  </r>
  <r>
    <x v="802"/>
    <n v="41"/>
    <x v="3"/>
    <x v="0"/>
    <x v="2"/>
    <x v="2"/>
    <n v="3.2"/>
    <s v="Left"/>
    <s v="ER-/PR-"/>
    <s v="Confirmed"/>
    <x v="2"/>
    <d v="2025-08-13T00:00:00"/>
    <x v="0"/>
    <x v="0"/>
    <n v="40"/>
    <x v="0"/>
    <n v="17"/>
  </r>
  <r>
    <x v="803"/>
    <n v="72"/>
    <x v="2"/>
    <x v="0"/>
    <x v="0"/>
    <x v="4"/>
    <n v="5.8"/>
    <s v="Left"/>
    <s v="ER+/PR-"/>
    <s v="Confirmed"/>
    <x v="4"/>
    <d v="2025-01-21T00:00:00"/>
    <x v="6"/>
    <x v="0"/>
    <n v="29"/>
    <x v="1"/>
    <n v="0"/>
  </r>
  <r>
    <x v="804"/>
    <n v="82"/>
    <x v="4"/>
    <x v="0"/>
    <x v="1"/>
    <x v="4"/>
    <n v="7.7"/>
    <s v="Right"/>
    <s v="ER+/PR+"/>
    <s v="Confirmed"/>
    <x v="1"/>
    <d v="2025-09-08T00:00:00"/>
    <x v="7"/>
    <x v="1"/>
    <n v="11"/>
    <x v="1"/>
    <n v="0"/>
  </r>
  <r>
    <x v="805"/>
    <n v="73"/>
    <x v="2"/>
    <x v="0"/>
    <x v="2"/>
    <x v="2"/>
    <n v="7.4"/>
    <s v="Right"/>
    <s v="ER+/PR-"/>
    <s v="Confirmed"/>
    <x v="2"/>
    <d v="2025-02-25T00:00:00"/>
    <x v="4"/>
    <x v="0"/>
    <n v="20"/>
    <x v="0"/>
    <n v="22"/>
  </r>
  <r>
    <x v="806"/>
    <n v="25"/>
    <x v="1"/>
    <x v="0"/>
    <x v="1"/>
    <x v="3"/>
    <n v="6.7"/>
    <s v="Right"/>
    <s v="ER+/PR+"/>
    <s v="Confirmed"/>
    <x v="1"/>
    <d v="2025-09-03T00:00:00"/>
    <x v="7"/>
    <x v="0"/>
    <n v="55"/>
    <x v="0"/>
    <n v="19"/>
  </r>
  <r>
    <x v="807"/>
    <n v="40"/>
    <x v="3"/>
    <x v="0"/>
    <x v="1"/>
    <x v="0"/>
    <n v="6.3"/>
    <s v="Right"/>
    <s v="ER+/PR-"/>
    <s v="Confirmed"/>
    <x v="5"/>
    <d v="2025-08-08T00:00:00"/>
    <x v="0"/>
    <x v="0"/>
    <n v="30"/>
    <x v="1"/>
    <n v="0"/>
  </r>
  <r>
    <x v="808"/>
    <n v="57"/>
    <x v="5"/>
    <x v="0"/>
    <x v="1"/>
    <x v="4"/>
    <n v="4.9000000000000004"/>
    <s v="Bilateral"/>
    <s v="ER+/PR-"/>
    <s v="Confirmed"/>
    <x v="3"/>
    <d v="2025-03-03T00:00:00"/>
    <x v="5"/>
    <x v="0"/>
    <n v="5"/>
    <x v="0"/>
    <n v="12"/>
  </r>
  <r>
    <x v="809"/>
    <n v="84"/>
    <x v="4"/>
    <x v="0"/>
    <x v="3"/>
    <x v="1"/>
    <n v="1.2"/>
    <s v="Left"/>
    <s v="HER2+"/>
    <s v="Confirmed"/>
    <x v="1"/>
    <d v="2025-09-26T00:00:00"/>
    <x v="7"/>
    <x v="0"/>
    <n v="17"/>
    <x v="0"/>
    <n v="19"/>
  </r>
  <r>
    <x v="810"/>
    <n v="55"/>
    <x v="5"/>
    <x v="0"/>
    <x v="2"/>
    <x v="1"/>
    <n v="2.8"/>
    <s v="Right"/>
    <s v="ER-/PR-"/>
    <s v="Confirmed"/>
    <x v="4"/>
    <d v="2025-06-29T00:00:00"/>
    <x v="9"/>
    <x v="1"/>
    <n v="18"/>
    <x v="1"/>
    <n v="0"/>
  </r>
  <r>
    <x v="811"/>
    <n v="28"/>
    <x v="1"/>
    <x v="0"/>
    <x v="3"/>
    <x v="3"/>
    <n v="6.1"/>
    <s v="Left"/>
    <s v="ER-/PR-"/>
    <s v="Confirmed"/>
    <x v="1"/>
    <d v="2025-05-24T00:00:00"/>
    <x v="3"/>
    <x v="0"/>
    <n v="30"/>
    <x v="1"/>
    <n v="0"/>
  </r>
  <r>
    <x v="812"/>
    <n v="41"/>
    <x v="3"/>
    <x v="0"/>
    <x v="0"/>
    <x v="2"/>
    <n v="1.3"/>
    <s v="Bilateral"/>
    <s v="ER+/PR+"/>
    <s v="Confirmed"/>
    <x v="5"/>
    <d v="2025-10-10T00:00:00"/>
    <x v="1"/>
    <x v="0"/>
    <n v="20"/>
    <x v="1"/>
    <n v="0"/>
  </r>
  <r>
    <x v="813"/>
    <n v="72"/>
    <x v="2"/>
    <x v="0"/>
    <x v="0"/>
    <x v="0"/>
    <n v="2.6"/>
    <s v="Bilateral"/>
    <s v="HER2+"/>
    <s v="Confirmed"/>
    <x v="2"/>
    <d v="2025-02-24T00:00:00"/>
    <x v="4"/>
    <x v="0"/>
    <n v="31"/>
    <x v="0"/>
    <n v="36"/>
  </r>
  <r>
    <x v="814"/>
    <n v="83"/>
    <x v="4"/>
    <x v="0"/>
    <x v="1"/>
    <x v="0"/>
    <n v="3.8"/>
    <s v="Left"/>
    <s v="ER+/PR+"/>
    <s v="Confirmed"/>
    <x v="0"/>
    <d v="2025-11-13T00:00:00"/>
    <x v="11"/>
    <x v="0"/>
    <n v="54"/>
    <x v="1"/>
    <n v="0"/>
  </r>
  <r>
    <x v="815"/>
    <n v="37"/>
    <x v="3"/>
    <x v="0"/>
    <x v="1"/>
    <x v="3"/>
    <n v="1.9"/>
    <s v="Bilateral"/>
    <s v="ER-/PR-"/>
    <s v="Confirmed"/>
    <x v="0"/>
    <d v="2025-06-27T00:00:00"/>
    <x v="9"/>
    <x v="0"/>
    <n v="52"/>
    <x v="1"/>
    <n v="0"/>
  </r>
  <r>
    <x v="816"/>
    <n v="32"/>
    <x v="1"/>
    <x v="0"/>
    <x v="3"/>
    <x v="2"/>
    <n v="4.4000000000000004"/>
    <s v="Bilateral"/>
    <s v="ER+/PR+"/>
    <s v="Confirmed"/>
    <x v="3"/>
    <d v="2025-11-03T00:00:00"/>
    <x v="11"/>
    <x v="0"/>
    <n v="20"/>
    <x v="0"/>
    <n v="36"/>
  </r>
  <r>
    <x v="817"/>
    <n v="61"/>
    <x v="0"/>
    <x v="0"/>
    <x v="1"/>
    <x v="1"/>
    <n v="3.5"/>
    <s v="Bilateral"/>
    <s v="ER+/PR+"/>
    <s v="Confirmed"/>
    <x v="3"/>
    <d v="2025-08-13T00:00:00"/>
    <x v="0"/>
    <x v="1"/>
    <n v="27"/>
    <x v="1"/>
    <n v="0"/>
  </r>
  <r>
    <x v="818"/>
    <n v="49"/>
    <x v="5"/>
    <x v="0"/>
    <x v="0"/>
    <x v="0"/>
    <n v="0.5"/>
    <s v="Bilateral"/>
    <s v="ER+/PR-"/>
    <s v="Confirmed"/>
    <x v="0"/>
    <d v="2025-12-23T00:00:00"/>
    <x v="10"/>
    <x v="0"/>
    <n v="56"/>
    <x v="1"/>
    <n v="0"/>
  </r>
  <r>
    <x v="819"/>
    <n v="70"/>
    <x v="2"/>
    <x v="0"/>
    <x v="0"/>
    <x v="2"/>
    <n v="2.2000000000000002"/>
    <s v="Bilateral"/>
    <s v="ER-/PR-"/>
    <s v="Confirmed"/>
    <x v="0"/>
    <d v="2025-03-02T00:00:00"/>
    <x v="5"/>
    <x v="0"/>
    <n v="14"/>
    <x v="1"/>
    <n v="0"/>
  </r>
  <r>
    <x v="820"/>
    <n v="43"/>
    <x v="3"/>
    <x v="0"/>
    <x v="1"/>
    <x v="4"/>
    <n v="2.6"/>
    <s v="Left"/>
    <s v="ER-/PR-"/>
    <s v="Confirmed"/>
    <x v="2"/>
    <d v="2025-11-25T00:00:00"/>
    <x v="11"/>
    <x v="1"/>
    <n v="16"/>
    <x v="1"/>
    <n v="0"/>
  </r>
  <r>
    <x v="821"/>
    <n v="25"/>
    <x v="1"/>
    <x v="0"/>
    <x v="0"/>
    <x v="2"/>
    <n v="7.6"/>
    <s v="Bilateral"/>
    <s v="ER-/PR-"/>
    <s v="Confirmed"/>
    <x v="5"/>
    <d v="2025-03-10T00:00:00"/>
    <x v="5"/>
    <x v="0"/>
    <n v="30"/>
    <x v="1"/>
    <n v="0"/>
  </r>
  <r>
    <x v="822"/>
    <n v="28"/>
    <x v="1"/>
    <x v="0"/>
    <x v="3"/>
    <x v="1"/>
    <n v="2.1"/>
    <s v="Right"/>
    <s v="ER+/PR-"/>
    <s v="Confirmed"/>
    <x v="4"/>
    <d v="2025-01-09T00:00:00"/>
    <x v="6"/>
    <x v="0"/>
    <n v="9"/>
    <x v="1"/>
    <n v="0"/>
  </r>
  <r>
    <x v="823"/>
    <n v="69"/>
    <x v="2"/>
    <x v="0"/>
    <x v="0"/>
    <x v="4"/>
    <n v="5.3"/>
    <s v="Bilateral"/>
    <s v="ER+/PR-"/>
    <s v="Confirmed"/>
    <x v="1"/>
    <d v="2025-04-23T00:00:00"/>
    <x v="8"/>
    <x v="0"/>
    <n v="16"/>
    <x v="1"/>
    <n v="0"/>
  </r>
  <r>
    <x v="824"/>
    <n v="76"/>
    <x v="2"/>
    <x v="0"/>
    <x v="2"/>
    <x v="0"/>
    <n v="2.2000000000000002"/>
    <s v="Bilateral"/>
    <s v="HER2+"/>
    <s v="Confirmed"/>
    <x v="4"/>
    <d v="2025-03-17T00:00:00"/>
    <x v="5"/>
    <x v="0"/>
    <n v="29"/>
    <x v="1"/>
    <n v="0"/>
  </r>
  <r>
    <x v="825"/>
    <n v="54"/>
    <x v="5"/>
    <x v="0"/>
    <x v="1"/>
    <x v="0"/>
    <n v="4.2"/>
    <s v="Bilateral"/>
    <s v="ER+/PR-"/>
    <s v="Confirmed"/>
    <x v="5"/>
    <d v="2025-05-25T00:00:00"/>
    <x v="3"/>
    <x v="0"/>
    <n v="34"/>
    <x v="1"/>
    <n v="0"/>
  </r>
  <r>
    <x v="826"/>
    <n v="77"/>
    <x v="2"/>
    <x v="0"/>
    <x v="1"/>
    <x v="3"/>
    <n v="1"/>
    <s v="Left"/>
    <s v="HER2+"/>
    <s v="Confirmed"/>
    <x v="5"/>
    <d v="2025-07-26T00:00:00"/>
    <x v="2"/>
    <x v="0"/>
    <n v="57"/>
    <x v="0"/>
    <n v="30"/>
  </r>
  <r>
    <x v="827"/>
    <n v="76"/>
    <x v="2"/>
    <x v="0"/>
    <x v="3"/>
    <x v="2"/>
    <n v="0.7"/>
    <s v="Left"/>
    <s v="ER+/PR+"/>
    <s v="Confirmed"/>
    <x v="3"/>
    <d v="2025-05-08T00:00:00"/>
    <x v="3"/>
    <x v="0"/>
    <n v="29"/>
    <x v="0"/>
    <n v="26"/>
  </r>
  <r>
    <x v="828"/>
    <n v="63"/>
    <x v="0"/>
    <x v="0"/>
    <x v="3"/>
    <x v="4"/>
    <n v="1.3"/>
    <s v="Bilateral"/>
    <s v="ER-/PR-"/>
    <s v="Confirmed"/>
    <x v="5"/>
    <d v="2025-02-13T00:00:00"/>
    <x v="4"/>
    <x v="0"/>
    <n v="33"/>
    <x v="1"/>
    <n v="0"/>
  </r>
  <r>
    <x v="829"/>
    <n v="82"/>
    <x v="4"/>
    <x v="0"/>
    <x v="1"/>
    <x v="2"/>
    <n v="4.0999999999999996"/>
    <s v="Left"/>
    <s v="ER+/PR+"/>
    <s v="Confirmed"/>
    <x v="0"/>
    <d v="2025-12-21T00:00:00"/>
    <x v="10"/>
    <x v="0"/>
    <n v="46"/>
    <x v="0"/>
    <n v="32"/>
  </r>
  <r>
    <x v="830"/>
    <n v="27"/>
    <x v="1"/>
    <x v="0"/>
    <x v="0"/>
    <x v="0"/>
    <n v="7.1"/>
    <s v="Right"/>
    <s v="ER+/PR-"/>
    <s v="Confirmed"/>
    <x v="2"/>
    <d v="2025-04-25T00:00:00"/>
    <x v="8"/>
    <x v="0"/>
    <n v="51"/>
    <x v="1"/>
    <n v="0"/>
  </r>
  <r>
    <x v="831"/>
    <n v="47"/>
    <x v="5"/>
    <x v="0"/>
    <x v="1"/>
    <x v="4"/>
    <n v="5.6"/>
    <s v="Bilateral"/>
    <s v="ER+/PR+"/>
    <s v="Confirmed"/>
    <x v="1"/>
    <d v="2025-03-28T00:00:00"/>
    <x v="5"/>
    <x v="1"/>
    <n v="17"/>
    <x v="0"/>
    <n v="36"/>
  </r>
  <r>
    <x v="832"/>
    <n v="43"/>
    <x v="3"/>
    <x v="0"/>
    <x v="0"/>
    <x v="0"/>
    <n v="7.4"/>
    <s v="Left"/>
    <s v="ER+/PR+"/>
    <s v="Confirmed"/>
    <x v="0"/>
    <d v="2025-03-19T00:00:00"/>
    <x v="5"/>
    <x v="0"/>
    <n v="57"/>
    <x v="1"/>
    <n v="0"/>
  </r>
  <r>
    <x v="833"/>
    <n v="36"/>
    <x v="3"/>
    <x v="0"/>
    <x v="1"/>
    <x v="4"/>
    <n v="5.7"/>
    <s v="Bilateral"/>
    <s v="ER-/PR-"/>
    <s v="Confirmed"/>
    <x v="4"/>
    <d v="2025-02-23T00:00:00"/>
    <x v="4"/>
    <x v="0"/>
    <n v="34"/>
    <x v="1"/>
    <n v="0"/>
  </r>
  <r>
    <x v="834"/>
    <n v="84"/>
    <x v="4"/>
    <x v="0"/>
    <x v="3"/>
    <x v="1"/>
    <n v="7"/>
    <s v="Left"/>
    <s v="ER+/PR-"/>
    <s v="Confirmed"/>
    <x v="4"/>
    <d v="2025-03-17T00:00:00"/>
    <x v="5"/>
    <x v="0"/>
    <n v="33"/>
    <x v="1"/>
    <n v="0"/>
  </r>
  <r>
    <x v="835"/>
    <n v="32"/>
    <x v="1"/>
    <x v="0"/>
    <x v="0"/>
    <x v="0"/>
    <n v="2.9"/>
    <s v="Left"/>
    <s v="ER+/PR-"/>
    <s v="Confirmed"/>
    <x v="1"/>
    <d v="2025-06-30T00:00:00"/>
    <x v="9"/>
    <x v="0"/>
    <n v="51"/>
    <x v="1"/>
    <n v="0"/>
  </r>
  <r>
    <x v="836"/>
    <n v="51"/>
    <x v="5"/>
    <x v="0"/>
    <x v="0"/>
    <x v="0"/>
    <n v="7.6"/>
    <s v="Left"/>
    <s v="HER2+"/>
    <s v="Confirmed"/>
    <x v="1"/>
    <d v="2025-10-09T00:00:00"/>
    <x v="1"/>
    <x v="0"/>
    <n v="58"/>
    <x v="1"/>
    <n v="0"/>
  </r>
  <r>
    <x v="837"/>
    <n v="59"/>
    <x v="0"/>
    <x v="0"/>
    <x v="2"/>
    <x v="3"/>
    <n v="5.9"/>
    <s v="Bilateral"/>
    <s v="ER+/PR-"/>
    <s v="Confirmed"/>
    <x v="5"/>
    <d v="2025-02-14T00:00:00"/>
    <x v="4"/>
    <x v="0"/>
    <n v="24"/>
    <x v="0"/>
    <n v="33"/>
  </r>
  <r>
    <x v="838"/>
    <n v="26"/>
    <x v="1"/>
    <x v="0"/>
    <x v="2"/>
    <x v="4"/>
    <n v="7.4"/>
    <s v="Left"/>
    <s v="ER-/PR-"/>
    <s v="Confirmed"/>
    <x v="4"/>
    <d v="2025-03-13T00:00:00"/>
    <x v="5"/>
    <x v="0"/>
    <n v="12"/>
    <x v="1"/>
    <n v="0"/>
  </r>
  <r>
    <x v="839"/>
    <n v="60"/>
    <x v="0"/>
    <x v="1"/>
    <x v="2"/>
    <x v="0"/>
    <n v="6.7"/>
    <s v="Left"/>
    <s v="ER+/PR-"/>
    <s v="Confirmed"/>
    <x v="2"/>
    <d v="2025-12-23T00:00:00"/>
    <x v="10"/>
    <x v="0"/>
    <n v="48"/>
    <x v="1"/>
    <n v="0"/>
  </r>
  <r>
    <x v="840"/>
    <n v="69"/>
    <x v="2"/>
    <x v="1"/>
    <x v="0"/>
    <x v="3"/>
    <n v="1.3"/>
    <s v="Bilateral"/>
    <s v="ER+/PR+"/>
    <s v="Confirmed"/>
    <x v="1"/>
    <d v="2025-11-01T00:00:00"/>
    <x v="11"/>
    <x v="0"/>
    <n v="25"/>
    <x v="0"/>
    <n v="10"/>
  </r>
  <r>
    <x v="841"/>
    <n v="30"/>
    <x v="1"/>
    <x v="0"/>
    <x v="3"/>
    <x v="2"/>
    <n v="6.6"/>
    <s v="Left"/>
    <s v="ER+/PR-"/>
    <s v="Confirmed"/>
    <x v="1"/>
    <d v="2025-03-13T00:00:00"/>
    <x v="5"/>
    <x v="0"/>
    <n v="31"/>
    <x v="1"/>
    <n v="0"/>
  </r>
  <r>
    <x v="842"/>
    <n v="71"/>
    <x v="2"/>
    <x v="0"/>
    <x v="3"/>
    <x v="0"/>
    <n v="1.7"/>
    <s v="Bilateral"/>
    <s v="ER+/PR+"/>
    <s v="Confirmed"/>
    <x v="0"/>
    <d v="2025-03-30T00:00:00"/>
    <x v="5"/>
    <x v="0"/>
    <n v="24"/>
    <x v="1"/>
    <n v="0"/>
  </r>
  <r>
    <x v="843"/>
    <n v="52"/>
    <x v="5"/>
    <x v="0"/>
    <x v="2"/>
    <x v="2"/>
    <n v="6.7"/>
    <s v="Bilateral"/>
    <s v="ER-/PR-"/>
    <s v="Confirmed"/>
    <x v="5"/>
    <d v="2025-04-27T00:00:00"/>
    <x v="8"/>
    <x v="0"/>
    <n v="22"/>
    <x v="0"/>
    <n v="8"/>
  </r>
  <r>
    <x v="844"/>
    <n v="58"/>
    <x v="0"/>
    <x v="0"/>
    <x v="1"/>
    <x v="1"/>
    <n v="3.5"/>
    <s v="Left"/>
    <s v="ER+/PR-"/>
    <s v="Confirmed"/>
    <x v="1"/>
    <d v="2025-04-05T00:00:00"/>
    <x v="8"/>
    <x v="1"/>
    <n v="7"/>
    <x v="1"/>
    <n v="0"/>
  </r>
  <r>
    <x v="845"/>
    <n v="54"/>
    <x v="5"/>
    <x v="0"/>
    <x v="2"/>
    <x v="1"/>
    <n v="1.7"/>
    <s v="Right"/>
    <s v="HER2+"/>
    <s v="Confirmed"/>
    <x v="3"/>
    <d v="2025-05-19T00:00:00"/>
    <x v="3"/>
    <x v="0"/>
    <n v="7"/>
    <x v="1"/>
    <n v="0"/>
  </r>
  <r>
    <x v="846"/>
    <n v="74"/>
    <x v="2"/>
    <x v="0"/>
    <x v="3"/>
    <x v="0"/>
    <n v="1.7"/>
    <s v="Left"/>
    <s v="ER+/PR+"/>
    <s v="Confirmed"/>
    <x v="3"/>
    <d v="2025-11-02T00:00:00"/>
    <x v="11"/>
    <x v="0"/>
    <n v="43"/>
    <x v="0"/>
    <n v="12"/>
  </r>
  <r>
    <x v="847"/>
    <n v="65"/>
    <x v="0"/>
    <x v="0"/>
    <x v="1"/>
    <x v="0"/>
    <n v="7.8"/>
    <s v="Bilateral"/>
    <s v="ER+/PR+"/>
    <s v="Confirmed"/>
    <x v="0"/>
    <d v="2025-09-05T00:00:00"/>
    <x v="7"/>
    <x v="0"/>
    <n v="44"/>
    <x v="0"/>
    <n v="15"/>
  </r>
  <r>
    <x v="848"/>
    <n v="25"/>
    <x v="1"/>
    <x v="1"/>
    <x v="0"/>
    <x v="4"/>
    <n v="4.3"/>
    <s v="Right"/>
    <s v="HER2+"/>
    <s v="Confirmed"/>
    <x v="5"/>
    <d v="2025-07-02T00:00:00"/>
    <x v="2"/>
    <x v="1"/>
    <n v="9"/>
    <x v="1"/>
    <n v="0"/>
  </r>
  <r>
    <x v="849"/>
    <n v="82"/>
    <x v="4"/>
    <x v="0"/>
    <x v="3"/>
    <x v="2"/>
    <n v="6.3"/>
    <s v="Left"/>
    <s v="HER2+"/>
    <s v="Confirmed"/>
    <x v="1"/>
    <d v="2025-10-28T00:00:00"/>
    <x v="1"/>
    <x v="1"/>
    <n v="14"/>
    <x v="0"/>
    <n v="10"/>
  </r>
  <r>
    <x v="850"/>
    <n v="68"/>
    <x v="0"/>
    <x v="0"/>
    <x v="3"/>
    <x v="4"/>
    <n v="2.2000000000000002"/>
    <s v="Left"/>
    <s v="ER+/PR-"/>
    <s v="Confirmed"/>
    <x v="5"/>
    <d v="2025-03-24T00:00:00"/>
    <x v="5"/>
    <x v="1"/>
    <n v="35"/>
    <x v="1"/>
    <n v="0"/>
  </r>
  <r>
    <x v="851"/>
    <n v="71"/>
    <x v="2"/>
    <x v="0"/>
    <x v="0"/>
    <x v="2"/>
    <n v="1.5"/>
    <s v="Right"/>
    <s v="ER-/PR-"/>
    <s v="Confirmed"/>
    <x v="0"/>
    <d v="2025-08-09T00:00:00"/>
    <x v="0"/>
    <x v="0"/>
    <n v="36"/>
    <x v="0"/>
    <n v="25"/>
  </r>
  <r>
    <x v="852"/>
    <n v="63"/>
    <x v="0"/>
    <x v="0"/>
    <x v="1"/>
    <x v="2"/>
    <n v="8"/>
    <s v="Left"/>
    <s v="ER+/PR+"/>
    <s v="Confirmed"/>
    <x v="3"/>
    <d v="2025-06-08T00:00:00"/>
    <x v="9"/>
    <x v="0"/>
    <n v="17"/>
    <x v="1"/>
    <n v="0"/>
  </r>
  <r>
    <x v="853"/>
    <n v="54"/>
    <x v="5"/>
    <x v="0"/>
    <x v="0"/>
    <x v="0"/>
    <n v="2.6"/>
    <s v="Right"/>
    <s v="ER-/PR-"/>
    <s v="Confirmed"/>
    <x v="2"/>
    <d v="2025-02-06T00:00:00"/>
    <x v="4"/>
    <x v="0"/>
    <n v="53"/>
    <x v="0"/>
    <n v="21"/>
  </r>
  <r>
    <x v="854"/>
    <n v="41"/>
    <x v="3"/>
    <x v="0"/>
    <x v="2"/>
    <x v="1"/>
    <n v="1.6"/>
    <s v="Left"/>
    <s v="HER2+"/>
    <s v="Confirmed"/>
    <x v="2"/>
    <d v="2025-07-06T00:00:00"/>
    <x v="2"/>
    <x v="1"/>
    <n v="28"/>
    <x v="1"/>
    <n v="0"/>
  </r>
  <r>
    <x v="855"/>
    <n v="64"/>
    <x v="0"/>
    <x v="0"/>
    <x v="1"/>
    <x v="2"/>
    <n v="4.3"/>
    <s v="Bilateral"/>
    <s v="ER-/PR-"/>
    <s v="Confirmed"/>
    <x v="4"/>
    <d v="2025-02-12T00:00:00"/>
    <x v="4"/>
    <x v="0"/>
    <n v="44"/>
    <x v="1"/>
    <n v="0"/>
  </r>
  <r>
    <x v="856"/>
    <n v="81"/>
    <x v="4"/>
    <x v="0"/>
    <x v="3"/>
    <x v="1"/>
    <n v="5.3"/>
    <s v="Bilateral"/>
    <s v="ER+/PR-"/>
    <s v="Confirmed"/>
    <x v="5"/>
    <d v="2025-10-15T00:00:00"/>
    <x v="1"/>
    <x v="0"/>
    <n v="9"/>
    <x v="0"/>
    <n v="11"/>
  </r>
  <r>
    <x v="857"/>
    <n v="61"/>
    <x v="0"/>
    <x v="0"/>
    <x v="3"/>
    <x v="0"/>
    <n v="7.1"/>
    <s v="Bilateral"/>
    <s v="ER+/PR+"/>
    <s v="Confirmed"/>
    <x v="4"/>
    <d v="2025-08-27T00:00:00"/>
    <x v="0"/>
    <x v="0"/>
    <n v="58"/>
    <x v="1"/>
    <n v="0"/>
  </r>
  <r>
    <x v="858"/>
    <n v="54"/>
    <x v="5"/>
    <x v="0"/>
    <x v="1"/>
    <x v="1"/>
    <n v="7.4"/>
    <s v="Right"/>
    <s v="HER2+"/>
    <s v="Confirmed"/>
    <x v="3"/>
    <d v="2025-07-25T00:00:00"/>
    <x v="2"/>
    <x v="0"/>
    <n v="23"/>
    <x v="1"/>
    <n v="0"/>
  </r>
  <r>
    <x v="859"/>
    <n v="63"/>
    <x v="0"/>
    <x v="0"/>
    <x v="2"/>
    <x v="0"/>
    <n v="3.9"/>
    <s v="Bilateral"/>
    <s v="ER+/PR-"/>
    <s v="Confirmed"/>
    <x v="1"/>
    <d v="2025-03-16T00:00:00"/>
    <x v="5"/>
    <x v="0"/>
    <n v="44"/>
    <x v="1"/>
    <n v="0"/>
  </r>
  <r>
    <x v="860"/>
    <n v="63"/>
    <x v="0"/>
    <x v="0"/>
    <x v="3"/>
    <x v="4"/>
    <n v="3.2"/>
    <s v="Right"/>
    <s v="HER2+"/>
    <s v="Confirmed"/>
    <x v="3"/>
    <d v="2025-01-28T00:00:00"/>
    <x v="6"/>
    <x v="0"/>
    <n v="4"/>
    <x v="1"/>
    <n v="0"/>
  </r>
  <r>
    <x v="861"/>
    <n v="68"/>
    <x v="0"/>
    <x v="0"/>
    <x v="0"/>
    <x v="1"/>
    <n v="1.1000000000000001"/>
    <s v="Left"/>
    <s v="ER-/PR-"/>
    <s v="Confirmed"/>
    <x v="1"/>
    <d v="2025-02-11T00:00:00"/>
    <x v="4"/>
    <x v="0"/>
    <n v="31"/>
    <x v="1"/>
    <n v="0"/>
  </r>
  <r>
    <x v="862"/>
    <n v="58"/>
    <x v="0"/>
    <x v="0"/>
    <x v="0"/>
    <x v="0"/>
    <n v="0.9"/>
    <s v="Right"/>
    <s v="ER-/PR-"/>
    <s v="Confirmed"/>
    <x v="4"/>
    <d v="2025-03-26T00:00:00"/>
    <x v="5"/>
    <x v="0"/>
    <n v="50"/>
    <x v="1"/>
    <n v="0"/>
  </r>
  <r>
    <x v="863"/>
    <n v="59"/>
    <x v="0"/>
    <x v="0"/>
    <x v="1"/>
    <x v="4"/>
    <n v="3.8"/>
    <s v="Bilateral"/>
    <s v="HER2+"/>
    <s v="Confirmed"/>
    <x v="2"/>
    <d v="2025-10-15T00:00:00"/>
    <x v="1"/>
    <x v="1"/>
    <n v="15"/>
    <x v="0"/>
    <n v="27"/>
  </r>
  <r>
    <x v="864"/>
    <n v="62"/>
    <x v="0"/>
    <x v="0"/>
    <x v="0"/>
    <x v="1"/>
    <n v="6.7"/>
    <s v="Bilateral"/>
    <s v="ER-/PR-"/>
    <s v="Confirmed"/>
    <x v="2"/>
    <d v="2025-03-19T00:00:00"/>
    <x v="5"/>
    <x v="1"/>
    <n v="12"/>
    <x v="1"/>
    <n v="0"/>
  </r>
  <r>
    <x v="865"/>
    <n v="45"/>
    <x v="3"/>
    <x v="0"/>
    <x v="2"/>
    <x v="0"/>
    <n v="5.9"/>
    <s v="Right"/>
    <s v="ER+/PR-"/>
    <s v="Confirmed"/>
    <x v="5"/>
    <d v="2025-08-19T00:00:00"/>
    <x v="0"/>
    <x v="0"/>
    <n v="30"/>
    <x v="0"/>
    <n v="29"/>
  </r>
  <r>
    <x v="866"/>
    <n v="37"/>
    <x v="3"/>
    <x v="0"/>
    <x v="1"/>
    <x v="1"/>
    <n v="2.1"/>
    <s v="Left"/>
    <s v="ER+/PR-"/>
    <s v="Confirmed"/>
    <x v="5"/>
    <d v="2025-10-23T00:00:00"/>
    <x v="1"/>
    <x v="1"/>
    <n v="26"/>
    <x v="1"/>
    <n v="0"/>
  </r>
  <r>
    <x v="867"/>
    <n v="26"/>
    <x v="1"/>
    <x v="0"/>
    <x v="0"/>
    <x v="2"/>
    <n v="7"/>
    <s v="Bilateral"/>
    <s v="HER2+"/>
    <s v="Confirmed"/>
    <x v="5"/>
    <d v="2025-08-22T00:00:00"/>
    <x v="0"/>
    <x v="0"/>
    <n v="34"/>
    <x v="1"/>
    <n v="0"/>
  </r>
  <r>
    <x v="868"/>
    <n v="59"/>
    <x v="0"/>
    <x v="0"/>
    <x v="0"/>
    <x v="0"/>
    <n v="1.8"/>
    <s v="Right"/>
    <s v="ER-/PR-"/>
    <s v="Confirmed"/>
    <x v="3"/>
    <d v="2025-10-11T00:00:00"/>
    <x v="1"/>
    <x v="0"/>
    <n v="58"/>
    <x v="1"/>
    <n v="0"/>
  </r>
  <r>
    <x v="869"/>
    <n v="43"/>
    <x v="3"/>
    <x v="0"/>
    <x v="2"/>
    <x v="1"/>
    <n v="5.8"/>
    <s v="Left"/>
    <s v="ER+/PR+"/>
    <s v="Confirmed"/>
    <x v="2"/>
    <d v="2025-02-15T00:00:00"/>
    <x v="4"/>
    <x v="1"/>
    <n v="29"/>
    <x v="0"/>
    <n v="29"/>
  </r>
  <r>
    <x v="870"/>
    <n v="73"/>
    <x v="2"/>
    <x v="0"/>
    <x v="3"/>
    <x v="1"/>
    <n v="4.3"/>
    <s v="Left"/>
    <s v="ER-/PR-"/>
    <s v="Confirmed"/>
    <x v="1"/>
    <d v="2025-04-19T00:00:00"/>
    <x v="8"/>
    <x v="0"/>
    <n v="32"/>
    <x v="1"/>
    <n v="0"/>
  </r>
  <r>
    <x v="871"/>
    <n v="32"/>
    <x v="1"/>
    <x v="0"/>
    <x v="2"/>
    <x v="4"/>
    <n v="3.1"/>
    <s v="Right"/>
    <s v="HER2+"/>
    <s v="Confirmed"/>
    <x v="5"/>
    <d v="2025-12-27T00:00:00"/>
    <x v="10"/>
    <x v="1"/>
    <n v="28"/>
    <x v="0"/>
    <n v="17"/>
  </r>
  <r>
    <x v="872"/>
    <n v="75"/>
    <x v="2"/>
    <x v="0"/>
    <x v="0"/>
    <x v="0"/>
    <n v="5.4"/>
    <s v="Right"/>
    <s v="HER2+"/>
    <s v="Confirmed"/>
    <x v="5"/>
    <d v="2025-05-04T00:00:00"/>
    <x v="3"/>
    <x v="0"/>
    <n v="50"/>
    <x v="0"/>
    <n v="6"/>
  </r>
  <r>
    <x v="873"/>
    <n v="34"/>
    <x v="1"/>
    <x v="0"/>
    <x v="0"/>
    <x v="2"/>
    <n v="7.7"/>
    <s v="Right"/>
    <s v="ER+/PR-"/>
    <s v="Confirmed"/>
    <x v="0"/>
    <d v="2025-07-20T00:00:00"/>
    <x v="2"/>
    <x v="0"/>
    <n v="37"/>
    <x v="1"/>
    <n v="0"/>
  </r>
  <r>
    <x v="874"/>
    <n v="76"/>
    <x v="2"/>
    <x v="0"/>
    <x v="2"/>
    <x v="0"/>
    <n v="5.3"/>
    <s v="Bilateral"/>
    <s v="ER+/PR-"/>
    <s v="Confirmed"/>
    <x v="1"/>
    <d v="2025-06-12T00:00:00"/>
    <x v="9"/>
    <x v="0"/>
    <n v="51"/>
    <x v="0"/>
    <n v="28"/>
  </r>
  <r>
    <x v="875"/>
    <n v="76"/>
    <x v="2"/>
    <x v="0"/>
    <x v="3"/>
    <x v="1"/>
    <n v="6.4"/>
    <s v="Bilateral"/>
    <s v="ER-/PR-"/>
    <s v="Confirmed"/>
    <x v="0"/>
    <d v="2025-03-23T00:00:00"/>
    <x v="5"/>
    <x v="1"/>
    <n v="16"/>
    <x v="0"/>
    <n v="6"/>
  </r>
  <r>
    <x v="876"/>
    <n v="52"/>
    <x v="5"/>
    <x v="0"/>
    <x v="1"/>
    <x v="3"/>
    <n v="5.8"/>
    <s v="Left"/>
    <s v="HER2+"/>
    <s v="Confirmed"/>
    <x v="2"/>
    <d v="2025-03-08T00:00:00"/>
    <x v="5"/>
    <x v="1"/>
    <n v="46"/>
    <x v="0"/>
    <n v="26"/>
  </r>
  <r>
    <x v="877"/>
    <n v="82"/>
    <x v="4"/>
    <x v="0"/>
    <x v="1"/>
    <x v="2"/>
    <n v="2.2999999999999998"/>
    <s v="Right"/>
    <s v="ER-/PR-"/>
    <s v="Confirmed"/>
    <x v="5"/>
    <d v="2025-01-27T00:00:00"/>
    <x v="6"/>
    <x v="0"/>
    <n v="21"/>
    <x v="1"/>
    <n v="0"/>
  </r>
  <r>
    <x v="878"/>
    <n v="65"/>
    <x v="0"/>
    <x v="1"/>
    <x v="3"/>
    <x v="0"/>
    <n v="7.5"/>
    <s v="Left"/>
    <s v="ER+/PR+"/>
    <s v="Confirmed"/>
    <x v="3"/>
    <d v="2025-05-25T00:00:00"/>
    <x v="3"/>
    <x v="0"/>
    <n v="35"/>
    <x v="0"/>
    <n v="21"/>
  </r>
  <r>
    <x v="879"/>
    <n v="79"/>
    <x v="2"/>
    <x v="0"/>
    <x v="1"/>
    <x v="2"/>
    <n v="4.2"/>
    <s v="Left"/>
    <s v="HER2+"/>
    <s v="Confirmed"/>
    <x v="2"/>
    <d v="2025-09-07T00:00:00"/>
    <x v="7"/>
    <x v="1"/>
    <n v="16"/>
    <x v="0"/>
    <n v="19"/>
  </r>
  <r>
    <x v="880"/>
    <n v="49"/>
    <x v="5"/>
    <x v="0"/>
    <x v="2"/>
    <x v="1"/>
    <n v="1.8"/>
    <s v="Left"/>
    <s v="ER+/PR-"/>
    <s v="Confirmed"/>
    <x v="5"/>
    <d v="2025-10-18T00:00:00"/>
    <x v="1"/>
    <x v="1"/>
    <n v="5"/>
    <x v="0"/>
    <n v="16"/>
  </r>
  <r>
    <x v="881"/>
    <n v="47"/>
    <x v="5"/>
    <x v="0"/>
    <x v="3"/>
    <x v="0"/>
    <n v="6.1"/>
    <s v="Left"/>
    <s v="ER+/PR-"/>
    <s v="Confirmed"/>
    <x v="0"/>
    <d v="2025-01-16T00:00:00"/>
    <x v="6"/>
    <x v="0"/>
    <n v="57"/>
    <x v="1"/>
    <n v="0"/>
  </r>
  <r>
    <x v="882"/>
    <n v="34"/>
    <x v="1"/>
    <x v="0"/>
    <x v="0"/>
    <x v="0"/>
    <n v="2.1"/>
    <s v="Right"/>
    <s v="ER+/PR-"/>
    <s v="Confirmed"/>
    <x v="3"/>
    <d v="2025-02-12T00:00:00"/>
    <x v="4"/>
    <x v="0"/>
    <n v="32"/>
    <x v="0"/>
    <n v="21"/>
  </r>
  <r>
    <x v="883"/>
    <n v="37"/>
    <x v="3"/>
    <x v="1"/>
    <x v="0"/>
    <x v="1"/>
    <n v="5.4"/>
    <s v="Right"/>
    <s v="HER2+"/>
    <s v="Confirmed"/>
    <x v="1"/>
    <d v="2025-09-20T00:00:00"/>
    <x v="7"/>
    <x v="1"/>
    <n v="15"/>
    <x v="0"/>
    <n v="12"/>
  </r>
  <r>
    <x v="884"/>
    <n v="68"/>
    <x v="0"/>
    <x v="0"/>
    <x v="0"/>
    <x v="4"/>
    <n v="1.3"/>
    <s v="Bilateral"/>
    <s v="ER-/PR-"/>
    <s v="Confirmed"/>
    <x v="3"/>
    <d v="2025-04-16T00:00:00"/>
    <x v="8"/>
    <x v="1"/>
    <n v="34"/>
    <x v="1"/>
    <n v="0"/>
  </r>
  <r>
    <x v="885"/>
    <n v="53"/>
    <x v="5"/>
    <x v="0"/>
    <x v="0"/>
    <x v="1"/>
    <n v="5.2"/>
    <s v="Bilateral"/>
    <s v="HER2+"/>
    <s v="Confirmed"/>
    <x v="1"/>
    <d v="2025-04-13T00:00:00"/>
    <x v="8"/>
    <x v="1"/>
    <n v="26"/>
    <x v="1"/>
    <n v="0"/>
  </r>
  <r>
    <x v="886"/>
    <n v="77"/>
    <x v="2"/>
    <x v="0"/>
    <x v="1"/>
    <x v="4"/>
    <n v="7.7"/>
    <s v="Right"/>
    <s v="HER2+"/>
    <s v="Confirmed"/>
    <x v="4"/>
    <d v="2025-11-06T00:00:00"/>
    <x v="11"/>
    <x v="1"/>
    <n v="36"/>
    <x v="1"/>
    <n v="0"/>
  </r>
  <r>
    <x v="887"/>
    <n v="26"/>
    <x v="1"/>
    <x v="0"/>
    <x v="0"/>
    <x v="2"/>
    <n v="1.9"/>
    <s v="Left"/>
    <s v="ER+/PR+"/>
    <s v="Confirmed"/>
    <x v="3"/>
    <d v="2025-12-03T00:00:00"/>
    <x v="10"/>
    <x v="0"/>
    <n v="21"/>
    <x v="1"/>
    <n v="0"/>
  </r>
  <r>
    <x v="888"/>
    <n v="32"/>
    <x v="1"/>
    <x v="0"/>
    <x v="3"/>
    <x v="1"/>
    <n v="2.1"/>
    <s v="Bilateral"/>
    <s v="ER-/PR-"/>
    <s v="Confirmed"/>
    <x v="3"/>
    <d v="2025-10-15T00:00:00"/>
    <x v="1"/>
    <x v="0"/>
    <n v="21"/>
    <x v="1"/>
    <n v="0"/>
  </r>
  <r>
    <x v="889"/>
    <n v="58"/>
    <x v="0"/>
    <x v="0"/>
    <x v="0"/>
    <x v="1"/>
    <n v="7.6"/>
    <s v="Bilateral"/>
    <s v="ER+/PR+"/>
    <s v="Confirmed"/>
    <x v="0"/>
    <d v="2025-11-27T00:00:00"/>
    <x v="11"/>
    <x v="0"/>
    <n v="30"/>
    <x v="1"/>
    <n v="0"/>
  </r>
  <r>
    <x v="890"/>
    <n v="45"/>
    <x v="3"/>
    <x v="0"/>
    <x v="3"/>
    <x v="1"/>
    <n v="4.2"/>
    <s v="Right"/>
    <s v="HER2+"/>
    <s v="Confirmed"/>
    <x v="2"/>
    <d v="2025-03-05T00:00:00"/>
    <x v="5"/>
    <x v="0"/>
    <n v="23"/>
    <x v="1"/>
    <n v="0"/>
  </r>
  <r>
    <x v="891"/>
    <n v="40"/>
    <x v="3"/>
    <x v="0"/>
    <x v="0"/>
    <x v="3"/>
    <n v="6.4"/>
    <s v="Bilateral"/>
    <s v="ER+/PR+"/>
    <s v="Confirmed"/>
    <x v="1"/>
    <d v="2025-05-26T00:00:00"/>
    <x v="3"/>
    <x v="0"/>
    <n v="49"/>
    <x v="0"/>
    <n v="23"/>
  </r>
  <r>
    <x v="892"/>
    <n v="83"/>
    <x v="4"/>
    <x v="0"/>
    <x v="0"/>
    <x v="1"/>
    <n v="1"/>
    <s v="Left"/>
    <s v="HER2+"/>
    <s v="Confirmed"/>
    <x v="5"/>
    <d v="2025-06-04T00:00:00"/>
    <x v="9"/>
    <x v="0"/>
    <n v="25"/>
    <x v="1"/>
    <n v="0"/>
  </r>
  <r>
    <x v="893"/>
    <n v="60"/>
    <x v="0"/>
    <x v="0"/>
    <x v="2"/>
    <x v="1"/>
    <n v="3.4"/>
    <s v="Bilateral"/>
    <s v="HER2+"/>
    <s v="Confirmed"/>
    <x v="1"/>
    <d v="2025-11-25T00:00:00"/>
    <x v="11"/>
    <x v="1"/>
    <n v="10"/>
    <x v="1"/>
    <n v="0"/>
  </r>
  <r>
    <x v="894"/>
    <n v="85"/>
    <x v="4"/>
    <x v="0"/>
    <x v="3"/>
    <x v="0"/>
    <n v="6.7"/>
    <s v="Left"/>
    <s v="ER+/PR+"/>
    <s v="Confirmed"/>
    <x v="4"/>
    <d v="2025-12-19T00:00:00"/>
    <x v="10"/>
    <x v="0"/>
    <n v="38"/>
    <x v="0"/>
    <n v="12"/>
  </r>
  <r>
    <x v="895"/>
    <n v="71"/>
    <x v="2"/>
    <x v="0"/>
    <x v="0"/>
    <x v="1"/>
    <n v="4.5"/>
    <s v="Left"/>
    <s v="ER+/PR+"/>
    <s v="Confirmed"/>
    <x v="4"/>
    <d v="2025-01-23T00:00:00"/>
    <x v="6"/>
    <x v="0"/>
    <n v="22"/>
    <x v="0"/>
    <n v="16"/>
  </r>
  <r>
    <x v="896"/>
    <n v="69"/>
    <x v="2"/>
    <x v="0"/>
    <x v="2"/>
    <x v="0"/>
    <n v="1.8"/>
    <s v="Left"/>
    <s v="HER2+"/>
    <s v="Confirmed"/>
    <x v="2"/>
    <d v="2025-03-06T00:00:00"/>
    <x v="5"/>
    <x v="0"/>
    <n v="33"/>
    <x v="1"/>
    <n v="0"/>
  </r>
  <r>
    <x v="897"/>
    <n v="81"/>
    <x v="4"/>
    <x v="0"/>
    <x v="2"/>
    <x v="1"/>
    <n v="5.5"/>
    <s v="Bilateral"/>
    <s v="ER+/PR-"/>
    <s v="Confirmed"/>
    <x v="0"/>
    <d v="2025-09-02T00:00:00"/>
    <x v="7"/>
    <x v="1"/>
    <n v="20"/>
    <x v="1"/>
    <n v="0"/>
  </r>
  <r>
    <x v="898"/>
    <n v="71"/>
    <x v="2"/>
    <x v="0"/>
    <x v="3"/>
    <x v="0"/>
    <n v="2.7"/>
    <s v="Left"/>
    <s v="ER-/PR-"/>
    <s v="Confirmed"/>
    <x v="0"/>
    <d v="2025-05-05T00:00:00"/>
    <x v="3"/>
    <x v="0"/>
    <n v="37"/>
    <x v="1"/>
    <n v="0"/>
  </r>
  <r>
    <x v="899"/>
    <n v="29"/>
    <x v="1"/>
    <x v="1"/>
    <x v="3"/>
    <x v="0"/>
    <n v="5.5"/>
    <s v="Right"/>
    <s v="HER2+"/>
    <s v="Confirmed"/>
    <x v="3"/>
    <d v="2025-09-07T00:00:00"/>
    <x v="7"/>
    <x v="0"/>
    <n v="37"/>
    <x v="1"/>
    <n v="0"/>
  </r>
  <r>
    <x v="900"/>
    <n v="73"/>
    <x v="2"/>
    <x v="0"/>
    <x v="0"/>
    <x v="1"/>
    <n v="2.8"/>
    <s v="Right"/>
    <s v="ER+/PR-"/>
    <s v="Confirmed"/>
    <x v="0"/>
    <d v="2025-02-24T00:00:00"/>
    <x v="4"/>
    <x v="1"/>
    <n v="17"/>
    <x v="1"/>
    <n v="0"/>
  </r>
  <r>
    <x v="901"/>
    <n v="49"/>
    <x v="5"/>
    <x v="1"/>
    <x v="1"/>
    <x v="1"/>
    <n v="1.9"/>
    <s v="Right"/>
    <s v="HER2+"/>
    <s v="Confirmed"/>
    <x v="3"/>
    <d v="2025-12-18T00:00:00"/>
    <x v="10"/>
    <x v="0"/>
    <n v="9"/>
    <x v="0"/>
    <n v="34"/>
  </r>
  <r>
    <x v="902"/>
    <n v="31"/>
    <x v="1"/>
    <x v="0"/>
    <x v="1"/>
    <x v="3"/>
    <n v="4"/>
    <s v="Right"/>
    <s v="ER+/PR+"/>
    <s v="Confirmed"/>
    <x v="1"/>
    <d v="2025-12-05T00:00:00"/>
    <x v="10"/>
    <x v="0"/>
    <n v="46"/>
    <x v="0"/>
    <n v="35"/>
  </r>
  <r>
    <x v="903"/>
    <n v="60"/>
    <x v="0"/>
    <x v="0"/>
    <x v="2"/>
    <x v="0"/>
    <n v="3.5"/>
    <s v="Right"/>
    <s v="ER-/PR-"/>
    <s v="Confirmed"/>
    <x v="2"/>
    <d v="2025-08-14T00:00:00"/>
    <x v="0"/>
    <x v="0"/>
    <n v="30"/>
    <x v="0"/>
    <n v="18"/>
  </r>
  <r>
    <x v="904"/>
    <n v="71"/>
    <x v="2"/>
    <x v="0"/>
    <x v="1"/>
    <x v="0"/>
    <n v="3.5"/>
    <s v="Bilateral"/>
    <s v="ER-/PR-"/>
    <s v="Confirmed"/>
    <x v="0"/>
    <d v="2025-11-08T00:00:00"/>
    <x v="11"/>
    <x v="0"/>
    <n v="51"/>
    <x v="0"/>
    <n v="7"/>
  </r>
  <r>
    <x v="905"/>
    <n v="66"/>
    <x v="0"/>
    <x v="0"/>
    <x v="3"/>
    <x v="0"/>
    <n v="0.9"/>
    <s v="Left"/>
    <s v="ER-/PR-"/>
    <s v="Confirmed"/>
    <x v="3"/>
    <d v="2025-02-03T00:00:00"/>
    <x v="4"/>
    <x v="0"/>
    <n v="41"/>
    <x v="0"/>
    <n v="25"/>
  </r>
  <r>
    <x v="906"/>
    <n v="69"/>
    <x v="2"/>
    <x v="0"/>
    <x v="2"/>
    <x v="2"/>
    <n v="2.1"/>
    <s v="Bilateral"/>
    <s v="ER-/PR-"/>
    <s v="Confirmed"/>
    <x v="1"/>
    <d v="2025-04-16T00:00:00"/>
    <x v="8"/>
    <x v="0"/>
    <n v="25"/>
    <x v="1"/>
    <n v="0"/>
  </r>
  <r>
    <x v="907"/>
    <n v="43"/>
    <x v="3"/>
    <x v="0"/>
    <x v="0"/>
    <x v="1"/>
    <n v="1.2"/>
    <s v="Bilateral"/>
    <s v="HER2+"/>
    <s v="Confirmed"/>
    <x v="5"/>
    <d v="2025-06-06T00:00:00"/>
    <x v="9"/>
    <x v="1"/>
    <n v="18"/>
    <x v="0"/>
    <n v="27"/>
  </r>
  <r>
    <x v="908"/>
    <n v="29"/>
    <x v="1"/>
    <x v="0"/>
    <x v="0"/>
    <x v="4"/>
    <n v="1.6"/>
    <s v="Left"/>
    <s v="HER2+"/>
    <s v="Confirmed"/>
    <x v="1"/>
    <d v="2025-06-21T00:00:00"/>
    <x v="9"/>
    <x v="0"/>
    <n v="19"/>
    <x v="1"/>
    <n v="0"/>
  </r>
  <r>
    <x v="909"/>
    <n v="35"/>
    <x v="1"/>
    <x v="0"/>
    <x v="3"/>
    <x v="2"/>
    <n v="7.8"/>
    <s v="Bilateral"/>
    <s v="ER+/PR+"/>
    <s v="Confirmed"/>
    <x v="1"/>
    <d v="2025-05-07T00:00:00"/>
    <x v="3"/>
    <x v="0"/>
    <n v="14"/>
    <x v="1"/>
    <n v="0"/>
  </r>
  <r>
    <x v="910"/>
    <n v="61"/>
    <x v="0"/>
    <x v="0"/>
    <x v="0"/>
    <x v="1"/>
    <n v="4.4000000000000004"/>
    <s v="Left"/>
    <s v="ER+/PR-"/>
    <s v="Confirmed"/>
    <x v="2"/>
    <d v="2025-02-21T00:00:00"/>
    <x v="4"/>
    <x v="0"/>
    <n v="24"/>
    <x v="1"/>
    <n v="0"/>
  </r>
  <r>
    <x v="911"/>
    <n v="72"/>
    <x v="2"/>
    <x v="0"/>
    <x v="0"/>
    <x v="1"/>
    <n v="2.4"/>
    <s v="Right"/>
    <s v="ER+/PR+"/>
    <s v="Confirmed"/>
    <x v="4"/>
    <d v="2025-06-04T00:00:00"/>
    <x v="9"/>
    <x v="1"/>
    <n v="36"/>
    <x v="1"/>
    <n v="0"/>
  </r>
  <r>
    <x v="912"/>
    <n v="79"/>
    <x v="2"/>
    <x v="0"/>
    <x v="2"/>
    <x v="0"/>
    <n v="5.6"/>
    <s v="Bilateral"/>
    <s v="ER+/PR+"/>
    <s v="Confirmed"/>
    <x v="3"/>
    <d v="2025-07-30T00:00:00"/>
    <x v="2"/>
    <x v="0"/>
    <n v="33"/>
    <x v="1"/>
    <n v="0"/>
  </r>
  <r>
    <x v="913"/>
    <n v="26"/>
    <x v="1"/>
    <x v="0"/>
    <x v="2"/>
    <x v="2"/>
    <n v="6.1"/>
    <s v="Left"/>
    <s v="HER2+"/>
    <s v="Confirmed"/>
    <x v="5"/>
    <d v="2025-02-25T00:00:00"/>
    <x v="4"/>
    <x v="1"/>
    <n v="46"/>
    <x v="1"/>
    <n v="0"/>
  </r>
  <r>
    <x v="914"/>
    <n v="53"/>
    <x v="5"/>
    <x v="1"/>
    <x v="1"/>
    <x v="0"/>
    <n v="5.6"/>
    <s v="Right"/>
    <s v="HER2+"/>
    <s v="Confirmed"/>
    <x v="0"/>
    <d v="2025-08-02T00:00:00"/>
    <x v="0"/>
    <x v="0"/>
    <n v="41"/>
    <x v="1"/>
    <n v="0"/>
  </r>
  <r>
    <x v="915"/>
    <n v="27"/>
    <x v="1"/>
    <x v="0"/>
    <x v="0"/>
    <x v="1"/>
    <n v="1.4"/>
    <s v="Right"/>
    <s v="ER-/PR-"/>
    <s v="Confirmed"/>
    <x v="4"/>
    <d v="2025-02-26T00:00:00"/>
    <x v="4"/>
    <x v="1"/>
    <n v="34"/>
    <x v="1"/>
    <n v="0"/>
  </r>
  <r>
    <x v="916"/>
    <n v="34"/>
    <x v="1"/>
    <x v="0"/>
    <x v="1"/>
    <x v="2"/>
    <n v="2.7"/>
    <s v="Bilateral"/>
    <s v="ER+/PR-"/>
    <s v="Confirmed"/>
    <x v="4"/>
    <d v="2025-09-07T00:00:00"/>
    <x v="7"/>
    <x v="0"/>
    <n v="30"/>
    <x v="0"/>
    <n v="7"/>
  </r>
  <r>
    <x v="917"/>
    <n v="38"/>
    <x v="3"/>
    <x v="0"/>
    <x v="3"/>
    <x v="3"/>
    <n v="2.8"/>
    <s v="Right"/>
    <s v="ER-/PR-"/>
    <s v="Confirmed"/>
    <x v="5"/>
    <d v="2025-01-01T00:00:00"/>
    <x v="6"/>
    <x v="0"/>
    <n v="32"/>
    <x v="1"/>
    <n v="0"/>
  </r>
  <r>
    <x v="918"/>
    <n v="43"/>
    <x v="3"/>
    <x v="0"/>
    <x v="1"/>
    <x v="4"/>
    <n v="5.8"/>
    <s v="Left"/>
    <s v="ER+/PR-"/>
    <s v="Confirmed"/>
    <x v="1"/>
    <d v="2025-10-27T00:00:00"/>
    <x v="1"/>
    <x v="1"/>
    <n v="21"/>
    <x v="0"/>
    <n v="21"/>
  </r>
  <r>
    <x v="919"/>
    <n v="84"/>
    <x v="4"/>
    <x v="0"/>
    <x v="2"/>
    <x v="2"/>
    <n v="7.8"/>
    <s v="Left"/>
    <s v="ER-/PR-"/>
    <s v="Confirmed"/>
    <x v="4"/>
    <d v="2025-11-02T00:00:00"/>
    <x v="11"/>
    <x v="0"/>
    <n v="48"/>
    <x v="1"/>
    <n v="0"/>
  </r>
  <r>
    <x v="920"/>
    <n v="81"/>
    <x v="4"/>
    <x v="0"/>
    <x v="1"/>
    <x v="1"/>
    <n v="2"/>
    <s v="Left"/>
    <s v="HER2+"/>
    <s v="Confirmed"/>
    <x v="0"/>
    <d v="2025-04-13T00:00:00"/>
    <x v="8"/>
    <x v="0"/>
    <n v="8"/>
    <x v="0"/>
    <n v="35"/>
  </r>
  <r>
    <x v="921"/>
    <n v="65"/>
    <x v="0"/>
    <x v="0"/>
    <x v="1"/>
    <x v="2"/>
    <n v="7.1"/>
    <s v="Right"/>
    <s v="ER+/PR+"/>
    <s v="Confirmed"/>
    <x v="3"/>
    <d v="2025-09-27T00:00:00"/>
    <x v="7"/>
    <x v="0"/>
    <n v="32"/>
    <x v="1"/>
    <n v="0"/>
  </r>
  <r>
    <x v="922"/>
    <n v="68"/>
    <x v="0"/>
    <x v="0"/>
    <x v="2"/>
    <x v="2"/>
    <n v="4"/>
    <s v="Right"/>
    <s v="HER2+"/>
    <s v="Confirmed"/>
    <x v="2"/>
    <d v="2025-10-14T00:00:00"/>
    <x v="1"/>
    <x v="0"/>
    <n v="38"/>
    <x v="0"/>
    <n v="10"/>
  </r>
  <r>
    <x v="923"/>
    <n v="64"/>
    <x v="0"/>
    <x v="0"/>
    <x v="1"/>
    <x v="2"/>
    <n v="3.3"/>
    <s v="Bilateral"/>
    <s v="ER-/PR-"/>
    <s v="Confirmed"/>
    <x v="2"/>
    <d v="2025-07-21T00:00:00"/>
    <x v="2"/>
    <x v="0"/>
    <n v="12"/>
    <x v="1"/>
    <n v="0"/>
  </r>
  <r>
    <x v="924"/>
    <n v="73"/>
    <x v="2"/>
    <x v="0"/>
    <x v="2"/>
    <x v="1"/>
    <n v="1.1000000000000001"/>
    <s v="Right"/>
    <s v="ER+/PR+"/>
    <s v="Confirmed"/>
    <x v="4"/>
    <d v="2025-11-01T00:00:00"/>
    <x v="11"/>
    <x v="0"/>
    <n v="21"/>
    <x v="1"/>
    <n v="0"/>
  </r>
  <r>
    <x v="925"/>
    <n v="69"/>
    <x v="2"/>
    <x v="0"/>
    <x v="3"/>
    <x v="0"/>
    <n v="4.9000000000000004"/>
    <s v="Bilateral"/>
    <s v="ER+/PR+"/>
    <s v="Confirmed"/>
    <x v="5"/>
    <d v="2025-04-15T00:00:00"/>
    <x v="8"/>
    <x v="0"/>
    <n v="59"/>
    <x v="1"/>
    <n v="0"/>
  </r>
  <r>
    <x v="926"/>
    <n v="56"/>
    <x v="5"/>
    <x v="0"/>
    <x v="1"/>
    <x v="2"/>
    <n v="2.8"/>
    <s v="Left"/>
    <s v="HER2+"/>
    <s v="Confirmed"/>
    <x v="0"/>
    <d v="2025-12-19T00:00:00"/>
    <x v="10"/>
    <x v="0"/>
    <n v="16"/>
    <x v="0"/>
    <n v="25"/>
  </r>
  <r>
    <x v="927"/>
    <n v="81"/>
    <x v="4"/>
    <x v="0"/>
    <x v="3"/>
    <x v="0"/>
    <n v="1.3"/>
    <s v="Left"/>
    <s v="HER2+"/>
    <s v="Confirmed"/>
    <x v="1"/>
    <d v="2025-01-29T00:00:00"/>
    <x v="6"/>
    <x v="0"/>
    <n v="43"/>
    <x v="1"/>
    <n v="0"/>
  </r>
  <r>
    <x v="928"/>
    <n v="36"/>
    <x v="3"/>
    <x v="0"/>
    <x v="0"/>
    <x v="1"/>
    <n v="5.6"/>
    <s v="Bilateral"/>
    <s v="ER+/PR+"/>
    <s v="Confirmed"/>
    <x v="1"/>
    <d v="2025-03-16T00:00:00"/>
    <x v="5"/>
    <x v="1"/>
    <n v="14"/>
    <x v="0"/>
    <n v="29"/>
  </r>
  <r>
    <x v="929"/>
    <n v="67"/>
    <x v="0"/>
    <x v="0"/>
    <x v="1"/>
    <x v="2"/>
    <n v="2.7"/>
    <s v="Bilateral"/>
    <s v="ER+/PR+"/>
    <s v="Confirmed"/>
    <x v="0"/>
    <d v="2025-09-10T00:00:00"/>
    <x v="7"/>
    <x v="0"/>
    <n v="29"/>
    <x v="1"/>
    <n v="0"/>
  </r>
  <r>
    <x v="930"/>
    <n v="69"/>
    <x v="2"/>
    <x v="0"/>
    <x v="2"/>
    <x v="2"/>
    <n v="3.7"/>
    <s v="Left"/>
    <s v="ER-/PR-"/>
    <s v="Confirmed"/>
    <x v="1"/>
    <d v="2025-03-03T00:00:00"/>
    <x v="5"/>
    <x v="0"/>
    <n v="12"/>
    <x v="1"/>
    <n v="0"/>
  </r>
  <r>
    <x v="931"/>
    <n v="27"/>
    <x v="1"/>
    <x v="0"/>
    <x v="2"/>
    <x v="3"/>
    <n v="7.3"/>
    <s v="Left"/>
    <s v="HER2+"/>
    <s v="Confirmed"/>
    <x v="5"/>
    <d v="2025-08-23T00:00:00"/>
    <x v="0"/>
    <x v="0"/>
    <n v="34"/>
    <x v="1"/>
    <n v="0"/>
  </r>
  <r>
    <x v="932"/>
    <n v="79"/>
    <x v="2"/>
    <x v="0"/>
    <x v="1"/>
    <x v="2"/>
    <n v="5.8"/>
    <s v="Right"/>
    <s v="ER+/PR+"/>
    <s v="Confirmed"/>
    <x v="3"/>
    <d v="2025-12-02T00:00:00"/>
    <x v="10"/>
    <x v="0"/>
    <n v="48"/>
    <x v="1"/>
    <n v="0"/>
  </r>
  <r>
    <x v="933"/>
    <n v="70"/>
    <x v="2"/>
    <x v="0"/>
    <x v="1"/>
    <x v="0"/>
    <n v="6.2"/>
    <s v="Right"/>
    <s v="HER2+"/>
    <s v="Confirmed"/>
    <x v="2"/>
    <d v="2025-11-27T00:00:00"/>
    <x v="11"/>
    <x v="0"/>
    <n v="54"/>
    <x v="1"/>
    <n v="0"/>
  </r>
  <r>
    <x v="934"/>
    <n v="36"/>
    <x v="3"/>
    <x v="0"/>
    <x v="0"/>
    <x v="0"/>
    <n v="2.9"/>
    <s v="Bilateral"/>
    <s v="ER-/PR-"/>
    <s v="Confirmed"/>
    <x v="0"/>
    <d v="2025-11-13T00:00:00"/>
    <x v="11"/>
    <x v="0"/>
    <n v="28"/>
    <x v="0"/>
    <n v="33"/>
  </r>
  <r>
    <x v="935"/>
    <n v="71"/>
    <x v="2"/>
    <x v="0"/>
    <x v="3"/>
    <x v="1"/>
    <n v="4.2"/>
    <s v="Bilateral"/>
    <s v="HER2+"/>
    <s v="Confirmed"/>
    <x v="4"/>
    <d v="2025-04-29T00:00:00"/>
    <x v="8"/>
    <x v="1"/>
    <n v="18"/>
    <x v="0"/>
    <n v="34"/>
  </r>
  <r>
    <x v="936"/>
    <n v="36"/>
    <x v="3"/>
    <x v="0"/>
    <x v="2"/>
    <x v="1"/>
    <n v="3.7"/>
    <s v="Left"/>
    <s v="ER+/PR+"/>
    <s v="Confirmed"/>
    <x v="0"/>
    <d v="2025-05-09T00:00:00"/>
    <x v="3"/>
    <x v="0"/>
    <n v="7"/>
    <x v="1"/>
    <n v="0"/>
  </r>
  <r>
    <x v="937"/>
    <n v="48"/>
    <x v="5"/>
    <x v="0"/>
    <x v="3"/>
    <x v="4"/>
    <n v="2.9"/>
    <s v="Bilateral"/>
    <s v="HER2+"/>
    <s v="Confirmed"/>
    <x v="1"/>
    <d v="2025-03-10T00:00:00"/>
    <x v="5"/>
    <x v="1"/>
    <n v="15"/>
    <x v="0"/>
    <n v="21"/>
  </r>
  <r>
    <x v="938"/>
    <n v="53"/>
    <x v="5"/>
    <x v="0"/>
    <x v="1"/>
    <x v="0"/>
    <n v="1.7"/>
    <s v="Bilateral"/>
    <s v="ER+/PR-"/>
    <s v="Confirmed"/>
    <x v="2"/>
    <d v="2025-10-26T00:00:00"/>
    <x v="1"/>
    <x v="0"/>
    <n v="30"/>
    <x v="0"/>
    <n v="31"/>
  </r>
  <r>
    <x v="939"/>
    <n v="33"/>
    <x v="1"/>
    <x v="0"/>
    <x v="0"/>
    <x v="1"/>
    <n v="4.8"/>
    <s v="Left"/>
    <s v="ER-/PR-"/>
    <s v="Confirmed"/>
    <x v="3"/>
    <d v="2025-12-16T00:00:00"/>
    <x v="10"/>
    <x v="1"/>
    <n v="36"/>
    <x v="1"/>
    <n v="0"/>
  </r>
  <r>
    <x v="940"/>
    <n v="78"/>
    <x v="2"/>
    <x v="0"/>
    <x v="2"/>
    <x v="2"/>
    <n v="3.2"/>
    <s v="Bilateral"/>
    <s v="ER+/PR-"/>
    <s v="Confirmed"/>
    <x v="2"/>
    <d v="2025-08-13T00:00:00"/>
    <x v="0"/>
    <x v="0"/>
    <n v="36"/>
    <x v="1"/>
    <n v="0"/>
  </r>
  <r>
    <x v="941"/>
    <n v="61"/>
    <x v="0"/>
    <x v="0"/>
    <x v="0"/>
    <x v="0"/>
    <n v="4.2"/>
    <s v="Left"/>
    <s v="ER-/PR-"/>
    <s v="Confirmed"/>
    <x v="2"/>
    <d v="2025-04-25T00:00:00"/>
    <x v="8"/>
    <x v="0"/>
    <n v="42"/>
    <x v="1"/>
    <n v="0"/>
  </r>
  <r>
    <x v="942"/>
    <n v="41"/>
    <x v="3"/>
    <x v="0"/>
    <x v="0"/>
    <x v="3"/>
    <n v="7"/>
    <s v="Right"/>
    <s v="ER+/PR+"/>
    <s v="Confirmed"/>
    <x v="0"/>
    <d v="2025-10-22T00:00:00"/>
    <x v="1"/>
    <x v="0"/>
    <n v="57"/>
    <x v="1"/>
    <n v="0"/>
  </r>
  <r>
    <x v="943"/>
    <n v="57"/>
    <x v="5"/>
    <x v="0"/>
    <x v="3"/>
    <x v="2"/>
    <n v="7.2"/>
    <s v="Bilateral"/>
    <s v="HER2+"/>
    <s v="Confirmed"/>
    <x v="4"/>
    <d v="2025-12-01T00:00:00"/>
    <x v="10"/>
    <x v="0"/>
    <n v="33"/>
    <x v="1"/>
    <n v="0"/>
  </r>
  <r>
    <x v="944"/>
    <n v="37"/>
    <x v="3"/>
    <x v="0"/>
    <x v="3"/>
    <x v="0"/>
    <n v="4.5999999999999996"/>
    <s v="Bilateral"/>
    <s v="ER-/PR-"/>
    <s v="Confirmed"/>
    <x v="5"/>
    <d v="2025-02-01T00:00:00"/>
    <x v="4"/>
    <x v="0"/>
    <n v="28"/>
    <x v="1"/>
    <n v="0"/>
  </r>
  <r>
    <x v="945"/>
    <n v="61"/>
    <x v="0"/>
    <x v="0"/>
    <x v="3"/>
    <x v="2"/>
    <n v="1"/>
    <s v="Right"/>
    <s v="ER+/PR+"/>
    <s v="Confirmed"/>
    <x v="0"/>
    <d v="2025-09-03T00:00:00"/>
    <x v="7"/>
    <x v="1"/>
    <n v="29"/>
    <x v="1"/>
    <n v="0"/>
  </r>
  <r>
    <x v="946"/>
    <n v="31"/>
    <x v="1"/>
    <x v="0"/>
    <x v="1"/>
    <x v="1"/>
    <n v="3.7"/>
    <s v="Right"/>
    <s v="ER+/PR-"/>
    <s v="Confirmed"/>
    <x v="2"/>
    <d v="2025-01-29T00:00:00"/>
    <x v="6"/>
    <x v="0"/>
    <n v="15"/>
    <x v="1"/>
    <n v="0"/>
  </r>
  <r>
    <x v="947"/>
    <n v="80"/>
    <x v="4"/>
    <x v="0"/>
    <x v="3"/>
    <x v="2"/>
    <n v="0.9"/>
    <s v="Right"/>
    <s v="ER+/PR-"/>
    <s v="Confirmed"/>
    <x v="1"/>
    <d v="2025-12-26T00:00:00"/>
    <x v="10"/>
    <x v="0"/>
    <n v="20"/>
    <x v="0"/>
    <n v="9"/>
  </r>
  <r>
    <x v="948"/>
    <n v="82"/>
    <x v="4"/>
    <x v="0"/>
    <x v="0"/>
    <x v="2"/>
    <n v="3.1"/>
    <s v="Left"/>
    <s v="ER+/PR-"/>
    <s v="Confirmed"/>
    <x v="3"/>
    <d v="2025-02-17T00:00:00"/>
    <x v="4"/>
    <x v="0"/>
    <n v="26"/>
    <x v="1"/>
    <n v="0"/>
  </r>
  <r>
    <x v="949"/>
    <n v="73"/>
    <x v="2"/>
    <x v="0"/>
    <x v="3"/>
    <x v="4"/>
    <n v="0.6"/>
    <s v="Bilateral"/>
    <s v="ER+/PR-"/>
    <s v="Confirmed"/>
    <x v="2"/>
    <d v="2025-02-09T00:00:00"/>
    <x v="4"/>
    <x v="0"/>
    <n v="31"/>
    <x v="0"/>
    <n v="7"/>
  </r>
  <r>
    <x v="950"/>
    <n v="45"/>
    <x v="3"/>
    <x v="0"/>
    <x v="1"/>
    <x v="4"/>
    <n v="1.5"/>
    <s v="Right"/>
    <s v="HER2+"/>
    <s v="Confirmed"/>
    <x v="5"/>
    <d v="2025-03-04T00:00:00"/>
    <x v="5"/>
    <x v="1"/>
    <n v="7"/>
    <x v="0"/>
    <n v="23"/>
  </r>
  <r>
    <x v="951"/>
    <n v="38"/>
    <x v="3"/>
    <x v="0"/>
    <x v="0"/>
    <x v="4"/>
    <n v="6.9"/>
    <s v="Right"/>
    <s v="ER-/PR-"/>
    <s v="Confirmed"/>
    <x v="4"/>
    <d v="2025-10-10T00:00:00"/>
    <x v="1"/>
    <x v="0"/>
    <n v="18"/>
    <x v="1"/>
    <n v="0"/>
  </r>
  <r>
    <x v="952"/>
    <n v="42"/>
    <x v="3"/>
    <x v="0"/>
    <x v="3"/>
    <x v="3"/>
    <n v="7.3"/>
    <s v="Bilateral"/>
    <s v="HER2+"/>
    <s v="Confirmed"/>
    <x v="4"/>
    <d v="2025-02-10T00:00:00"/>
    <x v="4"/>
    <x v="0"/>
    <n v="32"/>
    <x v="1"/>
    <n v="0"/>
  </r>
  <r>
    <x v="953"/>
    <n v="58"/>
    <x v="0"/>
    <x v="0"/>
    <x v="1"/>
    <x v="0"/>
    <n v="5.9"/>
    <s v="Left"/>
    <s v="ER+/PR+"/>
    <s v="Confirmed"/>
    <x v="3"/>
    <d v="2025-12-24T00:00:00"/>
    <x v="10"/>
    <x v="0"/>
    <n v="53"/>
    <x v="1"/>
    <n v="0"/>
  </r>
  <r>
    <x v="954"/>
    <n v="26"/>
    <x v="1"/>
    <x v="0"/>
    <x v="3"/>
    <x v="0"/>
    <n v="4.9000000000000004"/>
    <s v="Right"/>
    <s v="ER+/PR+"/>
    <s v="Confirmed"/>
    <x v="2"/>
    <d v="2025-05-23T00:00:00"/>
    <x v="3"/>
    <x v="0"/>
    <n v="48"/>
    <x v="1"/>
    <n v="0"/>
  </r>
  <r>
    <x v="955"/>
    <n v="80"/>
    <x v="4"/>
    <x v="0"/>
    <x v="2"/>
    <x v="3"/>
    <n v="2"/>
    <s v="Left"/>
    <s v="HER2+"/>
    <s v="Confirmed"/>
    <x v="0"/>
    <d v="2025-01-27T00:00:00"/>
    <x v="6"/>
    <x v="0"/>
    <n v="26"/>
    <x v="1"/>
    <n v="0"/>
  </r>
  <r>
    <x v="956"/>
    <n v="47"/>
    <x v="5"/>
    <x v="0"/>
    <x v="0"/>
    <x v="4"/>
    <n v="7.3"/>
    <s v="Bilateral"/>
    <s v="ER+/PR-"/>
    <s v="Confirmed"/>
    <x v="2"/>
    <d v="2025-06-24T00:00:00"/>
    <x v="9"/>
    <x v="1"/>
    <n v="30"/>
    <x v="1"/>
    <n v="0"/>
  </r>
  <r>
    <x v="957"/>
    <n v="75"/>
    <x v="2"/>
    <x v="0"/>
    <x v="3"/>
    <x v="1"/>
    <n v="4.5999999999999996"/>
    <s v="Bilateral"/>
    <s v="ER-/PR-"/>
    <s v="Confirmed"/>
    <x v="0"/>
    <d v="2025-08-26T00:00:00"/>
    <x v="0"/>
    <x v="0"/>
    <n v="36"/>
    <x v="0"/>
    <n v="36"/>
  </r>
  <r>
    <x v="958"/>
    <n v="49"/>
    <x v="5"/>
    <x v="0"/>
    <x v="1"/>
    <x v="0"/>
    <n v="0.6"/>
    <s v="Bilateral"/>
    <s v="ER-/PR-"/>
    <s v="Confirmed"/>
    <x v="2"/>
    <d v="2025-05-08T00:00:00"/>
    <x v="3"/>
    <x v="0"/>
    <n v="42"/>
    <x v="1"/>
    <n v="0"/>
  </r>
  <r>
    <x v="959"/>
    <n v="50"/>
    <x v="5"/>
    <x v="0"/>
    <x v="0"/>
    <x v="2"/>
    <n v="5.4"/>
    <s v="Bilateral"/>
    <s v="ER+/PR+"/>
    <s v="Confirmed"/>
    <x v="2"/>
    <d v="2025-06-07T00:00:00"/>
    <x v="9"/>
    <x v="0"/>
    <n v="32"/>
    <x v="1"/>
    <n v="0"/>
  </r>
  <r>
    <x v="960"/>
    <n v="79"/>
    <x v="2"/>
    <x v="0"/>
    <x v="2"/>
    <x v="3"/>
    <n v="0.6"/>
    <s v="Left"/>
    <s v="ER-/PR-"/>
    <s v="Confirmed"/>
    <x v="1"/>
    <d v="2025-11-23T00:00:00"/>
    <x v="11"/>
    <x v="0"/>
    <n v="37"/>
    <x v="1"/>
    <n v="0"/>
  </r>
  <r>
    <x v="961"/>
    <n v="62"/>
    <x v="0"/>
    <x v="0"/>
    <x v="0"/>
    <x v="4"/>
    <n v="4.5999999999999996"/>
    <s v="Left"/>
    <s v="HER2+"/>
    <s v="Confirmed"/>
    <x v="3"/>
    <d v="2025-05-13T00:00:00"/>
    <x v="3"/>
    <x v="1"/>
    <n v="20"/>
    <x v="0"/>
    <n v="21"/>
  </r>
  <r>
    <x v="962"/>
    <n v="33"/>
    <x v="1"/>
    <x v="0"/>
    <x v="1"/>
    <x v="0"/>
    <n v="5.0999999999999996"/>
    <s v="Left"/>
    <s v="ER+/PR-"/>
    <s v="Confirmed"/>
    <x v="2"/>
    <d v="2025-12-02T00:00:00"/>
    <x v="10"/>
    <x v="0"/>
    <n v="56"/>
    <x v="1"/>
    <n v="0"/>
  </r>
  <r>
    <x v="963"/>
    <n v="62"/>
    <x v="0"/>
    <x v="0"/>
    <x v="1"/>
    <x v="3"/>
    <n v="5.9"/>
    <s v="Right"/>
    <s v="ER-/PR-"/>
    <s v="Confirmed"/>
    <x v="2"/>
    <d v="2025-12-14T00:00:00"/>
    <x v="10"/>
    <x v="0"/>
    <n v="46"/>
    <x v="1"/>
    <n v="0"/>
  </r>
  <r>
    <x v="964"/>
    <n v="27"/>
    <x v="1"/>
    <x v="0"/>
    <x v="0"/>
    <x v="0"/>
    <n v="4.3"/>
    <s v="Left"/>
    <s v="ER+/PR+"/>
    <s v="Confirmed"/>
    <x v="3"/>
    <d v="2025-04-15T00:00:00"/>
    <x v="8"/>
    <x v="0"/>
    <n v="47"/>
    <x v="1"/>
    <n v="0"/>
  </r>
  <r>
    <x v="965"/>
    <n v="68"/>
    <x v="0"/>
    <x v="0"/>
    <x v="2"/>
    <x v="4"/>
    <n v="1.6"/>
    <s v="Right"/>
    <s v="ER-/PR-"/>
    <s v="Confirmed"/>
    <x v="4"/>
    <d v="2025-07-28T00:00:00"/>
    <x v="2"/>
    <x v="1"/>
    <n v="26"/>
    <x v="1"/>
    <n v="0"/>
  </r>
  <r>
    <x v="966"/>
    <n v="43"/>
    <x v="3"/>
    <x v="0"/>
    <x v="1"/>
    <x v="2"/>
    <n v="2.7"/>
    <s v="Left"/>
    <s v="ER+/PR+"/>
    <s v="Confirmed"/>
    <x v="2"/>
    <d v="2025-11-08T00:00:00"/>
    <x v="11"/>
    <x v="0"/>
    <n v="32"/>
    <x v="1"/>
    <n v="0"/>
  </r>
  <r>
    <x v="967"/>
    <n v="74"/>
    <x v="2"/>
    <x v="0"/>
    <x v="0"/>
    <x v="4"/>
    <n v="3.3"/>
    <s v="Bilateral"/>
    <s v="ER+/PR+"/>
    <s v="Confirmed"/>
    <x v="5"/>
    <d v="2025-03-18T00:00:00"/>
    <x v="5"/>
    <x v="0"/>
    <n v="8"/>
    <x v="1"/>
    <n v="0"/>
  </r>
  <r>
    <x v="968"/>
    <n v="84"/>
    <x v="4"/>
    <x v="1"/>
    <x v="2"/>
    <x v="2"/>
    <n v="1.4"/>
    <s v="Bilateral"/>
    <s v="ER+/PR+"/>
    <s v="Confirmed"/>
    <x v="0"/>
    <d v="2025-08-30T00:00:00"/>
    <x v="0"/>
    <x v="0"/>
    <n v="45"/>
    <x v="1"/>
    <n v="0"/>
  </r>
  <r>
    <x v="969"/>
    <n v="42"/>
    <x v="3"/>
    <x v="0"/>
    <x v="0"/>
    <x v="4"/>
    <n v="3"/>
    <s v="Right"/>
    <s v="ER+/PR-"/>
    <s v="Confirmed"/>
    <x v="1"/>
    <d v="2025-06-11T00:00:00"/>
    <x v="9"/>
    <x v="1"/>
    <n v="10"/>
    <x v="1"/>
    <n v="0"/>
  </r>
  <r>
    <x v="970"/>
    <n v="53"/>
    <x v="5"/>
    <x v="0"/>
    <x v="2"/>
    <x v="2"/>
    <n v="3.1"/>
    <s v="Bilateral"/>
    <s v="ER+/PR+"/>
    <s v="Confirmed"/>
    <x v="4"/>
    <d v="2025-12-01T00:00:00"/>
    <x v="10"/>
    <x v="0"/>
    <n v="26"/>
    <x v="1"/>
    <n v="0"/>
  </r>
  <r>
    <x v="971"/>
    <n v="51"/>
    <x v="5"/>
    <x v="0"/>
    <x v="1"/>
    <x v="4"/>
    <n v="2.2999999999999998"/>
    <s v="Right"/>
    <s v="ER+/PR-"/>
    <s v="Confirmed"/>
    <x v="0"/>
    <d v="2025-05-14T00:00:00"/>
    <x v="3"/>
    <x v="1"/>
    <n v="24"/>
    <x v="1"/>
    <n v="0"/>
  </r>
  <r>
    <x v="972"/>
    <n v="30"/>
    <x v="1"/>
    <x v="0"/>
    <x v="1"/>
    <x v="2"/>
    <n v="5.2"/>
    <s v="Left"/>
    <s v="ER+/PR-"/>
    <s v="Confirmed"/>
    <x v="1"/>
    <d v="2025-01-08T00:00:00"/>
    <x v="6"/>
    <x v="0"/>
    <n v="38"/>
    <x v="0"/>
    <n v="23"/>
  </r>
  <r>
    <x v="973"/>
    <n v="70"/>
    <x v="2"/>
    <x v="0"/>
    <x v="3"/>
    <x v="0"/>
    <n v="0.8"/>
    <s v="Right"/>
    <s v="ER+/PR+"/>
    <s v="Confirmed"/>
    <x v="5"/>
    <d v="2025-03-27T00:00:00"/>
    <x v="5"/>
    <x v="1"/>
    <n v="32"/>
    <x v="1"/>
    <n v="0"/>
  </r>
  <r>
    <x v="974"/>
    <n v="58"/>
    <x v="0"/>
    <x v="0"/>
    <x v="2"/>
    <x v="2"/>
    <n v="3.5"/>
    <s v="Bilateral"/>
    <s v="ER+/PR-"/>
    <s v="Confirmed"/>
    <x v="5"/>
    <d v="2025-05-31T00:00:00"/>
    <x v="3"/>
    <x v="0"/>
    <n v="33"/>
    <x v="1"/>
    <n v="0"/>
  </r>
  <r>
    <x v="975"/>
    <n v="64"/>
    <x v="0"/>
    <x v="0"/>
    <x v="3"/>
    <x v="3"/>
    <n v="7.4"/>
    <s v="Right"/>
    <s v="HER2+"/>
    <s v="Confirmed"/>
    <x v="5"/>
    <d v="2025-08-19T00:00:00"/>
    <x v="0"/>
    <x v="0"/>
    <n v="51"/>
    <x v="0"/>
    <n v="21"/>
  </r>
  <r>
    <x v="976"/>
    <n v="69"/>
    <x v="2"/>
    <x v="0"/>
    <x v="1"/>
    <x v="1"/>
    <n v="4.9000000000000004"/>
    <s v="Bilateral"/>
    <s v="ER+/PR+"/>
    <s v="Confirmed"/>
    <x v="3"/>
    <d v="2025-01-04T00:00:00"/>
    <x v="6"/>
    <x v="1"/>
    <n v="26"/>
    <x v="1"/>
    <n v="0"/>
  </r>
  <r>
    <x v="977"/>
    <n v="54"/>
    <x v="5"/>
    <x v="0"/>
    <x v="2"/>
    <x v="0"/>
    <n v="5.9"/>
    <s v="Right"/>
    <s v="ER+/PR+"/>
    <s v="Confirmed"/>
    <x v="3"/>
    <d v="2025-06-02T00:00:00"/>
    <x v="9"/>
    <x v="0"/>
    <n v="27"/>
    <x v="1"/>
    <n v="0"/>
  </r>
  <r>
    <x v="978"/>
    <n v="82"/>
    <x v="4"/>
    <x v="0"/>
    <x v="2"/>
    <x v="0"/>
    <n v="3.4"/>
    <s v="Left"/>
    <s v="ER+/PR-"/>
    <s v="Confirmed"/>
    <x v="2"/>
    <d v="2025-04-18T00:00:00"/>
    <x v="8"/>
    <x v="0"/>
    <n v="41"/>
    <x v="1"/>
    <n v="0"/>
  </r>
  <r>
    <x v="979"/>
    <n v="64"/>
    <x v="0"/>
    <x v="0"/>
    <x v="0"/>
    <x v="0"/>
    <n v="1.4"/>
    <s v="Right"/>
    <s v="HER2+"/>
    <s v="Confirmed"/>
    <x v="1"/>
    <d v="2025-04-25T00:00:00"/>
    <x v="8"/>
    <x v="0"/>
    <n v="42"/>
    <x v="1"/>
    <n v="0"/>
  </r>
  <r>
    <x v="980"/>
    <n v="41"/>
    <x v="3"/>
    <x v="1"/>
    <x v="3"/>
    <x v="4"/>
    <n v="5.5"/>
    <s v="Left"/>
    <s v="ER+/PR+"/>
    <s v="Confirmed"/>
    <x v="3"/>
    <d v="2025-10-10T00:00:00"/>
    <x v="1"/>
    <x v="1"/>
    <n v="13"/>
    <x v="0"/>
    <n v="34"/>
  </r>
  <r>
    <x v="981"/>
    <n v="27"/>
    <x v="1"/>
    <x v="1"/>
    <x v="1"/>
    <x v="3"/>
    <n v="6.7"/>
    <s v="Left"/>
    <s v="ER-/PR-"/>
    <s v="Confirmed"/>
    <x v="3"/>
    <d v="2025-05-25T00:00:00"/>
    <x v="3"/>
    <x v="0"/>
    <n v="60"/>
    <x v="1"/>
    <n v="0"/>
  </r>
  <r>
    <x v="982"/>
    <n v="53"/>
    <x v="5"/>
    <x v="0"/>
    <x v="2"/>
    <x v="0"/>
    <n v="1.3"/>
    <s v="Bilateral"/>
    <s v="ER+/PR+"/>
    <s v="Confirmed"/>
    <x v="1"/>
    <d v="2025-08-10T00:00:00"/>
    <x v="0"/>
    <x v="0"/>
    <n v="29"/>
    <x v="1"/>
    <n v="0"/>
  </r>
  <r>
    <x v="983"/>
    <n v="42"/>
    <x v="3"/>
    <x v="0"/>
    <x v="3"/>
    <x v="4"/>
    <n v="6.5"/>
    <s v="Bilateral"/>
    <s v="ER+/PR-"/>
    <s v="Confirmed"/>
    <x v="5"/>
    <d v="2025-02-08T00:00:00"/>
    <x v="4"/>
    <x v="0"/>
    <n v="35"/>
    <x v="1"/>
    <n v="0"/>
  </r>
  <r>
    <x v="984"/>
    <n v="54"/>
    <x v="5"/>
    <x v="0"/>
    <x v="3"/>
    <x v="1"/>
    <n v="2.9"/>
    <s v="Left"/>
    <s v="HER2+"/>
    <s v="Confirmed"/>
    <x v="2"/>
    <d v="2025-12-28T00:00:00"/>
    <x v="10"/>
    <x v="1"/>
    <n v="23"/>
    <x v="0"/>
    <n v="23"/>
  </r>
  <r>
    <x v="985"/>
    <n v="67"/>
    <x v="0"/>
    <x v="0"/>
    <x v="3"/>
    <x v="4"/>
    <n v="5.2"/>
    <s v="Left"/>
    <s v="ER+/PR-"/>
    <s v="Confirmed"/>
    <x v="0"/>
    <d v="2025-07-12T00:00:00"/>
    <x v="2"/>
    <x v="1"/>
    <n v="17"/>
    <x v="1"/>
    <n v="0"/>
  </r>
  <r>
    <x v="986"/>
    <n v="41"/>
    <x v="3"/>
    <x v="0"/>
    <x v="2"/>
    <x v="1"/>
    <n v="6"/>
    <s v="Right"/>
    <s v="ER+/PR-"/>
    <s v="Confirmed"/>
    <x v="3"/>
    <d v="2025-11-22T00:00:00"/>
    <x v="11"/>
    <x v="1"/>
    <n v="36"/>
    <x v="1"/>
    <n v="0"/>
  </r>
  <r>
    <x v="987"/>
    <n v="72"/>
    <x v="2"/>
    <x v="0"/>
    <x v="2"/>
    <x v="3"/>
    <n v="4.7"/>
    <s v="Left"/>
    <s v="ER+/PR-"/>
    <s v="Confirmed"/>
    <x v="2"/>
    <d v="2025-08-03T00:00:00"/>
    <x v="0"/>
    <x v="0"/>
    <n v="48"/>
    <x v="1"/>
    <n v="0"/>
  </r>
  <r>
    <x v="988"/>
    <n v="40"/>
    <x v="3"/>
    <x v="0"/>
    <x v="2"/>
    <x v="2"/>
    <n v="7.7"/>
    <s v="Right"/>
    <s v="ER+/PR-"/>
    <s v="Confirmed"/>
    <x v="4"/>
    <d v="2025-12-09T00:00:00"/>
    <x v="10"/>
    <x v="0"/>
    <n v="37"/>
    <x v="1"/>
    <n v="0"/>
  </r>
  <r>
    <x v="989"/>
    <n v="59"/>
    <x v="0"/>
    <x v="0"/>
    <x v="3"/>
    <x v="0"/>
    <n v="7.7"/>
    <s v="Right"/>
    <s v="HER2+"/>
    <s v="Confirmed"/>
    <x v="1"/>
    <d v="2025-06-16T00:00:00"/>
    <x v="9"/>
    <x v="0"/>
    <n v="51"/>
    <x v="0"/>
    <n v="20"/>
  </r>
  <r>
    <x v="990"/>
    <n v="45"/>
    <x v="3"/>
    <x v="0"/>
    <x v="0"/>
    <x v="1"/>
    <n v="5.8"/>
    <s v="Right"/>
    <s v="HER2+"/>
    <s v="Confirmed"/>
    <x v="0"/>
    <d v="2025-07-30T00:00:00"/>
    <x v="2"/>
    <x v="1"/>
    <n v="4"/>
    <x v="0"/>
    <n v="22"/>
  </r>
  <r>
    <x v="991"/>
    <n v="38"/>
    <x v="3"/>
    <x v="0"/>
    <x v="2"/>
    <x v="3"/>
    <n v="6.3"/>
    <s v="Right"/>
    <s v="ER-/PR-"/>
    <s v="Confirmed"/>
    <x v="1"/>
    <d v="2025-07-20T00:00:00"/>
    <x v="2"/>
    <x v="0"/>
    <n v="51"/>
    <x v="1"/>
    <n v="0"/>
  </r>
  <r>
    <x v="992"/>
    <n v="83"/>
    <x v="4"/>
    <x v="0"/>
    <x v="2"/>
    <x v="1"/>
    <n v="3"/>
    <s v="Left"/>
    <s v="ER-/PR-"/>
    <s v="Confirmed"/>
    <x v="1"/>
    <d v="2025-07-29T00:00:00"/>
    <x v="2"/>
    <x v="0"/>
    <n v="13"/>
    <x v="1"/>
    <n v="0"/>
  </r>
  <r>
    <x v="993"/>
    <n v="74"/>
    <x v="2"/>
    <x v="0"/>
    <x v="0"/>
    <x v="0"/>
    <n v="4.5"/>
    <s v="Bilateral"/>
    <s v="ER+/PR+"/>
    <s v="Confirmed"/>
    <x v="1"/>
    <d v="2025-02-16T00:00:00"/>
    <x v="4"/>
    <x v="0"/>
    <n v="45"/>
    <x v="1"/>
    <n v="0"/>
  </r>
  <r>
    <x v="994"/>
    <n v="74"/>
    <x v="2"/>
    <x v="0"/>
    <x v="3"/>
    <x v="1"/>
    <n v="4.4000000000000004"/>
    <s v="Right"/>
    <s v="ER+/PR-"/>
    <s v="Confirmed"/>
    <x v="3"/>
    <d v="2025-10-02T00:00:00"/>
    <x v="1"/>
    <x v="0"/>
    <n v="17"/>
    <x v="0"/>
    <n v="11"/>
  </r>
  <r>
    <x v="995"/>
    <n v="83"/>
    <x v="4"/>
    <x v="0"/>
    <x v="2"/>
    <x v="0"/>
    <n v="6"/>
    <s v="Left"/>
    <s v="ER+/PR+"/>
    <s v="Confirmed"/>
    <x v="2"/>
    <d v="2025-09-27T00:00:00"/>
    <x v="7"/>
    <x v="0"/>
    <n v="49"/>
    <x v="1"/>
    <n v="0"/>
  </r>
  <r>
    <x v="996"/>
    <n v="27"/>
    <x v="1"/>
    <x v="0"/>
    <x v="0"/>
    <x v="3"/>
    <n v="5.2"/>
    <s v="Bilateral"/>
    <s v="ER+/PR-"/>
    <s v="Confirmed"/>
    <x v="2"/>
    <d v="2025-05-20T00:00:00"/>
    <x v="3"/>
    <x v="0"/>
    <n v="48"/>
    <x v="1"/>
    <n v="0"/>
  </r>
  <r>
    <x v="997"/>
    <n v="33"/>
    <x v="1"/>
    <x v="0"/>
    <x v="0"/>
    <x v="4"/>
    <n v="1.1000000000000001"/>
    <s v="Bilateral"/>
    <s v="HER2+"/>
    <s v="Confirmed"/>
    <x v="2"/>
    <d v="2025-01-08T00:00:00"/>
    <x v="6"/>
    <x v="1"/>
    <n v="12"/>
    <x v="0"/>
    <n v="24"/>
  </r>
  <r>
    <x v="998"/>
    <n v="75"/>
    <x v="2"/>
    <x v="0"/>
    <x v="0"/>
    <x v="1"/>
    <n v="3.7"/>
    <s v="Bilateral"/>
    <s v="ER+/PR+"/>
    <s v="Confirmed"/>
    <x v="4"/>
    <d v="2025-05-21T00:00:00"/>
    <x v="3"/>
    <x v="0"/>
    <n v="9"/>
    <x v="0"/>
    <n v="26"/>
  </r>
  <r>
    <x v="999"/>
    <n v="61"/>
    <x v="0"/>
    <x v="0"/>
    <x v="0"/>
    <x v="2"/>
    <n v="2.2000000000000002"/>
    <s v="Right"/>
    <s v="ER-/PR-"/>
    <s v="Confirmed"/>
    <x v="1"/>
    <d v="2025-05-26T00:00:00"/>
    <x v="3"/>
    <x v="1"/>
    <n v="46"/>
    <x v="1"/>
    <n v="0"/>
  </r>
  <r>
    <x v="1000"/>
    <n v="49"/>
    <x v="5"/>
    <x v="0"/>
    <x v="2"/>
    <x v="1"/>
    <n v="7.6"/>
    <s v="Bilateral"/>
    <s v="ER+/PR+"/>
    <s v="Confirmed"/>
    <x v="1"/>
    <d v="2025-04-25T00:00:00"/>
    <x v="8"/>
    <x v="1"/>
    <n v="4"/>
    <x v="1"/>
    <n v="0"/>
  </r>
  <r>
    <x v="1001"/>
    <n v="39"/>
    <x v="3"/>
    <x v="0"/>
    <x v="2"/>
    <x v="2"/>
    <n v="5.3"/>
    <s v="Right"/>
    <s v="ER+/PR-"/>
    <s v="Confirmed"/>
    <x v="5"/>
    <d v="2025-02-12T00:00:00"/>
    <x v="4"/>
    <x v="0"/>
    <n v="22"/>
    <x v="0"/>
    <n v="36"/>
  </r>
  <r>
    <x v="1002"/>
    <n v="56"/>
    <x v="5"/>
    <x v="0"/>
    <x v="3"/>
    <x v="0"/>
    <n v="5.0999999999999996"/>
    <s v="Right"/>
    <s v="ER+/PR-"/>
    <s v="Confirmed"/>
    <x v="2"/>
    <d v="2025-09-10T00:00:00"/>
    <x v="7"/>
    <x v="0"/>
    <n v="43"/>
    <x v="1"/>
    <n v="0"/>
  </r>
  <r>
    <x v="1003"/>
    <n v="78"/>
    <x v="2"/>
    <x v="0"/>
    <x v="0"/>
    <x v="1"/>
    <n v="5"/>
    <s v="Left"/>
    <s v="ER-/PR-"/>
    <s v="Confirmed"/>
    <x v="5"/>
    <d v="2025-04-18T00:00:00"/>
    <x v="8"/>
    <x v="1"/>
    <n v="34"/>
    <x v="1"/>
    <n v="0"/>
  </r>
  <r>
    <x v="1004"/>
    <n v="45"/>
    <x v="3"/>
    <x v="1"/>
    <x v="1"/>
    <x v="2"/>
    <n v="5.8"/>
    <s v="Bilateral"/>
    <s v="ER+/PR+"/>
    <s v="Confirmed"/>
    <x v="2"/>
    <d v="2025-08-06T00:00:00"/>
    <x v="0"/>
    <x v="0"/>
    <n v="36"/>
    <x v="0"/>
    <n v="6"/>
  </r>
  <r>
    <x v="1005"/>
    <n v="35"/>
    <x v="1"/>
    <x v="0"/>
    <x v="3"/>
    <x v="0"/>
    <n v="3.8"/>
    <s v="Left"/>
    <s v="ER+/PR+"/>
    <s v="Confirmed"/>
    <x v="1"/>
    <d v="2025-09-11T00:00:00"/>
    <x v="7"/>
    <x v="0"/>
    <n v="57"/>
    <x v="1"/>
    <n v="0"/>
  </r>
  <r>
    <x v="1006"/>
    <n v="72"/>
    <x v="2"/>
    <x v="0"/>
    <x v="2"/>
    <x v="2"/>
    <n v="2.7"/>
    <s v="Right"/>
    <s v="ER-/PR-"/>
    <s v="Confirmed"/>
    <x v="5"/>
    <d v="2025-12-13T00:00:00"/>
    <x v="10"/>
    <x v="0"/>
    <n v="32"/>
    <x v="1"/>
    <n v="0"/>
  </r>
  <r>
    <x v="1007"/>
    <n v="48"/>
    <x v="5"/>
    <x v="0"/>
    <x v="1"/>
    <x v="0"/>
    <n v="4.4000000000000004"/>
    <s v="Left"/>
    <s v="ER-/PR-"/>
    <s v="Confirmed"/>
    <x v="0"/>
    <d v="2025-11-06T00:00:00"/>
    <x v="11"/>
    <x v="0"/>
    <n v="53"/>
    <x v="0"/>
    <n v="16"/>
  </r>
  <r>
    <x v="1008"/>
    <n v="84"/>
    <x v="4"/>
    <x v="0"/>
    <x v="1"/>
    <x v="0"/>
    <n v="5.9"/>
    <s v="Right"/>
    <s v="ER+/PR+"/>
    <s v="Confirmed"/>
    <x v="4"/>
    <d v="2025-08-02T00:00:00"/>
    <x v="0"/>
    <x v="0"/>
    <n v="54"/>
    <x v="0"/>
    <n v="6"/>
  </r>
  <r>
    <x v="1009"/>
    <n v="44"/>
    <x v="3"/>
    <x v="0"/>
    <x v="1"/>
    <x v="1"/>
    <n v="4.5"/>
    <s v="Right"/>
    <s v="ER+/PR+"/>
    <s v="Confirmed"/>
    <x v="2"/>
    <d v="2025-11-16T00:00:00"/>
    <x v="11"/>
    <x v="0"/>
    <n v="13"/>
    <x v="0"/>
    <n v="26"/>
  </r>
  <r>
    <x v="1010"/>
    <n v="60"/>
    <x v="0"/>
    <x v="0"/>
    <x v="0"/>
    <x v="1"/>
    <n v="7.5"/>
    <s v="Right"/>
    <s v="ER-/PR-"/>
    <s v="Confirmed"/>
    <x v="1"/>
    <d v="2025-10-27T00:00:00"/>
    <x v="1"/>
    <x v="1"/>
    <n v="26"/>
    <x v="1"/>
    <n v="0"/>
  </r>
  <r>
    <x v="1011"/>
    <n v="50"/>
    <x v="5"/>
    <x v="0"/>
    <x v="1"/>
    <x v="3"/>
    <n v="1.6"/>
    <s v="Bilateral"/>
    <s v="ER+/PR-"/>
    <s v="Confirmed"/>
    <x v="4"/>
    <d v="2025-04-02T00:00:00"/>
    <x v="8"/>
    <x v="0"/>
    <n v="30"/>
    <x v="0"/>
    <n v="22"/>
  </r>
  <r>
    <x v="1012"/>
    <n v="62"/>
    <x v="0"/>
    <x v="0"/>
    <x v="2"/>
    <x v="2"/>
    <n v="6.3"/>
    <s v="Bilateral"/>
    <s v="ER-/PR-"/>
    <s v="Confirmed"/>
    <x v="5"/>
    <d v="2025-11-12T00:00:00"/>
    <x v="11"/>
    <x v="0"/>
    <n v="42"/>
    <x v="0"/>
    <n v="6"/>
  </r>
  <r>
    <x v="1013"/>
    <n v="75"/>
    <x v="2"/>
    <x v="0"/>
    <x v="1"/>
    <x v="3"/>
    <n v="6.5"/>
    <s v="Left"/>
    <s v="ER+/PR-"/>
    <s v="Confirmed"/>
    <x v="3"/>
    <d v="2025-09-01T00:00:00"/>
    <x v="7"/>
    <x v="0"/>
    <n v="44"/>
    <x v="0"/>
    <n v="7"/>
  </r>
  <r>
    <x v="1014"/>
    <n v="33"/>
    <x v="1"/>
    <x v="0"/>
    <x v="2"/>
    <x v="2"/>
    <n v="4"/>
    <s v="Right"/>
    <s v="ER+/PR+"/>
    <s v="Confirmed"/>
    <x v="3"/>
    <d v="2025-10-14T00:00:00"/>
    <x v="1"/>
    <x v="0"/>
    <n v="36"/>
    <x v="1"/>
    <n v="0"/>
  </r>
  <r>
    <x v="1015"/>
    <n v="47"/>
    <x v="5"/>
    <x v="0"/>
    <x v="0"/>
    <x v="2"/>
    <n v="7.1"/>
    <s v="Left"/>
    <s v="ER+/PR-"/>
    <s v="Confirmed"/>
    <x v="5"/>
    <d v="2025-05-23T00:00:00"/>
    <x v="3"/>
    <x v="0"/>
    <n v="39"/>
    <x v="1"/>
    <n v="0"/>
  </r>
  <r>
    <x v="1016"/>
    <n v="56"/>
    <x v="5"/>
    <x v="0"/>
    <x v="0"/>
    <x v="1"/>
    <n v="4.7"/>
    <s v="Right"/>
    <s v="ER-/PR-"/>
    <s v="Confirmed"/>
    <x v="3"/>
    <d v="2025-01-13T00:00:00"/>
    <x v="6"/>
    <x v="1"/>
    <n v="32"/>
    <x v="1"/>
    <n v="0"/>
  </r>
  <r>
    <x v="1017"/>
    <n v="47"/>
    <x v="5"/>
    <x v="0"/>
    <x v="1"/>
    <x v="1"/>
    <n v="7.1"/>
    <s v="Left"/>
    <s v="HER2+"/>
    <s v="Confirmed"/>
    <x v="4"/>
    <d v="2025-04-02T00:00:00"/>
    <x v="8"/>
    <x v="1"/>
    <n v="3"/>
    <x v="0"/>
    <n v="17"/>
  </r>
  <r>
    <x v="1018"/>
    <n v="58"/>
    <x v="0"/>
    <x v="0"/>
    <x v="0"/>
    <x v="2"/>
    <n v="7.3"/>
    <s v="Right"/>
    <s v="ER+/PR+"/>
    <s v="Confirmed"/>
    <x v="0"/>
    <d v="2025-05-20T00:00:00"/>
    <x v="3"/>
    <x v="0"/>
    <n v="29"/>
    <x v="1"/>
    <n v="0"/>
  </r>
  <r>
    <x v="1019"/>
    <n v="50"/>
    <x v="5"/>
    <x v="0"/>
    <x v="0"/>
    <x v="0"/>
    <n v="0.9"/>
    <s v="Bilateral"/>
    <s v="ER+/PR+"/>
    <s v="Confirmed"/>
    <x v="5"/>
    <d v="2025-08-30T00:00:00"/>
    <x v="0"/>
    <x v="1"/>
    <n v="53"/>
    <x v="1"/>
    <n v="0"/>
  </r>
  <r>
    <x v="1020"/>
    <n v="55"/>
    <x v="5"/>
    <x v="0"/>
    <x v="3"/>
    <x v="3"/>
    <n v="0.7"/>
    <s v="Bilateral"/>
    <s v="ER+/PR-"/>
    <s v="Confirmed"/>
    <x v="5"/>
    <d v="2025-04-01T00:00:00"/>
    <x v="8"/>
    <x v="0"/>
    <n v="32"/>
    <x v="0"/>
    <n v="32"/>
  </r>
  <r>
    <x v="1021"/>
    <n v="79"/>
    <x v="2"/>
    <x v="0"/>
    <x v="2"/>
    <x v="1"/>
    <n v="1"/>
    <s v="Left"/>
    <s v="ER-/PR-"/>
    <s v="Confirmed"/>
    <x v="3"/>
    <d v="2025-12-02T00:00:00"/>
    <x v="10"/>
    <x v="1"/>
    <n v="4"/>
    <x v="1"/>
    <n v="0"/>
  </r>
  <r>
    <x v="1022"/>
    <n v="68"/>
    <x v="0"/>
    <x v="0"/>
    <x v="0"/>
    <x v="4"/>
    <n v="1.8"/>
    <s v="Bilateral"/>
    <s v="ER-/PR-"/>
    <s v="Confirmed"/>
    <x v="0"/>
    <d v="2025-01-08T00:00:00"/>
    <x v="6"/>
    <x v="1"/>
    <n v="28"/>
    <x v="1"/>
    <n v="0"/>
  </r>
  <r>
    <x v="1023"/>
    <n v="67"/>
    <x v="0"/>
    <x v="0"/>
    <x v="3"/>
    <x v="0"/>
    <n v="6.2"/>
    <s v="Left"/>
    <s v="ER-/PR-"/>
    <s v="Confirmed"/>
    <x v="2"/>
    <d v="2025-03-30T00:00:00"/>
    <x v="5"/>
    <x v="0"/>
    <n v="41"/>
    <x v="1"/>
    <n v="0"/>
  </r>
  <r>
    <x v="1024"/>
    <n v="69"/>
    <x v="2"/>
    <x v="0"/>
    <x v="1"/>
    <x v="1"/>
    <n v="6.8"/>
    <s v="Left"/>
    <s v="ER-/PR-"/>
    <s v="Confirmed"/>
    <x v="4"/>
    <d v="2025-10-15T00:00:00"/>
    <x v="1"/>
    <x v="0"/>
    <n v="24"/>
    <x v="1"/>
    <n v="0"/>
  </r>
  <r>
    <x v="1025"/>
    <n v="78"/>
    <x v="2"/>
    <x v="0"/>
    <x v="2"/>
    <x v="3"/>
    <n v="7.4"/>
    <s v="Left"/>
    <s v="ER+/PR+"/>
    <s v="Confirmed"/>
    <x v="3"/>
    <d v="2025-06-12T00:00:00"/>
    <x v="9"/>
    <x v="0"/>
    <n v="25"/>
    <x v="1"/>
    <n v="0"/>
  </r>
  <r>
    <x v="1026"/>
    <n v="75"/>
    <x v="2"/>
    <x v="0"/>
    <x v="0"/>
    <x v="2"/>
    <n v="7.1"/>
    <s v="Left"/>
    <s v="ER-/PR-"/>
    <s v="Confirmed"/>
    <x v="5"/>
    <d v="2025-11-25T00:00:00"/>
    <x v="11"/>
    <x v="1"/>
    <n v="24"/>
    <x v="1"/>
    <n v="0"/>
  </r>
  <r>
    <x v="1027"/>
    <n v="72"/>
    <x v="2"/>
    <x v="0"/>
    <x v="3"/>
    <x v="2"/>
    <n v="2.7"/>
    <s v="Right"/>
    <s v="ER+/PR-"/>
    <s v="Confirmed"/>
    <x v="0"/>
    <d v="2025-06-11T00:00:00"/>
    <x v="9"/>
    <x v="0"/>
    <n v="24"/>
    <x v="0"/>
    <n v="12"/>
  </r>
  <r>
    <x v="1028"/>
    <n v="36"/>
    <x v="3"/>
    <x v="1"/>
    <x v="0"/>
    <x v="1"/>
    <n v="2.5"/>
    <s v="Right"/>
    <s v="ER-/PR-"/>
    <s v="Confirmed"/>
    <x v="0"/>
    <d v="2025-07-06T00:00:00"/>
    <x v="2"/>
    <x v="0"/>
    <n v="36"/>
    <x v="1"/>
    <n v="0"/>
  </r>
  <r>
    <x v="1029"/>
    <n v="65"/>
    <x v="0"/>
    <x v="0"/>
    <x v="1"/>
    <x v="3"/>
    <n v="6.8"/>
    <s v="Right"/>
    <s v="ER+/PR-"/>
    <s v="Confirmed"/>
    <x v="0"/>
    <d v="2025-10-19T00:00:00"/>
    <x v="1"/>
    <x v="0"/>
    <n v="51"/>
    <x v="1"/>
    <n v="0"/>
  </r>
  <r>
    <x v="1030"/>
    <n v="76"/>
    <x v="2"/>
    <x v="0"/>
    <x v="0"/>
    <x v="0"/>
    <n v="5.7"/>
    <s v="Bilateral"/>
    <s v="ER-/PR-"/>
    <s v="Confirmed"/>
    <x v="2"/>
    <d v="2025-09-20T00:00:00"/>
    <x v="7"/>
    <x v="0"/>
    <n v="40"/>
    <x v="0"/>
    <n v="14"/>
  </r>
  <r>
    <x v="1031"/>
    <n v="27"/>
    <x v="1"/>
    <x v="0"/>
    <x v="1"/>
    <x v="2"/>
    <n v="4"/>
    <s v="Right"/>
    <s v="ER-/PR-"/>
    <s v="Confirmed"/>
    <x v="0"/>
    <d v="2025-07-13T00:00:00"/>
    <x v="2"/>
    <x v="0"/>
    <n v="14"/>
    <x v="1"/>
    <n v="0"/>
  </r>
  <r>
    <x v="1032"/>
    <n v="31"/>
    <x v="1"/>
    <x v="0"/>
    <x v="3"/>
    <x v="0"/>
    <n v="4.0999999999999996"/>
    <s v="Right"/>
    <s v="ER+/PR+"/>
    <s v="Confirmed"/>
    <x v="3"/>
    <d v="2025-07-03T00:00:00"/>
    <x v="2"/>
    <x v="0"/>
    <n v="53"/>
    <x v="1"/>
    <n v="0"/>
  </r>
  <r>
    <x v="1033"/>
    <n v="73"/>
    <x v="2"/>
    <x v="0"/>
    <x v="2"/>
    <x v="2"/>
    <n v="5.7"/>
    <s v="Bilateral"/>
    <s v="HER2+"/>
    <s v="Confirmed"/>
    <x v="1"/>
    <d v="2025-05-05T00:00:00"/>
    <x v="3"/>
    <x v="0"/>
    <n v="35"/>
    <x v="1"/>
    <n v="0"/>
  </r>
  <r>
    <x v="1034"/>
    <n v="55"/>
    <x v="5"/>
    <x v="0"/>
    <x v="0"/>
    <x v="3"/>
    <n v="7.5"/>
    <s v="Left"/>
    <s v="ER+/PR+"/>
    <s v="Confirmed"/>
    <x v="1"/>
    <d v="2025-08-07T00:00:00"/>
    <x v="0"/>
    <x v="0"/>
    <n v="60"/>
    <x v="1"/>
    <n v="0"/>
  </r>
  <r>
    <x v="1035"/>
    <n v="26"/>
    <x v="1"/>
    <x v="0"/>
    <x v="1"/>
    <x v="4"/>
    <n v="7.1"/>
    <s v="Bilateral"/>
    <s v="ER+/PR-"/>
    <s v="Confirmed"/>
    <x v="0"/>
    <d v="2025-03-13T00:00:00"/>
    <x v="5"/>
    <x v="0"/>
    <n v="24"/>
    <x v="1"/>
    <n v="0"/>
  </r>
  <r>
    <x v="1036"/>
    <n v="28"/>
    <x v="1"/>
    <x v="1"/>
    <x v="0"/>
    <x v="1"/>
    <n v="1.6"/>
    <s v="Right"/>
    <s v="HER2+"/>
    <s v="Confirmed"/>
    <x v="1"/>
    <d v="2025-03-26T00:00:00"/>
    <x v="5"/>
    <x v="0"/>
    <n v="12"/>
    <x v="0"/>
    <n v="11"/>
  </r>
  <r>
    <x v="1037"/>
    <n v="44"/>
    <x v="3"/>
    <x v="0"/>
    <x v="1"/>
    <x v="0"/>
    <n v="2"/>
    <s v="Left"/>
    <s v="ER+/PR-"/>
    <s v="Confirmed"/>
    <x v="3"/>
    <d v="2025-12-17T00:00:00"/>
    <x v="10"/>
    <x v="0"/>
    <n v="47"/>
    <x v="0"/>
    <n v="11"/>
  </r>
  <r>
    <x v="1038"/>
    <n v="47"/>
    <x v="5"/>
    <x v="0"/>
    <x v="2"/>
    <x v="1"/>
    <n v="7.3"/>
    <s v="Bilateral"/>
    <s v="HER2+"/>
    <s v="Confirmed"/>
    <x v="1"/>
    <d v="2025-12-28T00:00:00"/>
    <x v="10"/>
    <x v="0"/>
    <n v="9"/>
    <x v="1"/>
    <n v="0"/>
  </r>
  <r>
    <x v="1039"/>
    <n v="45"/>
    <x v="3"/>
    <x v="0"/>
    <x v="1"/>
    <x v="2"/>
    <n v="3"/>
    <s v="Right"/>
    <s v="HER2+"/>
    <s v="Confirmed"/>
    <x v="0"/>
    <d v="2025-07-21T00:00:00"/>
    <x v="2"/>
    <x v="0"/>
    <n v="34"/>
    <x v="1"/>
    <n v="0"/>
  </r>
  <r>
    <x v="1040"/>
    <n v="72"/>
    <x v="2"/>
    <x v="1"/>
    <x v="3"/>
    <x v="0"/>
    <n v="5.0999999999999996"/>
    <s v="Left"/>
    <s v="ER-/PR-"/>
    <s v="Confirmed"/>
    <x v="4"/>
    <d v="2025-06-24T00:00:00"/>
    <x v="9"/>
    <x v="0"/>
    <n v="24"/>
    <x v="1"/>
    <n v="0"/>
  </r>
  <r>
    <x v="1041"/>
    <n v="73"/>
    <x v="2"/>
    <x v="0"/>
    <x v="3"/>
    <x v="1"/>
    <n v="1.5"/>
    <s v="Left"/>
    <s v="ER+/PR+"/>
    <s v="Confirmed"/>
    <x v="3"/>
    <d v="2025-06-04T00:00:00"/>
    <x v="9"/>
    <x v="0"/>
    <n v="24"/>
    <x v="1"/>
    <n v="0"/>
  </r>
  <r>
    <x v="1042"/>
    <n v="36"/>
    <x v="3"/>
    <x v="0"/>
    <x v="0"/>
    <x v="2"/>
    <n v="5.6"/>
    <s v="Right"/>
    <s v="ER+/PR+"/>
    <s v="Confirmed"/>
    <x v="4"/>
    <d v="2025-08-04T00:00:00"/>
    <x v="0"/>
    <x v="0"/>
    <n v="37"/>
    <x v="1"/>
    <n v="0"/>
  </r>
  <r>
    <x v="1043"/>
    <n v="78"/>
    <x v="2"/>
    <x v="0"/>
    <x v="3"/>
    <x v="2"/>
    <n v="6"/>
    <s v="Bilateral"/>
    <s v="HER2+"/>
    <s v="Confirmed"/>
    <x v="2"/>
    <d v="2025-03-24T00:00:00"/>
    <x v="5"/>
    <x v="0"/>
    <n v="48"/>
    <x v="1"/>
    <n v="0"/>
  </r>
  <r>
    <x v="1044"/>
    <n v="68"/>
    <x v="0"/>
    <x v="0"/>
    <x v="2"/>
    <x v="1"/>
    <n v="5.5"/>
    <s v="Right"/>
    <s v="ER+/PR+"/>
    <s v="Confirmed"/>
    <x v="4"/>
    <d v="2025-08-06T00:00:00"/>
    <x v="0"/>
    <x v="0"/>
    <n v="10"/>
    <x v="1"/>
    <n v="0"/>
  </r>
  <r>
    <x v="1045"/>
    <n v="76"/>
    <x v="2"/>
    <x v="0"/>
    <x v="0"/>
    <x v="1"/>
    <n v="5.8"/>
    <s v="Bilateral"/>
    <s v="ER-/PR-"/>
    <s v="Confirmed"/>
    <x v="2"/>
    <d v="2025-04-02T00:00:00"/>
    <x v="8"/>
    <x v="1"/>
    <n v="27"/>
    <x v="1"/>
    <n v="0"/>
  </r>
  <r>
    <x v="1046"/>
    <n v="30"/>
    <x v="1"/>
    <x v="0"/>
    <x v="0"/>
    <x v="4"/>
    <n v="5.8"/>
    <s v="Right"/>
    <s v="ER+/PR-"/>
    <s v="Confirmed"/>
    <x v="0"/>
    <d v="2025-11-11T00:00:00"/>
    <x v="11"/>
    <x v="1"/>
    <n v="32"/>
    <x v="1"/>
    <n v="0"/>
  </r>
  <r>
    <x v="1047"/>
    <n v="54"/>
    <x v="5"/>
    <x v="0"/>
    <x v="3"/>
    <x v="4"/>
    <n v="4"/>
    <s v="Left"/>
    <s v="ER-/PR-"/>
    <s v="Confirmed"/>
    <x v="4"/>
    <d v="2025-08-06T00:00:00"/>
    <x v="0"/>
    <x v="0"/>
    <n v="21"/>
    <x v="1"/>
    <n v="0"/>
  </r>
  <r>
    <x v="1048"/>
    <n v="26"/>
    <x v="1"/>
    <x v="0"/>
    <x v="1"/>
    <x v="0"/>
    <n v="3.6"/>
    <s v="Right"/>
    <s v="ER-/PR-"/>
    <s v="Confirmed"/>
    <x v="4"/>
    <d v="2025-11-22T00:00:00"/>
    <x v="11"/>
    <x v="0"/>
    <n v="31"/>
    <x v="1"/>
    <n v="0"/>
  </r>
  <r>
    <x v="1049"/>
    <n v="27"/>
    <x v="1"/>
    <x v="0"/>
    <x v="2"/>
    <x v="0"/>
    <n v="1.1000000000000001"/>
    <s v="Left"/>
    <s v="ER+/PR-"/>
    <s v="Confirmed"/>
    <x v="5"/>
    <d v="2025-03-16T00:00:00"/>
    <x v="5"/>
    <x v="0"/>
    <n v="51"/>
    <x v="1"/>
    <n v="0"/>
  </r>
  <r>
    <x v="1050"/>
    <n v="47"/>
    <x v="5"/>
    <x v="1"/>
    <x v="1"/>
    <x v="4"/>
    <n v="7.3"/>
    <s v="Bilateral"/>
    <s v="HER2+"/>
    <s v="Confirmed"/>
    <x v="2"/>
    <d v="2025-02-09T00:00:00"/>
    <x v="4"/>
    <x v="0"/>
    <n v="5"/>
    <x v="0"/>
    <n v="29"/>
  </r>
  <r>
    <x v="1051"/>
    <n v="65"/>
    <x v="0"/>
    <x v="0"/>
    <x v="3"/>
    <x v="2"/>
    <n v="7.9"/>
    <s v="Left"/>
    <s v="ER-/PR-"/>
    <s v="Confirmed"/>
    <x v="5"/>
    <d v="2025-06-04T00:00:00"/>
    <x v="9"/>
    <x v="0"/>
    <n v="13"/>
    <x v="0"/>
    <n v="29"/>
  </r>
  <r>
    <x v="1052"/>
    <n v="41"/>
    <x v="3"/>
    <x v="0"/>
    <x v="3"/>
    <x v="1"/>
    <n v="3.8"/>
    <s v="Left"/>
    <s v="ER+/PR-"/>
    <s v="Confirmed"/>
    <x v="0"/>
    <d v="2025-05-14T00:00:00"/>
    <x v="3"/>
    <x v="1"/>
    <n v="35"/>
    <x v="1"/>
    <n v="0"/>
  </r>
  <r>
    <x v="1053"/>
    <n v="75"/>
    <x v="2"/>
    <x v="0"/>
    <x v="3"/>
    <x v="2"/>
    <n v="4"/>
    <s v="Right"/>
    <s v="ER-/PR-"/>
    <s v="Confirmed"/>
    <x v="5"/>
    <d v="2025-12-19T00:00:00"/>
    <x v="10"/>
    <x v="0"/>
    <n v="29"/>
    <x v="1"/>
    <n v="0"/>
  </r>
  <r>
    <x v="1054"/>
    <n v="27"/>
    <x v="1"/>
    <x v="0"/>
    <x v="1"/>
    <x v="1"/>
    <n v="2.5"/>
    <s v="Right"/>
    <s v="ER+/PR-"/>
    <s v="Confirmed"/>
    <x v="2"/>
    <d v="2025-08-01T00:00:00"/>
    <x v="0"/>
    <x v="1"/>
    <n v="20"/>
    <x v="0"/>
    <n v="25"/>
  </r>
  <r>
    <x v="1055"/>
    <n v="75"/>
    <x v="2"/>
    <x v="1"/>
    <x v="0"/>
    <x v="3"/>
    <n v="2.2000000000000002"/>
    <s v="Bilateral"/>
    <s v="ER-/PR-"/>
    <s v="Confirmed"/>
    <x v="3"/>
    <d v="2025-02-02T00:00:00"/>
    <x v="4"/>
    <x v="0"/>
    <n v="53"/>
    <x v="1"/>
    <n v="0"/>
  </r>
  <r>
    <x v="1056"/>
    <n v="65"/>
    <x v="0"/>
    <x v="0"/>
    <x v="2"/>
    <x v="2"/>
    <n v="4.7"/>
    <s v="Right"/>
    <s v="ER-/PR-"/>
    <s v="Confirmed"/>
    <x v="4"/>
    <d v="2025-06-27T00:00:00"/>
    <x v="9"/>
    <x v="1"/>
    <n v="21"/>
    <x v="1"/>
    <n v="0"/>
  </r>
  <r>
    <x v="1057"/>
    <n v="72"/>
    <x v="2"/>
    <x v="0"/>
    <x v="1"/>
    <x v="1"/>
    <n v="2.4"/>
    <s v="Left"/>
    <s v="ER+/PR+"/>
    <s v="Confirmed"/>
    <x v="5"/>
    <d v="2025-09-07T00:00:00"/>
    <x v="7"/>
    <x v="1"/>
    <n v="25"/>
    <x v="0"/>
    <n v="29"/>
  </r>
  <r>
    <x v="1058"/>
    <n v="58"/>
    <x v="0"/>
    <x v="0"/>
    <x v="0"/>
    <x v="1"/>
    <n v="3.9"/>
    <s v="Right"/>
    <s v="ER+/PR+"/>
    <s v="Confirmed"/>
    <x v="3"/>
    <d v="2025-11-16T00:00:00"/>
    <x v="11"/>
    <x v="1"/>
    <n v="25"/>
    <x v="1"/>
    <n v="0"/>
  </r>
  <r>
    <x v="1059"/>
    <n v="51"/>
    <x v="5"/>
    <x v="1"/>
    <x v="3"/>
    <x v="1"/>
    <n v="2.6"/>
    <s v="Bilateral"/>
    <s v="HER2+"/>
    <s v="Confirmed"/>
    <x v="3"/>
    <d v="2025-07-12T00:00:00"/>
    <x v="2"/>
    <x v="1"/>
    <n v="11"/>
    <x v="1"/>
    <n v="0"/>
  </r>
  <r>
    <x v="1060"/>
    <n v="85"/>
    <x v="4"/>
    <x v="0"/>
    <x v="3"/>
    <x v="2"/>
    <n v="2.1"/>
    <s v="Left"/>
    <s v="ER-/PR-"/>
    <s v="Confirmed"/>
    <x v="3"/>
    <d v="2025-03-23T00:00:00"/>
    <x v="5"/>
    <x v="0"/>
    <n v="37"/>
    <x v="1"/>
    <n v="0"/>
  </r>
  <r>
    <x v="1061"/>
    <n v="47"/>
    <x v="5"/>
    <x v="0"/>
    <x v="2"/>
    <x v="4"/>
    <n v="2.6"/>
    <s v="Right"/>
    <s v="ER+/PR+"/>
    <s v="Confirmed"/>
    <x v="5"/>
    <d v="2025-12-18T00:00:00"/>
    <x v="10"/>
    <x v="1"/>
    <n v="23"/>
    <x v="1"/>
    <n v="0"/>
  </r>
  <r>
    <x v="1062"/>
    <n v="59"/>
    <x v="0"/>
    <x v="0"/>
    <x v="2"/>
    <x v="2"/>
    <n v="4"/>
    <s v="Right"/>
    <s v="ER+/PR-"/>
    <s v="Confirmed"/>
    <x v="3"/>
    <d v="2025-07-24T00:00:00"/>
    <x v="2"/>
    <x v="0"/>
    <n v="46"/>
    <x v="1"/>
    <n v="0"/>
  </r>
  <r>
    <x v="1063"/>
    <n v="73"/>
    <x v="2"/>
    <x v="0"/>
    <x v="1"/>
    <x v="1"/>
    <n v="1.2"/>
    <s v="Bilateral"/>
    <s v="HER2+"/>
    <s v="Confirmed"/>
    <x v="1"/>
    <d v="2025-07-30T00:00:00"/>
    <x v="2"/>
    <x v="0"/>
    <n v="4"/>
    <x v="1"/>
    <n v="0"/>
  </r>
  <r>
    <x v="1064"/>
    <n v="33"/>
    <x v="1"/>
    <x v="0"/>
    <x v="3"/>
    <x v="2"/>
    <n v="6"/>
    <s v="Left"/>
    <s v="ER-/PR-"/>
    <s v="Confirmed"/>
    <x v="0"/>
    <d v="2025-05-08T00:00:00"/>
    <x v="3"/>
    <x v="0"/>
    <n v="42"/>
    <x v="1"/>
    <n v="0"/>
  </r>
  <r>
    <x v="1065"/>
    <n v="85"/>
    <x v="4"/>
    <x v="0"/>
    <x v="2"/>
    <x v="2"/>
    <n v="7"/>
    <s v="Left"/>
    <s v="HER2+"/>
    <s v="Confirmed"/>
    <x v="4"/>
    <d v="2025-05-03T00:00:00"/>
    <x v="3"/>
    <x v="0"/>
    <n v="24"/>
    <x v="1"/>
    <n v="0"/>
  </r>
  <r>
    <x v="1066"/>
    <n v="43"/>
    <x v="3"/>
    <x v="0"/>
    <x v="3"/>
    <x v="0"/>
    <n v="4"/>
    <s v="Left"/>
    <s v="HER2+"/>
    <s v="Confirmed"/>
    <x v="3"/>
    <d v="2025-04-01T00:00:00"/>
    <x v="8"/>
    <x v="1"/>
    <n v="56"/>
    <x v="1"/>
    <n v="0"/>
  </r>
  <r>
    <x v="1067"/>
    <n v="76"/>
    <x v="2"/>
    <x v="0"/>
    <x v="0"/>
    <x v="4"/>
    <n v="7.3"/>
    <s v="Left"/>
    <s v="HER2+"/>
    <s v="Confirmed"/>
    <x v="5"/>
    <d v="2025-02-05T00:00:00"/>
    <x v="4"/>
    <x v="0"/>
    <n v="5"/>
    <x v="1"/>
    <n v="0"/>
  </r>
  <r>
    <x v="1068"/>
    <n v="51"/>
    <x v="5"/>
    <x v="0"/>
    <x v="2"/>
    <x v="4"/>
    <n v="1"/>
    <s v="Right"/>
    <s v="ER-/PR-"/>
    <s v="Confirmed"/>
    <x v="5"/>
    <d v="2025-10-03T00:00:00"/>
    <x v="1"/>
    <x v="0"/>
    <n v="4"/>
    <x v="1"/>
    <n v="0"/>
  </r>
  <r>
    <x v="1069"/>
    <n v="77"/>
    <x v="2"/>
    <x v="0"/>
    <x v="0"/>
    <x v="1"/>
    <n v="6.7"/>
    <s v="Bilateral"/>
    <s v="ER+/PR+"/>
    <s v="Confirmed"/>
    <x v="4"/>
    <d v="2025-07-24T00:00:00"/>
    <x v="2"/>
    <x v="1"/>
    <n v="35"/>
    <x v="1"/>
    <n v="0"/>
  </r>
  <r>
    <x v="1070"/>
    <n v="53"/>
    <x v="5"/>
    <x v="0"/>
    <x v="3"/>
    <x v="0"/>
    <n v="6.9"/>
    <s v="Bilateral"/>
    <s v="ER+/PR+"/>
    <s v="Confirmed"/>
    <x v="5"/>
    <d v="2025-03-28T00:00:00"/>
    <x v="5"/>
    <x v="0"/>
    <n v="45"/>
    <x v="0"/>
    <n v="13"/>
  </r>
  <r>
    <x v="1071"/>
    <n v="75"/>
    <x v="2"/>
    <x v="0"/>
    <x v="0"/>
    <x v="3"/>
    <n v="5.3"/>
    <s v="Left"/>
    <s v="HER2+"/>
    <s v="Confirmed"/>
    <x v="5"/>
    <d v="2025-09-09T00:00:00"/>
    <x v="7"/>
    <x v="0"/>
    <n v="40"/>
    <x v="1"/>
    <n v="0"/>
  </r>
  <r>
    <x v="1072"/>
    <n v="69"/>
    <x v="2"/>
    <x v="0"/>
    <x v="2"/>
    <x v="1"/>
    <n v="4.8"/>
    <s v="Bilateral"/>
    <s v="ER+/PR+"/>
    <s v="Confirmed"/>
    <x v="3"/>
    <d v="2025-03-17T00:00:00"/>
    <x v="5"/>
    <x v="0"/>
    <n v="4"/>
    <x v="0"/>
    <n v="17"/>
  </r>
  <r>
    <x v="1073"/>
    <n v="61"/>
    <x v="0"/>
    <x v="0"/>
    <x v="0"/>
    <x v="2"/>
    <n v="5.9"/>
    <s v="Bilateral"/>
    <s v="ER-/PR-"/>
    <s v="Confirmed"/>
    <x v="1"/>
    <d v="2025-08-14T00:00:00"/>
    <x v="0"/>
    <x v="0"/>
    <n v="21"/>
    <x v="1"/>
    <n v="0"/>
  </r>
  <r>
    <x v="1074"/>
    <n v="69"/>
    <x v="2"/>
    <x v="0"/>
    <x v="0"/>
    <x v="4"/>
    <n v="2.4"/>
    <s v="Left"/>
    <s v="ER+/PR+"/>
    <s v="Confirmed"/>
    <x v="3"/>
    <d v="2025-10-26T00:00:00"/>
    <x v="1"/>
    <x v="0"/>
    <n v="3"/>
    <x v="0"/>
    <n v="29"/>
  </r>
  <r>
    <x v="1075"/>
    <n v="57"/>
    <x v="5"/>
    <x v="0"/>
    <x v="2"/>
    <x v="2"/>
    <n v="7.3"/>
    <s v="Right"/>
    <s v="ER+/PR-"/>
    <s v="Confirmed"/>
    <x v="0"/>
    <d v="2025-09-14T00:00:00"/>
    <x v="7"/>
    <x v="0"/>
    <n v="35"/>
    <x v="1"/>
    <n v="0"/>
  </r>
  <r>
    <x v="1076"/>
    <n v="84"/>
    <x v="4"/>
    <x v="0"/>
    <x v="1"/>
    <x v="4"/>
    <n v="4.0999999999999996"/>
    <s v="Right"/>
    <s v="HER2+"/>
    <s v="Confirmed"/>
    <x v="2"/>
    <d v="2025-12-09T00:00:00"/>
    <x v="10"/>
    <x v="1"/>
    <n v="24"/>
    <x v="0"/>
    <n v="12"/>
  </r>
  <r>
    <x v="1077"/>
    <n v="39"/>
    <x v="3"/>
    <x v="0"/>
    <x v="3"/>
    <x v="1"/>
    <n v="3.2"/>
    <s v="Right"/>
    <s v="ER+/PR+"/>
    <s v="Confirmed"/>
    <x v="5"/>
    <d v="2025-09-26T00:00:00"/>
    <x v="7"/>
    <x v="1"/>
    <n v="15"/>
    <x v="1"/>
    <n v="0"/>
  </r>
  <r>
    <x v="1078"/>
    <n v="27"/>
    <x v="1"/>
    <x v="0"/>
    <x v="3"/>
    <x v="4"/>
    <n v="4.3"/>
    <s v="Right"/>
    <s v="ER+/PR+"/>
    <s v="Confirmed"/>
    <x v="2"/>
    <d v="2025-08-17T00:00:00"/>
    <x v="0"/>
    <x v="1"/>
    <n v="18"/>
    <x v="0"/>
    <n v="31"/>
  </r>
  <r>
    <x v="1079"/>
    <n v="72"/>
    <x v="2"/>
    <x v="0"/>
    <x v="1"/>
    <x v="0"/>
    <n v="5.9"/>
    <s v="Left"/>
    <s v="ER+/PR+"/>
    <s v="Confirmed"/>
    <x v="0"/>
    <d v="2025-05-17T00:00:00"/>
    <x v="3"/>
    <x v="0"/>
    <n v="29"/>
    <x v="1"/>
    <n v="0"/>
  </r>
  <r>
    <x v="1080"/>
    <n v="71"/>
    <x v="2"/>
    <x v="0"/>
    <x v="3"/>
    <x v="4"/>
    <n v="1.5"/>
    <s v="Right"/>
    <s v="ER+/PR+"/>
    <s v="Confirmed"/>
    <x v="3"/>
    <d v="2025-04-27T00:00:00"/>
    <x v="8"/>
    <x v="0"/>
    <n v="33"/>
    <x v="1"/>
    <n v="0"/>
  </r>
  <r>
    <x v="1081"/>
    <n v="59"/>
    <x v="0"/>
    <x v="0"/>
    <x v="3"/>
    <x v="2"/>
    <n v="5.3"/>
    <s v="Left"/>
    <s v="HER2+"/>
    <s v="Confirmed"/>
    <x v="2"/>
    <d v="2025-08-15T00:00:00"/>
    <x v="0"/>
    <x v="0"/>
    <n v="24"/>
    <x v="0"/>
    <n v="24"/>
  </r>
  <r>
    <x v="1082"/>
    <n v="38"/>
    <x v="3"/>
    <x v="0"/>
    <x v="0"/>
    <x v="2"/>
    <n v="4.9000000000000004"/>
    <s v="Left"/>
    <s v="HER2+"/>
    <s v="Confirmed"/>
    <x v="5"/>
    <d v="2025-04-10T00:00:00"/>
    <x v="8"/>
    <x v="0"/>
    <n v="41"/>
    <x v="1"/>
    <n v="0"/>
  </r>
  <r>
    <x v="1083"/>
    <n v="41"/>
    <x v="3"/>
    <x v="0"/>
    <x v="0"/>
    <x v="2"/>
    <n v="1.8"/>
    <s v="Bilateral"/>
    <s v="HER2+"/>
    <s v="Confirmed"/>
    <x v="0"/>
    <d v="2025-05-26T00:00:00"/>
    <x v="3"/>
    <x v="1"/>
    <n v="31"/>
    <x v="0"/>
    <n v="23"/>
  </r>
  <r>
    <x v="1084"/>
    <n v="40"/>
    <x v="3"/>
    <x v="0"/>
    <x v="0"/>
    <x v="1"/>
    <n v="1.3"/>
    <s v="Left"/>
    <s v="HER2+"/>
    <s v="Confirmed"/>
    <x v="2"/>
    <d v="2025-06-13T00:00:00"/>
    <x v="9"/>
    <x v="1"/>
    <n v="35"/>
    <x v="1"/>
    <n v="0"/>
  </r>
  <r>
    <x v="1085"/>
    <n v="35"/>
    <x v="1"/>
    <x v="0"/>
    <x v="2"/>
    <x v="1"/>
    <n v="1.2"/>
    <s v="Right"/>
    <s v="ER-/PR-"/>
    <s v="Confirmed"/>
    <x v="5"/>
    <d v="2025-12-18T00:00:00"/>
    <x v="10"/>
    <x v="0"/>
    <n v="14"/>
    <x v="0"/>
    <n v="9"/>
  </r>
  <r>
    <x v="1086"/>
    <n v="73"/>
    <x v="2"/>
    <x v="0"/>
    <x v="0"/>
    <x v="2"/>
    <n v="2.9"/>
    <s v="Bilateral"/>
    <s v="HER2+"/>
    <s v="Confirmed"/>
    <x v="2"/>
    <d v="2025-12-17T00:00:00"/>
    <x v="10"/>
    <x v="0"/>
    <n v="25"/>
    <x v="1"/>
    <n v="0"/>
  </r>
  <r>
    <x v="1087"/>
    <n v="34"/>
    <x v="1"/>
    <x v="0"/>
    <x v="1"/>
    <x v="1"/>
    <n v="6.4"/>
    <s v="Left"/>
    <s v="ER+/PR-"/>
    <s v="Confirmed"/>
    <x v="4"/>
    <d v="2025-09-22T00:00:00"/>
    <x v="7"/>
    <x v="1"/>
    <n v="29"/>
    <x v="1"/>
    <n v="0"/>
  </r>
  <r>
    <x v="1088"/>
    <n v="42"/>
    <x v="3"/>
    <x v="0"/>
    <x v="0"/>
    <x v="2"/>
    <n v="6.9"/>
    <s v="Right"/>
    <s v="ER-/PR-"/>
    <s v="Confirmed"/>
    <x v="3"/>
    <d v="2025-06-06T00:00:00"/>
    <x v="9"/>
    <x v="0"/>
    <n v="34"/>
    <x v="1"/>
    <n v="0"/>
  </r>
  <r>
    <x v="1089"/>
    <n v="45"/>
    <x v="3"/>
    <x v="0"/>
    <x v="2"/>
    <x v="2"/>
    <n v="6.2"/>
    <s v="Left"/>
    <s v="HER2+"/>
    <s v="Confirmed"/>
    <x v="2"/>
    <d v="2025-07-29T00:00:00"/>
    <x v="2"/>
    <x v="0"/>
    <n v="20"/>
    <x v="1"/>
    <n v="0"/>
  </r>
  <r>
    <x v="1090"/>
    <n v="74"/>
    <x v="2"/>
    <x v="0"/>
    <x v="1"/>
    <x v="0"/>
    <n v="5.9"/>
    <s v="Right"/>
    <s v="ER-/PR-"/>
    <s v="Confirmed"/>
    <x v="2"/>
    <d v="2025-06-14T00:00:00"/>
    <x v="9"/>
    <x v="0"/>
    <n v="48"/>
    <x v="1"/>
    <n v="0"/>
  </r>
  <r>
    <x v="1091"/>
    <n v="60"/>
    <x v="0"/>
    <x v="0"/>
    <x v="1"/>
    <x v="1"/>
    <n v="3.8"/>
    <s v="Right"/>
    <s v="ER+/PR+"/>
    <s v="Confirmed"/>
    <x v="2"/>
    <d v="2025-05-05T00:00:00"/>
    <x v="3"/>
    <x v="0"/>
    <n v="33"/>
    <x v="1"/>
    <n v="0"/>
  </r>
  <r>
    <x v="1092"/>
    <n v="62"/>
    <x v="0"/>
    <x v="0"/>
    <x v="3"/>
    <x v="1"/>
    <n v="3.4"/>
    <s v="Bilateral"/>
    <s v="HER2+"/>
    <s v="Confirmed"/>
    <x v="3"/>
    <d v="2025-05-24T00:00:00"/>
    <x v="3"/>
    <x v="1"/>
    <n v="27"/>
    <x v="0"/>
    <n v="7"/>
  </r>
  <r>
    <x v="1093"/>
    <n v="65"/>
    <x v="0"/>
    <x v="0"/>
    <x v="0"/>
    <x v="2"/>
    <n v="2.6"/>
    <s v="Right"/>
    <s v="ER+/PR-"/>
    <s v="Confirmed"/>
    <x v="5"/>
    <d v="2025-02-07T00:00:00"/>
    <x v="4"/>
    <x v="0"/>
    <n v="38"/>
    <x v="1"/>
    <n v="0"/>
  </r>
  <r>
    <x v="1094"/>
    <n v="80"/>
    <x v="4"/>
    <x v="0"/>
    <x v="0"/>
    <x v="2"/>
    <n v="4.7"/>
    <s v="Right"/>
    <s v="ER+/PR-"/>
    <s v="Confirmed"/>
    <x v="4"/>
    <d v="2025-10-21T00:00:00"/>
    <x v="1"/>
    <x v="0"/>
    <n v="28"/>
    <x v="1"/>
    <n v="0"/>
  </r>
  <r>
    <x v="1095"/>
    <n v="77"/>
    <x v="2"/>
    <x v="0"/>
    <x v="3"/>
    <x v="0"/>
    <n v="6.3"/>
    <s v="Bilateral"/>
    <s v="ER-/PR-"/>
    <s v="Confirmed"/>
    <x v="4"/>
    <d v="2025-08-17T00:00:00"/>
    <x v="0"/>
    <x v="0"/>
    <n v="37"/>
    <x v="0"/>
    <n v="20"/>
  </r>
  <r>
    <x v="1096"/>
    <n v="39"/>
    <x v="3"/>
    <x v="0"/>
    <x v="0"/>
    <x v="0"/>
    <n v="7.8"/>
    <s v="Right"/>
    <s v="ER-/PR-"/>
    <s v="Confirmed"/>
    <x v="0"/>
    <d v="2025-01-12T00:00:00"/>
    <x v="6"/>
    <x v="0"/>
    <n v="50"/>
    <x v="1"/>
    <n v="0"/>
  </r>
  <r>
    <x v="1097"/>
    <n v="76"/>
    <x v="2"/>
    <x v="0"/>
    <x v="3"/>
    <x v="1"/>
    <n v="1"/>
    <s v="Bilateral"/>
    <s v="ER-/PR-"/>
    <s v="Confirmed"/>
    <x v="2"/>
    <d v="2025-10-17T00:00:00"/>
    <x v="1"/>
    <x v="0"/>
    <n v="5"/>
    <x v="1"/>
    <n v="0"/>
  </r>
  <r>
    <x v="1098"/>
    <n v="80"/>
    <x v="4"/>
    <x v="0"/>
    <x v="2"/>
    <x v="0"/>
    <n v="3"/>
    <s v="Left"/>
    <s v="ER+/PR+"/>
    <s v="Confirmed"/>
    <x v="0"/>
    <d v="2025-02-17T00:00:00"/>
    <x v="4"/>
    <x v="1"/>
    <n v="31"/>
    <x v="1"/>
    <n v="0"/>
  </r>
  <r>
    <x v="1099"/>
    <n v="76"/>
    <x v="2"/>
    <x v="0"/>
    <x v="3"/>
    <x v="2"/>
    <n v="4"/>
    <s v="Bilateral"/>
    <s v="ER+/PR-"/>
    <s v="Confirmed"/>
    <x v="2"/>
    <d v="2025-12-17T00:00:00"/>
    <x v="10"/>
    <x v="0"/>
    <n v="29"/>
    <x v="1"/>
    <n v="0"/>
  </r>
  <r>
    <x v="1100"/>
    <n v="81"/>
    <x v="4"/>
    <x v="0"/>
    <x v="1"/>
    <x v="1"/>
    <n v="1"/>
    <s v="Bilateral"/>
    <s v="ER-/PR-"/>
    <s v="Confirmed"/>
    <x v="1"/>
    <d v="2025-09-28T00:00:00"/>
    <x v="7"/>
    <x v="1"/>
    <n v="30"/>
    <x v="1"/>
    <n v="0"/>
  </r>
  <r>
    <x v="1101"/>
    <n v="50"/>
    <x v="5"/>
    <x v="0"/>
    <x v="3"/>
    <x v="1"/>
    <n v="3.4"/>
    <s v="Left"/>
    <s v="ER+/PR-"/>
    <s v="Confirmed"/>
    <x v="4"/>
    <d v="2025-08-07T00:00:00"/>
    <x v="0"/>
    <x v="0"/>
    <n v="17"/>
    <x v="1"/>
    <n v="0"/>
  </r>
  <r>
    <x v="1102"/>
    <n v="74"/>
    <x v="2"/>
    <x v="0"/>
    <x v="2"/>
    <x v="1"/>
    <n v="2"/>
    <s v="Bilateral"/>
    <s v="ER-/PR-"/>
    <s v="Confirmed"/>
    <x v="5"/>
    <d v="2025-10-23T00:00:00"/>
    <x v="1"/>
    <x v="0"/>
    <n v="12"/>
    <x v="0"/>
    <n v="11"/>
  </r>
  <r>
    <x v="1103"/>
    <n v="31"/>
    <x v="1"/>
    <x v="0"/>
    <x v="3"/>
    <x v="1"/>
    <n v="4.5999999999999996"/>
    <s v="Left"/>
    <s v="ER-/PR-"/>
    <s v="Confirmed"/>
    <x v="4"/>
    <d v="2025-04-28T00:00:00"/>
    <x v="8"/>
    <x v="1"/>
    <n v="15"/>
    <x v="1"/>
    <n v="0"/>
  </r>
  <r>
    <x v="1104"/>
    <n v="52"/>
    <x v="5"/>
    <x v="1"/>
    <x v="1"/>
    <x v="4"/>
    <n v="2.1"/>
    <s v="Right"/>
    <s v="ER+/PR+"/>
    <s v="Confirmed"/>
    <x v="3"/>
    <d v="2025-08-14T00:00:00"/>
    <x v="0"/>
    <x v="0"/>
    <n v="27"/>
    <x v="0"/>
    <n v="33"/>
  </r>
  <r>
    <x v="1105"/>
    <n v="72"/>
    <x v="2"/>
    <x v="0"/>
    <x v="1"/>
    <x v="2"/>
    <n v="3.9"/>
    <s v="Right"/>
    <s v="ER+/PR-"/>
    <s v="Confirmed"/>
    <x v="3"/>
    <d v="2025-07-14T00:00:00"/>
    <x v="2"/>
    <x v="0"/>
    <n v="19"/>
    <x v="0"/>
    <n v="11"/>
  </r>
  <r>
    <x v="1106"/>
    <n v="57"/>
    <x v="5"/>
    <x v="0"/>
    <x v="3"/>
    <x v="0"/>
    <n v="2.1"/>
    <s v="Right"/>
    <s v="ER-/PR-"/>
    <s v="Confirmed"/>
    <x v="5"/>
    <d v="2025-06-12T00:00:00"/>
    <x v="9"/>
    <x v="0"/>
    <n v="37"/>
    <x v="1"/>
    <n v="0"/>
  </r>
  <r>
    <x v="1107"/>
    <n v="76"/>
    <x v="2"/>
    <x v="0"/>
    <x v="2"/>
    <x v="0"/>
    <n v="1.3"/>
    <s v="Right"/>
    <s v="ER+/PR+"/>
    <s v="Confirmed"/>
    <x v="2"/>
    <d v="2025-07-14T00:00:00"/>
    <x v="2"/>
    <x v="0"/>
    <n v="49"/>
    <x v="1"/>
    <n v="0"/>
  </r>
  <r>
    <x v="1108"/>
    <n v="31"/>
    <x v="1"/>
    <x v="0"/>
    <x v="0"/>
    <x v="1"/>
    <n v="3.8"/>
    <s v="Bilateral"/>
    <s v="ER-/PR-"/>
    <s v="Confirmed"/>
    <x v="3"/>
    <d v="2025-12-26T00:00:00"/>
    <x v="10"/>
    <x v="0"/>
    <n v="27"/>
    <x v="1"/>
    <n v="0"/>
  </r>
  <r>
    <x v="1109"/>
    <n v="26"/>
    <x v="1"/>
    <x v="1"/>
    <x v="0"/>
    <x v="1"/>
    <n v="7.2"/>
    <s v="Left"/>
    <s v="ER+/PR-"/>
    <s v="Confirmed"/>
    <x v="3"/>
    <d v="2025-04-01T00:00:00"/>
    <x v="8"/>
    <x v="1"/>
    <n v="11"/>
    <x v="1"/>
    <n v="0"/>
  </r>
  <r>
    <x v="1110"/>
    <n v="33"/>
    <x v="1"/>
    <x v="0"/>
    <x v="3"/>
    <x v="3"/>
    <n v="6.5"/>
    <s v="Bilateral"/>
    <s v="ER-/PR-"/>
    <s v="Confirmed"/>
    <x v="4"/>
    <d v="2025-11-13T00:00:00"/>
    <x v="11"/>
    <x v="0"/>
    <n v="34"/>
    <x v="1"/>
    <n v="0"/>
  </r>
  <r>
    <x v="1111"/>
    <n v="36"/>
    <x v="3"/>
    <x v="0"/>
    <x v="1"/>
    <x v="1"/>
    <n v="6.6"/>
    <s v="Left"/>
    <s v="ER-/PR-"/>
    <s v="Confirmed"/>
    <x v="2"/>
    <d v="2025-03-25T00:00:00"/>
    <x v="5"/>
    <x v="0"/>
    <n v="16"/>
    <x v="1"/>
    <n v="0"/>
  </r>
  <r>
    <x v="1112"/>
    <n v="65"/>
    <x v="0"/>
    <x v="0"/>
    <x v="0"/>
    <x v="1"/>
    <n v="0.7"/>
    <s v="Left"/>
    <s v="ER-/PR-"/>
    <s v="Confirmed"/>
    <x v="2"/>
    <d v="2025-08-29T00:00:00"/>
    <x v="0"/>
    <x v="0"/>
    <n v="12"/>
    <x v="1"/>
    <n v="0"/>
  </r>
  <r>
    <x v="1113"/>
    <n v="27"/>
    <x v="1"/>
    <x v="0"/>
    <x v="1"/>
    <x v="0"/>
    <n v="0.6"/>
    <s v="Left"/>
    <s v="ER+/PR+"/>
    <s v="Confirmed"/>
    <x v="1"/>
    <d v="2025-02-03T00:00:00"/>
    <x v="4"/>
    <x v="0"/>
    <n v="54"/>
    <x v="1"/>
    <n v="0"/>
  </r>
  <r>
    <x v="1114"/>
    <n v="51"/>
    <x v="5"/>
    <x v="0"/>
    <x v="2"/>
    <x v="0"/>
    <n v="5"/>
    <s v="Bilateral"/>
    <s v="ER+/PR+"/>
    <s v="Confirmed"/>
    <x v="4"/>
    <d v="2025-09-01T00:00:00"/>
    <x v="7"/>
    <x v="0"/>
    <n v="40"/>
    <x v="0"/>
    <n v="27"/>
  </r>
  <r>
    <x v="1115"/>
    <n v="59"/>
    <x v="0"/>
    <x v="0"/>
    <x v="3"/>
    <x v="2"/>
    <n v="6.1"/>
    <s v="Bilateral"/>
    <s v="ER+/PR-"/>
    <s v="Confirmed"/>
    <x v="3"/>
    <d v="2025-04-23T00:00:00"/>
    <x v="8"/>
    <x v="0"/>
    <n v="21"/>
    <x v="0"/>
    <n v="8"/>
  </r>
  <r>
    <x v="1116"/>
    <n v="72"/>
    <x v="2"/>
    <x v="0"/>
    <x v="2"/>
    <x v="0"/>
    <n v="5.0999999999999996"/>
    <s v="Left"/>
    <s v="ER+/PR-"/>
    <s v="Confirmed"/>
    <x v="4"/>
    <d v="2025-04-05T00:00:00"/>
    <x v="8"/>
    <x v="0"/>
    <n v="43"/>
    <x v="1"/>
    <n v="0"/>
  </r>
  <r>
    <x v="1117"/>
    <n v="54"/>
    <x v="5"/>
    <x v="0"/>
    <x v="0"/>
    <x v="1"/>
    <n v="1.5"/>
    <s v="Right"/>
    <s v="ER-/PR-"/>
    <s v="Confirmed"/>
    <x v="5"/>
    <d v="2025-03-16T00:00:00"/>
    <x v="5"/>
    <x v="1"/>
    <n v="5"/>
    <x v="1"/>
    <n v="0"/>
  </r>
  <r>
    <x v="1118"/>
    <n v="76"/>
    <x v="2"/>
    <x v="0"/>
    <x v="3"/>
    <x v="1"/>
    <n v="7.8"/>
    <s v="Left"/>
    <s v="ER+/PR-"/>
    <s v="Confirmed"/>
    <x v="5"/>
    <d v="2025-01-18T00:00:00"/>
    <x v="6"/>
    <x v="1"/>
    <n v="18"/>
    <x v="0"/>
    <n v="16"/>
  </r>
  <r>
    <x v="1119"/>
    <n v="25"/>
    <x v="1"/>
    <x v="0"/>
    <x v="2"/>
    <x v="4"/>
    <n v="1.9"/>
    <s v="Bilateral"/>
    <s v="HER2+"/>
    <s v="Confirmed"/>
    <x v="1"/>
    <d v="2025-04-20T00:00:00"/>
    <x v="8"/>
    <x v="0"/>
    <n v="19"/>
    <x v="1"/>
    <n v="0"/>
  </r>
  <r>
    <x v="1120"/>
    <n v="32"/>
    <x v="1"/>
    <x v="0"/>
    <x v="0"/>
    <x v="2"/>
    <n v="7.2"/>
    <s v="Right"/>
    <s v="ER-/PR-"/>
    <s v="Confirmed"/>
    <x v="1"/>
    <d v="2025-10-09T00:00:00"/>
    <x v="1"/>
    <x v="0"/>
    <n v="18"/>
    <x v="1"/>
    <n v="0"/>
  </r>
  <r>
    <x v="1121"/>
    <n v="46"/>
    <x v="3"/>
    <x v="0"/>
    <x v="0"/>
    <x v="3"/>
    <n v="3.2"/>
    <s v="Bilateral"/>
    <s v="ER+/PR+"/>
    <s v="Confirmed"/>
    <x v="0"/>
    <d v="2025-03-06T00:00:00"/>
    <x v="5"/>
    <x v="0"/>
    <n v="53"/>
    <x v="1"/>
    <n v="0"/>
  </r>
  <r>
    <x v="1122"/>
    <n v="32"/>
    <x v="1"/>
    <x v="0"/>
    <x v="0"/>
    <x v="0"/>
    <n v="3.1"/>
    <s v="Right"/>
    <s v="HER2+"/>
    <s v="Confirmed"/>
    <x v="0"/>
    <d v="2025-02-12T00:00:00"/>
    <x v="4"/>
    <x v="1"/>
    <n v="56"/>
    <x v="0"/>
    <n v="32"/>
  </r>
  <r>
    <x v="1123"/>
    <n v="85"/>
    <x v="4"/>
    <x v="0"/>
    <x v="1"/>
    <x v="0"/>
    <n v="5.6"/>
    <s v="Left"/>
    <s v="ER+/PR-"/>
    <s v="Confirmed"/>
    <x v="5"/>
    <d v="2025-07-01T00:00:00"/>
    <x v="2"/>
    <x v="0"/>
    <n v="33"/>
    <x v="1"/>
    <n v="0"/>
  </r>
  <r>
    <x v="1124"/>
    <n v="58"/>
    <x v="0"/>
    <x v="0"/>
    <x v="0"/>
    <x v="2"/>
    <n v="5.7"/>
    <s v="Bilateral"/>
    <s v="ER+/PR-"/>
    <s v="Confirmed"/>
    <x v="4"/>
    <d v="2025-03-23T00:00:00"/>
    <x v="5"/>
    <x v="0"/>
    <n v="22"/>
    <x v="1"/>
    <n v="0"/>
  </r>
  <r>
    <x v="1125"/>
    <n v="79"/>
    <x v="2"/>
    <x v="0"/>
    <x v="1"/>
    <x v="2"/>
    <n v="7.7"/>
    <s v="Right"/>
    <s v="ER+/PR-"/>
    <s v="Confirmed"/>
    <x v="4"/>
    <d v="2025-01-26T00:00:00"/>
    <x v="6"/>
    <x v="1"/>
    <n v="37"/>
    <x v="0"/>
    <n v="34"/>
  </r>
  <r>
    <x v="1126"/>
    <n v="58"/>
    <x v="0"/>
    <x v="1"/>
    <x v="2"/>
    <x v="2"/>
    <n v="1.5"/>
    <s v="Right"/>
    <s v="ER+/PR+"/>
    <s v="Confirmed"/>
    <x v="2"/>
    <d v="2025-05-09T00:00:00"/>
    <x v="3"/>
    <x v="0"/>
    <n v="31"/>
    <x v="0"/>
    <n v="29"/>
  </r>
  <r>
    <x v="1127"/>
    <n v="64"/>
    <x v="0"/>
    <x v="0"/>
    <x v="3"/>
    <x v="3"/>
    <n v="3.6"/>
    <s v="Left"/>
    <s v="HER2+"/>
    <s v="Confirmed"/>
    <x v="3"/>
    <d v="2025-05-05T00:00:00"/>
    <x v="3"/>
    <x v="0"/>
    <n v="34"/>
    <x v="1"/>
    <n v="0"/>
  </r>
  <r>
    <x v="1128"/>
    <n v="50"/>
    <x v="5"/>
    <x v="0"/>
    <x v="1"/>
    <x v="1"/>
    <n v="1"/>
    <s v="Right"/>
    <s v="ER+/PR-"/>
    <s v="Confirmed"/>
    <x v="1"/>
    <d v="2025-03-05T00:00:00"/>
    <x v="5"/>
    <x v="1"/>
    <n v="12"/>
    <x v="0"/>
    <n v="10"/>
  </r>
  <r>
    <x v="1129"/>
    <n v="68"/>
    <x v="0"/>
    <x v="0"/>
    <x v="0"/>
    <x v="3"/>
    <n v="1.4"/>
    <s v="Right"/>
    <s v="ER+/PR+"/>
    <s v="Confirmed"/>
    <x v="5"/>
    <d v="2025-11-03T00:00:00"/>
    <x v="11"/>
    <x v="0"/>
    <n v="52"/>
    <x v="0"/>
    <n v="9"/>
  </r>
  <r>
    <x v="1130"/>
    <n v="59"/>
    <x v="0"/>
    <x v="0"/>
    <x v="2"/>
    <x v="0"/>
    <n v="7.1"/>
    <s v="Bilateral"/>
    <s v="ER-/PR-"/>
    <s v="Confirmed"/>
    <x v="4"/>
    <d v="2025-01-21T00:00:00"/>
    <x v="6"/>
    <x v="0"/>
    <n v="40"/>
    <x v="0"/>
    <n v="20"/>
  </r>
  <r>
    <x v="1131"/>
    <n v="52"/>
    <x v="5"/>
    <x v="0"/>
    <x v="2"/>
    <x v="1"/>
    <n v="2.2000000000000002"/>
    <s v="Left"/>
    <s v="ER+/PR+"/>
    <s v="Confirmed"/>
    <x v="5"/>
    <d v="2025-11-05T00:00:00"/>
    <x v="11"/>
    <x v="1"/>
    <n v="26"/>
    <x v="0"/>
    <n v="33"/>
  </r>
  <r>
    <x v="1132"/>
    <n v="67"/>
    <x v="0"/>
    <x v="0"/>
    <x v="2"/>
    <x v="2"/>
    <n v="5.3"/>
    <s v="Right"/>
    <s v="ER-/PR-"/>
    <s v="Confirmed"/>
    <x v="4"/>
    <d v="2025-11-24T00:00:00"/>
    <x v="11"/>
    <x v="0"/>
    <n v="38"/>
    <x v="1"/>
    <n v="0"/>
  </r>
  <r>
    <x v="1133"/>
    <n v="41"/>
    <x v="3"/>
    <x v="1"/>
    <x v="3"/>
    <x v="3"/>
    <n v="5.8"/>
    <s v="Right"/>
    <s v="ER+/PR-"/>
    <s v="Confirmed"/>
    <x v="0"/>
    <d v="2025-09-11T00:00:00"/>
    <x v="7"/>
    <x v="0"/>
    <n v="51"/>
    <x v="1"/>
    <n v="0"/>
  </r>
  <r>
    <x v="1134"/>
    <n v="31"/>
    <x v="1"/>
    <x v="1"/>
    <x v="2"/>
    <x v="2"/>
    <n v="6.8"/>
    <s v="Right"/>
    <s v="HER2+"/>
    <s v="Confirmed"/>
    <x v="2"/>
    <d v="2025-11-05T00:00:00"/>
    <x v="11"/>
    <x v="0"/>
    <n v="18"/>
    <x v="1"/>
    <n v="0"/>
  </r>
  <r>
    <x v="1135"/>
    <n v="32"/>
    <x v="1"/>
    <x v="1"/>
    <x v="1"/>
    <x v="2"/>
    <n v="5.5"/>
    <s v="Bilateral"/>
    <s v="HER2+"/>
    <s v="Confirmed"/>
    <x v="1"/>
    <d v="2025-01-21T00:00:00"/>
    <x v="6"/>
    <x v="0"/>
    <n v="40"/>
    <x v="1"/>
    <n v="0"/>
  </r>
  <r>
    <x v="1136"/>
    <n v="61"/>
    <x v="0"/>
    <x v="0"/>
    <x v="3"/>
    <x v="4"/>
    <n v="6.6"/>
    <s v="Bilateral"/>
    <s v="HER2+"/>
    <s v="Confirmed"/>
    <x v="5"/>
    <d v="2025-01-14T00:00:00"/>
    <x v="6"/>
    <x v="0"/>
    <n v="14"/>
    <x v="0"/>
    <n v="36"/>
  </r>
  <r>
    <x v="1137"/>
    <n v="46"/>
    <x v="3"/>
    <x v="0"/>
    <x v="2"/>
    <x v="1"/>
    <n v="6"/>
    <s v="Right"/>
    <s v="ER-/PR-"/>
    <s v="Confirmed"/>
    <x v="5"/>
    <d v="2025-06-26T00:00:00"/>
    <x v="9"/>
    <x v="0"/>
    <n v="18"/>
    <x v="0"/>
    <n v="31"/>
  </r>
  <r>
    <x v="1138"/>
    <n v="28"/>
    <x v="1"/>
    <x v="0"/>
    <x v="0"/>
    <x v="1"/>
    <n v="1.7"/>
    <s v="Bilateral"/>
    <s v="ER-/PR-"/>
    <s v="Confirmed"/>
    <x v="5"/>
    <d v="2025-07-25T00:00:00"/>
    <x v="2"/>
    <x v="1"/>
    <n v="14"/>
    <x v="1"/>
    <n v="0"/>
  </r>
  <r>
    <x v="1139"/>
    <n v="79"/>
    <x v="2"/>
    <x v="0"/>
    <x v="0"/>
    <x v="1"/>
    <n v="6"/>
    <s v="Left"/>
    <s v="ER-/PR-"/>
    <s v="Confirmed"/>
    <x v="4"/>
    <d v="2025-02-21T00:00:00"/>
    <x v="4"/>
    <x v="1"/>
    <n v="8"/>
    <x v="1"/>
    <n v="0"/>
  </r>
  <r>
    <x v="1140"/>
    <n v="45"/>
    <x v="3"/>
    <x v="0"/>
    <x v="1"/>
    <x v="1"/>
    <n v="2"/>
    <s v="Bilateral"/>
    <s v="HER2+"/>
    <s v="Confirmed"/>
    <x v="4"/>
    <d v="2025-06-22T00:00:00"/>
    <x v="9"/>
    <x v="1"/>
    <n v="26"/>
    <x v="1"/>
    <n v="0"/>
  </r>
  <r>
    <x v="1141"/>
    <n v="35"/>
    <x v="1"/>
    <x v="0"/>
    <x v="3"/>
    <x v="0"/>
    <n v="2.8"/>
    <s v="Bilateral"/>
    <s v="ER-/PR-"/>
    <s v="Confirmed"/>
    <x v="0"/>
    <d v="2025-10-03T00:00:00"/>
    <x v="1"/>
    <x v="0"/>
    <n v="28"/>
    <x v="0"/>
    <n v="8"/>
  </r>
  <r>
    <x v="1142"/>
    <n v="70"/>
    <x v="2"/>
    <x v="0"/>
    <x v="2"/>
    <x v="4"/>
    <n v="1.6"/>
    <s v="Right"/>
    <s v="ER-/PR-"/>
    <s v="Confirmed"/>
    <x v="1"/>
    <d v="2025-03-10T00:00:00"/>
    <x v="5"/>
    <x v="1"/>
    <n v="9"/>
    <x v="1"/>
    <n v="0"/>
  </r>
  <r>
    <x v="1143"/>
    <n v="72"/>
    <x v="2"/>
    <x v="0"/>
    <x v="0"/>
    <x v="1"/>
    <n v="7.8"/>
    <s v="Right"/>
    <s v="ER+/PR-"/>
    <s v="Confirmed"/>
    <x v="1"/>
    <d v="2025-01-21T00:00:00"/>
    <x v="6"/>
    <x v="0"/>
    <n v="12"/>
    <x v="1"/>
    <n v="0"/>
  </r>
  <r>
    <x v="1144"/>
    <n v="42"/>
    <x v="3"/>
    <x v="0"/>
    <x v="1"/>
    <x v="1"/>
    <n v="7.9"/>
    <s v="Left"/>
    <s v="ER+/PR-"/>
    <s v="Confirmed"/>
    <x v="1"/>
    <d v="2025-11-28T00:00:00"/>
    <x v="11"/>
    <x v="1"/>
    <n v="12"/>
    <x v="0"/>
    <n v="13"/>
  </r>
  <r>
    <x v="1145"/>
    <n v="26"/>
    <x v="1"/>
    <x v="0"/>
    <x v="2"/>
    <x v="1"/>
    <n v="3.6"/>
    <s v="Bilateral"/>
    <s v="ER+/PR-"/>
    <s v="Confirmed"/>
    <x v="1"/>
    <d v="2025-04-06T00:00:00"/>
    <x v="8"/>
    <x v="1"/>
    <n v="28"/>
    <x v="1"/>
    <n v="0"/>
  </r>
  <r>
    <x v="1146"/>
    <n v="81"/>
    <x v="4"/>
    <x v="0"/>
    <x v="2"/>
    <x v="1"/>
    <n v="5.8"/>
    <s v="Right"/>
    <s v="ER-/PR-"/>
    <s v="Confirmed"/>
    <x v="1"/>
    <d v="2025-07-09T00:00:00"/>
    <x v="2"/>
    <x v="0"/>
    <n v="18"/>
    <x v="1"/>
    <n v="0"/>
  </r>
  <r>
    <x v="1147"/>
    <n v="47"/>
    <x v="5"/>
    <x v="0"/>
    <x v="1"/>
    <x v="2"/>
    <n v="6.7"/>
    <s v="Bilateral"/>
    <s v="ER+/PR-"/>
    <s v="Confirmed"/>
    <x v="0"/>
    <d v="2025-10-24T00:00:00"/>
    <x v="1"/>
    <x v="0"/>
    <n v="44"/>
    <x v="1"/>
    <n v="0"/>
  </r>
  <r>
    <x v="1148"/>
    <n v="59"/>
    <x v="0"/>
    <x v="0"/>
    <x v="1"/>
    <x v="1"/>
    <n v="5.9"/>
    <s v="Bilateral"/>
    <s v="ER+/PR-"/>
    <s v="Confirmed"/>
    <x v="1"/>
    <d v="2025-05-18T00:00:00"/>
    <x v="3"/>
    <x v="1"/>
    <n v="6"/>
    <x v="1"/>
    <n v="0"/>
  </r>
  <r>
    <x v="1149"/>
    <n v="53"/>
    <x v="5"/>
    <x v="0"/>
    <x v="2"/>
    <x v="3"/>
    <n v="8"/>
    <s v="Left"/>
    <s v="HER2+"/>
    <s v="Confirmed"/>
    <x v="0"/>
    <d v="2025-11-29T00:00:00"/>
    <x v="11"/>
    <x v="0"/>
    <n v="46"/>
    <x v="1"/>
    <n v="0"/>
  </r>
  <r>
    <x v="1150"/>
    <n v="70"/>
    <x v="2"/>
    <x v="0"/>
    <x v="0"/>
    <x v="3"/>
    <n v="5.9"/>
    <s v="Bilateral"/>
    <s v="ER-/PR-"/>
    <s v="Confirmed"/>
    <x v="5"/>
    <d v="2025-01-15T00:00:00"/>
    <x v="6"/>
    <x v="0"/>
    <n v="55"/>
    <x v="1"/>
    <n v="0"/>
  </r>
  <r>
    <x v="1151"/>
    <n v="73"/>
    <x v="2"/>
    <x v="0"/>
    <x v="2"/>
    <x v="0"/>
    <n v="3.9"/>
    <s v="Bilateral"/>
    <s v="ER-/PR-"/>
    <s v="Confirmed"/>
    <x v="4"/>
    <d v="2025-04-30T00:00:00"/>
    <x v="8"/>
    <x v="0"/>
    <n v="56"/>
    <x v="1"/>
    <n v="0"/>
  </r>
  <r>
    <x v="1152"/>
    <n v="34"/>
    <x v="1"/>
    <x v="0"/>
    <x v="0"/>
    <x v="4"/>
    <n v="7.8"/>
    <s v="Left"/>
    <s v="ER-/PR-"/>
    <s v="Confirmed"/>
    <x v="0"/>
    <d v="2025-03-03T00:00:00"/>
    <x v="5"/>
    <x v="1"/>
    <n v="7"/>
    <x v="1"/>
    <n v="0"/>
  </r>
  <r>
    <x v="1153"/>
    <n v="58"/>
    <x v="0"/>
    <x v="0"/>
    <x v="1"/>
    <x v="1"/>
    <n v="2.4"/>
    <s v="Bilateral"/>
    <s v="ER+/PR-"/>
    <s v="Confirmed"/>
    <x v="3"/>
    <d v="2025-01-16T00:00:00"/>
    <x v="6"/>
    <x v="1"/>
    <n v="34"/>
    <x v="1"/>
    <n v="0"/>
  </r>
  <r>
    <x v="1154"/>
    <n v="46"/>
    <x v="3"/>
    <x v="0"/>
    <x v="2"/>
    <x v="2"/>
    <n v="7.6"/>
    <s v="Right"/>
    <s v="HER2+"/>
    <s v="Confirmed"/>
    <x v="1"/>
    <d v="2025-12-23T00:00:00"/>
    <x v="10"/>
    <x v="0"/>
    <n v="33"/>
    <x v="0"/>
    <n v="15"/>
  </r>
  <r>
    <x v="1155"/>
    <n v="47"/>
    <x v="5"/>
    <x v="0"/>
    <x v="2"/>
    <x v="4"/>
    <n v="4.2"/>
    <s v="Left"/>
    <s v="ER-/PR-"/>
    <s v="Confirmed"/>
    <x v="1"/>
    <d v="2025-04-13T00:00:00"/>
    <x v="8"/>
    <x v="0"/>
    <n v="8"/>
    <x v="1"/>
    <n v="0"/>
  </r>
  <r>
    <x v="1156"/>
    <n v="73"/>
    <x v="2"/>
    <x v="0"/>
    <x v="0"/>
    <x v="3"/>
    <n v="5"/>
    <s v="Bilateral"/>
    <s v="ER+/PR+"/>
    <s v="Confirmed"/>
    <x v="5"/>
    <d v="2025-07-11T00:00:00"/>
    <x v="2"/>
    <x v="0"/>
    <n v="24"/>
    <x v="1"/>
    <n v="0"/>
  </r>
  <r>
    <x v="1157"/>
    <n v="58"/>
    <x v="0"/>
    <x v="0"/>
    <x v="0"/>
    <x v="2"/>
    <n v="0.7"/>
    <s v="Bilateral"/>
    <s v="ER-/PR-"/>
    <s v="Confirmed"/>
    <x v="2"/>
    <d v="2025-03-30T00:00:00"/>
    <x v="5"/>
    <x v="0"/>
    <n v="43"/>
    <x v="0"/>
    <n v="12"/>
  </r>
  <r>
    <x v="1158"/>
    <n v="47"/>
    <x v="5"/>
    <x v="0"/>
    <x v="1"/>
    <x v="2"/>
    <n v="4.8"/>
    <s v="Right"/>
    <s v="ER+/PR-"/>
    <s v="Confirmed"/>
    <x v="0"/>
    <d v="2025-03-18T00:00:00"/>
    <x v="5"/>
    <x v="1"/>
    <n v="40"/>
    <x v="0"/>
    <n v="7"/>
  </r>
  <r>
    <x v="1159"/>
    <n v="84"/>
    <x v="4"/>
    <x v="0"/>
    <x v="3"/>
    <x v="1"/>
    <n v="2.8"/>
    <s v="Right"/>
    <s v="ER+/PR+"/>
    <s v="Confirmed"/>
    <x v="4"/>
    <d v="2025-12-16T00:00:00"/>
    <x v="10"/>
    <x v="0"/>
    <n v="36"/>
    <x v="0"/>
    <n v="9"/>
  </r>
  <r>
    <x v="1160"/>
    <n v="56"/>
    <x v="5"/>
    <x v="0"/>
    <x v="1"/>
    <x v="4"/>
    <n v="7.4"/>
    <s v="Right"/>
    <s v="HER2+"/>
    <s v="Confirmed"/>
    <x v="1"/>
    <d v="2025-03-01T00:00:00"/>
    <x v="5"/>
    <x v="1"/>
    <n v="7"/>
    <x v="1"/>
    <n v="0"/>
  </r>
  <r>
    <x v="1161"/>
    <n v="48"/>
    <x v="5"/>
    <x v="0"/>
    <x v="2"/>
    <x v="0"/>
    <n v="3.5"/>
    <s v="Right"/>
    <s v="ER+/PR+"/>
    <s v="Confirmed"/>
    <x v="1"/>
    <d v="2025-12-04T00:00:00"/>
    <x v="10"/>
    <x v="0"/>
    <n v="30"/>
    <x v="1"/>
    <n v="0"/>
  </r>
  <r>
    <x v="1162"/>
    <n v="30"/>
    <x v="1"/>
    <x v="0"/>
    <x v="0"/>
    <x v="4"/>
    <n v="4.7"/>
    <s v="Bilateral"/>
    <s v="HER2+"/>
    <s v="Confirmed"/>
    <x v="0"/>
    <d v="2025-11-26T00:00:00"/>
    <x v="11"/>
    <x v="0"/>
    <n v="23"/>
    <x v="0"/>
    <n v="30"/>
  </r>
  <r>
    <x v="1163"/>
    <n v="37"/>
    <x v="3"/>
    <x v="0"/>
    <x v="2"/>
    <x v="2"/>
    <n v="3.3"/>
    <s v="Right"/>
    <s v="ER+/PR+"/>
    <s v="Confirmed"/>
    <x v="1"/>
    <d v="2025-02-23T00:00:00"/>
    <x v="4"/>
    <x v="0"/>
    <n v="42"/>
    <x v="1"/>
    <n v="0"/>
  </r>
  <r>
    <x v="1164"/>
    <n v="44"/>
    <x v="3"/>
    <x v="0"/>
    <x v="0"/>
    <x v="1"/>
    <n v="5.7"/>
    <s v="Bilateral"/>
    <s v="ER+/PR+"/>
    <s v="Confirmed"/>
    <x v="3"/>
    <d v="2025-02-15T00:00:00"/>
    <x v="4"/>
    <x v="0"/>
    <n v="14"/>
    <x v="1"/>
    <n v="0"/>
  </r>
  <r>
    <x v="1165"/>
    <n v="72"/>
    <x v="2"/>
    <x v="0"/>
    <x v="3"/>
    <x v="3"/>
    <n v="2.8"/>
    <s v="Left"/>
    <s v="ER-/PR-"/>
    <s v="Confirmed"/>
    <x v="0"/>
    <d v="2025-01-27T00:00:00"/>
    <x v="6"/>
    <x v="0"/>
    <n v="51"/>
    <x v="1"/>
    <n v="0"/>
  </r>
  <r>
    <x v="1166"/>
    <n v="58"/>
    <x v="0"/>
    <x v="0"/>
    <x v="0"/>
    <x v="1"/>
    <n v="0.8"/>
    <s v="Left"/>
    <s v="ER+/PR+"/>
    <s v="Confirmed"/>
    <x v="1"/>
    <d v="2025-04-06T00:00:00"/>
    <x v="8"/>
    <x v="1"/>
    <n v="23"/>
    <x v="0"/>
    <n v="12"/>
  </r>
  <r>
    <x v="1167"/>
    <n v="56"/>
    <x v="5"/>
    <x v="0"/>
    <x v="3"/>
    <x v="3"/>
    <n v="3.4"/>
    <s v="Bilateral"/>
    <s v="ER+/PR+"/>
    <s v="Confirmed"/>
    <x v="4"/>
    <d v="2025-01-03T00:00:00"/>
    <x v="6"/>
    <x v="0"/>
    <n v="45"/>
    <x v="1"/>
    <n v="0"/>
  </r>
  <r>
    <x v="1168"/>
    <n v="49"/>
    <x v="5"/>
    <x v="0"/>
    <x v="0"/>
    <x v="4"/>
    <n v="3.5"/>
    <s v="Left"/>
    <s v="ER+/PR-"/>
    <s v="Confirmed"/>
    <x v="0"/>
    <d v="2025-05-07T00:00:00"/>
    <x v="3"/>
    <x v="1"/>
    <n v="19"/>
    <x v="1"/>
    <n v="0"/>
  </r>
  <r>
    <x v="1169"/>
    <n v="52"/>
    <x v="5"/>
    <x v="0"/>
    <x v="0"/>
    <x v="0"/>
    <n v="7.1"/>
    <s v="Bilateral"/>
    <s v="ER-/PR-"/>
    <s v="Confirmed"/>
    <x v="1"/>
    <d v="2025-12-20T00:00:00"/>
    <x v="10"/>
    <x v="0"/>
    <n v="50"/>
    <x v="1"/>
    <n v="0"/>
  </r>
  <r>
    <x v="1170"/>
    <n v="78"/>
    <x v="2"/>
    <x v="0"/>
    <x v="2"/>
    <x v="0"/>
    <n v="0.6"/>
    <s v="Bilateral"/>
    <s v="HER2+"/>
    <s v="Confirmed"/>
    <x v="2"/>
    <d v="2025-12-23T00:00:00"/>
    <x v="10"/>
    <x v="0"/>
    <n v="32"/>
    <x v="1"/>
    <n v="0"/>
  </r>
  <r>
    <x v="1171"/>
    <n v="39"/>
    <x v="3"/>
    <x v="0"/>
    <x v="3"/>
    <x v="0"/>
    <n v="7.3"/>
    <s v="Right"/>
    <s v="ER+/PR+"/>
    <s v="Confirmed"/>
    <x v="3"/>
    <d v="2025-10-02T00:00:00"/>
    <x v="1"/>
    <x v="0"/>
    <n v="40"/>
    <x v="1"/>
    <n v="0"/>
  </r>
  <r>
    <x v="1172"/>
    <n v="70"/>
    <x v="2"/>
    <x v="0"/>
    <x v="2"/>
    <x v="0"/>
    <n v="2.6"/>
    <s v="Bilateral"/>
    <s v="ER-/PR-"/>
    <s v="Confirmed"/>
    <x v="2"/>
    <d v="2025-03-03T00:00:00"/>
    <x v="5"/>
    <x v="0"/>
    <n v="36"/>
    <x v="1"/>
    <n v="0"/>
  </r>
  <r>
    <x v="1173"/>
    <n v="60"/>
    <x v="0"/>
    <x v="0"/>
    <x v="1"/>
    <x v="0"/>
    <n v="8"/>
    <s v="Right"/>
    <s v="HER2+"/>
    <s v="Confirmed"/>
    <x v="2"/>
    <d v="2025-02-27T00:00:00"/>
    <x v="4"/>
    <x v="0"/>
    <n v="48"/>
    <x v="0"/>
    <n v="30"/>
  </r>
  <r>
    <x v="1174"/>
    <n v="69"/>
    <x v="2"/>
    <x v="0"/>
    <x v="1"/>
    <x v="2"/>
    <n v="3.3"/>
    <s v="Bilateral"/>
    <s v="ER+/PR-"/>
    <s v="Confirmed"/>
    <x v="1"/>
    <d v="2025-11-02T00:00:00"/>
    <x v="11"/>
    <x v="0"/>
    <n v="44"/>
    <x v="1"/>
    <n v="0"/>
  </r>
  <r>
    <x v="1175"/>
    <n v="37"/>
    <x v="3"/>
    <x v="0"/>
    <x v="0"/>
    <x v="3"/>
    <n v="0.6"/>
    <s v="Left"/>
    <s v="ER-/PR-"/>
    <s v="Confirmed"/>
    <x v="4"/>
    <d v="2025-03-31T00:00:00"/>
    <x v="5"/>
    <x v="0"/>
    <n v="36"/>
    <x v="1"/>
    <n v="0"/>
  </r>
  <r>
    <x v="1176"/>
    <n v="28"/>
    <x v="1"/>
    <x v="0"/>
    <x v="1"/>
    <x v="4"/>
    <n v="4.3"/>
    <s v="Left"/>
    <s v="ER+/PR-"/>
    <s v="Confirmed"/>
    <x v="5"/>
    <d v="2025-04-10T00:00:00"/>
    <x v="8"/>
    <x v="0"/>
    <n v="31"/>
    <x v="0"/>
    <n v="20"/>
  </r>
  <r>
    <x v="1177"/>
    <n v="29"/>
    <x v="1"/>
    <x v="0"/>
    <x v="0"/>
    <x v="2"/>
    <n v="1.6"/>
    <s v="Right"/>
    <s v="ER+/PR+"/>
    <s v="Confirmed"/>
    <x v="2"/>
    <d v="2025-12-17T00:00:00"/>
    <x v="10"/>
    <x v="0"/>
    <n v="45"/>
    <x v="1"/>
    <n v="0"/>
  </r>
  <r>
    <x v="1178"/>
    <n v="64"/>
    <x v="0"/>
    <x v="0"/>
    <x v="0"/>
    <x v="2"/>
    <n v="1.6"/>
    <s v="Left"/>
    <s v="ER+/PR-"/>
    <s v="Confirmed"/>
    <x v="2"/>
    <d v="2025-07-15T00:00:00"/>
    <x v="2"/>
    <x v="0"/>
    <n v="15"/>
    <x v="1"/>
    <n v="0"/>
  </r>
  <r>
    <x v="1179"/>
    <n v="74"/>
    <x v="2"/>
    <x v="0"/>
    <x v="1"/>
    <x v="1"/>
    <n v="0.8"/>
    <s v="Bilateral"/>
    <s v="ER+/PR+"/>
    <s v="Confirmed"/>
    <x v="2"/>
    <d v="2025-11-29T00:00:00"/>
    <x v="11"/>
    <x v="1"/>
    <n v="33"/>
    <x v="1"/>
    <n v="0"/>
  </r>
  <r>
    <x v="1180"/>
    <n v="66"/>
    <x v="0"/>
    <x v="0"/>
    <x v="2"/>
    <x v="2"/>
    <n v="6.1"/>
    <s v="Bilateral"/>
    <s v="HER2+"/>
    <s v="Confirmed"/>
    <x v="0"/>
    <d v="2025-05-09T00:00:00"/>
    <x v="3"/>
    <x v="0"/>
    <n v="41"/>
    <x v="1"/>
    <n v="0"/>
  </r>
  <r>
    <x v="1181"/>
    <n v="82"/>
    <x v="4"/>
    <x v="0"/>
    <x v="0"/>
    <x v="0"/>
    <n v="2.7"/>
    <s v="Bilateral"/>
    <s v="ER+/PR-"/>
    <s v="Confirmed"/>
    <x v="1"/>
    <d v="2025-05-12T00:00:00"/>
    <x v="3"/>
    <x v="0"/>
    <n v="47"/>
    <x v="1"/>
    <n v="0"/>
  </r>
  <r>
    <x v="1182"/>
    <n v="52"/>
    <x v="5"/>
    <x v="0"/>
    <x v="1"/>
    <x v="3"/>
    <n v="3.6"/>
    <s v="Bilateral"/>
    <s v="ER+/PR-"/>
    <s v="Confirmed"/>
    <x v="1"/>
    <d v="2025-03-06T00:00:00"/>
    <x v="5"/>
    <x v="0"/>
    <n v="46"/>
    <x v="0"/>
    <n v="18"/>
  </r>
  <r>
    <x v="1183"/>
    <n v="51"/>
    <x v="5"/>
    <x v="0"/>
    <x v="2"/>
    <x v="1"/>
    <n v="3.8"/>
    <s v="Right"/>
    <s v="HER2+"/>
    <s v="Confirmed"/>
    <x v="4"/>
    <d v="2025-06-22T00:00:00"/>
    <x v="9"/>
    <x v="0"/>
    <n v="28"/>
    <x v="0"/>
    <n v="22"/>
  </r>
  <r>
    <x v="1184"/>
    <n v="38"/>
    <x v="3"/>
    <x v="0"/>
    <x v="1"/>
    <x v="2"/>
    <n v="7.6"/>
    <s v="Bilateral"/>
    <s v="ER-/PR-"/>
    <s v="Confirmed"/>
    <x v="1"/>
    <d v="2025-10-08T00:00:00"/>
    <x v="1"/>
    <x v="1"/>
    <n v="38"/>
    <x v="1"/>
    <n v="0"/>
  </r>
  <r>
    <x v="1185"/>
    <n v="44"/>
    <x v="3"/>
    <x v="0"/>
    <x v="1"/>
    <x v="2"/>
    <n v="4.5999999999999996"/>
    <s v="Right"/>
    <s v="ER-/PR-"/>
    <s v="Confirmed"/>
    <x v="0"/>
    <d v="2025-07-31T00:00:00"/>
    <x v="2"/>
    <x v="0"/>
    <n v="25"/>
    <x v="1"/>
    <n v="0"/>
  </r>
  <r>
    <x v="1186"/>
    <n v="81"/>
    <x v="4"/>
    <x v="0"/>
    <x v="2"/>
    <x v="4"/>
    <n v="3.7"/>
    <s v="Right"/>
    <s v="ER+/PR+"/>
    <s v="Confirmed"/>
    <x v="5"/>
    <d v="2025-04-16T00:00:00"/>
    <x v="8"/>
    <x v="0"/>
    <n v="14"/>
    <x v="0"/>
    <n v="29"/>
  </r>
  <r>
    <x v="1187"/>
    <n v="68"/>
    <x v="0"/>
    <x v="0"/>
    <x v="1"/>
    <x v="1"/>
    <n v="4.8"/>
    <s v="Left"/>
    <s v="ER+/PR-"/>
    <s v="Confirmed"/>
    <x v="1"/>
    <d v="2025-06-12T00:00:00"/>
    <x v="9"/>
    <x v="0"/>
    <n v="11"/>
    <x v="1"/>
    <n v="0"/>
  </r>
  <r>
    <x v="1188"/>
    <n v="56"/>
    <x v="5"/>
    <x v="0"/>
    <x v="3"/>
    <x v="1"/>
    <n v="6.4"/>
    <s v="Left"/>
    <s v="ER+/PR+"/>
    <s v="Confirmed"/>
    <x v="2"/>
    <d v="2025-01-28T00:00:00"/>
    <x v="6"/>
    <x v="0"/>
    <n v="8"/>
    <x v="1"/>
    <n v="0"/>
  </r>
  <r>
    <x v="1189"/>
    <n v="82"/>
    <x v="4"/>
    <x v="0"/>
    <x v="1"/>
    <x v="4"/>
    <n v="2.8"/>
    <s v="Left"/>
    <s v="ER-/PR-"/>
    <s v="Confirmed"/>
    <x v="0"/>
    <d v="2025-06-11T00:00:00"/>
    <x v="9"/>
    <x v="1"/>
    <n v="31"/>
    <x v="1"/>
    <n v="0"/>
  </r>
  <r>
    <x v="1190"/>
    <n v="70"/>
    <x v="2"/>
    <x v="0"/>
    <x v="0"/>
    <x v="0"/>
    <n v="4.7"/>
    <s v="Left"/>
    <s v="ER+/PR-"/>
    <s v="Confirmed"/>
    <x v="1"/>
    <d v="2025-03-02T00:00:00"/>
    <x v="5"/>
    <x v="0"/>
    <n v="50"/>
    <x v="0"/>
    <n v="23"/>
  </r>
  <r>
    <x v="1191"/>
    <n v="65"/>
    <x v="0"/>
    <x v="0"/>
    <x v="0"/>
    <x v="1"/>
    <n v="7.3"/>
    <s v="Left"/>
    <s v="ER+/PR-"/>
    <s v="Confirmed"/>
    <x v="1"/>
    <d v="2025-02-19T00:00:00"/>
    <x v="4"/>
    <x v="1"/>
    <n v="11"/>
    <x v="1"/>
    <n v="0"/>
  </r>
  <r>
    <x v="1192"/>
    <n v="55"/>
    <x v="5"/>
    <x v="0"/>
    <x v="1"/>
    <x v="1"/>
    <n v="4.9000000000000004"/>
    <s v="Right"/>
    <s v="HER2+"/>
    <s v="Confirmed"/>
    <x v="0"/>
    <d v="2025-10-20T00:00:00"/>
    <x v="1"/>
    <x v="0"/>
    <n v="4"/>
    <x v="1"/>
    <n v="0"/>
  </r>
  <r>
    <x v="1193"/>
    <n v="85"/>
    <x v="4"/>
    <x v="0"/>
    <x v="0"/>
    <x v="4"/>
    <n v="7.9"/>
    <s v="Right"/>
    <s v="ER+/PR+"/>
    <s v="Confirmed"/>
    <x v="3"/>
    <d v="2025-03-11T00:00:00"/>
    <x v="5"/>
    <x v="1"/>
    <n v="28"/>
    <x v="1"/>
    <n v="0"/>
  </r>
  <r>
    <x v="1194"/>
    <n v="32"/>
    <x v="1"/>
    <x v="1"/>
    <x v="1"/>
    <x v="4"/>
    <n v="2.9"/>
    <s v="Bilateral"/>
    <s v="ER+/PR+"/>
    <s v="Confirmed"/>
    <x v="4"/>
    <d v="2025-11-05T00:00:00"/>
    <x v="11"/>
    <x v="1"/>
    <n v="34"/>
    <x v="0"/>
    <n v="34"/>
  </r>
  <r>
    <x v="1195"/>
    <n v="62"/>
    <x v="0"/>
    <x v="0"/>
    <x v="1"/>
    <x v="2"/>
    <n v="2.4"/>
    <s v="Bilateral"/>
    <s v="ER-/PR-"/>
    <s v="Confirmed"/>
    <x v="0"/>
    <d v="2025-01-13T00:00:00"/>
    <x v="6"/>
    <x v="0"/>
    <n v="22"/>
    <x v="0"/>
    <n v="13"/>
  </r>
  <r>
    <x v="1196"/>
    <n v="69"/>
    <x v="2"/>
    <x v="0"/>
    <x v="2"/>
    <x v="4"/>
    <n v="3"/>
    <s v="Right"/>
    <s v="HER2+"/>
    <s v="Confirmed"/>
    <x v="5"/>
    <d v="2025-02-11T00:00:00"/>
    <x v="4"/>
    <x v="0"/>
    <n v="5"/>
    <x v="0"/>
    <n v="35"/>
  </r>
  <r>
    <x v="1197"/>
    <n v="64"/>
    <x v="0"/>
    <x v="0"/>
    <x v="3"/>
    <x v="2"/>
    <n v="2"/>
    <s v="Right"/>
    <s v="HER2+"/>
    <s v="Confirmed"/>
    <x v="1"/>
    <d v="2025-01-19T00:00:00"/>
    <x v="6"/>
    <x v="0"/>
    <n v="29"/>
    <x v="1"/>
    <n v="0"/>
  </r>
  <r>
    <x v="1198"/>
    <n v="46"/>
    <x v="3"/>
    <x v="0"/>
    <x v="2"/>
    <x v="2"/>
    <n v="3.1"/>
    <s v="Right"/>
    <s v="ER-/PR-"/>
    <s v="Confirmed"/>
    <x v="0"/>
    <d v="2025-04-09T00:00:00"/>
    <x v="8"/>
    <x v="0"/>
    <n v="29"/>
    <x v="0"/>
    <n v="20"/>
  </r>
  <r>
    <x v="1199"/>
    <n v="83"/>
    <x v="4"/>
    <x v="0"/>
    <x v="0"/>
    <x v="4"/>
    <n v="7.2"/>
    <s v="Left"/>
    <s v="ER+/PR-"/>
    <s v="Confirmed"/>
    <x v="2"/>
    <d v="2025-05-05T00:00:00"/>
    <x v="3"/>
    <x v="0"/>
    <n v="26"/>
    <x v="0"/>
    <n v="24"/>
  </r>
  <r>
    <x v="1200"/>
    <n v="76"/>
    <x v="2"/>
    <x v="0"/>
    <x v="3"/>
    <x v="4"/>
    <n v="0.6"/>
    <s v="Left"/>
    <s v="ER-/PR-"/>
    <s v="Confirmed"/>
    <x v="0"/>
    <d v="2025-02-06T00:00:00"/>
    <x v="4"/>
    <x v="0"/>
    <n v="32"/>
    <x v="1"/>
    <n v="0"/>
  </r>
  <r>
    <x v="1201"/>
    <n v="46"/>
    <x v="3"/>
    <x v="0"/>
    <x v="3"/>
    <x v="1"/>
    <n v="0.9"/>
    <s v="Left"/>
    <s v="ER+/PR-"/>
    <s v="Confirmed"/>
    <x v="5"/>
    <d v="2025-02-11T00:00:00"/>
    <x v="4"/>
    <x v="0"/>
    <n v="8"/>
    <x v="0"/>
    <n v="31"/>
  </r>
  <r>
    <x v="1202"/>
    <n v="68"/>
    <x v="0"/>
    <x v="0"/>
    <x v="3"/>
    <x v="1"/>
    <n v="3.4"/>
    <s v="Bilateral"/>
    <s v="ER+/PR-"/>
    <s v="Confirmed"/>
    <x v="1"/>
    <d v="2025-04-12T00:00:00"/>
    <x v="8"/>
    <x v="1"/>
    <n v="34"/>
    <x v="1"/>
    <n v="0"/>
  </r>
  <r>
    <x v="1203"/>
    <n v="36"/>
    <x v="3"/>
    <x v="0"/>
    <x v="3"/>
    <x v="2"/>
    <n v="4.3"/>
    <s v="Left"/>
    <s v="ER+/PR-"/>
    <s v="Confirmed"/>
    <x v="3"/>
    <d v="2025-05-15T00:00:00"/>
    <x v="3"/>
    <x v="0"/>
    <n v="46"/>
    <x v="1"/>
    <n v="0"/>
  </r>
  <r>
    <x v="1204"/>
    <n v="37"/>
    <x v="3"/>
    <x v="0"/>
    <x v="3"/>
    <x v="0"/>
    <n v="6.9"/>
    <s v="Left"/>
    <s v="ER+/PR-"/>
    <s v="Confirmed"/>
    <x v="1"/>
    <d v="2025-11-22T00:00:00"/>
    <x v="11"/>
    <x v="0"/>
    <n v="42"/>
    <x v="1"/>
    <n v="0"/>
  </r>
  <r>
    <x v="1205"/>
    <n v="57"/>
    <x v="5"/>
    <x v="0"/>
    <x v="1"/>
    <x v="2"/>
    <n v="6.7"/>
    <s v="Bilateral"/>
    <s v="ER+/PR-"/>
    <s v="Confirmed"/>
    <x v="0"/>
    <d v="2025-01-04T00:00:00"/>
    <x v="6"/>
    <x v="0"/>
    <n v="28"/>
    <x v="0"/>
    <n v="11"/>
  </r>
  <r>
    <x v="1206"/>
    <n v="29"/>
    <x v="1"/>
    <x v="0"/>
    <x v="2"/>
    <x v="2"/>
    <n v="6"/>
    <s v="Bilateral"/>
    <s v="HER2+"/>
    <s v="Confirmed"/>
    <x v="2"/>
    <d v="2025-12-12T00:00:00"/>
    <x v="10"/>
    <x v="0"/>
    <n v="40"/>
    <x v="0"/>
    <n v="29"/>
  </r>
  <r>
    <x v="1207"/>
    <n v="68"/>
    <x v="0"/>
    <x v="0"/>
    <x v="0"/>
    <x v="1"/>
    <n v="5"/>
    <s v="Left"/>
    <s v="ER-/PR-"/>
    <s v="Confirmed"/>
    <x v="5"/>
    <d v="2025-06-13T00:00:00"/>
    <x v="9"/>
    <x v="0"/>
    <n v="33"/>
    <x v="1"/>
    <n v="0"/>
  </r>
  <r>
    <x v="1208"/>
    <n v="44"/>
    <x v="3"/>
    <x v="0"/>
    <x v="0"/>
    <x v="2"/>
    <n v="6.1"/>
    <s v="Left"/>
    <s v="ER+/PR-"/>
    <s v="Confirmed"/>
    <x v="2"/>
    <d v="2025-12-20T00:00:00"/>
    <x v="10"/>
    <x v="0"/>
    <n v="41"/>
    <x v="1"/>
    <n v="0"/>
  </r>
  <r>
    <x v="1209"/>
    <n v="45"/>
    <x v="3"/>
    <x v="0"/>
    <x v="2"/>
    <x v="2"/>
    <n v="7.2"/>
    <s v="Right"/>
    <s v="ER+/PR-"/>
    <s v="Confirmed"/>
    <x v="3"/>
    <d v="2025-07-17T00:00:00"/>
    <x v="2"/>
    <x v="0"/>
    <n v="13"/>
    <x v="1"/>
    <n v="0"/>
  </r>
  <r>
    <x v="1210"/>
    <n v="75"/>
    <x v="2"/>
    <x v="0"/>
    <x v="1"/>
    <x v="2"/>
    <n v="0.6"/>
    <s v="Bilateral"/>
    <s v="ER+/PR-"/>
    <s v="Confirmed"/>
    <x v="3"/>
    <d v="2025-10-31T00:00:00"/>
    <x v="1"/>
    <x v="1"/>
    <n v="25"/>
    <x v="0"/>
    <n v="18"/>
  </r>
  <r>
    <x v="1211"/>
    <n v="55"/>
    <x v="5"/>
    <x v="0"/>
    <x v="0"/>
    <x v="0"/>
    <n v="4.2"/>
    <s v="Left"/>
    <s v="ER-/PR-"/>
    <s v="Confirmed"/>
    <x v="0"/>
    <d v="2025-05-23T00:00:00"/>
    <x v="3"/>
    <x v="0"/>
    <n v="55"/>
    <x v="1"/>
    <n v="0"/>
  </r>
  <r>
    <x v="1212"/>
    <n v="56"/>
    <x v="5"/>
    <x v="0"/>
    <x v="1"/>
    <x v="2"/>
    <n v="5.5"/>
    <s v="Right"/>
    <s v="ER+/PR+"/>
    <s v="Confirmed"/>
    <x v="2"/>
    <d v="2025-06-15T00:00:00"/>
    <x v="9"/>
    <x v="0"/>
    <n v="30"/>
    <x v="0"/>
    <n v="22"/>
  </r>
  <r>
    <x v="1213"/>
    <n v="85"/>
    <x v="4"/>
    <x v="0"/>
    <x v="1"/>
    <x v="2"/>
    <n v="0.6"/>
    <s v="Right"/>
    <s v="ER+/PR-"/>
    <s v="Confirmed"/>
    <x v="4"/>
    <d v="2025-11-19T00:00:00"/>
    <x v="11"/>
    <x v="0"/>
    <n v="39"/>
    <x v="1"/>
    <n v="0"/>
  </r>
  <r>
    <x v="1214"/>
    <n v="63"/>
    <x v="0"/>
    <x v="0"/>
    <x v="0"/>
    <x v="2"/>
    <n v="3.3"/>
    <s v="Bilateral"/>
    <s v="ER+/PR-"/>
    <s v="Confirmed"/>
    <x v="4"/>
    <d v="2025-10-17T00:00:00"/>
    <x v="1"/>
    <x v="1"/>
    <n v="16"/>
    <x v="0"/>
    <n v="17"/>
  </r>
  <r>
    <x v="1215"/>
    <n v="51"/>
    <x v="5"/>
    <x v="0"/>
    <x v="0"/>
    <x v="1"/>
    <n v="7.3"/>
    <s v="Right"/>
    <s v="HER2+"/>
    <s v="Confirmed"/>
    <x v="4"/>
    <d v="2025-10-12T00:00:00"/>
    <x v="1"/>
    <x v="0"/>
    <n v="24"/>
    <x v="1"/>
    <n v="0"/>
  </r>
  <r>
    <x v="1216"/>
    <n v="82"/>
    <x v="4"/>
    <x v="0"/>
    <x v="0"/>
    <x v="1"/>
    <n v="4.8"/>
    <s v="Left"/>
    <s v="ER+/PR-"/>
    <s v="Confirmed"/>
    <x v="3"/>
    <d v="2025-09-08T00:00:00"/>
    <x v="7"/>
    <x v="1"/>
    <n v="4"/>
    <x v="1"/>
    <n v="0"/>
  </r>
  <r>
    <x v="1217"/>
    <n v="81"/>
    <x v="4"/>
    <x v="0"/>
    <x v="1"/>
    <x v="1"/>
    <n v="1.1000000000000001"/>
    <s v="Right"/>
    <s v="HER2+"/>
    <s v="Confirmed"/>
    <x v="0"/>
    <d v="2025-05-17T00:00:00"/>
    <x v="3"/>
    <x v="0"/>
    <n v="27"/>
    <x v="1"/>
    <n v="0"/>
  </r>
  <r>
    <x v="1218"/>
    <n v="75"/>
    <x v="2"/>
    <x v="0"/>
    <x v="1"/>
    <x v="2"/>
    <n v="6.3"/>
    <s v="Right"/>
    <s v="ER+/PR-"/>
    <s v="Confirmed"/>
    <x v="3"/>
    <d v="2025-11-21T00:00:00"/>
    <x v="11"/>
    <x v="0"/>
    <n v="34"/>
    <x v="1"/>
    <n v="0"/>
  </r>
  <r>
    <x v="1219"/>
    <n v="55"/>
    <x v="5"/>
    <x v="0"/>
    <x v="0"/>
    <x v="4"/>
    <n v="4.0999999999999996"/>
    <s v="Right"/>
    <s v="ER+/PR-"/>
    <s v="Confirmed"/>
    <x v="5"/>
    <d v="2025-04-07T00:00:00"/>
    <x v="8"/>
    <x v="1"/>
    <n v="10"/>
    <x v="0"/>
    <n v="7"/>
  </r>
  <r>
    <x v="1220"/>
    <n v="72"/>
    <x v="2"/>
    <x v="0"/>
    <x v="0"/>
    <x v="0"/>
    <n v="3.3"/>
    <s v="Bilateral"/>
    <s v="ER+/PR+"/>
    <s v="Confirmed"/>
    <x v="4"/>
    <d v="2025-05-14T00:00:00"/>
    <x v="3"/>
    <x v="0"/>
    <n v="42"/>
    <x v="0"/>
    <n v="26"/>
  </r>
  <r>
    <x v="1221"/>
    <n v="66"/>
    <x v="0"/>
    <x v="0"/>
    <x v="3"/>
    <x v="2"/>
    <n v="6.3"/>
    <s v="Left"/>
    <s v="HER2+"/>
    <s v="Confirmed"/>
    <x v="5"/>
    <d v="2025-07-15T00:00:00"/>
    <x v="2"/>
    <x v="0"/>
    <n v="40"/>
    <x v="1"/>
    <n v="0"/>
  </r>
  <r>
    <x v="1222"/>
    <n v="31"/>
    <x v="1"/>
    <x v="0"/>
    <x v="2"/>
    <x v="0"/>
    <n v="5.8"/>
    <s v="Right"/>
    <s v="ER-/PR-"/>
    <s v="Confirmed"/>
    <x v="3"/>
    <d v="2025-10-28T00:00:00"/>
    <x v="1"/>
    <x v="0"/>
    <n v="25"/>
    <x v="0"/>
    <n v="33"/>
  </r>
  <r>
    <x v="1223"/>
    <n v="45"/>
    <x v="3"/>
    <x v="0"/>
    <x v="0"/>
    <x v="0"/>
    <n v="6.7"/>
    <s v="Right"/>
    <s v="ER+/PR+"/>
    <s v="Confirmed"/>
    <x v="5"/>
    <d v="2025-08-11T00:00:00"/>
    <x v="0"/>
    <x v="0"/>
    <n v="49"/>
    <x v="0"/>
    <n v="25"/>
  </r>
  <r>
    <x v="1224"/>
    <n v="78"/>
    <x v="2"/>
    <x v="0"/>
    <x v="0"/>
    <x v="2"/>
    <n v="6.2"/>
    <s v="Left"/>
    <s v="ER+/PR+"/>
    <s v="Confirmed"/>
    <x v="5"/>
    <d v="2025-03-09T00:00:00"/>
    <x v="5"/>
    <x v="0"/>
    <n v="16"/>
    <x v="0"/>
    <n v="9"/>
  </r>
  <r>
    <x v="1225"/>
    <n v="58"/>
    <x v="0"/>
    <x v="0"/>
    <x v="1"/>
    <x v="3"/>
    <n v="3.2"/>
    <s v="Right"/>
    <s v="ER-/PR-"/>
    <s v="Confirmed"/>
    <x v="2"/>
    <d v="2025-07-31T00:00:00"/>
    <x v="2"/>
    <x v="0"/>
    <n v="28"/>
    <x v="1"/>
    <n v="0"/>
  </r>
  <r>
    <x v="1226"/>
    <n v="59"/>
    <x v="0"/>
    <x v="0"/>
    <x v="2"/>
    <x v="1"/>
    <n v="3.5"/>
    <s v="Left"/>
    <s v="ER+/PR+"/>
    <s v="Confirmed"/>
    <x v="3"/>
    <d v="2025-08-18T00:00:00"/>
    <x v="0"/>
    <x v="0"/>
    <n v="19"/>
    <x v="0"/>
    <n v="7"/>
  </r>
  <r>
    <x v="1227"/>
    <n v="66"/>
    <x v="0"/>
    <x v="0"/>
    <x v="3"/>
    <x v="3"/>
    <n v="6.8"/>
    <s v="Left"/>
    <s v="HER2+"/>
    <s v="Confirmed"/>
    <x v="2"/>
    <d v="2025-01-22T00:00:00"/>
    <x v="6"/>
    <x v="0"/>
    <n v="38"/>
    <x v="1"/>
    <n v="0"/>
  </r>
  <r>
    <x v="1228"/>
    <n v="80"/>
    <x v="4"/>
    <x v="0"/>
    <x v="0"/>
    <x v="2"/>
    <n v="6.2"/>
    <s v="Bilateral"/>
    <s v="HER2+"/>
    <s v="Confirmed"/>
    <x v="2"/>
    <d v="2025-09-19T00:00:00"/>
    <x v="7"/>
    <x v="0"/>
    <n v="43"/>
    <x v="0"/>
    <n v="28"/>
  </r>
  <r>
    <x v="1229"/>
    <n v="69"/>
    <x v="2"/>
    <x v="0"/>
    <x v="3"/>
    <x v="3"/>
    <n v="4.9000000000000004"/>
    <s v="Left"/>
    <s v="ER+/PR-"/>
    <s v="Confirmed"/>
    <x v="0"/>
    <d v="2025-09-09T00:00:00"/>
    <x v="7"/>
    <x v="0"/>
    <n v="29"/>
    <x v="1"/>
    <n v="0"/>
  </r>
  <r>
    <x v="1230"/>
    <n v="48"/>
    <x v="5"/>
    <x v="0"/>
    <x v="1"/>
    <x v="2"/>
    <n v="1.6"/>
    <s v="Left"/>
    <s v="ER-/PR-"/>
    <s v="Confirmed"/>
    <x v="4"/>
    <d v="2025-10-12T00:00:00"/>
    <x v="1"/>
    <x v="0"/>
    <n v="36"/>
    <x v="0"/>
    <n v="12"/>
  </r>
  <r>
    <x v="1231"/>
    <n v="73"/>
    <x v="2"/>
    <x v="0"/>
    <x v="0"/>
    <x v="0"/>
    <n v="7.2"/>
    <s v="Right"/>
    <s v="ER+/PR+"/>
    <s v="Confirmed"/>
    <x v="5"/>
    <d v="2025-05-27T00:00:00"/>
    <x v="3"/>
    <x v="0"/>
    <n v="52"/>
    <x v="1"/>
    <n v="0"/>
  </r>
  <r>
    <x v="1232"/>
    <n v="66"/>
    <x v="0"/>
    <x v="0"/>
    <x v="2"/>
    <x v="0"/>
    <n v="1.3"/>
    <s v="Right"/>
    <s v="ER+/PR+"/>
    <s v="Confirmed"/>
    <x v="5"/>
    <d v="2025-04-16T00:00:00"/>
    <x v="8"/>
    <x v="0"/>
    <n v="60"/>
    <x v="1"/>
    <n v="0"/>
  </r>
  <r>
    <x v="1233"/>
    <n v="44"/>
    <x v="3"/>
    <x v="0"/>
    <x v="1"/>
    <x v="4"/>
    <n v="6.6"/>
    <s v="Right"/>
    <s v="HER2+"/>
    <s v="Confirmed"/>
    <x v="2"/>
    <d v="2025-11-28T00:00:00"/>
    <x v="11"/>
    <x v="1"/>
    <n v="19"/>
    <x v="0"/>
    <n v="6"/>
  </r>
  <r>
    <x v="1234"/>
    <n v="44"/>
    <x v="3"/>
    <x v="0"/>
    <x v="1"/>
    <x v="4"/>
    <n v="2"/>
    <s v="Bilateral"/>
    <s v="HER2+"/>
    <s v="Confirmed"/>
    <x v="5"/>
    <d v="2025-06-17T00:00:00"/>
    <x v="9"/>
    <x v="0"/>
    <n v="28"/>
    <x v="1"/>
    <n v="0"/>
  </r>
  <r>
    <x v="1235"/>
    <n v="35"/>
    <x v="1"/>
    <x v="0"/>
    <x v="2"/>
    <x v="2"/>
    <n v="2.6"/>
    <s v="Bilateral"/>
    <s v="ER+/PR-"/>
    <s v="Confirmed"/>
    <x v="2"/>
    <d v="2025-11-12T00:00:00"/>
    <x v="11"/>
    <x v="0"/>
    <n v="12"/>
    <x v="1"/>
    <n v="0"/>
  </r>
  <r>
    <x v="1236"/>
    <n v="64"/>
    <x v="0"/>
    <x v="0"/>
    <x v="3"/>
    <x v="4"/>
    <n v="7.5"/>
    <s v="Right"/>
    <s v="HER2+"/>
    <s v="Confirmed"/>
    <x v="1"/>
    <d v="2025-10-18T00:00:00"/>
    <x v="1"/>
    <x v="1"/>
    <n v="9"/>
    <x v="0"/>
    <n v="12"/>
  </r>
  <r>
    <x v="1237"/>
    <n v="66"/>
    <x v="0"/>
    <x v="0"/>
    <x v="2"/>
    <x v="1"/>
    <n v="3.3"/>
    <s v="Right"/>
    <s v="HER2+"/>
    <s v="Confirmed"/>
    <x v="5"/>
    <d v="2025-01-12T00:00:00"/>
    <x v="6"/>
    <x v="0"/>
    <n v="5"/>
    <x v="1"/>
    <n v="0"/>
  </r>
  <r>
    <x v="1238"/>
    <n v="44"/>
    <x v="3"/>
    <x v="0"/>
    <x v="2"/>
    <x v="4"/>
    <n v="7.2"/>
    <s v="Left"/>
    <s v="ER+/PR+"/>
    <s v="Confirmed"/>
    <x v="5"/>
    <d v="2025-12-16T00:00:00"/>
    <x v="10"/>
    <x v="1"/>
    <n v="33"/>
    <x v="0"/>
    <n v="9"/>
  </r>
  <r>
    <x v="1239"/>
    <n v="30"/>
    <x v="1"/>
    <x v="0"/>
    <x v="2"/>
    <x v="4"/>
    <n v="4.8"/>
    <s v="Bilateral"/>
    <s v="ER-/PR-"/>
    <s v="Confirmed"/>
    <x v="4"/>
    <d v="2025-01-12T00:00:00"/>
    <x v="6"/>
    <x v="1"/>
    <n v="33"/>
    <x v="0"/>
    <n v="28"/>
  </r>
  <r>
    <x v="1240"/>
    <n v="34"/>
    <x v="1"/>
    <x v="0"/>
    <x v="2"/>
    <x v="1"/>
    <n v="0.7"/>
    <s v="Right"/>
    <s v="HER2+"/>
    <s v="Confirmed"/>
    <x v="1"/>
    <d v="2025-07-31T00:00:00"/>
    <x v="2"/>
    <x v="0"/>
    <n v="3"/>
    <x v="1"/>
    <n v="0"/>
  </r>
  <r>
    <x v="1241"/>
    <n v="27"/>
    <x v="1"/>
    <x v="0"/>
    <x v="0"/>
    <x v="1"/>
    <n v="5.9"/>
    <s v="Left"/>
    <s v="ER-/PR-"/>
    <s v="Confirmed"/>
    <x v="2"/>
    <d v="2025-12-10T00:00:00"/>
    <x v="10"/>
    <x v="0"/>
    <n v="15"/>
    <x v="0"/>
    <n v="20"/>
  </r>
  <r>
    <x v="1242"/>
    <n v="76"/>
    <x v="2"/>
    <x v="0"/>
    <x v="3"/>
    <x v="4"/>
    <n v="6.8"/>
    <s v="Right"/>
    <s v="HER2+"/>
    <s v="Confirmed"/>
    <x v="3"/>
    <d v="2025-01-25T00:00:00"/>
    <x v="6"/>
    <x v="0"/>
    <n v="8"/>
    <x v="1"/>
    <n v="0"/>
  </r>
  <r>
    <x v="1243"/>
    <n v="54"/>
    <x v="5"/>
    <x v="0"/>
    <x v="1"/>
    <x v="2"/>
    <n v="7.3"/>
    <s v="Bilateral"/>
    <s v="ER+/PR-"/>
    <s v="Confirmed"/>
    <x v="4"/>
    <d v="2025-11-24T00:00:00"/>
    <x v="11"/>
    <x v="0"/>
    <n v="23"/>
    <x v="1"/>
    <n v="0"/>
  </r>
  <r>
    <x v="1244"/>
    <n v="48"/>
    <x v="5"/>
    <x v="0"/>
    <x v="0"/>
    <x v="1"/>
    <n v="1.6"/>
    <s v="Bilateral"/>
    <s v="HER2+"/>
    <s v="Confirmed"/>
    <x v="5"/>
    <d v="2025-10-05T00:00:00"/>
    <x v="1"/>
    <x v="0"/>
    <n v="30"/>
    <x v="0"/>
    <n v="14"/>
  </r>
  <r>
    <x v="1245"/>
    <n v="81"/>
    <x v="4"/>
    <x v="0"/>
    <x v="0"/>
    <x v="1"/>
    <n v="3.9"/>
    <s v="Bilateral"/>
    <s v="ER+/PR-"/>
    <s v="Confirmed"/>
    <x v="2"/>
    <d v="2025-06-25T00:00:00"/>
    <x v="9"/>
    <x v="0"/>
    <n v="12"/>
    <x v="1"/>
    <n v="0"/>
  </r>
  <r>
    <x v="1246"/>
    <n v="59"/>
    <x v="0"/>
    <x v="0"/>
    <x v="1"/>
    <x v="4"/>
    <n v="4.8"/>
    <s v="Left"/>
    <s v="HER2+"/>
    <s v="Confirmed"/>
    <x v="2"/>
    <d v="2025-08-03T00:00:00"/>
    <x v="0"/>
    <x v="1"/>
    <n v="35"/>
    <x v="1"/>
    <n v="0"/>
  </r>
  <r>
    <x v="1247"/>
    <n v="58"/>
    <x v="0"/>
    <x v="0"/>
    <x v="3"/>
    <x v="0"/>
    <n v="4.5999999999999996"/>
    <s v="Left"/>
    <s v="ER+/PR-"/>
    <s v="Confirmed"/>
    <x v="5"/>
    <d v="2025-12-30T00:00:00"/>
    <x v="10"/>
    <x v="0"/>
    <n v="55"/>
    <x v="0"/>
    <n v="29"/>
  </r>
  <r>
    <x v="1248"/>
    <n v="78"/>
    <x v="2"/>
    <x v="0"/>
    <x v="2"/>
    <x v="2"/>
    <n v="6.6"/>
    <s v="Left"/>
    <s v="ER-/PR-"/>
    <s v="Confirmed"/>
    <x v="5"/>
    <d v="2025-07-28T00:00:00"/>
    <x v="2"/>
    <x v="0"/>
    <n v="18"/>
    <x v="0"/>
    <n v="26"/>
  </r>
  <r>
    <x v="1249"/>
    <n v="54"/>
    <x v="5"/>
    <x v="0"/>
    <x v="1"/>
    <x v="1"/>
    <n v="7.2"/>
    <s v="Bilateral"/>
    <s v="ER+/PR+"/>
    <s v="Confirmed"/>
    <x v="1"/>
    <d v="2025-03-15T00:00:00"/>
    <x v="5"/>
    <x v="1"/>
    <n v="22"/>
    <x v="0"/>
    <n v="18"/>
  </r>
  <r>
    <x v="1250"/>
    <n v="44"/>
    <x v="3"/>
    <x v="0"/>
    <x v="3"/>
    <x v="4"/>
    <n v="1.9"/>
    <s v="Left"/>
    <s v="ER+/PR+"/>
    <s v="Confirmed"/>
    <x v="4"/>
    <d v="2025-03-03T00:00:00"/>
    <x v="5"/>
    <x v="0"/>
    <n v="7"/>
    <x v="0"/>
    <n v="20"/>
  </r>
  <r>
    <x v="1251"/>
    <n v="85"/>
    <x v="4"/>
    <x v="0"/>
    <x v="0"/>
    <x v="1"/>
    <n v="0.6"/>
    <s v="Bilateral"/>
    <s v="ER-/PR-"/>
    <s v="Confirmed"/>
    <x v="4"/>
    <d v="2025-07-18T00:00:00"/>
    <x v="2"/>
    <x v="0"/>
    <n v="22"/>
    <x v="1"/>
    <n v="0"/>
  </r>
  <r>
    <x v="1252"/>
    <n v="62"/>
    <x v="0"/>
    <x v="0"/>
    <x v="3"/>
    <x v="1"/>
    <n v="7.8"/>
    <s v="Right"/>
    <s v="ER-/PR-"/>
    <s v="Confirmed"/>
    <x v="4"/>
    <d v="2025-01-16T00:00:00"/>
    <x v="6"/>
    <x v="0"/>
    <n v="33"/>
    <x v="1"/>
    <n v="0"/>
  </r>
  <r>
    <x v="1253"/>
    <n v="49"/>
    <x v="5"/>
    <x v="0"/>
    <x v="3"/>
    <x v="2"/>
    <n v="4.9000000000000004"/>
    <s v="Right"/>
    <s v="HER2+"/>
    <s v="Confirmed"/>
    <x v="2"/>
    <d v="2025-07-14T00:00:00"/>
    <x v="2"/>
    <x v="0"/>
    <n v="43"/>
    <x v="1"/>
    <n v="0"/>
  </r>
  <r>
    <x v="1254"/>
    <n v="30"/>
    <x v="1"/>
    <x v="0"/>
    <x v="3"/>
    <x v="3"/>
    <n v="5.9"/>
    <s v="Bilateral"/>
    <s v="ER+/PR+"/>
    <s v="Confirmed"/>
    <x v="1"/>
    <d v="2025-07-14T00:00:00"/>
    <x v="2"/>
    <x v="0"/>
    <n v="39"/>
    <x v="1"/>
    <n v="0"/>
  </r>
  <r>
    <x v="1255"/>
    <n v="55"/>
    <x v="5"/>
    <x v="0"/>
    <x v="0"/>
    <x v="2"/>
    <n v="5.8"/>
    <s v="Right"/>
    <s v="ER+/PR-"/>
    <s v="Confirmed"/>
    <x v="0"/>
    <d v="2025-07-30T00:00:00"/>
    <x v="2"/>
    <x v="0"/>
    <n v="20"/>
    <x v="1"/>
    <n v="0"/>
  </r>
  <r>
    <x v="1256"/>
    <n v="68"/>
    <x v="0"/>
    <x v="0"/>
    <x v="2"/>
    <x v="3"/>
    <n v="1.9"/>
    <s v="Right"/>
    <s v="HER2+"/>
    <s v="Confirmed"/>
    <x v="0"/>
    <d v="2025-12-01T00:00:00"/>
    <x v="10"/>
    <x v="0"/>
    <n v="40"/>
    <x v="1"/>
    <n v="0"/>
  </r>
  <r>
    <x v="1257"/>
    <n v="69"/>
    <x v="2"/>
    <x v="0"/>
    <x v="1"/>
    <x v="4"/>
    <n v="2.7"/>
    <s v="Left"/>
    <s v="ER+/PR+"/>
    <s v="Confirmed"/>
    <x v="4"/>
    <d v="2025-11-04T00:00:00"/>
    <x v="11"/>
    <x v="0"/>
    <n v="10"/>
    <x v="1"/>
    <n v="0"/>
  </r>
  <r>
    <x v="1258"/>
    <n v="78"/>
    <x v="2"/>
    <x v="0"/>
    <x v="2"/>
    <x v="2"/>
    <n v="0.5"/>
    <s v="Bilateral"/>
    <s v="ER+/PR-"/>
    <s v="Confirmed"/>
    <x v="1"/>
    <d v="2025-01-23T00:00:00"/>
    <x v="6"/>
    <x v="0"/>
    <n v="26"/>
    <x v="1"/>
    <n v="0"/>
  </r>
  <r>
    <x v="1259"/>
    <n v="68"/>
    <x v="0"/>
    <x v="0"/>
    <x v="2"/>
    <x v="0"/>
    <n v="3.8"/>
    <s v="Bilateral"/>
    <s v="ER+/PR+"/>
    <s v="Confirmed"/>
    <x v="2"/>
    <d v="2025-03-26T00:00:00"/>
    <x v="5"/>
    <x v="0"/>
    <n v="60"/>
    <x v="0"/>
    <n v="21"/>
  </r>
  <r>
    <x v="1260"/>
    <n v="48"/>
    <x v="5"/>
    <x v="0"/>
    <x v="2"/>
    <x v="3"/>
    <n v="4.4000000000000004"/>
    <s v="Bilateral"/>
    <s v="ER-/PR-"/>
    <s v="Confirmed"/>
    <x v="5"/>
    <d v="2025-10-06T00:00:00"/>
    <x v="1"/>
    <x v="0"/>
    <n v="54"/>
    <x v="0"/>
    <n v="19"/>
  </r>
  <r>
    <x v="1261"/>
    <n v="60"/>
    <x v="0"/>
    <x v="0"/>
    <x v="3"/>
    <x v="3"/>
    <n v="2.5"/>
    <s v="Bilateral"/>
    <s v="ER-/PR-"/>
    <s v="Confirmed"/>
    <x v="1"/>
    <d v="2025-07-25T00:00:00"/>
    <x v="2"/>
    <x v="0"/>
    <n v="39"/>
    <x v="1"/>
    <n v="0"/>
  </r>
  <r>
    <x v="1262"/>
    <n v="81"/>
    <x v="4"/>
    <x v="0"/>
    <x v="3"/>
    <x v="0"/>
    <n v="4.8"/>
    <s v="Bilateral"/>
    <s v="ER+/PR-"/>
    <s v="Confirmed"/>
    <x v="1"/>
    <d v="2025-12-04T00:00:00"/>
    <x v="10"/>
    <x v="1"/>
    <n v="47"/>
    <x v="1"/>
    <n v="0"/>
  </r>
  <r>
    <x v="1263"/>
    <n v="55"/>
    <x v="5"/>
    <x v="0"/>
    <x v="1"/>
    <x v="2"/>
    <n v="1.4"/>
    <s v="Left"/>
    <s v="ER+/PR-"/>
    <s v="Confirmed"/>
    <x v="3"/>
    <d v="2025-03-17T00:00:00"/>
    <x v="5"/>
    <x v="0"/>
    <n v="37"/>
    <x v="0"/>
    <n v="7"/>
  </r>
  <r>
    <x v="1264"/>
    <n v="57"/>
    <x v="5"/>
    <x v="0"/>
    <x v="3"/>
    <x v="2"/>
    <n v="2.5"/>
    <s v="Bilateral"/>
    <s v="ER+/PR+"/>
    <s v="Confirmed"/>
    <x v="4"/>
    <d v="2025-03-12T00:00:00"/>
    <x v="5"/>
    <x v="0"/>
    <n v="27"/>
    <x v="1"/>
    <n v="0"/>
  </r>
  <r>
    <x v="1265"/>
    <n v="76"/>
    <x v="2"/>
    <x v="0"/>
    <x v="2"/>
    <x v="2"/>
    <n v="2.1"/>
    <s v="Left"/>
    <s v="HER2+"/>
    <s v="Confirmed"/>
    <x v="0"/>
    <d v="2025-11-21T00:00:00"/>
    <x v="11"/>
    <x v="0"/>
    <n v="16"/>
    <x v="0"/>
    <n v="10"/>
  </r>
  <r>
    <x v="1266"/>
    <n v="79"/>
    <x v="2"/>
    <x v="0"/>
    <x v="3"/>
    <x v="2"/>
    <n v="7.9"/>
    <s v="Left"/>
    <s v="ER+/PR-"/>
    <s v="Confirmed"/>
    <x v="3"/>
    <d v="2025-11-17T00:00:00"/>
    <x v="11"/>
    <x v="0"/>
    <n v="35"/>
    <x v="1"/>
    <n v="0"/>
  </r>
  <r>
    <x v="1267"/>
    <n v="77"/>
    <x v="2"/>
    <x v="0"/>
    <x v="3"/>
    <x v="1"/>
    <n v="0.8"/>
    <s v="Right"/>
    <s v="HER2+"/>
    <s v="Confirmed"/>
    <x v="2"/>
    <d v="2025-04-09T00:00:00"/>
    <x v="8"/>
    <x v="1"/>
    <n v="26"/>
    <x v="1"/>
    <n v="0"/>
  </r>
  <r>
    <x v="1268"/>
    <n v="63"/>
    <x v="0"/>
    <x v="0"/>
    <x v="1"/>
    <x v="1"/>
    <n v="1.5"/>
    <s v="Bilateral"/>
    <s v="HER2+"/>
    <s v="Confirmed"/>
    <x v="5"/>
    <d v="2025-11-22T00:00:00"/>
    <x v="11"/>
    <x v="0"/>
    <n v="36"/>
    <x v="0"/>
    <n v="30"/>
  </r>
  <r>
    <x v="1269"/>
    <n v="29"/>
    <x v="1"/>
    <x v="0"/>
    <x v="3"/>
    <x v="2"/>
    <n v="4.7"/>
    <s v="Bilateral"/>
    <s v="ER+/PR-"/>
    <s v="Confirmed"/>
    <x v="5"/>
    <d v="2025-01-21T00:00:00"/>
    <x v="6"/>
    <x v="0"/>
    <n v="37"/>
    <x v="0"/>
    <n v="26"/>
  </r>
  <r>
    <x v="1270"/>
    <n v="76"/>
    <x v="2"/>
    <x v="1"/>
    <x v="0"/>
    <x v="2"/>
    <n v="4.5"/>
    <s v="Right"/>
    <s v="ER-/PR-"/>
    <s v="Confirmed"/>
    <x v="1"/>
    <d v="2025-09-19T00:00:00"/>
    <x v="7"/>
    <x v="0"/>
    <n v="47"/>
    <x v="1"/>
    <n v="0"/>
  </r>
  <r>
    <x v="1271"/>
    <n v="63"/>
    <x v="0"/>
    <x v="0"/>
    <x v="1"/>
    <x v="2"/>
    <n v="1.2"/>
    <s v="Right"/>
    <s v="ER-/PR-"/>
    <s v="Confirmed"/>
    <x v="0"/>
    <d v="2025-09-22T00:00:00"/>
    <x v="7"/>
    <x v="0"/>
    <n v="16"/>
    <x v="0"/>
    <n v="14"/>
  </r>
  <r>
    <x v="1272"/>
    <n v="84"/>
    <x v="4"/>
    <x v="0"/>
    <x v="0"/>
    <x v="2"/>
    <n v="2.2000000000000002"/>
    <s v="Right"/>
    <s v="ER+/PR-"/>
    <s v="Confirmed"/>
    <x v="0"/>
    <d v="2025-04-08T00:00:00"/>
    <x v="8"/>
    <x v="0"/>
    <n v="31"/>
    <x v="0"/>
    <n v="16"/>
  </r>
  <r>
    <x v="1273"/>
    <n v="58"/>
    <x v="0"/>
    <x v="0"/>
    <x v="0"/>
    <x v="0"/>
    <n v="3.7"/>
    <s v="Bilateral"/>
    <s v="ER+/PR-"/>
    <s v="Confirmed"/>
    <x v="0"/>
    <d v="2025-03-13T00:00:00"/>
    <x v="5"/>
    <x v="0"/>
    <n v="42"/>
    <x v="0"/>
    <n v="27"/>
  </r>
  <r>
    <x v="1274"/>
    <n v="48"/>
    <x v="5"/>
    <x v="0"/>
    <x v="0"/>
    <x v="0"/>
    <n v="4"/>
    <s v="Bilateral"/>
    <s v="ER+/PR-"/>
    <s v="Confirmed"/>
    <x v="2"/>
    <d v="2025-05-30T00:00:00"/>
    <x v="3"/>
    <x v="0"/>
    <n v="37"/>
    <x v="1"/>
    <n v="0"/>
  </r>
  <r>
    <x v="1275"/>
    <n v="65"/>
    <x v="0"/>
    <x v="0"/>
    <x v="1"/>
    <x v="4"/>
    <n v="6.6"/>
    <s v="Right"/>
    <s v="ER+/PR-"/>
    <s v="Confirmed"/>
    <x v="1"/>
    <d v="2025-09-05T00:00:00"/>
    <x v="7"/>
    <x v="1"/>
    <n v="32"/>
    <x v="1"/>
    <n v="0"/>
  </r>
  <r>
    <x v="1276"/>
    <n v="34"/>
    <x v="1"/>
    <x v="0"/>
    <x v="3"/>
    <x v="0"/>
    <n v="7.7"/>
    <s v="Bilateral"/>
    <s v="HER2+"/>
    <s v="Confirmed"/>
    <x v="2"/>
    <d v="2025-02-04T00:00:00"/>
    <x v="4"/>
    <x v="0"/>
    <n v="40"/>
    <x v="1"/>
    <n v="0"/>
  </r>
  <r>
    <x v="1277"/>
    <n v="54"/>
    <x v="5"/>
    <x v="0"/>
    <x v="0"/>
    <x v="2"/>
    <n v="3.7"/>
    <s v="Right"/>
    <s v="ER+/PR+"/>
    <s v="Confirmed"/>
    <x v="1"/>
    <d v="2025-11-18T00:00:00"/>
    <x v="11"/>
    <x v="1"/>
    <n v="18"/>
    <x v="1"/>
    <n v="0"/>
  </r>
  <r>
    <x v="1278"/>
    <n v="49"/>
    <x v="5"/>
    <x v="0"/>
    <x v="1"/>
    <x v="0"/>
    <n v="3.2"/>
    <s v="Left"/>
    <s v="ER+/PR+"/>
    <s v="Confirmed"/>
    <x v="2"/>
    <d v="2025-05-23T00:00:00"/>
    <x v="3"/>
    <x v="0"/>
    <n v="58"/>
    <x v="0"/>
    <n v="31"/>
  </r>
  <r>
    <x v="1279"/>
    <n v="31"/>
    <x v="1"/>
    <x v="0"/>
    <x v="2"/>
    <x v="0"/>
    <n v="7.2"/>
    <s v="Bilateral"/>
    <s v="ER+/PR+"/>
    <s v="Confirmed"/>
    <x v="2"/>
    <d v="2025-02-27T00:00:00"/>
    <x v="4"/>
    <x v="0"/>
    <n v="41"/>
    <x v="0"/>
    <n v="13"/>
  </r>
  <r>
    <x v="1280"/>
    <n v="39"/>
    <x v="3"/>
    <x v="0"/>
    <x v="0"/>
    <x v="4"/>
    <n v="3.2"/>
    <s v="Left"/>
    <s v="ER+/PR-"/>
    <s v="Confirmed"/>
    <x v="2"/>
    <d v="2025-10-11T00:00:00"/>
    <x v="1"/>
    <x v="1"/>
    <n v="17"/>
    <x v="0"/>
    <n v="36"/>
  </r>
  <r>
    <x v="1281"/>
    <n v="77"/>
    <x v="2"/>
    <x v="0"/>
    <x v="3"/>
    <x v="4"/>
    <n v="1.2"/>
    <s v="Bilateral"/>
    <s v="ER-/PR-"/>
    <s v="Confirmed"/>
    <x v="1"/>
    <d v="2025-03-05T00:00:00"/>
    <x v="5"/>
    <x v="0"/>
    <n v="29"/>
    <x v="0"/>
    <n v="20"/>
  </r>
  <r>
    <x v="1282"/>
    <n v="64"/>
    <x v="0"/>
    <x v="0"/>
    <x v="1"/>
    <x v="4"/>
    <n v="2.6"/>
    <s v="Left"/>
    <s v="ER+/PR-"/>
    <s v="Confirmed"/>
    <x v="5"/>
    <d v="2025-06-07T00:00:00"/>
    <x v="9"/>
    <x v="0"/>
    <n v="27"/>
    <x v="1"/>
    <n v="0"/>
  </r>
  <r>
    <x v="1283"/>
    <n v="39"/>
    <x v="3"/>
    <x v="0"/>
    <x v="3"/>
    <x v="2"/>
    <n v="3.8"/>
    <s v="Left"/>
    <s v="HER2+"/>
    <s v="Confirmed"/>
    <x v="0"/>
    <d v="2025-07-14T00:00:00"/>
    <x v="2"/>
    <x v="0"/>
    <n v="29"/>
    <x v="0"/>
    <n v="27"/>
  </r>
  <r>
    <x v="1284"/>
    <n v="56"/>
    <x v="5"/>
    <x v="0"/>
    <x v="0"/>
    <x v="2"/>
    <n v="4.2"/>
    <s v="Bilateral"/>
    <s v="HER2+"/>
    <s v="Confirmed"/>
    <x v="1"/>
    <d v="2025-11-07T00:00:00"/>
    <x v="11"/>
    <x v="0"/>
    <n v="21"/>
    <x v="1"/>
    <n v="0"/>
  </r>
  <r>
    <x v="1285"/>
    <n v="63"/>
    <x v="0"/>
    <x v="0"/>
    <x v="2"/>
    <x v="0"/>
    <n v="3.5"/>
    <s v="Left"/>
    <s v="ER-/PR-"/>
    <s v="Confirmed"/>
    <x v="4"/>
    <d v="2025-07-27T00:00:00"/>
    <x v="2"/>
    <x v="0"/>
    <n v="42"/>
    <x v="1"/>
    <n v="0"/>
  </r>
  <r>
    <x v="1286"/>
    <n v="49"/>
    <x v="5"/>
    <x v="0"/>
    <x v="2"/>
    <x v="4"/>
    <n v="5.6"/>
    <s v="Bilateral"/>
    <s v="ER+/PR-"/>
    <s v="Confirmed"/>
    <x v="5"/>
    <d v="2025-12-24T00:00:00"/>
    <x v="10"/>
    <x v="0"/>
    <n v="4"/>
    <x v="1"/>
    <n v="0"/>
  </r>
  <r>
    <x v="1287"/>
    <n v="47"/>
    <x v="5"/>
    <x v="0"/>
    <x v="3"/>
    <x v="2"/>
    <n v="5.9"/>
    <s v="Right"/>
    <s v="ER+/PR+"/>
    <s v="Confirmed"/>
    <x v="1"/>
    <d v="2025-05-11T00:00:00"/>
    <x v="3"/>
    <x v="0"/>
    <n v="29"/>
    <x v="1"/>
    <n v="0"/>
  </r>
  <r>
    <x v="1288"/>
    <n v="41"/>
    <x v="3"/>
    <x v="0"/>
    <x v="1"/>
    <x v="0"/>
    <n v="4.9000000000000004"/>
    <s v="Bilateral"/>
    <s v="ER+/PR-"/>
    <s v="Confirmed"/>
    <x v="2"/>
    <d v="2025-07-15T00:00:00"/>
    <x v="2"/>
    <x v="0"/>
    <n v="38"/>
    <x v="0"/>
    <n v="35"/>
  </r>
  <r>
    <x v="1289"/>
    <n v="35"/>
    <x v="1"/>
    <x v="0"/>
    <x v="3"/>
    <x v="0"/>
    <n v="4.4000000000000004"/>
    <s v="Right"/>
    <s v="HER2+"/>
    <s v="Confirmed"/>
    <x v="3"/>
    <d v="2025-05-31T00:00:00"/>
    <x v="3"/>
    <x v="0"/>
    <n v="51"/>
    <x v="0"/>
    <n v="35"/>
  </r>
  <r>
    <x v="1290"/>
    <n v="36"/>
    <x v="3"/>
    <x v="0"/>
    <x v="0"/>
    <x v="0"/>
    <n v="1"/>
    <s v="Left"/>
    <s v="ER+/PR+"/>
    <s v="Confirmed"/>
    <x v="0"/>
    <d v="2025-12-02T00:00:00"/>
    <x v="10"/>
    <x v="0"/>
    <n v="35"/>
    <x v="0"/>
    <n v="21"/>
  </r>
  <r>
    <x v="1291"/>
    <n v="85"/>
    <x v="4"/>
    <x v="0"/>
    <x v="1"/>
    <x v="0"/>
    <n v="6.6"/>
    <s v="Left"/>
    <s v="ER+/PR+"/>
    <s v="Confirmed"/>
    <x v="2"/>
    <d v="2025-02-21T00:00:00"/>
    <x v="4"/>
    <x v="0"/>
    <n v="35"/>
    <x v="1"/>
    <n v="0"/>
  </r>
  <r>
    <x v="1292"/>
    <n v="74"/>
    <x v="2"/>
    <x v="0"/>
    <x v="0"/>
    <x v="1"/>
    <n v="1.6"/>
    <s v="Left"/>
    <s v="ER+/PR-"/>
    <s v="Confirmed"/>
    <x v="2"/>
    <d v="2025-06-16T00:00:00"/>
    <x v="9"/>
    <x v="1"/>
    <n v="20"/>
    <x v="1"/>
    <n v="0"/>
  </r>
  <r>
    <x v="1293"/>
    <n v="26"/>
    <x v="1"/>
    <x v="0"/>
    <x v="3"/>
    <x v="2"/>
    <n v="1.8"/>
    <s v="Right"/>
    <s v="ER+/PR-"/>
    <s v="Confirmed"/>
    <x v="3"/>
    <d v="2025-05-04T00:00:00"/>
    <x v="3"/>
    <x v="1"/>
    <n v="35"/>
    <x v="1"/>
    <n v="0"/>
  </r>
  <r>
    <x v="1294"/>
    <n v="42"/>
    <x v="3"/>
    <x v="0"/>
    <x v="2"/>
    <x v="0"/>
    <n v="1.3"/>
    <s v="Left"/>
    <s v="ER+/PR-"/>
    <s v="Confirmed"/>
    <x v="5"/>
    <d v="2025-11-07T00:00:00"/>
    <x v="11"/>
    <x v="0"/>
    <n v="28"/>
    <x v="1"/>
    <n v="0"/>
  </r>
  <r>
    <x v="1295"/>
    <n v="33"/>
    <x v="1"/>
    <x v="0"/>
    <x v="2"/>
    <x v="2"/>
    <n v="4.2"/>
    <s v="Right"/>
    <s v="HER2+"/>
    <s v="Confirmed"/>
    <x v="0"/>
    <d v="2025-08-27T00:00:00"/>
    <x v="0"/>
    <x v="1"/>
    <n v="45"/>
    <x v="1"/>
    <n v="0"/>
  </r>
  <r>
    <x v="1296"/>
    <n v="63"/>
    <x v="0"/>
    <x v="0"/>
    <x v="2"/>
    <x v="1"/>
    <n v="4.4000000000000004"/>
    <s v="Right"/>
    <s v="ER+/PR-"/>
    <s v="Confirmed"/>
    <x v="0"/>
    <d v="2025-09-13T00:00:00"/>
    <x v="7"/>
    <x v="0"/>
    <n v="5"/>
    <x v="0"/>
    <n v="25"/>
  </r>
  <r>
    <x v="1297"/>
    <n v="48"/>
    <x v="5"/>
    <x v="0"/>
    <x v="3"/>
    <x v="1"/>
    <n v="3.6"/>
    <s v="Right"/>
    <s v="ER-/PR-"/>
    <s v="Confirmed"/>
    <x v="4"/>
    <d v="2025-01-13T00:00:00"/>
    <x v="6"/>
    <x v="0"/>
    <n v="15"/>
    <x v="1"/>
    <n v="0"/>
  </r>
  <r>
    <x v="1298"/>
    <n v="38"/>
    <x v="3"/>
    <x v="0"/>
    <x v="1"/>
    <x v="2"/>
    <n v="4.9000000000000004"/>
    <s v="Bilateral"/>
    <s v="ER+/PR-"/>
    <s v="Confirmed"/>
    <x v="5"/>
    <d v="2025-06-04T00:00:00"/>
    <x v="9"/>
    <x v="0"/>
    <n v="21"/>
    <x v="0"/>
    <n v="13"/>
  </r>
  <r>
    <x v="1299"/>
    <n v="82"/>
    <x v="4"/>
    <x v="0"/>
    <x v="2"/>
    <x v="2"/>
    <n v="5.8"/>
    <s v="Right"/>
    <s v="ER+/PR-"/>
    <s v="Confirmed"/>
    <x v="1"/>
    <d v="2025-03-08T00:00:00"/>
    <x v="5"/>
    <x v="0"/>
    <n v="15"/>
    <x v="0"/>
    <n v="10"/>
  </r>
  <r>
    <x v="1300"/>
    <n v="82"/>
    <x v="4"/>
    <x v="0"/>
    <x v="3"/>
    <x v="0"/>
    <n v="0.9"/>
    <s v="Right"/>
    <s v="HER2+"/>
    <s v="Confirmed"/>
    <x v="5"/>
    <d v="2025-08-10T00:00:00"/>
    <x v="0"/>
    <x v="0"/>
    <n v="42"/>
    <x v="1"/>
    <n v="0"/>
  </r>
  <r>
    <x v="1301"/>
    <n v="57"/>
    <x v="5"/>
    <x v="0"/>
    <x v="3"/>
    <x v="4"/>
    <n v="7"/>
    <s v="Right"/>
    <s v="ER+/PR+"/>
    <s v="Confirmed"/>
    <x v="4"/>
    <d v="2025-06-19T00:00:00"/>
    <x v="9"/>
    <x v="0"/>
    <n v="35"/>
    <x v="0"/>
    <n v="9"/>
  </r>
  <r>
    <x v="1302"/>
    <n v="34"/>
    <x v="1"/>
    <x v="0"/>
    <x v="0"/>
    <x v="3"/>
    <n v="4.3"/>
    <s v="Bilateral"/>
    <s v="ER-/PR-"/>
    <s v="Confirmed"/>
    <x v="2"/>
    <d v="2025-08-18T00:00:00"/>
    <x v="0"/>
    <x v="0"/>
    <n v="53"/>
    <x v="1"/>
    <n v="0"/>
  </r>
  <r>
    <x v="1303"/>
    <n v="45"/>
    <x v="3"/>
    <x v="0"/>
    <x v="3"/>
    <x v="1"/>
    <n v="4.9000000000000004"/>
    <s v="Right"/>
    <s v="HER2+"/>
    <s v="Confirmed"/>
    <x v="1"/>
    <d v="2025-09-21T00:00:00"/>
    <x v="7"/>
    <x v="0"/>
    <n v="35"/>
    <x v="0"/>
    <n v="36"/>
  </r>
  <r>
    <x v="1304"/>
    <n v="34"/>
    <x v="1"/>
    <x v="0"/>
    <x v="2"/>
    <x v="2"/>
    <n v="5.9"/>
    <s v="Bilateral"/>
    <s v="ER-/PR-"/>
    <s v="Confirmed"/>
    <x v="3"/>
    <d v="2025-03-14T00:00:00"/>
    <x v="5"/>
    <x v="0"/>
    <n v="24"/>
    <x v="0"/>
    <n v="18"/>
  </r>
  <r>
    <x v="1305"/>
    <n v="42"/>
    <x v="3"/>
    <x v="0"/>
    <x v="3"/>
    <x v="3"/>
    <n v="0.6"/>
    <s v="Left"/>
    <s v="ER+/PR-"/>
    <s v="Confirmed"/>
    <x v="1"/>
    <d v="2025-10-19T00:00:00"/>
    <x v="1"/>
    <x v="0"/>
    <n v="33"/>
    <x v="1"/>
    <n v="0"/>
  </r>
  <r>
    <x v="1306"/>
    <n v="61"/>
    <x v="0"/>
    <x v="0"/>
    <x v="1"/>
    <x v="3"/>
    <n v="1"/>
    <s v="Left"/>
    <s v="ER-/PR-"/>
    <s v="Confirmed"/>
    <x v="5"/>
    <d v="2025-09-05T00:00:00"/>
    <x v="7"/>
    <x v="0"/>
    <n v="38"/>
    <x v="1"/>
    <n v="0"/>
  </r>
  <r>
    <x v="1307"/>
    <n v="35"/>
    <x v="1"/>
    <x v="0"/>
    <x v="2"/>
    <x v="0"/>
    <n v="5.5"/>
    <s v="Right"/>
    <s v="ER-/PR-"/>
    <s v="Confirmed"/>
    <x v="1"/>
    <d v="2025-05-13T00:00:00"/>
    <x v="3"/>
    <x v="0"/>
    <n v="59"/>
    <x v="1"/>
    <n v="0"/>
  </r>
  <r>
    <x v="1308"/>
    <n v="77"/>
    <x v="2"/>
    <x v="0"/>
    <x v="0"/>
    <x v="2"/>
    <n v="5.5"/>
    <s v="Bilateral"/>
    <s v="ER-/PR-"/>
    <s v="Confirmed"/>
    <x v="0"/>
    <d v="2025-05-06T00:00:00"/>
    <x v="3"/>
    <x v="0"/>
    <n v="13"/>
    <x v="1"/>
    <n v="0"/>
  </r>
  <r>
    <x v="1309"/>
    <n v="42"/>
    <x v="3"/>
    <x v="0"/>
    <x v="0"/>
    <x v="2"/>
    <n v="5.9"/>
    <s v="Right"/>
    <s v="ER+/PR+"/>
    <s v="Confirmed"/>
    <x v="0"/>
    <d v="2025-06-03T00:00:00"/>
    <x v="9"/>
    <x v="1"/>
    <n v="28"/>
    <x v="0"/>
    <n v="10"/>
  </r>
  <r>
    <x v="1310"/>
    <n v="60"/>
    <x v="0"/>
    <x v="0"/>
    <x v="1"/>
    <x v="4"/>
    <n v="2.4"/>
    <s v="Left"/>
    <s v="ER+/PR+"/>
    <s v="Confirmed"/>
    <x v="5"/>
    <d v="2025-10-05T00:00:00"/>
    <x v="1"/>
    <x v="0"/>
    <n v="29"/>
    <x v="1"/>
    <n v="0"/>
  </r>
  <r>
    <x v="1311"/>
    <n v="51"/>
    <x v="5"/>
    <x v="0"/>
    <x v="0"/>
    <x v="3"/>
    <n v="1.7"/>
    <s v="Right"/>
    <s v="ER+/PR+"/>
    <s v="Confirmed"/>
    <x v="4"/>
    <d v="2025-01-30T00:00:00"/>
    <x v="6"/>
    <x v="0"/>
    <n v="51"/>
    <x v="0"/>
    <n v="21"/>
  </r>
  <r>
    <x v="1312"/>
    <n v="26"/>
    <x v="1"/>
    <x v="0"/>
    <x v="0"/>
    <x v="0"/>
    <n v="2.2999999999999998"/>
    <s v="Right"/>
    <s v="HER2+"/>
    <s v="Confirmed"/>
    <x v="0"/>
    <d v="2025-04-20T00:00:00"/>
    <x v="8"/>
    <x v="0"/>
    <n v="39"/>
    <x v="0"/>
    <n v="25"/>
  </r>
  <r>
    <x v="1313"/>
    <n v="76"/>
    <x v="2"/>
    <x v="0"/>
    <x v="1"/>
    <x v="2"/>
    <n v="5"/>
    <s v="Left"/>
    <s v="ER+/PR+"/>
    <s v="Confirmed"/>
    <x v="2"/>
    <d v="2025-02-12T00:00:00"/>
    <x v="4"/>
    <x v="0"/>
    <n v="12"/>
    <x v="0"/>
    <n v="19"/>
  </r>
  <r>
    <x v="1314"/>
    <n v="56"/>
    <x v="5"/>
    <x v="0"/>
    <x v="1"/>
    <x v="4"/>
    <n v="0.5"/>
    <s v="Left"/>
    <s v="ER+/PR+"/>
    <s v="Confirmed"/>
    <x v="3"/>
    <d v="2025-05-30T00:00:00"/>
    <x v="3"/>
    <x v="1"/>
    <n v="26"/>
    <x v="1"/>
    <n v="0"/>
  </r>
  <r>
    <x v="1315"/>
    <n v="83"/>
    <x v="4"/>
    <x v="0"/>
    <x v="0"/>
    <x v="1"/>
    <n v="1.2"/>
    <s v="Left"/>
    <s v="ER-/PR-"/>
    <s v="Confirmed"/>
    <x v="4"/>
    <d v="2025-02-21T00:00:00"/>
    <x v="4"/>
    <x v="0"/>
    <n v="8"/>
    <x v="1"/>
    <n v="0"/>
  </r>
  <r>
    <x v="1316"/>
    <n v="64"/>
    <x v="0"/>
    <x v="0"/>
    <x v="1"/>
    <x v="1"/>
    <n v="7.2"/>
    <s v="Right"/>
    <s v="ER+/PR+"/>
    <s v="Confirmed"/>
    <x v="4"/>
    <d v="2025-10-31T00:00:00"/>
    <x v="1"/>
    <x v="0"/>
    <n v="36"/>
    <x v="0"/>
    <n v="25"/>
  </r>
  <r>
    <x v="1317"/>
    <n v="43"/>
    <x v="3"/>
    <x v="0"/>
    <x v="2"/>
    <x v="1"/>
    <n v="2.4"/>
    <s v="Bilateral"/>
    <s v="ER+/PR+"/>
    <s v="Confirmed"/>
    <x v="1"/>
    <d v="2025-11-07T00:00:00"/>
    <x v="11"/>
    <x v="0"/>
    <n v="21"/>
    <x v="0"/>
    <n v="33"/>
  </r>
  <r>
    <x v="1318"/>
    <n v="46"/>
    <x v="3"/>
    <x v="0"/>
    <x v="2"/>
    <x v="1"/>
    <n v="3.2"/>
    <s v="Bilateral"/>
    <s v="ER-/PR-"/>
    <s v="Confirmed"/>
    <x v="4"/>
    <d v="2025-12-01T00:00:00"/>
    <x v="10"/>
    <x v="1"/>
    <n v="28"/>
    <x v="1"/>
    <n v="0"/>
  </r>
  <r>
    <x v="1319"/>
    <n v="84"/>
    <x v="4"/>
    <x v="0"/>
    <x v="0"/>
    <x v="1"/>
    <n v="2.1"/>
    <s v="Right"/>
    <s v="ER+/PR-"/>
    <s v="Confirmed"/>
    <x v="5"/>
    <d v="2025-03-21T00:00:00"/>
    <x v="5"/>
    <x v="0"/>
    <n v="6"/>
    <x v="1"/>
    <n v="0"/>
  </r>
  <r>
    <x v="1320"/>
    <n v="32"/>
    <x v="1"/>
    <x v="0"/>
    <x v="2"/>
    <x v="0"/>
    <n v="5.9"/>
    <s v="Right"/>
    <s v="ER-/PR-"/>
    <s v="Confirmed"/>
    <x v="5"/>
    <d v="2025-06-13T00:00:00"/>
    <x v="9"/>
    <x v="0"/>
    <n v="54"/>
    <x v="1"/>
    <n v="0"/>
  </r>
  <r>
    <x v="1321"/>
    <n v="32"/>
    <x v="1"/>
    <x v="0"/>
    <x v="0"/>
    <x v="4"/>
    <n v="2.1"/>
    <s v="Right"/>
    <s v="ER+/PR+"/>
    <s v="Confirmed"/>
    <x v="4"/>
    <d v="2025-03-22T00:00:00"/>
    <x v="5"/>
    <x v="0"/>
    <n v="25"/>
    <x v="0"/>
    <n v="7"/>
  </r>
  <r>
    <x v="1322"/>
    <n v="78"/>
    <x v="2"/>
    <x v="0"/>
    <x v="0"/>
    <x v="2"/>
    <n v="6.6"/>
    <s v="Right"/>
    <s v="HER2+"/>
    <s v="Confirmed"/>
    <x v="5"/>
    <d v="2025-06-15T00:00:00"/>
    <x v="9"/>
    <x v="0"/>
    <n v="32"/>
    <x v="1"/>
    <n v="0"/>
  </r>
  <r>
    <x v="1323"/>
    <n v="70"/>
    <x v="2"/>
    <x v="0"/>
    <x v="0"/>
    <x v="4"/>
    <n v="6.1"/>
    <s v="Bilateral"/>
    <s v="ER+/PR-"/>
    <s v="Confirmed"/>
    <x v="2"/>
    <d v="2025-03-26T00:00:00"/>
    <x v="5"/>
    <x v="1"/>
    <n v="29"/>
    <x v="0"/>
    <n v="34"/>
  </r>
  <r>
    <x v="1324"/>
    <n v="46"/>
    <x v="3"/>
    <x v="0"/>
    <x v="1"/>
    <x v="0"/>
    <n v="5"/>
    <s v="Right"/>
    <s v="ER+/PR-"/>
    <s v="Confirmed"/>
    <x v="5"/>
    <d v="2025-04-03T00:00:00"/>
    <x v="8"/>
    <x v="0"/>
    <n v="24"/>
    <x v="1"/>
    <n v="0"/>
  </r>
  <r>
    <x v="1325"/>
    <n v="70"/>
    <x v="2"/>
    <x v="0"/>
    <x v="0"/>
    <x v="2"/>
    <n v="1.3"/>
    <s v="Bilateral"/>
    <s v="ER+/PR-"/>
    <s v="Confirmed"/>
    <x v="3"/>
    <d v="2025-03-17T00:00:00"/>
    <x v="5"/>
    <x v="0"/>
    <n v="44"/>
    <x v="0"/>
    <n v="18"/>
  </r>
  <r>
    <x v="1326"/>
    <n v="81"/>
    <x v="4"/>
    <x v="0"/>
    <x v="1"/>
    <x v="2"/>
    <n v="7.6"/>
    <s v="Left"/>
    <s v="HER2+"/>
    <s v="Confirmed"/>
    <x v="5"/>
    <d v="2025-10-30T00:00:00"/>
    <x v="1"/>
    <x v="0"/>
    <n v="46"/>
    <x v="1"/>
    <n v="0"/>
  </r>
  <r>
    <x v="1327"/>
    <n v="54"/>
    <x v="5"/>
    <x v="0"/>
    <x v="0"/>
    <x v="3"/>
    <n v="4.9000000000000004"/>
    <s v="Left"/>
    <s v="HER2+"/>
    <s v="Confirmed"/>
    <x v="1"/>
    <d v="2025-08-26T00:00:00"/>
    <x v="0"/>
    <x v="0"/>
    <n v="60"/>
    <x v="0"/>
    <n v="16"/>
  </r>
  <r>
    <x v="1328"/>
    <n v="78"/>
    <x v="2"/>
    <x v="0"/>
    <x v="2"/>
    <x v="0"/>
    <n v="7.2"/>
    <s v="Left"/>
    <s v="ER+/PR-"/>
    <s v="Confirmed"/>
    <x v="5"/>
    <d v="2025-10-24T00:00:00"/>
    <x v="1"/>
    <x v="0"/>
    <n v="40"/>
    <x v="0"/>
    <n v="13"/>
  </r>
  <r>
    <x v="1329"/>
    <n v="27"/>
    <x v="1"/>
    <x v="0"/>
    <x v="2"/>
    <x v="0"/>
    <n v="0.5"/>
    <s v="Left"/>
    <s v="ER+/PR+"/>
    <s v="Confirmed"/>
    <x v="4"/>
    <d v="2025-10-02T00:00:00"/>
    <x v="1"/>
    <x v="0"/>
    <n v="58"/>
    <x v="1"/>
    <n v="0"/>
  </r>
  <r>
    <x v="1330"/>
    <n v="26"/>
    <x v="1"/>
    <x v="0"/>
    <x v="0"/>
    <x v="1"/>
    <n v="5.5"/>
    <s v="Right"/>
    <s v="ER+/PR-"/>
    <s v="Confirmed"/>
    <x v="0"/>
    <d v="2025-12-05T00:00:00"/>
    <x v="10"/>
    <x v="1"/>
    <n v="10"/>
    <x v="1"/>
    <n v="0"/>
  </r>
  <r>
    <x v="1331"/>
    <n v="84"/>
    <x v="4"/>
    <x v="1"/>
    <x v="0"/>
    <x v="0"/>
    <n v="5.4"/>
    <s v="Left"/>
    <s v="HER2+"/>
    <s v="Confirmed"/>
    <x v="2"/>
    <d v="2025-06-18T00:00:00"/>
    <x v="9"/>
    <x v="0"/>
    <n v="54"/>
    <x v="0"/>
    <n v="10"/>
  </r>
  <r>
    <x v="1332"/>
    <n v="84"/>
    <x v="4"/>
    <x v="0"/>
    <x v="0"/>
    <x v="0"/>
    <n v="2.7"/>
    <s v="Right"/>
    <s v="HER2+"/>
    <s v="Confirmed"/>
    <x v="3"/>
    <d v="2025-08-07T00:00:00"/>
    <x v="0"/>
    <x v="0"/>
    <n v="34"/>
    <x v="1"/>
    <n v="0"/>
  </r>
  <r>
    <x v="1333"/>
    <n v="73"/>
    <x v="2"/>
    <x v="0"/>
    <x v="0"/>
    <x v="4"/>
    <n v="5.7"/>
    <s v="Bilateral"/>
    <s v="ER+/PR+"/>
    <s v="Confirmed"/>
    <x v="2"/>
    <d v="2025-03-21T00:00:00"/>
    <x v="5"/>
    <x v="1"/>
    <n v="3"/>
    <x v="1"/>
    <n v="0"/>
  </r>
  <r>
    <x v="1334"/>
    <n v="29"/>
    <x v="1"/>
    <x v="0"/>
    <x v="0"/>
    <x v="4"/>
    <n v="1.4"/>
    <s v="Right"/>
    <s v="ER-/PR-"/>
    <s v="Confirmed"/>
    <x v="2"/>
    <d v="2025-09-14T00:00:00"/>
    <x v="7"/>
    <x v="1"/>
    <n v="32"/>
    <x v="1"/>
    <n v="0"/>
  </r>
  <r>
    <x v="1335"/>
    <n v="55"/>
    <x v="5"/>
    <x v="0"/>
    <x v="0"/>
    <x v="1"/>
    <n v="3.2"/>
    <s v="Left"/>
    <s v="ER-/PR-"/>
    <s v="Confirmed"/>
    <x v="3"/>
    <d v="2025-07-18T00:00:00"/>
    <x v="2"/>
    <x v="1"/>
    <n v="19"/>
    <x v="1"/>
    <n v="0"/>
  </r>
  <r>
    <x v="1336"/>
    <n v="83"/>
    <x v="4"/>
    <x v="0"/>
    <x v="3"/>
    <x v="4"/>
    <n v="1.7"/>
    <s v="Right"/>
    <s v="ER+/PR-"/>
    <s v="Confirmed"/>
    <x v="0"/>
    <d v="2025-12-20T00:00:00"/>
    <x v="10"/>
    <x v="0"/>
    <n v="33"/>
    <x v="1"/>
    <n v="0"/>
  </r>
  <r>
    <x v="1337"/>
    <n v="73"/>
    <x v="2"/>
    <x v="0"/>
    <x v="3"/>
    <x v="2"/>
    <n v="3.4"/>
    <s v="Right"/>
    <s v="ER+/PR+"/>
    <s v="Confirmed"/>
    <x v="0"/>
    <d v="2025-07-26T00:00:00"/>
    <x v="2"/>
    <x v="0"/>
    <n v="24"/>
    <x v="1"/>
    <n v="0"/>
  </r>
  <r>
    <x v="1338"/>
    <n v="55"/>
    <x v="5"/>
    <x v="0"/>
    <x v="3"/>
    <x v="4"/>
    <n v="6.1"/>
    <s v="Bilateral"/>
    <s v="HER2+"/>
    <s v="Confirmed"/>
    <x v="0"/>
    <d v="2025-08-23T00:00:00"/>
    <x v="0"/>
    <x v="0"/>
    <n v="26"/>
    <x v="0"/>
    <n v="7"/>
  </r>
  <r>
    <x v="1339"/>
    <n v="27"/>
    <x v="1"/>
    <x v="0"/>
    <x v="3"/>
    <x v="2"/>
    <n v="0.6"/>
    <s v="Bilateral"/>
    <s v="ER-/PR-"/>
    <s v="Confirmed"/>
    <x v="5"/>
    <d v="2025-06-23T00:00:00"/>
    <x v="9"/>
    <x v="0"/>
    <n v="12"/>
    <x v="1"/>
    <n v="0"/>
  </r>
  <r>
    <x v="1340"/>
    <n v="80"/>
    <x v="4"/>
    <x v="0"/>
    <x v="1"/>
    <x v="1"/>
    <n v="5"/>
    <s v="Bilateral"/>
    <s v="ER+/PR+"/>
    <s v="Confirmed"/>
    <x v="0"/>
    <d v="2025-03-11T00:00:00"/>
    <x v="5"/>
    <x v="0"/>
    <n v="24"/>
    <x v="0"/>
    <n v="31"/>
  </r>
  <r>
    <x v="1341"/>
    <n v="27"/>
    <x v="1"/>
    <x v="0"/>
    <x v="0"/>
    <x v="0"/>
    <n v="4.5"/>
    <s v="Right"/>
    <s v="ER-/PR-"/>
    <s v="Confirmed"/>
    <x v="2"/>
    <d v="2025-02-24T00:00:00"/>
    <x v="4"/>
    <x v="0"/>
    <n v="43"/>
    <x v="1"/>
    <n v="0"/>
  </r>
  <r>
    <x v="1342"/>
    <n v="33"/>
    <x v="1"/>
    <x v="0"/>
    <x v="2"/>
    <x v="4"/>
    <n v="2.6"/>
    <s v="Right"/>
    <s v="ER+/PR+"/>
    <s v="Confirmed"/>
    <x v="0"/>
    <d v="2025-07-06T00:00:00"/>
    <x v="2"/>
    <x v="0"/>
    <n v="22"/>
    <x v="1"/>
    <n v="0"/>
  </r>
  <r>
    <x v="1343"/>
    <n v="51"/>
    <x v="5"/>
    <x v="0"/>
    <x v="0"/>
    <x v="2"/>
    <n v="5.8"/>
    <s v="Left"/>
    <s v="ER+/PR+"/>
    <s v="Confirmed"/>
    <x v="4"/>
    <d v="2025-02-28T00:00:00"/>
    <x v="4"/>
    <x v="0"/>
    <n v="28"/>
    <x v="1"/>
    <n v="0"/>
  </r>
  <r>
    <x v="1344"/>
    <n v="45"/>
    <x v="3"/>
    <x v="0"/>
    <x v="1"/>
    <x v="2"/>
    <n v="4.9000000000000004"/>
    <s v="Left"/>
    <s v="ER+/PR-"/>
    <s v="Confirmed"/>
    <x v="2"/>
    <d v="2025-05-22T00:00:00"/>
    <x v="3"/>
    <x v="0"/>
    <n v="47"/>
    <x v="1"/>
    <n v="0"/>
  </r>
  <r>
    <x v="1345"/>
    <n v="83"/>
    <x v="4"/>
    <x v="0"/>
    <x v="0"/>
    <x v="4"/>
    <n v="5.4"/>
    <s v="Left"/>
    <s v="HER2+"/>
    <s v="Confirmed"/>
    <x v="2"/>
    <d v="2025-06-09T00:00:00"/>
    <x v="9"/>
    <x v="1"/>
    <n v="29"/>
    <x v="0"/>
    <n v="16"/>
  </r>
  <r>
    <x v="1346"/>
    <n v="42"/>
    <x v="3"/>
    <x v="0"/>
    <x v="1"/>
    <x v="3"/>
    <n v="7.6"/>
    <s v="Bilateral"/>
    <s v="ER+/PR+"/>
    <s v="Confirmed"/>
    <x v="2"/>
    <d v="2025-09-02T00:00:00"/>
    <x v="7"/>
    <x v="0"/>
    <n v="47"/>
    <x v="1"/>
    <n v="0"/>
  </r>
  <r>
    <x v="1347"/>
    <n v="31"/>
    <x v="1"/>
    <x v="0"/>
    <x v="1"/>
    <x v="3"/>
    <n v="1.8"/>
    <s v="Bilateral"/>
    <s v="ER+/PR+"/>
    <s v="Confirmed"/>
    <x v="5"/>
    <d v="2025-01-09T00:00:00"/>
    <x v="6"/>
    <x v="0"/>
    <n v="32"/>
    <x v="0"/>
    <n v="36"/>
  </r>
  <r>
    <x v="1348"/>
    <n v="77"/>
    <x v="2"/>
    <x v="0"/>
    <x v="1"/>
    <x v="4"/>
    <n v="0.5"/>
    <s v="Bilateral"/>
    <s v="ER-/PR-"/>
    <s v="Confirmed"/>
    <x v="0"/>
    <d v="2025-04-07T00:00:00"/>
    <x v="8"/>
    <x v="0"/>
    <n v="18"/>
    <x v="0"/>
    <n v="12"/>
  </r>
  <r>
    <x v="1349"/>
    <n v="64"/>
    <x v="0"/>
    <x v="0"/>
    <x v="1"/>
    <x v="1"/>
    <n v="2.7"/>
    <s v="Left"/>
    <s v="HER2+"/>
    <s v="Confirmed"/>
    <x v="0"/>
    <d v="2025-07-30T00:00:00"/>
    <x v="2"/>
    <x v="1"/>
    <n v="21"/>
    <x v="0"/>
    <n v="25"/>
  </r>
  <r>
    <x v="1350"/>
    <n v="79"/>
    <x v="2"/>
    <x v="0"/>
    <x v="2"/>
    <x v="0"/>
    <n v="5"/>
    <s v="Left"/>
    <s v="ER+/PR+"/>
    <s v="Confirmed"/>
    <x v="1"/>
    <d v="2025-10-30T00:00:00"/>
    <x v="1"/>
    <x v="0"/>
    <n v="40"/>
    <x v="1"/>
    <n v="0"/>
  </r>
  <r>
    <x v="1351"/>
    <n v="61"/>
    <x v="0"/>
    <x v="0"/>
    <x v="3"/>
    <x v="4"/>
    <n v="2.4"/>
    <s v="Bilateral"/>
    <s v="ER+/PR+"/>
    <s v="Confirmed"/>
    <x v="3"/>
    <d v="2025-05-08T00:00:00"/>
    <x v="3"/>
    <x v="1"/>
    <n v="7"/>
    <x v="1"/>
    <n v="0"/>
  </r>
  <r>
    <x v="1352"/>
    <n v="33"/>
    <x v="1"/>
    <x v="1"/>
    <x v="0"/>
    <x v="4"/>
    <n v="4.8"/>
    <s v="Bilateral"/>
    <s v="ER+/PR-"/>
    <s v="Confirmed"/>
    <x v="5"/>
    <d v="2025-02-26T00:00:00"/>
    <x v="4"/>
    <x v="1"/>
    <n v="3"/>
    <x v="1"/>
    <n v="0"/>
  </r>
  <r>
    <x v="1353"/>
    <n v="46"/>
    <x v="3"/>
    <x v="0"/>
    <x v="1"/>
    <x v="0"/>
    <n v="5.4"/>
    <s v="Left"/>
    <s v="ER-/PR-"/>
    <s v="Confirmed"/>
    <x v="4"/>
    <d v="2025-07-30T00:00:00"/>
    <x v="2"/>
    <x v="0"/>
    <n v="57"/>
    <x v="1"/>
    <n v="0"/>
  </r>
  <r>
    <x v="1354"/>
    <n v="53"/>
    <x v="5"/>
    <x v="0"/>
    <x v="1"/>
    <x v="0"/>
    <n v="3.1"/>
    <s v="Bilateral"/>
    <s v="ER+/PR-"/>
    <s v="Confirmed"/>
    <x v="1"/>
    <d v="2025-09-08T00:00:00"/>
    <x v="7"/>
    <x v="0"/>
    <n v="51"/>
    <x v="0"/>
    <n v="6"/>
  </r>
  <r>
    <x v="1355"/>
    <n v="52"/>
    <x v="5"/>
    <x v="0"/>
    <x v="3"/>
    <x v="1"/>
    <n v="6.8"/>
    <s v="Bilateral"/>
    <s v="HER2+"/>
    <s v="Confirmed"/>
    <x v="0"/>
    <d v="2025-05-29T00:00:00"/>
    <x v="3"/>
    <x v="0"/>
    <n v="10"/>
    <x v="1"/>
    <n v="0"/>
  </r>
  <r>
    <x v="1356"/>
    <n v="34"/>
    <x v="1"/>
    <x v="0"/>
    <x v="1"/>
    <x v="2"/>
    <n v="0.6"/>
    <s v="Bilateral"/>
    <s v="ER+/PR+"/>
    <s v="Confirmed"/>
    <x v="0"/>
    <d v="2025-08-21T00:00:00"/>
    <x v="0"/>
    <x v="0"/>
    <n v="26"/>
    <x v="1"/>
    <n v="0"/>
  </r>
  <r>
    <x v="1357"/>
    <n v="69"/>
    <x v="2"/>
    <x v="0"/>
    <x v="2"/>
    <x v="4"/>
    <n v="2.5"/>
    <s v="Right"/>
    <s v="ER+/PR-"/>
    <s v="Confirmed"/>
    <x v="1"/>
    <d v="2025-03-10T00:00:00"/>
    <x v="5"/>
    <x v="0"/>
    <n v="18"/>
    <x v="1"/>
    <n v="0"/>
  </r>
  <r>
    <x v="1358"/>
    <n v="49"/>
    <x v="5"/>
    <x v="0"/>
    <x v="1"/>
    <x v="0"/>
    <n v="5.9"/>
    <s v="Bilateral"/>
    <s v="ER-/PR-"/>
    <s v="Confirmed"/>
    <x v="5"/>
    <d v="2025-02-20T00:00:00"/>
    <x v="4"/>
    <x v="0"/>
    <n v="57"/>
    <x v="1"/>
    <n v="0"/>
  </r>
  <r>
    <x v="1359"/>
    <n v="72"/>
    <x v="2"/>
    <x v="0"/>
    <x v="3"/>
    <x v="2"/>
    <n v="7.1"/>
    <s v="Left"/>
    <s v="ER-/PR-"/>
    <s v="Confirmed"/>
    <x v="4"/>
    <d v="2025-05-06T00:00:00"/>
    <x v="3"/>
    <x v="0"/>
    <n v="47"/>
    <x v="1"/>
    <n v="0"/>
  </r>
  <r>
    <x v="1360"/>
    <n v="61"/>
    <x v="0"/>
    <x v="0"/>
    <x v="1"/>
    <x v="1"/>
    <n v="7.8"/>
    <s v="Left"/>
    <s v="ER+/PR-"/>
    <s v="Confirmed"/>
    <x v="2"/>
    <d v="2025-06-17T00:00:00"/>
    <x v="9"/>
    <x v="1"/>
    <n v="29"/>
    <x v="1"/>
    <n v="0"/>
  </r>
  <r>
    <x v="1361"/>
    <n v="25"/>
    <x v="1"/>
    <x v="0"/>
    <x v="1"/>
    <x v="0"/>
    <n v="2.8"/>
    <s v="Right"/>
    <s v="ER-/PR-"/>
    <s v="Confirmed"/>
    <x v="5"/>
    <d v="2025-05-20T00:00:00"/>
    <x v="3"/>
    <x v="0"/>
    <n v="49"/>
    <x v="1"/>
    <n v="0"/>
  </r>
  <r>
    <x v="1362"/>
    <n v="63"/>
    <x v="0"/>
    <x v="0"/>
    <x v="0"/>
    <x v="3"/>
    <n v="4"/>
    <s v="Left"/>
    <s v="ER+/PR-"/>
    <s v="Confirmed"/>
    <x v="4"/>
    <d v="2025-01-24T00:00:00"/>
    <x v="6"/>
    <x v="0"/>
    <n v="46"/>
    <x v="1"/>
    <n v="0"/>
  </r>
  <r>
    <x v="1363"/>
    <n v="40"/>
    <x v="3"/>
    <x v="0"/>
    <x v="2"/>
    <x v="0"/>
    <n v="7.7"/>
    <s v="Left"/>
    <s v="ER+/PR+"/>
    <s v="Confirmed"/>
    <x v="2"/>
    <d v="2025-10-17T00:00:00"/>
    <x v="1"/>
    <x v="0"/>
    <n v="38"/>
    <x v="1"/>
    <n v="0"/>
  </r>
  <r>
    <x v="1364"/>
    <n v="27"/>
    <x v="1"/>
    <x v="0"/>
    <x v="2"/>
    <x v="2"/>
    <n v="6"/>
    <s v="Left"/>
    <s v="HER2+"/>
    <s v="Confirmed"/>
    <x v="5"/>
    <d v="2025-03-11T00:00:00"/>
    <x v="5"/>
    <x v="0"/>
    <n v="25"/>
    <x v="0"/>
    <n v="9"/>
  </r>
  <r>
    <x v="1365"/>
    <n v="27"/>
    <x v="1"/>
    <x v="0"/>
    <x v="2"/>
    <x v="0"/>
    <n v="2.6"/>
    <s v="Bilateral"/>
    <s v="HER2+"/>
    <s v="Confirmed"/>
    <x v="3"/>
    <d v="2025-02-17T00:00:00"/>
    <x v="4"/>
    <x v="0"/>
    <n v="39"/>
    <x v="1"/>
    <n v="0"/>
  </r>
  <r>
    <x v="1366"/>
    <n v="30"/>
    <x v="1"/>
    <x v="0"/>
    <x v="1"/>
    <x v="3"/>
    <n v="5.7"/>
    <s v="Bilateral"/>
    <s v="ER+/PR-"/>
    <s v="Confirmed"/>
    <x v="5"/>
    <d v="2025-12-23T00:00:00"/>
    <x v="10"/>
    <x v="0"/>
    <n v="55"/>
    <x v="1"/>
    <n v="0"/>
  </r>
  <r>
    <x v="1367"/>
    <n v="38"/>
    <x v="3"/>
    <x v="0"/>
    <x v="0"/>
    <x v="0"/>
    <n v="4.3"/>
    <s v="Left"/>
    <s v="ER-/PR-"/>
    <s v="Confirmed"/>
    <x v="2"/>
    <d v="2025-08-07T00:00:00"/>
    <x v="0"/>
    <x v="0"/>
    <n v="46"/>
    <x v="1"/>
    <n v="0"/>
  </r>
  <r>
    <x v="1368"/>
    <n v="60"/>
    <x v="0"/>
    <x v="0"/>
    <x v="3"/>
    <x v="1"/>
    <n v="7.9"/>
    <s v="Bilateral"/>
    <s v="ER+/PR+"/>
    <s v="Confirmed"/>
    <x v="5"/>
    <d v="2025-05-21T00:00:00"/>
    <x v="3"/>
    <x v="0"/>
    <n v="13"/>
    <x v="0"/>
    <n v="7"/>
  </r>
  <r>
    <x v="1369"/>
    <n v="71"/>
    <x v="2"/>
    <x v="0"/>
    <x v="1"/>
    <x v="0"/>
    <n v="2.7"/>
    <s v="Left"/>
    <s v="HER2+"/>
    <s v="Confirmed"/>
    <x v="3"/>
    <d v="2025-11-13T00:00:00"/>
    <x v="11"/>
    <x v="0"/>
    <n v="31"/>
    <x v="1"/>
    <n v="0"/>
  </r>
  <r>
    <x v="1370"/>
    <n v="71"/>
    <x v="2"/>
    <x v="0"/>
    <x v="0"/>
    <x v="1"/>
    <n v="3.7"/>
    <s v="Bilateral"/>
    <s v="ER+/PR+"/>
    <s v="Confirmed"/>
    <x v="3"/>
    <d v="2025-08-31T00:00:00"/>
    <x v="0"/>
    <x v="0"/>
    <n v="13"/>
    <x v="1"/>
    <n v="0"/>
  </r>
  <r>
    <x v="1371"/>
    <n v="59"/>
    <x v="0"/>
    <x v="0"/>
    <x v="2"/>
    <x v="0"/>
    <n v="6.2"/>
    <s v="Left"/>
    <s v="ER+/PR+"/>
    <s v="Confirmed"/>
    <x v="3"/>
    <d v="2025-08-01T00:00:00"/>
    <x v="0"/>
    <x v="0"/>
    <n v="38"/>
    <x v="1"/>
    <n v="0"/>
  </r>
  <r>
    <x v="1372"/>
    <n v="35"/>
    <x v="1"/>
    <x v="0"/>
    <x v="0"/>
    <x v="4"/>
    <n v="1.7"/>
    <s v="Bilateral"/>
    <s v="ER+/PR-"/>
    <s v="Confirmed"/>
    <x v="1"/>
    <d v="2025-08-06T00:00:00"/>
    <x v="0"/>
    <x v="0"/>
    <n v="31"/>
    <x v="0"/>
    <n v="14"/>
  </r>
  <r>
    <x v="1373"/>
    <n v="63"/>
    <x v="0"/>
    <x v="0"/>
    <x v="3"/>
    <x v="0"/>
    <n v="2.7"/>
    <s v="Bilateral"/>
    <s v="HER2+"/>
    <s v="Confirmed"/>
    <x v="2"/>
    <d v="2025-10-25T00:00:00"/>
    <x v="1"/>
    <x v="0"/>
    <n v="32"/>
    <x v="1"/>
    <n v="0"/>
  </r>
  <r>
    <x v="1374"/>
    <n v="39"/>
    <x v="3"/>
    <x v="0"/>
    <x v="3"/>
    <x v="2"/>
    <n v="3.5"/>
    <s v="Bilateral"/>
    <s v="ER+/PR-"/>
    <s v="Confirmed"/>
    <x v="2"/>
    <d v="2025-09-23T00:00:00"/>
    <x v="7"/>
    <x v="0"/>
    <n v="26"/>
    <x v="1"/>
    <n v="0"/>
  </r>
  <r>
    <x v="1375"/>
    <n v="40"/>
    <x v="3"/>
    <x v="0"/>
    <x v="3"/>
    <x v="0"/>
    <n v="4.5999999999999996"/>
    <s v="Right"/>
    <s v="ER+/PR+"/>
    <s v="Confirmed"/>
    <x v="4"/>
    <d v="2025-05-14T00:00:00"/>
    <x v="3"/>
    <x v="0"/>
    <n v="32"/>
    <x v="1"/>
    <n v="0"/>
  </r>
  <r>
    <x v="1376"/>
    <n v="27"/>
    <x v="1"/>
    <x v="0"/>
    <x v="1"/>
    <x v="0"/>
    <n v="6.4"/>
    <s v="Bilateral"/>
    <s v="ER+/PR+"/>
    <s v="Confirmed"/>
    <x v="0"/>
    <d v="2025-03-17T00:00:00"/>
    <x v="5"/>
    <x v="0"/>
    <n v="28"/>
    <x v="1"/>
    <n v="0"/>
  </r>
  <r>
    <x v="1377"/>
    <n v="65"/>
    <x v="0"/>
    <x v="0"/>
    <x v="0"/>
    <x v="2"/>
    <n v="5.6"/>
    <s v="Right"/>
    <s v="ER+/PR+"/>
    <s v="Confirmed"/>
    <x v="2"/>
    <d v="2025-01-06T00:00:00"/>
    <x v="6"/>
    <x v="0"/>
    <n v="13"/>
    <x v="1"/>
    <n v="0"/>
  </r>
  <r>
    <x v="1378"/>
    <n v="71"/>
    <x v="2"/>
    <x v="0"/>
    <x v="0"/>
    <x v="0"/>
    <n v="6.1"/>
    <s v="Bilateral"/>
    <s v="ER+/PR+"/>
    <s v="Confirmed"/>
    <x v="2"/>
    <d v="2025-12-19T00:00:00"/>
    <x v="10"/>
    <x v="0"/>
    <n v="30"/>
    <x v="1"/>
    <n v="0"/>
  </r>
  <r>
    <x v="1379"/>
    <n v="82"/>
    <x v="4"/>
    <x v="0"/>
    <x v="0"/>
    <x v="3"/>
    <n v="5.2"/>
    <s v="Bilateral"/>
    <s v="ER+/PR+"/>
    <s v="Confirmed"/>
    <x v="5"/>
    <d v="2025-03-18T00:00:00"/>
    <x v="5"/>
    <x v="1"/>
    <n v="44"/>
    <x v="1"/>
    <n v="0"/>
  </r>
  <r>
    <x v="1380"/>
    <n v="32"/>
    <x v="1"/>
    <x v="0"/>
    <x v="0"/>
    <x v="1"/>
    <n v="2.5"/>
    <s v="Left"/>
    <s v="ER+/PR-"/>
    <s v="Confirmed"/>
    <x v="0"/>
    <d v="2025-12-09T00:00:00"/>
    <x v="10"/>
    <x v="1"/>
    <n v="33"/>
    <x v="0"/>
    <n v="22"/>
  </r>
  <r>
    <x v="1381"/>
    <n v="83"/>
    <x v="4"/>
    <x v="0"/>
    <x v="1"/>
    <x v="0"/>
    <n v="6.2"/>
    <s v="Bilateral"/>
    <s v="ER+/PR+"/>
    <s v="Confirmed"/>
    <x v="4"/>
    <d v="2025-07-14T00:00:00"/>
    <x v="2"/>
    <x v="0"/>
    <n v="56"/>
    <x v="1"/>
    <n v="0"/>
  </r>
  <r>
    <x v="1382"/>
    <n v="26"/>
    <x v="1"/>
    <x v="0"/>
    <x v="3"/>
    <x v="3"/>
    <n v="2.5"/>
    <s v="Left"/>
    <s v="HER2+"/>
    <s v="Confirmed"/>
    <x v="4"/>
    <d v="2025-11-22T00:00:00"/>
    <x v="11"/>
    <x v="0"/>
    <n v="47"/>
    <x v="1"/>
    <n v="0"/>
  </r>
  <r>
    <x v="1383"/>
    <n v="42"/>
    <x v="3"/>
    <x v="0"/>
    <x v="2"/>
    <x v="2"/>
    <n v="1.4"/>
    <s v="Right"/>
    <s v="ER+/PR-"/>
    <s v="Confirmed"/>
    <x v="4"/>
    <d v="2025-09-19T00:00:00"/>
    <x v="7"/>
    <x v="0"/>
    <n v="32"/>
    <x v="1"/>
    <n v="0"/>
  </r>
  <r>
    <x v="1384"/>
    <n v="28"/>
    <x v="1"/>
    <x v="0"/>
    <x v="1"/>
    <x v="1"/>
    <n v="3.3"/>
    <s v="Left"/>
    <s v="ER+/PR+"/>
    <s v="Confirmed"/>
    <x v="5"/>
    <d v="2025-08-29T00:00:00"/>
    <x v="0"/>
    <x v="0"/>
    <n v="16"/>
    <x v="0"/>
    <n v="25"/>
  </r>
  <r>
    <x v="1385"/>
    <n v="79"/>
    <x v="2"/>
    <x v="0"/>
    <x v="2"/>
    <x v="1"/>
    <n v="6.4"/>
    <s v="Left"/>
    <s v="ER+/PR-"/>
    <s v="Confirmed"/>
    <x v="3"/>
    <d v="2025-02-03T00:00:00"/>
    <x v="4"/>
    <x v="0"/>
    <n v="6"/>
    <x v="1"/>
    <n v="0"/>
  </r>
  <r>
    <x v="1386"/>
    <n v="80"/>
    <x v="4"/>
    <x v="0"/>
    <x v="3"/>
    <x v="4"/>
    <n v="7.4"/>
    <s v="Bilateral"/>
    <s v="ER+/PR+"/>
    <s v="Confirmed"/>
    <x v="4"/>
    <d v="2025-11-17T00:00:00"/>
    <x v="11"/>
    <x v="1"/>
    <n v="14"/>
    <x v="1"/>
    <n v="0"/>
  </r>
  <r>
    <x v="1387"/>
    <n v="55"/>
    <x v="5"/>
    <x v="0"/>
    <x v="1"/>
    <x v="2"/>
    <n v="3.3"/>
    <s v="Left"/>
    <s v="ER+/PR+"/>
    <s v="Confirmed"/>
    <x v="1"/>
    <d v="2025-05-18T00:00:00"/>
    <x v="3"/>
    <x v="0"/>
    <n v="16"/>
    <x v="0"/>
    <n v="18"/>
  </r>
  <r>
    <x v="1388"/>
    <n v="64"/>
    <x v="0"/>
    <x v="0"/>
    <x v="1"/>
    <x v="2"/>
    <n v="5.3"/>
    <s v="Bilateral"/>
    <s v="ER-/PR-"/>
    <s v="Confirmed"/>
    <x v="1"/>
    <d v="2025-06-02T00:00:00"/>
    <x v="9"/>
    <x v="0"/>
    <n v="27"/>
    <x v="1"/>
    <n v="0"/>
  </r>
  <r>
    <x v="1389"/>
    <n v="73"/>
    <x v="2"/>
    <x v="0"/>
    <x v="0"/>
    <x v="1"/>
    <n v="6.8"/>
    <s v="Right"/>
    <s v="ER+/PR-"/>
    <s v="Confirmed"/>
    <x v="2"/>
    <d v="2025-06-08T00:00:00"/>
    <x v="9"/>
    <x v="1"/>
    <n v="19"/>
    <x v="0"/>
    <n v="33"/>
  </r>
  <r>
    <x v="1390"/>
    <n v="27"/>
    <x v="1"/>
    <x v="0"/>
    <x v="0"/>
    <x v="4"/>
    <n v="5.2"/>
    <s v="Left"/>
    <s v="ER-/PR-"/>
    <s v="Confirmed"/>
    <x v="4"/>
    <d v="2025-05-29T00:00:00"/>
    <x v="3"/>
    <x v="1"/>
    <n v="5"/>
    <x v="0"/>
    <n v="31"/>
  </r>
  <r>
    <x v="1391"/>
    <n v="39"/>
    <x v="3"/>
    <x v="0"/>
    <x v="0"/>
    <x v="2"/>
    <n v="5.6"/>
    <s v="Right"/>
    <s v="ER+/PR-"/>
    <s v="Confirmed"/>
    <x v="5"/>
    <d v="2025-01-12T00:00:00"/>
    <x v="6"/>
    <x v="0"/>
    <n v="42"/>
    <x v="1"/>
    <n v="0"/>
  </r>
  <r>
    <x v="1392"/>
    <n v="51"/>
    <x v="5"/>
    <x v="0"/>
    <x v="0"/>
    <x v="2"/>
    <n v="7.7"/>
    <s v="Bilateral"/>
    <s v="ER+/PR+"/>
    <s v="Confirmed"/>
    <x v="3"/>
    <d v="2025-02-25T00:00:00"/>
    <x v="4"/>
    <x v="0"/>
    <n v="47"/>
    <x v="1"/>
    <n v="0"/>
  </r>
  <r>
    <x v="1393"/>
    <n v="58"/>
    <x v="0"/>
    <x v="0"/>
    <x v="0"/>
    <x v="2"/>
    <n v="7.8"/>
    <s v="Right"/>
    <s v="ER+/PR+"/>
    <s v="Confirmed"/>
    <x v="5"/>
    <d v="2025-12-19T00:00:00"/>
    <x v="10"/>
    <x v="0"/>
    <n v="30"/>
    <x v="1"/>
    <n v="0"/>
  </r>
  <r>
    <x v="1394"/>
    <n v="28"/>
    <x v="1"/>
    <x v="1"/>
    <x v="0"/>
    <x v="0"/>
    <n v="7.4"/>
    <s v="Left"/>
    <s v="ER-/PR-"/>
    <s v="Confirmed"/>
    <x v="3"/>
    <d v="2025-09-27T00:00:00"/>
    <x v="7"/>
    <x v="0"/>
    <n v="44"/>
    <x v="1"/>
    <n v="0"/>
  </r>
  <r>
    <x v="1395"/>
    <n v="32"/>
    <x v="1"/>
    <x v="0"/>
    <x v="1"/>
    <x v="1"/>
    <n v="6.5"/>
    <s v="Left"/>
    <s v="ER+/PR+"/>
    <s v="Confirmed"/>
    <x v="5"/>
    <d v="2025-11-04T00:00:00"/>
    <x v="11"/>
    <x v="0"/>
    <n v="32"/>
    <x v="1"/>
    <n v="0"/>
  </r>
  <r>
    <x v="1396"/>
    <n v="75"/>
    <x v="2"/>
    <x v="0"/>
    <x v="3"/>
    <x v="1"/>
    <n v="2"/>
    <s v="Bilateral"/>
    <s v="ER+/PR+"/>
    <s v="Confirmed"/>
    <x v="5"/>
    <d v="2025-12-14T00:00:00"/>
    <x v="10"/>
    <x v="0"/>
    <n v="16"/>
    <x v="0"/>
    <n v="26"/>
  </r>
  <r>
    <x v="1397"/>
    <n v="45"/>
    <x v="3"/>
    <x v="1"/>
    <x v="3"/>
    <x v="4"/>
    <n v="6.9"/>
    <s v="Bilateral"/>
    <s v="ER+/PR+"/>
    <s v="Confirmed"/>
    <x v="2"/>
    <d v="2025-11-10T00:00:00"/>
    <x v="11"/>
    <x v="1"/>
    <n v="34"/>
    <x v="1"/>
    <n v="0"/>
  </r>
  <r>
    <x v="1398"/>
    <n v="45"/>
    <x v="3"/>
    <x v="1"/>
    <x v="3"/>
    <x v="2"/>
    <n v="4.3"/>
    <s v="Right"/>
    <s v="ER+/PR+"/>
    <s v="Confirmed"/>
    <x v="2"/>
    <d v="2025-04-05T00:00:00"/>
    <x v="8"/>
    <x v="0"/>
    <n v="13"/>
    <x v="1"/>
    <n v="0"/>
  </r>
  <r>
    <x v="1399"/>
    <n v="26"/>
    <x v="1"/>
    <x v="0"/>
    <x v="0"/>
    <x v="1"/>
    <n v="1.3"/>
    <s v="Left"/>
    <s v="ER+/PR+"/>
    <s v="Confirmed"/>
    <x v="3"/>
    <d v="2025-12-19T00:00:00"/>
    <x v="10"/>
    <x v="0"/>
    <n v="33"/>
    <x v="1"/>
    <n v="0"/>
  </r>
  <r>
    <x v="1400"/>
    <n v="56"/>
    <x v="5"/>
    <x v="0"/>
    <x v="0"/>
    <x v="1"/>
    <n v="5"/>
    <s v="Bilateral"/>
    <s v="HER2+"/>
    <s v="Confirmed"/>
    <x v="2"/>
    <d v="2025-11-14T00:00:00"/>
    <x v="11"/>
    <x v="1"/>
    <n v="28"/>
    <x v="1"/>
    <n v="0"/>
  </r>
  <r>
    <x v="1401"/>
    <n v="75"/>
    <x v="2"/>
    <x v="0"/>
    <x v="3"/>
    <x v="3"/>
    <n v="5"/>
    <s v="Left"/>
    <s v="ER-/PR-"/>
    <s v="Confirmed"/>
    <x v="2"/>
    <d v="2025-10-04T00:00:00"/>
    <x v="1"/>
    <x v="0"/>
    <n v="38"/>
    <x v="1"/>
    <n v="0"/>
  </r>
  <r>
    <x v="1402"/>
    <n v="55"/>
    <x v="5"/>
    <x v="0"/>
    <x v="3"/>
    <x v="2"/>
    <n v="6.2"/>
    <s v="Right"/>
    <s v="ER+/PR-"/>
    <s v="Confirmed"/>
    <x v="3"/>
    <d v="2025-03-22T00:00:00"/>
    <x v="5"/>
    <x v="1"/>
    <n v="44"/>
    <x v="0"/>
    <n v="13"/>
  </r>
  <r>
    <x v="1403"/>
    <n v="53"/>
    <x v="5"/>
    <x v="0"/>
    <x v="0"/>
    <x v="2"/>
    <n v="1.2"/>
    <s v="Left"/>
    <s v="ER-/PR-"/>
    <s v="Confirmed"/>
    <x v="3"/>
    <d v="2025-09-24T00:00:00"/>
    <x v="7"/>
    <x v="0"/>
    <n v="14"/>
    <x v="1"/>
    <n v="0"/>
  </r>
  <r>
    <x v="1404"/>
    <n v="65"/>
    <x v="0"/>
    <x v="0"/>
    <x v="0"/>
    <x v="0"/>
    <n v="7.5"/>
    <s v="Right"/>
    <s v="HER2+"/>
    <s v="Confirmed"/>
    <x v="5"/>
    <d v="2025-01-24T00:00:00"/>
    <x v="6"/>
    <x v="0"/>
    <n v="30"/>
    <x v="0"/>
    <n v="10"/>
  </r>
  <r>
    <x v="1405"/>
    <n v="52"/>
    <x v="5"/>
    <x v="0"/>
    <x v="3"/>
    <x v="4"/>
    <n v="7.6"/>
    <s v="Left"/>
    <s v="ER+/PR-"/>
    <s v="Confirmed"/>
    <x v="4"/>
    <d v="2025-07-19T00:00:00"/>
    <x v="2"/>
    <x v="0"/>
    <n v="8"/>
    <x v="1"/>
    <n v="0"/>
  </r>
  <r>
    <x v="1406"/>
    <n v="73"/>
    <x v="2"/>
    <x v="0"/>
    <x v="1"/>
    <x v="1"/>
    <n v="1"/>
    <s v="Bilateral"/>
    <s v="ER+/PR-"/>
    <s v="Confirmed"/>
    <x v="2"/>
    <d v="2025-03-31T00:00:00"/>
    <x v="5"/>
    <x v="1"/>
    <n v="19"/>
    <x v="1"/>
    <n v="0"/>
  </r>
  <r>
    <x v="1407"/>
    <n v="47"/>
    <x v="5"/>
    <x v="0"/>
    <x v="2"/>
    <x v="2"/>
    <n v="1.9"/>
    <s v="Bilateral"/>
    <s v="ER+/PR+"/>
    <s v="Confirmed"/>
    <x v="1"/>
    <d v="2025-11-17T00:00:00"/>
    <x v="11"/>
    <x v="1"/>
    <n v="39"/>
    <x v="1"/>
    <n v="0"/>
  </r>
  <r>
    <x v="1408"/>
    <n v="66"/>
    <x v="0"/>
    <x v="0"/>
    <x v="1"/>
    <x v="4"/>
    <n v="6.7"/>
    <s v="Right"/>
    <s v="ER+/PR+"/>
    <s v="Confirmed"/>
    <x v="2"/>
    <d v="2025-05-04T00:00:00"/>
    <x v="3"/>
    <x v="0"/>
    <n v="3"/>
    <x v="1"/>
    <n v="0"/>
  </r>
  <r>
    <x v="1409"/>
    <n v="53"/>
    <x v="5"/>
    <x v="0"/>
    <x v="0"/>
    <x v="0"/>
    <n v="4.0999999999999996"/>
    <s v="Bilateral"/>
    <s v="ER+/PR-"/>
    <s v="Confirmed"/>
    <x v="1"/>
    <d v="2025-01-24T00:00:00"/>
    <x v="6"/>
    <x v="0"/>
    <n v="47"/>
    <x v="1"/>
    <n v="0"/>
  </r>
  <r>
    <x v="1410"/>
    <n v="32"/>
    <x v="1"/>
    <x v="0"/>
    <x v="0"/>
    <x v="2"/>
    <n v="5.7"/>
    <s v="Bilateral"/>
    <s v="ER+/PR+"/>
    <s v="Confirmed"/>
    <x v="0"/>
    <d v="2025-07-08T00:00:00"/>
    <x v="2"/>
    <x v="1"/>
    <n v="16"/>
    <x v="1"/>
    <n v="0"/>
  </r>
  <r>
    <x v="1411"/>
    <n v="43"/>
    <x v="3"/>
    <x v="0"/>
    <x v="3"/>
    <x v="1"/>
    <n v="3.9"/>
    <s v="Right"/>
    <s v="ER+/PR-"/>
    <s v="Confirmed"/>
    <x v="1"/>
    <d v="2025-11-03T00:00:00"/>
    <x v="11"/>
    <x v="1"/>
    <n v="29"/>
    <x v="1"/>
    <n v="0"/>
  </r>
  <r>
    <x v="1412"/>
    <n v="61"/>
    <x v="0"/>
    <x v="0"/>
    <x v="0"/>
    <x v="1"/>
    <n v="5.3"/>
    <s v="Bilateral"/>
    <s v="HER2+"/>
    <s v="Confirmed"/>
    <x v="2"/>
    <d v="2025-09-25T00:00:00"/>
    <x v="7"/>
    <x v="0"/>
    <n v="26"/>
    <x v="1"/>
    <n v="0"/>
  </r>
  <r>
    <x v="1413"/>
    <n v="65"/>
    <x v="0"/>
    <x v="1"/>
    <x v="1"/>
    <x v="0"/>
    <n v="4.7"/>
    <s v="Right"/>
    <s v="ER+/PR+"/>
    <s v="Confirmed"/>
    <x v="0"/>
    <d v="2025-06-08T00:00:00"/>
    <x v="9"/>
    <x v="0"/>
    <n v="36"/>
    <x v="1"/>
    <n v="0"/>
  </r>
  <r>
    <x v="1414"/>
    <n v="81"/>
    <x v="4"/>
    <x v="0"/>
    <x v="1"/>
    <x v="1"/>
    <n v="6.6"/>
    <s v="Left"/>
    <s v="ER-/PR-"/>
    <s v="Confirmed"/>
    <x v="3"/>
    <d v="2025-08-09T00:00:00"/>
    <x v="0"/>
    <x v="0"/>
    <n v="6"/>
    <x v="1"/>
    <n v="0"/>
  </r>
  <r>
    <x v="1415"/>
    <n v="69"/>
    <x v="2"/>
    <x v="0"/>
    <x v="2"/>
    <x v="0"/>
    <n v="5.3"/>
    <s v="Right"/>
    <s v="HER2+"/>
    <s v="Confirmed"/>
    <x v="2"/>
    <d v="2025-11-25T00:00:00"/>
    <x v="11"/>
    <x v="0"/>
    <n v="37"/>
    <x v="1"/>
    <n v="0"/>
  </r>
  <r>
    <x v="1416"/>
    <n v="85"/>
    <x v="4"/>
    <x v="1"/>
    <x v="1"/>
    <x v="2"/>
    <n v="2.2000000000000002"/>
    <s v="Bilateral"/>
    <s v="ER-/PR-"/>
    <s v="Confirmed"/>
    <x v="5"/>
    <d v="2025-05-05T00:00:00"/>
    <x v="3"/>
    <x v="1"/>
    <n v="45"/>
    <x v="0"/>
    <n v="34"/>
  </r>
  <r>
    <x v="1417"/>
    <n v="60"/>
    <x v="0"/>
    <x v="0"/>
    <x v="0"/>
    <x v="1"/>
    <n v="7.2"/>
    <s v="Right"/>
    <s v="ER+/PR+"/>
    <s v="Confirmed"/>
    <x v="3"/>
    <d v="2025-12-22T00:00:00"/>
    <x v="10"/>
    <x v="1"/>
    <n v="30"/>
    <x v="1"/>
    <n v="0"/>
  </r>
  <r>
    <x v="1418"/>
    <n v="60"/>
    <x v="0"/>
    <x v="0"/>
    <x v="1"/>
    <x v="2"/>
    <n v="6.2"/>
    <s v="Bilateral"/>
    <s v="ER+/PR-"/>
    <s v="Confirmed"/>
    <x v="1"/>
    <d v="2025-12-05T00:00:00"/>
    <x v="10"/>
    <x v="0"/>
    <n v="47"/>
    <x v="1"/>
    <n v="0"/>
  </r>
  <r>
    <x v="1419"/>
    <n v="49"/>
    <x v="5"/>
    <x v="0"/>
    <x v="3"/>
    <x v="4"/>
    <n v="2.1"/>
    <s v="Bilateral"/>
    <s v="HER2+"/>
    <s v="Confirmed"/>
    <x v="1"/>
    <d v="2025-02-20T00:00:00"/>
    <x v="4"/>
    <x v="1"/>
    <n v="12"/>
    <x v="1"/>
    <n v="0"/>
  </r>
  <r>
    <x v="1420"/>
    <n v="76"/>
    <x v="2"/>
    <x v="0"/>
    <x v="0"/>
    <x v="4"/>
    <n v="6.1"/>
    <s v="Right"/>
    <s v="ER+/PR-"/>
    <s v="Confirmed"/>
    <x v="4"/>
    <d v="2025-07-24T00:00:00"/>
    <x v="2"/>
    <x v="0"/>
    <n v="18"/>
    <x v="1"/>
    <n v="0"/>
  </r>
  <r>
    <x v="1421"/>
    <n v="74"/>
    <x v="2"/>
    <x v="0"/>
    <x v="0"/>
    <x v="1"/>
    <n v="0.8"/>
    <s v="Left"/>
    <s v="ER+/PR-"/>
    <s v="Confirmed"/>
    <x v="1"/>
    <d v="2025-04-25T00:00:00"/>
    <x v="8"/>
    <x v="0"/>
    <n v="35"/>
    <x v="1"/>
    <n v="0"/>
  </r>
  <r>
    <x v="1422"/>
    <n v="50"/>
    <x v="5"/>
    <x v="0"/>
    <x v="2"/>
    <x v="3"/>
    <n v="0.9"/>
    <s v="Right"/>
    <s v="ER+/PR-"/>
    <s v="Confirmed"/>
    <x v="2"/>
    <d v="2025-02-11T00:00:00"/>
    <x v="4"/>
    <x v="0"/>
    <n v="45"/>
    <x v="1"/>
    <n v="0"/>
  </r>
  <r>
    <x v="1423"/>
    <n v="77"/>
    <x v="2"/>
    <x v="0"/>
    <x v="3"/>
    <x v="4"/>
    <n v="3.3"/>
    <s v="Left"/>
    <s v="ER-/PR-"/>
    <s v="Confirmed"/>
    <x v="2"/>
    <d v="2025-05-31T00:00:00"/>
    <x v="3"/>
    <x v="1"/>
    <n v="7"/>
    <x v="1"/>
    <n v="0"/>
  </r>
  <r>
    <x v="1424"/>
    <n v="45"/>
    <x v="3"/>
    <x v="0"/>
    <x v="2"/>
    <x v="1"/>
    <n v="7"/>
    <s v="Bilateral"/>
    <s v="ER+/PR-"/>
    <s v="Confirmed"/>
    <x v="0"/>
    <d v="2025-08-15T00:00:00"/>
    <x v="0"/>
    <x v="1"/>
    <n v="12"/>
    <x v="0"/>
    <n v="17"/>
  </r>
  <r>
    <x v="1425"/>
    <n v="39"/>
    <x v="3"/>
    <x v="0"/>
    <x v="0"/>
    <x v="3"/>
    <n v="4.2"/>
    <s v="Right"/>
    <s v="ER-/PR-"/>
    <s v="Confirmed"/>
    <x v="1"/>
    <d v="2025-03-25T00:00:00"/>
    <x v="5"/>
    <x v="0"/>
    <n v="52"/>
    <x v="1"/>
    <n v="0"/>
  </r>
  <r>
    <x v="1426"/>
    <n v="71"/>
    <x v="2"/>
    <x v="0"/>
    <x v="2"/>
    <x v="1"/>
    <n v="5"/>
    <s v="Right"/>
    <s v="ER+/PR+"/>
    <s v="Confirmed"/>
    <x v="0"/>
    <d v="2025-02-17T00:00:00"/>
    <x v="4"/>
    <x v="1"/>
    <n v="34"/>
    <x v="1"/>
    <n v="0"/>
  </r>
  <r>
    <x v="1427"/>
    <n v="77"/>
    <x v="2"/>
    <x v="0"/>
    <x v="2"/>
    <x v="4"/>
    <n v="7.9"/>
    <s v="Bilateral"/>
    <s v="ER+/PR+"/>
    <s v="Confirmed"/>
    <x v="4"/>
    <d v="2025-01-12T00:00:00"/>
    <x v="6"/>
    <x v="0"/>
    <n v="36"/>
    <x v="1"/>
    <n v="0"/>
  </r>
  <r>
    <x v="1428"/>
    <n v="41"/>
    <x v="3"/>
    <x v="0"/>
    <x v="1"/>
    <x v="0"/>
    <n v="3.9"/>
    <s v="Left"/>
    <s v="ER+/PR-"/>
    <s v="Confirmed"/>
    <x v="4"/>
    <d v="2025-07-03T00:00:00"/>
    <x v="2"/>
    <x v="0"/>
    <n v="34"/>
    <x v="0"/>
    <n v="35"/>
  </r>
  <r>
    <x v="1429"/>
    <n v="50"/>
    <x v="5"/>
    <x v="0"/>
    <x v="3"/>
    <x v="2"/>
    <n v="2"/>
    <s v="Left"/>
    <s v="ER+/PR+"/>
    <s v="Confirmed"/>
    <x v="2"/>
    <d v="2025-11-05T00:00:00"/>
    <x v="11"/>
    <x v="0"/>
    <n v="36"/>
    <x v="0"/>
    <n v="30"/>
  </r>
  <r>
    <x v="1430"/>
    <n v="52"/>
    <x v="5"/>
    <x v="0"/>
    <x v="0"/>
    <x v="0"/>
    <n v="4.2"/>
    <s v="Bilateral"/>
    <s v="ER-/PR-"/>
    <s v="Confirmed"/>
    <x v="1"/>
    <d v="2025-03-04T00:00:00"/>
    <x v="5"/>
    <x v="0"/>
    <n v="52"/>
    <x v="0"/>
    <n v="27"/>
  </r>
  <r>
    <x v="1431"/>
    <n v="59"/>
    <x v="0"/>
    <x v="0"/>
    <x v="0"/>
    <x v="2"/>
    <n v="5.9"/>
    <s v="Left"/>
    <s v="ER-/PR-"/>
    <s v="Confirmed"/>
    <x v="2"/>
    <d v="2025-03-14T00:00:00"/>
    <x v="5"/>
    <x v="1"/>
    <n v="30"/>
    <x v="1"/>
    <n v="0"/>
  </r>
  <r>
    <x v="1432"/>
    <n v="77"/>
    <x v="2"/>
    <x v="0"/>
    <x v="0"/>
    <x v="0"/>
    <n v="0.9"/>
    <s v="Right"/>
    <s v="ER+/PR-"/>
    <s v="Confirmed"/>
    <x v="5"/>
    <d v="2025-05-09T00:00:00"/>
    <x v="3"/>
    <x v="0"/>
    <n v="49"/>
    <x v="1"/>
    <n v="0"/>
  </r>
  <r>
    <x v="1433"/>
    <n v="31"/>
    <x v="1"/>
    <x v="0"/>
    <x v="2"/>
    <x v="1"/>
    <n v="4.2"/>
    <s v="Bilateral"/>
    <s v="ER+/PR-"/>
    <s v="Confirmed"/>
    <x v="3"/>
    <d v="2025-02-08T00:00:00"/>
    <x v="4"/>
    <x v="0"/>
    <n v="13"/>
    <x v="1"/>
    <n v="0"/>
  </r>
  <r>
    <x v="1434"/>
    <n v="81"/>
    <x v="4"/>
    <x v="0"/>
    <x v="1"/>
    <x v="0"/>
    <n v="2"/>
    <s v="Bilateral"/>
    <s v="HER2+"/>
    <s v="Confirmed"/>
    <x v="3"/>
    <d v="2025-10-21T00:00:00"/>
    <x v="1"/>
    <x v="0"/>
    <n v="55"/>
    <x v="1"/>
    <n v="0"/>
  </r>
  <r>
    <x v="1435"/>
    <n v="68"/>
    <x v="0"/>
    <x v="0"/>
    <x v="1"/>
    <x v="1"/>
    <n v="7"/>
    <s v="Left"/>
    <s v="ER+/PR-"/>
    <s v="Confirmed"/>
    <x v="2"/>
    <d v="2025-09-21T00:00:00"/>
    <x v="7"/>
    <x v="0"/>
    <n v="23"/>
    <x v="1"/>
    <n v="0"/>
  </r>
  <r>
    <x v="1436"/>
    <n v="46"/>
    <x v="3"/>
    <x v="0"/>
    <x v="2"/>
    <x v="4"/>
    <n v="0.7"/>
    <s v="Bilateral"/>
    <s v="HER2+"/>
    <s v="Confirmed"/>
    <x v="1"/>
    <d v="2025-12-15T00:00:00"/>
    <x v="10"/>
    <x v="1"/>
    <n v="10"/>
    <x v="1"/>
    <n v="0"/>
  </r>
  <r>
    <x v="1437"/>
    <n v="69"/>
    <x v="2"/>
    <x v="0"/>
    <x v="2"/>
    <x v="0"/>
    <n v="3.5"/>
    <s v="Left"/>
    <s v="ER+/PR+"/>
    <s v="Confirmed"/>
    <x v="4"/>
    <d v="2025-01-02T00:00:00"/>
    <x v="6"/>
    <x v="0"/>
    <n v="33"/>
    <x v="0"/>
    <n v="32"/>
  </r>
  <r>
    <x v="1438"/>
    <n v="35"/>
    <x v="1"/>
    <x v="0"/>
    <x v="0"/>
    <x v="2"/>
    <n v="1.7"/>
    <s v="Right"/>
    <s v="ER-/PR-"/>
    <s v="Confirmed"/>
    <x v="2"/>
    <d v="2025-06-21T00:00:00"/>
    <x v="9"/>
    <x v="0"/>
    <n v="40"/>
    <x v="1"/>
    <n v="0"/>
  </r>
  <r>
    <x v="1439"/>
    <n v="68"/>
    <x v="0"/>
    <x v="0"/>
    <x v="1"/>
    <x v="1"/>
    <n v="4.4000000000000004"/>
    <s v="Left"/>
    <s v="ER+/PR+"/>
    <s v="Confirmed"/>
    <x v="0"/>
    <d v="2025-03-13T00:00:00"/>
    <x v="5"/>
    <x v="0"/>
    <n v="28"/>
    <x v="1"/>
    <n v="0"/>
  </r>
  <r>
    <x v="1440"/>
    <n v="73"/>
    <x v="2"/>
    <x v="0"/>
    <x v="3"/>
    <x v="2"/>
    <n v="4.5"/>
    <s v="Bilateral"/>
    <s v="ER-/PR-"/>
    <s v="Confirmed"/>
    <x v="3"/>
    <d v="2025-08-09T00:00:00"/>
    <x v="0"/>
    <x v="0"/>
    <n v="46"/>
    <x v="0"/>
    <n v="23"/>
  </r>
  <r>
    <x v="1441"/>
    <n v="80"/>
    <x v="4"/>
    <x v="0"/>
    <x v="1"/>
    <x v="0"/>
    <n v="7.4"/>
    <s v="Right"/>
    <s v="ER+/PR+"/>
    <s v="Confirmed"/>
    <x v="0"/>
    <d v="2025-12-21T00:00:00"/>
    <x v="10"/>
    <x v="0"/>
    <n v="58"/>
    <x v="1"/>
    <n v="0"/>
  </r>
  <r>
    <x v="1442"/>
    <n v="71"/>
    <x v="2"/>
    <x v="0"/>
    <x v="0"/>
    <x v="2"/>
    <n v="2.7"/>
    <s v="Left"/>
    <s v="ER-/PR-"/>
    <s v="Confirmed"/>
    <x v="0"/>
    <d v="2025-06-22T00:00:00"/>
    <x v="9"/>
    <x v="1"/>
    <n v="44"/>
    <x v="1"/>
    <n v="0"/>
  </r>
  <r>
    <x v="1443"/>
    <n v="29"/>
    <x v="1"/>
    <x v="0"/>
    <x v="0"/>
    <x v="2"/>
    <n v="5.2"/>
    <s v="Bilateral"/>
    <s v="HER2+"/>
    <s v="Confirmed"/>
    <x v="2"/>
    <d v="2025-12-22T00:00:00"/>
    <x v="10"/>
    <x v="0"/>
    <n v="17"/>
    <x v="1"/>
    <n v="0"/>
  </r>
  <r>
    <x v="1444"/>
    <n v="36"/>
    <x v="3"/>
    <x v="0"/>
    <x v="2"/>
    <x v="2"/>
    <n v="4.0999999999999996"/>
    <s v="Bilateral"/>
    <s v="ER+/PR-"/>
    <s v="Confirmed"/>
    <x v="2"/>
    <d v="2025-11-12T00:00:00"/>
    <x v="11"/>
    <x v="0"/>
    <n v="36"/>
    <x v="1"/>
    <n v="0"/>
  </r>
  <r>
    <x v="1445"/>
    <n v="64"/>
    <x v="0"/>
    <x v="0"/>
    <x v="2"/>
    <x v="2"/>
    <n v="4.5"/>
    <s v="Right"/>
    <s v="ER+/PR-"/>
    <s v="Confirmed"/>
    <x v="0"/>
    <d v="2025-10-22T00:00:00"/>
    <x v="1"/>
    <x v="1"/>
    <n v="44"/>
    <x v="1"/>
    <n v="0"/>
  </r>
  <r>
    <x v="1446"/>
    <n v="79"/>
    <x v="2"/>
    <x v="0"/>
    <x v="1"/>
    <x v="2"/>
    <n v="4.8"/>
    <s v="Right"/>
    <s v="ER+/PR+"/>
    <s v="Confirmed"/>
    <x v="5"/>
    <d v="2025-09-30T00:00:00"/>
    <x v="7"/>
    <x v="0"/>
    <n v="45"/>
    <x v="0"/>
    <n v="26"/>
  </r>
  <r>
    <x v="1447"/>
    <n v="36"/>
    <x v="3"/>
    <x v="0"/>
    <x v="1"/>
    <x v="2"/>
    <n v="5.7"/>
    <s v="Left"/>
    <s v="ER-/PR-"/>
    <s v="Confirmed"/>
    <x v="1"/>
    <d v="2025-07-15T00:00:00"/>
    <x v="2"/>
    <x v="0"/>
    <n v="33"/>
    <x v="1"/>
    <n v="0"/>
  </r>
  <r>
    <x v="1448"/>
    <n v="61"/>
    <x v="0"/>
    <x v="0"/>
    <x v="3"/>
    <x v="0"/>
    <n v="7.2"/>
    <s v="Left"/>
    <s v="ER-/PR-"/>
    <s v="Confirmed"/>
    <x v="4"/>
    <d v="2025-05-18T00:00:00"/>
    <x v="3"/>
    <x v="0"/>
    <n v="57"/>
    <x v="1"/>
    <n v="0"/>
  </r>
  <r>
    <x v="1449"/>
    <n v="62"/>
    <x v="0"/>
    <x v="0"/>
    <x v="1"/>
    <x v="2"/>
    <n v="6.6"/>
    <s v="Right"/>
    <s v="ER+/PR-"/>
    <s v="Confirmed"/>
    <x v="5"/>
    <d v="2025-05-07T00:00:00"/>
    <x v="3"/>
    <x v="0"/>
    <n v="20"/>
    <x v="1"/>
    <n v="0"/>
  </r>
  <r>
    <x v="1450"/>
    <n v="72"/>
    <x v="2"/>
    <x v="0"/>
    <x v="0"/>
    <x v="1"/>
    <n v="6.7"/>
    <s v="Left"/>
    <s v="ER+/PR-"/>
    <s v="Confirmed"/>
    <x v="0"/>
    <d v="2025-10-21T00:00:00"/>
    <x v="1"/>
    <x v="1"/>
    <n v="24"/>
    <x v="1"/>
    <n v="0"/>
  </r>
  <r>
    <x v="1451"/>
    <n v="41"/>
    <x v="3"/>
    <x v="0"/>
    <x v="0"/>
    <x v="0"/>
    <n v="6.2"/>
    <s v="Bilateral"/>
    <s v="HER2+"/>
    <s v="Confirmed"/>
    <x v="3"/>
    <d v="2025-06-25T00:00:00"/>
    <x v="9"/>
    <x v="0"/>
    <n v="60"/>
    <x v="0"/>
    <n v="36"/>
  </r>
  <r>
    <x v="1452"/>
    <n v="62"/>
    <x v="0"/>
    <x v="0"/>
    <x v="1"/>
    <x v="2"/>
    <n v="5.0999999999999996"/>
    <s v="Bilateral"/>
    <s v="ER-/PR-"/>
    <s v="Confirmed"/>
    <x v="2"/>
    <d v="2025-04-25T00:00:00"/>
    <x v="8"/>
    <x v="1"/>
    <n v="44"/>
    <x v="0"/>
    <n v="28"/>
  </r>
  <r>
    <x v="1453"/>
    <n v="50"/>
    <x v="5"/>
    <x v="0"/>
    <x v="3"/>
    <x v="4"/>
    <n v="4.2"/>
    <s v="Right"/>
    <s v="HER2+"/>
    <s v="Confirmed"/>
    <x v="0"/>
    <d v="2025-06-16T00:00:00"/>
    <x v="9"/>
    <x v="0"/>
    <n v="23"/>
    <x v="1"/>
    <n v="0"/>
  </r>
  <r>
    <x v="1454"/>
    <n v="74"/>
    <x v="2"/>
    <x v="0"/>
    <x v="0"/>
    <x v="0"/>
    <n v="2"/>
    <s v="Bilateral"/>
    <s v="ER+/PR+"/>
    <s v="Confirmed"/>
    <x v="5"/>
    <d v="2025-09-20T00:00:00"/>
    <x v="7"/>
    <x v="0"/>
    <n v="28"/>
    <x v="1"/>
    <n v="0"/>
  </r>
  <r>
    <x v="1455"/>
    <n v="32"/>
    <x v="1"/>
    <x v="0"/>
    <x v="2"/>
    <x v="0"/>
    <n v="2"/>
    <s v="Bilateral"/>
    <s v="ER-/PR-"/>
    <s v="Confirmed"/>
    <x v="0"/>
    <d v="2025-05-01T00:00:00"/>
    <x v="3"/>
    <x v="0"/>
    <n v="26"/>
    <x v="0"/>
    <n v="17"/>
  </r>
  <r>
    <x v="1456"/>
    <n v="38"/>
    <x v="3"/>
    <x v="0"/>
    <x v="3"/>
    <x v="2"/>
    <n v="3.9"/>
    <s v="Right"/>
    <s v="ER-/PR-"/>
    <s v="Confirmed"/>
    <x v="3"/>
    <d v="2025-02-24T00:00:00"/>
    <x v="4"/>
    <x v="0"/>
    <n v="23"/>
    <x v="1"/>
    <n v="0"/>
  </r>
  <r>
    <x v="1457"/>
    <n v="81"/>
    <x v="4"/>
    <x v="0"/>
    <x v="2"/>
    <x v="2"/>
    <n v="6.8"/>
    <s v="Bilateral"/>
    <s v="ER+/PR+"/>
    <s v="Confirmed"/>
    <x v="3"/>
    <d v="2025-08-07T00:00:00"/>
    <x v="0"/>
    <x v="0"/>
    <n v="32"/>
    <x v="0"/>
    <n v="36"/>
  </r>
  <r>
    <x v="1458"/>
    <n v="64"/>
    <x v="0"/>
    <x v="0"/>
    <x v="1"/>
    <x v="1"/>
    <n v="5.3"/>
    <s v="Left"/>
    <s v="ER-/PR-"/>
    <s v="Confirmed"/>
    <x v="2"/>
    <d v="2025-01-19T00:00:00"/>
    <x v="6"/>
    <x v="1"/>
    <n v="14"/>
    <x v="1"/>
    <n v="0"/>
  </r>
  <r>
    <x v="1459"/>
    <n v="64"/>
    <x v="0"/>
    <x v="0"/>
    <x v="3"/>
    <x v="1"/>
    <n v="4.4000000000000004"/>
    <s v="Bilateral"/>
    <s v="ER+/PR+"/>
    <s v="Confirmed"/>
    <x v="0"/>
    <d v="2025-03-09T00:00:00"/>
    <x v="5"/>
    <x v="1"/>
    <n v="3"/>
    <x v="0"/>
    <n v="10"/>
  </r>
  <r>
    <x v="1460"/>
    <n v="40"/>
    <x v="3"/>
    <x v="0"/>
    <x v="0"/>
    <x v="2"/>
    <n v="7.2"/>
    <s v="Right"/>
    <s v="HER2+"/>
    <s v="Confirmed"/>
    <x v="1"/>
    <d v="2025-01-30T00:00:00"/>
    <x v="6"/>
    <x v="1"/>
    <n v="44"/>
    <x v="1"/>
    <n v="0"/>
  </r>
  <r>
    <x v="1461"/>
    <n v="73"/>
    <x v="2"/>
    <x v="0"/>
    <x v="2"/>
    <x v="0"/>
    <n v="7"/>
    <s v="Left"/>
    <s v="HER2+"/>
    <s v="Confirmed"/>
    <x v="5"/>
    <d v="2025-06-22T00:00:00"/>
    <x v="9"/>
    <x v="0"/>
    <n v="41"/>
    <x v="1"/>
    <n v="0"/>
  </r>
  <r>
    <x v="1462"/>
    <n v="46"/>
    <x v="3"/>
    <x v="0"/>
    <x v="2"/>
    <x v="4"/>
    <n v="6.5"/>
    <s v="Right"/>
    <s v="ER-/PR-"/>
    <s v="Confirmed"/>
    <x v="3"/>
    <d v="2025-09-15T00:00:00"/>
    <x v="7"/>
    <x v="0"/>
    <n v="10"/>
    <x v="1"/>
    <n v="0"/>
  </r>
  <r>
    <x v="1463"/>
    <n v="76"/>
    <x v="2"/>
    <x v="0"/>
    <x v="0"/>
    <x v="3"/>
    <n v="7.5"/>
    <s v="Left"/>
    <s v="ER+/PR+"/>
    <s v="Confirmed"/>
    <x v="2"/>
    <d v="2025-03-21T00:00:00"/>
    <x v="5"/>
    <x v="0"/>
    <n v="47"/>
    <x v="1"/>
    <n v="0"/>
  </r>
  <r>
    <x v="1464"/>
    <n v="62"/>
    <x v="0"/>
    <x v="0"/>
    <x v="1"/>
    <x v="3"/>
    <n v="2.2999999999999998"/>
    <s v="Bilateral"/>
    <s v="ER+/PR+"/>
    <s v="Confirmed"/>
    <x v="4"/>
    <d v="2025-06-12T00:00:00"/>
    <x v="9"/>
    <x v="0"/>
    <n v="24"/>
    <x v="1"/>
    <n v="0"/>
  </r>
  <r>
    <x v="1465"/>
    <n v="55"/>
    <x v="5"/>
    <x v="0"/>
    <x v="1"/>
    <x v="1"/>
    <n v="3.7"/>
    <s v="Bilateral"/>
    <s v="ER+/PR-"/>
    <s v="Confirmed"/>
    <x v="5"/>
    <d v="2025-02-21T00:00:00"/>
    <x v="4"/>
    <x v="0"/>
    <n v="21"/>
    <x v="1"/>
    <n v="0"/>
  </r>
  <r>
    <x v="1466"/>
    <n v="58"/>
    <x v="0"/>
    <x v="0"/>
    <x v="2"/>
    <x v="2"/>
    <n v="8"/>
    <s v="Right"/>
    <s v="ER+/PR-"/>
    <s v="Confirmed"/>
    <x v="1"/>
    <d v="2025-12-20T00:00:00"/>
    <x v="10"/>
    <x v="1"/>
    <n v="26"/>
    <x v="1"/>
    <n v="0"/>
  </r>
  <r>
    <x v="1467"/>
    <n v="82"/>
    <x v="4"/>
    <x v="0"/>
    <x v="2"/>
    <x v="1"/>
    <n v="2.7"/>
    <s v="Right"/>
    <s v="ER+/PR-"/>
    <s v="Confirmed"/>
    <x v="5"/>
    <d v="2025-01-04T00:00:00"/>
    <x v="6"/>
    <x v="0"/>
    <n v="35"/>
    <x v="1"/>
    <n v="0"/>
  </r>
  <r>
    <x v="1468"/>
    <n v="70"/>
    <x v="2"/>
    <x v="0"/>
    <x v="0"/>
    <x v="0"/>
    <n v="7.6"/>
    <s v="Left"/>
    <s v="ER+/PR-"/>
    <s v="Confirmed"/>
    <x v="3"/>
    <d v="2025-12-29T00:00:00"/>
    <x v="10"/>
    <x v="0"/>
    <n v="30"/>
    <x v="1"/>
    <n v="0"/>
  </r>
  <r>
    <x v="1469"/>
    <n v="37"/>
    <x v="3"/>
    <x v="0"/>
    <x v="1"/>
    <x v="0"/>
    <n v="1.6"/>
    <s v="Bilateral"/>
    <s v="ER+/PR+"/>
    <s v="Confirmed"/>
    <x v="5"/>
    <d v="2025-06-06T00:00:00"/>
    <x v="9"/>
    <x v="0"/>
    <n v="27"/>
    <x v="1"/>
    <n v="0"/>
  </r>
  <r>
    <x v="1470"/>
    <n v="25"/>
    <x v="1"/>
    <x v="0"/>
    <x v="1"/>
    <x v="2"/>
    <n v="4.2"/>
    <s v="Left"/>
    <s v="HER2+"/>
    <s v="Confirmed"/>
    <x v="4"/>
    <d v="2025-01-13T00:00:00"/>
    <x v="6"/>
    <x v="0"/>
    <n v="42"/>
    <x v="1"/>
    <n v="0"/>
  </r>
  <r>
    <x v="1471"/>
    <n v="70"/>
    <x v="2"/>
    <x v="0"/>
    <x v="2"/>
    <x v="0"/>
    <n v="1.9"/>
    <s v="Right"/>
    <s v="HER2+"/>
    <s v="Confirmed"/>
    <x v="1"/>
    <d v="2025-06-14T00:00:00"/>
    <x v="9"/>
    <x v="0"/>
    <n v="47"/>
    <x v="1"/>
    <n v="0"/>
  </r>
  <r>
    <x v="1472"/>
    <n v="42"/>
    <x v="3"/>
    <x v="0"/>
    <x v="2"/>
    <x v="0"/>
    <n v="4.8"/>
    <s v="Left"/>
    <s v="ER-/PR-"/>
    <s v="Confirmed"/>
    <x v="3"/>
    <d v="2025-11-13T00:00:00"/>
    <x v="11"/>
    <x v="0"/>
    <n v="53"/>
    <x v="1"/>
    <n v="0"/>
  </r>
  <r>
    <x v="1473"/>
    <n v="67"/>
    <x v="0"/>
    <x v="0"/>
    <x v="3"/>
    <x v="2"/>
    <n v="4.5999999999999996"/>
    <s v="Left"/>
    <s v="HER2+"/>
    <s v="Confirmed"/>
    <x v="2"/>
    <d v="2025-11-27T00:00:00"/>
    <x v="11"/>
    <x v="0"/>
    <n v="16"/>
    <x v="1"/>
    <n v="0"/>
  </r>
  <r>
    <x v="1474"/>
    <n v="38"/>
    <x v="3"/>
    <x v="0"/>
    <x v="1"/>
    <x v="4"/>
    <n v="5.4"/>
    <s v="Left"/>
    <s v="ER+/PR+"/>
    <s v="Confirmed"/>
    <x v="4"/>
    <d v="2025-04-04T00:00:00"/>
    <x v="8"/>
    <x v="0"/>
    <n v="16"/>
    <x v="1"/>
    <n v="0"/>
  </r>
  <r>
    <x v="1475"/>
    <n v="81"/>
    <x v="4"/>
    <x v="0"/>
    <x v="3"/>
    <x v="1"/>
    <n v="6.5"/>
    <s v="Bilateral"/>
    <s v="ER+/PR+"/>
    <s v="Confirmed"/>
    <x v="5"/>
    <d v="2025-06-05T00:00:00"/>
    <x v="9"/>
    <x v="0"/>
    <n v="12"/>
    <x v="0"/>
    <n v="11"/>
  </r>
  <r>
    <x v="1476"/>
    <n v="45"/>
    <x v="3"/>
    <x v="0"/>
    <x v="1"/>
    <x v="1"/>
    <n v="6.9"/>
    <s v="Bilateral"/>
    <s v="ER+/PR-"/>
    <s v="Confirmed"/>
    <x v="4"/>
    <d v="2025-10-12T00:00:00"/>
    <x v="1"/>
    <x v="1"/>
    <n v="20"/>
    <x v="1"/>
    <n v="0"/>
  </r>
  <r>
    <x v="1477"/>
    <n v="56"/>
    <x v="5"/>
    <x v="0"/>
    <x v="2"/>
    <x v="1"/>
    <n v="7.1"/>
    <s v="Left"/>
    <s v="ER+/PR-"/>
    <s v="Confirmed"/>
    <x v="1"/>
    <d v="2025-05-29T00:00:00"/>
    <x v="3"/>
    <x v="0"/>
    <n v="4"/>
    <x v="1"/>
    <n v="0"/>
  </r>
  <r>
    <x v="1478"/>
    <n v="41"/>
    <x v="3"/>
    <x v="0"/>
    <x v="2"/>
    <x v="1"/>
    <n v="5.9"/>
    <s v="Left"/>
    <s v="HER2+"/>
    <s v="Confirmed"/>
    <x v="0"/>
    <d v="2025-10-26T00:00:00"/>
    <x v="1"/>
    <x v="0"/>
    <n v="14"/>
    <x v="1"/>
    <n v="0"/>
  </r>
  <r>
    <x v="1479"/>
    <n v="53"/>
    <x v="5"/>
    <x v="0"/>
    <x v="3"/>
    <x v="2"/>
    <n v="5.5"/>
    <s v="Bilateral"/>
    <s v="HER2+"/>
    <s v="Confirmed"/>
    <x v="0"/>
    <d v="2025-09-12T00:00:00"/>
    <x v="7"/>
    <x v="0"/>
    <n v="25"/>
    <x v="1"/>
    <n v="0"/>
  </r>
  <r>
    <x v="1480"/>
    <n v="82"/>
    <x v="4"/>
    <x v="0"/>
    <x v="1"/>
    <x v="2"/>
    <n v="4.7"/>
    <s v="Bilateral"/>
    <s v="ER+/PR-"/>
    <s v="Confirmed"/>
    <x v="3"/>
    <d v="2025-03-18T00:00:00"/>
    <x v="5"/>
    <x v="0"/>
    <n v="18"/>
    <x v="0"/>
    <n v="17"/>
  </r>
  <r>
    <x v="1481"/>
    <n v="50"/>
    <x v="5"/>
    <x v="0"/>
    <x v="3"/>
    <x v="2"/>
    <n v="1.8"/>
    <s v="Left"/>
    <s v="ER-/PR-"/>
    <s v="Confirmed"/>
    <x v="0"/>
    <d v="2025-09-08T00:00:00"/>
    <x v="7"/>
    <x v="0"/>
    <n v="41"/>
    <x v="1"/>
    <n v="0"/>
  </r>
  <r>
    <x v="1482"/>
    <n v="57"/>
    <x v="5"/>
    <x v="0"/>
    <x v="2"/>
    <x v="2"/>
    <n v="2.1"/>
    <s v="Bilateral"/>
    <s v="ER-/PR-"/>
    <s v="Confirmed"/>
    <x v="5"/>
    <d v="2025-09-21T00:00:00"/>
    <x v="7"/>
    <x v="0"/>
    <n v="27"/>
    <x v="1"/>
    <n v="0"/>
  </r>
  <r>
    <x v="1483"/>
    <n v="50"/>
    <x v="5"/>
    <x v="0"/>
    <x v="3"/>
    <x v="0"/>
    <n v="2.6"/>
    <s v="Right"/>
    <s v="ER+/PR-"/>
    <s v="Confirmed"/>
    <x v="1"/>
    <d v="2025-11-27T00:00:00"/>
    <x v="11"/>
    <x v="0"/>
    <n v="60"/>
    <x v="1"/>
    <n v="0"/>
  </r>
  <r>
    <x v="1484"/>
    <n v="61"/>
    <x v="0"/>
    <x v="0"/>
    <x v="2"/>
    <x v="3"/>
    <n v="6.8"/>
    <s v="Left"/>
    <s v="ER+/PR-"/>
    <s v="Confirmed"/>
    <x v="5"/>
    <d v="2025-10-20T00:00:00"/>
    <x v="1"/>
    <x v="0"/>
    <n v="29"/>
    <x v="0"/>
    <n v="10"/>
  </r>
  <r>
    <x v="1485"/>
    <n v="66"/>
    <x v="0"/>
    <x v="0"/>
    <x v="0"/>
    <x v="1"/>
    <n v="1.2"/>
    <s v="Left"/>
    <s v="HER2+"/>
    <s v="Confirmed"/>
    <x v="4"/>
    <d v="2025-12-01T00:00:00"/>
    <x v="10"/>
    <x v="1"/>
    <n v="35"/>
    <x v="0"/>
    <n v="25"/>
  </r>
  <r>
    <x v="1486"/>
    <n v="77"/>
    <x v="2"/>
    <x v="0"/>
    <x v="3"/>
    <x v="2"/>
    <n v="7.9"/>
    <s v="Left"/>
    <s v="ER+/PR-"/>
    <s v="Confirmed"/>
    <x v="5"/>
    <d v="2025-10-31T00:00:00"/>
    <x v="1"/>
    <x v="0"/>
    <n v="19"/>
    <x v="0"/>
    <n v="7"/>
  </r>
  <r>
    <x v="1487"/>
    <n v="65"/>
    <x v="0"/>
    <x v="0"/>
    <x v="1"/>
    <x v="0"/>
    <n v="1.7"/>
    <s v="Bilateral"/>
    <s v="HER2+"/>
    <s v="Confirmed"/>
    <x v="1"/>
    <d v="2025-08-27T00:00:00"/>
    <x v="0"/>
    <x v="0"/>
    <n v="32"/>
    <x v="0"/>
    <n v="25"/>
  </r>
  <r>
    <x v="1488"/>
    <n v="74"/>
    <x v="2"/>
    <x v="0"/>
    <x v="3"/>
    <x v="0"/>
    <n v="3.4"/>
    <s v="Left"/>
    <s v="ER+/PR-"/>
    <s v="Confirmed"/>
    <x v="3"/>
    <d v="2025-01-22T00:00:00"/>
    <x v="6"/>
    <x v="0"/>
    <n v="26"/>
    <x v="1"/>
    <n v="0"/>
  </r>
  <r>
    <x v="1489"/>
    <n v="71"/>
    <x v="2"/>
    <x v="0"/>
    <x v="2"/>
    <x v="4"/>
    <n v="2"/>
    <s v="Bilateral"/>
    <s v="ER+/PR-"/>
    <s v="Confirmed"/>
    <x v="2"/>
    <d v="2025-05-31T00:00:00"/>
    <x v="3"/>
    <x v="1"/>
    <n v="30"/>
    <x v="1"/>
    <n v="0"/>
  </r>
  <r>
    <x v="1490"/>
    <n v="38"/>
    <x v="3"/>
    <x v="0"/>
    <x v="1"/>
    <x v="2"/>
    <n v="7.1"/>
    <s v="Right"/>
    <s v="ER+/PR+"/>
    <s v="Confirmed"/>
    <x v="3"/>
    <d v="2025-05-25T00:00:00"/>
    <x v="3"/>
    <x v="0"/>
    <n v="17"/>
    <x v="0"/>
    <n v="31"/>
  </r>
  <r>
    <x v="1491"/>
    <n v="60"/>
    <x v="0"/>
    <x v="0"/>
    <x v="1"/>
    <x v="4"/>
    <n v="6.9"/>
    <s v="Bilateral"/>
    <s v="ER-/PR-"/>
    <s v="Confirmed"/>
    <x v="3"/>
    <d v="2025-03-18T00:00:00"/>
    <x v="5"/>
    <x v="1"/>
    <n v="27"/>
    <x v="0"/>
    <n v="32"/>
  </r>
  <r>
    <x v="1492"/>
    <n v="77"/>
    <x v="2"/>
    <x v="0"/>
    <x v="0"/>
    <x v="4"/>
    <n v="3.1"/>
    <s v="Right"/>
    <s v="ER+/PR+"/>
    <s v="Confirmed"/>
    <x v="5"/>
    <d v="2025-12-02T00:00:00"/>
    <x v="10"/>
    <x v="0"/>
    <n v="16"/>
    <x v="1"/>
    <n v="0"/>
  </r>
  <r>
    <x v="1493"/>
    <n v="61"/>
    <x v="0"/>
    <x v="0"/>
    <x v="1"/>
    <x v="1"/>
    <n v="4.9000000000000004"/>
    <s v="Left"/>
    <s v="ER+/PR+"/>
    <s v="Confirmed"/>
    <x v="3"/>
    <d v="2025-08-21T00:00:00"/>
    <x v="0"/>
    <x v="0"/>
    <n v="20"/>
    <x v="0"/>
    <n v="35"/>
  </r>
  <r>
    <x v="1494"/>
    <n v="47"/>
    <x v="5"/>
    <x v="0"/>
    <x v="0"/>
    <x v="2"/>
    <n v="6.2"/>
    <s v="Left"/>
    <s v="ER+/PR-"/>
    <s v="Confirmed"/>
    <x v="2"/>
    <d v="2025-05-13T00:00:00"/>
    <x v="3"/>
    <x v="1"/>
    <n v="21"/>
    <x v="0"/>
    <n v="21"/>
  </r>
  <r>
    <x v="1495"/>
    <n v="84"/>
    <x v="4"/>
    <x v="0"/>
    <x v="3"/>
    <x v="2"/>
    <n v="1.7"/>
    <s v="Left"/>
    <s v="HER2+"/>
    <s v="Confirmed"/>
    <x v="4"/>
    <d v="2025-01-31T00:00:00"/>
    <x v="6"/>
    <x v="0"/>
    <n v="15"/>
    <x v="1"/>
    <n v="0"/>
  </r>
  <r>
    <x v="1496"/>
    <n v="71"/>
    <x v="2"/>
    <x v="1"/>
    <x v="2"/>
    <x v="2"/>
    <n v="4.9000000000000004"/>
    <s v="Right"/>
    <s v="ER+/PR-"/>
    <s v="Confirmed"/>
    <x v="3"/>
    <d v="2025-03-06T00:00:00"/>
    <x v="5"/>
    <x v="1"/>
    <n v="45"/>
    <x v="1"/>
    <n v="0"/>
  </r>
  <r>
    <x v="1497"/>
    <n v="82"/>
    <x v="4"/>
    <x v="0"/>
    <x v="0"/>
    <x v="0"/>
    <n v="7"/>
    <s v="Bilateral"/>
    <s v="ER+/PR+"/>
    <s v="Confirmed"/>
    <x v="3"/>
    <d v="2025-12-26T00:00:00"/>
    <x v="10"/>
    <x v="0"/>
    <n v="42"/>
    <x v="0"/>
    <n v="7"/>
  </r>
  <r>
    <x v="1498"/>
    <n v="32"/>
    <x v="1"/>
    <x v="0"/>
    <x v="0"/>
    <x v="4"/>
    <n v="3.5"/>
    <s v="Right"/>
    <s v="HER2+"/>
    <s v="Confirmed"/>
    <x v="4"/>
    <d v="2025-08-05T00:00:00"/>
    <x v="0"/>
    <x v="1"/>
    <n v="22"/>
    <x v="1"/>
    <n v="0"/>
  </r>
  <r>
    <x v="1499"/>
    <n v="48"/>
    <x v="5"/>
    <x v="0"/>
    <x v="0"/>
    <x v="2"/>
    <n v="3.7"/>
    <s v="Left"/>
    <s v="ER+/PR-"/>
    <s v="Confirmed"/>
    <x v="4"/>
    <d v="2025-09-03T00:00:00"/>
    <x v="7"/>
    <x v="1"/>
    <n v="20"/>
    <x v="1"/>
    <n v="0"/>
  </r>
  <r>
    <x v="1500"/>
    <n v="41"/>
    <x v="3"/>
    <x v="0"/>
    <x v="3"/>
    <x v="0"/>
    <n v="4.7"/>
    <s v="Left"/>
    <s v="ER+/PR+"/>
    <s v="Confirmed"/>
    <x v="2"/>
    <d v="2025-04-17T00:00:00"/>
    <x v="8"/>
    <x v="0"/>
    <n v="50"/>
    <x v="1"/>
    <n v="0"/>
  </r>
  <r>
    <x v="1501"/>
    <n v="31"/>
    <x v="1"/>
    <x v="0"/>
    <x v="0"/>
    <x v="1"/>
    <n v="1.2"/>
    <s v="Left"/>
    <s v="HER2+"/>
    <s v="Confirmed"/>
    <x v="0"/>
    <d v="2025-01-22T00:00:00"/>
    <x v="6"/>
    <x v="0"/>
    <n v="36"/>
    <x v="0"/>
    <n v="29"/>
  </r>
  <r>
    <x v="1502"/>
    <n v="67"/>
    <x v="0"/>
    <x v="0"/>
    <x v="3"/>
    <x v="0"/>
    <n v="0.7"/>
    <s v="Bilateral"/>
    <s v="ER+/PR+"/>
    <s v="Confirmed"/>
    <x v="4"/>
    <d v="2025-12-27T00:00:00"/>
    <x v="10"/>
    <x v="0"/>
    <n v="29"/>
    <x v="0"/>
    <n v="7"/>
  </r>
  <r>
    <x v="1503"/>
    <n v="51"/>
    <x v="5"/>
    <x v="0"/>
    <x v="1"/>
    <x v="3"/>
    <n v="5.8"/>
    <s v="Right"/>
    <s v="ER+/PR+"/>
    <s v="Confirmed"/>
    <x v="2"/>
    <d v="2025-05-28T00:00:00"/>
    <x v="3"/>
    <x v="0"/>
    <n v="57"/>
    <x v="1"/>
    <n v="0"/>
  </r>
  <r>
    <x v="1504"/>
    <n v="56"/>
    <x v="5"/>
    <x v="0"/>
    <x v="2"/>
    <x v="0"/>
    <n v="5.8"/>
    <s v="Left"/>
    <s v="ER+/PR+"/>
    <s v="Confirmed"/>
    <x v="0"/>
    <d v="2025-08-11T00:00:00"/>
    <x v="0"/>
    <x v="0"/>
    <n v="58"/>
    <x v="1"/>
    <n v="0"/>
  </r>
  <r>
    <x v="1505"/>
    <n v="68"/>
    <x v="0"/>
    <x v="0"/>
    <x v="2"/>
    <x v="1"/>
    <n v="5"/>
    <s v="Right"/>
    <s v="ER+/PR+"/>
    <s v="Confirmed"/>
    <x v="3"/>
    <d v="2025-03-03T00:00:00"/>
    <x v="5"/>
    <x v="1"/>
    <n v="24"/>
    <x v="0"/>
    <n v="27"/>
  </r>
  <r>
    <x v="1506"/>
    <n v="76"/>
    <x v="2"/>
    <x v="0"/>
    <x v="1"/>
    <x v="1"/>
    <n v="1.7"/>
    <s v="Right"/>
    <s v="ER-/PR-"/>
    <s v="Confirmed"/>
    <x v="1"/>
    <d v="2025-07-21T00:00:00"/>
    <x v="2"/>
    <x v="0"/>
    <n v="12"/>
    <x v="0"/>
    <n v="24"/>
  </r>
  <r>
    <x v="1507"/>
    <n v="29"/>
    <x v="1"/>
    <x v="0"/>
    <x v="1"/>
    <x v="1"/>
    <n v="4.0999999999999996"/>
    <s v="Left"/>
    <s v="ER+/PR+"/>
    <s v="Confirmed"/>
    <x v="4"/>
    <d v="2025-07-26T00:00:00"/>
    <x v="2"/>
    <x v="0"/>
    <n v="9"/>
    <x v="1"/>
    <n v="0"/>
  </r>
  <r>
    <x v="1508"/>
    <n v="46"/>
    <x v="3"/>
    <x v="0"/>
    <x v="3"/>
    <x v="1"/>
    <n v="6.5"/>
    <s v="Left"/>
    <s v="HER2+"/>
    <s v="Confirmed"/>
    <x v="0"/>
    <d v="2025-09-06T00:00:00"/>
    <x v="7"/>
    <x v="1"/>
    <n v="10"/>
    <x v="1"/>
    <n v="0"/>
  </r>
  <r>
    <x v="1509"/>
    <n v="27"/>
    <x v="1"/>
    <x v="0"/>
    <x v="0"/>
    <x v="2"/>
    <n v="4.5999999999999996"/>
    <s v="Bilateral"/>
    <s v="ER+/PR+"/>
    <s v="Confirmed"/>
    <x v="5"/>
    <d v="2025-10-16T00:00:00"/>
    <x v="1"/>
    <x v="0"/>
    <n v="29"/>
    <x v="1"/>
    <n v="0"/>
  </r>
  <r>
    <x v="1510"/>
    <n v="45"/>
    <x v="3"/>
    <x v="0"/>
    <x v="3"/>
    <x v="2"/>
    <n v="1.8"/>
    <s v="Right"/>
    <s v="ER+/PR+"/>
    <s v="Confirmed"/>
    <x v="0"/>
    <d v="2025-06-02T00:00:00"/>
    <x v="9"/>
    <x v="0"/>
    <n v="43"/>
    <x v="1"/>
    <n v="0"/>
  </r>
  <r>
    <x v="1511"/>
    <n v="50"/>
    <x v="5"/>
    <x v="0"/>
    <x v="2"/>
    <x v="1"/>
    <n v="5.4"/>
    <s v="Left"/>
    <s v="HER2+"/>
    <s v="Confirmed"/>
    <x v="0"/>
    <d v="2025-08-13T00:00:00"/>
    <x v="0"/>
    <x v="1"/>
    <n v="29"/>
    <x v="1"/>
    <n v="0"/>
  </r>
  <r>
    <x v="1512"/>
    <n v="60"/>
    <x v="0"/>
    <x v="0"/>
    <x v="3"/>
    <x v="2"/>
    <n v="3.4"/>
    <s v="Left"/>
    <s v="ER+/PR-"/>
    <s v="Confirmed"/>
    <x v="3"/>
    <d v="2025-09-06T00:00:00"/>
    <x v="7"/>
    <x v="0"/>
    <n v="15"/>
    <x v="1"/>
    <n v="0"/>
  </r>
  <r>
    <x v="1513"/>
    <n v="61"/>
    <x v="0"/>
    <x v="0"/>
    <x v="1"/>
    <x v="1"/>
    <n v="6.2"/>
    <s v="Right"/>
    <s v="ER+/PR-"/>
    <s v="Confirmed"/>
    <x v="3"/>
    <d v="2025-12-19T00:00:00"/>
    <x v="10"/>
    <x v="1"/>
    <n v="21"/>
    <x v="1"/>
    <n v="0"/>
  </r>
  <r>
    <x v="1514"/>
    <n v="83"/>
    <x v="4"/>
    <x v="0"/>
    <x v="2"/>
    <x v="1"/>
    <n v="1"/>
    <s v="Right"/>
    <s v="ER+/PR-"/>
    <s v="Confirmed"/>
    <x v="1"/>
    <d v="2025-12-05T00:00:00"/>
    <x v="10"/>
    <x v="0"/>
    <n v="16"/>
    <x v="1"/>
    <n v="0"/>
  </r>
  <r>
    <x v="1515"/>
    <n v="57"/>
    <x v="5"/>
    <x v="0"/>
    <x v="1"/>
    <x v="0"/>
    <n v="3.6"/>
    <s v="Left"/>
    <s v="ER+/PR+"/>
    <s v="Confirmed"/>
    <x v="5"/>
    <d v="2025-12-05T00:00:00"/>
    <x v="10"/>
    <x v="0"/>
    <n v="30"/>
    <x v="1"/>
    <n v="0"/>
  </r>
  <r>
    <x v="1516"/>
    <n v="82"/>
    <x v="4"/>
    <x v="0"/>
    <x v="3"/>
    <x v="0"/>
    <n v="5.6"/>
    <s v="Bilateral"/>
    <s v="HER2+"/>
    <s v="Confirmed"/>
    <x v="3"/>
    <d v="2025-02-27T00:00:00"/>
    <x v="4"/>
    <x v="0"/>
    <n v="52"/>
    <x v="1"/>
    <n v="0"/>
  </r>
  <r>
    <x v="1517"/>
    <n v="71"/>
    <x v="2"/>
    <x v="0"/>
    <x v="0"/>
    <x v="4"/>
    <n v="4.3"/>
    <s v="Left"/>
    <s v="HER2+"/>
    <s v="Confirmed"/>
    <x v="4"/>
    <d v="2025-06-05T00:00:00"/>
    <x v="9"/>
    <x v="0"/>
    <n v="13"/>
    <x v="1"/>
    <n v="0"/>
  </r>
  <r>
    <x v="1518"/>
    <n v="53"/>
    <x v="5"/>
    <x v="0"/>
    <x v="0"/>
    <x v="2"/>
    <n v="6"/>
    <s v="Left"/>
    <s v="HER2+"/>
    <s v="Confirmed"/>
    <x v="0"/>
    <d v="2025-07-11T00:00:00"/>
    <x v="2"/>
    <x v="0"/>
    <n v="12"/>
    <x v="1"/>
    <n v="0"/>
  </r>
  <r>
    <x v="1519"/>
    <n v="28"/>
    <x v="1"/>
    <x v="0"/>
    <x v="0"/>
    <x v="2"/>
    <n v="3.6"/>
    <s v="Right"/>
    <s v="HER2+"/>
    <s v="Confirmed"/>
    <x v="5"/>
    <d v="2025-02-17T00:00:00"/>
    <x v="4"/>
    <x v="1"/>
    <n v="23"/>
    <x v="1"/>
    <n v="0"/>
  </r>
  <r>
    <x v="1520"/>
    <n v="49"/>
    <x v="5"/>
    <x v="0"/>
    <x v="0"/>
    <x v="2"/>
    <n v="1.2"/>
    <s v="Bilateral"/>
    <s v="ER+/PR+"/>
    <s v="Confirmed"/>
    <x v="3"/>
    <d v="2025-09-19T00:00:00"/>
    <x v="7"/>
    <x v="1"/>
    <n v="29"/>
    <x v="1"/>
    <n v="0"/>
  </r>
  <r>
    <x v="1521"/>
    <n v="63"/>
    <x v="0"/>
    <x v="0"/>
    <x v="1"/>
    <x v="2"/>
    <n v="6.1"/>
    <s v="Bilateral"/>
    <s v="HER2+"/>
    <s v="Confirmed"/>
    <x v="5"/>
    <d v="2025-11-22T00:00:00"/>
    <x v="11"/>
    <x v="0"/>
    <n v="14"/>
    <x v="1"/>
    <n v="0"/>
  </r>
  <r>
    <x v="1522"/>
    <n v="39"/>
    <x v="3"/>
    <x v="0"/>
    <x v="0"/>
    <x v="4"/>
    <n v="1.2"/>
    <s v="Bilateral"/>
    <s v="HER2+"/>
    <s v="Confirmed"/>
    <x v="2"/>
    <d v="2025-07-01T00:00:00"/>
    <x v="2"/>
    <x v="0"/>
    <n v="34"/>
    <x v="1"/>
    <n v="0"/>
  </r>
  <r>
    <x v="1523"/>
    <n v="66"/>
    <x v="0"/>
    <x v="0"/>
    <x v="2"/>
    <x v="0"/>
    <n v="7.2"/>
    <s v="Bilateral"/>
    <s v="ER+/PR-"/>
    <s v="Confirmed"/>
    <x v="4"/>
    <d v="2025-07-13T00:00:00"/>
    <x v="2"/>
    <x v="0"/>
    <n v="53"/>
    <x v="1"/>
    <n v="0"/>
  </r>
  <r>
    <x v="1524"/>
    <n v="79"/>
    <x v="2"/>
    <x v="0"/>
    <x v="2"/>
    <x v="0"/>
    <n v="5.3"/>
    <s v="Bilateral"/>
    <s v="HER2+"/>
    <s v="Confirmed"/>
    <x v="5"/>
    <d v="2025-11-24T00:00:00"/>
    <x v="11"/>
    <x v="0"/>
    <n v="48"/>
    <x v="1"/>
    <n v="0"/>
  </r>
  <r>
    <x v="1525"/>
    <n v="40"/>
    <x v="3"/>
    <x v="0"/>
    <x v="2"/>
    <x v="3"/>
    <n v="3.9"/>
    <s v="Right"/>
    <s v="ER+/PR-"/>
    <s v="Confirmed"/>
    <x v="2"/>
    <d v="2025-08-16T00:00:00"/>
    <x v="0"/>
    <x v="0"/>
    <n v="59"/>
    <x v="1"/>
    <n v="0"/>
  </r>
  <r>
    <x v="1526"/>
    <n v="49"/>
    <x v="5"/>
    <x v="0"/>
    <x v="0"/>
    <x v="2"/>
    <n v="2.2999999999999998"/>
    <s v="Bilateral"/>
    <s v="HER2+"/>
    <s v="Confirmed"/>
    <x v="4"/>
    <d v="2025-10-05T00:00:00"/>
    <x v="1"/>
    <x v="0"/>
    <n v="12"/>
    <x v="1"/>
    <n v="0"/>
  </r>
  <r>
    <x v="1527"/>
    <n v="61"/>
    <x v="0"/>
    <x v="1"/>
    <x v="1"/>
    <x v="0"/>
    <n v="3.5"/>
    <s v="Bilateral"/>
    <s v="ER+/PR-"/>
    <s v="Confirmed"/>
    <x v="0"/>
    <d v="2025-01-22T00:00:00"/>
    <x v="6"/>
    <x v="0"/>
    <n v="32"/>
    <x v="1"/>
    <n v="0"/>
  </r>
  <r>
    <x v="1528"/>
    <n v="50"/>
    <x v="5"/>
    <x v="0"/>
    <x v="2"/>
    <x v="1"/>
    <n v="1"/>
    <s v="Left"/>
    <s v="ER+/PR+"/>
    <s v="Confirmed"/>
    <x v="2"/>
    <d v="2025-06-03T00:00:00"/>
    <x v="9"/>
    <x v="0"/>
    <n v="10"/>
    <x v="1"/>
    <n v="0"/>
  </r>
  <r>
    <x v="1529"/>
    <n v="73"/>
    <x v="2"/>
    <x v="1"/>
    <x v="1"/>
    <x v="2"/>
    <n v="6.2"/>
    <s v="Bilateral"/>
    <s v="ER+/PR-"/>
    <s v="Confirmed"/>
    <x v="3"/>
    <d v="2025-07-28T00:00:00"/>
    <x v="2"/>
    <x v="0"/>
    <n v="25"/>
    <x v="1"/>
    <n v="0"/>
  </r>
  <r>
    <x v="1530"/>
    <n v="51"/>
    <x v="5"/>
    <x v="0"/>
    <x v="0"/>
    <x v="0"/>
    <n v="2.4"/>
    <s v="Right"/>
    <s v="ER-/PR-"/>
    <s v="Confirmed"/>
    <x v="0"/>
    <d v="2025-09-19T00:00:00"/>
    <x v="7"/>
    <x v="0"/>
    <n v="45"/>
    <x v="1"/>
    <n v="0"/>
  </r>
  <r>
    <x v="1531"/>
    <n v="69"/>
    <x v="2"/>
    <x v="0"/>
    <x v="1"/>
    <x v="2"/>
    <n v="7.7"/>
    <s v="Right"/>
    <s v="HER2+"/>
    <s v="Confirmed"/>
    <x v="3"/>
    <d v="2025-05-15T00:00:00"/>
    <x v="3"/>
    <x v="0"/>
    <n v="18"/>
    <x v="1"/>
    <n v="0"/>
  </r>
  <r>
    <x v="1532"/>
    <n v="66"/>
    <x v="0"/>
    <x v="0"/>
    <x v="1"/>
    <x v="1"/>
    <n v="2.6"/>
    <s v="Bilateral"/>
    <s v="HER2+"/>
    <s v="Confirmed"/>
    <x v="1"/>
    <d v="2025-02-02T00:00:00"/>
    <x v="4"/>
    <x v="0"/>
    <n v="33"/>
    <x v="1"/>
    <n v="0"/>
  </r>
  <r>
    <x v="1533"/>
    <n v="84"/>
    <x v="4"/>
    <x v="0"/>
    <x v="1"/>
    <x v="1"/>
    <n v="5"/>
    <s v="Bilateral"/>
    <s v="ER+/PR+"/>
    <s v="Confirmed"/>
    <x v="0"/>
    <d v="2025-10-05T00:00:00"/>
    <x v="1"/>
    <x v="1"/>
    <n v="3"/>
    <x v="1"/>
    <n v="0"/>
  </r>
  <r>
    <x v="1534"/>
    <n v="54"/>
    <x v="5"/>
    <x v="0"/>
    <x v="1"/>
    <x v="3"/>
    <n v="1.1000000000000001"/>
    <s v="Right"/>
    <s v="HER2+"/>
    <s v="Confirmed"/>
    <x v="0"/>
    <d v="2025-02-23T00:00:00"/>
    <x v="4"/>
    <x v="0"/>
    <n v="44"/>
    <x v="1"/>
    <n v="0"/>
  </r>
  <r>
    <x v="1535"/>
    <n v="83"/>
    <x v="4"/>
    <x v="0"/>
    <x v="2"/>
    <x v="4"/>
    <n v="4.5999999999999996"/>
    <s v="Bilateral"/>
    <s v="ER+/PR-"/>
    <s v="Confirmed"/>
    <x v="5"/>
    <d v="2025-10-25T00:00:00"/>
    <x v="1"/>
    <x v="0"/>
    <n v="31"/>
    <x v="1"/>
    <n v="0"/>
  </r>
  <r>
    <x v="1536"/>
    <n v="57"/>
    <x v="5"/>
    <x v="0"/>
    <x v="0"/>
    <x v="1"/>
    <n v="7"/>
    <s v="Right"/>
    <s v="ER-/PR-"/>
    <s v="Confirmed"/>
    <x v="0"/>
    <d v="2025-05-14T00:00:00"/>
    <x v="3"/>
    <x v="1"/>
    <n v="6"/>
    <x v="0"/>
    <n v="25"/>
  </r>
  <r>
    <x v="1537"/>
    <n v="33"/>
    <x v="1"/>
    <x v="0"/>
    <x v="1"/>
    <x v="3"/>
    <n v="5.7"/>
    <s v="Right"/>
    <s v="ER-/PR-"/>
    <s v="Confirmed"/>
    <x v="3"/>
    <d v="2025-12-23T00:00:00"/>
    <x v="10"/>
    <x v="0"/>
    <n v="26"/>
    <x v="1"/>
    <n v="0"/>
  </r>
  <r>
    <x v="1538"/>
    <n v="29"/>
    <x v="1"/>
    <x v="0"/>
    <x v="2"/>
    <x v="1"/>
    <n v="1"/>
    <s v="Bilateral"/>
    <s v="HER2+"/>
    <s v="Confirmed"/>
    <x v="3"/>
    <d v="2025-08-04T00:00:00"/>
    <x v="0"/>
    <x v="0"/>
    <n v="29"/>
    <x v="1"/>
    <n v="0"/>
  </r>
  <r>
    <x v="1539"/>
    <n v="66"/>
    <x v="0"/>
    <x v="0"/>
    <x v="0"/>
    <x v="2"/>
    <n v="5"/>
    <s v="Right"/>
    <s v="HER2+"/>
    <s v="Confirmed"/>
    <x v="2"/>
    <d v="2025-01-26T00:00:00"/>
    <x v="6"/>
    <x v="0"/>
    <n v="48"/>
    <x v="1"/>
    <n v="0"/>
  </r>
  <r>
    <x v="1540"/>
    <n v="33"/>
    <x v="1"/>
    <x v="0"/>
    <x v="0"/>
    <x v="0"/>
    <n v="2.7"/>
    <s v="Right"/>
    <s v="HER2+"/>
    <s v="Confirmed"/>
    <x v="5"/>
    <d v="2025-05-21T00:00:00"/>
    <x v="3"/>
    <x v="0"/>
    <n v="59"/>
    <x v="1"/>
    <n v="0"/>
  </r>
  <r>
    <x v="1541"/>
    <n v="52"/>
    <x v="5"/>
    <x v="0"/>
    <x v="3"/>
    <x v="2"/>
    <n v="3.8"/>
    <s v="Left"/>
    <s v="ER+/PR+"/>
    <s v="Confirmed"/>
    <x v="4"/>
    <d v="2025-06-11T00:00:00"/>
    <x v="9"/>
    <x v="0"/>
    <n v="35"/>
    <x v="1"/>
    <n v="0"/>
  </r>
  <r>
    <x v="1542"/>
    <n v="53"/>
    <x v="5"/>
    <x v="0"/>
    <x v="3"/>
    <x v="2"/>
    <n v="6.4"/>
    <s v="Right"/>
    <s v="ER-/PR-"/>
    <s v="Confirmed"/>
    <x v="3"/>
    <d v="2025-04-09T00:00:00"/>
    <x v="8"/>
    <x v="0"/>
    <n v="13"/>
    <x v="1"/>
    <n v="0"/>
  </r>
  <r>
    <x v="1543"/>
    <n v="40"/>
    <x v="3"/>
    <x v="0"/>
    <x v="0"/>
    <x v="0"/>
    <n v="3.5"/>
    <s v="Right"/>
    <s v="ER+/PR-"/>
    <s v="Confirmed"/>
    <x v="5"/>
    <d v="2025-04-05T00:00:00"/>
    <x v="8"/>
    <x v="0"/>
    <n v="45"/>
    <x v="1"/>
    <n v="0"/>
  </r>
  <r>
    <x v="1544"/>
    <n v="28"/>
    <x v="1"/>
    <x v="0"/>
    <x v="0"/>
    <x v="1"/>
    <n v="3.1"/>
    <s v="Left"/>
    <s v="ER+/PR+"/>
    <s v="Confirmed"/>
    <x v="5"/>
    <d v="2025-12-12T00:00:00"/>
    <x v="10"/>
    <x v="0"/>
    <n v="14"/>
    <x v="0"/>
    <n v="10"/>
  </r>
  <r>
    <x v="1545"/>
    <n v="43"/>
    <x v="3"/>
    <x v="0"/>
    <x v="2"/>
    <x v="2"/>
    <n v="7.1"/>
    <s v="Bilateral"/>
    <s v="HER2+"/>
    <s v="Confirmed"/>
    <x v="4"/>
    <d v="2025-07-25T00:00:00"/>
    <x v="2"/>
    <x v="0"/>
    <n v="32"/>
    <x v="1"/>
    <n v="0"/>
  </r>
  <r>
    <x v="1546"/>
    <n v="49"/>
    <x v="5"/>
    <x v="0"/>
    <x v="3"/>
    <x v="0"/>
    <n v="5.8"/>
    <s v="Left"/>
    <s v="ER+/PR+"/>
    <s v="Confirmed"/>
    <x v="4"/>
    <d v="2025-09-15T00:00:00"/>
    <x v="7"/>
    <x v="0"/>
    <n v="40"/>
    <x v="1"/>
    <n v="0"/>
  </r>
  <r>
    <x v="1547"/>
    <n v="58"/>
    <x v="0"/>
    <x v="0"/>
    <x v="3"/>
    <x v="3"/>
    <n v="7.3"/>
    <s v="Bilateral"/>
    <s v="ER+/PR+"/>
    <s v="Confirmed"/>
    <x v="2"/>
    <d v="2025-08-31T00:00:00"/>
    <x v="0"/>
    <x v="0"/>
    <n v="49"/>
    <x v="1"/>
    <n v="0"/>
  </r>
  <r>
    <x v="1548"/>
    <n v="56"/>
    <x v="5"/>
    <x v="1"/>
    <x v="1"/>
    <x v="0"/>
    <n v="1.1000000000000001"/>
    <s v="Bilateral"/>
    <s v="ER-/PR-"/>
    <s v="Confirmed"/>
    <x v="1"/>
    <d v="2025-01-07T00:00:00"/>
    <x v="6"/>
    <x v="0"/>
    <n v="41"/>
    <x v="1"/>
    <n v="0"/>
  </r>
  <r>
    <x v="1549"/>
    <n v="70"/>
    <x v="2"/>
    <x v="0"/>
    <x v="0"/>
    <x v="4"/>
    <n v="5.3"/>
    <s v="Right"/>
    <s v="ER+/PR+"/>
    <s v="Confirmed"/>
    <x v="3"/>
    <d v="2025-02-26T00:00:00"/>
    <x v="4"/>
    <x v="1"/>
    <n v="6"/>
    <x v="0"/>
    <n v="14"/>
  </r>
  <r>
    <x v="1550"/>
    <n v="39"/>
    <x v="3"/>
    <x v="0"/>
    <x v="2"/>
    <x v="2"/>
    <n v="3.7"/>
    <s v="Bilateral"/>
    <s v="HER2+"/>
    <s v="Confirmed"/>
    <x v="0"/>
    <d v="2025-01-25T00:00:00"/>
    <x v="6"/>
    <x v="0"/>
    <n v="34"/>
    <x v="1"/>
    <n v="0"/>
  </r>
  <r>
    <x v="1551"/>
    <n v="65"/>
    <x v="0"/>
    <x v="0"/>
    <x v="0"/>
    <x v="4"/>
    <n v="1.8"/>
    <s v="Left"/>
    <s v="ER+/PR+"/>
    <s v="Confirmed"/>
    <x v="5"/>
    <d v="2025-10-13T00:00:00"/>
    <x v="1"/>
    <x v="1"/>
    <n v="17"/>
    <x v="1"/>
    <n v="0"/>
  </r>
  <r>
    <x v="1552"/>
    <n v="81"/>
    <x v="4"/>
    <x v="0"/>
    <x v="0"/>
    <x v="3"/>
    <n v="5.6"/>
    <s v="Right"/>
    <s v="ER-/PR-"/>
    <s v="Confirmed"/>
    <x v="4"/>
    <d v="2025-12-01T00:00:00"/>
    <x v="10"/>
    <x v="0"/>
    <n v="53"/>
    <x v="1"/>
    <n v="0"/>
  </r>
  <r>
    <x v="1553"/>
    <n v="34"/>
    <x v="1"/>
    <x v="0"/>
    <x v="3"/>
    <x v="0"/>
    <n v="7.6"/>
    <s v="Left"/>
    <s v="HER2+"/>
    <s v="Confirmed"/>
    <x v="4"/>
    <d v="2025-10-03T00:00:00"/>
    <x v="1"/>
    <x v="0"/>
    <n v="55"/>
    <x v="1"/>
    <n v="0"/>
  </r>
  <r>
    <x v="1554"/>
    <n v="64"/>
    <x v="0"/>
    <x v="0"/>
    <x v="3"/>
    <x v="2"/>
    <n v="7.3"/>
    <s v="Right"/>
    <s v="ER+/PR-"/>
    <s v="Confirmed"/>
    <x v="3"/>
    <d v="2025-12-07T00:00:00"/>
    <x v="10"/>
    <x v="0"/>
    <n v="22"/>
    <x v="1"/>
    <n v="0"/>
  </r>
  <r>
    <x v="1555"/>
    <n v="26"/>
    <x v="1"/>
    <x v="0"/>
    <x v="2"/>
    <x v="1"/>
    <n v="6.6"/>
    <s v="Right"/>
    <s v="ER-/PR-"/>
    <s v="Confirmed"/>
    <x v="5"/>
    <d v="2025-01-07T00:00:00"/>
    <x v="6"/>
    <x v="1"/>
    <n v="6"/>
    <x v="1"/>
    <n v="0"/>
  </r>
  <r>
    <x v="1556"/>
    <n v="29"/>
    <x v="1"/>
    <x v="0"/>
    <x v="2"/>
    <x v="4"/>
    <n v="6.7"/>
    <s v="Right"/>
    <s v="ER-/PR-"/>
    <s v="Confirmed"/>
    <x v="5"/>
    <d v="2025-11-22T00:00:00"/>
    <x v="11"/>
    <x v="0"/>
    <n v="27"/>
    <x v="1"/>
    <n v="0"/>
  </r>
  <r>
    <x v="1557"/>
    <n v="75"/>
    <x v="2"/>
    <x v="1"/>
    <x v="0"/>
    <x v="1"/>
    <n v="4.3"/>
    <s v="Left"/>
    <s v="ER-/PR-"/>
    <s v="Confirmed"/>
    <x v="0"/>
    <d v="2025-04-28T00:00:00"/>
    <x v="8"/>
    <x v="0"/>
    <n v="17"/>
    <x v="1"/>
    <n v="0"/>
  </r>
  <r>
    <x v="1558"/>
    <n v="25"/>
    <x v="1"/>
    <x v="0"/>
    <x v="3"/>
    <x v="2"/>
    <n v="5.9"/>
    <s v="Right"/>
    <s v="HER2+"/>
    <s v="Confirmed"/>
    <x v="1"/>
    <d v="2025-09-16T00:00:00"/>
    <x v="7"/>
    <x v="0"/>
    <n v="16"/>
    <x v="1"/>
    <n v="0"/>
  </r>
  <r>
    <x v="1559"/>
    <n v="47"/>
    <x v="5"/>
    <x v="1"/>
    <x v="0"/>
    <x v="0"/>
    <n v="7.4"/>
    <s v="Right"/>
    <s v="ER-/PR-"/>
    <s v="Confirmed"/>
    <x v="4"/>
    <d v="2025-08-07T00:00:00"/>
    <x v="0"/>
    <x v="0"/>
    <n v="58"/>
    <x v="0"/>
    <n v="23"/>
  </r>
  <r>
    <x v="1560"/>
    <n v="81"/>
    <x v="4"/>
    <x v="0"/>
    <x v="3"/>
    <x v="2"/>
    <n v="5.0999999999999996"/>
    <s v="Right"/>
    <s v="ER+/PR+"/>
    <s v="Confirmed"/>
    <x v="2"/>
    <d v="2025-11-25T00:00:00"/>
    <x v="11"/>
    <x v="0"/>
    <n v="32"/>
    <x v="0"/>
    <n v="25"/>
  </r>
  <r>
    <x v="1561"/>
    <n v="32"/>
    <x v="1"/>
    <x v="0"/>
    <x v="2"/>
    <x v="4"/>
    <n v="4.3"/>
    <s v="Right"/>
    <s v="HER2+"/>
    <s v="Confirmed"/>
    <x v="0"/>
    <d v="2025-10-18T00:00:00"/>
    <x v="1"/>
    <x v="1"/>
    <n v="36"/>
    <x v="1"/>
    <n v="0"/>
  </r>
  <r>
    <x v="1562"/>
    <n v="34"/>
    <x v="1"/>
    <x v="0"/>
    <x v="3"/>
    <x v="2"/>
    <n v="7.9"/>
    <s v="Right"/>
    <s v="ER+/PR-"/>
    <s v="Confirmed"/>
    <x v="1"/>
    <d v="2025-02-23T00:00:00"/>
    <x v="4"/>
    <x v="0"/>
    <n v="40"/>
    <x v="1"/>
    <n v="0"/>
  </r>
  <r>
    <x v="1563"/>
    <n v="41"/>
    <x v="3"/>
    <x v="0"/>
    <x v="3"/>
    <x v="1"/>
    <n v="7"/>
    <s v="Bilateral"/>
    <s v="HER2+"/>
    <s v="Confirmed"/>
    <x v="5"/>
    <d v="2025-05-10T00:00:00"/>
    <x v="3"/>
    <x v="0"/>
    <n v="11"/>
    <x v="1"/>
    <n v="0"/>
  </r>
  <r>
    <x v="1564"/>
    <n v="78"/>
    <x v="2"/>
    <x v="0"/>
    <x v="1"/>
    <x v="2"/>
    <n v="1.7"/>
    <s v="Left"/>
    <s v="ER+/PR-"/>
    <s v="Confirmed"/>
    <x v="0"/>
    <d v="2025-02-22T00:00:00"/>
    <x v="4"/>
    <x v="0"/>
    <n v="19"/>
    <x v="1"/>
    <n v="0"/>
  </r>
  <r>
    <x v="1565"/>
    <n v="67"/>
    <x v="0"/>
    <x v="0"/>
    <x v="3"/>
    <x v="2"/>
    <n v="6.6"/>
    <s v="Bilateral"/>
    <s v="ER+/PR-"/>
    <s v="Confirmed"/>
    <x v="3"/>
    <d v="2025-09-22T00:00:00"/>
    <x v="7"/>
    <x v="1"/>
    <n v="15"/>
    <x v="1"/>
    <n v="0"/>
  </r>
  <r>
    <x v="1566"/>
    <n v="60"/>
    <x v="0"/>
    <x v="0"/>
    <x v="1"/>
    <x v="0"/>
    <n v="0.8"/>
    <s v="Left"/>
    <s v="ER+/PR+"/>
    <s v="Confirmed"/>
    <x v="3"/>
    <d v="2025-04-28T00:00:00"/>
    <x v="8"/>
    <x v="0"/>
    <n v="24"/>
    <x v="0"/>
    <n v="28"/>
  </r>
  <r>
    <x v="1567"/>
    <n v="58"/>
    <x v="0"/>
    <x v="0"/>
    <x v="2"/>
    <x v="2"/>
    <n v="0.8"/>
    <s v="Left"/>
    <s v="HER2+"/>
    <s v="Confirmed"/>
    <x v="5"/>
    <d v="2025-07-17T00:00:00"/>
    <x v="2"/>
    <x v="0"/>
    <n v="47"/>
    <x v="0"/>
    <n v="15"/>
  </r>
  <r>
    <x v="1568"/>
    <n v="37"/>
    <x v="3"/>
    <x v="0"/>
    <x v="3"/>
    <x v="0"/>
    <n v="7.4"/>
    <s v="Left"/>
    <s v="ER-/PR-"/>
    <s v="Confirmed"/>
    <x v="4"/>
    <d v="2025-11-29T00:00:00"/>
    <x v="11"/>
    <x v="0"/>
    <n v="29"/>
    <x v="1"/>
    <n v="0"/>
  </r>
  <r>
    <x v="1569"/>
    <n v="73"/>
    <x v="2"/>
    <x v="0"/>
    <x v="2"/>
    <x v="0"/>
    <n v="6.4"/>
    <s v="Bilateral"/>
    <s v="ER+/PR-"/>
    <s v="Confirmed"/>
    <x v="3"/>
    <d v="2025-06-11T00:00:00"/>
    <x v="9"/>
    <x v="0"/>
    <n v="44"/>
    <x v="1"/>
    <n v="0"/>
  </r>
  <r>
    <x v="1570"/>
    <n v="75"/>
    <x v="2"/>
    <x v="0"/>
    <x v="3"/>
    <x v="0"/>
    <n v="6.3"/>
    <s v="Left"/>
    <s v="HER2+"/>
    <s v="Confirmed"/>
    <x v="1"/>
    <d v="2025-04-04T00:00:00"/>
    <x v="8"/>
    <x v="0"/>
    <n v="41"/>
    <x v="1"/>
    <n v="0"/>
  </r>
  <r>
    <x v="1571"/>
    <n v="85"/>
    <x v="4"/>
    <x v="0"/>
    <x v="2"/>
    <x v="2"/>
    <n v="1.1000000000000001"/>
    <s v="Left"/>
    <s v="ER+/PR+"/>
    <s v="Confirmed"/>
    <x v="1"/>
    <d v="2025-08-10T00:00:00"/>
    <x v="0"/>
    <x v="1"/>
    <n v="36"/>
    <x v="1"/>
    <n v="0"/>
  </r>
  <r>
    <x v="1572"/>
    <n v="30"/>
    <x v="1"/>
    <x v="0"/>
    <x v="2"/>
    <x v="4"/>
    <n v="2.7"/>
    <s v="Left"/>
    <s v="ER+/PR+"/>
    <s v="Confirmed"/>
    <x v="5"/>
    <d v="2025-04-26T00:00:00"/>
    <x v="8"/>
    <x v="1"/>
    <n v="3"/>
    <x v="1"/>
    <n v="0"/>
  </r>
  <r>
    <x v="1573"/>
    <n v="59"/>
    <x v="0"/>
    <x v="0"/>
    <x v="2"/>
    <x v="1"/>
    <n v="7.4"/>
    <s v="Bilateral"/>
    <s v="ER-/PR-"/>
    <s v="Confirmed"/>
    <x v="0"/>
    <d v="2025-08-29T00:00:00"/>
    <x v="0"/>
    <x v="0"/>
    <n v="3"/>
    <x v="1"/>
    <n v="0"/>
  </r>
  <r>
    <x v="1574"/>
    <n v="60"/>
    <x v="0"/>
    <x v="0"/>
    <x v="2"/>
    <x v="2"/>
    <n v="2"/>
    <s v="Bilateral"/>
    <s v="ER+/PR-"/>
    <s v="Confirmed"/>
    <x v="1"/>
    <d v="2025-10-01T00:00:00"/>
    <x v="1"/>
    <x v="0"/>
    <n v="48"/>
    <x v="1"/>
    <n v="0"/>
  </r>
  <r>
    <x v="1575"/>
    <n v="35"/>
    <x v="1"/>
    <x v="0"/>
    <x v="2"/>
    <x v="1"/>
    <n v="4.5"/>
    <s v="Bilateral"/>
    <s v="HER2+"/>
    <s v="Confirmed"/>
    <x v="0"/>
    <d v="2025-10-12T00:00:00"/>
    <x v="1"/>
    <x v="0"/>
    <n v="10"/>
    <x v="1"/>
    <n v="0"/>
  </r>
  <r>
    <x v="1576"/>
    <n v="68"/>
    <x v="0"/>
    <x v="0"/>
    <x v="2"/>
    <x v="1"/>
    <n v="1"/>
    <s v="Left"/>
    <s v="ER-/PR-"/>
    <s v="Confirmed"/>
    <x v="0"/>
    <d v="2025-08-08T00:00:00"/>
    <x v="0"/>
    <x v="0"/>
    <n v="32"/>
    <x v="1"/>
    <n v="0"/>
  </r>
  <r>
    <x v="1577"/>
    <n v="61"/>
    <x v="0"/>
    <x v="0"/>
    <x v="2"/>
    <x v="3"/>
    <n v="5"/>
    <s v="Left"/>
    <s v="ER+/PR+"/>
    <s v="Confirmed"/>
    <x v="2"/>
    <d v="2025-03-09T00:00:00"/>
    <x v="5"/>
    <x v="0"/>
    <n v="46"/>
    <x v="1"/>
    <n v="0"/>
  </r>
  <r>
    <x v="1578"/>
    <n v="65"/>
    <x v="0"/>
    <x v="0"/>
    <x v="1"/>
    <x v="2"/>
    <n v="2.8"/>
    <s v="Left"/>
    <s v="ER+/PR+"/>
    <s v="Confirmed"/>
    <x v="0"/>
    <d v="2025-07-08T00:00:00"/>
    <x v="2"/>
    <x v="1"/>
    <n v="16"/>
    <x v="1"/>
    <n v="0"/>
  </r>
  <r>
    <x v="1579"/>
    <n v="48"/>
    <x v="5"/>
    <x v="0"/>
    <x v="0"/>
    <x v="4"/>
    <n v="1.4"/>
    <s v="Right"/>
    <s v="HER2+"/>
    <s v="Confirmed"/>
    <x v="4"/>
    <d v="2025-12-28T00:00:00"/>
    <x v="10"/>
    <x v="0"/>
    <n v="11"/>
    <x v="1"/>
    <n v="0"/>
  </r>
  <r>
    <x v="1580"/>
    <n v="49"/>
    <x v="5"/>
    <x v="0"/>
    <x v="3"/>
    <x v="3"/>
    <n v="5.5"/>
    <s v="Bilateral"/>
    <s v="ER+/PR-"/>
    <s v="Confirmed"/>
    <x v="4"/>
    <d v="2025-02-17T00:00:00"/>
    <x v="4"/>
    <x v="0"/>
    <n v="49"/>
    <x v="1"/>
    <n v="0"/>
  </r>
  <r>
    <x v="1581"/>
    <n v="52"/>
    <x v="5"/>
    <x v="0"/>
    <x v="1"/>
    <x v="0"/>
    <n v="7.6"/>
    <s v="Right"/>
    <s v="ER+/PR+"/>
    <s v="Confirmed"/>
    <x v="1"/>
    <d v="2025-01-28T00:00:00"/>
    <x v="6"/>
    <x v="0"/>
    <n v="40"/>
    <x v="1"/>
    <n v="0"/>
  </r>
  <r>
    <x v="1582"/>
    <n v="48"/>
    <x v="5"/>
    <x v="0"/>
    <x v="1"/>
    <x v="0"/>
    <n v="4.7"/>
    <s v="Bilateral"/>
    <s v="ER-/PR-"/>
    <s v="Confirmed"/>
    <x v="4"/>
    <d v="2025-09-06T00:00:00"/>
    <x v="7"/>
    <x v="0"/>
    <n v="26"/>
    <x v="1"/>
    <n v="0"/>
  </r>
  <r>
    <x v="1583"/>
    <n v="74"/>
    <x v="2"/>
    <x v="0"/>
    <x v="3"/>
    <x v="1"/>
    <n v="1.6"/>
    <s v="Right"/>
    <s v="HER2+"/>
    <s v="Confirmed"/>
    <x v="2"/>
    <d v="2025-12-30T00:00:00"/>
    <x v="10"/>
    <x v="1"/>
    <n v="6"/>
    <x v="0"/>
    <n v="18"/>
  </r>
  <r>
    <x v="1584"/>
    <n v="39"/>
    <x v="3"/>
    <x v="0"/>
    <x v="0"/>
    <x v="2"/>
    <n v="7.6"/>
    <s v="Right"/>
    <s v="ER+/PR-"/>
    <s v="Confirmed"/>
    <x v="3"/>
    <d v="2025-03-11T00:00:00"/>
    <x v="5"/>
    <x v="0"/>
    <n v="42"/>
    <x v="1"/>
    <n v="0"/>
  </r>
  <r>
    <x v="1585"/>
    <n v="57"/>
    <x v="5"/>
    <x v="0"/>
    <x v="0"/>
    <x v="4"/>
    <n v="7.1"/>
    <s v="Right"/>
    <s v="ER+/PR+"/>
    <s v="Confirmed"/>
    <x v="2"/>
    <d v="2025-02-15T00:00:00"/>
    <x v="4"/>
    <x v="0"/>
    <n v="36"/>
    <x v="0"/>
    <n v="28"/>
  </r>
  <r>
    <x v="1586"/>
    <n v="41"/>
    <x v="3"/>
    <x v="0"/>
    <x v="1"/>
    <x v="3"/>
    <n v="8"/>
    <s v="Left"/>
    <s v="HER2+"/>
    <s v="Confirmed"/>
    <x v="0"/>
    <d v="2025-07-11T00:00:00"/>
    <x v="2"/>
    <x v="0"/>
    <n v="28"/>
    <x v="0"/>
    <n v="17"/>
  </r>
  <r>
    <x v="1587"/>
    <n v="85"/>
    <x v="4"/>
    <x v="0"/>
    <x v="3"/>
    <x v="3"/>
    <n v="4.8"/>
    <s v="Left"/>
    <s v="ER+/PR-"/>
    <s v="Confirmed"/>
    <x v="1"/>
    <d v="2025-02-25T00:00:00"/>
    <x v="4"/>
    <x v="1"/>
    <n v="29"/>
    <x v="1"/>
    <n v="0"/>
  </r>
  <r>
    <x v="1588"/>
    <n v="52"/>
    <x v="5"/>
    <x v="0"/>
    <x v="3"/>
    <x v="1"/>
    <n v="2.2000000000000002"/>
    <s v="Right"/>
    <s v="ER+/PR+"/>
    <s v="Confirmed"/>
    <x v="0"/>
    <d v="2025-03-11T00:00:00"/>
    <x v="5"/>
    <x v="0"/>
    <n v="5"/>
    <x v="1"/>
    <n v="0"/>
  </r>
  <r>
    <x v="1589"/>
    <n v="76"/>
    <x v="2"/>
    <x v="0"/>
    <x v="0"/>
    <x v="1"/>
    <n v="0.5"/>
    <s v="Right"/>
    <s v="ER-/PR-"/>
    <s v="Confirmed"/>
    <x v="5"/>
    <d v="2025-12-01T00:00:00"/>
    <x v="10"/>
    <x v="0"/>
    <n v="35"/>
    <x v="1"/>
    <n v="0"/>
  </r>
  <r>
    <x v="1590"/>
    <n v="44"/>
    <x v="3"/>
    <x v="0"/>
    <x v="0"/>
    <x v="1"/>
    <n v="2.2000000000000002"/>
    <s v="Bilateral"/>
    <s v="ER+/PR-"/>
    <s v="Confirmed"/>
    <x v="0"/>
    <d v="2025-09-25T00:00:00"/>
    <x v="7"/>
    <x v="0"/>
    <n v="16"/>
    <x v="1"/>
    <n v="0"/>
  </r>
  <r>
    <x v="1591"/>
    <n v="51"/>
    <x v="5"/>
    <x v="0"/>
    <x v="0"/>
    <x v="0"/>
    <n v="4"/>
    <s v="Left"/>
    <s v="HER2+"/>
    <s v="Confirmed"/>
    <x v="5"/>
    <d v="2025-02-15T00:00:00"/>
    <x v="4"/>
    <x v="1"/>
    <n v="56"/>
    <x v="1"/>
    <n v="0"/>
  </r>
  <r>
    <x v="1592"/>
    <n v="55"/>
    <x v="5"/>
    <x v="0"/>
    <x v="0"/>
    <x v="1"/>
    <n v="1.1000000000000001"/>
    <s v="Bilateral"/>
    <s v="ER+/PR+"/>
    <s v="Confirmed"/>
    <x v="2"/>
    <d v="2025-05-13T00:00:00"/>
    <x v="3"/>
    <x v="0"/>
    <n v="12"/>
    <x v="1"/>
    <n v="0"/>
  </r>
  <r>
    <x v="1593"/>
    <n v="60"/>
    <x v="0"/>
    <x v="0"/>
    <x v="2"/>
    <x v="0"/>
    <n v="1.9"/>
    <s v="Right"/>
    <s v="ER-/PR-"/>
    <s v="Confirmed"/>
    <x v="3"/>
    <d v="2025-07-04T00:00:00"/>
    <x v="2"/>
    <x v="0"/>
    <n v="57"/>
    <x v="1"/>
    <n v="0"/>
  </r>
  <r>
    <x v="1594"/>
    <n v="77"/>
    <x v="2"/>
    <x v="0"/>
    <x v="1"/>
    <x v="2"/>
    <n v="1"/>
    <s v="Right"/>
    <s v="HER2+"/>
    <s v="Confirmed"/>
    <x v="2"/>
    <d v="2025-08-08T00:00:00"/>
    <x v="0"/>
    <x v="0"/>
    <n v="47"/>
    <x v="0"/>
    <n v="28"/>
  </r>
  <r>
    <x v="1595"/>
    <n v="41"/>
    <x v="3"/>
    <x v="0"/>
    <x v="1"/>
    <x v="2"/>
    <n v="7.8"/>
    <s v="Right"/>
    <s v="ER+/PR-"/>
    <s v="Confirmed"/>
    <x v="1"/>
    <d v="2025-11-19T00:00:00"/>
    <x v="11"/>
    <x v="1"/>
    <n v="31"/>
    <x v="1"/>
    <n v="0"/>
  </r>
  <r>
    <x v="1596"/>
    <n v="33"/>
    <x v="1"/>
    <x v="0"/>
    <x v="0"/>
    <x v="2"/>
    <n v="3.8"/>
    <s v="Right"/>
    <s v="ER-/PR-"/>
    <s v="Confirmed"/>
    <x v="5"/>
    <d v="2025-01-26T00:00:00"/>
    <x v="6"/>
    <x v="0"/>
    <n v="40"/>
    <x v="1"/>
    <n v="0"/>
  </r>
  <r>
    <x v="1597"/>
    <n v="47"/>
    <x v="5"/>
    <x v="0"/>
    <x v="2"/>
    <x v="0"/>
    <n v="4.7"/>
    <s v="Bilateral"/>
    <s v="ER+/PR+"/>
    <s v="Confirmed"/>
    <x v="0"/>
    <d v="2025-01-18T00:00:00"/>
    <x v="6"/>
    <x v="0"/>
    <n v="45"/>
    <x v="1"/>
    <n v="0"/>
  </r>
  <r>
    <x v="1598"/>
    <n v="45"/>
    <x v="3"/>
    <x v="0"/>
    <x v="2"/>
    <x v="1"/>
    <n v="2.8"/>
    <s v="Left"/>
    <s v="ER+/PR+"/>
    <s v="Confirmed"/>
    <x v="3"/>
    <d v="2025-02-21T00:00:00"/>
    <x v="4"/>
    <x v="1"/>
    <n v="9"/>
    <x v="1"/>
    <n v="0"/>
  </r>
  <r>
    <x v="1599"/>
    <n v="57"/>
    <x v="5"/>
    <x v="0"/>
    <x v="3"/>
    <x v="1"/>
    <n v="5.7"/>
    <s v="Left"/>
    <s v="ER-/PR-"/>
    <s v="Confirmed"/>
    <x v="4"/>
    <d v="2025-12-27T00:00:00"/>
    <x v="10"/>
    <x v="1"/>
    <n v="27"/>
    <x v="0"/>
    <n v="28"/>
  </r>
  <r>
    <x v="1600"/>
    <n v="36"/>
    <x v="3"/>
    <x v="0"/>
    <x v="3"/>
    <x v="2"/>
    <n v="5.2"/>
    <s v="Left"/>
    <s v="ER-/PR-"/>
    <s v="Confirmed"/>
    <x v="4"/>
    <d v="2025-12-24T00:00:00"/>
    <x v="10"/>
    <x v="1"/>
    <n v="23"/>
    <x v="1"/>
    <n v="0"/>
  </r>
  <r>
    <x v="1601"/>
    <n v="82"/>
    <x v="4"/>
    <x v="0"/>
    <x v="1"/>
    <x v="0"/>
    <n v="7.3"/>
    <s v="Bilateral"/>
    <s v="ER-/PR-"/>
    <s v="Confirmed"/>
    <x v="2"/>
    <d v="2025-01-06T00:00:00"/>
    <x v="6"/>
    <x v="0"/>
    <n v="50"/>
    <x v="1"/>
    <n v="0"/>
  </r>
  <r>
    <x v="1602"/>
    <n v="69"/>
    <x v="2"/>
    <x v="0"/>
    <x v="3"/>
    <x v="2"/>
    <n v="3"/>
    <s v="Bilateral"/>
    <s v="ER+/PR-"/>
    <s v="Confirmed"/>
    <x v="4"/>
    <d v="2025-12-02T00:00:00"/>
    <x v="10"/>
    <x v="0"/>
    <n v="28"/>
    <x v="1"/>
    <n v="0"/>
  </r>
  <r>
    <x v="1603"/>
    <n v="81"/>
    <x v="4"/>
    <x v="0"/>
    <x v="3"/>
    <x v="2"/>
    <n v="0.8"/>
    <s v="Right"/>
    <s v="ER+/PR+"/>
    <s v="Confirmed"/>
    <x v="1"/>
    <d v="2025-12-27T00:00:00"/>
    <x v="10"/>
    <x v="0"/>
    <n v="20"/>
    <x v="1"/>
    <n v="0"/>
  </r>
  <r>
    <x v="1604"/>
    <n v="60"/>
    <x v="0"/>
    <x v="0"/>
    <x v="0"/>
    <x v="1"/>
    <n v="4.9000000000000004"/>
    <s v="Right"/>
    <s v="ER+/PR+"/>
    <s v="Confirmed"/>
    <x v="3"/>
    <d v="2025-12-08T00:00:00"/>
    <x v="10"/>
    <x v="1"/>
    <n v="7"/>
    <x v="0"/>
    <n v="18"/>
  </r>
  <r>
    <x v="1605"/>
    <n v="43"/>
    <x v="3"/>
    <x v="1"/>
    <x v="1"/>
    <x v="4"/>
    <n v="6.3"/>
    <s v="Left"/>
    <s v="ER+/PR-"/>
    <s v="Confirmed"/>
    <x v="5"/>
    <d v="2025-10-24T00:00:00"/>
    <x v="1"/>
    <x v="0"/>
    <n v="20"/>
    <x v="1"/>
    <n v="0"/>
  </r>
  <r>
    <x v="1606"/>
    <n v="85"/>
    <x v="4"/>
    <x v="0"/>
    <x v="1"/>
    <x v="2"/>
    <n v="4.3"/>
    <s v="Bilateral"/>
    <s v="ER-/PR-"/>
    <s v="Confirmed"/>
    <x v="2"/>
    <d v="2025-02-06T00:00:00"/>
    <x v="4"/>
    <x v="0"/>
    <n v="18"/>
    <x v="1"/>
    <n v="0"/>
  </r>
  <r>
    <x v="1607"/>
    <n v="66"/>
    <x v="0"/>
    <x v="0"/>
    <x v="1"/>
    <x v="4"/>
    <n v="3.2"/>
    <s v="Left"/>
    <s v="ER-/PR-"/>
    <s v="Confirmed"/>
    <x v="5"/>
    <d v="2025-10-18T00:00:00"/>
    <x v="1"/>
    <x v="0"/>
    <n v="5"/>
    <x v="1"/>
    <n v="0"/>
  </r>
  <r>
    <x v="1608"/>
    <n v="29"/>
    <x v="1"/>
    <x v="0"/>
    <x v="2"/>
    <x v="4"/>
    <n v="4.8"/>
    <s v="Bilateral"/>
    <s v="ER+/PR+"/>
    <s v="Confirmed"/>
    <x v="5"/>
    <d v="2025-01-10T00:00:00"/>
    <x v="6"/>
    <x v="0"/>
    <n v="30"/>
    <x v="1"/>
    <n v="0"/>
  </r>
  <r>
    <x v="1609"/>
    <n v="83"/>
    <x v="4"/>
    <x v="0"/>
    <x v="3"/>
    <x v="3"/>
    <n v="3.4"/>
    <s v="Right"/>
    <s v="HER2+"/>
    <s v="Confirmed"/>
    <x v="4"/>
    <d v="2025-01-23T00:00:00"/>
    <x v="6"/>
    <x v="0"/>
    <n v="39"/>
    <x v="1"/>
    <n v="0"/>
  </r>
  <r>
    <x v="1610"/>
    <n v="57"/>
    <x v="5"/>
    <x v="0"/>
    <x v="1"/>
    <x v="1"/>
    <n v="7.7"/>
    <s v="Bilateral"/>
    <s v="ER+/PR-"/>
    <s v="Confirmed"/>
    <x v="0"/>
    <d v="2025-05-28T00:00:00"/>
    <x v="3"/>
    <x v="0"/>
    <n v="26"/>
    <x v="1"/>
    <n v="0"/>
  </r>
  <r>
    <x v="1611"/>
    <n v="26"/>
    <x v="1"/>
    <x v="0"/>
    <x v="2"/>
    <x v="2"/>
    <n v="6.2"/>
    <s v="Left"/>
    <s v="ER-/PR-"/>
    <s v="Confirmed"/>
    <x v="4"/>
    <d v="2025-01-05T00:00:00"/>
    <x v="6"/>
    <x v="0"/>
    <n v="34"/>
    <x v="1"/>
    <n v="0"/>
  </r>
  <r>
    <x v="1612"/>
    <n v="29"/>
    <x v="1"/>
    <x v="0"/>
    <x v="2"/>
    <x v="2"/>
    <n v="1.5"/>
    <s v="Right"/>
    <s v="ER+/PR-"/>
    <s v="Confirmed"/>
    <x v="4"/>
    <d v="2025-02-24T00:00:00"/>
    <x v="4"/>
    <x v="0"/>
    <n v="28"/>
    <x v="0"/>
    <n v="7"/>
  </r>
  <r>
    <x v="1613"/>
    <n v="65"/>
    <x v="0"/>
    <x v="0"/>
    <x v="1"/>
    <x v="0"/>
    <n v="2.2000000000000002"/>
    <s v="Right"/>
    <s v="ER+/PR+"/>
    <s v="Confirmed"/>
    <x v="2"/>
    <d v="2025-01-08T00:00:00"/>
    <x v="6"/>
    <x v="0"/>
    <n v="26"/>
    <x v="1"/>
    <n v="0"/>
  </r>
  <r>
    <x v="1614"/>
    <n v="66"/>
    <x v="0"/>
    <x v="0"/>
    <x v="2"/>
    <x v="1"/>
    <n v="0.8"/>
    <s v="Left"/>
    <s v="ER+/PR+"/>
    <s v="Confirmed"/>
    <x v="5"/>
    <d v="2025-10-04T00:00:00"/>
    <x v="1"/>
    <x v="1"/>
    <n v="29"/>
    <x v="1"/>
    <n v="0"/>
  </r>
  <r>
    <x v="1615"/>
    <n v="40"/>
    <x v="3"/>
    <x v="0"/>
    <x v="3"/>
    <x v="3"/>
    <n v="3.4"/>
    <s v="Left"/>
    <s v="ER+/PR-"/>
    <s v="Confirmed"/>
    <x v="0"/>
    <d v="2025-01-04T00:00:00"/>
    <x v="6"/>
    <x v="0"/>
    <n v="45"/>
    <x v="1"/>
    <n v="0"/>
  </r>
  <r>
    <x v="1616"/>
    <n v="84"/>
    <x v="4"/>
    <x v="0"/>
    <x v="0"/>
    <x v="1"/>
    <n v="8"/>
    <s v="Bilateral"/>
    <s v="HER2+"/>
    <s v="Confirmed"/>
    <x v="4"/>
    <d v="2025-10-17T00:00:00"/>
    <x v="1"/>
    <x v="1"/>
    <n v="8"/>
    <x v="0"/>
    <n v="29"/>
  </r>
  <r>
    <x v="1617"/>
    <n v="62"/>
    <x v="0"/>
    <x v="0"/>
    <x v="0"/>
    <x v="0"/>
    <n v="0.8"/>
    <s v="Left"/>
    <s v="HER2+"/>
    <s v="Confirmed"/>
    <x v="5"/>
    <d v="2025-04-02T00:00:00"/>
    <x v="8"/>
    <x v="0"/>
    <n v="33"/>
    <x v="1"/>
    <n v="0"/>
  </r>
  <r>
    <x v="1618"/>
    <n v="47"/>
    <x v="5"/>
    <x v="0"/>
    <x v="3"/>
    <x v="0"/>
    <n v="7.9"/>
    <s v="Left"/>
    <s v="ER+/PR-"/>
    <s v="Confirmed"/>
    <x v="2"/>
    <d v="2025-08-16T00:00:00"/>
    <x v="0"/>
    <x v="0"/>
    <n v="46"/>
    <x v="1"/>
    <n v="0"/>
  </r>
  <r>
    <x v="1619"/>
    <n v="39"/>
    <x v="3"/>
    <x v="0"/>
    <x v="3"/>
    <x v="0"/>
    <n v="3.7"/>
    <s v="Left"/>
    <s v="ER+/PR+"/>
    <s v="Confirmed"/>
    <x v="5"/>
    <d v="2025-11-08T00:00:00"/>
    <x v="11"/>
    <x v="0"/>
    <n v="34"/>
    <x v="0"/>
    <n v="35"/>
  </r>
  <r>
    <x v="1620"/>
    <n v="83"/>
    <x v="4"/>
    <x v="0"/>
    <x v="3"/>
    <x v="2"/>
    <n v="7.3"/>
    <s v="Bilateral"/>
    <s v="ER+/PR+"/>
    <s v="Confirmed"/>
    <x v="5"/>
    <d v="2025-07-07T00:00:00"/>
    <x v="2"/>
    <x v="0"/>
    <n v="39"/>
    <x v="0"/>
    <n v="9"/>
  </r>
  <r>
    <x v="1621"/>
    <n v="57"/>
    <x v="5"/>
    <x v="0"/>
    <x v="0"/>
    <x v="2"/>
    <n v="4.5999999999999996"/>
    <s v="Bilateral"/>
    <s v="ER-/PR-"/>
    <s v="Confirmed"/>
    <x v="0"/>
    <d v="2025-08-26T00:00:00"/>
    <x v="0"/>
    <x v="0"/>
    <n v="42"/>
    <x v="0"/>
    <n v="28"/>
  </r>
  <r>
    <x v="1622"/>
    <n v="31"/>
    <x v="1"/>
    <x v="0"/>
    <x v="3"/>
    <x v="1"/>
    <n v="6.1"/>
    <s v="Right"/>
    <s v="ER+/PR-"/>
    <s v="Confirmed"/>
    <x v="1"/>
    <d v="2025-10-01T00:00:00"/>
    <x v="1"/>
    <x v="1"/>
    <n v="16"/>
    <x v="0"/>
    <n v="18"/>
  </r>
  <r>
    <x v="1623"/>
    <n v="63"/>
    <x v="0"/>
    <x v="0"/>
    <x v="2"/>
    <x v="4"/>
    <n v="6.5"/>
    <s v="Right"/>
    <s v="ER-/PR-"/>
    <s v="Confirmed"/>
    <x v="4"/>
    <d v="2025-01-28T00:00:00"/>
    <x v="6"/>
    <x v="1"/>
    <n v="35"/>
    <x v="0"/>
    <n v="29"/>
  </r>
  <r>
    <x v="1624"/>
    <n v="73"/>
    <x v="2"/>
    <x v="0"/>
    <x v="3"/>
    <x v="3"/>
    <n v="4.5999999999999996"/>
    <s v="Bilateral"/>
    <s v="ER-/PR-"/>
    <s v="Confirmed"/>
    <x v="0"/>
    <d v="2025-03-07T00:00:00"/>
    <x v="5"/>
    <x v="0"/>
    <n v="38"/>
    <x v="0"/>
    <n v="36"/>
  </r>
  <r>
    <x v="1625"/>
    <n v="34"/>
    <x v="1"/>
    <x v="0"/>
    <x v="3"/>
    <x v="0"/>
    <n v="4.2"/>
    <s v="Right"/>
    <s v="ER+/PR-"/>
    <s v="Confirmed"/>
    <x v="5"/>
    <d v="2025-03-09T00:00:00"/>
    <x v="5"/>
    <x v="0"/>
    <n v="57"/>
    <x v="1"/>
    <n v="0"/>
  </r>
  <r>
    <x v="1626"/>
    <n v="29"/>
    <x v="1"/>
    <x v="0"/>
    <x v="0"/>
    <x v="2"/>
    <n v="5.8"/>
    <s v="Bilateral"/>
    <s v="ER+/PR+"/>
    <s v="Confirmed"/>
    <x v="5"/>
    <d v="2025-03-06T00:00:00"/>
    <x v="5"/>
    <x v="0"/>
    <n v="12"/>
    <x v="0"/>
    <n v="26"/>
  </r>
  <r>
    <x v="1627"/>
    <n v="38"/>
    <x v="3"/>
    <x v="1"/>
    <x v="0"/>
    <x v="4"/>
    <n v="5.7"/>
    <s v="Left"/>
    <s v="ER+/PR-"/>
    <s v="Confirmed"/>
    <x v="3"/>
    <d v="2025-08-13T00:00:00"/>
    <x v="0"/>
    <x v="0"/>
    <n v="11"/>
    <x v="1"/>
    <n v="0"/>
  </r>
  <r>
    <x v="1628"/>
    <n v="31"/>
    <x v="1"/>
    <x v="0"/>
    <x v="1"/>
    <x v="3"/>
    <n v="6.3"/>
    <s v="Left"/>
    <s v="ER+/PR+"/>
    <s v="Confirmed"/>
    <x v="1"/>
    <d v="2025-06-21T00:00:00"/>
    <x v="9"/>
    <x v="0"/>
    <n v="50"/>
    <x v="0"/>
    <n v="12"/>
  </r>
  <r>
    <x v="1629"/>
    <n v="25"/>
    <x v="1"/>
    <x v="0"/>
    <x v="3"/>
    <x v="2"/>
    <n v="6.4"/>
    <s v="Left"/>
    <s v="HER2+"/>
    <s v="Confirmed"/>
    <x v="1"/>
    <d v="2025-08-24T00:00:00"/>
    <x v="0"/>
    <x v="0"/>
    <n v="18"/>
    <x v="1"/>
    <n v="0"/>
  </r>
  <r>
    <x v="1630"/>
    <n v="39"/>
    <x v="3"/>
    <x v="0"/>
    <x v="3"/>
    <x v="1"/>
    <n v="5.4"/>
    <s v="Bilateral"/>
    <s v="ER+/PR+"/>
    <s v="Confirmed"/>
    <x v="1"/>
    <d v="2025-12-16T00:00:00"/>
    <x v="10"/>
    <x v="1"/>
    <n v="7"/>
    <x v="1"/>
    <n v="0"/>
  </r>
  <r>
    <x v="1631"/>
    <n v="49"/>
    <x v="5"/>
    <x v="0"/>
    <x v="3"/>
    <x v="4"/>
    <n v="1.7"/>
    <s v="Bilateral"/>
    <s v="ER+/PR-"/>
    <s v="Confirmed"/>
    <x v="2"/>
    <d v="2025-01-15T00:00:00"/>
    <x v="6"/>
    <x v="0"/>
    <n v="20"/>
    <x v="0"/>
    <n v="18"/>
  </r>
  <r>
    <x v="1632"/>
    <n v="50"/>
    <x v="5"/>
    <x v="0"/>
    <x v="3"/>
    <x v="1"/>
    <n v="2"/>
    <s v="Left"/>
    <s v="HER2+"/>
    <s v="Confirmed"/>
    <x v="1"/>
    <d v="2025-01-08T00:00:00"/>
    <x v="6"/>
    <x v="0"/>
    <n v="26"/>
    <x v="1"/>
    <n v="0"/>
  </r>
  <r>
    <x v="1633"/>
    <n v="81"/>
    <x v="4"/>
    <x v="0"/>
    <x v="2"/>
    <x v="1"/>
    <n v="7.3"/>
    <s v="Right"/>
    <s v="ER+/PR+"/>
    <s v="Confirmed"/>
    <x v="1"/>
    <d v="2025-04-30T00:00:00"/>
    <x v="8"/>
    <x v="1"/>
    <n v="12"/>
    <x v="0"/>
    <n v="22"/>
  </r>
  <r>
    <x v="1634"/>
    <n v="76"/>
    <x v="2"/>
    <x v="0"/>
    <x v="0"/>
    <x v="3"/>
    <n v="4.9000000000000004"/>
    <s v="Right"/>
    <s v="ER-/PR-"/>
    <s v="Confirmed"/>
    <x v="5"/>
    <d v="2025-01-19T00:00:00"/>
    <x v="6"/>
    <x v="0"/>
    <n v="51"/>
    <x v="1"/>
    <n v="0"/>
  </r>
  <r>
    <x v="1635"/>
    <n v="37"/>
    <x v="3"/>
    <x v="0"/>
    <x v="1"/>
    <x v="1"/>
    <n v="4.8"/>
    <s v="Right"/>
    <s v="ER+/PR+"/>
    <s v="Confirmed"/>
    <x v="4"/>
    <d v="2025-11-28T00:00:00"/>
    <x v="11"/>
    <x v="1"/>
    <n v="13"/>
    <x v="1"/>
    <n v="0"/>
  </r>
  <r>
    <x v="1636"/>
    <n v="33"/>
    <x v="1"/>
    <x v="0"/>
    <x v="2"/>
    <x v="0"/>
    <n v="7.1"/>
    <s v="Left"/>
    <s v="ER+/PR+"/>
    <s v="Confirmed"/>
    <x v="4"/>
    <d v="2025-03-17T00:00:00"/>
    <x v="5"/>
    <x v="0"/>
    <n v="50"/>
    <x v="1"/>
    <n v="0"/>
  </r>
  <r>
    <x v="1637"/>
    <n v="83"/>
    <x v="4"/>
    <x v="0"/>
    <x v="0"/>
    <x v="4"/>
    <n v="4.7"/>
    <s v="Right"/>
    <s v="ER-/PR-"/>
    <s v="Confirmed"/>
    <x v="5"/>
    <d v="2025-03-19T00:00:00"/>
    <x v="5"/>
    <x v="0"/>
    <n v="35"/>
    <x v="1"/>
    <n v="0"/>
  </r>
  <r>
    <x v="1638"/>
    <n v="65"/>
    <x v="0"/>
    <x v="0"/>
    <x v="3"/>
    <x v="2"/>
    <n v="4.2"/>
    <s v="Bilateral"/>
    <s v="ER+/PR+"/>
    <s v="Confirmed"/>
    <x v="5"/>
    <d v="2025-11-15T00:00:00"/>
    <x v="11"/>
    <x v="1"/>
    <n v="21"/>
    <x v="1"/>
    <n v="0"/>
  </r>
  <r>
    <x v="1639"/>
    <n v="71"/>
    <x v="2"/>
    <x v="0"/>
    <x v="3"/>
    <x v="1"/>
    <n v="4.8"/>
    <s v="Right"/>
    <s v="ER-/PR-"/>
    <s v="Confirmed"/>
    <x v="3"/>
    <d v="2025-04-13T00:00:00"/>
    <x v="8"/>
    <x v="1"/>
    <n v="18"/>
    <x v="1"/>
    <n v="0"/>
  </r>
  <r>
    <x v="1640"/>
    <n v="71"/>
    <x v="2"/>
    <x v="1"/>
    <x v="0"/>
    <x v="4"/>
    <n v="7.8"/>
    <s v="Left"/>
    <s v="ER-/PR-"/>
    <s v="Confirmed"/>
    <x v="5"/>
    <d v="2025-01-30T00:00:00"/>
    <x v="6"/>
    <x v="0"/>
    <n v="18"/>
    <x v="0"/>
    <n v="14"/>
  </r>
  <r>
    <x v="1641"/>
    <n v="85"/>
    <x v="4"/>
    <x v="0"/>
    <x v="3"/>
    <x v="1"/>
    <n v="2.2999999999999998"/>
    <s v="Left"/>
    <s v="ER-/PR-"/>
    <s v="Confirmed"/>
    <x v="5"/>
    <d v="2025-09-28T00:00:00"/>
    <x v="7"/>
    <x v="0"/>
    <n v="4"/>
    <x v="1"/>
    <n v="0"/>
  </r>
  <r>
    <x v="1642"/>
    <n v="71"/>
    <x v="2"/>
    <x v="0"/>
    <x v="2"/>
    <x v="1"/>
    <n v="3.4"/>
    <s v="Bilateral"/>
    <s v="ER-/PR-"/>
    <s v="Confirmed"/>
    <x v="1"/>
    <d v="2025-06-19T00:00:00"/>
    <x v="9"/>
    <x v="1"/>
    <n v="28"/>
    <x v="1"/>
    <n v="0"/>
  </r>
  <r>
    <x v="1643"/>
    <n v="82"/>
    <x v="4"/>
    <x v="0"/>
    <x v="0"/>
    <x v="1"/>
    <n v="7.6"/>
    <s v="Bilateral"/>
    <s v="ER-/PR-"/>
    <s v="Confirmed"/>
    <x v="3"/>
    <d v="2025-07-04T00:00:00"/>
    <x v="2"/>
    <x v="1"/>
    <n v="30"/>
    <x v="1"/>
    <n v="0"/>
  </r>
  <r>
    <x v="1644"/>
    <n v="55"/>
    <x v="5"/>
    <x v="1"/>
    <x v="0"/>
    <x v="2"/>
    <n v="7.5"/>
    <s v="Bilateral"/>
    <s v="HER2+"/>
    <s v="Confirmed"/>
    <x v="2"/>
    <d v="2025-08-09T00:00:00"/>
    <x v="0"/>
    <x v="0"/>
    <n v="29"/>
    <x v="0"/>
    <n v="11"/>
  </r>
  <r>
    <x v="1645"/>
    <n v="46"/>
    <x v="3"/>
    <x v="0"/>
    <x v="3"/>
    <x v="2"/>
    <n v="7.3"/>
    <s v="Bilateral"/>
    <s v="ER-/PR-"/>
    <s v="Confirmed"/>
    <x v="0"/>
    <d v="2025-06-06T00:00:00"/>
    <x v="9"/>
    <x v="0"/>
    <n v="33"/>
    <x v="0"/>
    <n v="18"/>
  </r>
  <r>
    <x v="1646"/>
    <n v="63"/>
    <x v="0"/>
    <x v="0"/>
    <x v="0"/>
    <x v="2"/>
    <n v="3.5"/>
    <s v="Right"/>
    <s v="ER+/PR-"/>
    <s v="Confirmed"/>
    <x v="2"/>
    <d v="2025-05-03T00:00:00"/>
    <x v="3"/>
    <x v="0"/>
    <n v="29"/>
    <x v="0"/>
    <n v="17"/>
  </r>
  <r>
    <x v="1647"/>
    <n v="74"/>
    <x v="2"/>
    <x v="0"/>
    <x v="3"/>
    <x v="0"/>
    <n v="3.4"/>
    <s v="Right"/>
    <s v="ER+/PR+"/>
    <s v="Confirmed"/>
    <x v="5"/>
    <d v="2025-05-16T00:00:00"/>
    <x v="3"/>
    <x v="0"/>
    <n v="36"/>
    <x v="0"/>
    <n v="34"/>
  </r>
  <r>
    <x v="1648"/>
    <n v="35"/>
    <x v="1"/>
    <x v="0"/>
    <x v="3"/>
    <x v="2"/>
    <n v="2.9"/>
    <s v="Right"/>
    <s v="ER+/PR-"/>
    <s v="Confirmed"/>
    <x v="5"/>
    <d v="2025-01-29T00:00:00"/>
    <x v="6"/>
    <x v="0"/>
    <n v="38"/>
    <x v="0"/>
    <n v="30"/>
  </r>
  <r>
    <x v="1649"/>
    <n v="54"/>
    <x v="5"/>
    <x v="0"/>
    <x v="3"/>
    <x v="3"/>
    <n v="5.3"/>
    <s v="Bilateral"/>
    <s v="ER+/PR+"/>
    <s v="Confirmed"/>
    <x v="1"/>
    <d v="2025-09-29T00:00:00"/>
    <x v="7"/>
    <x v="0"/>
    <n v="34"/>
    <x v="0"/>
    <n v="9"/>
  </r>
  <r>
    <x v="1650"/>
    <n v="30"/>
    <x v="1"/>
    <x v="0"/>
    <x v="2"/>
    <x v="3"/>
    <n v="7.5"/>
    <s v="Right"/>
    <s v="ER-/PR-"/>
    <s v="Confirmed"/>
    <x v="3"/>
    <d v="2025-04-18T00:00:00"/>
    <x v="8"/>
    <x v="0"/>
    <n v="41"/>
    <x v="1"/>
    <n v="0"/>
  </r>
  <r>
    <x v="1651"/>
    <n v="36"/>
    <x v="3"/>
    <x v="0"/>
    <x v="2"/>
    <x v="0"/>
    <n v="6.8"/>
    <s v="Bilateral"/>
    <s v="HER2+"/>
    <s v="Confirmed"/>
    <x v="2"/>
    <d v="2025-02-27T00:00:00"/>
    <x v="4"/>
    <x v="0"/>
    <n v="34"/>
    <x v="1"/>
    <n v="0"/>
  </r>
  <r>
    <x v="1652"/>
    <n v="84"/>
    <x v="4"/>
    <x v="0"/>
    <x v="3"/>
    <x v="1"/>
    <n v="3.6"/>
    <s v="Right"/>
    <s v="ER+/PR-"/>
    <s v="Confirmed"/>
    <x v="3"/>
    <d v="2025-08-16T00:00:00"/>
    <x v="0"/>
    <x v="0"/>
    <n v="11"/>
    <x v="1"/>
    <n v="0"/>
  </r>
  <r>
    <x v="1653"/>
    <n v="50"/>
    <x v="5"/>
    <x v="0"/>
    <x v="2"/>
    <x v="0"/>
    <n v="4"/>
    <s v="Left"/>
    <s v="ER-/PR-"/>
    <s v="Confirmed"/>
    <x v="2"/>
    <d v="2025-11-27T00:00:00"/>
    <x v="11"/>
    <x v="0"/>
    <n v="46"/>
    <x v="1"/>
    <n v="0"/>
  </r>
  <r>
    <x v="1654"/>
    <n v="77"/>
    <x v="2"/>
    <x v="0"/>
    <x v="3"/>
    <x v="3"/>
    <n v="7.5"/>
    <s v="Right"/>
    <s v="ER+/PR+"/>
    <s v="Confirmed"/>
    <x v="2"/>
    <d v="2025-01-13T00:00:00"/>
    <x v="6"/>
    <x v="0"/>
    <n v="54"/>
    <x v="1"/>
    <n v="0"/>
  </r>
  <r>
    <x v="1655"/>
    <n v="36"/>
    <x v="3"/>
    <x v="0"/>
    <x v="3"/>
    <x v="2"/>
    <n v="2.9"/>
    <s v="Bilateral"/>
    <s v="ER+/PR-"/>
    <s v="Confirmed"/>
    <x v="2"/>
    <d v="2025-08-06T00:00:00"/>
    <x v="0"/>
    <x v="0"/>
    <n v="31"/>
    <x v="0"/>
    <n v="24"/>
  </r>
  <r>
    <x v="1656"/>
    <n v="69"/>
    <x v="2"/>
    <x v="0"/>
    <x v="1"/>
    <x v="1"/>
    <n v="4.5"/>
    <s v="Bilateral"/>
    <s v="ER+/PR+"/>
    <s v="Confirmed"/>
    <x v="1"/>
    <d v="2025-03-26T00:00:00"/>
    <x v="5"/>
    <x v="1"/>
    <n v="15"/>
    <x v="0"/>
    <n v="18"/>
  </r>
  <r>
    <x v="1657"/>
    <n v="64"/>
    <x v="0"/>
    <x v="0"/>
    <x v="1"/>
    <x v="2"/>
    <n v="3.4"/>
    <s v="Bilateral"/>
    <s v="ER+/PR+"/>
    <s v="Confirmed"/>
    <x v="0"/>
    <d v="2025-11-27T00:00:00"/>
    <x v="11"/>
    <x v="0"/>
    <n v="43"/>
    <x v="1"/>
    <n v="0"/>
  </r>
  <r>
    <x v="1658"/>
    <n v="47"/>
    <x v="5"/>
    <x v="0"/>
    <x v="0"/>
    <x v="4"/>
    <n v="3.1"/>
    <s v="Bilateral"/>
    <s v="ER+/PR-"/>
    <s v="Confirmed"/>
    <x v="3"/>
    <d v="2025-03-17T00:00:00"/>
    <x v="5"/>
    <x v="0"/>
    <n v="31"/>
    <x v="0"/>
    <n v="25"/>
  </r>
  <r>
    <x v="1659"/>
    <n v="37"/>
    <x v="3"/>
    <x v="0"/>
    <x v="1"/>
    <x v="3"/>
    <n v="3.2"/>
    <s v="Right"/>
    <s v="ER+/PR-"/>
    <s v="Confirmed"/>
    <x v="4"/>
    <d v="2025-04-26T00:00:00"/>
    <x v="8"/>
    <x v="0"/>
    <n v="51"/>
    <x v="1"/>
    <n v="0"/>
  </r>
  <r>
    <x v="1660"/>
    <n v="57"/>
    <x v="5"/>
    <x v="0"/>
    <x v="3"/>
    <x v="2"/>
    <n v="1.2"/>
    <s v="Left"/>
    <s v="HER2+"/>
    <s v="Confirmed"/>
    <x v="2"/>
    <d v="2025-09-19T00:00:00"/>
    <x v="7"/>
    <x v="0"/>
    <n v="43"/>
    <x v="1"/>
    <n v="0"/>
  </r>
  <r>
    <x v="1661"/>
    <n v="32"/>
    <x v="1"/>
    <x v="0"/>
    <x v="1"/>
    <x v="1"/>
    <n v="2"/>
    <s v="Left"/>
    <s v="ER+/PR+"/>
    <s v="Confirmed"/>
    <x v="2"/>
    <d v="2025-09-09T00:00:00"/>
    <x v="7"/>
    <x v="0"/>
    <n v="28"/>
    <x v="0"/>
    <n v="26"/>
  </r>
  <r>
    <x v="1662"/>
    <n v="79"/>
    <x v="2"/>
    <x v="1"/>
    <x v="1"/>
    <x v="4"/>
    <n v="4.7"/>
    <s v="Bilateral"/>
    <s v="ER+/PR-"/>
    <s v="Confirmed"/>
    <x v="5"/>
    <d v="2025-02-15T00:00:00"/>
    <x v="4"/>
    <x v="1"/>
    <n v="34"/>
    <x v="1"/>
    <n v="0"/>
  </r>
  <r>
    <x v="1663"/>
    <n v="78"/>
    <x v="2"/>
    <x v="0"/>
    <x v="0"/>
    <x v="2"/>
    <n v="2.4"/>
    <s v="Right"/>
    <s v="HER2+"/>
    <s v="Confirmed"/>
    <x v="3"/>
    <d v="2025-06-16T00:00:00"/>
    <x v="9"/>
    <x v="0"/>
    <n v="28"/>
    <x v="0"/>
    <n v="12"/>
  </r>
  <r>
    <x v="1664"/>
    <n v="38"/>
    <x v="3"/>
    <x v="1"/>
    <x v="1"/>
    <x v="0"/>
    <n v="1.7"/>
    <s v="Bilateral"/>
    <s v="ER+/PR+"/>
    <s v="Confirmed"/>
    <x v="5"/>
    <d v="2025-02-24T00:00:00"/>
    <x v="4"/>
    <x v="0"/>
    <n v="42"/>
    <x v="0"/>
    <n v="10"/>
  </r>
  <r>
    <x v="1665"/>
    <n v="47"/>
    <x v="5"/>
    <x v="0"/>
    <x v="1"/>
    <x v="1"/>
    <n v="5.5"/>
    <s v="Bilateral"/>
    <s v="ER+/PR-"/>
    <s v="Confirmed"/>
    <x v="3"/>
    <d v="2025-07-01T00:00:00"/>
    <x v="2"/>
    <x v="0"/>
    <n v="27"/>
    <x v="0"/>
    <n v="34"/>
  </r>
  <r>
    <x v="1666"/>
    <n v="64"/>
    <x v="0"/>
    <x v="1"/>
    <x v="0"/>
    <x v="0"/>
    <n v="5.4"/>
    <s v="Right"/>
    <s v="ER+/PR-"/>
    <s v="Confirmed"/>
    <x v="5"/>
    <d v="2025-09-03T00:00:00"/>
    <x v="7"/>
    <x v="0"/>
    <n v="39"/>
    <x v="0"/>
    <n v="26"/>
  </r>
  <r>
    <x v="1667"/>
    <n v="32"/>
    <x v="1"/>
    <x v="0"/>
    <x v="0"/>
    <x v="2"/>
    <n v="6.4"/>
    <s v="Right"/>
    <s v="ER+/PR+"/>
    <s v="Confirmed"/>
    <x v="3"/>
    <d v="2025-01-04T00:00:00"/>
    <x v="6"/>
    <x v="0"/>
    <n v="32"/>
    <x v="0"/>
    <n v="23"/>
  </r>
  <r>
    <x v="1668"/>
    <n v="85"/>
    <x v="4"/>
    <x v="0"/>
    <x v="3"/>
    <x v="1"/>
    <n v="2.9"/>
    <s v="Left"/>
    <s v="ER+/PR+"/>
    <s v="Confirmed"/>
    <x v="3"/>
    <d v="2025-07-17T00:00:00"/>
    <x v="2"/>
    <x v="0"/>
    <n v="6"/>
    <x v="1"/>
    <n v="0"/>
  </r>
  <r>
    <x v="1669"/>
    <n v="43"/>
    <x v="3"/>
    <x v="0"/>
    <x v="1"/>
    <x v="2"/>
    <n v="5.9"/>
    <s v="Bilateral"/>
    <s v="ER-/PR-"/>
    <s v="Confirmed"/>
    <x v="1"/>
    <d v="2025-02-02T00:00:00"/>
    <x v="4"/>
    <x v="0"/>
    <n v="29"/>
    <x v="1"/>
    <n v="0"/>
  </r>
  <r>
    <x v="1670"/>
    <n v="27"/>
    <x v="1"/>
    <x v="0"/>
    <x v="0"/>
    <x v="2"/>
    <n v="6.5"/>
    <s v="Bilateral"/>
    <s v="ER+/PR+"/>
    <s v="Confirmed"/>
    <x v="4"/>
    <d v="2025-02-14T00:00:00"/>
    <x v="4"/>
    <x v="0"/>
    <n v="29"/>
    <x v="0"/>
    <n v="24"/>
  </r>
  <r>
    <x v="1671"/>
    <n v="74"/>
    <x v="2"/>
    <x v="0"/>
    <x v="0"/>
    <x v="2"/>
    <n v="2.5"/>
    <s v="Bilateral"/>
    <s v="ER+/PR+"/>
    <s v="Confirmed"/>
    <x v="0"/>
    <d v="2025-07-12T00:00:00"/>
    <x v="2"/>
    <x v="0"/>
    <n v="25"/>
    <x v="1"/>
    <n v="0"/>
  </r>
  <r>
    <x v="1672"/>
    <n v="53"/>
    <x v="5"/>
    <x v="0"/>
    <x v="0"/>
    <x v="1"/>
    <n v="1"/>
    <s v="Left"/>
    <s v="ER+/PR-"/>
    <s v="Confirmed"/>
    <x v="2"/>
    <d v="2025-05-10T00:00:00"/>
    <x v="3"/>
    <x v="0"/>
    <n v="13"/>
    <x v="1"/>
    <n v="0"/>
  </r>
  <r>
    <x v="1673"/>
    <n v="29"/>
    <x v="1"/>
    <x v="0"/>
    <x v="2"/>
    <x v="3"/>
    <n v="6"/>
    <s v="Left"/>
    <s v="ER+/PR-"/>
    <s v="Confirmed"/>
    <x v="4"/>
    <d v="2025-02-07T00:00:00"/>
    <x v="4"/>
    <x v="0"/>
    <n v="60"/>
    <x v="0"/>
    <n v="28"/>
  </r>
  <r>
    <x v="1674"/>
    <n v="52"/>
    <x v="5"/>
    <x v="0"/>
    <x v="2"/>
    <x v="2"/>
    <n v="4.7"/>
    <s v="Right"/>
    <s v="HER2+"/>
    <s v="Confirmed"/>
    <x v="2"/>
    <d v="2025-10-17T00:00:00"/>
    <x v="1"/>
    <x v="1"/>
    <n v="42"/>
    <x v="0"/>
    <n v="11"/>
  </r>
  <r>
    <x v="1675"/>
    <n v="52"/>
    <x v="5"/>
    <x v="0"/>
    <x v="2"/>
    <x v="0"/>
    <n v="6.5"/>
    <s v="Left"/>
    <s v="ER+/PR-"/>
    <s v="Confirmed"/>
    <x v="1"/>
    <d v="2025-11-30T00:00:00"/>
    <x v="11"/>
    <x v="0"/>
    <n v="25"/>
    <x v="1"/>
    <n v="0"/>
  </r>
  <r>
    <x v="1676"/>
    <n v="46"/>
    <x v="3"/>
    <x v="0"/>
    <x v="2"/>
    <x v="1"/>
    <n v="3.7"/>
    <s v="Left"/>
    <s v="ER+/PR-"/>
    <s v="Confirmed"/>
    <x v="5"/>
    <d v="2025-12-17T00:00:00"/>
    <x v="10"/>
    <x v="1"/>
    <n v="22"/>
    <x v="0"/>
    <n v="25"/>
  </r>
  <r>
    <x v="1677"/>
    <n v="30"/>
    <x v="1"/>
    <x v="0"/>
    <x v="2"/>
    <x v="2"/>
    <n v="1.9"/>
    <s v="Bilateral"/>
    <s v="ER-/PR-"/>
    <s v="Confirmed"/>
    <x v="3"/>
    <d v="2025-04-30T00:00:00"/>
    <x v="8"/>
    <x v="0"/>
    <n v="14"/>
    <x v="0"/>
    <n v="24"/>
  </r>
  <r>
    <x v="1678"/>
    <n v="29"/>
    <x v="1"/>
    <x v="0"/>
    <x v="3"/>
    <x v="1"/>
    <n v="4.0999999999999996"/>
    <s v="Right"/>
    <s v="ER-/PR-"/>
    <s v="Confirmed"/>
    <x v="4"/>
    <d v="2025-10-16T00:00:00"/>
    <x v="1"/>
    <x v="1"/>
    <n v="21"/>
    <x v="1"/>
    <n v="0"/>
  </r>
  <r>
    <x v="1679"/>
    <n v="70"/>
    <x v="2"/>
    <x v="0"/>
    <x v="1"/>
    <x v="2"/>
    <n v="4.7"/>
    <s v="Right"/>
    <s v="ER-/PR-"/>
    <s v="Confirmed"/>
    <x v="4"/>
    <d v="2025-10-06T00:00:00"/>
    <x v="1"/>
    <x v="0"/>
    <n v="39"/>
    <x v="1"/>
    <n v="0"/>
  </r>
  <r>
    <x v="1680"/>
    <n v="44"/>
    <x v="3"/>
    <x v="0"/>
    <x v="2"/>
    <x v="4"/>
    <n v="7.1"/>
    <s v="Left"/>
    <s v="HER2+"/>
    <s v="Confirmed"/>
    <x v="3"/>
    <d v="2025-07-17T00:00:00"/>
    <x v="2"/>
    <x v="1"/>
    <n v="30"/>
    <x v="1"/>
    <n v="0"/>
  </r>
  <r>
    <x v="1681"/>
    <n v="27"/>
    <x v="1"/>
    <x v="0"/>
    <x v="0"/>
    <x v="3"/>
    <n v="3.6"/>
    <s v="Right"/>
    <s v="ER-/PR-"/>
    <s v="Confirmed"/>
    <x v="5"/>
    <d v="2025-04-23T00:00:00"/>
    <x v="8"/>
    <x v="0"/>
    <n v="26"/>
    <x v="1"/>
    <n v="0"/>
  </r>
  <r>
    <x v="1682"/>
    <n v="49"/>
    <x v="5"/>
    <x v="1"/>
    <x v="2"/>
    <x v="1"/>
    <n v="7.7"/>
    <s v="Right"/>
    <s v="ER+/PR+"/>
    <s v="Confirmed"/>
    <x v="2"/>
    <d v="2025-11-22T00:00:00"/>
    <x v="11"/>
    <x v="1"/>
    <n v="25"/>
    <x v="0"/>
    <n v="28"/>
  </r>
  <r>
    <x v="1683"/>
    <n v="49"/>
    <x v="5"/>
    <x v="0"/>
    <x v="1"/>
    <x v="3"/>
    <n v="3.3"/>
    <s v="Right"/>
    <s v="ER+/PR+"/>
    <s v="Confirmed"/>
    <x v="3"/>
    <d v="2025-07-08T00:00:00"/>
    <x v="2"/>
    <x v="0"/>
    <n v="34"/>
    <x v="1"/>
    <n v="0"/>
  </r>
  <r>
    <x v="1684"/>
    <n v="54"/>
    <x v="5"/>
    <x v="0"/>
    <x v="1"/>
    <x v="2"/>
    <n v="2.2999999999999998"/>
    <s v="Left"/>
    <s v="ER-/PR-"/>
    <s v="Confirmed"/>
    <x v="0"/>
    <d v="2025-05-29T00:00:00"/>
    <x v="3"/>
    <x v="1"/>
    <n v="47"/>
    <x v="1"/>
    <n v="0"/>
  </r>
  <r>
    <x v="1685"/>
    <n v="73"/>
    <x v="2"/>
    <x v="0"/>
    <x v="2"/>
    <x v="2"/>
    <n v="2.6"/>
    <s v="Bilateral"/>
    <s v="HER2+"/>
    <s v="Confirmed"/>
    <x v="3"/>
    <d v="2025-06-02T00:00:00"/>
    <x v="9"/>
    <x v="1"/>
    <n v="28"/>
    <x v="1"/>
    <n v="0"/>
  </r>
  <r>
    <x v="1686"/>
    <n v="85"/>
    <x v="4"/>
    <x v="0"/>
    <x v="1"/>
    <x v="2"/>
    <n v="2.4"/>
    <s v="Left"/>
    <s v="ER-/PR-"/>
    <s v="Confirmed"/>
    <x v="0"/>
    <d v="2025-03-04T00:00:00"/>
    <x v="5"/>
    <x v="0"/>
    <n v="27"/>
    <x v="1"/>
    <n v="0"/>
  </r>
  <r>
    <x v="1687"/>
    <n v="40"/>
    <x v="3"/>
    <x v="0"/>
    <x v="0"/>
    <x v="0"/>
    <n v="3.9"/>
    <s v="Left"/>
    <s v="ER-/PR-"/>
    <s v="Confirmed"/>
    <x v="1"/>
    <d v="2025-05-16T00:00:00"/>
    <x v="3"/>
    <x v="0"/>
    <n v="59"/>
    <x v="0"/>
    <n v="13"/>
  </r>
  <r>
    <x v="1688"/>
    <n v="28"/>
    <x v="1"/>
    <x v="0"/>
    <x v="2"/>
    <x v="0"/>
    <n v="5.9"/>
    <s v="Bilateral"/>
    <s v="ER+/PR-"/>
    <s v="Confirmed"/>
    <x v="0"/>
    <d v="2025-12-09T00:00:00"/>
    <x v="10"/>
    <x v="0"/>
    <n v="57"/>
    <x v="1"/>
    <n v="0"/>
  </r>
  <r>
    <x v="1689"/>
    <n v="84"/>
    <x v="4"/>
    <x v="0"/>
    <x v="1"/>
    <x v="0"/>
    <n v="7.8"/>
    <s v="Bilateral"/>
    <s v="HER2+"/>
    <s v="Confirmed"/>
    <x v="3"/>
    <d v="2025-02-01T00:00:00"/>
    <x v="4"/>
    <x v="0"/>
    <n v="31"/>
    <x v="1"/>
    <n v="0"/>
  </r>
  <r>
    <x v="1690"/>
    <n v="73"/>
    <x v="2"/>
    <x v="0"/>
    <x v="0"/>
    <x v="2"/>
    <n v="6.9"/>
    <s v="Right"/>
    <s v="ER+/PR-"/>
    <s v="Confirmed"/>
    <x v="4"/>
    <d v="2025-11-19T00:00:00"/>
    <x v="11"/>
    <x v="0"/>
    <n v="38"/>
    <x v="1"/>
    <n v="0"/>
  </r>
  <r>
    <x v="1691"/>
    <n v="55"/>
    <x v="5"/>
    <x v="0"/>
    <x v="1"/>
    <x v="4"/>
    <n v="1.4"/>
    <s v="Left"/>
    <s v="ER+/PR+"/>
    <s v="Confirmed"/>
    <x v="2"/>
    <d v="2025-06-04T00:00:00"/>
    <x v="9"/>
    <x v="0"/>
    <n v="30"/>
    <x v="1"/>
    <n v="0"/>
  </r>
  <r>
    <x v="1692"/>
    <n v="49"/>
    <x v="5"/>
    <x v="0"/>
    <x v="1"/>
    <x v="1"/>
    <n v="2.2000000000000002"/>
    <s v="Left"/>
    <s v="ER+/PR+"/>
    <s v="Confirmed"/>
    <x v="3"/>
    <d v="2025-07-02T00:00:00"/>
    <x v="2"/>
    <x v="0"/>
    <n v="10"/>
    <x v="0"/>
    <n v="33"/>
  </r>
  <r>
    <x v="1693"/>
    <n v="54"/>
    <x v="5"/>
    <x v="0"/>
    <x v="2"/>
    <x v="4"/>
    <n v="4.5"/>
    <s v="Bilateral"/>
    <s v="HER2+"/>
    <s v="Confirmed"/>
    <x v="3"/>
    <d v="2025-06-19T00:00:00"/>
    <x v="9"/>
    <x v="1"/>
    <n v="33"/>
    <x v="1"/>
    <n v="0"/>
  </r>
  <r>
    <x v="1694"/>
    <n v="60"/>
    <x v="0"/>
    <x v="0"/>
    <x v="3"/>
    <x v="4"/>
    <n v="5.0999999999999996"/>
    <s v="Left"/>
    <s v="ER-/PR-"/>
    <s v="Confirmed"/>
    <x v="5"/>
    <d v="2025-07-04T00:00:00"/>
    <x v="2"/>
    <x v="1"/>
    <n v="15"/>
    <x v="0"/>
    <n v="16"/>
  </r>
  <r>
    <x v="1695"/>
    <n v="50"/>
    <x v="5"/>
    <x v="0"/>
    <x v="3"/>
    <x v="3"/>
    <n v="7.5"/>
    <s v="Bilateral"/>
    <s v="ER-/PR-"/>
    <s v="Confirmed"/>
    <x v="2"/>
    <d v="2025-04-15T00:00:00"/>
    <x v="8"/>
    <x v="0"/>
    <n v="35"/>
    <x v="0"/>
    <n v="19"/>
  </r>
  <r>
    <x v="1696"/>
    <n v="35"/>
    <x v="1"/>
    <x v="0"/>
    <x v="1"/>
    <x v="3"/>
    <n v="2.4"/>
    <s v="Right"/>
    <s v="HER2+"/>
    <s v="Confirmed"/>
    <x v="4"/>
    <d v="2025-04-04T00:00:00"/>
    <x v="8"/>
    <x v="0"/>
    <n v="37"/>
    <x v="1"/>
    <n v="0"/>
  </r>
  <r>
    <x v="1697"/>
    <n v="26"/>
    <x v="1"/>
    <x v="0"/>
    <x v="2"/>
    <x v="1"/>
    <n v="3.6"/>
    <s v="Bilateral"/>
    <s v="HER2+"/>
    <s v="Confirmed"/>
    <x v="0"/>
    <d v="2025-01-15T00:00:00"/>
    <x v="6"/>
    <x v="0"/>
    <n v="23"/>
    <x v="1"/>
    <n v="0"/>
  </r>
  <r>
    <x v="1698"/>
    <n v="82"/>
    <x v="4"/>
    <x v="0"/>
    <x v="0"/>
    <x v="2"/>
    <n v="4.9000000000000004"/>
    <s v="Left"/>
    <s v="ER+/PR-"/>
    <s v="Confirmed"/>
    <x v="5"/>
    <d v="2025-02-15T00:00:00"/>
    <x v="4"/>
    <x v="0"/>
    <n v="43"/>
    <x v="1"/>
    <n v="0"/>
  </r>
  <r>
    <x v="1699"/>
    <n v="43"/>
    <x v="3"/>
    <x v="0"/>
    <x v="0"/>
    <x v="0"/>
    <n v="0.8"/>
    <s v="Left"/>
    <s v="ER-/PR-"/>
    <s v="Confirmed"/>
    <x v="2"/>
    <d v="2025-03-21T00:00:00"/>
    <x v="5"/>
    <x v="0"/>
    <n v="47"/>
    <x v="1"/>
    <n v="0"/>
  </r>
  <r>
    <x v="1700"/>
    <n v="35"/>
    <x v="1"/>
    <x v="0"/>
    <x v="0"/>
    <x v="2"/>
    <n v="3"/>
    <s v="Right"/>
    <s v="ER-/PR-"/>
    <s v="Confirmed"/>
    <x v="5"/>
    <d v="2025-03-23T00:00:00"/>
    <x v="5"/>
    <x v="0"/>
    <n v="20"/>
    <x v="1"/>
    <n v="0"/>
  </r>
  <r>
    <x v="1701"/>
    <n v="34"/>
    <x v="1"/>
    <x v="0"/>
    <x v="1"/>
    <x v="3"/>
    <n v="0.6"/>
    <s v="Right"/>
    <s v="HER2+"/>
    <s v="Confirmed"/>
    <x v="0"/>
    <d v="2025-02-25T00:00:00"/>
    <x v="4"/>
    <x v="0"/>
    <n v="24"/>
    <x v="0"/>
    <n v="13"/>
  </r>
  <r>
    <x v="1702"/>
    <n v="37"/>
    <x v="3"/>
    <x v="0"/>
    <x v="2"/>
    <x v="2"/>
    <n v="6"/>
    <s v="Left"/>
    <s v="HER2+"/>
    <s v="Confirmed"/>
    <x v="1"/>
    <d v="2025-07-06T00:00:00"/>
    <x v="2"/>
    <x v="1"/>
    <n v="12"/>
    <x v="1"/>
    <n v="0"/>
  </r>
  <r>
    <x v="1703"/>
    <n v="52"/>
    <x v="5"/>
    <x v="0"/>
    <x v="2"/>
    <x v="1"/>
    <n v="3.1"/>
    <s v="Right"/>
    <s v="ER+/PR-"/>
    <s v="Confirmed"/>
    <x v="5"/>
    <d v="2025-01-30T00:00:00"/>
    <x v="6"/>
    <x v="0"/>
    <n v="26"/>
    <x v="0"/>
    <n v="8"/>
  </r>
  <r>
    <x v="1704"/>
    <n v="85"/>
    <x v="4"/>
    <x v="0"/>
    <x v="1"/>
    <x v="1"/>
    <n v="4.7"/>
    <s v="Right"/>
    <s v="HER2+"/>
    <s v="Confirmed"/>
    <x v="3"/>
    <d v="2025-05-01T00:00:00"/>
    <x v="3"/>
    <x v="0"/>
    <n v="20"/>
    <x v="1"/>
    <n v="0"/>
  </r>
  <r>
    <x v="1705"/>
    <n v="85"/>
    <x v="4"/>
    <x v="0"/>
    <x v="3"/>
    <x v="0"/>
    <n v="2.7"/>
    <s v="Left"/>
    <s v="ER+/PR+"/>
    <s v="Confirmed"/>
    <x v="2"/>
    <d v="2025-08-21T00:00:00"/>
    <x v="0"/>
    <x v="0"/>
    <n v="34"/>
    <x v="1"/>
    <n v="0"/>
  </r>
  <r>
    <x v="1706"/>
    <n v="33"/>
    <x v="1"/>
    <x v="0"/>
    <x v="0"/>
    <x v="3"/>
    <n v="6.6"/>
    <s v="Bilateral"/>
    <s v="HER2+"/>
    <s v="Confirmed"/>
    <x v="4"/>
    <d v="2025-12-05T00:00:00"/>
    <x v="10"/>
    <x v="0"/>
    <n v="53"/>
    <x v="1"/>
    <n v="0"/>
  </r>
  <r>
    <x v="1707"/>
    <n v="31"/>
    <x v="1"/>
    <x v="0"/>
    <x v="2"/>
    <x v="1"/>
    <n v="5.7"/>
    <s v="Right"/>
    <s v="ER-/PR-"/>
    <s v="Confirmed"/>
    <x v="1"/>
    <d v="2025-02-24T00:00:00"/>
    <x v="4"/>
    <x v="1"/>
    <n v="14"/>
    <x v="1"/>
    <n v="0"/>
  </r>
  <r>
    <x v="1708"/>
    <n v="28"/>
    <x v="1"/>
    <x v="0"/>
    <x v="1"/>
    <x v="2"/>
    <n v="7.4"/>
    <s v="Left"/>
    <s v="HER2+"/>
    <s v="Confirmed"/>
    <x v="5"/>
    <d v="2025-03-17T00:00:00"/>
    <x v="5"/>
    <x v="0"/>
    <n v="16"/>
    <x v="0"/>
    <n v="16"/>
  </r>
  <r>
    <x v="1709"/>
    <n v="63"/>
    <x v="0"/>
    <x v="0"/>
    <x v="0"/>
    <x v="2"/>
    <n v="6.2"/>
    <s v="Right"/>
    <s v="ER-/PR-"/>
    <s v="Confirmed"/>
    <x v="0"/>
    <d v="2025-03-17T00:00:00"/>
    <x v="5"/>
    <x v="1"/>
    <n v="43"/>
    <x v="0"/>
    <n v="12"/>
  </r>
  <r>
    <x v="1710"/>
    <n v="53"/>
    <x v="5"/>
    <x v="0"/>
    <x v="3"/>
    <x v="1"/>
    <n v="1.2"/>
    <s v="Left"/>
    <s v="ER+/PR+"/>
    <s v="Confirmed"/>
    <x v="2"/>
    <d v="2025-03-03T00:00:00"/>
    <x v="5"/>
    <x v="0"/>
    <n v="35"/>
    <x v="0"/>
    <n v="28"/>
  </r>
  <r>
    <x v="1711"/>
    <n v="47"/>
    <x v="5"/>
    <x v="1"/>
    <x v="2"/>
    <x v="1"/>
    <n v="6.1"/>
    <s v="Left"/>
    <s v="ER+/PR+"/>
    <s v="Confirmed"/>
    <x v="1"/>
    <d v="2025-01-26T00:00:00"/>
    <x v="6"/>
    <x v="1"/>
    <n v="34"/>
    <x v="0"/>
    <n v="7"/>
  </r>
  <r>
    <x v="1712"/>
    <n v="76"/>
    <x v="2"/>
    <x v="0"/>
    <x v="1"/>
    <x v="2"/>
    <n v="3.1"/>
    <s v="Bilateral"/>
    <s v="ER-/PR-"/>
    <s v="Confirmed"/>
    <x v="5"/>
    <d v="2025-07-01T00:00:00"/>
    <x v="2"/>
    <x v="0"/>
    <n v="32"/>
    <x v="1"/>
    <n v="0"/>
  </r>
  <r>
    <x v="1713"/>
    <n v="82"/>
    <x v="4"/>
    <x v="0"/>
    <x v="2"/>
    <x v="0"/>
    <n v="1.8"/>
    <s v="Right"/>
    <s v="HER2+"/>
    <s v="Confirmed"/>
    <x v="5"/>
    <d v="2025-05-11T00:00:00"/>
    <x v="3"/>
    <x v="0"/>
    <n v="59"/>
    <x v="1"/>
    <n v="0"/>
  </r>
  <r>
    <x v="1714"/>
    <n v="35"/>
    <x v="1"/>
    <x v="0"/>
    <x v="0"/>
    <x v="0"/>
    <n v="1.3"/>
    <s v="Left"/>
    <s v="HER2+"/>
    <s v="Confirmed"/>
    <x v="5"/>
    <d v="2025-06-14T00:00:00"/>
    <x v="9"/>
    <x v="0"/>
    <n v="40"/>
    <x v="1"/>
    <n v="0"/>
  </r>
  <r>
    <x v="1715"/>
    <n v="66"/>
    <x v="0"/>
    <x v="0"/>
    <x v="1"/>
    <x v="4"/>
    <n v="6.1"/>
    <s v="Left"/>
    <s v="ER+/PR-"/>
    <s v="Confirmed"/>
    <x v="3"/>
    <d v="2025-05-29T00:00:00"/>
    <x v="3"/>
    <x v="0"/>
    <n v="31"/>
    <x v="1"/>
    <n v="0"/>
  </r>
  <r>
    <x v="1716"/>
    <n v="78"/>
    <x v="2"/>
    <x v="0"/>
    <x v="2"/>
    <x v="2"/>
    <n v="4.9000000000000004"/>
    <s v="Right"/>
    <s v="ER+/PR+"/>
    <s v="Confirmed"/>
    <x v="4"/>
    <d v="2025-08-26T00:00:00"/>
    <x v="0"/>
    <x v="0"/>
    <n v="22"/>
    <x v="0"/>
    <n v="17"/>
  </r>
  <r>
    <x v="1717"/>
    <n v="64"/>
    <x v="0"/>
    <x v="0"/>
    <x v="0"/>
    <x v="3"/>
    <n v="6.2"/>
    <s v="Right"/>
    <s v="ER+/PR-"/>
    <s v="Confirmed"/>
    <x v="5"/>
    <d v="2025-08-18T00:00:00"/>
    <x v="0"/>
    <x v="0"/>
    <n v="35"/>
    <x v="1"/>
    <n v="0"/>
  </r>
  <r>
    <x v="1718"/>
    <n v="65"/>
    <x v="0"/>
    <x v="0"/>
    <x v="1"/>
    <x v="4"/>
    <n v="5"/>
    <s v="Right"/>
    <s v="HER2+"/>
    <s v="Confirmed"/>
    <x v="3"/>
    <d v="2025-05-18T00:00:00"/>
    <x v="3"/>
    <x v="0"/>
    <n v="34"/>
    <x v="1"/>
    <n v="0"/>
  </r>
  <r>
    <x v="1719"/>
    <n v="75"/>
    <x v="2"/>
    <x v="0"/>
    <x v="0"/>
    <x v="2"/>
    <n v="0.6"/>
    <s v="Left"/>
    <s v="HER2+"/>
    <s v="Confirmed"/>
    <x v="4"/>
    <d v="2025-10-05T00:00:00"/>
    <x v="1"/>
    <x v="0"/>
    <n v="20"/>
    <x v="0"/>
    <n v="17"/>
  </r>
  <r>
    <x v="1720"/>
    <n v="61"/>
    <x v="0"/>
    <x v="0"/>
    <x v="1"/>
    <x v="0"/>
    <n v="2.6"/>
    <s v="Left"/>
    <s v="ER-/PR-"/>
    <s v="Confirmed"/>
    <x v="1"/>
    <d v="2025-04-22T00:00:00"/>
    <x v="8"/>
    <x v="0"/>
    <n v="44"/>
    <x v="1"/>
    <n v="0"/>
  </r>
  <r>
    <x v="1721"/>
    <n v="67"/>
    <x v="0"/>
    <x v="0"/>
    <x v="2"/>
    <x v="0"/>
    <n v="2.2999999999999998"/>
    <s v="Bilateral"/>
    <s v="ER+/PR-"/>
    <s v="Confirmed"/>
    <x v="5"/>
    <d v="2025-07-29T00:00:00"/>
    <x v="2"/>
    <x v="0"/>
    <n v="42"/>
    <x v="1"/>
    <n v="0"/>
  </r>
  <r>
    <x v="1722"/>
    <n v="36"/>
    <x v="3"/>
    <x v="0"/>
    <x v="2"/>
    <x v="3"/>
    <n v="5.5"/>
    <s v="Bilateral"/>
    <s v="ER+/PR+"/>
    <s v="Confirmed"/>
    <x v="5"/>
    <d v="2025-12-09T00:00:00"/>
    <x v="10"/>
    <x v="0"/>
    <n v="30"/>
    <x v="0"/>
    <n v="29"/>
  </r>
  <r>
    <x v="1723"/>
    <n v="31"/>
    <x v="1"/>
    <x v="0"/>
    <x v="3"/>
    <x v="3"/>
    <n v="4.8"/>
    <s v="Left"/>
    <s v="ER+/PR-"/>
    <s v="Confirmed"/>
    <x v="2"/>
    <d v="2025-11-25T00:00:00"/>
    <x v="11"/>
    <x v="0"/>
    <n v="33"/>
    <x v="0"/>
    <n v="32"/>
  </r>
  <r>
    <x v="1724"/>
    <n v="36"/>
    <x v="3"/>
    <x v="0"/>
    <x v="0"/>
    <x v="1"/>
    <n v="4.3"/>
    <s v="Left"/>
    <s v="ER-/PR-"/>
    <s v="Confirmed"/>
    <x v="0"/>
    <d v="2025-03-20T00:00:00"/>
    <x v="5"/>
    <x v="1"/>
    <n v="29"/>
    <x v="1"/>
    <n v="0"/>
  </r>
  <r>
    <x v="1725"/>
    <n v="50"/>
    <x v="5"/>
    <x v="0"/>
    <x v="3"/>
    <x v="0"/>
    <n v="4.9000000000000004"/>
    <s v="Bilateral"/>
    <s v="ER-/PR-"/>
    <s v="Confirmed"/>
    <x v="4"/>
    <d v="2025-10-12T00:00:00"/>
    <x v="1"/>
    <x v="0"/>
    <n v="48"/>
    <x v="1"/>
    <n v="0"/>
  </r>
  <r>
    <x v="1726"/>
    <n v="44"/>
    <x v="3"/>
    <x v="0"/>
    <x v="3"/>
    <x v="3"/>
    <n v="3.4"/>
    <s v="Bilateral"/>
    <s v="HER2+"/>
    <s v="Confirmed"/>
    <x v="1"/>
    <d v="2025-11-23T00:00:00"/>
    <x v="11"/>
    <x v="0"/>
    <n v="39"/>
    <x v="1"/>
    <n v="0"/>
  </r>
  <r>
    <x v="1727"/>
    <n v="58"/>
    <x v="0"/>
    <x v="0"/>
    <x v="2"/>
    <x v="1"/>
    <n v="2.6"/>
    <s v="Right"/>
    <s v="ER-/PR-"/>
    <s v="Confirmed"/>
    <x v="5"/>
    <d v="2025-03-02T00:00:00"/>
    <x v="5"/>
    <x v="1"/>
    <n v="11"/>
    <x v="0"/>
    <n v="27"/>
  </r>
  <r>
    <x v="1728"/>
    <n v="36"/>
    <x v="3"/>
    <x v="0"/>
    <x v="1"/>
    <x v="1"/>
    <n v="3.8"/>
    <s v="Left"/>
    <s v="ER+/PR-"/>
    <s v="Confirmed"/>
    <x v="2"/>
    <d v="2025-04-09T00:00:00"/>
    <x v="8"/>
    <x v="0"/>
    <n v="22"/>
    <x v="1"/>
    <n v="0"/>
  </r>
  <r>
    <x v="1729"/>
    <n v="27"/>
    <x v="1"/>
    <x v="0"/>
    <x v="0"/>
    <x v="2"/>
    <n v="6.5"/>
    <s v="Left"/>
    <s v="ER-/PR-"/>
    <s v="Confirmed"/>
    <x v="5"/>
    <d v="2025-09-06T00:00:00"/>
    <x v="7"/>
    <x v="1"/>
    <n v="48"/>
    <x v="1"/>
    <n v="0"/>
  </r>
  <r>
    <x v="1730"/>
    <n v="69"/>
    <x v="2"/>
    <x v="0"/>
    <x v="3"/>
    <x v="2"/>
    <n v="5.0999999999999996"/>
    <s v="Left"/>
    <s v="HER2+"/>
    <s v="Confirmed"/>
    <x v="0"/>
    <d v="2025-11-09T00:00:00"/>
    <x v="11"/>
    <x v="0"/>
    <n v="29"/>
    <x v="1"/>
    <n v="0"/>
  </r>
  <r>
    <x v="1731"/>
    <n v="58"/>
    <x v="0"/>
    <x v="0"/>
    <x v="1"/>
    <x v="2"/>
    <n v="2"/>
    <s v="Bilateral"/>
    <s v="ER+/PR+"/>
    <s v="Confirmed"/>
    <x v="2"/>
    <d v="2025-04-23T00:00:00"/>
    <x v="8"/>
    <x v="1"/>
    <n v="39"/>
    <x v="1"/>
    <n v="0"/>
  </r>
  <r>
    <x v="1732"/>
    <n v="72"/>
    <x v="2"/>
    <x v="0"/>
    <x v="1"/>
    <x v="1"/>
    <n v="1"/>
    <s v="Right"/>
    <s v="ER+/PR-"/>
    <s v="Confirmed"/>
    <x v="5"/>
    <d v="2025-03-24T00:00:00"/>
    <x v="5"/>
    <x v="0"/>
    <n v="15"/>
    <x v="1"/>
    <n v="0"/>
  </r>
  <r>
    <x v="1733"/>
    <n v="37"/>
    <x v="3"/>
    <x v="0"/>
    <x v="3"/>
    <x v="2"/>
    <n v="0.8"/>
    <s v="Left"/>
    <s v="ER-/PR-"/>
    <s v="Confirmed"/>
    <x v="3"/>
    <d v="2025-09-29T00:00:00"/>
    <x v="7"/>
    <x v="1"/>
    <n v="47"/>
    <x v="1"/>
    <n v="0"/>
  </r>
  <r>
    <x v="1734"/>
    <n v="84"/>
    <x v="4"/>
    <x v="0"/>
    <x v="1"/>
    <x v="4"/>
    <n v="6.8"/>
    <s v="Bilateral"/>
    <s v="ER+/PR-"/>
    <s v="Confirmed"/>
    <x v="5"/>
    <d v="2025-10-17T00:00:00"/>
    <x v="1"/>
    <x v="1"/>
    <n v="6"/>
    <x v="0"/>
    <n v="18"/>
  </r>
  <r>
    <x v="1735"/>
    <n v="59"/>
    <x v="0"/>
    <x v="0"/>
    <x v="1"/>
    <x v="1"/>
    <n v="6.2"/>
    <s v="Left"/>
    <s v="ER+/PR-"/>
    <s v="Confirmed"/>
    <x v="3"/>
    <d v="2025-10-12T00:00:00"/>
    <x v="1"/>
    <x v="1"/>
    <n v="16"/>
    <x v="1"/>
    <n v="0"/>
  </r>
  <r>
    <x v="1736"/>
    <n v="57"/>
    <x v="5"/>
    <x v="0"/>
    <x v="2"/>
    <x v="1"/>
    <n v="7.1"/>
    <s v="Left"/>
    <s v="ER+/PR-"/>
    <s v="Confirmed"/>
    <x v="1"/>
    <d v="2025-07-28T00:00:00"/>
    <x v="2"/>
    <x v="1"/>
    <n v="8"/>
    <x v="1"/>
    <n v="0"/>
  </r>
  <r>
    <x v="1737"/>
    <n v="65"/>
    <x v="0"/>
    <x v="0"/>
    <x v="2"/>
    <x v="0"/>
    <n v="3.9"/>
    <s v="Left"/>
    <s v="HER2+"/>
    <s v="Confirmed"/>
    <x v="0"/>
    <d v="2025-06-06T00:00:00"/>
    <x v="9"/>
    <x v="1"/>
    <n v="30"/>
    <x v="0"/>
    <n v="8"/>
  </r>
  <r>
    <x v="1738"/>
    <n v="37"/>
    <x v="3"/>
    <x v="0"/>
    <x v="1"/>
    <x v="0"/>
    <n v="2.2000000000000002"/>
    <s v="Bilateral"/>
    <s v="ER+/PR-"/>
    <s v="Confirmed"/>
    <x v="2"/>
    <d v="2025-12-11T00:00:00"/>
    <x v="10"/>
    <x v="0"/>
    <n v="56"/>
    <x v="1"/>
    <n v="0"/>
  </r>
  <r>
    <x v="1739"/>
    <n v="39"/>
    <x v="3"/>
    <x v="0"/>
    <x v="1"/>
    <x v="2"/>
    <n v="5"/>
    <s v="Left"/>
    <s v="HER2+"/>
    <s v="Confirmed"/>
    <x v="4"/>
    <d v="2025-12-29T00:00:00"/>
    <x v="10"/>
    <x v="1"/>
    <n v="13"/>
    <x v="1"/>
    <n v="0"/>
  </r>
  <r>
    <x v="1740"/>
    <n v="82"/>
    <x v="4"/>
    <x v="0"/>
    <x v="2"/>
    <x v="3"/>
    <n v="0.8"/>
    <s v="Bilateral"/>
    <s v="ER-/PR-"/>
    <s v="Confirmed"/>
    <x v="0"/>
    <d v="2025-03-27T00:00:00"/>
    <x v="5"/>
    <x v="0"/>
    <n v="58"/>
    <x v="1"/>
    <n v="0"/>
  </r>
  <r>
    <x v="1741"/>
    <n v="79"/>
    <x v="2"/>
    <x v="0"/>
    <x v="0"/>
    <x v="0"/>
    <n v="1.1000000000000001"/>
    <s v="Left"/>
    <s v="HER2+"/>
    <s v="Confirmed"/>
    <x v="0"/>
    <d v="2025-08-16T00:00:00"/>
    <x v="0"/>
    <x v="1"/>
    <n v="31"/>
    <x v="1"/>
    <n v="0"/>
  </r>
  <r>
    <x v="1742"/>
    <n v="57"/>
    <x v="5"/>
    <x v="0"/>
    <x v="0"/>
    <x v="4"/>
    <n v="3.6"/>
    <s v="Bilateral"/>
    <s v="ER+/PR-"/>
    <s v="Confirmed"/>
    <x v="0"/>
    <d v="2025-12-21T00:00:00"/>
    <x v="10"/>
    <x v="0"/>
    <n v="34"/>
    <x v="0"/>
    <n v="27"/>
  </r>
  <r>
    <x v="1743"/>
    <n v="26"/>
    <x v="1"/>
    <x v="1"/>
    <x v="1"/>
    <x v="1"/>
    <n v="3.3"/>
    <s v="Bilateral"/>
    <s v="HER2+"/>
    <s v="Confirmed"/>
    <x v="0"/>
    <d v="2025-07-16T00:00:00"/>
    <x v="2"/>
    <x v="1"/>
    <n v="25"/>
    <x v="1"/>
    <n v="0"/>
  </r>
  <r>
    <x v="1744"/>
    <n v="31"/>
    <x v="1"/>
    <x v="0"/>
    <x v="2"/>
    <x v="0"/>
    <n v="5.0999999999999996"/>
    <s v="Bilateral"/>
    <s v="ER+/PR-"/>
    <s v="Confirmed"/>
    <x v="4"/>
    <d v="2025-06-16T00:00:00"/>
    <x v="9"/>
    <x v="0"/>
    <n v="41"/>
    <x v="1"/>
    <n v="0"/>
  </r>
  <r>
    <x v="1745"/>
    <n v="65"/>
    <x v="0"/>
    <x v="0"/>
    <x v="2"/>
    <x v="1"/>
    <n v="7.1"/>
    <s v="Bilateral"/>
    <s v="ER+/PR+"/>
    <s v="Confirmed"/>
    <x v="1"/>
    <d v="2025-05-18T00:00:00"/>
    <x v="3"/>
    <x v="1"/>
    <n v="12"/>
    <x v="1"/>
    <n v="0"/>
  </r>
  <r>
    <x v="1746"/>
    <n v="51"/>
    <x v="5"/>
    <x v="0"/>
    <x v="0"/>
    <x v="3"/>
    <n v="3.8"/>
    <s v="Bilateral"/>
    <s v="HER2+"/>
    <s v="Confirmed"/>
    <x v="1"/>
    <d v="2025-01-12T00:00:00"/>
    <x v="6"/>
    <x v="0"/>
    <n v="59"/>
    <x v="1"/>
    <n v="0"/>
  </r>
  <r>
    <x v="1747"/>
    <n v="54"/>
    <x v="5"/>
    <x v="0"/>
    <x v="2"/>
    <x v="0"/>
    <n v="3.1"/>
    <s v="Bilateral"/>
    <s v="ER-/PR-"/>
    <s v="Confirmed"/>
    <x v="1"/>
    <d v="2025-05-22T00:00:00"/>
    <x v="3"/>
    <x v="0"/>
    <n v="56"/>
    <x v="0"/>
    <n v="25"/>
  </r>
  <r>
    <x v="1748"/>
    <n v="76"/>
    <x v="2"/>
    <x v="0"/>
    <x v="0"/>
    <x v="0"/>
    <n v="4"/>
    <s v="Right"/>
    <s v="HER2+"/>
    <s v="Confirmed"/>
    <x v="0"/>
    <d v="2025-11-19T00:00:00"/>
    <x v="11"/>
    <x v="0"/>
    <n v="49"/>
    <x v="1"/>
    <n v="0"/>
  </r>
  <r>
    <x v="1749"/>
    <n v="59"/>
    <x v="0"/>
    <x v="0"/>
    <x v="3"/>
    <x v="4"/>
    <n v="2.7"/>
    <s v="Bilateral"/>
    <s v="ER+/PR+"/>
    <s v="Confirmed"/>
    <x v="4"/>
    <d v="2025-05-29T00:00:00"/>
    <x v="3"/>
    <x v="0"/>
    <n v="13"/>
    <x v="1"/>
    <n v="0"/>
  </r>
  <r>
    <x v="1750"/>
    <n v="57"/>
    <x v="5"/>
    <x v="0"/>
    <x v="3"/>
    <x v="2"/>
    <n v="1.8"/>
    <s v="Left"/>
    <s v="ER+/PR-"/>
    <s v="Confirmed"/>
    <x v="1"/>
    <d v="2025-03-13T00:00:00"/>
    <x v="5"/>
    <x v="1"/>
    <n v="14"/>
    <x v="1"/>
    <n v="0"/>
  </r>
  <r>
    <x v="1751"/>
    <n v="43"/>
    <x v="3"/>
    <x v="0"/>
    <x v="3"/>
    <x v="3"/>
    <n v="4.5999999999999996"/>
    <s v="Right"/>
    <s v="ER-/PR-"/>
    <s v="Confirmed"/>
    <x v="4"/>
    <d v="2025-09-24T00:00:00"/>
    <x v="7"/>
    <x v="0"/>
    <n v="38"/>
    <x v="0"/>
    <n v="34"/>
  </r>
  <r>
    <x v="1752"/>
    <n v="59"/>
    <x v="0"/>
    <x v="0"/>
    <x v="1"/>
    <x v="4"/>
    <n v="6.5"/>
    <s v="Right"/>
    <s v="HER2+"/>
    <s v="Confirmed"/>
    <x v="4"/>
    <d v="2025-12-08T00:00:00"/>
    <x v="10"/>
    <x v="1"/>
    <n v="18"/>
    <x v="1"/>
    <n v="0"/>
  </r>
  <r>
    <x v="1753"/>
    <n v="72"/>
    <x v="2"/>
    <x v="0"/>
    <x v="3"/>
    <x v="2"/>
    <n v="3.6"/>
    <s v="Left"/>
    <s v="ER+/PR+"/>
    <s v="Confirmed"/>
    <x v="3"/>
    <d v="2025-08-17T00:00:00"/>
    <x v="0"/>
    <x v="0"/>
    <n v="12"/>
    <x v="0"/>
    <n v="12"/>
  </r>
  <r>
    <x v="1754"/>
    <n v="27"/>
    <x v="1"/>
    <x v="0"/>
    <x v="2"/>
    <x v="1"/>
    <n v="3.5"/>
    <s v="Bilateral"/>
    <s v="ER-/PR-"/>
    <s v="Confirmed"/>
    <x v="5"/>
    <d v="2025-04-15T00:00:00"/>
    <x v="8"/>
    <x v="0"/>
    <n v="25"/>
    <x v="1"/>
    <n v="0"/>
  </r>
  <r>
    <x v="1755"/>
    <n v="31"/>
    <x v="1"/>
    <x v="0"/>
    <x v="1"/>
    <x v="1"/>
    <n v="7.8"/>
    <s v="Bilateral"/>
    <s v="ER-/PR-"/>
    <s v="Confirmed"/>
    <x v="1"/>
    <d v="2025-08-18T00:00:00"/>
    <x v="0"/>
    <x v="1"/>
    <n v="35"/>
    <x v="1"/>
    <n v="0"/>
  </r>
  <r>
    <x v="1756"/>
    <n v="83"/>
    <x v="4"/>
    <x v="0"/>
    <x v="3"/>
    <x v="1"/>
    <n v="4.5"/>
    <s v="Left"/>
    <s v="HER2+"/>
    <s v="Confirmed"/>
    <x v="5"/>
    <d v="2025-01-18T00:00:00"/>
    <x v="6"/>
    <x v="0"/>
    <n v="16"/>
    <x v="1"/>
    <n v="0"/>
  </r>
  <r>
    <x v="1757"/>
    <n v="81"/>
    <x v="4"/>
    <x v="0"/>
    <x v="3"/>
    <x v="0"/>
    <n v="7.4"/>
    <s v="Right"/>
    <s v="ER-/PR-"/>
    <s v="Confirmed"/>
    <x v="3"/>
    <d v="2025-11-04T00:00:00"/>
    <x v="11"/>
    <x v="0"/>
    <n v="26"/>
    <x v="1"/>
    <n v="0"/>
  </r>
  <r>
    <x v="1758"/>
    <n v="42"/>
    <x v="3"/>
    <x v="0"/>
    <x v="2"/>
    <x v="2"/>
    <n v="7.5"/>
    <s v="Right"/>
    <s v="ER+/PR-"/>
    <s v="Confirmed"/>
    <x v="4"/>
    <d v="2025-01-20T00:00:00"/>
    <x v="6"/>
    <x v="0"/>
    <n v="20"/>
    <x v="0"/>
    <n v="35"/>
  </r>
  <r>
    <x v="1759"/>
    <n v="47"/>
    <x v="5"/>
    <x v="0"/>
    <x v="2"/>
    <x v="4"/>
    <n v="1.5"/>
    <s v="Right"/>
    <s v="ER+/PR-"/>
    <s v="Confirmed"/>
    <x v="3"/>
    <d v="2025-04-03T00:00:00"/>
    <x v="8"/>
    <x v="0"/>
    <n v="3"/>
    <x v="1"/>
    <n v="0"/>
  </r>
  <r>
    <x v="1760"/>
    <n v="38"/>
    <x v="3"/>
    <x v="0"/>
    <x v="0"/>
    <x v="2"/>
    <n v="0.7"/>
    <s v="Right"/>
    <s v="ER-/PR-"/>
    <s v="Confirmed"/>
    <x v="1"/>
    <d v="2025-07-19T00:00:00"/>
    <x v="2"/>
    <x v="0"/>
    <n v="30"/>
    <x v="1"/>
    <n v="0"/>
  </r>
  <r>
    <x v="1761"/>
    <n v="45"/>
    <x v="3"/>
    <x v="0"/>
    <x v="1"/>
    <x v="1"/>
    <n v="2.9"/>
    <s v="Left"/>
    <s v="ER+/PR-"/>
    <s v="Confirmed"/>
    <x v="0"/>
    <d v="2025-04-26T00:00:00"/>
    <x v="8"/>
    <x v="0"/>
    <n v="34"/>
    <x v="1"/>
    <n v="0"/>
  </r>
  <r>
    <x v="1762"/>
    <n v="33"/>
    <x v="1"/>
    <x v="0"/>
    <x v="0"/>
    <x v="0"/>
    <n v="1.7"/>
    <s v="Bilateral"/>
    <s v="ER+/PR+"/>
    <s v="Confirmed"/>
    <x v="2"/>
    <d v="2025-05-08T00:00:00"/>
    <x v="3"/>
    <x v="0"/>
    <n v="35"/>
    <x v="1"/>
    <n v="0"/>
  </r>
  <r>
    <x v="1763"/>
    <n v="84"/>
    <x v="4"/>
    <x v="0"/>
    <x v="2"/>
    <x v="0"/>
    <n v="6.3"/>
    <s v="Left"/>
    <s v="HER2+"/>
    <s v="Confirmed"/>
    <x v="1"/>
    <d v="2025-03-22T00:00:00"/>
    <x v="5"/>
    <x v="0"/>
    <n v="41"/>
    <x v="1"/>
    <n v="0"/>
  </r>
  <r>
    <x v="1764"/>
    <n v="59"/>
    <x v="0"/>
    <x v="0"/>
    <x v="0"/>
    <x v="2"/>
    <n v="5.8"/>
    <s v="Right"/>
    <s v="ER-/PR-"/>
    <s v="Confirmed"/>
    <x v="3"/>
    <d v="2025-04-03T00:00:00"/>
    <x v="8"/>
    <x v="0"/>
    <n v="31"/>
    <x v="0"/>
    <n v="32"/>
  </r>
  <r>
    <x v="1765"/>
    <n v="47"/>
    <x v="5"/>
    <x v="0"/>
    <x v="0"/>
    <x v="0"/>
    <n v="1.4"/>
    <s v="Bilateral"/>
    <s v="ER-/PR-"/>
    <s v="Confirmed"/>
    <x v="1"/>
    <d v="2025-07-08T00:00:00"/>
    <x v="2"/>
    <x v="0"/>
    <n v="52"/>
    <x v="0"/>
    <n v="16"/>
  </r>
  <r>
    <x v="1766"/>
    <n v="83"/>
    <x v="4"/>
    <x v="0"/>
    <x v="3"/>
    <x v="2"/>
    <n v="5"/>
    <s v="Right"/>
    <s v="HER2+"/>
    <s v="Confirmed"/>
    <x v="1"/>
    <d v="2025-06-07T00:00:00"/>
    <x v="9"/>
    <x v="0"/>
    <n v="26"/>
    <x v="1"/>
    <n v="0"/>
  </r>
  <r>
    <x v="1767"/>
    <n v="65"/>
    <x v="0"/>
    <x v="0"/>
    <x v="1"/>
    <x v="0"/>
    <n v="7.1"/>
    <s v="Bilateral"/>
    <s v="ER-/PR-"/>
    <s v="Confirmed"/>
    <x v="2"/>
    <d v="2025-08-25T00:00:00"/>
    <x v="0"/>
    <x v="0"/>
    <n v="43"/>
    <x v="1"/>
    <n v="0"/>
  </r>
  <r>
    <x v="1768"/>
    <n v="61"/>
    <x v="0"/>
    <x v="0"/>
    <x v="0"/>
    <x v="0"/>
    <n v="7.3"/>
    <s v="Left"/>
    <s v="ER+/PR+"/>
    <s v="Confirmed"/>
    <x v="4"/>
    <d v="2025-04-29T00:00:00"/>
    <x v="8"/>
    <x v="0"/>
    <n v="58"/>
    <x v="0"/>
    <n v="12"/>
  </r>
  <r>
    <x v="1769"/>
    <n v="32"/>
    <x v="1"/>
    <x v="0"/>
    <x v="2"/>
    <x v="3"/>
    <n v="6.4"/>
    <s v="Bilateral"/>
    <s v="ER+/PR-"/>
    <s v="Confirmed"/>
    <x v="3"/>
    <d v="2025-11-26T00:00:00"/>
    <x v="11"/>
    <x v="0"/>
    <n v="35"/>
    <x v="1"/>
    <n v="0"/>
  </r>
  <r>
    <x v="1770"/>
    <n v="27"/>
    <x v="1"/>
    <x v="0"/>
    <x v="1"/>
    <x v="1"/>
    <n v="4.7"/>
    <s v="Right"/>
    <s v="ER+/PR-"/>
    <s v="Confirmed"/>
    <x v="1"/>
    <d v="2025-10-06T00:00:00"/>
    <x v="1"/>
    <x v="0"/>
    <n v="3"/>
    <x v="0"/>
    <n v="23"/>
  </r>
  <r>
    <x v="1771"/>
    <n v="52"/>
    <x v="5"/>
    <x v="0"/>
    <x v="3"/>
    <x v="2"/>
    <n v="1.4"/>
    <s v="Bilateral"/>
    <s v="ER-/PR-"/>
    <s v="Confirmed"/>
    <x v="1"/>
    <d v="2025-06-17T00:00:00"/>
    <x v="9"/>
    <x v="1"/>
    <n v="25"/>
    <x v="1"/>
    <n v="0"/>
  </r>
  <r>
    <x v="1772"/>
    <n v="71"/>
    <x v="2"/>
    <x v="0"/>
    <x v="3"/>
    <x v="0"/>
    <n v="4.7"/>
    <s v="Left"/>
    <s v="ER-/PR-"/>
    <s v="Confirmed"/>
    <x v="1"/>
    <d v="2025-12-18T00:00:00"/>
    <x v="10"/>
    <x v="0"/>
    <n v="42"/>
    <x v="0"/>
    <n v="18"/>
  </r>
  <r>
    <x v="1773"/>
    <n v="56"/>
    <x v="5"/>
    <x v="0"/>
    <x v="2"/>
    <x v="2"/>
    <n v="3.3"/>
    <s v="Left"/>
    <s v="HER2+"/>
    <s v="Confirmed"/>
    <x v="0"/>
    <d v="2025-02-03T00:00:00"/>
    <x v="4"/>
    <x v="1"/>
    <n v="26"/>
    <x v="0"/>
    <n v="18"/>
  </r>
  <r>
    <x v="1774"/>
    <n v="33"/>
    <x v="1"/>
    <x v="0"/>
    <x v="0"/>
    <x v="4"/>
    <n v="5.2"/>
    <s v="Right"/>
    <s v="ER-/PR-"/>
    <s v="Confirmed"/>
    <x v="4"/>
    <d v="2025-01-27T00:00:00"/>
    <x v="6"/>
    <x v="1"/>
    <n v="4"/>
    <x v="1"/>
    <n v="0"/>
  </r>
  <r>
    <x v="1775"/>
    <n v="32"/>
    <x v="1"/>
    <x v="0"/>
    <x v="0"/>
    <x v="2"/>
    <n v="4.8"/>
    <s v="Bilateral"/>
    <s v="ER+/PR-"/>
    <s v="Confirmed"/>
    <x v="5"/>
    <d v="2025-12-29T00:00:00"/>
    <x v="10"/>
    <x v="0"/>
    <n v="18"/>
    <x v="1"/>
    <n v="0"/>
  </r>
  <r>
    <x v="1776"/>
    <n v="59"/>
    <x v="0"/>
    <x v="0"/>
    <x v="0"/>
    <x v="4"/>
    <n v="1.8"/>
    <s v="Right"/>
    <s v="HER2+"/>
    <s v="Confirmed"/>
    <x v="4"/>
    <d v="2025-09-21T00:00:00"/>
    <x v="7"/>
    <x v="1"/>
    <n v="22"/>
    <x v="1"/>
    <n v="0"/>
  </r>
  <r>
    <x v="1777"/>
    <n v="85"/>
    <x v="4"/>
    <x v="0"/>
    <x v="2"/>
    <x v="2"/>
    <n v="3.8"/>
    <s v="Bilateral"/>
    <s v="ER-/PR-"/>
    <s v="Confirmed"/>
    <x v="1"/>
    <d v="2025-06-18T00:00:00"/>
    <x v="9"/>
    <x v="0"/>
    <n v="48"/>
    <x v="1"/>
    <n v="0"/>
  </r>
  <r>
    <x v="1778"/>
    <n v="58"/>
    <x v="0"/>
    <x v="0"/>
    <x v="3"/>
    <x v="1"/>
    <n v="0.9"/>
    <s v="Left"/>
    <s v="ER+/PR+"/>
    <s v="Confirmed"/>
    <x v="1"/>
    <d v="2025-10-26T00:00:00"/>
    <x v="1"/>
    <x v="0"/>
    <n v="7"/>
    <x v="1"/>
    <n v="0"/>
  </r>
  <r>
    <x v="1779"/>
    <n v="44"/>
    <x v="3"/>
    <x v="0"/>
    <x v="1"/>
    <x v="1"/>
    <n v="7.3"/>
    <s v="Right"/>
    <s v="ER+/PR+"/>
    <s v="Confirmed"/>
    <x v="1"/>
    <d v="2025-01-08T00:00:00"/>
    <x v="6"/>
    <x v="1"/>
    <n v="36"/>
    <x v="0"/>
    <n v="36"/>
  </r>
  <r>
    <x v="1780"/>
    <n v="41"/>
    <x v="3"/>
    <x v="0"/>
    <x v="3"/>
    <x v="1"/>
    <n v="6.5"/>
    <s v="Left"/>
    <s v="HER2+"/>
    <s v="Confirmed"/>
    <x v="1"/>
    <d v="2025-03-23T00:00:00"/>
    <x v="5"/>
    <x v="0"/>
    <n v="28"/>
    <x v="1"/>
    <n v="0"/>
  </r>
  <r>
    <x v="1781"/>
    <n v="31"/>
    <x v="1"/>
    <x v="0"/>
    <x v="1"/>
    <x v="1"/>
    <n v="2.1"/>
    <s v="Bilateral"/>
    <s v="ER-/PR-"/>
    <s v="Confirmed"/>
    <x v="1"/>
    <d v="2025-10-02T00:00:00"/>
    <x v="1"/>
    <x v="0"/>
    <n v="8"/>
    <x v="1"/>
    <n v="0"/>
  </r>
  <r>
    <x v="1782"/>
    <n v="64"/>
    <x v="0"/>
    <x v="1"/>
    <x v="2"/>
    <x v="1"/>
    <n v="1.1000000000000001"/>
    <s v="Right"/>
    <s v="ER+/PR+"/>
    <s v="Confirmed"/>
    <x v="2"/>
    <d v="2025-11-13T00:00:00"/>
    <x v="11"/>
    <x v="1"/>
    <n v="13"/>
    <x v="1"/>
    <n v="0"/>
  </r>
  <r>
    <x v="1783"/>
    <n v="53"/>
    <x v="5"/>
    <x v="0"/>
    <x v="3"/>
    <x v="2"/>
    <n v="1.6"/>
    <s v="Right"/>
    <s v="HER2+"/>
    <s v="Confirmed"/>
    <x v="0"/>
    <d v="2025-04-17T00:00:00"/>
    <x v="8"/>
    <x v="0"/>
    <n v="35"/>
    <x v="0"/>
    <n v="32"/>
  </r>
  <r>
    <x v="1784"/>
    <n v="67"/>
    <x v="0"/>
    <x v="0"/>
    <x v="3"/>
    <x v="1"/>
    <n v="4"/>
    <s v="Bilateral"/>
    <s v="ER+/PR+"/>
    <s v="Confirmed"/>
    <x v="5"/>
    <d v="2025-06-13T00:00:00"/>
    <x v="9"/>
    <x v="0"/>
    <n v="28"/>
    <x v="0"/>
    <n v="29"/>
  </r>
  <r>
    <x v="1785"/>
    <n v="32"/>
    <x v="1"/>
    <x v="0"/>
    <x v="1"/>
    <x v="1"/>
    <n v="1.1000000000000001"/>
    <s v="Left"/>
    <s v="ER+/PR-"/>
    <s v="Confirmed"/>
    <x v="0"/>
    <d v="2025-08-31T00:00:00"/>
    <x v="0"/>
    <x v="0"/>
    <n v="23"/>
    <x v="1"/>
    <n v="0"/>
  </r>
  <r>
    <x v="1786"/>
    <n v="40"/>
    <x v="3"/>
    <x v="0"/>
    <x v="3"/>
    <x v="2"/>
    <n v="5.7"/>
    <s v="Right"/>
    <s v="ER+/PR+"/>
    <s v="Confirmed"/>
    <x v="0"/>
    <d v="2025-03-04T00:00:00"/>
    <x v="5"/>
    <x v="0"/>
    <n v="32"/>
    <x v="0"/>
    <n v="10"/>
  </r>
  <r>
    <x v="1787"/>
    <n v="44"/>
    <x v="3"/>
    <x v="0"/>
    <x v="2"/>
    <x v="0"/>
    <n v="1"/>
    <s v="Right"/>
    <s v="HER2+"/>
    <s v="Confirmed"/>
    <x v="3"/>
    <d v="2025-07-14T00:00:00"/>
    <x v="2"/>
    <x v="0"/>
    <n v="32"/>
    <x v="1"/>
    <n v="0"/>
  </r>
  <r>
    <x v="1788"/>
    <n v="30"/>
    <x v="1"/>
    <x v="0"/>
    <x v="0"/>
    <x v="2"/>
    <n v="5"/>
    <s v="Bilateral"/>
    <s v="ER+/PR-"/>
    <s v="Confirmed"/>
    <x v="3"/>
    <d v="2025-06-30T00:00:00"/>
    <x v="9"/>
    <x v="0"/>
    <n v="15"/>
    <x v="1"/>
    <n v="0"/>
  </r>
  <r>
    <x v="1789"/>
    <n v="65"/>
    <x v="0"/>
    <x v="0"/>
    <x v="0"/>
    <x v="4"/>
    <n v="7.8"/>
    <s v="Right"/>
    <s v="ER+/PR+"/>
    <s v="Confirmed"/>
    <x v="4"/>
    <d v="2025-11-21T00:00:00"/>
    <x v="11"/>
    <x v="1"/>
    <n v="31"/>
    <x v="1"/>
    <n v="0"/>
  </r>
  <r>
    <x v="1790"/>
    <n v="30"/>
    <x v="1"/>
    <x v="0"/>
    <x v="2"/>
    <x v="1"/>
    <n v="2.2999999999999998"/>
    <s v="Right"/>
    <s v="ER+/PR-"/>
    <s v="Confirmed"/>
    <x v="4"/>
    <d v="2025-06-27T00:00:00"/>
    <x v="9"/>
    <x v="1"/>
    <n v="10"/>
    <x v="0"/>
    <n v="15"/>
  </r>
  <r>
    <x v="1791"/>
    <n v="40"/>
    <x v="3"/>
    <x v="0"/>
    <x v="3"/>
    <x v="1"/>
    <n v="6.8"/>
    <s v="Left"/>
    <s v="HER2+"/>
    <s v="Confirmed"/>
    <x v="1"/>
    <d v="2025-04-04T00:00:00"/>
    <x v="8"/>
    <x v="0"/>
    <n v="13"/>
    <x v="1"/>
    <n v="0"/>
  </r>
  <r>
    <x v="1792"/>
    <n v="51"/>
    <x v="5"/>
    <x v="1"/>
    <x v="2"/>
    <x v="2"/>
    <n v="3.1"/>
    <s v="Left"/>
    <s v="ER-/PR-"/>
    <s v="Confirmed"/>
    <x v="3"/>
    <d v="2025-09-24T00:00:00"/>
    <x v="7"/>
    <x v="0"/>
    <n v="28"/>
    <x v="0"/>
    <n v="32"/>
  </r>
  <r>
    <x v="1793"/>
    <n v="70"/>
    <x v="2"/>
    <x v="0"/>
    <x v="3"/>
    <x v="3"/>
    <n v="1.3"/>
    <s v="Bilateral"/>
    <s v="HER2+"/>
    <s v="Confirmed"/>
    <x v="4"/>
    <d v="2025-11-21T00:00:00"/>
    <x v="11"/>
    <x v="0"/>
    <n v="45"/>
    <x v="1"/>
    <n v="0"/>
  </r>
  <r>
    <x v="1794"/>
    <n v="77"/>
    <x v="2"/>
    <x v="0"/>
    <x v="0"/>
    <x v="2"/>
    <n v="2.5"/>
    <s v="Right"/>
    <s v="ER+/PR+"/>
    <s v="Confirmed"/>
    <x v="2"/>
    <d v="2025-04-07T00:00:00"/>
    <x v="8"/>
    <x v="0"/>
    <n v="46"/>
    <x v="0"/>
    <n v="21"/>
  </r>
  <r>
    <x v="1795"/>
    <n v="38"/>
    <x v="3"/>
    <x v="0"/>
    <x v="1"/>
    <x v="2"/>
    <n v="2.1"/>
    <s v="Left"/>
    <s v="ER+/PR+"/>
    <s v="Confirmed"/>
    <x v="4"/>
    <d v="2025-11-21T00:00:00"/>
    <x v="11"/>
    <x v="0"/>
    <n v="29"/>
    <x v="1"/>
    <n v="0"/>
  </r>
  <r>
    <x v="1796"/>
    <n v="58"/>
    <x v="0"/>
    <x v="0"/>
    <x v="1"/>
    <x v="2"/>
    <n v="6.5"/>
    <s v="Left"/>
    <s v="HER2+"/>
    <s v="Confirmed"/>
    <x v="0"/>
    <d v="2025-01-23T00:00:00"/>
    <x v="6"/>
    <x v="0"/>
    <n v="37"/>
    <x v="0"/>
    <n v="30"/>
  </r>
  <r>
    <x v="1797"/>
    <n v="80"/>
    <x v="4"/>
    <x v="0"/>
    <x v="3"/>
    <x v="2"/>
    <n v="1.8"/>
    <s v="Bilateral"/>
    <s v="ER-/PR-"/>
    <s v="Confirmed"/>
    <x v="0"/>
    <d v="2025-09-18T00:00:00"/>
    <x v="7"/>
    <x v="0"/>
    <n v="29"/>
    <x v="1"/>
    <n v="0"/>
  </r>
  <r>
    <x v="1798"/>
    <n v="73"/>
    <x v="2"/>
    <x v="1"/>
    <x v="3"/>
    <x v="4"/>
    <n v="2.2999999999999998"/>
    <s v="Right"/>
    <s v="HER2+"/>
    <s v="Confirmed"/>
    <x v="3"/>
    <d v="2025-09-09T00:00:00"/>
    <x v="7"/>
    <x v="0"/>
    <n v="20"/>
    <x v="1"/>
    <n v="0"/>
  </r>
  <r>
    <x v="1799"/>
    <n v="26"/>
    <x v="1"/>
    <x v="0"/>
    <x v="2"/>
    <x v="1"/>
    <n v="7.7"/>
    <s v="Left"/>
    <s v="ER+/PR+"/>
    <s v="Confirmed"/>
    <x v="1"/>
    <d v="2025-05-19T00:00:00"/>
    <x v="3"/>
    <x v="1"/>
    <n v="5"/>
    <x v="0"/>
    <n v="36"/>
  </r>
  <r>
    <x v="1800"/>
    <n v="38"/>
    <x v="3"/>
    <x v="0"/>
    <x v="3"/>
    <x v="2"/>
    <n v="2"/>
    <s v="Right"/>
    <s v="HER2+"/>
    <s v="Confirmed"/>
    <x v="5"/>
    <d v="2025-07-03T00:00:00"/>
    <x v="2"/>
    <x v="1"/>
    <n v="26"/>
    <x v="1"/>
    <n v="0"/>
  </r>
  <r>
    <x v="1801"/>
    <n v="38"/>
    <x v="3"/>
    <x v="0"/>
    <x v="2"/>
    <x v="2"/>
    <n v="6.7"/>
    <s v="Left"/>
    <s v="ER+/PR-"/>
    <s v="Confirmed"/>
    <x v="5"/>
    <d v="2025-01-05T00:00:00"/>
    <x v="6"/>
    <x v="0"/>
    <n v="19"/>
    <x v="1"/>
    <n v="0"/>
  </r>
  <r>
    <x v="1802"/>
    <n v="47"/>
    <x v="5"/>
    <x v="0"/>
    <x v="2"/>
    <x v="4"/>
    <n v="1.9"/>
    <s v="Left"/>
    <s v="HER2+"/>
    <s v="Confirmed"/>
    <x v="3"/>
    <d v="2025-06-28T00:00:00"/>
    <x v="9"/>
    <x v="0"/>
    <n v="13"/>
    <x v="1"/>
    <n v="0"/>
  </r>
  <r>
    <x v="1803"/>
    <n v="84"/>
    <x v="4"/>
    <x v="0"/>
    <x v="1"/>
    <x v="4"/>
    <n v="2.2000000000000002"/>
    <s v="Left"/>
    <s v="ER+/PR+"/>
    <s v="Confirmed"/>
    <x v="5"/>
    <d v="2025-12-01T00:00:00"/>
    <x v="10"/>
    <x v="0"/>
    <n v="32"/>
    <x v="0"/>
    <n v="14"/>
  </r>
  <r>
    <x v="1804"/>
    <n v="73"/>
    <x v="2"/>
    <x v="0"/>
    <x v="3"/>
    <x v="3"/>
    <n v="5.7"/>
    <s v="Bilateral"/>
    <s v="ER-/PR-"/>
    <s v="Confirmed"/>
    <x v="2"/>
    <d v="2025-10-17T00:00:00"/>
    <x v="1"/>
    <x v="0"/>
    <n v="41"/>
    <x v="1"/>
    <n v="0"/>
  </r>
  <r>
    <x v="1805"/>
    <n v="74"/>
    <x v="2"/>
    <x v="0"/>
    <x v="3"/>
    <x v="3"/>
    <n v="4.0999999999999996"/>
    <s v="Bilateral"/>
    <s v="ER-/PR-"/>
    <s v="Confirmed"/>
    <x v="2"/>
    <d v="2025-11-21T00:00:00"/>
    <x v="11"/>
    <x v="0"/>
    <n v="33"/>
    <x v="1"/>
    <n v="0"/>
  </r>
  <r>
    <x v="1806"/>
    <n v="59"/>
    <x v="0"/>
    <x v="1"/>
    <x v="3"/>
    <x v="2"/>
    <n v="6"/>
    <s v="Right"/>
    <s v="ER+/PR-"/>
    <s v="Confirmed"/>
    <x v="5"/>
    <d v="2025-07-19T00:00:00"/>
    <x v="2"/>
    <x v="1"/>
    <n v="48"/>
    <x v="1"/>
    <n v="0"/>
  </r>
  <r>
    <x v="1807"/>
    <n v="36"/>
    <x v="3"/>
    <x v="0"/>
    <x v="3"/>
    <x v="4"/>
    <n v="6.8"/>
    <s v="Left"/>
    <s v="ER+/PR-"/>
    <s v="Confirmed"/>
    <x v="4"/>
    <d v="2025-01-08T00:00:00"/>
    <x v="6"/>
    <x v="0"/>
    <n v="16"/>
    <x v="0"/>
    <n v="9"/>
  </r>
  <r>
    <x v="1808"/>
    <n v="31"/>
    <x v="1"/>
    <x v="0"/>
    <x v="3"/>
    <x v="3"/>
    <n v="2.8"/>
    <s v="Bilateral"/>
    <s v="HER2+"/>
    <s v="Confirmed"/>
    <x v="2"/>
    <d v="2025-12-19T00:00:00"/>
    <x v="10"/>
    <x v="0"/>
    <n v="27"/>
    <x v="1"/>
    <n v="0"/>
  </r>
  <r>
    <x v="1809"/>
    <n v="34"/>
    <x v="1"/>
    <x v="0"/>
    <x v="2"/>
    <x v="1"/>
    <n v="1.8"/>
    <s v="Left"/>
    <s v="ER+/PR+"/>
    <s v="Confirmed"/>
    <x v="2"/>
    <d v="2025-11-01T00:00:00"/>
    <x v="11"/>
    <x v="0"/>
    <n v="18"/>
    <x v="1"/>
    <n v="0"/>
  </r>
  <r>
    <x v="1810"/>
    <n v="76"/>
    <x v="2"/>
    <x v="0"/>
    <x v="1"/>
    <x v="3"/>
    <n v="3.2"/>
    <s v="Right"/>
    <s v="ER+/PR+"/>
    <s v="Confirmed"/>
    <x v="2"/>
    <d v="2025-06-23T00:00:00"/>
    <x v="9"/>
    <x v="0"/>
    <n v="44"/>
    <x v="0"/>
    <n v="9"/>
  </r>
  <r>
    <x v="1811"/>
    <n v="56"/>
    <x v="5"/>
    <x v="0"/>
    <x v="0"/>
    <x v="4"/>
    <n v="4.7"/>
    <s v="Left"/>
    <s v="ER+/PR+"/>
    <s v="Confirmed"/>
    <x v="1"/>
    <d v="2025-04-21T00:00:00"/>
    <x v="8"/>
    <x v="1"/>
    <n v="8"/>
    <x v="0"/>
    <n v="30"/>
  </r>
  <r>
    <x v="1812"/>
    <n v="27"/>
    <x v="1"/>
    <x v="0"/>
    <x v="1"/>
    <x v="0"/>
    <n v="1.3"/>
    <s v="Bilateral"/>
    <s v="HER2+"/>
    <s v="Confirmed"/>
    <x v="0"/>
    <d v="2025-01-22T00:00:00"/>
    <x v="6"/>
    <x v="0"/>
    <n v="54"/>
    <x v="1"/>
    <n v="0"/>
  </r>
  <r>
    <x v="1813"/>
    <n v="66"/>
    <x v="0"/>
    <x v="0"/>
    <x v="1"/>
    <x v="0"/>
    <n v="0.7"/>
    <s v="Right"/>
    <s v="ER-/PR-"/>
    <s v="Confirmed"/>
    <x v="5"/>
    <d v="2025-05-24T00:00:00"/>
    <x v="3"/>
    <x v="0"/>
    <n v="31"/>
    <x v="1"/>
    <n v="0"/>
  </r>
  <r>
    <x v="1814"/>
    <n v="32"/>
    <x v="1"/>
    <x v="0"/>
    <x v="3"/>
    <x v="2"/>
    <n v="0.5"/>
    <s v="Right"/>
    <s v="ER-/PR-"/>
    <s v="Confirmed"/>
    <x v="3"/>
    <d v="2025-07-28T00:00:00"/>
    <x v="2"/>
    <x v="0"/>
    <n v="21"/>
    <x v="1"/>
    <n v="0"/>
  </r>
  <r>
    <x v="1815"/>
    <n v="73"/>
    <x v="2"/>
    <x v="0"/>
    <x v="1"/>
    <x v="0"/>
    <n v="1.6"/>
    <s v="Bilateral"/>
    <s v="HER2+"/>
    <s v="Confirmed"/>
    <x v="2"/>
    <d v="2025-03-15T00:00:00"/>
    <x v="5"/>
    <x v="0"/>
    <n v="37"/>
    <x v="1"/>
    <n v="0"/>
  </r>
  <r>
    <x v="1816"/>
    <n v="42"/>
    <x v="3"/>
    <x v="0"/>
    <x v="1"/>
    <x v="4"/>
    <n v="7.4"/>
    <s v="Bilateral"/>
    <s v="ER+/PR+"/>
    <s v="Confirmed"/>
    <x v="0"/>
    <d v="2025-05-20T00:00:00"/>
    <x v="3"/>
    <x v="0"/>
    <n v="31"/>
    <x v="1"/>
    <n v="0"/>
  </r>
  <r>
    <x v="1817"/>
    <n v="55"/>
    <x v="5"/>
    <x v="0"/>
    <x v="2"/>
    <x v="1"/>
    <n v="2.1"/>
    <s v="Left"/>
    <s v="HER2+"/>
    <s v="Confirmed"/>
    <x v="5"/>
    <d v="2025-11-17T00:00:00"/>
    <x v="11"/>
    <x v="0"/>
    <n v="9"/>
    <x v="0"/>
    <n v="10"/>
  </r>
  <r>
    <x v="1818"/>
    <n v="55"/>
    <x v="5"/>
    <x v="0"/>
    <x v="2"/>
    <x v="1"/>
    <n v="2.8"/>
    <s v="Bilateral"/>
    <s v="ER+/PR+"/>
    <s v="Confirmed"/>
    <x v="5"/>
    <d v="2025-03-10T00:00:00"/>
    <x v="5"/>
    <x v="0"/>
    <n v="25"/>
    <x v="1"/>
    <n v="0"/>
  </r>
  <r>
    <x v="1819"/>
    <n v="47"/>
    <x v="5"/>
    <x v="0"/>
    <x v="0"/>
    <x v="0"/>
    <n v="0.8"/>
    <s v="Left"/>
    <s v="ER+/PR+"/>
    <s v="Confirmed"/>
    <x v="0"/>
    <d v="2025-12-08T00:00:00"/>
    <x v="10"/>
    <x v="0"/>
    <n v="58"/>
    <x v="1"/>
    <n v="0"/>
  </r>
  <r>
    <x v="1820"/>
    <n v="78"/>
    <x v="2"/>
    <x v="0"/>
    <x v="2"/>
    <x v="2"/>
    <n v="3.5"/>
    <s v="Bilateral"/>
    <s v="ER-/PR-"/>
    <s v="Confirmed"/>
    <x v="5"/>
    <d v="2025-11-07T00:00:00"/>
    <x v="11"/>
    <x v="1"/>
    <n v="38"/>
    <x v="0"/>
    <n v="23"/>
  </r>
  <r>
    <x v="1821"/>
    <n v="52"/>
    <x v="5"/>
    <x v="0"/>
    <x v="2"/>
    <x v="0"/>
    <n v="4"/>
    <s v="Left"/>
    <s v="ER+/PR+"/>
    <s v="Confirmed"/>
    <x v="0"/>
    <d v="2025-09-27T00:00:00"/>
    <x v="7"/>
    <x v="0"/>
    <n v="53"/>
    <x v="0"/>
    <n v="22"/>
  </r>
  <r>
    <x v="1822"/>
    <n v="72"/>
    <x v="2"/>
    <x v="0"/>
    <x v="3"/>
    <x v="4"/>
    <n v="1.3"/>
    <s v="Left"/>
    <s v="HER2+"/>
    <s v="Confirmed"/>
    <x v="4"/>
    <d v="2025-11-14T00:00:00"/>
    <x v="11"/>
    <x v="1"/>
    <n v="11"/>
    <x v="0"/>
    <n v="15"/>
  </r>
  <r>
    <x v="1823"/>
    <n v="27"/>
    <x v="1"/>
    <x v="0"/>
    <x v="1"/>
    <x v="2"/>
    <n v="7.7"/>
    <s v="Bilateral"/>
    <s v="ER+/PR-"/>
    <s v="Confirmed"/>
    <x v="3"/>
    <d v="2025-06-16T00:00:00"/>
    <x v="9"/>
    <x v="1"/>
    <n v="29"/>
    <x v="1"/>
    <n v="0"/>
  </r>
  <r>
    <x v="1824"/>
    <n v="57"/>
    <x v="5"/>
    <x v="0"/>
    <x v="2"/>
    <x v="4"/>
    <n v="0.8"/>
    <s v="Left"/>
    <s v="ER+/PR+"/>
    <s v="Confirmed"/>
    <x v="3"/>
    <d v="2025-10-21T00:00:00"/>
    <x v="1"/>
    <x v="1"/>
    <n v="29"/>
    <x v="1"/>
    <n v="0"/>
  </r>
  <r>
    <x v="1825"/>
    <n v="52"/>
    <x v="5"/>
    <x v="0"/>
    <x v="3"/>
    <x v="0"/>
    <n v="8"/>
    <s v="Left"/>
    <s v="HER2+"/>
    <s v="Confirmed"/>
    <x v="5"/>
    <d v="2025-03-17T00:00:00"/>
    <x v="5"/>
    <x v="0"/>
    <n v="46"/>
    <x v="1"/>
    <n v="0"/>
  </r>
  <r>
    <x v="1826"/>
    <n v="25"/>
    <x v="1"/>
    <x v="0"/>
    <x v="1"/>
    <x v="3"/>
    <n v="0.7"/>
    <s v="Bilateral"/>
    <s v="HER2+"/>
    <s v="Confirmed"/>
    <x v="3"/>
    <d v="2025-05-30T00:00:00"/>
    <x v="3"/>
    <x v="0"/>
    <n v="49"/>
    <x v="1"/>
    <n v="0"/>
  </r>
  <r>
    <x v="1827"/>
    <n v="62"/>
    <x v="0"/>
    <x v="0"/>
    <x v="3"/>
    <x v="3"/>
    <n v="4.4000000000000004"/>
    <s v="Bilateral"/>
    <s v="ER+/PR+"/>
    <s v="Confirmed"/>
    <x v="2"/>
    <d v="2025-05-10T00:00:00"/>
    <x v="3"/>
    <x v="0"/>
    <n v="24"/>
    <x v="0"/>
    <n v="36"/>
  </r>
  <r>
    <x v="1828"/>
    <n v="79"/>
    <x v="2"/>
    <x v="0"/>
    <x v="2"/>
    <x v="2"/>
    <n v="6.1"/>
    <s v="Left"/>
    <s v="ER+/PR-"/>
    <s v="Confirmed"/>
    <x v="3"/>
    <d v="2025-12-17T00:00:00"/>
    <x v="10"/>
    <x v="0"/>
    <n v="41"/>
    <x v="1"/>
    <n v="0"/>
  </r>
  <r>
    <x v="1829"/>
    <n v="62"/>
    <x v="0"/>
    <x v="0"/>
    <x v="2"/>
    <x v="1"/>
    <n v="5.0999999999999996"/>
    <s v="Right"/>
    <s v="ER+/PR+"/>
    <s v="Confirmed"/>
    <x v="0"/>
    <d v="2025-06-22T00:00:00"/>
    <x v="9"/>
    <x v="0"/>
    <n v="8"/>
    <x v="1"/>
    <n v="0"/>
  </r>
  <r>
    <x v="1830"/>
    <n v="80"/>
    <x v="4"/>
    <x v="0"/>
    <x v="2"/>
    <x v="2"/>
    <n v="2.4"/>
    <s v="Left"/>
    <s v="ER+/PR+"/>
    <s v="Confirmed"/>
    <x v="2"/>
    <d v="2025-01-12T00:00:00"/>
    <x v="6"/>
    <x v="1"/>
    <n v="44"/>
    <x v="0"/>
    <n v="13"/>
  </r>
  <r>
    <x v="1831"/>
    <n v="40"/>
    <x v="3"/>
    <x v="0"/>
    <x v="3"/>
    <x v="1"/>
    <n v="2.2999999999999998"/>
    <s v="Right"/>
    <s v="ER+/PR+"/>
    <s v="Confirmed"/>
    <x v="2"/>
    <d v="2025-09-25T00:00:00"/>
    <x v="7"/>
    <x v="1"/>
    <n v="23"/>
    <x v="0"/>
    <n v="25"/>
  </r>
  <r>
    <x v="1832"/>
    <n v="60"/>
    <x v="0"/>
    <x v="0"/>
    <x v="0"/>
    <x v="2"/>
    <n v="1.6"/>
    <s v="Bilateral"/>
    <s v="ER-/PR-"/>
    <s v="Confirmed"/>
    <x v="3"/>
    <d v="2025-01-10T00:00:00"/>
    <x v="6"/>
    <x v="0"/>
    <n v="28"/>
    <x v="1"/>
    <n v="0"/>
  </r>
  <r>
    <x v="1833"/>
    <n v="67"/>
    <x v="0"/>
    <x v="0"/>
    <x v="0"/>
    <x v="0"/>
    <n v="6.2"/>
    <s v="Right"/>
    <s v="HER2+"/>
    <s v="Confirmed"/>
    <x v="1"/>
    <d v="2025-01-16T00:00:00"/>
    <x v="6"/>
    <x v="0"/>
    <n v="48"/>
    <x v="1"/>
    <n v="0"/>
  </r>
  <r>
    <x v="1834"/>
    <n v="63"/>
    <x v="0"/>
    <x v="0"/>
    <x v="0"/>
    <x v="2"/>
    <n v="5.8"/>
    <s v="Right"/>
    <s v="HER2+"/>
    <s v="Confirmed"/>
    <x v="1"/>
    <d v="2025-03-17T00:00:00"/>
    <x v="5"/>
    <x v="0"/>
    <n v="18"/>
    <x v="0"/>
    <n v="10"/>
  </r>
  <r>
    <x v="1835"/>
    <n v="42"/>
    <x v="3"/>
    <x v="0"/>
    <x v="3"/>
    <x v="1"/>
    <n v="5.8"/>
    <s v="Bilateral"/>
    <s v="ER+/PR+"/>
    <s v="Confirmed"/>
    <x v="5"/>
    <d v="2025-09-17T00:00:00"/>
    <x v="7"/>
    <x v="0"/>
    <n v="11"/>
    <x v="1"/>
    <n v="0"/>
  </r>
  <r>
    <x v="1836"/>
    <n v="57"/>
    <x v="5"/>
    <x v="0"/>
    <x v="0"/>
    <x v="4"/>
    <n v="1.6"/>
    <s v="Right"/>
    <s v="ER+/PR-"/>
    <s v="Confirmed"/>
    <x v="2"/>
    <d v="2025-09-29T00:00:00"/>
    <x v="7"/>
    <x v="0"/>
    <n v="7"/>
    <x v="1"/>
    <n v="0"/>
  </r>
  <r>
    <x v="1837"/>
    <n v="69"/>
    <x v="2"/>
    <x v="0"/>
    <x v="1"/>
    <x v="2"/>
    <n v="6.4"/>
    <s v="Right"/>
    <s v="ER+/PR-"/>
    <s v="Confirmed"/>
    <x v="1"/>
    <d v="2025-06-09T00:00:00"/>
    <x v="9"/>
    <x v="0"/>
    <n v="26"/>
    <x v="1"/>
    <n v="0"/>
  </r>
  <r>
    <x v="1838"/>
    <n v="54"/>
    <x v="5"/>
    <x v="0"/>
    <x v="0"/>
    <x v="3"/>
    <n v="5.0999999999999996"/>
    <s v="Bilateral"/>
    <s v="ER+/PR-"/>
    <s v="Confirmed"/>
    <x v="0"/>
    <d v="2025-12-26T00:00:00"/>
    <x v="10"/>
    <x v="0"/>
    <n v="59"/>
    <x v="0"/>
    <n v="19"/>
  </r>
  <r>
    <x v="1839"/>
    <n v="85"/>
    <x v="4"/>
    <x v="0"/>
    <x v="1"/>
    <x v="1"/>
    <n v="7.8"/>
    <s v="Right"/>
    <s v="ER+/PR+"/>
    <s v="Confirmed"/>
    <x v="4"/>
    <d v="2025-12-07T00:00:00"/>
    <x v="10"/>
    <x v="1"/>
    <n v="28"/>
    <x v="0"/>
    <n v="7"/>
  </r>
  <r>
    <x v="1840"/>
    <n v="28"/>
    <x v="1"/>
    <x v="0"/>
    <x v="1"/>
    <x v="0"/>
    <n v="2.5"/>
    <s v="Right"/>
    <s v="ER+/PR+"/>
    <s v="Confirmed"/>
    <x v="2"/>
    <d v="2025-02-13T00:00:00"/>
    <x v="4"/>
    <x v="0"/>
    <n v="39"/>
    <x v="1"/>
    <n v="0"/>
  </r>
  <r>
    <x v="1841"/>
    <n v="54"/>
    <x v="5"/>
    <x v="0"/>
    <x v="3"/>
    <x v="1"/>
    <n v="6.1"/>
    <s v="Left"/>
    <s v="ER+/PR-"/>
    <s v="Confirmed"/>
    <x v="3"/>
    <d v="2025-10-18T00:00:00"/>
    <x v="1"/>
    <x v="1"/>
    <n v="30"/>
    <x v="0"/>
    <n v="8"/>
  </r>
  <r>
    <x v="1842"/>
    <n v="33"/>
    <x v="1"/>
    <x v="0"/>
    <x v="0"/>
    <x v="4"/>
    <n v="5.9"/>
    <s v="Left"/>
    <s v="HER2+"/>
    <s v="Confirmed"/>
    <x v="5"/>
    <d v="2025-08-08T00:00:00"/>
    <x v="0"/>
    <x v="0"/>
    <n v="23"/>
    <x v="0"/>
    <n v="32"/>
  </r>
  <r>
    <x v="1843"/>
    <n v="74"/>
    <x v="2"/>
    <x v="0"/>
    <x v="0"/>
    <x v="2"/>
    <n v="5.9"/>
    <s v="Right"/>
    <s v="ER+/PR-"/>
    <s v="Confirmed"/>
    <x v="3"/>
    <d v="2025-08-14T00:00:00"/>
    <x v="0"/>
    <x v="0"/>
    <n v="26"/>
    <x v="1"/>
    <n v="0"/>
  </r>
  <r>
    <x v="1844"/>
    <n v="44"/>
    <x v="3"/>
    <x v="0"/>
    <x v="3"/>
    <x v="0"/>
    <n v="1.2"/>
    <s v="Left"/>
    <s v="ER+/PR+"/>
    <s v="Confirmed"/>
    <x v="4"/>
    <d v="2025-09-13T00:00:00"/>
    <x v="7"/>
    <x v="0"/>
    <n v="37"/>
    <x v="1"/>
    <n v="0"/>
  </r>
  <r>
    <x v="1845"/>
    <n v="44"/>
    <x v="3"/>
    <x v="0"/>
    <x v="1"/>
    <x v="0"/>
    <n v="3.1"/>
    <s v="Right"/>
    <s v="ER+/PR+"/>
    <s v="Confirmed"/>
    <x v="1"/>
    <d v="2025-07-29T00:00:00"/>
    <x v="2"/>
    <x v="0"/>
    <n v="34"/>
    <x v="1"/>
    <n v="0"/>
  </r>
  <r>
    <x v="1846"/>
    <n v="73"/>
    <x v="2"/>
    <x v="0"/>
    <x v="1"/>
    <x v="1"/>
    <n v="5.5"/>
    <s v="Left"/>
    <s v="HER2+"/>
    <s v="Confirmed"/>
    <x v="1"/>
    <d v="2025-01-02T00:00:00"/>
    <x v="6"/>
    <x v="0"/>
    <n v="29"/>
    <x v="1"/>
    <n v="0"/>
  </r>
  <r>
    <x v="1847"/>
    <n v="49"/>
    <x v="5"/>
    <x v="0"/>
    <x v="2"/>
    <x v="4"/>
    <n v="6.9"/>
    <s v="Right"/>
    <s v="ER+/PR+"/>
    <s v="Confirmed"/>
    <x v="0"/>
    <d v="2025-08-15T00:00:00"/>
    <x v="0"/>
    <x v="1"/>
    <n v="29"/>
    <x v="1"/>
    <n v="0"/>
  </r>
  <r>
    <x v="1848"/>
    <n v="53"/>
    <x v="5"/>
    <x v="0"/>
    <x v="0"/>
    <x v="1"/>
    <n v="2.7"/>
    <s v="Right"/>
    <s v="ER+/PR+"/>
    <s v="Confirmed"/>
    <x v="5"/>
    <d v="2025-03-23T00:00:00"/>
    <x v="5"/>
    <x v="1"/>
    <n v="16"/>
    <x v="1"/>
    <n v="0"/>
  </r>
  <r>
    <x v="1849"/>
    <n v="27"/>
    <x v="1"/>
    <x v="0"/>
    <x v="3"/>
    <x v="1"/>
    <n v="2.8"/>
    <s v="Bilateral"/>
    <s v="HER2+"/>
    <s v="Confirmed"/>
    <x v="4"/>
    <d v="2025-03-16T00:00:00"/>
    <x v="5"/>
    <x v="0"/>
    <n v="23"/>
    <x v="1"/>
    <n v="0"/>
  </r>
  <r>
    <x v="1850"/>
    <n v="76"/>
    <x v="2"/>
    <x v="0"/>
    <x v="3"/>
    <x v="2"/>
    <n v="3.6"/>
    <s v="Bilateral"/>
    <s v="HER2+"/>
    <s v="Confirmed"/>
    <x v="0"/>
    <d v="2025-03-20T00:00:00"/>
    <x v="5"/>
    <x v="1"/>
    <n v="21"/>
    <x v="0"/>
    <n v="31"/>
  </r>
  <r>
    <x v="1851"/>
    <n v="65"/>
    <x v="0"/>
    <x v="0"/>
    <x v="0"/>
    <x v="1"/>
    <n v="6.1"/>
    <s v="Left"/>
    <s v="ER-/PR-"/>
    <s v="Confirmed"/>
    <x v="4"/>
    <d v="2025-10-22T00:00:00"/>
    <x v="1"/>
    <x v="1"/>
    <n v="4"/>
    <x v="1"/>
    <n v="0"/>
  </r>
  <r>
    <x v="1852"/>
    <n v="67"/>
    <x v="0"/>
    <x v="0"/>
    <x v="0"/>
    <x v="1"/>
    <n v="1.2"/>
    <s v="Left"/>
    <s v="ER+/PR+"/>
    <s v="Confirmed"/>
    <x v="5"/>
    <d v="2025-12-30T00:00:00"/>
    <x v="10"/>
    <x v="1"/>
    <n v="15"/>
    <x v="1"/>
    <n v="0"/>
  </r>
  <r>
    <x v="1853"/>
    <n v="30"/>
    <x v="1"/>
    <x v="0"/>
    <x v="2"/>
    <x v="0"/>
    <n v="6.9"/>
    <s v="Right"/>
    <s v="ER+/PR-"/>
    <s v="Confirmed"/>
    <x v="4"/>
    <d v="2025-04-26T00:00:00"/>
    <x v="8"/>
    <x v="0"/>
    <n v="42"/>
    <x v="1"/>
    <n v="0"/>
  </r>
  <r>
    <x v="1854"/>
    <n v="80"/>
    <x v="4"/>
    <x v="0"/>
    <x v="1"/>
    <x v="1"/>
    <n v="4.5"/>
    <s v="Right"/>
    <s v="HER2+"/>
    <s v="Confirmed"/>
    <x v="0"/>
    <d v="2025-01-12T00:00:00"/>
    <x v="6"/>
    <x v="1"/>
    <n v="28"/>
    <x v="0"/>
    <n v="30"/>
  </r>
  <r>
    <x v="1855"/>
    <n v="26"/>
    <x v="1"/>
    <x v="0"/>
    <x v="3"/>
    <x v="1"/>
    <n v="7.9"/>
    <s v="Left"/>
    <s v="ER+/PR+"/>
    <s v="Confirmed"/>
    <x v="3"/>
    <d v="2025-07-09T00:00:00"/>
    <x v="2"/>
    <x v="0"/>
    <n v="20"/>
    <x v="0"/>
    <n v="29"/>
  </r>
  <r>
    <x v="1856"/>
    <n v="36"/>
    <x v="3"/>
    <x v="0"/>
    <x v="3"/>
    <x v="0"/>
    <n v="3.5"/>
    <s v="Right"/>
    <s v="HER2+"/>
    <s v="Confirmed"/>
    <x v="2"/>
    <d v="2025-05-03T00:00:00"/>
    <x v="3"/>
    <x v="0"/>
    <n v="30"/>
    <x v="1"/>
    <n v="0"/>
  </r>
  <r>
    <x v="1857"/>
    <n v="66"/>
    <x v="0"/>
    <x v="0"/>
    <x v="2"/>
    <x v="3"/>
    <n v="0.9"/>
    <s v="Left"/>
    <s v="ER+/PR+"/>
    <s v="Confirmed"/>
    <x v="5"/>
    <d v="2025-04-14T00:00:00"/>
    <x v="8"/>
    <x v="0"/>
    <n v="52"/>
    <x v="1"/>
    <n v="0"/>
  </r>
  <r>
    <x v="1858"/>
    <n v="62"/>
    <x v="0"/>
    <x v="0"/>
    <x v="3"/>
    <x v="3"/>
    <n v="6.6"/>
    <s v="Left"/>
    <s v="ER+/PR+"/>
    <s v="Confirmed"/>
    <x v="3"/>
    <d v="2025-06-02T00:00:00"/>
    <x v="9"/>
    <x v="0"/>
    <n v="54"/>
    <x v="1"/>
    <n v="0"/>
  </r>
  <r>
    <x v="1859"/>
    <n v="40"/>
    <x v="3"/>
    <x v="0"/>
    <x v="2"/>
    <x v="1"/>
    <n v="4.9000000000000004"/>
    <s v="Right"/>
    <s v="HER2+"/>
    <s v="Confirmed"/>
    <x v="2"/>
    <d v="2025-02-23T00:00:00"/>
    <x v="4"/>
    <x v="1"/>
    <n v="27"/>
    <x v="1"/>
    <n v="0"/>
  </r>
  <r>
    <x v="1860"/>
    <n v="34"/>
    <x v="1"/>
    <x v="0"/>
    <x v="0"/>
    <x v="1"/>
    <n v="5.0999999999999996"/>
    <s v="Left"/>
    <s v="ER-/PR-"/>
    <s v="Confirmed"/>
    <x v="2"/>
    <d v="2025-10-25T00:00:00"/>
    <x v="1"/>
    <x v="1"/>
    <n v="32"/>
    <x v="1"/>
    <n v="0"/>
  </r>
  <r>
    <x v="1861"/>
    <n v="46"/>
    <x v="3"/>
    <x v="0"/>
    <x v="3"/>
    <x v="1"/>
    <n v="1.1000000000000001"/>
    <s v="Right"/>
    <s v="ER-/PR-"/>
    <s v="Confirmed"/>
    <x v="3"/>
    <d v="2025-06-22T00:00:00"/>
    <x v="9"/>
    <x v="0"/>
    <n v="10"/>
    <x v="0"/>
    <n v="35"/>
  </r>
  <r>
    <x v="1862"/>
    <n v="35"/>
    <x v="1"/>
    <x v="0"/>
    <x v="2"/>
    <x v="2"/>
    <n v="0.5"/>
    <s v="Left"/>
    <s v="HER2+"/>
    <s v="Confirmed"/>
    <x v="0"/>
    <d v="2025-01-29T00:00:00"/>
    <x v="6"/>
    <x v="0"/>
    <n v="41"/>
    <x v="0"/>
    <n v="19"/>
  </r>
  <r>
    <x v="1863"/>
    <n v="31"/>
    <x v="1"/>
    <x v="0"/>
    <x v="3"/>
    <x v="1"/>
    <n v="4"/>
    <s v="Left"/>
    <s v="ER+/PR-"/>
    <s v="Confirmed"/>
    <x v="3"/>
    <d v="2025-12-13T00:00:00"/>
    <x v="10"/>
    <x v="1"/>
    <n v="27"/>
    <x v="0"/>
    <n v="21"/>
  </r>
  <r>
    <x v="1864"/>
    <n v="74"/>
    <x v="2"/>
    <x v="0"/>
    <x v="1"/>
    <x v="2"/>
    <n v="6.8"/>
    <s v="Left"/>
    <s v="HER2+"/>
    <s v="Confirmed"/>
    <x v="1"/>
    <d v="2025-10-14T00:00:00"/>
    <x v="1"/>
    <x v="1"/>
    <n v="12"/>
    <x v="0"/>
    <n v="15"/>
  </r>
  <r>
    <x v="1865"/>
    <n v="60"/>
    <x v="0"/>
    <x v="0"/>
    <x v="0"/>
    <x v="1"/>
    <n v="4"/>
    <s v="Bilateral"/>
    <s v="ER+/PR+"/>
    <s v="Confirmed"/>
    <x v="2"/>
    <d v="2025-03-28T00:00:00"/>
    <x v="5"/>
    <x v="1"/>
    <n v="21"/>
    <x v="0"/>
    <n v="30"/>
  </r>
  <r>
    <x v="1866"/>
    <n v="33"/>
    <x v="1"/>
    <x v="0"/>
    <x v="2"/>
    <x v="4"/>
    <n v="1.7"/>
    <s v="Left"/>
    <s v="HER2+"/>
    <s v="Confirmed"/>
    <x v="0"/>
    <d v="2025-01-20T00:00:00"/>
    <x v="6"/>
    <x v="1"/>
    <n v="27"/>
    <x v="1"/>
    <n v="0"/>
  </r>
  <r>
    <x v="1867"/>
    <n v="73"/>
    <x v="2"/>
    <x v="0"/>
    <x v="0"/>
    <x v="1"/>
    <n v="2.4"/>
    <s v="Bilateral"/>
    <s v="HER2+"/>
    <s v="Confirmed"/>
    <x v="2"/>
    <d v="2025-07-19T00:00:00"/>
    <x v="2"/>
    <x v="1"/>
    <n v="25"/>
    <x v="0"/>
    <n v="25"/>
  </r>
  <r>
    <x v="1868"/>
    <n v="69"/>
    <x v="2"/>
    <x v="0"/>
    <x v="0"/>
    <x v="1"/>
    <n v="7.5"/>
    <s v="Left"/>
    <s v="ER+/PR+"/>
    <s v="Confirmed"/>
    <x v="4"/>
    <d v="2025-01-29T00:00:00"/>
    <x v="6"/>
    <x v="1"/>
    <n v="29"/>
    <x v="1"/>
    <n v="0"/>
  </r>
  <r>
    <x v="1869"/>
    <n v="77"/>
    <x v="2"/>
    <x v="0"/>
    <x v="3"/>
    <x v="3"/>
    <n v="7.5"/>
    <s v="Left"/>
    <s v="ER+/PR-"/>
    <s v="Confirmed"/>
    <x v="4"/>
    <d v="2025-01-24T00:00:00"/>
    <x v="6"/>
    <x v="1"/>
    <n v="57"/>
    <x v="1"/>
    <n v="0"/>
  </r>
  <r>
    <x v="1870"/>
    <n v="82"/>
    <x v="4"/>
    <x v="0"/>
    <x v="0"/>
    <x v="1"/>
    <n v="5.8"/>
    <s v="Bilateral"/>
    <s v="ER+/PR+"/>
    <s v="Confirmed"/>
    <x v="0"/>
    <d v="2025-10-03T00:00:00"/>
    <x v="1"/>
    <x v="1"/>
    <n v="11"/>
    <x v="0"/>
    <n v="33"/>
  </r>
  <r>
    <x v="1871"/>
    <n v="43"/>
    <x v="3"/>
    <x v="0"/>
    <x v="1"/>
    <x v="3"/>
    <n v="2.8"/>
    <s v="Left"/>
    <s v="HER2+"/>
    <s v="Confirmed"/>
    <x v="0"/>
    <d v="2025-02-08T00:00:00"/>
    <x v="4"/>
    <x v="0"/>
    <n v="44"/>
    <x v="1"/>
    <n v="0"/>
  </r>
  <r>
    <x v="1872"/>
    <n v="27"/>
    <x v="1"/>
    <x v="0"/>
    <x v="0"/>
    <x v="4"/>
    <n v="3.3"/>
    <s v="Bilateral"/>
    <s v="ER-/PR-"/>
    <s v="Confirmed"/>
    <x v="5"/>
    <d v="2025-10-09T00:00:00"/>
    <x v="1"/>
    <x v="1"/>
    <n v="21"/>
    <x v="1"/>
    <n v="0"/>
  </r>
  <r>
    <x v="1873"/>
    <n v="75"/>
    <x v="2"/>
    <x v="0"/>
    <x v="0"/>
    <x v="0"/>
    <n v="4.5999999999999996"/>
    <s v="Left"/>
    <s v="ER+/PR+"/>
    <s v="Confirmed"/>
    <x v="4"/>
    <d v="2025-01-09T00:00:00"/>
    <x v="6"/>
    <x v="0"/>
    <n v="41"/>
    <x v="1"/>
    <n v="0"/>
  </r>
  <r>
    <x v="1874"/>
    <n v="51"/>
    <x v="5"/>
    <x v="0"/>
    <x v="1"/>
    <x v="2"/>
    <n v="6.7"/>
    <s v="Bilateral"/>
    <s v="HER2+"/>
    <s v="Confirmed"/>
    <x v="2"/>
    <d v="2025-06-13T00:00:00"/>
    <x v="9"/>
    <x v="0"/>
    <n v="47"/>
    <x v="1"/>
    <n v="0"/>
  </r>
  <r>
    <x v="1875"/>
    <n v="72"/>
    <x v="2"/>
    <x v="0"/>
    <x v="3"/>
    <x v="0"/>
    <n v="6.3"/>
    <s v="Right"/>
    <s v="HER2+"/>
    <s v="Confirmed"/>
    <x v="4"/>
    <d v="2025-02-20T00:00:00"/>
    <x v="4"/>
    <x v="0"/>
    <n v="47"/>
    <x v="1"/>
    <n v="0"/>
  </r>
  <r>
    <x v="1876"/>
    <n v="56"/>
    <x v="5"/>
    <x v="0"/>
    <x v="0"/>
    <x v="2"/>
    <n v="1.7"/>
    <s v="Bilateral"/>
    <s v="ER+/PR+"/>
    <s v="Confirmed"/>
    <x v="5"/>
    <d v="2025-11-03T00:00:00"/>
    <x v="11"/>
    <x v="0"/>
    <n v="26"/>
    <x v="1"/>
    <n v="0"/>
  </r>
  <r>
    <x v="1877"/>
    <n v="26"/>
    <x v="1"/>
    <x v="0"/>
    <x v="0"/>
    <x v="2"/>
    <n v="6"/>
    <s v="Right"/>
    <s v="ER-/PR-"/>
    <s v="Confirmed"/>
    <x v="1"/>
    <d v="2025-08-25T00:00:00"/>
    <x v="0"/>
    <x v="0"/>
    <n v="14"/>
    <x v="1"/>
    <n v="0"/>
  </r>
  <r>
    <x v="1878"/>
    <n v="53"/>
    <x v="5"/>
    <x v="0"/>
    <x v="2"/>
    <x v="0"/>
    <n v="6.7"/>
    <s v="Right"/>
    <s v="ER+/PR+"/>
    <s v="Confirmed"/>
    <x v="4"/>
    <d v="2025-07-16T00:00:00"/>
    <x v="2"/>
    <x v="0"/>
    <n v="54"/>
    <x v="1"/>
    <n v="0"/>
  </r>
  <r>
    <x v="1879"/>
    <n v="66"/>
    <x v="0"/>
    <x v="0"/>
    <x v="2"/>
    <x v="1"/>
    <n v="1"/>
    <s v="Left"/>
    <s v="HER2+"/>
    <s v="Confirmed"/>
    <x v="4"/>
    <d v="2025-06-07T00:00:00"/>
    <x v="9"/>
    <x v="1"/>
    <n v="36"/>
    <x v="0"/>
    <n v="11"/>
  </r>
  <r>
    <x v="1880"/>
    <n v="81"/>
    <x v="4"/>
    <x v="0"/>
    <x v="3"/>
    <x v="1"/>
    <n v="4.3"/>
    <s v="Right"/>
    <s v="HER2+"/>
    <s v="Confirmed"/>
    <x v="5"/>
    <d v="2025-04-03T00:00:00"/>
    <x v="8"/>
    <x v="0"/>
    <n v="13"/>
    <x v="1"/>
    <n v="0"/>
  </r>
  <r>
    <x v="1881"/>
    <n v="46"/>
    <x v="3"/>
    <x v="0"/>
    <x v="2"/>
    <x v="1"/>
    <n v="3.5"/>
    <s v="Left"/>
    <s v="HER2+"/>
    <s v="Confirmed"/>
    <x v="3"/>
    <d v="2025-10-12T00:00:00"/>
    <x v="1"/>
    <x v="0"/>
    <n v="22"/>
    <x v="1"/>
    <n v="0"/>
  </r>
  <r>
    <x v="1882"/>
    <n v="53"/>
    <x v="5"/>
    <x v="0"/>
    <x v="0"/>
    <x v="0"/>
    <n v="3.8"/>
    <s v="Right"/>
    <s v="ER+/PR-"/>
    <s v="Confirmed"/>
    <x v="3"/>
    <d v="2025-09-02T00:00:00"/>
    <x v="7"/>
    <x v="0"/>
    <n v="37"/>
    <x v="1"/>
    <n v="0"/>
  </r>
  <r>
    <x v="1883"/>
    <n v="38"/>
    <x v="3"/>
    <x v="0"/>
    <x v="2"/>
    <x v="2"/>
    <n v="5.7"/>
    <s v="Right"/>
    <s v="ER+/PR-"/>
    <s v="Confirmed"/>
    <x v="3"/>
    <d v="2025-09-28T00:00:00"/>
    <x v="7"/>
    <x v="0"/>
    <n v="44"/>
    <x v="1"/>
    <n v="0"/>
  </r>
  <r>
    <x v="1884"/>
    <n v="63"/>
    <x v="0"/>
    <x v="0"/>
    <x v="3"/>
    <x v="1"/>
    <n v="4.4000000000000004"/>
    <s v="Bilateral"/>
    <s v="HER2+"/>
    <s v="Confirmed"/>
    <x v="0"/>
    <d v="2025-12-14T00:00:00"/>
    <x v="10"/>
    <x v="0"/>
    <n v="6"/>
    <x v="1"/>
    <n v="0"/>
  </r>
  <r>
    <x v="1885"/>
    <n v="74"/>
    <x v="2"/>
    <x v="0"/>
    <x v="1"/>
    <x v="0"/>
    <n v="3.1"/>
    <s v="Left"/>
    <s v="ER+/PR-"/>
    <s v="Confirmed"/>
    <x v="1"/>
    <d v="2025-04-13T00:00:00"/>
    <x v="8"/>
    <x v="0"/>
    <n v="29"/>
    <x v="1"/>
    <n v="0"/>
  </r>
  <r>
    <x v="1886"/>
    <n v="45"/>
    <x v="3"/>
    <x v="0"/>
    <x v="2"/>
    <x v="2"/>
    <n v="2.4"/>
    <s v="Left"/>
    <s v="ER-/PR-"/>
    <s v="Confirmed"/>
    <x v="3"/>
    <d v="2025-12-16T00:00:00"/>
    <x v="10"/>
    <x v="0"/>
    <n v="32"/>
    <x v="1"/>
    <n v="0"/>
  </r>
  <r>
    <x v="1887"/>
    <n v="28"/>
    <x v="1"/>
    <x v="0"/>
    <x v="2"/>
    <x v="2"/>
    <n v="3"/>
    <s v="Right"/>
    <s v="ER+/PR-"/>
    <s v="Confirmed"/>
    <x v="1"/>
    <d v="2025-02-09T00:00:00"/>
    <x v="4"/>
    <x v="0"/>
    <n v="13"/>
    <x v="0"/>
    <n v="31"/>
  </r>
  <r>
    <x v="1888"/>
    <n v="58"/>
    <x v="0"/>
    <x v="0"/>
    <x v="1"/>
    <x v="2"/>
    <n v="7"/>
    <s v="Bilateral"/>
    <s v="ER+/PR-"/>
    <s v="Confirmed"/>
    <x v="1"/>
    <d v="2025-04-16T00:00:00"/>
    <x v="8"/>
    <x v="0"/>
    <n v="23"/>
    <x v="0"/>
    <n v="26"/>
  </r>
  <r>
    <x v="1889"/>
    <n v="34"/>
    <x v="1"/>
    <x v="0"/>
    <x v="3"/>
    <x v="1"/>
    <n v="6.8"/>
    <s v="Right"/>
    <s v="HER2+"/>
    <s v="Confirmed"/>
    <x v="1"/>
    <d v="2025-11-07T00:00:00"/>
    <x v="11"/>
    <x v="0"/>
    <n v="34"/>
    <x v="0"/>
    <n v="11"/>
  </r>
  <r>
    <x v="1890"/>
    <n v="28"/>
    <x v="1"/>
    <x v="0"/>
    <x v="1"/>
    <x v="1"/>
    <n v="4.5999999999999996"/>
    <s v="Left"/>
    <s v="ER-/PR-"/>
    <s v="Confirmed"/>
    <x v="4"/>
    <d v="2025-10-10T00:00:00"/>
    <x v="1"/>
    <x v="0"/>
    <n v="17"/>
    <x v="0"/>
    <n v="11"/>
  </r>
  <r>
    <x v="1891"/>
    <n v="85"/>
    <x v="4"/>
    <x v="0"/>
    <x v="2"/>
    <x v="4"/>
    <n v="0.6"/>
    <s v="Bilateral"/>
    <s v="ER+/PR-"/>
    <s v="Confirmed"/>
    <x v="3"/>
    <d v="2025-01-16T00:00:00"/>
    <x v="6"/>
    <x v="1"/>
    <n v="29"/>
    <x v="1"/>
    <n v="0"/>
  </r>
  <r>
    <x v="1892"/>
    <n v="61"/>
    <x v="0"/>
    <x v="0"/>
    <x v="3"/>
    <x v="3"/>
    <n v="7.8"/>
    <s v="Right"/>
    <s v="ER+/PR-"/>
    <s v="Confirmed"/>
    <x v="5"/>
    <d v="2025-07-23T00:00:00"/>
    <x v="2"/>
    <x v="0"/>
    <n v="28"/>
    <x v="0"/>
    <n v="23"/>
  </r>
  <r>
    <x v="1893"/>
    <n v="26"/>
    <x v="1"/>
    <x v="0"/>
    <x v="2"/>
    <x v="2"/>
    <n v="7.2"/>
    <s v="Left"/>
    <s v="ER+/PR-"/>
    <s v="Confirmed"/>
    <x v="2"/>
    <d v="2025-07-24T00:00:00"/>
    <x v="2"/>
    <x v="1"/>
    <n v="40"/>
    <x v="1"/>
    <n v="0"/>
  </r>
  <r>
    <x v="1894"/>
    <n v="27"/>
    <x v="1"/>
    <x v="0"/>
    <x v="3"/>
    <x v="4"/>
    <n v="2.7"/>
    <s v="Left"/>
    <s v="ER+/PR-"/>
    <s v="Confirmed"/>
    <x v="3"/>
    <d v="2025-07-31T00:00:00"/>
    <x v="2"/>
    <x v="1"/>
    <n v="14"/>
    <x v="0"/>
    <n v="14"/>
  </r>
  <r>
    <x v="1895"/>
    <n v="49"/>
    <x v="5"/>
    <x v="0"/>
    <x v="3"/>
    <x v="4"/>
    <n v="3.8"/>
    <s v="Bilateral"/>
    <s v="ER-/PR-"/>
    <s v="Confirmed"/>
    <x v="1"/>
    <d v="2025-08-10T00:00:00"/>
    <x v="0"/>
    <x v="1"/>
    <n v="3"/>
    <x v="1"/>
    <n v="0"/>
  </r>
  <r>
    <x v="1896"/>
    <n v="61"/>
    <x v="0"/>
    <x v="0"/>
    <x v="2"/>
    <x v="1"/>
    <n v="2.9"/>
    <s v="Left"/>
    <s v="ER+/PR-"/>
    <s v="Confirmed"/>
    <x v="4"/>
    <d v="2025-11-12T00:00:00"/>
    <x v="11"/>
    <x v="1"/>
    <n v="23"/>
    <x v="0"/>
    <n v="25"/>
  </r>
  <r>
    <x v="1897"/>
    <n v="39"/>
    <x v="3"/>
    <x v="0"/>
    <x v="1"/>
    <x v="0"/>
    <n v="5.8"/>
    <s v="Right"/>
    <s v="ER+/PR-"/>
    <s v="Confirmed"/>
    <x v="0"/>
    <d v="2025-02-14T00:00:00"/>
    <x v="4"/>
    <x v="0"/>
    <n v="60"/>
    <x v="0"/>
    <n v="18"/>
  </r>
  <r>
    <x v="1898"/>
    <n v="39"/>
    <x v="3"/>
    <x v="0"/>
    <x v="3"/>
    <x v="0"/>
    <n v="6.3"/>
    <s v="Right"/>
    <s v="ER+/PR+"/>
    <s v="Confirmed"/>
    <x v="3"/>
    <d v="2025-08-09T00:00:00"/>
    <x v="0"/>
    <x v="0"/>
    <n v="52"/>
    <x v="1"/>
    <n v="0"/>
  </r>
  <r>
    <x v="1899"/>
    <n v="46"/>
    <x v="3"/>
    <x v="0"/>
    <x v="2"/>
    <x v="4"/>
    <n v="4.5999999999999996"/>
    <s v="Right"/>
    <s v="ER-/PR-"/>
    <s v="Confirmed"/>
    <x v="3"/>
    <d v="2025-10-29T00:00:00"/>
    <x v="1"/>
    <x v="0"/>
    <n v="26"/>
    <x v="0"/>
    <n v="29"/>
  </r>
  <r>
    <x v="1900"/>
    <n v="25"/>
    <x v="1"/>
    <x v="0"/>
    <x v="2"/>
    <x v="2"/>
    <n v="0.5"/>
    <s v="Bilateral"/>
    <s v="HER2+"/>
    <s v="Confirmed"/>
    <x v="4"/>
    <d v="2025-07-31T00:00:00"/>
    <x v="2"/>
    <x v="1"/>
    <n v="13"/>
    <x v="0"/>
    <n v="23"/>
  </r>
  <r>
    <x v="1901"/>
    <n v="25"/>
    <x v="1"/>
    <x v="0"/>
    <x v="3"/>
    <x v="2"/>
    <n v="6.8"/>
    <s v="Left"/>
    <s v="ER+/PR+"/>
    <s v="Confirmed"/>
    <x v="3"/>
    <d v="2025-04-06T00:00:00"/>
    <x v="8"/>
    <x v="0"/>
    <n v="35"/>
    <x v="1"/>
    <n v="0"/>
  </r>
  <r>
    <x v="1902"/>
    <n v="85"/>
    <x v="4"/>
    <x v="0"/>
    <x v="1"/>
    <x v="1"/>
    <n v="2.6"/>
    <s v="Bilateral"/>
    <s v="ER+/PR+"/>
    <s v="Confirmed"/>
    <x v="0"/>
    <d v="2025-04-26T00:00:00"/>
    <x v="8"/>
    <x v="0"/>
    <n v="13"/>
    <x v="1"/>
    <n v="0"/>
  </r>
  <r>
    <x v="1903"/>
    <n v="37"/>
    <x v="3"/>
    <x v="0"/>
    <x v="1"/>
    <x v="3"/>
    <n v="1.8"/>
    <s v="Right"/>
    <s v="ER+/PR+"/>
    <s v="Confirmed"/>
    <x v="2"/>
    <d v="2025-03-20T00:00:00"/>
    <x v="5"/>
    <x v="0"/>
    <n v="45"/>
    <x v="1"/>
    <n v="0"/>
  </r>
  <r>
    <x v="1904"/>
    <n v="28"/>
    <x v="1"/>
    <x v="0"/>
    <x v="1"/>
    <x v="4"/>
    <n v="2.6"/>
    <s v="Bilateral"/>
    <s v="ER+/PR+"/>
    <s v="Confirmed"/>
    <x v="3"/>
    <d v="2025-07-27T00:00:00"/>
    <x v="2"/>
    <x v="1"/>
    <n v="21"/>
    <x v="1"/>
    <n v="0"/>
  </r>
  <r>
    <x v="1905"/>
    <n v="38"/>
    <x v="3"/>
    <x v="0"/>
    <x v="1"/>
    <x v="0"/>
    <n v="1.7"/>
    <s v="Left"/>
    <s v="HER2+"/>
    <s v="Confirmed"/>
    <x v="3"/>
    <d v="2025-10-31T00:00:00"/>
    <x v="1"/>
    <x v="0"/>
    <n v="24"/>
    <x v="1"/>
    <n v="0"/>
  </r>
  <r>
    <x v="1906"/>
    <n v="26"/>
    <x v="1"/>
    <x v="0"/>
    <x v="1"/>
    <x v="0"/>
    <n v="6.7"/>
    <s v="Right"/>
    <s v="ER-/PR-"/>
    <s v="Confirmed"/>
    <x v="2"/>
    <d v="2025-03-24T00:00:00"/>
    <x v="5"/>
    <x v="0"/>
    <n v="27"/>
    <x v="1"/>
    <n v="0"/>
  </r>
  <r>
    <x v="1907"/>
    <n v="46"/>
    <x v="3"/>
    <x v="0"/>
    <x v="2"/>
    <x v="2"/>
    <n v="7.1"/>
    <s v="Bilateral"/>
    <s v="ER+/PR-"/>
    <s v="Confirmed"/>
    <x v="2"/>
    <d v="2025-03-02T00:00:00"/>
    <x v="5"/>
    <x v="0"/>
    <n v="43"/>
    <x v="1"/>
    <n v="0"/>
  </r>
  <r>
    <x v="1908"/>
    <n v="29"/>
    <x v="1"/>
    <x v="0"/>
    <x v="0"/>
    <x v="2"/>
    <n v="2.6"/>
    <s v="Left"/>
    <s v="ER+/PR+"/>
    <s v="Confirmed"/>
    <x v="1"/>
    <d v="2025-04-04T00:00:00"/>
    <x v="8"/>
    <x v="0"/>
    <n v="29"/>
    <x v="1"/>
    <n v="0"/>
  </r>
  <r>
    <x v="1909"/>
    <n v="61"/>
    <x v="0"/>
    <x v="0"/>
    <x v="2"/>
    <x v="2"/>
    <n v="7.9"/>
    <s v="Left"/>
    <s v="ER+/PR-"/>
    <s v="Confirmed"/>
    <x v="3"/>
    <d v="2025-07-22T00:00:00"/>
    <x v="2"/>
    <x v="0"/>
    <n v="26"/>
    <x v="0"/>
    <n v="17"/>
  </r>
  <r>
    <x v="1910"/>
    <n v="39"/>
    <x v="3"/>
    <x v="0"/>
    <x v="1"/>
    <x v="4"/>
    <n v="6.9"/>
    <s v="Right"/>
    <s v="HER2+"/>
    <s v="Confirmed"/>
    <x v="4"/>
    <d v="2025-03-19T00:00:00"/>
    <x v="5"/>
    <x v="1"/>
    <n v="35"/>
    <x v="1"/>
    <n v="0"/>
  </r>
  <r>
    <x v="1911"/>
    <n v="50"/>
    <x v="5"/>
    <x v="0"/>
    <x v="3"/>
    <x v="4"/>
    <n v="1.6"/>
    <s v="Left"/>
    <s v="HER2+"/>
    <s v="Confirmed"/>
    <x v="2"/>
    <d v="2025-08-18T00:00:00"/>
    <x v="0"/>
    <x v="1"/>
    <n v="17"/>
    <x v="0"/>
    <n v="24"/>
  </r>
  <r>
    <x v="1912"/>
    <n v="62"/>
    <x v="0"/>
    <x v="0"/>
    <x v="0"/>
    <x v="2"/>
    <n v="1.5"/>
    <s v="Left"/>
    <s v="ER+/PR-"/>
    <s v="Confirmed"/>
    <x v="3"/>
    <d v="2025-12-28T00:00:00"/>
    <x v="10"/>
    <x v="0"/>
    <n v="34"/>
    <x v="1"/>
    <n v="0"/>
  </r>
  <r>
    <x v="1913"/>
    <n v="80"/>
    <x v="4"/>
    <x v="0"/>
    <x v="3"/>
    <x v="2"/>
    <n v="2.5"/>
    <s v="Bilateral"/>
    <s v="ER+/PR-"/>
    <s v="Confirmed"/>
    <x v="2"/>
    <d v="2025-10-25T00:00:00"/>
    <x v="1"/>
    <x v="0"/>
    <n v="31"/>
    <x v="0"/>
    <n v="32"/>
  </r>
  <r>
    <x v="1914"/>
    <n v="28"/>
    <x v="1"/>
    <x v="0"/>
    <x v="2"/>
    <x v="2"/>
    <n v="4.9000000000000004"/>
    <s v="Bilateral"/>
    <s v="ER+/PR-"/>
    <s v="Confirmed"/>
    <x v="4"/>
    <d v="2025-08-27T00:00:00"/>
    <x v="0"/>
    <x v="0"/>
    <n v="20"/>
    <x v="1"/>
    <n v="0"/>
  </r>
  <r>
    <x v="1915"/>
    <n v="72"/>
    <x v="2"/>
    <x v="0"/>
    <x v="1"/>
    <x v="0"/>
    <n v="1.2"/>
    <s v="Bilateral"/>
    <s v="ER+/PR-"/>
    <s v="Confirmed"/>
    <x v="5"/>
    <d v="2025-05-11T00:00:00"/>
    <x v="3"/>
    <x v="0"/>
    <n v="44"/>
    <x v="1"/>
    <n v="0"/>
  </r>
  <r>
    <x v="1916"/>
    <n v="59"/>
    <x v="0"/>
    <x v="0"/>
    <x v="1"/>
    <x v="1"/>
    <n v="7.8"/>
    <s v="Right"/>
    <s v="HER2+"/>
    <s v="Confirmed"/>
    <x v="1"/>
    <d v="2025-01-22T00:00:00"/>
    <x v="6"/>
    <x v="0"/>
    <n v="27"/>
    <x v="1"/>
    <n v="0"/>
  </r>
  <r>
    <x v="1917"/>
    <n v="37"/>
    <x v="3"/>
    <x v="1"/>
    <x v="1"/>
    <x v="1"/>
    <n v="4.9000000000000004"/>
    <s v="Bilateral"/>
    <s v="HER2+"/>
    <s v="Confirmed"/>
    <x v="4"/>
    <d v="2025-02-18T00:00:00"/>
    <x v="4"/>
    <x v="0"/>
    <n v="6"/>
    <x v="0"/>
    <n v="20"/>
  </r>
  <r>
    <x v="1918"/>
    <n v="70"/>
    <x v="2"/>
    <x v="0"/>
    <x v="0"/>
    <x v="4"/>
    <n v="2.6"/>
    <s v="Bilateral"/>
    <s v="ER-/PR-"/>
    <s v="Confirmed"/>
    <x v="5"/>
    <d v="2025-09-15T00:00:00"/>
    <x v="7"/>
    <x v="1"/>
    <n v="25"/>
    <x v="1"/>
    <n v="0"/>
  </r>
  <r>
    <x v="1919"/>
    <n v="58"/>
    <x v="0"/>
    <x v="0"/>
    <x v="1"/>
    <x v="4"/>
    <n v="2.9"/>
    <s v="Right"/>
    <s v="HER2+"/>
    <s v="Confirmed"/>
    <x v="3"/>
    <d v="2025-07-27T00:00:00"/>
    <x v="2"/>
    <x v="1"/>
    <n v="4"/>
    <x v="1"/>
    <n v="0"/>
  </r>
  <r>
    <x v="1920"/>
    <n v="42"/>
    <x v="3"/>
    <x v="0"/>
    <x v="1"/>
    <x v="1"/>
    <n v="6.3"/>
    <s v="Right"/>
    <s v="ER-/PR-"/>
    <s v="Confirmed"/>
    <x v="3"/>
    <d v="2025-11-23T00:00:00"/>
    <x v="11"/>
    <x v="1"/>
    <n v="26"/>
    <x v="0"/>
    <n v="24"/>
  </r>
  <r>
    <x v="1921"/>
    <n v="50"/>
    <x v="5"/>
    <x v="0"/>
    <x v="1"/>
    <x v="0"/>
    <n v="7"/>
    <s v="Left"/>
    <s v="ER+/PR+"/>
    <s v="Confirmed"/>
    <x v="0"/>
    <d v="2025-04-04T00:00:00"/>
    <x v="8"/>
    <x v="0"/>
    <n v="49"/>
    <x v="0"/>
    <n v="34"/>
  </r>
  <r>
    <x v="1922"/>
    <n v="44"/>
    <x v="3"/>
    <x v="0"/>
    <x v="2"/>
    <x v="0"/>
    <n v="6.2"/>
    <s v="Left"/>
    <s v="ER+/PR+"/>
    <s v="Confirmed"/>
    <x v="2"/>
    <d v="2025-03-28T00:00:00"/>
    <x v="5"/>
    <x v="0"/>
    <n v="39"/>
    <x v="1"/>
    <n v="0"/>
  </r>
  <r>
    <x v="1923"/>
    <n v="30"/>
    <x v="1"/>
    <x v="0"/>
    <x v="1"/>
    <x v="2"/>
    <n v="6.4"/>
    <s v="Bilateral"/>
    <s v="HER2+"/>
    <s v="Confirmed"/>
    <x v="1"/>
    <d v="2025-03-29T00:00:00"/>
    <x v="5"/>
    <x v="1"/>
    <n v="40"/>
    <x v="0"/>
    <n v="19"/>
  </r>
  <r>
    <x v="1924"/>
    <n v="50"/>
    <x v="5"/>
    <x v="0"/>
    <x v="0"/>
    <x v="1"/>
    <n v="0.9"/>
    <s v="Bilateral"/>
    <s v="ER-/PR-"/>
    <s v="Confirmed"/>
    <x v="1"/>
    <d v="2025-04-10T00:00:00"/>
    <x v="8"/>
    <x v="0"/>
    <n v="33"/>
    <x v="1"/>
    <n v="0"/>
  </r>
  <r>
    <x v="1925"/>
    <n v="66"/>
    <x v="0"/>
    <x v="0"/>
    <x v="1"/>
    <x v="1"/>
    <n v="0.9"/>
    <s v="Left"/>
    <s v="ER+/PR-"/>
    <s v="Confirmed"/>
    <x v="3"/>
    <d v="2025-07-09T00:00:00"/>
    <x v="2"/>
    <x v="1"/>
    <n v="14"/>
    <x v="0"/>
    <n v="15"/>
  </r>
  <r>
    <x v="1926"/>
    <n v="78"/>
    <x v="2"/>
    <x v="0"/>
    <x v="3"/>
    <x v="4"/>
    <n v="2.2000000000000002"/>
    <s v="Left"/>
    <s v="ER+/PR+"/>
    <s v="Confirmed"/>
    <x v="1"/>
    <d v="2025-01-11T00:00:00"/>
    <x v="6"/>
    <x v="1"/>
    <n v="12"/>
    <x v="1"/>
    <n v="0"/>
  </r>
  <r>
    <x v="1927"/>
    <n v="67"/>
    <x v="0"/>
    <x v="0"/>
    <x v="2"/>
    <x v="0"/>
    <n v="1.3"/>
    <s v="Bilateral"/>
    <s v="HER2+"/>
    <s v="Confirmed"/>
    <x v="2"/>
    <d v="2025-08-31T00:00:00"/>
    <x v="0"/>
    <x v="1"/>
    <n v="32"/>
    <x v="1"/>
    <n v="0"/>
  </r>
  <r>
    <x v="1928"/>
    <n v="38"/>
    <x v="3"/>
    <x v="0"/>
    <x v="0"/>
    <x v="3"/>
    <n v="4.8"/>
    <s v="Left"/>
    <s v="HER2+"/>
    <s v="Confirmed"/>
    <x v="3"/>
    <d v="2025-04-13T00:00:00"/>
    <x v="8"/>
    <x v="0"/>
    <n v="29"/>
    <x v="1"/>
    <n v="0"/>
  </r>
  <r>
    <x v="1929"/>
    <n v="52"/>
    <x v="5"/>
    <x v="0"/>
    <x v="1"/>
    <x v="1"/>
    <n v="2"/>
    <s v="Left"/>
    <s v="HER2+"/>
    <s v="Confirmed"/>
    <x v="2"/>
    <d v="2025-01-07T00:00:00"/>
    <x v="6"/>
    <x v="1"/>
    <n v="19"/>
    <x v="0"/>
    <n v="8"/>
  </r>
  <r>
    <x v="1930"/>
    <n v="52"/>
    <x v="5"/>
    <x v="0"/>
    <x v="1"/>
    <x v="1"/>
    <n v="3.4"/>
    <s v="Right"/>
    <s v="ER-/PR-"/>
    <s v="Confirmed"/>
    <x v="2"/>
    <d v="2025-04-11T00:00:00"/>
    <x v="8"/>
    <x v="0"/>
    <n v="32"/>
    <x v="1"/>
    <n v="0"/>
  </r>
  <r>
    <x v="1931"/>
    <n v="82"/>
    <x v="4"/>
    <x v="0"/>
    <x v="0"/>
    <x v="2"/>
    <n v="3.7"/>
    <s v="Left"/>
    <s v="HER2+"/>
    <s v="Confirmed"/>
    <x v="5"/>
    <d v="2025-04-17T00:00:00"/>
    <x v="8"/>
    <x v="0"/>
    <n v="30"/>
    <x v="0"/>
    <n v="7"/>
  </r>
  <r>
    <x v="1932"/>
    <n v="77"/>
    <x v="2"/>
    <x v="0"/>
    <x v="2"/>
    <x v="1"/>
    <n v="4.0999999999999996"/>
    <s v="Right"/>
    <s v="ER+/PR+"/>
    <s v="Confirmed"/>
    <x v="0"/>
    <d v="2025-10-09T00:00:00"/>
    <x v="1"/>
    <x v="0"/>
    <n v="8"/>
    <x v="1"/>
    <n v="0"/>
  </r>
  <r>
    <x v="1933"/>
    <n v="56"/>
    <x v="5"/>
    <x v="0"/>
    <x v="1"/>
    <x v="0"/>
    <n v="5.7"/>
    <s v="Left"/>
    <s v="ER+/PR-"/>
    <s v="Confirmed"/>
    <x v="4"/>
    <d v="2025-10-14T00:00:00"/>
    <x v="1"/>
    <x v="0"/>
    <n v="43"/>
    <x v="0"/>
    <n v="14"/>
  </r>
  <r>
    <x v="1934"/>
    <n v="29"/>
    <x v="1"/>
    <x v="0"/>
    <x v="1"/>
    <x v="0"/>
    <n v="3.1"/>
    <s v="Right"/>
    <s v="ER+/PR-"/>
    <s v="Confirmed"/>
    <x v="0"/>
    <d v="2025-07-19T00:00:00"/>
    <x v="2"/>
    <x v="0"/>
    <n v="52"/>
    <x v="1"/>
    <n v="0"/>
  </r>
  <r>
    <x v="1935"/>
    <n v="25"/>
    <x v="1"/>
    <x v="0"/>
    <x v="0"/>
    <x v="1"/>
    <n v="3.3"/>
    <s v="Left"/>
    <s v="HER2+"/>
    <s v="Confirmed"/>
    <x v="3"/>
    <d v="2025-08-03T00:00:00"/>
    <x v="0"/>
    <x v="1"/>
    <n v="5"/>
    <x v="0"/>
    <n v="20"/>
  </r>
  <r>
    <x v="1936"/>
    <n v="36"/>
    <x v="3"/>
    <x v="0"/>
    <x v="2"/>
    <x v="1"/>
    <n v="2.5"/>
    <s v="Bilateral"/>
    <s v="ER+/PR+"/>
    <s v="Confirmed"/>
    <x v="2"/>
    <d v="2025-11-01T00:00:00"/>
    <x v="11"/>
    <x v="0"/>
    <n v="35"/>
    <x v="1"/>
    <n v="0"/>
  </r>
  <r>
    <x v="1937"/>
    <n v="65"/>
    <x v="0"/>
    <x v="0"/>
    <x v="2"/>
    <x v="1"/>
    <n v="2.5"/>
    <s v="Left"/>
    <s v="HER2+"/>
    <s v="Confirmed"/>
    <x v="5"/>
    <d v="2025-05-23T00:00:00"/>
    <x v="3"/>
    <x v="0"/>
    <n v="4"/>
    <x v="1"/>
    <n v="0"/>
  </r>
  <r>
    <x v="1938"/>
    <n v="27"/>
    <x v="1"/>
    <x v="0"/>
    <x v="1"/>
    <x v="2"/>
    <n v="1.1000000000000001"/>
    <s v="Bilateral"/>
    <s v="HER2+"/>
    <s v="Confirmed"/>
    <x v="2"/>
    <d v="2025-06-06T00:00:00"/>
    <x v="9"/>
    <x v="0"/>
    <n v="38"/>
    <x v="1"/>
    <n v="0"/>
  </r>
  <r>
    <x v="1939"/>
    <n v="43"/>
    <x v="3"/>
    <x v="0"/>
    <x v="0"/>
    <x v="0"/>
    <n v="3.9"/>
    <s v="Right"/>
    <s v="HER2+"/>
    <s v="Confirmed"/>
    <x v="2"/>
    <d v="2025-10-05T00:00:00"/>
    <x v="1"/>
    <x v="0"/>
    <n v="46"/>
    <x v="1"/>
    <n v="0"/>
  </r>
  <r>
    <x v="1940"/>
    <n v="41"/>
    <x v="3"/>
    <x v="0"/>
    <x v="2"/>
    <x v="0"/>
    <n v="7.1"/>
    <s v="Left"/>
    <s v="HER2+"/>
    <s v="Confirmed"/>
    <x v="0"/>
    <d v="2025-02-04T00:00:00"/>
    <x v="4"/>
    <x v="0"/>
    <n v="43"/>
    <x v="1"/>
    <n v="0"/>
  </r>
  <r>
    <x v="1941"/>
    <n v="30"/>
    <x v="1"/>
    <x v="0"/>
    <x v="3"/>
    <x v="4"/>
    <n v="1.6"/>
    <s v="Right"/>
    <s v="ER+/PR-"/>
    <s v="Confirmed"/>
    <x v="0"/>
    <d v="2025-02-26T00:00:00"/>
    <x v="4"/>
    <x v="0"/>
    <n v="36"/>
    <x v="1"/>
    <n v="0"/>
  </r>
  <r>
    <x v="1942"/>
    <n v="27"/>
    <x v="1"/>
    <x v="0"/>
    <x v="2"/>
    <x v="3"/>
    <n v="7.8"/>
    <s v="Right"/>
    <s v="HER2+"/>
    <s v="Confirmed"/>
    <x v="1"/>
    <d v="2025-01-18T00:00:00"/>
    <x v="6"/>
    <x v="0"/>
    <n v="26"/>
    <x v="0"/>
    <n v="13"/>
  </r>
  <r>
    <x v="1943"/>
    <n v="53"/>
    <x v="5"/>
    <x v="0"/>
    <x v="2"/>
    <x v="2"/>
    <n v="2.2999999999999998"/>
    <s v="Left"/>
    <s v="HER2+"/>
    <s v="Confirmed"/>
    <x v="1"/>
    <d v="2025-11-27T00:00:00"/>
    <x v="11"/>
    <x v="0"/>
    <n v="25"/>
    <x v="0"/>
    <n v="18"/>
  </r>
  <r>
    <x v="1944"/>
    <n v="55"/>
    <x v="5"/>
    <x v="0"/>
    <x v="3"/>
    <x v="2"/>
    <n v="1.5"/>
    <s v="Bilateral"/>
    <s v="ER+/PR-"/>
    <s v="Confirmed"/>
    <x v="1"/>
    <d v="2025-07-30T00:00:00"/>
    <x v="2"/>
    <x v="1"/>
    <n v="42"/>
    <x v="1"/>
    <n v="0"/>
  </r>
  <r>
    <x v="1945"/>
    <n v="66"/>
    <x v="0"/>
    <x v="0"/>
    <x v="3"/>
    <x v="1"/>
    <n v="6.3"/>
    <s v="Right"/>
    <s v="HER2+"/>
    <s v="Confirmed"/>
    <x v="4"/>
    <d v="2025-04-22T00:00:00"/>
    <x v="8"/>
    <x v="0"/>
    <n v="24"/>
    <x v="1"/>
    <n v="0"/>
  </r>
  <r>
    <x v="1946"/>
    <n v="76"/>
    <x v="2"/>
    <x v="0"/>
    <x v="2"/>
    <x v="2"/>
    <n v="2"/>
    <s v="Right"/>
    <s v="ER+/PR-"/>
    <s v="Confirmed"/>
    <x v="4"/>
    <d v="2025-12-15T00:00:00"/>
    <x v="10"/>
    <x v="1"/>
    <n v="44"/>
    <x v="1"/>
    <n v="0"/>
  </r>
  <r>
    <x v="1947"/>
    <n v="80"/>
    <x v="4"/>
    <x v="0"/>
    <x v="2"/>
    <x v="4"/>
    <n v="0.7"/>
    <s v="Right"/>
    <s v="ER-/PR-"/>
    <s v="Confirmed"/>
    <x v="2"/>
    <d v="2025-12-10T00:00:00"/>
    <x v="10"/>
    <x v="1"/>
    <n v="11"/>
    <x v="0"/>
    <n v="9"/>
  </r>
  <r>
    <x v="1948"/>
    <n v="69"/>
    <x v="2"/>
    <x v="0"/>
    <x v="0"/>
    <x v="1"/>
    <n v="4.7"/>
    <s v="Bilateral"/>
    <s v="ER+/PR+"/>
    <s v="Confirmed"/>
    <x v="0"/>
    <d v="2025-07-25T00:00:00"/>
    <x v="2"/>
    <x v="1"/>
    <n v="31"/>
    <x v="0"/>
    <n v="18"/>
  </r>
  <r>
    <x v="1949"/>
    <n v="38"/>
    <x v="3"/>
    <x v="0"/>
    <x v="3"/>
    <x v="1"/>
    <n v="3.5"/>
    <s v="Left"/>
    <s v="ER+/PR+"/>
    <s v="Confirmed"/>
    <x v="1"/>
    <d v="2025-04-09T00:00:00"/>
    <x v="8"/>
    <x v="1"/>
    <n v="14"/>
    <x v="1"/>
    <n v="0"/>
  </r>
  <r>
    <x v="1950"/>
    <n v="57"/>
    <x v="5"/>
    <x v="0"/>
    <x v="3"/>
    <x v="1"/>
    <n v="4.7"/>
    <s v="Bilateral"/>
    <s v="ER+/PR-"/>
    <s v="Confirmed"/>
    <x v="1"/>
    <d v="2025-03-03T00:00:00"/>
    <x v="5"/>
    <x v="1"/>
    <n v="29"/>
    <x v="1"/>
    <n v="0"/>
  </r>
  <r>
    <x v="1951"/>
    <n v="81"/>
    <x v="4"/>
    <x v="0"/>
    <x v="1"/>
    <x v="2"/>
    <n v="3.9"/>
    <s v="Left"/>
    <s v="HER2+"/>
    <s v="Confirmed"/>
    <x v="4"/>
    <d v="2025-11-09T00:00:00"/>
    <x v="11"/>
    <x v="0"/>
    <n v="37"/>
    <x v="1"/>
    <n v="0"/>
  </r>
  <r>
    <x v="1952"/>
    <n v="35"/>
    <x v="1"/>
    <x v="0"/>
    <x v="1"/>
    <x v="4"/>
    <n v="1.2"/>
    <s v="Left"/>
    <s v="ER-/PR-"/>
    <s v="Confirmed"/>
    <x v="4"/>
    <d v="2025-12-18T00:00:00"/>
    <x v="10"/>
    <x v="1"/>
    <n v="4"/>
    <x v="0"/>
    <n v="17"/>
  </r>
  <r>
    <x v="1953"/>
    <n v="74"/>
    <x v="2"/>
    <x v="0"/>
    <x v="2"/>
    <x v="2"/>
    <n v="8"/>
    <s v="Bilateral"/>
    <s v="ER+/PR-"/>
    <s v="Confirmed"/>
    <x v="2"/>
    <d v="2025-11-12T00:00:00"/>
    <x v="11"/>
    <x v="0"/>
    <n v="46"/>
    <x v="1"/>
    <n v="0"/>
  </r>
  <r>
    <x v="1954"/>
    <n v="25"/>
    <x v="1"/>
    <x v="0"/>
    <x v="1"/>
    <x v="4"/>
    <n v="2.5"/>
    <s v="Bilateral"/>
    <s v="ER-/PR-"/>
    <s v="Confirmed"/>
    <x v="5"/>
    <d v="2025-05-06T00:00:00"/>
    <x v="3"/>
    <x v="1"/>
    <n v="12"/>
    <x v="1"/>
    <n v="0"/>
  </r>
  <r>
    <x v="1955"/>
    <n v="69"/>
    <x v="2"/>
    <x v="0"/>
    <x v="3"/>
    <x v="2"/>
    <n v="4.5"/>
    <s v="Right"/>
    <s v="HER2+"/>
    <s v="Confirmed"/>
    <x v="0"/>
    <d v="2025-01-03T00:00:00"/>
    <x v="6"/>
    <x v="0"/>
    <n v="36"/>
    <x v="1"/>
    <n v="0"/>
  </r>
  <r>
    <x v="1956"/>
    <n v="42"/>
    <x v="3"/>
    <x v="0"/>
    <x v="3"/>
    <x v="2"/>
    <n v="5.3"/>
    <s v="Bilateral"/>
    <s v="ER+/PR+"/>
    <s v="Confirmed"/>
    <x v="2"/>
    <d v="2025-07-14T00:00:00"/>
    <x v="2"/>
    <x v="0"/>
    <n v="28"/>
    <x v="1"/>
    <n v="0"/>
  </r>
  <r>
    <x v="1957"/>
    <n v="62"/>
    <x v="0"/>
    <x v="0"/>
    <x v="1"/>
    <x v="4"/>
    <n v="5.4"/>
    <s v="Left"/>
    <s v="ER-/PR-"/>
    <s v="Confirmed"/>
    <x v="2"/>
    <d v="2025-04-13T00:00:00"/>
    <x v="8"/>
    <x v="1"/>
    <n v="5"/>
    <x v="0"/>
    <n v="7"/>
  </r>
  <r>
    <x v="1958"/>
    <n v="84"/>
    <x v="4"/>
    <x v="0"/>
    <x v="1"/>
    <x v="2"/>
    <n v="2.7"/>
    <s v="Right"/>
    <s v="ER+/PR+"/>
    <s v="Confirmed"/>
    <x v="3"/>
    <d v="2025-01-16T00:00:00"/>
    <x v="6"/>
    <x v="0"/>
    <n v="46"/>
    <x v="0"/>
    <n v="26"/>
  </r>
  <r>
    <x v="1959"/>
    <n v="82"/>
    <x v="4"/>
    <x v="0"/>
    <x v="3"/>
    <x v="2"/>
    <n v="3.5"/>
    <s v="Bilateral"/>
    <s v="ER+/PR-"/>
    <s v="Confirmed"/>
    <x v="0"/>
    <d v="2025-08-01T00:00:00"/>
    <x v="0"/>
    <x v="0"/>
    <n v="30"/>
    <x v="1"/>
    <n v="0"/>
  </r>
  <r>
    <x v="1960"/>
    <n v="78"/>
    <x v="2"/>
    <x v="0"/>
    <x v="3"/>
    <x v="1"/>
    <n v="0.6"/>
    <s v="Left"/>
    <s v="ER-/PR-"/>
    <s v="Confirmed"/>
    <x v="0"/>
    <d v="2025-04-05T00:00:00"/>
    <x v="8"/>
    <x v="1"/>
    <n v="32"/>
    <x v="1"/>
    <n v="0"/>
  </r>
  <r>
    <x v="1961"/>
    <n v="30"/>
    <x v="1"/>
    <x v="0"/>
    <x v="3"/>
    <x v="2"/>
    <n v="4.9000000000000004"/>
    <s v="Left"/>
    <s v="HER2+"/>
    <s v="Confirmed"/>
    <x v="2"/>
    <d v="2025-03-29T00:00:00"/>
    <x v="5"/>
    <x v="0"/>
    <n v="37"/>
    <x v="1"/>
    <n v="0"/>
  </r>
  <r>
    <x v="1962"/>
    <n v="25"/>
    <x v="1"/>
    <x v="0"/>
    <x v="1"/>
    <x v="1"/>
    <n v="2.2999999999999998"/>
    <s v="Left"/>
    <s v="HER2+"/>
    <s v="Confirmed"/>
    <x v="2"/>
    <d v="2025-11-22T00:00:00"/>
    <x v="11"/>
    <x v="1"/>
    <n v="14"/>
    <x v="1"/>
    <n v="0"/>
  </r>
  <r>
    <x v="1963"/>
    <n v="51"/>
    <x v="5"/>
    <x v="0"/>
    <x v="0"/>
    <x v="0"/>
    <n v="2.1"/>
    <s v="Bilateral"/>
    <s v="HER2+"/>
    <s v="Confirmed"/>
    <x v="5"/>
    <d v="2025-11-30T00:00:00"/>
    <x v="11"/>
    <x v="0"/>
    <n v="40"/>
    <x v="1"/>
    <n v="0"/>
  </r>
  <r>
    <x v="1964"/>
    <n v="58"/>
    <x v="0"/>
    <x v="0"/>
    <x v="2"/>
    <x v="4"/>
    <n v="1.1000000000000001"/>
    <s v="Left"/>
    <s v="ER-/PR-"/>
    <s v="Confirmed"/>
    <x v="5"/>
    <d v="2025-12-03T00:00:00"/>
    <x v="10"/>
    <x v="0"/>
    <n v="13"/>
    <x v="1"/>
    <n v="0"/>
  </r>
  <r>
    <x v="1965"/>
    <n v="48"/>
    <x v="5"/>
    <x v="0"/>
    <x v="3"/>
    <x v="2"/>
    <n v="7.5"/>
    <s v="Left"/>
    <s v="ER+/PR-"/>
    <s v="Confirmed"/>
    <x v="1"/>
    <d v="2025-07-06T00:00:00"/>
    <x v="2"/>
    <x v="0"/>
    <n v="23"/>
    <x v="1"/>
    <n v="0"/>
  </r>
  <r>
    <x v="1966"/>
    <n v="42"/>
    <x v="3"/>
    <x v="0"/>
    <x v="2"/>
    <x v="1"/>
    <n v="7.5"/>
    <s v="Left"/>
    <s v="ER+/PR-"/>
    <s v="Confirmed"/>
    <x v="0"/>
    <d v="2025-07-12T00:00:00"/>
    <x v="2"/>
    <x v="1"/>
    <n v="31"/>
    <x v="0"/>
    <n v="35"/>
  </r>
  <r>
    <x v="1967"/>
    <n v="73"/>
    <x v="2"/>
    <x v="0"/>
    <x v="2"/>
    <x v="2"/>
    <n v="6.8"/>
    <s v="Bilateral"/>
    <s v="ER-/PR-"/>
    <s v="Confirmed"/>
    <x v="2"/>
    <d v="2025-06-30T00:00:00"/>
    <x v="9"/>
    <x v="0"/>
    <n v="39"/>
    <x v="0"/>
    <n v="30"/>
  </r>
  <r>
    <x v="1968"/>
    <n v="30"/>
    <x v="1"/>
    <x v="0"/>
    <x v="2"/>
    <x v="1"/>
    <n v="6.3"/>
    <s v="Right"/>
    <s v="ER+/PR+"/>
    <s v="Confirmed"/>
    <x v="3"/>
    <d v="2025-07-24T00:00:00"/>
    <x v="2"/>
    <x v="1"/>
    <n v="20"/>
    <x v="1"/>
    <n v="0"/>
  </r>
  <r>
    <x v="1969"/>
    <n v="82"/>
    <x v="4"/>
    <x v="0"/>
    <x v="1"/>
    <x v="0"/>
    <n v="7.1"/>
    <s v="Bilateral"/>
    <s v="HER2+"/>
    <s v="Confirmed"/>
    <x v="1"/>
    <d v="2025-05-08T00:00:00"/>
    <x v="3"/>
    <x v="0"/>
    <n v="41"/>
    <x v="1"/>
    <n v="0"/>
  </r>
  <r>
    <x v="1970"/>
    <n v="50"/>
    <x v="5"/>
    <x v="0"/>
    <x v="1"/>
    <x v="4"/>
    <n v="2.2000000000000002"/>
    <s v="Left"/>
    <s v="HER2+"/>
    <s v="Confirmed"/>
    <x v="1"/>
    <d v="2025-08-26T00:00:00"/>
    <x v="0"/>
    <x v="1"/>
    <n v="36"/>
    <x v="1"/>
    <n v="0"/>
  </r>
  <r>
    <x v="1971"/>
    <n v="62"/>
    <x v="0"/>
    <x v="0"/>
    <x v="0"/>
    <x v="2"/>
    <n v="4.8"/>
    <s v="Right"/>
    <s v="ER+/PR-"/>
    <s v="Confirmed"/>
    <x v="3"/>
    <d v="2025-01-26T00:00:00"/>
    <x v="6"/>
    <x v="1"/>
    <n v="23"/>
    <x v="1"/>
    <n v="0"/>
  </r>
  <r>
    <x v="1972"/>
    <n v="49"/>
    <x v="5"/>
    <x v="0"/>
    <x v="2"/>
    <x v="2"/>
    <n v="1.5"/>
    <s v="Right"/>
    <s v="HER2+"/>
    <s v="Confirmed"/>
    <x v="1"/>
    <d v="2025-02-07T00:00:00"/>
    <x v="4"/>
    <x v="1"/>
    <n v="48"/>
    <x v="1"/>
    <n v="0"/>
  </r>
  <r>
    <x v="1973"/>
    <n v="36"/>
    <x v="3"/>
    <x v="0"/>
    <x v="0"/>
    <x v="2"/>
    <n v="7.9"/>
    <s v="Bilateral"/>
    <s v="ER+/PR-"/>
    <s v="Confirmed"/>
    <x v="0"/>
    <d v="2025-11-05T00:00:00"/>
    <x v="11"/>
    <x v="0"/>
    <n v="47"/>
    <x v="0"/>
    <n v="16"/>
  </r>
  <r>
    <x v="1974"/>
    <n v="73"/>
    <x v="2"/>
    <x v="0"/>
    <x v="2"/>
    <x v="4"/>
    <n v="3.5"/>
    <s v="Bilateral"/>
    <s v="HER2+"/>
    <s v="Confirmed"/>
    <x v="5"/>
    <d v="2025-09-11T00:00:00"/>
    <x v="7"/>
    <x v="0"/>
    <n v="14"/>
    <x v="1"/>
    <n v="0"/>
  </r>
  <r>
    <x v="1975"/>
    <n v="74"/>
    <x v="2"/>
    <x v="0"/>
    <x v="0"/>
    <x v="0"/>
    <n v="2.4"/>
    <s v="Left"/>
    <s v="ER+/PR+"/>
    <s v="Confirmed"/>
    <x v="0"/>
    <d v="2025-05-09T00:00:00"/>
    <x v="3"/>
    <x v="0"/>
    <n v="39"/>
    <x v="0"/>
    <n v="12"/>
  </r>
  <r>
    <x v="1976"/>
    <n v="63"/>
    <x v="0"/>
    <x v="0"/>
    <x v="1"/>
    <x v="4"/>
    <n v="5"/>
    <s v="Left"/>
    <s v="ER+/PR-"/>
    <s v="Confirmed"/>
    <x v="1"/>
    <d v="2025-01-06T00:00:00"/>
    <x v="6"/>
    <x v="0"/>
    <n v="7"/>
    <x v="0"/>
    <n v="7"/>
  </r>
  <r>
    <x v="1977"/>
    <n v="66"/>
    <x v="0"/>
    <x v="1"/>
    <x v="2"/>
    <x v="4"/>
    <n v="1.6"/>
    <s v="Bilateral"/>
    <s v="ER+/PR+"/>
    <s v="Confirmed"/>
    <x v="4"/>
    <d v="2025-11-30T00:00:00"/>
    <x v="11"/>
    <x v="1"/>
    <n v="5"/>
    <x v="1"/>
    <n v="0"/>
  </r>
  <r>
    <x v="1978"/>
    <n v="71"/>
    <x v="2"/>
    <x v="0"/>
    <x v="3"/>
    <x v="0"/>
    <n v="1.4"/>
    <s v="Left"/>
    <s v="HER2+"/>
    <s v="Confirmed"/>
    <x v="4"/>
    <d v="2025-03-19T00:00:00"/>
    <x v="5"/>
    <x v="0"/>
    <n v="58"/>
    <x v="1"/>
    <n v="0"/>
  </r>
  <r>
    <x v="1979"/>
    <n v="27"/>
    <x v="1"/>
    <x v="0"/>
    <x v="2"/>
    <x v="1"/>
    <n v="6.7"/>
    <s v="Right"/>
    <s v="ER-/PR-"/>
    <s v="Confirmed"/>
    <x v="3"/>
    <d v="2025-12-08T00:00:00"/>
    <x v="10"/>
    <x v="1"/>
    <n v="11"/>
    <x v="0"/>
    <n v="6"/>
  </r>
  <r>
    <x v="1980"/>
    <n v="46"/>
    <x v="3"/>
    <x v="0"/>
    <x v="1"/>
    <x v="3"/>
    <n v="1.9"/>
    <s v="Right"/>
    <s v="ER+/PR-"/>
    <s v="Confirmed"/>
    <x v="2"/>
    <d v="2025-10-19T00:00:00"/>
    <x v="1"/>
    <x v="0"/>
    <n v="51"/>
    <x v="1"/>
    <n v="0"/>
  </r>
  <r>
    <x v="1981"/>
    <n v="85"/>
    <x v="4"/>
    <x v="0"/>
    <x v="0"/>
    <x v="2"/>
    <n v="5.2"/>
    <s v="Left"/>
    <s v="ER+/PR+"/>
    <s v="Confirmed"/>
    <x v="5"/>
    <d v="2025-07-09T00:00:00"/>
    <x v="2"/>
    <x v="0"/>
    <n v="20"/>
    <x v="1"/>
    <n v="0"/>
  </r>
  <r>
    <x v="1982"/>
    <n v="30"/>
    <x v="1"/>
    <x v="0"/>
    <x v="0"/>
    <x v="0"/>
    <n v="7.5"/>
    <s v="Right"/>
    <s v="HER2+"/>
    <s v="Confirmed"/>
    <x v="1"/>
    <d v="2025-02-21T00:00:00"/>
    <x v="4"/>
    <x v="0"/>
    <n v="51"/>
    <x v="1"/>
    <n v="0"/>
  </r>
  <r>
    <x v="1983"/>
    <n v="55"/>
    <x v="5"/>
    <x v="0"/>
    <x v="0"/>
    <x v="1"/>
    <n v="0.6"/>
    <s v="Left"/>
    <s v="ER-/PR-"/>
    <s v="Confirmed"/>
    <x v="1"/>
    <d v="2025-05-12T00:00:00"/>
    <x v="3"/>
    <x v="0"/>
    <n v="13"/>
    <x v="1"/>
    <n v="0"/>
  </r>
  <r>
    <x v="1984"/>
    <n v="29"/>
    <x v="1"/>
    <x v="0"/>
    <x v="2"/>
    <x v="1"/>
    <n v="2.9"/>
    <s v="Right"/>
    <s v="ER+/PR+"/>
    <s v="Confirmed"/>
    <x v="2"/>
    <d v="2025-01-27T00:00:00"/>
    <x v="6"/>
    <x v="0"/>
    <n v="34"/>
    <x v="0"/>
    <n v="11"/>
  </r>
  <r>
    <x v="1985"/>
    <n v="29"/>
    <x v="1"/>
    <x v="0"/>
    <x v="0"/>
    <x v="3"/>
    <n v="3.6"/>
    <s v="Bilateral"/>
    <s v="ER+/PR-"/>
    <s v="Confirmed"/>
    <x v="2"/>
    <d v="2025-03-17T00:00:00"/>
    <x v="5"/>
    <x v="0"/>
    <n v="28"/>
    <x v="1"/>
    <n v="0"/>
  </r>
  <r>
    <x v="1986"/>
    <n v="58"/>
    <x v="0"/>
    <x v="0"/>
    <x v="1"/>
    <x v="2"/>
    <n v="1.9"/>
    <s v="Bilateral"/>
    <s v="ER+/PR-"/>
    <s v="Confirmed"/>
    <x v="4"/>
    <d v="2025-06-08T00:00:00"/>
    <x v="9"/>
    <x v="0"/>
    <n v="40"/>
    <x v="0"/>
    <n v="25"/>
  </r>
  <r>
    <x v="1987"/>
    <n v="25"/>
    <x v="1"/>
    <x v="0"/>
    <x v="2"/>
    <x v="2"/>
    <n v="3.8"/>
    <s v="Bilateral"/>
    <s v="HER2+"/>
    <s v="Confirmed"/>
    <x v="3"/>
    <d v="2025-04-26T00:00:00"/>
    <x v="8"/>
    <x v="0"/>
    <n v="16"/>
    <x v="1"/>
    <n v="0"/>
  </r>
  <r>
    <x v="1988"/>
    <n v="81"/>
    <x v="4"/>
    <x v="0"/>
    <x v="2"/>
    <x v="2"/>
    <n v="1.1000000000000001"/>
    <s v="Bilateral"/>
    <s v="ER+/PR+"/>
    <s v="Confirmed"/>
    <x v="1"/>
    <d v="2025-11-19T00:00:00"/>
    <x v="11"/>
    <x v="0"/>
    <n v="47"/>
    <x v="1"/>
    <n v="0"/>
  </r>
  <r>
    <x v="1989"/>
    <n v="47"/>
    <x v="5"/>
    <x v="0"/>
    <x v="1"/>
    <x v="4"/>
    <n v="1.7"/>
    <s v="Bilateral"/>
    <s v="ER-/PR-"/>
    <s v="Confirmed"/>
    <x v="2"/>
    <d v="2025-05-18T00:00:00"/>
    <x v="3"/>
    <x v="0"/>
    <n v="15"/>
    <x v="1"/>
    <n v="0"/>
  </r>
  <r>
    <x v="1990"/>
    <n v="27"/>
    <x v="1"/>
    <x v="0"/>
    <x v="3"/>
    <x v="2"/>
    <n v="3.2"/>
    <s v="Left"/>
    <s v="ER-/PR-"/>
    <s v="Confirmed"/>
    <x v="4"/>
    <d v="2025-10-06T00:00:00"/>
    <x v="1"/>
    <x v="0"/>
    <n v="18"/>
    <x v="1"/>
    <n v="0"/>
  </r>
  <r>
    <x v="1991"/>
    <n v="78"/>
    <x v="2"/>
    <x v="0"/>
    <x v="0"/>
    <x v="1"/>
    <n v="5.0999999999999996"/>
    <s v="Bilateral"/>
    <s v="ER-/PR-"/>
    <s v="Confirmed"/>
    <x v="3"/>
    <d v="2025-11-05T00:00:00"/>
    <x v="11"/>
    <x v="1"/>
    <n v="28"/>
    <x v="0"/>
    <n v="21"/>
  </r>
  <r>
    <x v="1992"/>
    <n v="77"/>
    <x v="2"/>
    <x v="0"/>
    <x v="3"/>
    <x v="0"/>
    <n v="4.9000000000000004"/>
    <s v="Left"/>
    <s v="ER-/PR-"/>
    <s v="Confirmed"/>
    <x v="4"/>
    <d v="2025-06-09T00:00:00"/>
    <x v="9"/>
    <x v="0"/>
    <n v="41"/>
    <x v="1"/>
    <n v="0"/>
  </r>
  <r>
    <x v="1993"/>
    <n v="73"/>
    <x v="2"/>
    <x v="0"/>
    <x v="1"/>
    <x v="0"/>
    <n v="6.5"/>
    <s v="Left"/>
    <s v="ER+/PR-"/>
    <s v="Confirmed"/>
    <x v="0"/>
    <d v="2025-07-15T00:00:00"/>
    <x v="2"/>
    <x v="0"/>
    <n v="34"/>
    <x v="1"/>
    <n v="0"/>
  </r>
  <r>
    <x v="1994"/>
    <n v="72"/>
    <x v="2"/>
    <x v="0"/>
    <x v="1"/>
    <x v="2"/>
    <n v="7.4"/>
    <s v="Bilateral"/>
    <s v="HER2+"/>
    <s v="Confirmed"/>
    <x v="5"/>
    <d v="2025-05-23T00:00:00"/>
    <x v="3"/>
    <x v="0"/>
    <n v="13"/>
    <x v="1"/>
    <n v="0"/>
  </r>
  <r>
    <x v="1995"/>
    <n v="59"/>
    <x v="0"/>
    <x v="0"/>
    <x v="1"/>
    <x v="2"/>
    <n v="1.7"/>
    <s v="Bilateral"/>
    <s v="ER-/PR-"/>
    <s v="Confirmed"/>
    <x v="2"/>
    <d v="2025-07-15T00:00:00"/>
    <x v="2"/>
    <x v="0"/>
    <n v="39"/>
    <x v="1"/>
    <n v="0"/>
  </r>
  <r>
    <x v="1996"/>
    <n v="38"/>
    <x v="3"/>
    <x v="0"/>
    <x v="1"/>
    <x v="2"/>
    <n v="3.6"/>
    <s v="Left"/>
    <s v="ER+/PR+"/>
    <s v="Confirmed"/>
    <x v="3"/>
    <d v="2025-11-06T00:00:00"/>
    <x v="11"/>
    <x v="1"/>
    <n v="31"/>
    <x v="0"/>
    <n v="6"/>
  </r>
  <r>
    <x v="1997"/>
    <n v="57"/>
    <x v="5"/>
    <x v="0"/>
    <x v="3"/>
    <x v="1"/>
    <n v="6.8"/>
    <s v="Right"/>
    <s v="ER+/PR+"/>
    <s v="Confirmed"/>
    <x v="0"/>
    <d v="2025-11-06T00:00:00"/>
    <x v="11"/>
    <x v="1"/>
    <n v="5"/>
    <x v="1"/>
    <n v="0"/>
  </r>
  <r>
    <x v="1998"/>
    <n v="27"/>
    <x v="1"/>
    <x v="1"/>
    <x v="3"/>
    <x v="2"/>
    <n v="5.0999999999999996"/>
    <s v="Bilateral"/>
    <s v="ER-/PR-"/>
    <s v="Confirmed"/>
    <x v="3"/>
    <d v="2025-02-10T00:00:00"/>
    <x v="4"/>
    <x v="0"/>
    <n v="21"/>
    <x v="1"/>
    <n v="0"/>
  </r>
  <r>
    <x v="1999"/>
    <n v="49"/>
    <x v="5"/>
    <x v="0"/>
    <x v="0"/>
    <x v="2"/>
    <n v="4.7"/>
    <s v="Bilateral"/>
    <s v="ER+/PR+"/>
    <s v="Confirmed"/>
    <x v="4"/>
    <d v="2025-03-25T00:00:00"/>
    <x v="5"/>
    <x v="1"/>
    <n v="27"/>
    <x v="0"/>
    <n v="9"/>
  </r>
  <r>
    <x v="2000"/>
    <n v="32"/>
    <x v="1"/>
    <x v="0"/>
    <x v="2"/>
    <x v="3"/>
    <n v="8"/>
    <s v="Bilateral"/>
    <s v="ER+/PR-"/>
    <s v="Confirmed"/>
    <x v="3"/>
    <d v="2025-01-10T00:00:00"/>
    <x v="6"/>
    <x v="0"/>
    <n v="54"/>
    <x v="1"/>
    <n v="0"/>
  </r>
  <r>
    <x v="2001"/>
    <n v="55"/>
    <x v="5"/>
    <x v="0"/>
    <x v="0"/>
    <x v="2"/>
    <n v="2.6"/>
    <s v="Right"/>
    <s v="ER+/PR+"/>
    <s v="Confirmed"/>
    <x v="0"/>
    <d v="2025-12-14T00:00:00"/>
    <x v="10"/>
    <x v="1"/>
    <n v="20"/>
    <x v="1"/>
    <n v="0"/>
  </r>
  <r>
    <x v="2002"/>
    <n v="82"/>
    <x v="4"/>
    <x v="0"/>
    <x v="2"/>
    <x v="1"/>
    <n v="2.7"/>
    <s v="Bilateral"/>
    <s v="ER+/PR+"/>
    <s v="Confirmed"/>
    <x v="0"/>
    <d v="2025-10-21T00:00:00"/>
    <x v="1"/>
    <x v="0"/>
    <n v="18"/>
    <x v="1"/>
    <n v="0"/>
  </r>
  <r>
    <x v="2003"/>
    <n v="51"/>
    <x v="5"/>
    <x v="0"/>
    <x v="2"/>
    <x v="1"/>
    <n v="8"/>
    <s v="Left"/>
    <s v="HER2+"/>
    <s v="Confirmed"/>
    <x v="3"/>
    <d v="2025-05-08T00:00:00"/>
    <x v="3"/>
    <x v="0"/>
    <n v="27"/>
    <x v="1"/>
    <n v="0"/>
  </r>
  <r>
    <x v="2004"/>
    <n v="48"/>
    <x v="5"/>
    <x v="0"/>
    <x v="3"/>
    <x v="0"/>
    <n v="3.4"/>
    <s v="Bilateral"/>
    <s v="ER-/PR-"/>
    <s v="Confirmed"/>
    <x v="2"/>
    <d v="2025-03-08T00:00:00"/>
    <x v="5"/>
    <x v="0"/>
    <n v="59"/>
    <x v="1"/>
    <n v="0"/>
  </r>
  <r>
    <x v="2005"/>
    <n v="25"/>
    <x v="1"/>
    <x v="0"/>
    <x v="2"/>
    <x v="2"/>
    <n v="0.9"/>
    <s v="Left"/>
    <s v="HER2+"/>
    <s v="Confirmed"/>
    <x v="3"/>
    <d v="2025-01-22T00:00:00"/>
    <x v="6"/>
    <x v="0"/>
    <n v="27"/>
    <x v="1"/>
    <n v="0"/>
  </r>
  <r>
    <x v="2006"/>
    <n v="25"/>
    <x v="1"/>
    <x v="0"/>
    <x v="1"/>
    <x v="1"/>
    <n v="7.2"/>
    <s v="Left"/>
    <s v="HER2+"/>
    <s v="Confirmed"/>
    <x v="4"/>
    <d v="2025-01-05T00:00:00"/>
    <x v="6"/>
    <x v="1"/>
    <n v="10"/>
    <x v="0"/>
    <n v="12"/>
  </r>
  <r>
    <x v="2007"/>
    <n v="62"/>
    <x v="0"/>
    <x v="0"/>
    <x v="3"/>
    <x v="4"/>
    <n v="0.9"/>
    <s v="Bilateral"/>
    <s v="ER+/PR-"/>
    <s v="Confirmed"/>
    <x v="5"/>
    <d v="2025-01-15T00:00:00"/>
    <x v="6"/>
    <x v="0"/>
    <n v="11"/>
    <x v="0"/>
    <n v="14"/>
  </r>
  <r>
    <x v="2008"/>
    <n v="46"/>
    <x v="3"/>
    <x v="0"/>
    <x v="1"/>
    <x v="1"/>
    <n v="4"/>
    <s v="Right"/>
    <s v="HER2+"/>
    <s v="Confirmed"/>
    <x v="5"/>
    <d v="2025-11-02T00:00:00"/>
    <x v="11"/>
    <x v="0"/>
    <n v="10"/>
    <x v="1"/>
    <n v="0"/>
  </r>
  <r>
    <x v="2009"/>
    <n v="77"/>
    <x v="2"/>
    <x v="0"/>
    <x v="2"/>
    <x v="3"/>
    <n v="5.2"/>
    <s v="Bilateral"/>
    <s v="HER2+"/>
    <s v="Confirmed"/>
    <x v="2"/>
    <d v="2025-03-10T00:00:00"/>
    <x v="5"/>
    <x v="0"/>
    <n v="53"/>
    <x v="1"/>
    <n v="0"/>
  </r>
  <r>
    <x v="2010"/>
    <n v="77"/>
    <x v="2"/>
    <x v="0"/>
    <x v="0"/>
    <x v="1"/>
    <n v="2.4"/>
    <s v="Right"/>
    <s v="ER+/PR-"/>
    <s v="Confirmed"/>
    <x v="2"/>
    <d v="2025-06-13T00:00:00"/>
    <x v="9"/>
    <x v="0"/>
    <n v="21"/>
    <x v="1"/>
    <n v="0"/>
  </r>
  <r>
    <x v="2011"/>
    <n v="84"/>
    <x v="4"/>
    <x v="0"/>
    <x v="3"/>
    <x v="0"/>
    <n v="0.6"/>
    <s v="Bilateral"/>
    <s v="ER+/PR+"/>
    <s v="Confirmed"/>
    <x v="5"/>
    <d v="2025-10-08T00:00:00"/>
    <x v="1"/>
    <x v="0"/>
    <n v="46"/>
    <x v="1"/>
    <n v="0"/>
  </r>
  <r>
    <x v="2012"/>
    <n v="58"/>
    <x v="0"/>
    <x v="0"/>
    <x v="0"/>
    <x v="1"/>
    <n v="3.5"/>
    <s v="Right"/>
    <s v="ER+/PR-"/>
    <s v="Confirmed"/>
    <x v="3"/>
    <d v="2025-11-02T00:00:00"/>
    <x v="11"/>
    <x v="1"/>
    <n v="26"/>
    <x v="0"/>
    <n v="21"/>
  </r>
  <r>
    <x v="2013"/>
    <n v="64"/>
    <x v="0"/>
    <x v="0"/>
    <x v="0"/>
    <x v="1"/>
    <n v="3.3"/>
    <s v="Left"/>
    <s v="HER2+"/>
    <s v="Confirmed"/>
    <x v="2"/>
    <d v="2025-08-04T00:00:00"/>
    <x v="0"/>
    <x v="1"/>
    <n v="22"/>
    <x v="1"/>
    <n v="0"/>
  </r>
  <r>
    <x v="2014"/>
    <n v="26"/>
    <x v="1"/>
    <x v="0"/>
    <x v="0"/>
    <x v="2"/>
    <n v="5.3"/>
    <s v="Right"/>
    <s v="HER2+"/>
    <s v="Confirmed"/>
    <x v="2"/>
    <d v="2025-03-09T00:00:00"/>
    <x v="5"/>
    <x v="0"/>
    <n v="16"/>
    <x v="1"/>
    <n v="0"/>
  </r>
  <r>
    <x v="2015"/>
    <n v="48"/>
    <x v="5"/>
    <x v="0"/>
    <x v="0"/>
    <x v="4"/>
    <n v="5.6"/>
    <s v="Left"/>
    <s v="HER2+"/>
    <s v="Confirmed"/>
    <x v="3"/>
    <d v="2025-12-14T00:00:00"/>
    <x v="10"/>
    <x v="1"/>
    <n v="8"/>
    <x v="1"/>
    <n v="0"/>
  </r>
  <r>
    <x v="2016"/>
    <n v="76"/>
    <x v="2"/>
    <x v="0"/>
    <x v="2"/>
    <x v="3"/>
    <n v="4.4000000000000004"/>
    <s v="Bilateral"/>
    <s v="ER+/PR+"/>
    <s v="Confirmed"/>
    <x v="4"/>
    <d v="2025-03-08T00:00:00"/>
    <x v="5"/>
    <x v="0"/>
    <n v="43"/>
    <x v="0"/>
    <n v="13"/>
  </r>
  <r>
    <x v="2017"/>
    <n v="62"/>
    <x v="0"/>
    <x v="0"/>
    <x v="2"/>
    <x v="2"/>
    <n v="0.9"/>
    <s v="Right"/>
    <s v="ER-/PR-"/>
    <s v="Confirmed"/>
    <x v="5"/>
    <d v="2025-07-07T00:00:00"/>
    <x v="2"/>
    <x v="0"/>
    <n v="32"/>
    <x v="1"/>
    <n v="0"/>
  </r>
  <r>
    <x v="2018"/>
    <n v="83"/>
    <x v="4"/>
    <x v="0"/>
    <x v="3"/>
    <x v="2"/>
    <n v="4"/>
    <s v="Bilateral"/>
    <s v="ER+/PR+"/>
    <s v="Confirmed"/>
    <x v="5"/>
    <d v="2025-09-26T00:00:00"/>
    <x v="7"/>
    <x v="0"/>
    <n v="46"/>
    <x v="1"/>
    <n v="0"/>
  </r>
  <r>
    <x v="2019"/>
    <n v="72"/>
    <x v="2"/>
    <x v="0"/>
    <x v="2"/>
    <x v="2"/>
    <n v="3.7"/>
    <s v="Right"/>
    <s v="ER+/PR+"/>
    <s v="Confirmed"/>
    <x v="0"/>
    <d v="2025-05-01T00:00:00"/>
    <x v="3"/>
    <x v="0"/>
    <n v="32"/>
    <x v="1"/>
    <n v="0"/>
  </r>
  <r>
    <x v="2020"/>
    <n v="56"/>
    <x v="5"/>
    <x v="0"/>
    <x v="2"/>
    <x v="2"/>
    <n v="7.7"/>
    <s v="Right"/>
    <s v="HER2+"/>
    <s v="Confirmed"/>
    <x v="2"/>
    <d v="2025-04-06T00:00:00"/>
    <x v="8"/>
    <x v="1"/>
    <n v="42"/>
    <x v="1"/>
    <n v="0"/>
  </r>
  <r>
    <x v="2021"/>
    <n v="76"/>
    <x v="2"/>
    <x v="0"/>
    <x v="0"/>
    <x v="0"/>
    <n v="0.5"/>
    <s v="Bilateral"/>
    <s v="ER+/PR+"/>
    <s v="Confirmed"/>
    <x v="0"/>
    <d v="2025-04-06T00:00:00"/>
    <x v="8"/>
    <x v="0"/>
    <n v="47"/>
    <x v="1"/>
    <n v="0"/>
  </r>
  <r>
    <x v="2022"/>
    <n v="40"/>
    <x v="3"/>
    <x v="0"/>
    <x v="1"/>
    <x v="1"/>
    <n v="5"/>
    <s v="Right"/>
    <s v="ER+/PR-"/>
    <s v="Confirmed"/>
    <x v="5"/>
    <d v="2025-03-10T00:00:00"/>
    <x v="5"/>
    <x v="0"/>
    <n v="28"/>
    <x v="0"/>
    <n v="7"/>
  </r>
  <r>
    <x v="2023"/>
    <n v="36"/>
    <x v="3"/>
    <x v="0"/>
    <x v="1"/>
    <x v="2"/>
    <n v="6.2"/>
    <s v="Right"/>
    <s v="HER2+"/>
    <s v="Confirmed"/>
    <x v="1"/>
    <d v="2025-11-13T00:00:00"/>
    <x v="11"/>
    <x v="1"/>
    <n v="23"/>
    <x v="0"/>
    <n v="20"/>
  </r>
  <r>
    <x v="2024"/>
    <n v="55"/>
    <x v="5"/>
    <x v="0"/>
    <x v="1"/>
    <x v="0"/>
    <n v="4.5"/>
    <s v="Right"/>
    <s v="ER+/PR-"/>
    <s v="Confirmed"/>
    <x v="2"/>
    <d v="2025-03-11T00:00:00"/>
    <x v="5"/>
    <x v="0"/>
    <n v="35"/>
    <x v="0"/>
    <n v="9"/>
  </r>
  <r>
    <x v="2025"/>
    <n v="41"/>
    <x v="3"/>
    <x v="0"/>
    <x v="3"/>
    <x v="3"/>
    <n v="5.0999999999999996"/>
    <s v="Left"/>
    <s v="ER+/PR-"/>
    <s v="Confirmed"/>
    <x v="0"/>
    <d v="2025-05-23T00:00:00"/>
    <x v="3"/>
    <x v="0"/>
    <n v="37"/>
    <x v="1"/>
    <n v="0"/>
  </r>
  <r>
    <x v="2026"/>
    <n v="56"/>
    <x v="5"/>
    <x v="0"/>
    <x v="1"/>
    <x v="4"/>
    <n v="0.6"/>
    <s v="Bilateral"/>
    <s v="HER2+"/>
    <s v="Confirmed"/>
    <x v="4"/>
    <d v="2025-06-14T00:00:00"/>
    <x v="9"/>
    <x v="1"/>
    <n v="24"/>
    <x v="1"/>
    <n v="0"/>
  </r>
  <r>
    <x v="2027"/>
    <n v="69"/>
    <x v="2"/>
    <x v="0"/>
    <x v="2"/>
    <x v="3"/>
    <n v="7.4"/>
    <s v="Right"/>
    <s v="HER2+"/>
    <s v="Confirmed"/>
    <x v="0"/>
    <d v="2025-12-20T00:00:00"/>
    <x v="10"/>
    <x v="0"/>
    <n v="28"/>
    <x v="0"/>
    <n v="36"/>
  </r>
  <r>
    <x v="2028"/>
    <n v="39"/>
    <x v="3"/>
    <x v="0"/>
    <x v="3"/>
    <x v="1"/>
    <n v="3.5"/>
    <s v="Right"/>
    <s v="ER+/PR-"/>
    <s v="Confirmed"/>
    <x v="3"/>
    <d v="2025-12-11T00:00:00"/>
    <x v="10"/>
    <x v="0"/>
    <n v="30"/>
    <x v="1"/>
    <n v="0"/>
  </r>
  <r>
    <x v="2029"/>
    <n v="71"/>
    <x v="2"/>
    <x v="0"/>
    <x v="1"/>
    <x v="2"/>
    <n v="4"/>
    <s v="Left"/>
    <s v="ER+/PR-"/>
    <s v="Confirmed"/>
    <x v="2"/>
    <d v="2025-08-01T00:00:00"/>
    <x v="0"/>
    <x v="1"/>
    <n v="44"/>
    <x v="1"/>
    <n v="0"/>
  </r>
  <r>
    <x v="2030"/>
    <n v="27"/>
    <x v="1"/>
    <x v="1"/>
    <x v="2"/>
    <x v="4"/>
    <n v="6"/>
    <s v="Left"/>
    <s v="HER2+"/>
    <s v="Confirmed"/>
    <x v="2"/>
    <d v="2025-04-17T00:00:00"/>
    <x v="8"/>
    <x v="1"/>
    <n v="6"/>
    <x v="0"/>
    <n v="31"/>
  </r>
  <r>
    <x v="2031"/>
    <n v="27"/>
    <x v="1"/>
    <x v="0"/>
    <x v="0"/>
    <x v="0"/>
    <n v="4.3"/>
    <s v="Right"/>
    <s v="ER+/PR-"/>
    <s v="Confirmed"/>
    <x v="5"/>
    <d v="2025-05-28T00:00:00"/>
    <x v="3"/>
    <x v="0"/>
    <n v="26"/>
    <x v="1"/>
    <n v="0"/>
  </r>
  <r>
    <x v="2032"/>
    <n v="75"/>
    <x v="2"/>
    <x v="0"/>
    <x v="3"/>
    <x v="0"/>
    <n v="4.2"/>
    <s v="Left"/>
    <s v="HER2+"/>
    <s v="Confirmed"/>
    <x v="1"/>
    <d v="2025-07-07T00:00:00"/>
    <x v="2"/>
    <x v="0"/>
    <n v="51"/>
    <x v="1"/>
    <n v="0"/>
  </r>
  <r>
    <x v="2033"/>
    <n v="33"/>
    <x v="1"/>
    <x v="0"/>
    <x v="3"/>
    <x v="1"/>
    <n v="3.7"/>
    <s v="Left"/>
    <s v="ER+/PR+"/>
    <s v="Confirmed"/>
    <x v="2"/>
    <d v="2025-05-06T00:00:00"/>
    <x v="3"/>
    <x v="1"/>
    <n v="15"/>
    <x v="1"/>
    <n v="0"/>
  </r>
  <r>
    <x v="2034"/>
    <n v="67"/>
    <x v="0"/>
    <x v="1"/>
    <x v="2"/>
    <x v="4"/>
    <n v="6.5"/>
    <s v="Right"/>
    <s v="ER+/PR+"/>
    <s v="Confirmed"/>
    <x v="4"/>
    <d v="2025-10-21T00:00:00"/>
    <x v="1"/>
    <x v="0"/>
    <n v="23"/>
    <x v="1"/>
    <n v="0"/>
  </r>
  <r>
    <x v="2035"/>
    <n v="66"/>
    <x v="0"/>
    <x v="0"/>
    <x v="3"/>
    <x v="2"/>
    <n v="2.1"/>
    <s v="Bilateral"/>
    <s v="HER2+"/>
    <s v="Confirmed"/>
    <x v="5"/>
    <d v="2025-10-22T00:00:00"/>
    <x v="1"/>
    <x v="1"/>
    <n v="29"/>
    <x v="1"/>
    <n v="0"/>
  </r>
  <r>
    <x v="2036"/>
    <n v="63"/>
    <x v="0"/>
    <x v="0"/>
    <x v="0"/>
    <x v="2"/>
    <n v="5.8"/>
    <s v="Right"/>
    <s v="ER+/PR+"/>
    <s v="Confirmed"/>
    <x v="0"/>
    <d v="2025-11-14T00:00:00"/>
    <x v="11"/>
    <x v="1"/>
    <n v="32"/>
    <x v="0"/>
    <n v="15"/>
  </r>
  <r>
    <x v="2037"/>
    <n v="63"/>
    <x v="0"/>
    <x v="0"/>
    <x v="1"/>
    <x v="0"/>
    <n v="3.6"/>
    <s v="Right"/>
    <s v="ER-/PR-"/>
    <s v="Confirmed"/>
    <x v="3"/>
    <d v="2025-03-07T00:00:00"/>
    <x v="5"/>
    <x v="0"/>
    <n v="38"/>
    <x v="1"/>
    <n v="0"/>
  </r>
  <r>
    <x v="2038"/>
    <n v="41"/>
    <x v="3"/>
    <x v="0"/>
    <x v="3"/>
    <x v="0"/>
    <n v="1.7"/>
    <s v="Bilateral"/>
    <s v="ER+/PR+"/>
    <s v="Confirmed"/>
    <x v="5"/>
    <d v="2025-02-23T00:00:00"/>
    <x v="4"/>
    <x v="0"/>
    <n v="42"/>
    <x v="1"/>
    <n v="0"/>
  </r>
  <r>
    <x v="2039"/>
    <n v="46"/>
    <x v="3"/>
    <x v="0"/>
    <x v="3"/>
    <x v="3"/>
    <n v="1"/>
    <s v="Bilateral"/>
    <s v="HER2+"/>
    <s v="Confirmed"/>
    <x v="1"/>
    <d v="2025-12-24T00:00:00"/>
    <x v="10"/>
    <x v="1"/>
    <n v="34"/>
    <x v="0"/>
    <n v="12"/>
  </r>
  <r>
    <x v="2040"/>
    <n v="77"/>
    <x v="2"/>
    <x v="0"/>
    <x v="0"/>
    <x v="4"/>
    <n v="2.8"/>
    <s v="Bilateral"/>
    <s v="ER+/PR-"/>
    <s v="Confirmed"/>
    <x v="4"/>
    <d v="2025-07-23T00:00:00"/>
    <x v="2"/>
    <x v="1"/>
    <n v="35"/>
    <x v="1"/>
    <n v="0"/>
  </r>
  <r>
    <x v="2041"/>
    <n v="29"/>
    <x v="1"/>
    <x v="0"/>
    <x v="1"/>
    <x v="4"/>
    <n v="1.5"/>
    <s v="Right"/>
    <s v="HER2+"/>
    <s v="Confirmed"/>
    <x v="2"/>
    <d v="2025-06-18T00:00:00"/>
    <x v="9"/>
    <x v="1"/>
    <n v="21"/>
    <x v="0"/>
    <n v="22"/>
  </r>
  <r>
    <x v="2042"/>
    <n v="28"/>
    <x v="1"/>
    <x v="0"/>
    <x v="3"/>
    <x v="4"/>
    <n v="2"/>
    <s v="Bilateral"/>
    <s v="ER-/PR-"/>
    <s v="Confirmed"/>
    <x v="0"/>
    <d v="2025-11-25T00:00:00"/>
    <x v="11"/>
    <x v="0"/>
    <n v="22"/>
    <x v="1"/>
    <n v="0"/>
  </r>
  <r>
    <x v="2043"/>
    <n v="61"/>
    <x v="0"/>
    <x v="0"/>
    <x v="0"/>
    <x v="2"/>
    <n v="6.1"/>
    <s v="Right"/>
    <s v="HER2+"/>
    <s v="Confirmed"/>
    <x v="5"/>
    <d v="2025-08-16T00:00:00"/>
    <x v="0"/>
    <x v="0"/>
    <n v="48"/>
    <x v="1"/>
    <n v="0"/>
  </r>
  <r>
    <x v="2044"/>
    <n v="49"/>
    <x v="5"/>
    <x v="0"/>
    <x v="1"/>
    <x v="4"/>
    <n v="6.9"/>
    <s v="Right"/>
    <s v="ER+/PR-"/>
    <s v="Confirmed"/>
    <x v="3"/>
    <d v="2025-07-22T00:00:00"/>
    <x v="2"/>
    <x v="1"/>
    <n v="6"/>
    <x v="1"/>
    <n v="0"/>
  </r>
  <r>
    <x v="2045"/>
    <n v="28"/>
    <x v="1"/>
    <x v="0"/>
    <x v="1"/>
    <x v="2"/>
    <n v="3.4"/>
    <s v="Left"/>
    <s v="ER+/PR+"/>
    <s v="Confirmed"/>
    <x v="2"/>
    <d v="2025-08-03T00:00:00"/>
    <x v="0"/>
    <x v="0"/>
    <n v="32"/>
    <x v="1"/>
    <n v="0"/>
  </r>
  <r>
    <x v="2046"/>
    <n v="68"/>
    <x v="0"/>
    <x v="0"/>
    <x v="0"/>
    <x v="2"/>
    <n v="5.5"/>
    <s v="Bilateral"/>
    <s v="HER2+"/>
    <s v="Confirmed"/>
    <x v="4"/>
    <d v="2025-06-17T00:00:00"/>
    <x v="9"/>
    <x v="0"/>
    <n v="34"/>
    <x v="1"/>
    <n v="0"/>
  </r>
  <r>
    <x v="2047"/>
    <n v="47"/>
    <x v="5"/>
    <x v="0"/>
    <x v="1"/>
    <x v="0"/>
    <n v="3.7"/>
    <s v="Left"/>
    <s v="ER+/PR+"/>
    <s v="Confirmed"/>
    <x v="2"/>
    <d v="2025-07-17T00:00:00"/>
    <x v="2"/>
    <x v="0"/>
    <n v="45"/>
    <x v="1"/>
    <n v="0"/>
  </r>
  <r>
    <x v="2048"/>
    <n v="76"/>
    <x v="2"/>
    <x v="0"/>
    <x v="1"/>
    <x v="0"/>
    <n v="0.9"/>
    <s v="Left"/>
    <s v="HER2+"/>
    <s v="Confirmed"/>
    <x v="1"/>
    <d v="2025-06-30T00:00:00"/>
    <x v="9"/>
    <x v="0"/>
    <n v="30"/>
    <x v="0"/>
    <n v="34"/>
  </r>
  <r>
    <x v="2049"/>
    <n v="41"/>
    <x v="3"/>
    <x v="0"/>
    <x v="0"/>
    <x v="3"/>
    <n v="4.3"/>
    <s v="Bilateral"/>
    <s v="HER2+"/>
    <s v="Confirmed"/>
    <x v="4"/>
    <d v="2025-01-03T00:00:00"/>
    <x v="6"/>
    <x v="0"/>
    <n v="36"/>
    <x v="0"/>
    <n v="19"/>
  </r>
  <r>
    <x v="2050"/>
    <n v="83"/>
    <x v="4"/>
    <x v="0"/>
    <x v="2"/>
    <x v="3"/>
    <n v="6.3"/>
    <s v="Right"/>
    <s v="HER2+"/>
    <s v="Confirmed"/>
    <x v="2"/>
    <d v="2025-02-02T00:00:00"/>
    <x v="4"/>
    <x v="0"/>
    <n v="39"/>
    <x v="1"/>
    <n v="0"/>
  </r>
  <r>
    <x v="2051"/>
    <n v="27"/>
    <x v="1"/>
    <x v="0"/>
    <x v="0"/>
    <x v="1"/>
    <n v="2.5"/>
    <s v="Left"/>
    <s v="HER2+"/>
    <s v="Confirmed"/>
    <x v="2"/>
    <d v="2025-03-30T00:00:00"/>
    <x v="5"/>
    <x v="0"/>
    <n v="24"/>
    <x v="1"/>
    <n v="0"/>
  </r>
  <r>
    <x v="2052"/>
    <n v="59"/>
    <x v="0"/>
    <x v="0"/>
    <x v="1"/>
    <x v="3"/>
    <n v="5.0999999999999996"/>
    <s v="Right"/>
    <s v="ER+/PR+"/>
    <s v="Confirmed"/>
    <x v="3"/>
    <d v="2025-05-18T00:00:00"/>
    <x v="3"/>
    <x v="0"/>
    <n v="24"/>
    <x v="1"/>
    <n v="0"/>
  </r>
  <r>
    <x v="2053"/>
    <n v="52"/>
    <x v="5"/>
    <x v="0"/>
    <x v="2"/>
    <x v="2"/>
    <n v="7"/>
    <s v="Bilateral"/>
    <s v="HER2+"/>
    <s v="Confirmed"/>
    <x v="3"/>
    <d v="2025-05-20T00:00:00"/>
    <x v="3"/>
    <x v="0"/>
    <n v="21"/>
    <x v="1"/>
    <n v="0"/>
  </r>
  <r>
    <x v="2054"/>
    <n v="32"/>
    <x v="1"/>
    <x v="0"/>
    <x v="2"/>
    <x v="1"/>
    <n v="4.4000000000000004"/>
    <s v="Right"/>
    <s v="ER-/PR-"/>
    <s v="Confirmed"/>
    <x v="2"/>
    <d v="2025-08-26T00:00:00"/>
    <x v="0"/>
    <x v="0"/>
    <n v="27"/>
    <x v="1"/>
    <n v="0"/>
  </r>
  <r>
    <x v="2055"/>
    <n v="56"/>
    <x v="5"/>
    <x v="0"/>
    <x v="3"/>
    <x v="2"/>
    <n v="4.2"/>
    <s v="Bilateral"/>
    <s v="ER+/PR-"/>
    <s v="Confirmed"/>
    <x v="0"/>
    <d v="2025-05-09T00:00:00"/>
    <x v="3"/>
    <x v="0"/>
    <n v="33"/>
    <x v="1"/>
    <n v="0"/>
  </r>
  <r>
    <x v="2056"/>
    <n v="65"/>
    <x v="0"/>
    <x v="0"/>
    <x v="3"/>
    <x v="0"/>
    <n v="7.9"/>
    <s v="Left"/>
    <s v="ER+/PR-"/>
    <s v="Confirmed"/>
    <x v="5"/>
    <d v="2025-11-12T00:00:00"/>
    <x v="11"/>
    <x v="0"/>
    <n v="33"/>
    <x v="1"/>
    <n v="0"/>
  </r>
  <r>
    <x v="2057"/>
    <n v="76"/>
    <x v="2"/>
    <x v="0"/>
    <x v="1"/>
    <x v="4"/>
    <n v="3.2"/>
    <s v="Bilateral"/>
    <s v="ER+/PR-"/>
    <s v="Confirmed"/>
    <x v="4"/>
    <d v="2025-09-24T00:00:00"/>
    <x v="7"/>
    <x v="0"/>
    <n v="4"/>
    <x v="1"/>
    <n v="0"/>
  </r>
  <r>
    <x v="2058"/>
    <n v="79"/>
    <x v="2"/>
    <x v="0"/>
    <x v="3"/>
    <x v="0"/>
    <n v="4.7"/>
    <s v="Right"/>
    <s v="HER2+"/>
    <s v="Confirmed"/>
    <x v="1"/>
    <d v="2025-05-27T00:00:00"/>
    <x v="3"/>
    <x v="0"/>
    <n v="53"/>
    <x v="1"/>
    <n v="0"/>
  </r>
  <r>
    <x v="2059"/>
    <n v="48"/>
    <x v="5"/>
    <x v="1"/>
    <x v="3"/>
    <x v="1"/>
    <n v="1"/>
    <s v="Right"/>
    <s v="ER-/PR-"/>
    <s v="Confirmed"/>
    <x v="5"/>
    <d v="2025-09-25T00:00:00"/>
    <x v="7"/>
    <x v="1"/>
    <n v="15"/>
    <x v="0"/>
    <n v="22"/>
  </r>
  <r>
    <x v="2060"/>
    <n v="73"/>
    <x v="2"/>
    <x v="0"/>
    <x v="0"/>
    <x v="1"/>
    <n v="4.4000000000000004"/>
    <s v="Right"/>
    <s v="ER-/PR-"/>
    <s v="Confirmed"/>
    <x v="2"/>
    <d v="2025-10-20T00:00:00"/>
    <x v="1"/>
    <x v="0"/>
    <n v="18"/>
    <x v="1"/>
    <n v="0"/>
  </r>
  <r>
    <x v="2061"/>
    <n v="39"/>
    <x v="3"/>
    <x v="0"/>
    <x v="2"/>
    <x v="3"/>
    <n v="5.3"/>
    <s v="Bilateral"/>
    <s v="HER2+"/>
    <s v="Confirmed"/>
    <x v="5"/>
    <d v="2025-11-15T00:00:00"/>
    <x v="11"/>
    <x v="0"/>
    <n v="34"/>
    <x v="1"/>
    <n v="0"/>
  </r>
  <r>
    <x v="2062"/>
    <n v="78"/>
    <x v="2"/>
    <x v="0"/>
    <x v="1"/>
    <x v="3"/>
    <n v="7.9"/>
    <s v="Left"/>
    <s v="ER+/PR+"/>
    <s v="Confirmed"/>
    <x v="1"/>
    <d v="2025-07-26T00:00:00"/>
    <x v="2"/>
    <x v="0"/>
    <n v="37"/>
    <x v="1"/>
    <n v="0"/>
  </r>
  <r>
    <x v="2063"/>
    <n v="66"/>
    <x v="0"/>
    <x v="0"/>
    <x v="3"/>
    <x v="2"/>
    <n v="7.9"/>
    <s v="Bilateral"/>
    <s v="ER+/PR+"/>
    <s v="Confirmed"/>
    <x v="1"/>
    <d v="2025-10-04T00:00:00"/>
    <x v="1"/>
    <x v="0"/>
    <n v="30"/>
    <x v="1"/>
    <n v="0"/>
  </r>
  <r>
    <x v="2064"/>
    <n v="81"/>
    <x v="4"/>
    <x v="0"/>
    <x v="0"/>
    <x v="1"/>
    <n v="4.7"/>
    <s v="Right"/>
    <s v="ER+/PR+"/>
    <s v="Confirmed"/>
    <x v="1"/>
    <d v="2025-03-20T00:00:00"/>
    <x v="5"/>
    <x v="0"/>
    <n v="32"/>
    <x v="1"/>
    <n v="0"/>
  </r>
  <r>
    <x v="2065"/>
    <n v="39"/>
    <x v="3"/>
    <x v="0"/>
    <x v="3"/>
    <x v="2"/>
    <n v="4.3"/>
    <s v="Bilateral"/>
    <s v="ER+/PR+"/>
    <s v="Confirmed"/>
    <x v="3"/>
    <d v="2025-03-29T00:00:00"/>
    <x v="5"/>
    <x v="0"/>
    <n v="48"/>
    <x v="0"/>
    <n v="28"/>
  </r>
  <r>
    <x v="2066"/>
    <n v="77"/>
    <x v="2"/>
    <x v="0"/>
    <x v="2"/>
    <x v="2"/>
    <n v="2.5"/>
    <s v="Bilateral"/>
    <s v="HER2+"/>
    <s v="Confirmed"/>
    <x v="2"/>
    <d v="2025-12-10T00:00:00"/>
    <x v="10"/>
    <x v="1"/>
    <n v="29"/>
    <x v="1"/>
    <n v="0"/>
  </r>
  <r>
    <x v="2067"/>
    <n v="53"/>
    <x v="5"/>
    <x v="0"/>
    <x v="0"/>
    <x v="3"/>
    <n v="6.4"/>
    <s v="Right"/>
    <s v="HER2+"/>
    <s v="Confirmed"/>
    <x v="4"/>
    <d v="2025-06-10T00:00:00"/>
    <x v="9"/>
    <x v="0"/>
    <n v="57"/>
    <x v="0"/>
    <n v="32"/>
  </r>
  <r>
    <x v="2068"/>
    <n v="81"/>
    <x v="4"/>
    <x v="0"/>
    <x v="3"/>
    <x v="1"/>
    <n v="6.1"/>
    <s v="Right"/>
    <s v="ER+/PR+"/>
    <s v="Confirmed"/>
    <x v="4"/>
    <d v="2025-10-26T00:00:00"/>
    <x v="1"/>
    <x v="0"/>
    <n v="34"/>
    <x v="1"/>
    <n v="0"/>
  </r>
  <r>
    <x v="2069"/>
    <n v="60"/>
    <x v="0"/>
    <x v="0"/>
    <x v="0"/>
    <x v="2"/>
    <n v="5.0999999999999996"/>
    <s v="Bilateral"/>
    <s v="HER2+"/>
    <s v="Confirmed"/>
    <x v="3"/>
    <d v="2025-07-27T00:00:00"/>
    <x v="2"/>
    <x v="1"/>
    <n v="25"/>
    <x v="1"/>
    <n v="0"/>
  </r>
  <r>
    <x v="2070"/>
    <n v="60"/>
    <x v="0"/>
    <x v="0"/>
    <x v="2"/>
    <x v="0"/>
    <n v="0.7"/>
    <s v="Left"/>
    <s v="ER+/PR+"/>
    <s v="Confirmed"/>
    <x v="5"/>
    <d v="2025-09-03T00:00:00"/>
    <x v="7"/>
    <x v="0"/>
    <n v="33"/>
    <x v="0"/>
    <n v="18"/>
  </r>
  <r>
    <x v="2071"/>
    <n v="68"/>
    <x v="0"/>
    <x v="0"/>
    <x v="3"/>
    <x v="4"/>
    <n v="6.4"/>
    <s v="Bilateral"/>
    <s v="ER+/PR+"/>
    <s v="Confirmed"/>
    <x v="5"/>
    <d v="2025-06-20T00:00:00"/>
    <x v="9"/>
    <x v="1"/>
    <n v="9"/>
    <x v="0"/>
    <n v="24"/>
  </r>
  <r>
    <x v="2072"/>
    <n v="66"/>
    <x v="0"/>
    <x v="0"/>
    <x v="2"/>
    <x v="1"/>
    <n v="6.4"/>
    <s v="Left"/>
    <s v="ER+/PR-"/>
    <s v="Confirmed"/>
    <x v="2"/>
    <d v="2025-11-29T00:00:00"/>
    <x v="11"/>
    <x v="1"/>
    <n v="3"/>
    <x v="1"/>
    <n v="0"/>
  </r>
  <r>
    <x v="2073"/>
    <n v="49"/>
    <x v="5"/>
    <x v="0"/>
    <x v="3"/>
    <x v="4"/>
    <n v="0.9"/>
    <s v="Bilateral"/>
    <s v="ER+/PR-"/>
    <s v="Confirmed"/>
    <x v="3"/>
    <d v="2025-09-04T00:00:00"/>
    <x v="7"/>
    <x v="1"/>
    <n v="12"/>
    <x v="1"/>
    <n v="0"/>
  </r>
  <r>
    <x v="2074"/>
    <n v="63"/>
    <x v="0"/>
    <x v="0"/>
    <x v="1"/>
    <x v="0"/>
    <n v="5.8"/>
    <s v="Bilateral"/>
    <s v="HER2+"/>
    <s v="Confirmed"/>
    <x v="5"/>
    <d v="2025-06-05T00:00:00"/>
    <x v="9"/>
    <x v="0"/>
    <n v="53"/>
    <x v="1"/>
    <n v="0"/>
  </r>
  <r>
    <x v="2075"/>
    <n v="40"/>
    <x v="3"/>
    <x v="0"/>
    <x v="3"/>
    <x v="2"/>
    <n v="3"/>
    <s v="Bilateral"/>
    <s v="HER2+"/>
    <s v="Confirmed"/>
    <x v="0"/>
    <d v="2025-04-26T00:00:00"/>
    <x v="8"/>
    <x v="1"/>
    <n v="24"/>
    <x v="1"/>
    <n v="0"/>
  </r>
  <r>
    <x v="2076"/>
    <n v="69"/>
    <x v="2"/>
    <x v="0"/>
    <x v="2"/>
    <x v="2"/>
    <n v="6"/>
    <s v="Left"/>
    <s v="ER+/PR-"/>
    <s v="Confirmed"/>
    <x v="2"/>
    <d v="2025-06-15T00:00:00"/>
    <x v="9"/>
    <x v="0"/>
    <n v="14"/>
    <x v="1"/>
    <n v="0"/>
  </r>
  <r>
    <x v="2077"/>
    <n v="74"/>
    <x v="2"/>
    <x v="0"/>
    <x v="3"/>
    <x v="2"/>
    <n v="5.3"/>
    <s v="Bilateral"/>
    <s v="HER2+"/>
    <s v="Confirmed"/>
    <x v="0"/>
    <d v="2025-11-05T00:00:00"/>
    <x v="11"/>
    <x v="0"/>
    <n v="26"/>
    <x v="1"/>
    <n v="0"/>
  </r>
  <r>
    <x v="2078"/>
    <n v="70"/>
    <x v="2"/>
    <x v="0"/>
    <x v="0"/>
    <x v="3"/>
    <n v="3.3"/>
    <s v="Bilateral"/>
    <s v="ER+/PR-"/>
    <s v="Confirmed"/>
    <x v="2"/>
    <d v="2025-02-09T00:00:00"/>
    <x v="4"/>
    <x v="0"/>
    <n v="43"/>
    <x v="1"/>
    <n v="0"/>
  </r>
  <r>
    <x v="2079"/>
    <n v="85"/>
    <x v="4"/>
    <x v="0"/>
    <x v="3"/>
    <x v="1"/>
    <n v="7.5"/>
    <s v="Bilateral"/>
    <s v="ER-/PR-"/>
    <s v="Confirmed"/>
    <x v="2"/>
    <d v="2025-04-12T00:00:00"/>
    <x v="8"/>
    <x v="0"/>
    <n v="31"/>
    <x v="0"/>
    <n v="26"/>
  </r>
  <r>
    <x v="2080"/>
    <n v="73"/>
    <x v="2"/>
    <x v="0"/>
    <x v="3"/>
    <x v="1"/>
    <n v="4.9000000000000004"/>
    <s v="Right"/>
    <s v="HER2+"/>
    <s v="Confirmed"/>
    <x v="0"/>
    <d v="2025-08-17T00:00:00"/>
    <x v="0"/>
    <x v="0"/>
    <n v="12"/>
    <x v="0"/>
    <n v="15"/>
  </r>
  <r>
    <x v="2081"/>
    <n v="76"/>
    <x v="2"/>
    <x v="0"/>
    <x v="0"/>
    <x v="2"/>
    <n v="4.3"/>
    <s v="Right"/>
    <s v="HER2+"/>
    <s v="Confirmed"/>
    <x v="1"/>
    <d v="2025-10-22T00:00:00"/>
    <x v="1"/>
    <x v="1"/>
    <n v="13"/>
    <x v="1"/>
    <n v="0"/>
  </r>
  <r>
    <x v="2082"/>
    <n v="39"/>
    <x v="3"/>
    <x v="0"/>
    <x v="2"/>
    <x v="1"/>
    <n v="3.7"/>
    <s v="Right"/>
    <s v="ER+/PR+"/>
    <s v="Confirmed"/>
    <x v="2"/>
    <d v="2025-08-10T00:00:00"/>
    <x v="0"/>
    <x v="0"/>
    <n v="11"/>
    <x v="1"/>
    <n v="0"/>
  </r>
  <r>
    <x v="2083"/>
    <n v="55"/>
    <x v="5"/>
    <x v="0"/>
    <x v="2"/>
    <x v="2"/>
    <n v="2.1"/>
    <s v="Left"/>
    <s v="ER-/PR-"/>
    <s v="Confirmed"/>
    <x v="0"/>
    <d v="2025-09-13T00:00:00"/>
    <x v="7"/>
    <x v="0"/>
    <n v="22"/>
    <x v="1"/>
    <n v="0"/>
  </r>
  <r>
    <x v="2084"/>
    <n v="70"/>
    <x v="2"/>
    <x v="0"/>
    <x v="2"/>
    <x v="0"/>
    <n v="4.3"/>
    <s v="Bilateral"/>
    <s v="ER+/PR-"/>
    <s v="Confirmed"/>
    <x v="5"/>
    <d v="2025-01-20T00:00:00"/>
    <x v="6"/>
    <x v="0"/>
    <n v="29"/>
    <x v="1"/>
    <n v="0"/>
  </r>
  <r>
    <x v="2085"/>
    <n v="48"/>
    <x v="5"/>
    <x v="0"/>
    <x v="0"/>
    <x v="1"/>
    <n v="8"/>
    <s v="Left"/>
    <s v="ER+/PR-"/>
    <s v="Confirmed"/>
    <x v="3"/>
    <d v="2025-06-03T00:00:00"/>
    <x v="9"/>
    <x v="0"/>
    <n v="26"/>
    <x v="0"/>
    <n v="17"/>
  </r>
  <r>
    <x v="2086"/>
    <n v="65"/>
    <x v="0"/>
    <x v="0"/>
    <x v="1"/>
    <x v="2"/>
    <n v="6.5"/>
    <s v="Left"/>
    <s v="HER2+"/>
    <s v="Confirmed"/>
    <x v="3"/>
    <d v="2025-06-03T00:00:00"/>
    <x v="9"/>
    <x v="0"/>
    <n v="36"/>
    <x v="1"/>
    <n v="0"/>
  </r>
  <r>
    <x v="2087"/>
    <n v="70"/>
    <x v="2"/>
    <x v="0"/>
    <x v="1"/>
    <x v="1"/>
    <n v="3.1"/>
    <s v="Bilateral"/>
    <s v="ER-/PR-"/>
    <s v="Confirmed"/>
    <x v="0"/>
    <d v="2025-05-26T00:00:00"/>
    <x v="3"/>
    <x v="1"/>
    <n v="34"/>
    <x v="0"/>
    <n v="35"/>
  </r>
  <r>
    <x v="2088"/>
    <n v="84"/>
    <x v="4"/>
    <x v="0"/>
    <x v="3"/>
    <x v="2"/>
    <n v="3.8"/>
    <s v="Right"/>
    <s v="ER+/PR+"/>
    <s v="Confirmed"/>
    <x v="3"/>
    <d v="2025-03-26T00:00:00"/>
    <x v="5"/>
    <x v="0"/>
    <n v="18"/>
    <x v="1"/>
    <n v="0"/>
  </r>
  <r>
    <x v="2089"/>
    <n v="60"/>
    <x v="0"/>
    <x v="0"/>
    <x v="0"/>
    <x v="4"/>
    <n v="1.2"/>
    <s v="Right"/>
    <s v="ER-/PR-"/>
    <s v="Confirmed"/>
    <x v="5"/>
    <d v="2025-09-03T00:00:00"/>
    <x v="7"/>
    <x v="0"/>
    <n v="6"/>
    <x v="1"/>
    <n v="0"/>
  </r>
  <r>
    <x v="2090"/>
    <n v="41"/>
    <x v="3"/>
    <x v="0"/>
    <x v="1"/>
    <x v="1"/>
    <n v="6.6"/>
    <s v="Right"/>
    <s v="ER+/PR+"/>
    <s v="Confirmed"/>
    <x v="5"/>
    <d v="2025-03-07T00:00:00"/>
    <x v="5"/>
    <x v="1"/>
    <n v="11"/>
    <x v="1"/>
    <n v="0"/>
  </r>
  <r>
    <x v="2091"/>
    <n v="43"/>
    <x v="3"/>
    <x v="0"/>
    <x v="1"/>
    <x v="4"/>
    <n v="6.3"/>
    <s v="Left"/>
    <s v="ER+/PR-"/>
    <s v="Confirmed"/>
    <x v="1"/>
    <d v="2025-11-21T00:00:00"/>
    <x v="11"/>
    <x v="0"/>
    <n v="4"/>
    <x v="1"/>
    <n v="0"/>
  </r>
  <r>
    <x v="2092"/>
    <n v="66"/>
    <x v="0"/>
    <x v="0"/>
    <x v="1"/>
    <x v="0"/>
    <n v="7.2"/>
    <s v="Right"/>
    <s v="HER2+"/>
    <s v="Confirmed"/>
    <x v="1"/>
    <d v="2025-08-24T00:00:00"/>
    <x v="0"/>
    <x v="0"/>
    <n v="48"/>
    <x v="1"/>
    <n v="0"/>
  </r>
  <r>
    <x v="2093"/>
    <n v="51"/>
    <x v="5"/>
    <x v="0"/>
    <x v="3"/>
    <x v="3"/>
    <n v="8"/>
    <s v="Bilateral"/>
    <s v="HER2+"/>
    <s v="Confirmed"/>
    <x v="3"/>
    <d v="2025-05-23T00:00:00"/>
    <x v="3"/>
    <x v="0"/>
    <n v="26"/>
    <x v="0"/>
    <n v="33"/>
  </r>
  <r>
    <x v="2094"/>
    <n v="78"/>
    <x v="2"/>
    <x v="0"/>
    <x v="1"/>
    <x v="0"/>
    <n v="4.9000000000000004"/>
    <s v="Left"/>
    <s v="ER+/PR+"/>
    <s v="Confirmed"/>
    <x v="3"/>
    <d v="2025-08-13T00:00:00"/>
    <x v="0"/>
    <x v="1"/>
    <n v="59"/>
    <x v="0"/>
    <n v="19"/>
  </r>
  <r>
    <x v="2095"/>
    <n v="56"/>
    <x v="5"/>
    <x v="0"/>
    <x v="3"/>
    <x v="3"/>
    <n v="7"/>
    <s v="Bilateral"/>
    <s v="ER+/PR+"/>
    <s v="Confirmed"/>
    <x v="4"/>
    <d v="2025-03-18T00:00:00"/>
    <x v="5"/>
    <x v="0"/>
    <n v="41"/>
    <x v="1"/>
    <n v="0"/>
  </r>
  <r>
    <x v="2096"/>
    <n v="32"/>
    <x v="1"/>
    <x v="0"/>
    <x v="3"/>
    <x v="1"/>
    <n v="2.1"/>
    <s v="Right"/>
    <s v="ER+/PR+"/>
    <s v="Confirmed"/>
    <x v="1"/>
    <d v="2025-06-05T00:00:00"/>
    <x v="9"/>
    <x v="1"/>
    <n v="26"/>
    <x v="1"/>
    <n v="0"/>
  </r>
  <r>
    <x v="2097"/>
    <n v="44"/>
    <x v="3"/>
    <x v="0"/>
    <x v="2"/>
    <x v="1"/>
    <n v="1.3"/>
    <s v="Right"/>
    <s v="ER+/PR-"/>
    <s v="Confirmed"/>
    <x v="1"/>
    <d v="2025-03-07T00:00:00"/>
    <x v="5"/>
    <x v="0"/>
    <n v="7"/>
    <x v="1"/>
    <n v="0"/>
  </r>
  <r>
    <x v="2098"/>
    <n v="75"/>
    <x v="2"/>
    <x v="0"/>
    <x v="2"/>
    <x v="4"/>
    <n v="5.3"/>
    <s v="Right"/>
    <s v="ER+/PR-"/>
    <s v="Confirmed"/>
    <x v="5"/>
    <d v="2025-04-04T00:00:00"/>
    <x v="8"/>
    <x v="0"/>
    <n v="31"/>
    <x v="1"/>
    <n v="0"/>
  </r>
  <r>
    <x v="2099"/>
    <n v="81"/>
    <x v="4"/>
    <x v="0"/>
    <x v="3"/>
    <x v="0"/>
    <n v="0.8"/>
    <s v="Left"/>
    <s v="ER-/PR-"/>
    <s v="Confirmed"/>
    <x v="2"/>
    <d v="2025-04-02T00:00:00"/>
    <x v="8"/>
    <x v="0"/>
    <n v="45"/>
    <x v="1"/>
    <n v="0"/>
  </r>
  <r>
    <x v="2100"/>
    <n v="71"/>
    <x v="2"/>
    <x v="0"/>
    <x v="1"/>
    <x v="1"/>
    <n v="6.4"/>
    <s v="Right"/>
    <s v="ER-/PR-"/>
    <s v="Confirmed"/>
    <x v="5"/>
    <d v="2025-05-11T00:00:00"/>
    <x v="3"/>
    <x v="1"/>
    <n v="28"/>
    <x v="1"/>
    <n v="0"/>
  </r>
  <r>
    <x v="2101"/>
    <n v="36"/>
    <x v="3"/>
    <x v="0"/>
    <x v="1"/>
    <x v="2"/>
    <n v="2.8"/>
    <s v="Left"/>
    <s v="ER+/PR-"/>
    <s v="Confirmed"/>
    <x v="2"/>
    <d v="2025-05-10T00:00:00"/>
    <x v="3"/>
    <x v="1"/>
    <n v="29"/>
    <x v="1"/>
    <n v="0"/>
  </r>
  <r>
    <x v="2102"/>
    <n v="72"/>
    <x v="2"/>
    <x v="0"/>
    <x v="0"/>
    <x v="1"/>
    <n v="2.7"/>
    <s v="Left"/>
    <s v="ER+/PR-"/>
    <s v="Confirmed"/>
    <x v="4"/>
    <d v="2025-02-17T00:00:00"/>
    <x v="4"/>
    <x v="0"/>
    <n v="32"/>
    <x v="1"/>
    <n v="0"/>
  </r>
  <r>
    <x v="2103"/>
    <n v="54"/>
    <x v="5"/>
    <x v="0"/>
    <x v="0"/>
    <x v="0"/>
    <n v="1.5"/>
    <s v="Bilateral"/>
    <s v="ER+/PR+"/>
    <s v="Confirmed"/>
    <x v="4"/>
    <d v="2025-01-08T00:00:00"/>
    <x v="6"/>
    <x v="0"/>
    <n v="42"/>
    <x v="0"/>
    <n v="21"/>
  </r>
  <r>
    <x v="2104"/>
    <n v="66"/>
    <x v="0"/>
    <x v="0"/>
    <x v="3"/>
    <x v="2"/>
    <n v="0.9"/>
    <s v="Bilateral"/>
    <s v="ER-/PR-"/>
    <s v="Confirmed"/>
    <x v="0"/>
    <d v="2025-01-27T00:00:00"/>
    <x v="6"/>
    <x v="0"/>
    <n v="46"/>
    <x v="1"/>
    <n v="0"/>
  </r>
  <r>
    <x v="2105"/>
    <n v="40"/>
    <x v="3"/>
    <x v="0"/>
    <x v="1"/>
    <x v="2"/>
    <n v="2.9"/>
    <s v="Left"/>
    <s v="ER-/PR-"/>
    <s v="Confirmed"/>
    <x v="3"/>
    <d v="2025-08-10T00:00:00"/>
    <x v="0"/>
    <x v="0"/>
    <n v="38"/>
    <x v="0"/>
    <n v="9"/>
  </r>
  <r>
    <x v="2106"/>
    <n v="85"/>
    <x v="4"/>
    <x v="0"/>
    <x v="2"/>
    <x v="1"/>
    <n v="1.1000000000000001"/>
    <s v="Right"/>
    <s v="ER+/PR+"/>
    <s v="Confirmed"/>
    <x v="2"/>
    <d v="2025-11-11T00:00:00"/>
    <x v="11"/>
    <x v="1"/>
    <n v="36"/>
    <x v="1"/>
    <n v="0"/>
  </r>
  <r>
    <x v="2107"/>
    <n v="44"/>
    <x v="3"/>
    <x v="0"/>
    <x v="2"/>
    <x v="1"/>
    <n v="3.5"/>
    <s v="Bilateral"/>
    <s v="ER+/PR+"/>
    <s v="Confirmed"/>
    <x v="3"/>
    <d v="2025-08-08T00:00:00"/>
    <x v="0"/>
    <x v="1"/>
    <n v="15"/>
    <x v="0"/>
    <n v="31"/>
  </r>
  <r>
    <x v="2108"/>
    <n v="71"/>
    <x v="2"/>
    <x v="0"/>
    <x v="0"/>
    <x v="0"/>
    <n v="6.1"/>
    <s v="Left"/>
    <s v="HER2+"/>
    <s v="Confirmed"/>
    <x v="2"/>
    <d v="2025-01-28T00:00:00"/>
    <x v="6"/>
    <x v="0"/>
    <n v="27"/>
    <x v="0"/>
    <n v="22"/>
  </r>
  <r>
    <x v="2109"/>
    <n v="52"/>
    <x v="5"/>
    <x v="0"/>
    <x v="0"/>
    <x v="4"/>
    <n v="0.6"/>
    <s v="Right"/>
    <s v="ER+/PR-"/>
    <s v="Confirmed"/>
    <x v="3"/>
    <d v="2025-05-28T00:00:00"/>
    <x v="3"/>
    <x v="1"/>
    <n v="9"/>
    <x v="0"/>
    <n v="10"/>
  </r>
  <r>
    <x v="2110"/>
    <n v="26"/>
    <x v="1"/>
    <x v="0"/>
    <x v="2"/>
    <x v="3"/>
    <n v="2.9"/>
    <s v="Right"/>
    <s v="ER-/PR-"/>
    <s v="Confirmed"/>
    <x v="5"/>
    <d v="2025-10-29T00:00:00"/>
    <x v="1"/>
    <x v="0"/>
    <n v="25"/>
    <x v="0"/>
    <n v="33"/>
  </r>
  <r>
    <x v="2111"/>
    <n v="50"/>
    <x v="5"/>
    <x v="0"/>
    <x v="1"/>
    <x v="0"/>
    <n v="6.1"/>
    <s v="Left"/>
    <s v="ER+/PR-"/>
    <s v="Confirmed"/>
    <x v="3"/>
    <d v="2025-03-11T00:00:00"/>
    <x v="5"/>
    <x v="0"/>
    <n v="26"/>
    <x v="1"/>
    <n v="0"/>
  </r>
  <r>
    <x v="2112"/>
    <n v="39"/>
    <x v="3"/>
    <x v="0"/>
    <x v="1"/>
    <x v="0"/>
    <n v="1.8"/>
    <s v="Right"/>
    <s v="HER2+"/>
    <s v="Confirmed"/>
    <x v="3"/>
    <d v="2025-12-02T00:00:00"/>
    <x v="10"/>
    <x v="0"/>
    <n v="26"/>
    <x v="1"/>
    <n v="0"/>
  </r>
  <r>
    <x v="2113"/>
    <n v="32"/>
    <x v="1"/>
    <x v="0"/>
    <x v="0"/>
    <x v="2"/>
    <n v="2.1"/>
    <s v="Bilateral"/>
    <s v="ER+/PR+"/>
    <s v="Confirmed"/>
    <x v="3"/>
    <d v="2025-04-27T00:00:00"/>
    <x v="8"/>
    <x v="0"/>
    <n v="35"/>
    <x v="0"/>
    <n v="18"/>
  </r>
  <r>
    <x v="2114"/>
    <n v="32"/>
    <x v="1"/>
    <x v="0"/>
    <x v="1"/>
    <x v="0"/>
    <n v="5"/>
    <s v="Right"/>
    <s v="HER2+"/>
    <s v="Confirmed"/>
    <x v="5"/>
    <d v="2025-05-26T00:00:00"/>
    <x v="3"/>
    <x v="0"/>
    <n v="37"/>
    <x v="1"/>
    <n v="0"/>
  </r>
  <r>
    <x v="2115"/>
    <n v="57"/>
    <x v="5"/>
    <x v="0"/>
    <x v="0"/>
    <x v="1"/>
    <n v="3.7"/>
    <s v="Left"/>
    <s v="ER+/PR-"/>
    <s v="Confirmed"/>
    <x v="4"/>
    <d v="2025-10-26T00:00:00"/>
    <x v="1"/>
    <x v="0"/>
    <n v="30"/>
    <x v="0"/>
    <n v="11"/>
  </r>
  <r>
    <x v="2116"/>
    <n v="72"/>
    <x v="2"/>
    <x v="0"/>
    <x v="0"/>
    <x v="0"/>
    <n v="6.1"/>
    <s v="Bilateral"/>
    <s v="HER2+"/>
    <s v="Confirmed"/>
    <x v="5"/>
    <d v="2025-05-05T00:00:00"/>
    <x v="3"/>
    <x v="0"/>
    <n v="60"/>
    <x v="1"/>
    <n v="0"/>
  </r>
  <r>
    <x v="2117"/>
    <n v="65"/>
    <x v="0"/>
    <x v="0"/>
    <x v="2"/>
    <x v="1"/>
    <n v="3.2"/>
    <s v="Left"/>
    <s v="ER-/PR-"/>
    <s v="Confirmed"/>
    <x v="5"/>
    <d v="2025-04-01T00:00:00"/>
    <x v="8"/>
    <x v="1"/>
    <n v="28"/>
    <x v="1"/>
    <n v="0"/>
  </r>
  <r>
    <x v="2118"/>
    <n v="46"/>
    <x v="3"/>
    <x v="0"/>
    <x v="3"/>
    <x v="0"/>
    <n v="6.2"/>
    <s v="Right"/>
    <s v="ER+/PR-"/>
    <s v="Confirmed"/>
    <x v="4"/>
    <d v="2025-05-07T00:00:00"/>
    <x v="3"/>
    <x v="0"/>
    <n v="56"/>
    <x v="0"/>
    <n v="35"/>
  </r>
  <r>
    <x v="2119"/>
    <n v="51"/>
    <x v="5"/>
    <x v="0"/>
    <x v="3"/>
    <x v="0"/>
    <n v="6.4"/>
    <s v="Right"/>
    <s v="ER+/PR-"/>
    <s v="Confirmed"/>
    <x v="3"/>
    <d v="2025-07-27T00:00:00"/>
    <x v="2"/>
    <x v="0"/>
    <n v="47"/>
    <x v="0"/>
    <n v="34"/>
  </r>
  <r>
    <x v="2120"/>
    <n v="53"/>
    <x v="5"/>
    <x v="0"/>
    <x v="0"/>
    <x v="4"/>
    <n v="3.5"/>
    <s v="Bilateral"/>
    <s v="ER-/PR-"/>
    <s v="Confirmed"/>
    <x v="5"/>
    <d v="2025-04-30T00:00:00"/>
    <x v="8"/>
    <x v="0"/>
    <n v="29"/>
    <x v="0"/>
    <n v="26"/>
  </r>
  <r>
    <x v="2121"/>
    <n v="81"/>
    <x v="4"/>
    <x v="0"/>
    <x v="0"/>
    <x v="1"/>
    <n v="1.7"/>
    <s v="Left"/>
    <s v="HER2+"/>
    <s v="Confirmed"/>
    <x v="1"/>
    <d v="2025-10-31T00:00:00"/>
    <x v="1"/>
    <x v="0"/>
    <n v="9"/>
    <x v="1"/>
    <n v="0"/>
  </r>
  <r>
    <x v="2122"/>
    <n v="30"/>
    <x v="1"/>
    <x v="0"/>
    <x v="2"/>
    <x v="4"/>
    <n v="5.7"/>
    <s v="Right"/>
    <s v="ER+/PR-"/>
    <s v="Confirmed"/>
    <x v="5"/>
    <d v="2025-11-17T00:00:00"/>
    <x v="11"/>
    <x v="0"/>
    <n v="17"/>
    <x v="1"/>
    <n v="0"/>
  </r>
  <r>
    <x v="2123"/>
    <n v="38"/>
    <x v="3"/>
    <x v="0"/>
    <x v="0"/>
    <x v="2"/>
    <n v="3"/>
    <s v="Bilateral"/>
    <s v="HER2+"/>
    <s v="Confirmed"/>
    <x v="3"/>
    <d v="2025-12-09T00:00:00"/>
    <x v="10"/>
    <x v="0"/>
    <n v="38"/>
    <x v="1"/>
    <n v="0"/>
  </r>
  <r>
    <x v="2124"/>
    <n v="50"/>
    <x v="5"/>
    <x v="0"/>
    <x v="1"/>
    <x v="0"/>
    <n v="4"/>
    <s v="Bilateral"/>
    <s v="ER+/PR-"/>
    <s v="Confirmed"/>
    <x v="0"/>
    <d v="2025-11-08T00:00:00"/>
    <x v="11"/>
    <x v="0"/>
    <n v="58"/>
    <x v="1"/>
    <n v="0"/>
  </r>
  <r>
    <x v="2125"/>
    <n v="29"/>
    <x v="1"/>
    <x v="0"/>
    <x v="0"/>
    <x v="4"/>
    <n v="5.6"/>
    <s v="Bilateral"/>
    <s v="ER+/PR+"/>
    <s v="Confirmed"/>
    <x v="2"/>
    <d v="2025-07-21T00:00:00"/>
    <x v="2"/>
    <x v="1"/>
    <n v="35"/>
    <x v="1"/>
    <n v="0"/>
  </r>
  <r>
    <x v="2126"/>
    <n v="69"/>
    <x v="2"/>
    <x v="0"/>
    <x v="3"/>
    <x v="0"/>
    <n v="4.2"/>
    <s v="Left"/>
    <s v="HER2+"/>
    <s v="Confirmed"/>
    <x v="3"/>
    <d v="2025-07-14T00:00:00"/>
    <x v="2"/>
    <x v="0"/>
    <n v="34"/>
    <x v="1"/>
    <n v="0"/>
  </r>
  <r>
    <x v="2127"/>
    <n v="74"/>
    <x v="2"/>
    <x v="0"/>
    <x v="3"/>
    <x v="0"/>
    <n v="5.0999999999999996"/>
    <s v="Right"/>
    <s v="ER+/PR+"/>
    <s v="Confirmed"/>
    <x v="0"/>
    <d v="2025-03-13T00:00:00"/>
    <x v="5"/>
    <x v="0"/>
    <n v="41"/>
    <x v="1"/>
    <n v="0"/>
  </r>
  <r>
    <x v="2128"/>
    <n v="32"/>
    <x v="1"/>
    <x v="0"/>
    <x v="3"/>
    <x v="4"/>
    <n v="3.5"/>
    <s v="Left"/>
    <s v="ER-/PR-"/>
    <s v="Confirmed"/>
    <x v="1"/>
    <d v="2025-07-23T00:00:00"/>
    <x v="2"/>
    <x v="0"/>
    <n v="20"/>
    <x v="1"/>
    <n v="0"/>
  </r>
  <r>
    <x v="2129"/>
    <n v="72"/>
    <x v="2"/>
    <x v="0"/>
    <x v="1"/>
    <x v="2"/>
    <n v="5.8"/>
    <s v="Right"/>
    <s v="HER2+"/>
    <s v="Confirmed"/>
    <x v="3"/>
    <d v="2025-04-08T00:00:00"/>
    <x v="8"/>
    <x v="0"/>
    <n v="41"/>
    <x v="0"/>
    <n v="35"/>
  </r>
  <r>
    <x v="2130"/>
    <n v="62"/>
    <x v="0"/>
    <x v="0"/>
    <x v="0"/>
    <x v="3"/>
    <n v="3.5"/>
    <s v="Bilateral"/>
    <s v="ER-/PR-"/>
    <s v="Confirmed"/>
    <x v="0"/>
    <d v="2025-12-07T00:00:00"/>
    <x v="10"/>
    <x v="0"/>
    <n v="31"/>
    <x v="0"/>
    <n v="19"/>
  </r>
  <r>
    <x v="2131"/>
    <n v="69"/>
    <x v="2"/>
    <x v="0"/>
    <x v="0"/>
    <x v="2"/>
    <n v="1.2"/>
    <s v="Right"/>
    <s v="HER2+"/>
    <s v="Confirmed"/>
    <x v="5"/>
    <d v="2025-01-14T00:00:00"/>
    <x v="6"/>
    <x v="0"/>
    <n v="47"/>
    <x v="0"/>
    <n v="16"/>
  </r>
  <r>
    <x v="2132"/>
    <n v="39"/>
    <x v="3"/>
    <x v="0"/>
    <x v="3"/>
    <x v="0"/>
    <n v="3.4"/>
    <s v="Left"/>
    <s v="ER-/PR-"/>
    <s v="Confirmed"/>
    <x v="0"/>
    <d v="2025-01-15T00:00:00"/>
    <x v="6"/>
    <x v="0"/>
    <n v="39"/>
    <x v="1"/>
    <n v="0"/>
  </r>
  <r>
    <x v="2133"/>
    <n v="42"/>
    <x v="3"/>
    <x v="0"/>
    <x v="3"/>
    <x v="1"/>
    <n v="1.1000000000000001"/>
    <s v="Left"/>
    <s v="ER+/PR-"/>
    <s v="Confirmed"/>
    <x v="4"/>
    <d v="2025-05-20T00:00:00"/>
    <x v="3"/>
    <x v="0"/>
    <n v="29"/>
    <x v="1"/>
    <n v="0"/>
  </r>
  <r>
    <x v="2134"/>
    <n v="67"/>
    <x v="0"/>
    <x v="0"/>
    <x v="0"/>
    <x v="2"/>
    <n v="1.3"/>
    <s v="Left"/>
    <s v="ER-/PR-"/>
    <s v="Confirmed"/>
    <x v="2"/>
    <d v="2025-02-01T00:00:00"/>
    <x v="4"/>
    <x v="1"/>
    <n v="39"/>
    <x v="1"/>
    <n v="0"/>
  </r>
  <r>
    <x v="2135"/>
    <n v="38"/>
    <x v="3"/>
    <x v="0"/>
    <x v="0"/>
    <x v="4"/>
    <n v="1.2"/>
    <s v="Right"/>
    <s v="ER+/PR+"/>
    <s v="Confirmed"/>
    <x v="4"/>
    <d v="2025-10-24T00:00:00"/>
    <x v="1"/>
    <x v="1"/>
    <n v="8"/>
    <x v="1"/>
    <n v="0"/>
  </r>
  <r>
    <x v="2136"/>
    <n v="28"/>
    <x v="1"/>
    <x v="0"/>
    <x v="1"/>
    <x v="4"/>
    <n v="0.8"/>
    <s v="Bilateral"/>
    <s v="HER2+"/>
    <s v="Confirmed"/>
    <x v="1"/>
    <d v="2025-03-02T00:00:00"/>
    <x v="5"/>
    <x v="0"/>
    <n v="5"/>
    <x v="1"/>
    <n v="0"/>
  </r>
  <r>
    <x v="2137"/>
    <n v="29"/>
    <x v="1"/>
    <x v="0"/>
    <x v="3"/>
    <x v="0"/>
    <n v="1.6"/>
    <s v="Left"/>
    <s v="ER-/PR-"/>
    <s v="Confirmed"/>
    <x v="0"/>
    <d v="2025-06-18T00:00:00"/>
    <x v="9"/>
    <x v="0"/>
    <n v="40"/>
    <x v="1"/>
    <n v="0"/>
  </r>
  <r>
    <x v="2138"/>
    <n v="28"/>
    <x v="1"/>
    <x v="0"/>
    <x v="1"/>
    <x v="3"/>
    <n v="1"/>
    <s v="Right"/>
    <s v="ER+/PR+"/>
    <s v="Confirmed"/>
    <x v="1"/>
    <d v="2025-10-30T00:00:00"/>
    <x v="1"/>
    <x v="0"/>
    <n v="58"/>
    <x v="1"/>
    <n v="0"/>
  </r>
  <r>
    <x v="2139"/>
    <n v="30"/>
    <x v="1"/>
    <x v="0"/>
    <x v="2"/>
    <x v="3"/>
    <n v="5.8"/>
    <s v="Left"/>
    <s v="HER2+"/>
    <s v="Confirmed"/>
    <x v="2"/>
    <d v="2025-04-15T00:00:00"/>
    <x v="8"/>
    <x v="0"/>
    <n v="30"/>
    <x v="1"/>
    <n v="0"/>
  </r>
  <r>
    <x v="2140"/>
    <n v="44"/>
    <x v="3"/>
    <x v="0"/>
    <x v="3"/>
    <x v="4"/>
    <n v="2.8"/>
    <s v="Right"/>
    <s v="ER+/PR+"/>
    <s v="Confirmed"/>
    <x v="3"/>
    <d v="2025-09-24T00:00:00"/>
    <x v="7"/>
    <x v="1"/>
    <n v="8"/>
    <x v="0"/>
    <n v="9"/>
  </r>
  <r>
    <x v="2141"/>
    <n v="33"/>
    <x v="1"/>
    <x v="0"/>
    <x v="2"/>
    <x v="4"/>
    <n v="2.7"/>
    <s v="Left"/>
    <s v="HER2+"/>
    <s v="Confirmed"/>
    <x v="5"/>
    <d v="2025-02-08T00:00:00"/>
    <x v="4"/>
    <x v="1"/>
    <n v="16"/>
    <x v="1"/>
    <n v="0"/>
  </r>
  <r>
    <x v="2142"/>
    <n v="55"/>
    <x v="5"/>
    <x v="0"/>
    <x v="0"/>
    <x v="2"/>
    <n v="2.7"/>
    <s v="Right"/>
    <s v="ER+/PR-"/>
    <s v="Confirmed"/>
    <x v="0"/>
    <d v="2025-02-06T00:00:00"/>
    <x v="4"/>
    <x v="0"/>
    <n v="17"/>
    <x v="0"/>
    <n v="26"/>
  </r>
  <r>
    <x v="2143"/>
    <n v="56"/>
    <x v="5"/>
    <x v="0"/>
    <x v="3"/>
    <x v="1"/>
    <n v="3.3"/>
    <s v="Bilateral"/>
    <s v="ER-/PR-"/>
    <s v="Confirmed"/>
    <x v="3"/>
    <d v="2025-05-08T00:00:00"/>
    <x v="3"/>
    <x v="1"/>
    <n v="10"/>
    <x v="1"/>
    <n v="0"/>
  </r>
  <r>
    <x v="2144"/>
    <n v="81"/>
    <x v="4"/>
    <x v="0"/>
    <x v="1"/>
    <x v="3"/>
    <n v="3"/>
    <s v="Right"/>
    <s v="ER+/PR+"/>
    <s v="Confirmed"/>
    <x v="1"/>
    <d v="2025-11-02T00:00:00"/>
    <x v="11"/>
    <x v="0"/>
    <n v="35"/>
    <x v="1"/>
    <n v="0"/>
  </r>
  <r>
    <x v="2145"/>
    <n v="51"/>
    <x v="5"/>
    <x v="0"/>
    <x v="0"/>
    <x v="2"/>
    <n v="8"/>
    <s v="Left"/>
    <s v="HER2+"/>
    <s v="Confirmed"/>
    <x v="5"/>
    <d v="2025-06-09T00:00:00"/>
    <x v="9"/>
    <x v="1"/>
    <n v="12"/>
    <x v="0"/>
    <n v="17"/>
  </r>
  <r>
    <x v="2146"/>
    <n v="43"/>
    <x v="3"/>
    <x v="0"/>
    <x v="3"/>
    <x v="4"/>
    <n v="4"/>
    <s v="Bilateral"/>
    <s v="ER-/PR-"/>
    <s v="Confirmed"/>
    <x v="0"/>
    <d v="2025-09-27T00:00:00"/>
    <x v="7"/>
    <x v="1"/>
    <n v="25"/>
    <x v="1"/>
    <n v="0"/>
  </r>
  <r>
    <x v="2147"/>
    <n v="63"/>
    <x v="0"/>
    <x v="0"/>
    <x v="1"/>
    <x v="4"/>
    <n v="0.7"/>
    <s v="Left"/>
    <s v="ER-/PR-"/>
    <s v="Confirmed"/>
    <x v="1"/>
    <d v="2025-08-20T00:00:00"/>
    <x v="0"/>
    <x v="0"/>
    <n v="28"/>
    <x v="0"/>
    <n v="17"/>
  </r>
  <r>
    <x v="2148"/>
    <n v="74"/>
    <x v="2"/>
    <x v="0"/>
    <x v="1"/>
    <x v="4"/>
    <n v="1.9"/>
    <s v="Bilateral"/>
    <s v="ER+/PR+"/>
    <s v="Confirmed"/>
    <x v="1"/>
    <d v="2025-03-21T00:00:00"/>
    <x v="5"/>
    <x v="0"/>
    <n v="11"/>
    <x v="1"/>
    <n v="0"/>
  </r>
  <r>
    <x v="2149"/>
    <n v="48"/>
    <x v="5"/>
    <x v="0"/>
    <x v="3"/>
    <x v="0"/>
    <n v="7.1"/>
    <s v="Right"/>
    <s v="ER+/PR+"/>
    <s v="Confirmed"/>
    <x v="5"/>
    <d v="2025-01-22T00:00:00"/>
    <x v="6"/>
    <x v="0"/>
    <n v="41"/>
    <x v="0"/>
    <n v="13"/>
  </r>
  <r>
    <x v="2150"/>
    <n v="25"/>
    <x v="1"/>
    <x v="1"/>
    <x v="2"/>
    <x v="2"/>
    <n v="7.7"/>
    <s v="Right"/>
    <s v="ER+/PR-"/>
    <s v="Confirmed"/>
    <x v="4"/>
    <d v="2025-01-21T00:00:00"/>
    <x v="6"/>
    <x v="0"/>
    <n v="44"/>
    <x v="1"/>
    <n v="0"/>
  </r>
  <r>
    <x v="2151"/>
    <n v="76"/>
    <x v="2"/>
    <x v="0"/>
    <x v="3"/>
    <x v="3"/>
    <n v="5.3"/>
    <s v="Right"/>
    <s v="HER2+"/>
    <s v="Confirmed"/>
    <x v="0"/>
    <d v="2025-11-03T00:00:00"/>
    <x v="11"/>
    <x v="0"/>
    <n v="41"/>
    <x v="1"/>
    <n v="0"/>
  </r>
  <r>
    <x v="2152"/>
    <n v="76"/>
    <x v="2"/>
    <x v="0"/>
    <x v="2"/>
    <x v="0"/>
    <n v="1.6"/>
    <s v="Right"/>
    <s v="HER2+"/>
    <s v="Confirmed"/>
    <x v="3"/>
    <d v="2025-04-09T00:00:00"/>
    <x v="8"/>
    <x v="0"/>
    <n v="31"/>
    <x v="0"/>
    <n v="33"/>
  </r>
  <r>
    <x v="2153"/>
    <n v="75"/>
    <x v="2"/>
    <x v="0"/>
    <x v="1"/>
    <x v="0"/>
    <n v="4.5999999999999996"/>
    <s v="Left"/>
    <s v="ER+/PR-"/>
    <s v="Confirmed"/>
    <x v="0"/>
    <d v="2025-03-21T00:00:00"/>
    <x v="5"/>
    <x v="0"/>
    <n v="58"/>
    <x v="0"/>
    <n v="16"/>
  </r>
  <r>
    <x v="2154"/>
    <n v="80"/>
    <x v="4"/>
    <x v="0"/>
    <x v="1"/>
    <x v="2"/>
    <n v="5"/>
    <s v="Bilateral"/>
    <s v="ER-/PR-"/>
    <s v="Confirmed"/>
    <x v="2"/>
    <d v="2025-01-01T00:00:00"/>
    <x v="6"/>
    <x v="0"/>
    <n v="14"/>
    <x v="1"/>
    <n v="0"/>
  </r>
  <r>
    <x v="2155"/>
    <n v="60"/>
    <x v="0"/>
    <x v="0"/>
    <x v="3"/>
    <x v="0"/>
    <n v="7.2"/>
    <s v="Left"/>
    <s v="ER+/PR+"/>
    <s v="Confirmed"/>
    <x v="3"/>
    <d v="2025-06-27T00:00:00"/>
    <x v="9"/>
    <x v="0"/>
    <n v="44"/>
    <x v="0"/>
    <n v="36"/>
  </r>
  <r>
    <x v="2156"/>
    <n v="74"/>
    <x v="2"/>
    <x v="0"/>
    <x v="1"/>
    <x v="0"/>
    <n v="5.3"/>
    <s v="Bilateral"/>
    <s v="ER+/PR-"/>
    <s v="Confirmed"/>
    <x v="2"/>
    <d v="2025-08-12T00:00:00"/>
    <x v="0"/>
    <x v="0"/>
    <n v="47"/>
    <x v="1"/>
    <n v="0"/>
  </r>
  <r>
    <x v="2157"/>
    <n v="60"/>
    <x v="0"/>
    <x v="1"/>
    <x v="2"/>
    <x v="2"/>
    <n v="0.7"/>
    <s v="Bilateral"/>
    <s v="ER+/PR+"/>
    <s v="Confirmed"/>
    <x v="2"/>
    <d v="2025-01-13T00:00:00"/>
    <x v="6"/>
    <x v="1"/>
    <n v="18"/>
    <x v="1"/>
    <n v="0"/>
  </r>
  <r>
    <x v="2158"/>
    <n v="83"/>
    <x v="4"/>
    <x v="0"/>
    <x v="0"/>
    <x v="0"/>
    <n v="1.1000000000000001"/>
    <s v="Right"/>
    <s v="ER+/PR-"/>
    <s v="Confirmed"/>
    <x v="0"/>
    <d v="2025-02-18T00:00:00"/>
    <x v="4"/>
    <x v="0"/>
    <n v="40"/>
    <x v="0"/>
    <n v="23"/>
  </r>
  <r>
    <x v="2159"/>
    <n v="51"/>
    <x v="5"/>
    <x v="0"/>
    <x v="0"/>
    <x v="1"/>
    <n v="5.2"/>
    <s v="Bilateral"/>
    <s v="ER+/PR+"/>
    <s v="Confirmed"/>
    <x v="3"/>
    <d v="2025-02-13T00:00:00"/>
    <x v="4"/>
    <x v="1"/>
    <n v="17"/>
    <x v="0"/>
    <n v="13"/>
  </r>
  <r>
    <x v="2160"/>
    <n v="73"/>
    <x v="2"/>
    <x v="0"/>
    <x v="3"/>
    <x v="1"/>
    <n v="2.2000000000000002"/>
    <s v="Bilateral"/>
    <s v="ER+/PR+"/>
    <s v="Confirmed"/>
    <x v="5"/>
    <d v="2025-03-16T00:00:00"/>
    <x v="5"/>
    <x v="0"/>
    <n v="31"/>
    <x v="0"/>
    <n v="35"/>
  </r>
  <r>
    <x v="2161"/>
    <n v="82"/>
    <x v="4"/>
    <x v="0"/>
    <x v="2"/>
    <x v="2"/>
    <n v="0.6"/>
    <s v="Right"/>
    <s v="ER-/PR-"/>
    <s v="Confirmed"/>
    <x v="4"/>
    <d v="2025-09-10T00:00:00"/>
    <x v="7"/>
    <x v="0"/>
    <n v="48"/>
    <x v="1"/>
    <n v="0"/>
  </r>
  <r>
    <x v="2162"/>
    <n v="74"/>
    <x v="2"/>
    <x v="0"/>
    <x v="0"/>
    <x v="0"/>
    <n v="7.2"/>
    <s v="Left"/>
    <s v="HER2+"/>
    <s v="Confirmed"/>
    <x v="0"/>
    <d v="2025-08-09T00:00:00"/>
    <x v="0"/>
    <x v="0"/>
    <n v="27"/>
    <x v="1"/>
    <n v="0"/>
  </r>
  <r>
    <x v="2163"/>
    <n v="47"/>
    <x v="5"/>
    <x v="0"/>
    <x v="2"/>
    <x v="3"/>
    <n v="1"/>
    <s v="Left"/>
    <s v="HER2+"/>
    <s v="Confirmed"/>
    <x v="4"/>
    <d v="2025-08-04T00:00:00"/>
    <x v="0"/>
    <x v="0"/>
    <n v="38"/>
    <x v="1"/>
    <n v="0"/>
  </r>
  <r>
    <x v="2164"/>
    <n v="42"/>
    <x v="3"/>
    <x v="0"/>
    <x v="3"/>
    <x v="3"/>
    <n v="2.9"/>
    <s v="Right"/>
    <s v="HER2+"/>
    <s v="Confirmed"/>
    <x v="2"/>
    <d v="2025-04-25T00:00:00"/>
    <x v="8"/>
    <x v="0"/>
    <n v="59"/>
    <x v="0"/>
    <n v="24"/>
  </r>
  <r>
    <x v="2165"/>
    <n v="82"/>
    <x v="4"/>
    <x v="0"/>
    <x v="1"/>
    <x v="2"/>
    <n v="5.3"/>
    <s v="Bilateral"/>
    <s v="ER-/PR-"/>
    <s v="Confirmed"/>
    <x v="3"/>
    <d v="2025-09-03T00:00:00"/>
    <x v="7"/>
    <x v="0"/>
    <n v="22"/>
    <x v="1"/>
    <n v="0"/>
  </r>
  <r>
    <x v="2166"/>
    <n v="79"/>
    <x v="2"/>
    <x v="0"/>
    <x v="0"/>
    <x v="2"/>
    <n v="6.3"/>
    <s v="Right"/>
    <s v="ER+/PR-"/>
    <s v="Confirmed"/>
    <x v="4"/>
    <d v="2025-01-05T00:00:00"/>
    <x v="6"/>
    <x v="0"/>
    <n v="23"/>
    <x v="0"/>
    <n v="10"/>
  </r>
  <r>
    <x v="2167"/>
    <n v="82"/>
    <x v="4"/>
    <x v="0"/>
    <x v="1"/>
    <x v="2"/>
    <n v="0.5"/>
    <s v="Left"/>
    <s v="ER-/PR-"/>
    <s v="Confirmed"/>
    <x v="2"/>
    <d v="2025-08-21T00:00:00"/>
    <x v="0"/>
    <x v="0"/>
    <n v="31"/>
    <x v="0"/>
    <n v="16"/>
  </r>
  <r>
    <x v="2168"/>
    <n v="46"/>
    <x v="3"/>
    <x v="0"/>
    <x v="2"/>
    <x v="1"/>
    <n v="3"/>
    <s v="Right"/>
    <s v="ER-/PR-"/>
    <s v="Confirmed"/>
    <x v="1"/>
    <d v="2025-05-25T00:00:00"/>
    <x v="3"/>
    <x v="1"/>
    <n v="4"/>
    <x v="1"/>
    <n v="0"/>
  </r>
  <r>
    <x v="2169"/>
    <n v="78"/>
    <x v="2"/>
    <x v="0"/>
    <x v="2"/>
    <x v="3"/>
    <n v="2.6"/>
    <s v="Right"/>
    <s v="HER2+"/>
    <s v="Confirmed"/>
    <x v="2"/>
    <d v="2025-05-03T00:00:00"/>
    <x v="3"/>
    <x v="1"/>
    <n v="37"/>
    <x v="0"/>
    <n v="10"/>
  </r>
  <r>
    <x v="2170"/>
    <n v="64"/>
    <x v="0"/>
    <x v="0"/>
    <x v="0"/>
    <x v="2"/>
    <n v="7.5"/>
    <s v="Left"/>
    <s v="ER-/PR-"/>
    <s v="Confirmed"/>
    <x v="5"/>
    <d v="2025-10-03T00:00:00"/>
    <x v="1"/>
    <x v="1"/>
    <n v="20"/>
    <x v="1"/>
    <n v="0"/>
  </r>
  <r>
    <x v="2171"/>
    <n v="39"/>
    <x v="3"/>
    <x v="0"/>
    <x v="3"/>
    <x v="4"/>
    <n v="1.5"/>
    <s v="Right"/>
    <s v="HER2+"/>
    <s v="Confirmed"/>
    <x v="3"/>
    <d v="2025-12-20T00:00:00"/>
    <x v="10"/>
    <x v="1"/>
    <n v="8"/>
    <x v="1"/>
    <n v="0"/>
  </r>
  <r>
    <x v="2172"/>
    <n v="31"/>
    <x v="1"/>
    <x v="0"/>
    <x v="1"/>
    <x v="1"/>
    <n v="6.7"/>
    <s v="Left"/>
    <s v="ER-/PR-"/>
    <s v="Confirmed"/>
    <x v="2"/>
    <d v="2025-07-28T00:00:00"/>
    <x v="2"/>
    <x v="0"/>
    <n v="14"/>
    <x v="1"/>
    <n v="0"/>
  </r>
  <r>
    <x v="2173"/>
    <n v="47"/>
    <x v="5"/>
    <x v="0"/>
    <x v="1"/>
    <x v="4"/>
    <n v="3.4"/>
    <s v="Left"/>
    <s v="HER2+"/>
    <s v="Confirmed"/>
    <x v="2"/>
    <d v="2025-07-22T00:00:00"/>
    <x v="2"/>
    <x v="0"/>
    <n v="11"/>
    <x v="1"/>
    <n v="0"/>
  </r>
  <r>
    <x v="2174"/>
    <n v="73"/>
    <x v="2"/>
    <x v="0"/>
    <x v="1"/>
    <x v="0"/>
    <n v="2.2000000000000002"/>
    <s v="Left"/>
    <s v="ER+/PR+"/>
    <s v="Confirmed"/>
    <x v="4"/>
    <d v="2025-09-30T00:00:00"/>
    <x v="7"/>
    <x v="0"/>
    <n v="46"/>
    <x v="0"/>
    <n v="10"/>
  </r>
  <r>
    <x v="2175"/>
    <n v="27"/>
    <x v="1"/>
    <x v="0"/>
    <x v="3"/>
    <x v="0"/>
    <n v="2.2999999999999998"/>
    <s v="Left"/>
    <s v="ER+/PR-"/>
    <s v="Confirmed"/>
    <x v="4"/>
    <d v="2025-11-13T00:00:00"/>
    <x v="11"/>
    <x v="0"/>
    <n v="55"/>
    <x v="0"/>
    <n v="7"/>
  </r>
  <r>
    <x v="2176"/>
    <n v="25"/>
    <x v="1"/>
    <x v="0"/>
    <x v="3"/>
    <x v="0"/>
    <n v="4.9000000000000004"/>
    <s v="Right"/>
    <s v="HER2+"/>
    <s v="Confirmed"/>
    <x v="2"/>
    <d v="2025-07-12T00:00:00"/>
    <x v="2"/>
    <x v="0"/>
    <n v="45"/>
    <x v="1"/>
    <n v="0"/>
  </r>
  <r>
    <x v="2177"/>
    <n v="70"/>
    <x v="2"/>
    <x v="0"/>
    <x v="2"/>
    <x v="3"/>
    <n v="6"/>
    <s v="Right"/>
    <s v="ER-/PR-"/>
    <s v="Confirmed"/>
    <x v="2"/>
    <d v="2025-08-19T00:00:00"/>
    <x v="0"/>
    <x v="0"/>
    <n v="33"/>
    <x v="0"/>
    <n v="15"/>
  </r>
  <r>
    <x v="2178"/>
    <n v="75"/>
    <x v="2"/>
    <x v="0"/>
    <x v="1"/>
    <x v="0"/>
    <n v="2.2999999999999998"/>
    <s v="Right"/>
    <s v="HER2+"/>
    <s v="Confirmed"/>
    <x v="1"/>
    <d v="2025-10-01T00:00:00"/>
    <x v="1"/>
    <x v="0"/>
    <n v="42"/>
    <x v="1"/>
    <n v="0"/>
  </r>
  <r>
    <x v="2179"/>
    <n v="43"/>
    <x v="3"/>
    <x v="0"/>
    <x v="0"/>
    <x v="1"/>
    <n v="3.8"/>
    <s v="Bilateral"/>
    <s v="ER+/PR+"/>
    <s v="Confirmed"/>
    <x v="0"/>
    <d v="2025-06-01T00:00:00"/>
    <x v="9"/>
    <x v="1"/>
    <n v="25"/>
    <x v="0"/>
    <n v="25"/>
  </r>
  <r>
    <x v="2180"/>
    <n v="69"/>
    <x v="2"/>
    <x v="0"/>
    <x v="3"/>
    <x v="1"/>
    <n v="7.8"/>
    <s v="Right"/>
    <s v="HER2+"/>
    <s v="Confirmed"/>
    <x v="5"/>
    <d v="2025-08-08T00:00:00"/>
    <x v="0"/>
    <x v="0"/>
    <n v="25"/>
    <x v="0"/>
    <n v="21"/>
  </r>
  <r>
    <x v="2181"/>
    <n v="66"/>
    <x v="0"/>
    <x v="0"/>
    <x v="2"/>
    <x v="3"/>
    <n v="0.7"/>
    <s v="Bilateral"/>
    <s v="ER+/PR-"/>
    <s v="Confirmed"/>
    <x v="0"/>
    <d v="2025-02-14T00:00:00"/>
    <x v="4"/>
    <x v="0"/>
    <n v="44"/>
    <x v="1"/>
    <n v="0"/>
  </r>
  <r>
    <x v="2182"/>
    <n v="28"/>
    <x v="1"/>
    <x v="0"/>
    <x v="3"/>
    <x v="1"/>
    <n v="5.2"/>
    <s v="Left"/>
    <s v="ER+/PR-"/>
    <s v="Confirmed"/>
    <x v="3"/>
    <d v="2025-02-05T00:00:00"/>
    <x v="4"/>
    <x v="1"/>
    <n v="28"/>
    <x v="1"/>
    <n v="0"/>
  </r>
  <r>
    <x v="2183"/>
    <n v="60"/>
    <x v="0"/>
    <x v="0"/>
    <x v="2"/>
    <x v="3"/>
    <n v="5.2"/>
    <s v="Right"/>
    <s v="HER2+"/>
    <s v="Confirmed"/>
    <x v="3"/>
    <d v="2025-06-21T00:00:00"/>
    <x v="9"/>
    <x v="0"/>
    <n v="33"/>
    <x v="0"/>
    <n v="21"/>
  </r>
  <r>
    <x v="2184"/>
    <n v="32"/>
    <x v="1"/>
    <x v="0"/>
    <x v="1"/>
    <x v="3"/>
    <n v="1.5"/>
    <s v="Bilateral"/>
    <s v="ER-/PR-"/>
    <s v="Confirmed"/>
    <x v="5"/>
    <d v="2025-09-20T00:00:00"/>
    <x v="7"/>
    <x v="0"/>
    <n v="38"/>
    <x v="1"/>
    <n v="0"/>
  </r>
  <r>
    <x v="2185"/>
    <n v="30"/>
    <x v="1"/>
    <x v="0"/>
    <x v="1"/>
    <x v="1"/>
    <n v="1.9"/>
    <s v="Left"/>
    <s v="ER+/PR+"/>
    <s v="Confirmed"/>
    <x v="5"/>
    <d v="2025-05-06T00:00:00"/>
    <x v="3"/>
    <x v="0"/>
    <n v="24"/>
    <x v="1"/>
    <n v="0"/>
  </r>
  <r>
    <x v="2186"/>
    <n v="40"/>
    <x v="3"/>
    <x v="0"/>
    <x v="1"/>
    <x v="4"/>
    <n v="5.8"/>
    <s v="Left"/>
    <s v="ER+/PR-"/>
    <s v="Confirmed"/>
    <x v="3"/>
    <d v="2025-05-13T00:00:00"/>
    <x v="3"/>
    <x v="0"/>
    <n v="35"/>
    <x v="1"/>
    <n v="0"/>
  </r>
  <r>
    <x v="2187"/>
    <n v="49"/>
    <x v="5"/>
    <x v="0"/>
    <x v="1"/>
    <x v="4"/>
    <n v="6.2"/>
    <s v="Bilateral"/>
    <s v="ER-/PR-"/>
    <s v="Confirmed"/>
    <x v="2"/>
    <d v="2025-09-09T00:00:00"/>
    <x v="7"/>
    <x v="1"/>
    <n v="15"/>
    <x v="1"/>
    <n v="0"/>
  </r>
  <r>
    <x v="2188"/>
    <n v="56"/>
    <x v="5"/>
    <x v="0"/>
    <x v="3"/>
    <x v="4"/>
    <n v="3.1"/>
    <s v="Left"/>
    <s v="ER+/PR-"/>
    <s v="Confirmed"/>
    <x v="2"/>
    <d v="2025-02-18T00:00:00"/>
    <x v="4"/>
    <x v="0"/>
    <n v="20"/>
    <x v="1"/>
    <n v="0"/>
  </r>
  <r>
    <x v="2189"/>
    <n v="26"/>
    <x v="1"/>
    <x v="0"/>
    <x v="0"/>
    <x v="0"/>
    <n v="3.7"/>
    <s v="Right"/>
    <s v="ER+/PR-"/>
    <s v="Confirmed"/>
    <x v="1"/>
    <d v="2025-08-16T00:00:00"/>
    <x v="0"/>
    <x v="0"/>
    <n v="38"/>
    <x v="1"/>
    <n v="0"/>
  </r>
  <r>
    <x v="2190"/>
    <n v="48"/>
    <x v="5"/>
    <x v="0"/>
    <x v="1"/>
    <x v="2"/>
    <n v="8"/>
    <s v="Right"/>
    <s v="ER-/PR-"/>
    <s v="Confirmed"/>
    <x v="3"/>
    <d v="2025-05-08T00:00:00"/>
    <x v="3"/>
    <x v="0"/>
    <n v="35"/>
    <x v="1"/>
    <n v="0"/>
  </r>
  <r>
    <x v="2191"/>
    <n v="45"/>
    <x v="3"/>
    <x v="0"/>
    <x v="2"/>
    <x v="1"/>
    <n v="7.8"/>
    <s v="Right"/>
    <s v="HER2+"/>
    <s v="Confirmed"/>
    <x v="0"/>
    <d v="2025-05-31T00:00:00"/>
    <x v="3"/>
    <x v="1"/>
    <n v="13"/>
    <x v="0"/>
    <n v="32"/>
  </r>
  <r>
    <x v="2192"/>
    <n v="76"/>
    <x v="2"/>
    <x v="0"/>
    <x v="0"/>
    <x v="1"/>
    <n v="0.7"/>
    <s v="Right"/>
    <s v="ER+/PR-"/>
    <s v="Confirmed"/>
    <x v="4"/>
    <d v="2025-01-03T00:00:00"/>
    <x v="6"/>
    <x v="1"/>
    <n v="11"/>
    <x v="1"/>
    <n v="0"/>
  </r>
  <r>
    <x v="2193"/>
    <n v="51"/>
    <x v="5"/>
    <x v="0"/>
    <x v="0"/>
    <x v="4"/>
    <n v="1.6"/>
    <s v="Bilateral"/>
    <s v="ER+/PR+"/>
    <s v="Confirmed"/>
    <x v="1"/>
    <d v="2025-03-06T00:00:00"/>
    <x v="5"/>
    <x v="1"/>
    <n v="29"/>
    <x v="1"/>
    <n v="0"/>
  </r>
  <r>
    <x v="2194"/>
    <n v="36"/>
    <x v="3"/>
    <x v="0"/>
    <x v="1"/>
    <x v="1"/>
    <n v="5.8"/>
    <s v="Bilateral"/>
    <s v="HER2+"/>
    <s v="Confirmed"/>
    <x v="0"/>
    <d v="2025-04-21T00:00:00"/>
    <x v="8"/>
    <x v="0"/>
    <n v="20"/>
    <x v="1"/>
    <n v="0"/>
  </r>
  <r>
    <x v="2195"/>
    <n v="29"/>
    <x v="1"/>
    <x v="0"/>
    <x v="3"/>
    <x v="2"/>
    <n v="7"/>
    <s v="Bilateral"/>
    <s v="ER-/PR-"/>
    <s v="Confirmed"/>
    <x v="2"/>
    <d v="2025-04-06T00:00:00"/>
    <x v="8"/>
    <x v="0"/>
    <n v="24"/>
    <x v="0"/>
    <n v="21"/>
  </r>
  <r>
    <x v="2196"/>
    <n v="54"/>
    <x v="5"/>
    <x v="0"/>
    <x v="3"/>
    <x v="0"/>
    <n v="3.1"/>
    <s v="Right"/>
    <s v="HER2+"/>
    <s v="Confirmed"/>
    <x v="3"/>
    <d v="2025-07-11T00:00:00"/>
    <x v="2"/>
    <x v="0"/>
    <n v="57"/>
    <x v="0"/>
    <n v="26"/>
  </r>
  <r>
    <x v="2197"/>
    <n v="28"/>
    <x v="1"/>
    <x v="0"/>
    <x v="1"/>
    <x v="0"/>
    <n v="5.0999999999999996"/>
    <s v="Left"/>
    <s v="ER+/PR+"/>
    <s v="Confirmed"/>
    <x v="4"/>
    <d v="2025-08-20T00:00:00"/>
    <x v="0"/>
    <x v="0"/>
    <n v="33"/>
    <x v="1"/>
    <n v="0"/>
  </r>
  <r>
    <x v="2198"/>
    <n v="37"/>
    <x v="3"/>
    <x v="0"/>
    <x v="1"/>
    <x v="1"/>
    <n v="7.4"/>
    <s v="Bilateral"/>
    <s v="ER-/PR-"/>
    <s v="Confirmed"/>
    <x v="4"/>
    <d v="2025-02-02T00:00:00"/>
    <x v="4"/>
    <x v="1"/>
    <n v="28"/>
    <x v="1"/>
    <n v="0"/>
  </r>
  <r>
    <x v="2199"/>
    <n v="74"/>
    <x v="2"/>
    <x v="0"/>
    <x v="3"/>
    <x v="2"/>
    <n v="3.6"/>
    <s v="Left"/>
    <s v="ER+/PR-"/>
    <s v="Confirmed"/>
    <x v="0"/>
    <d v="2025-08-07T00:00:00"/>
    <x v="0"/>
    <x v="0"/>
    <n v="19"/>
    <x v="0"/>
    <n v="10"/>
  </r>
  <r>
    <x v="2200"/>
    <n v="81"/>
    <x v="4"/>
    <x v="0"/>
    <x v="1"/>
    <x v="3"/>
    <n v="7.6"/>
    <s v="Left"/>
    <s v="ER-/PR-"/>
    <s v="Confirmed"/>
    <x v="0"/>
    <d v="2025-05-18T00:00:00"/>
    <x v="3"/>
    <x v="0"/>
    <n v="40"/>
    <x v="1"/>
    <n v="0"/>
  </r>
  <r>
    <x v="2201"/>
    <n v="80"/>
    <x v="4"/>
    <x v="0"/>
    <x v="1"/>
    <x v="4"/>
    <n v="2.1"/>
    <s v="Right"/>
    <s v="HER2+"/>
    <s v="Confirmed"/>
    <x v="2"/>
    <d v="2025-09-18T00:00:00"/>
    <x v="7"/>
    <x v="0"/>
    <n v="28"/>
    <x v="1"/>
    <n v="0"/>
  </r>
  <r>
    <x v="2202"/>
    <n v="72"/>
    <x v="2"/>
    <x v="0"/>
    <x v="1"/>
    <x v="2"/>
    <n v="6.9"/>
    <s v="Bilateral"/>
    <s v="ER-/PR-"/>
    <s v="Confirmed"/>
    <x v="0"/>
    <d v="2025-05-27T00:00:00"/>
    <x v="3"/>
    <x v="1"/>
    <n v="20"/>
    <x v="0"/>
    <n v="17"/>
  </r>
  <r>
    <x v="2203"/>
    <n v="83"/>
    <x v="4"/>
    <x v="0"/>
    <x v="3"/>
    <x v="0"/>
    <n v="1.9"/>
    <s v="Right"/>
    <s v="ER-/PR-"/>
    <s v="Confirmed"/>
    <x v="2"/>
    <d v="2025-10-16T00:00:00"/>
    <x v="1"/>
    <x v="0"/>
    <n v="47"/>
    <x v="0"/>
    <n v="26"/>
  </r>
  <r>
    <x v="2204"/>
    <n v="81"/>
    <x v="4"/>
    <x v="0"/>
    <x v="3"/>
    <x v="0"/>
    <n v="3"/>
    <s v="Right"/>
    <s v="ER+/PR+"/>
    <s v="Confirmed"/>
    <x v="1"/>
    <d v="2025-06-26T00:00:00"/>
    <x v="9"/>
    <x v="0"/>
    <n v="57"/>
    <x v="1"/>
    <n v="0"/>
  </r>
  <r>
    <x v="2205"/>
    <n v="82"/>
    <x v="4"/>
    <x v="0"/>
    <x v="3"/>
    <x v="2"/>
    <n v="0.9"/>
    <s v="Bilateral"/>
    <s v="ER+/PR+"/>
    <s v="Confirmed"/>
    <x v="4"/>
    <d v="2025-05-11T00:00:00"/>
    <x v="3"/>
    <x v="0"/>
    <n v="15"/>
    <x v="0"/>
    <n v="14"/>
  </r>
  <r>
    <x v="2206"/>
    <n v="40"/>
    <x v="3"/>
    <x v="0"/>
    <x v="2"/>
    <x v="2"/>
    <n v="4.3"/>
    <s v="Left"/>
    <s v="ER+/PR-"/>
    <s v="Confirmed"/>
    <x v="4"/>
    <d v="2025-04-08T00:00:00"/>
    <x v="8"/>
    <x v="0"/>
    <n v="18"/>
    <x v="0"/>
    <n v="26"/>
  </r>
  <r>
    <x v="2207"/>
    <n v="38"/>
    <x v="3"/>
    <x v="0"/>
    <x v="2"/>
    <x v="2"/>
    <n v="4.3"/>
    <s v="Left"/>
    <s v="ER+/PR+"/>
    <s v="Confirmed"/>
    <x v="0"/>
    <d v="2025-11-24T00:00:00"/>
    <x v="11"/>
    <x v="0"/>
    <n v="37"/>
    <x v="1"/>
    <n v="0"/>
  </r>
  <r>
    <x v="2208"/>
    <n v="45"/>
    <x v="3"/>
    <x v="0"/>
    <x v="2"/>
    <x v="0"/>
    <n v="6.8"/>
    <s v="Right"/>
    <s v="ER-/PR-"/>
    <s v="Confirmed"/>
    <x v="2"/>
    <d v="2025-02-16T00:00:00"/>
    <x v="4"/>
    <x v="1"/>
    <n v="26"/>
    <x v="0"/>
    <n v="20"/>
  </r>
  <r>
    <x v="2209"/>
    <n v="75"/>
    <x v="2"/>
    <x v="0"/>
    <x v="3"/>
    <x v="2"/>
    <n v="5"/>
    <s v="Bilateral"/>
    <s v="ER+/PR-"/>
    <s v="Confirmed"/>
    <x v="1"/>
    <d v="2025-12-26T00:00:00"/>
    <x v="10"/>
    <x v="0"/>
    <n v="17"/>
    <x v="0"/>
    <n v="22"/>
  </r>
  <r>
    <x v="2210"/>
    <n v="84"/>
    <x v="4"/>
    <x v="0"/>
    <x v="2"/>
    <x v="0"/>
    <n v="4.8"/>
    <s v="Right"/>
    <s v="HER2+"/>
    <s v="Confirmed"/>
    <x v="1"/>
    <d v="2025-07-02T00:00:00"/>
    <x v="2"/>
    <x v="0"/>
    <n v="57"/>
    <x v="0"/>
    <n v="12"/>
  </r>
  <r>
    <x v="2211"/>
    <n v="35"/>
    <x v="1"/>
    <x v="0"/>
    <x v="2"/>
    <x v="4"/>
    <n v="5.9"/>
    <s v="Left"/>
    <s v="ER-/PR-"/>
    <s v="Confirmed"/>
    <x v="0"/>
    <d v="2025-04-17T00:00:00"/>
    <x v="8"/>
    <x v="0"/>
    <n v="19"/>
    <x v="1"/>
    <n v="0"/>
  </r>
  <r>
    <x v="2212"/>
    <n v="59"/>
    <x v="0"/>
    <x v="0"/>
    <x v="0"/>
    <x v="2"/>
    <n v="3.8"/>
    <s v="Left"/>
    <s v="ER-/PR-"/>
    <s v="Confirmed"/>
    <x v="3"/>
    <d v="2025-07-06T00:00:00"/>
    <x v="2"/>
    <x v="1"/>
    <n v="27"/>
    <x v="1"/>
    <n v="0"/>
  </r>
  <r>
    <x v="2213"/>
    <n v="62"/>
    <x v="0"/>
    <x v="0"/>
    <x v="1"/>
    <x v="0"/>
    <n v="3.4"/>
    <s v="Bilateral"/>
    <s v="ER+/PR-"/>
    <s v="Confirmed"/>
    <x v="2"/>
    <d v="2025-08-28T00:00:00"/>
    <x v="0"/>
    <x v="0"/>
    <n v="54"/>
    <x v="1"/>
    <n v="0"/>
  </r>
  <r>
    <x v="2214"/>
    <n v="27"/>
    <x v="1"/>
    <x v="0"/>
    <x v="0"/>
    <x v="2"/>
    <n v="2.5"/>
    <s v="Right"/>
    <s v="HER2+"/>
    <s v="Confirmed"/>
    <x v="0"/>
    <d v="2025-09-06T00:00:00"/>
    <x v="7"/>
    <x v="0"/>
    <n v="25"/>
    <x v="0"/>
    <n v="33"/>
  </r>
  <r>
    <x v="2215"/>
    <n v="74"/>
    <x v="2"/>
    <x v="0"/>
    <x v="1"/>
    <x v="1"/>
    <n v="3.1"/>
    <s v="Left"/>
    <s v="HER2+"/>
    <s v="Confirmed"/>
    <x v="3"/>
    <d v="2025-09-03T00:00:00"/>
    <x v="7"/>
    <x v="1"/>
    <n v="30"/>
    <x v="1"/>
    <n v="0"/>
  </r>
  <r>
    <x v="2216"/>
    <n v="76"/>
    <x v="2"/>
    <x v="0"/>
    <x v="0"/>
    <x v="2"/>
    <n v="5.3"/>
    <s v="Bilateral"/>
    <s v="ER+/PR+"/>
    <s v="Confirmed"/>
    <x v="3"/>
    <d v="2025-06-13T00:00:00"/>
    <x v="9"/>
    <x v="0"/>
    <n v="45"/>
    <x v="1"/>
    <n v="0"/>
  </r>
  <r>
    <x v="2217"/>
    <n v="44"/>
    <x v="3"/>
    <x v="0"/>
    <x v="1"/>
    <x v="3"/>
    <n v="4.5999999999999996"/>
    <s v="Left"/>
    <s v="ER+/PR+"/>
    <s v="Confirmed"/>
    <x v="0"/>
    <d v="2025-10-16T00:00:00"/>
    <x v="1"/>
    <x v="0"/>
    <n v="32"/>
    <x v="1"/>
    <n v="0"/>
  </r>
  <r>
    <x v="2218"/>
    <n v="78"/>
    <x v="2"/>
    <x v="0"/>
    <x v="2"/>
    <x v="1"/>
    <n v="2.2000000000000002"/>
    <s v="Bilateral"/>
    <s v="ER+/PR-"/>
    <s v="Confirmed"/>
    <x v="1"/>
    <d v="2025-09-01T00:00:00"/>
    <x v="7"/>
    <x v="0"/>
    <n v="10"/>
    <x v="0"/>
    <n v="30"/>
  </r>
  <r>
    <x v="2219"/>
    <n v="57"/>
    <x v="5"/>
    <x v="0"/>
    <x v="0"/>
    <x v="0"/>
    <n v="6"/>
    <s v="Bilateral"/>
    <s v="HER2+"/>
    <s v="Confirmed"/>
    <x v="3"/>
    <d v="2025-01-01T00:00:00"/>
    <x v="6"/>
    <x v="0"/>
    <n v="27"/>
    <x v="0"/>
    <n v="35"/>
  </r>
  <r>
    <x v="2220"/>
    <n v="30"/>
    <x v="1"/>
    <x v="0"/>
    <x v="3"/>
    <x v="1"/>
    <n v="5.9"/>
    <s v="Right"/>
    <s v="ER+/PR-"/>
    <s v="Confirmed"/>
    <x v="3"/>
    <d v="2025-06-01T00:00:00"/>
    <x v="9"/>
    <x v="1"/>
    <n v="34"/>
    <x v="0"/>
    <n v="27"/>
  </r>
  <r>
    <x v="2221"/>
    <n v="28"/>
    <x v="1"/>
    <x v="0"/>
    <x v="2"/>
    <x v="1"/>
    <n v="5.7"/>
    <s v="Right"/>
    <s v="HER2+"/>
    <s v="Confirmed"/>
    <x v="2"/>
    <d v="2025-11-13T00:00:00"/>
    <x v="11"/>
    <x v="1"/>
    <n v="30"/>
    <x v="1"/>
    <n v="0"/>
  </r>
  <r>
    <x v="2222"/>
    <n v="68"/>
    <x v="0"/>
    <x v="0"/>
    <x v="2"/>
    <x v="0"/>
    <n v="3.2"/>
    <s v="Bilateral"/>
    <s v="HER2+"/>
    <s v="Confirmed"/>
    <x v="4"/>
    <d v="2025-07-24T00:00:00"/>
    <x v="2"/>
    <x v="0"/>
    <n v="53"/>
    <x v="1"/>
    <n v="0"/>
  </r>
  <r>
    <x v="2223"/>
    <n v="27"/>
    <x v="1"/>
    <x v="0"/>
    <x v="2"/>
    <x v="2"/>
    <n v="2.2999999999999998"/>
    <s v="Right"/>
    <s v="ER-/PR-"/>
    <s v="Confirmed"/>
    <x v="2"/>
    <d v="2025-01-09T00:00:00"/>
    <x v="6"/>
    <x v="0"/>
    <n v="35"/>
    <x v="0"/>
    <n v="35"/>
  </r>
  <r>
    <x v="2224"/>
    <n v="77"/>
    <x v="2"/>
    <x v="0"/>
    <x v="1"/>
    <x v="4"/>
    <n v="3.3"/>
    <s v="Bilateral"/>
    <s v="ER-/PR-"/>
    <s v="Confirmed"/>
    <x v="3"/>
    <d v="2025-08-23T00:00:00"/>
    <x v="0"/>
    <x v="1"/>
    <n v="14"/>
    <x v="0"/>
    <n v="8"/>
  </r>
  <r>
    <x v="2225"/>
    <n v="62"/>
    <x v="0"/>
    <x v="0"/>
    <x v="0"/>
    <x v="0"/>
    <n v="5.2"/>
    <s v="Left"/>
    <s v="HER2+"/>
    <s v="Confirmed"/>
    <x v="2"/>
    <d v="2025-07-05T00:00:00"/>
    <x v="2"/>
    <x v="0"/>
    <n v="54"/>
    <x v="1"/>
    <n v="0"/>
  </r>
  <r>
    <x v="2226"/>
    <n v="51"/>
    <x v="5"/>
    <x v="0"/>
    <x v="3"/>
    <x v="2"/>
    <n v="6.4"/>
    <s v="Bilateral"/>
    <s v="ER+/PR+"/>
    <s v="Confirmed"/>
    <x v="2"/>
    <d v="2025-06-18T00:00:00"/>
    <x v="9"/>
    <x v="0"/>
    <n v="18"/>
    <x v="0"/>
    <n v="18"/>
  </r>
  <r>
    <x v="2227"/>
    <n v="70"/>
    <x v="2"/>
    <x v="0"/>
    <x v="1"/>
    <x v="2"/>
    <n v="0.7"/>
    <s v="Left"/>
    <s v="ER+/PR-"/>
    <s v="Confirmed"/>
    <x v="1"/>
    <d v="2025-06-28T00:00:00"/>
    <x v="9"/>
    <x v="0"/>
    <n v="25"/>
    <x v="1"/>
    <n v="0"/>
  </r>
  <r>
    <x v="2228"/>
    <n v="79"/>
    <x v="2"/>
    <x v="0"/>
    <x v="0"/>
    <x v="2"/>
    <n v="7"/>
    <s v="Left"/>
    <s v="ER+/PR-"/>
    <s v="Confirmed"/>
    <x v="4"/>
    <d v="2025-05-28T00:00:00"/>
    <x v="3"/>
    <x v="0"/>
    <n v="25"/>
    <x v="1"/>
    <n v="0"/>
  </r>
  <r>
    <x v="2229"/>
    <n v="82"/>
    <x v="4"/>
    <x v="0"/>
    <x v="1"/>
    <x v="0"/>
    <n v="4.8"/>
    <s v="Right"/>
    <s v="ER+/PR+"/>
    <s v="Confirmed"/>
    <x v="4"/>
    <d v="2025-07-16T00:00:00"/>
    <x v="2"/>
    <x v="0"/>
    <n v="56"/>
    <x v="1"/>
    <n v="0"/>
  </r>
  <r>
    <x v="2230"/>
    <n v="65"/>
    <x v="0"/>
    <x v="0"/>
    <x v="0"/>
    <x v="1"/>
    <n v="2.2999999999999998"/>
    <s v="Left"/>
    <s v="ER+/PR+"/>
    <s v="Confirmed"/>
    <x v="3"/>
    <d v="2025-02-16T00:00:00"/>
    <x v="4"/>
    <x v="1"/>
    <n v="34"/>
    <x v="1"/>
    <n v="0"/>
  </r>
  <r>
    <x v="2231"/>
    <n v="77"/>
    <x v="2"/>
    <x v="0"/>
    <x v="2"/>
    <x v="2"/>
    <n v="6.3"/>
    <s v="Left"/>
    <s v="ER-/PR-"/>
    <s v="Confirmed"/>
    <x v="1"/>
    <d v="2025-10-03T00:00:00"/>
    <x v="1"/>
    <x v="0"/>
    <n v="22"/>
    <x v="1"/>
    <n v="0"/>
  </r>
  <r>
    <x v="2232"/>
    <n v="56"/>
    <x v="5"/>
    <x v="0"/>
    <x v="0"/>
    <x v="3"/>
    <n v="6.6"/>
    <s v="Bilateral"/>
    <s v="ER+/PR-"/>
    <s v="Confirmed"/>
    <x v="2"/>
    <d v="2025-10-07T00:00:00"/>
    <x v="1"/>
    <x v="0"/>
    <n v="27"/>
    <x v="0"/>
    <n v="27"/>
  </r>
  <r>
    <x v="2233"/>
    <n v="72"/>
    <x v="2"/>
    <x v="0"/>
    <x v="3"/>
    <x v="2"/>
    <n v="4.9000000000000004"/>
    <s v="Bilateral"/>
    <s v="ER-/PR-"/>
    <s v="Confirmed"/>
    <x v="4"/>
    <d v="2025-04-17T00:00:00"/>
    <x v="8"/>
    <x v="1"/>
    <n v="43"/>
    <x v="1"/>
    <n v="0"/>
  </r>
  <r>
    <x v="2234"/>
    <n v="50"/>
    <x v="5"/>
    <x v="1"/>
    <x v="1"/>
    <x v="1"/>
    <n v="7.1"/>
    <s v="Bilateral"/>
    <s v="ER+/PR-"/>
    <s v="Confirmed"/>
    <x v="3"/>
    <d v="2025-06-13T00:00:00"/>
    <x v="9"/>
    <x v="1"/>
    <n v="16"/>
    <x v="1"/>
    <n v="0"/>
  </r>
  <r>
    <x v="2235"/>
    <n v="70"/>
    <x v="2"/>
    <x v="0"/>
    <x v="1"/>
    <x v="1"/>
    <n v="1.2"/>
    <s v="Left"/>
    <s v="ER+/PR+"/>
    <s v="Confirmed"/>
    <x v="5"/>
    <d v="2025-01-20T00:00:00"/>
    <x v="6"/>
    <x v="1"/>
    <n v="36"/>
    <x v="1"/>
    <n v="0"/>
  </r>
  <r>
    <x v="2236"/>
    <n v="62"/>
    <x v="0"/>
    <x v="0"/>
    <x v="2"/>
    <x v="2"/>
    <n v="6"/>
    <s v="Right"/>
    <s v="ER+/PR+"/>
    <s v="Confirmed"/>
    <x v="3"/>
    <d v="2025-09-27T00:00:00"/>
    <x v="7"/>
    <x v="0"/>
    <n v="26"/>
    <x v="1"/>
    <n v="0"/>
  </r>
  <r>
    <x v="2237"/>
    <n v="85"/>
    <x v="4"/>
    <x v="0"/>
    <x v="0"/>
    <x v="2"/>
    <n v="7.6"/>
    <s v="Left"/>
    <s v="ER+/PR+"/>
    <s v="Confirmed"/>
    <x v="0"/>
    <d v="2025-04-28T00:00:00"/>
    <x v="8"/>
    <x v="0"/>
    <n v="28"/>
    <x v="1"/>
    <n v="0"/>
  </r>
  <r>
    <x v="2238"/>
    <n v="65"/>
    <x v="0"/>
    <x v="0"/>
    <x v="2"/>
    <x v="3"/>
    <n v="6.3"/>
    <s v="Right"/>
    <s v="ER+/PR-"/>
    <s v="Confirmed"/>
    <x v="0"/>
    <d v="2025-11-26T00:00:00"/>
    <x v="11"/>
    <x v="0"/>
    <n v="29"/>
    <x v="0"/>
    <n v="10"/>
  </r>
  <r>
    <x v="2239"/>
    <n v="68"/>
    <x v="0"/>
    <x v="0"/>
    <x v="3"/>
    <x v="2"/>
    <n v="7.9"/>
    <s v="Bilateral"/>
    <s v="ER-/PR-"/>
    <s v="Confirmed"/>
    <x v="1"/>
    <d v="2025-12-24T00:00:00"/>
    <x v="10"/>
    <x v="1"/>
    <n v="41"/>
    <x v="1"/>
    <n v="0"/>
  </r>
  <r>
    <x v="2240"/>
    <n v="80"/>
    <x v="4"/>
    <x v="0"/>
    <x v="1"/>
    <x v="3"/>
    <n v="6.7"/>
    <s v="Left"/>
    <s v="ER+/PR+"/>
    <s v="Confirmed"/>
    <x v="4"/>
    <d v="2025-12-15T00:00:00"/>
    <x v="10"/>
    <x v="0"/>
    <n v="37"/>
    <x v="1"/>
    <n v="0"/>
  </r>
  <r>
    <x v="2241"/>
    <n v="72"/>
    <x v="2"/>
    <x v="0"/>
    <x v="2"/>
    <x v="2"/>
    <n v="2"/>
    <s v="Right"/>
    <s v="ER-/PR-"/>
    <s v="Confirmed"/>
    <x v="3"/>
    <d v="2025-02-18T00:00:00"/>
    <x v="4"/>
    <x v="0"/>
    <n v="19"/>
    <x v="1"/>
    <n v="0"/>
  </r>
  <r>
    <x v="2242"/>
    <n v="33"/>
    <x v="1"/>
    <x v="0"/>
    <x v="1"/>
    <x v="2"/>
    <n v="3.6"/>
    <s v="Right"/>
    <s v="ER+/PR+"/>
    <s v="Confirmed"/>
    <x v="5"/>
    <d v="2025-02-23T00:00:00"/>
    <x v="4"/>
    <x v="0"/>
    <n v="43"/>
    <x v="1"/>
    <n v="0"/>
  </r>
  <r>
    <x v="2243"/>
    <n v="69"/>
    <x v="2"/>
    <x v="0"/>
    <x v="2"/>
    <x v="2"/>
    <n v="7"/>
    <s v="Left"/>
    <s v="ER+/PR-"/>
    <s v="Confirmed"/>
    <x v="1"/>
    <d v="2025-05-01T00:00:00"/>
    <x v="3"/>
    <x v="0"/>
    <n v="45"/>
    <x v="1"/>
    <n v="0"/>
  </r>
  <r>
    <x v="2244"/>
    <n v="67"/>
    <x v="0"/>
    <x v="0"/>
    <x v="3"/>
    <x v="1"/>
    <n v="3.5"/>
    <s v="Bilateral"/>
    <s v="ER+/PR-"/>
    <s v="Confirmed"/>
    <x v="1"/>
    <d v="2025-07-25T00:00:00"/>
    <x v="2"/>
    <x v="0"/>
    <n v="13"/>
    <x v="0"/>
    <n v="19"/>
  </r>
  <r>
    <x v="2245"/>
    <n v="52"/>
    <x v="5"/>
    <x v="0"/>
    <x v="3"/>
    <x v="2"/>
    <n v="5.7"/>
    <s v="Right"/>
    <s v="HER2+"/>
    <s v="Confirmed"/>
    <x v="2"/>
    <d v="2025-07-22T00:00:00"/>
    <x v="2"/>
    <x v="1"/>
    <n v="32"/>
    <x v="0"/>
    <n v="23"/>
  </r>
  <r>
    <x v="2246"/>
    <n v="83"/>
    <x v="4"/>
    <x v="0"/>
    <x v="3"/>
    <x v="2"/>
    <n v="4.9000000000000004"/>
    <s v="Left"/>
    <s v="ER-/PR-"/>
    <s v="Confirmed"/>
    <x v="0"/>
    <d v="2025-10-02T00:00:00"/>
    <x v="1"/>
    <x v="0"/>
    <n v="32"/>
    <x v="1"/>
    <n v="0"/>
  </r>
  <r>
    <x v="2247"/>
    <n v="55"/>
    <x v="5"/>
    <x v="0"/>
    <x v="1"/>
    <x v="2"/>
    <n v="7.8"/>
    <s v="Right"/>
    <s v="HER2+"/>
    <s v="Confirmed"/>
    <x v="4"/>
    <d v="2025-01-13T00:00:00"/>
    <x v="6"/>
    <x v="0"/>
    <n v="24"/>
    <x v="1"/>
    <n v="0"/>
  </r>
  <r>
    <x v="2248"/>
    <n v="48"/>
    <x v="5"/>
    <x v="1"/>
    <x v="3"/>
    <x v="2"/>
    <n v="7.4"/>
    <s v="Bilateral"/>
    <s v="ER-/PR-"/>
    <s v="Confirmed"/>
    <x v="2"/>
    <d v="2025-08-14T00:00:00"/>
    <x v="0"/>
    <x v="0"/>
    <n v="36"/>
    <x v="1"/>
    <n v="0"/>
  </r>
  <r>
    <x v="2249"/>
    <n v="60"/>
    <x v="0"/>
    <x v="0"/>
    <x v="3"/>
    <x v="4"/>
    <n v="1.5"/>
    <s v="Right"/>
    <s v="HER2+"/>
    <s v="Confirmed"/>
    <x v="4"/>
    <d v="2025-02-17T00:00:00"/>
    <x v="4"/>
    <x v="0"/>
    <n v="31"/>
    <x v="0"/>
    <n v="9"/>
  </r>
  <r>
    <x v="2250"/>
    <n v="78"/>
    <x v="2"/>
    <x v="1"/>
    <x v="2"/>
    <x v="3"/>
    <n v="7"/>
    <s v="Right"/>
    <s v="ER+/PR+"/>
    <s v="Confirmed"/>
    <x v="2"/>
    <d v="2025-11-05T00:00:00"/>
    <x v="11"/>
    <x v="0"/>
    <n v="41"/>
    <x v="1"/>
    <n v="0"/>
  </r>
  <r>
    <x v="2251"/>
    <n v="65"/>
    <x v="0"/>
    <x v="0"/>
    <x v="2"/>
    <x v="2"/>
    <n v="7.2"/>
    <s v="Right"/>
    <s v="HER2+"/>
    <s v="Confirmed"/>
    <x v="2"/>
    <d v="2025-11-17T00:00:00"/>
    <x v="11"/>
    <x v="0"/>
    <n v="13"/>
    <x v="1"/>
    <n v="0"/>
  </r>
  <r>
    <x v="2252"/>
    <n v="62"/>
    <x v="0"/>
    <x v="0"/>
    <x v="3"/>
    <x v="0"/>
    <n v="7.1"/>
    <s v="Right"/>
    <s v="ER+/PR+"/>
    <s v="Confirmed"/>
    <x v="2"/>
    <d v="2025-11-26T00:00:00"/>
    <x v="11"/>
    <x v="0"/>
    <n v="26"/>
    <x v="1"/>
    <n v="0"/>
  </r>
  <r>
    <x v="2253"/>
    <n v="35"/>
    <x v="1"/>
    <x v="0"/>
    <x v="3"/>
    <x v="2"/>
    <n v="5.3"/>
    <s v="Right"/>
    <s v="ER+/PR-"/>
    <s v="Confirmed"/>
    <x v="3"/>
    <d v="2025-03-24T00:00:00"/>
    <x v="5"/>
    <x v="0"/>
    <n v="24"/>
    <x v="1"/>
    <n v="0"/>
  </r>
  <r>
    <x v="2254"/>
    <n v="38"/>
    <x v="3"/>
    <x v="0"/>
    <x v="3"/>
    <x v="2"/>
    <n v="7.1"/>
    <s v="Left"/>
    <s v="HER2+"/>
    <s v="Confirmed"/>
    <x v="5"/>
    <d v="2025-04-11T00:00:00"/>
    <x v="8"/>
    <x v="0"/>
    <n v="20"/>
    <x v="1"/>
    <n v="0"/>
  </r>
  <r>
    <x v="2255"/>
    <n v="75"/>
    <x v="2"/>
    <x v="0"/>
    <x v="2"/>
    <x v="1"/>
    <n v="3.7"/>
    <s v="Right"/>
    <s v="HER2+"/>
    <s v="Confirmed"/>
    <x v="4"/>
    <d v="2025-05-03T00:00:00"/>
    <x v="3"/>
    <x v="0"/>
    <n v="21"/>
    <x v="1"/>
    <n v="0"/>
  </r>
  <r>
    <x v="2256"/>
    <n v="69"/>
    <x v="2"/>
    <x v="0"/>
    <x v="2"/>
    <x v="4"/>
    <n v="5.7"/>
    <s v="Bilateral"/>
    <s v="ER-/PR-"/>
    <s v="Confirmed"/>
    <x v="4"/>
    <d v="2025-07-20T00:00:00"/>
    <x v="2"/>
    <x v="1"/>
    <n v="26"/>
    <x v="1"/>
    <n v="0"/>
  </r>
  <r>
    <x v="2257"/>
    <n v="68"/>
    <x v="0"/>
    <x v="0"/>
    <x v="2"/>
    <x v="0"/>
    <n v="5.9"/>
    <s v="Bilateral"/>
    <s v="HER2+"/>
    <s v="Confirmed"/>
    <x v="3"/>
    <d v="2025-07-05T00:00:00"/>
    <x v="2"/>
    <x v="0"/>
    <n v="40"/>
    <x v="1"/>
    <n v="0"/>
  </r>
  <r>
    <x v="2258"/>
    <n v="39"/>
    <x v="3"/>
    <x v="0"/>
    <x v="3"/>
    <x v="0"/>
    <n v="5.4"/>
    <s v="Bilateral"/>
    <s v="HER2+"/>
    <s v="Confirmed"/>
    <x v="4"/>
    <d v="2025-09-21T00:00:00"/>
    <x v="7"/>
    <x v="0"/>
    <n v="41"/>
    <x v="1"/>
    <n v="0"/>
  </r>
  <r>
    <x v="2259"/>
    <n v="75"/>
    <x v="2"/>
    <x v="0"/>
    <x v="1"/>
    <x v="1"/>
    <n v="7.5"/>
    <s v="Bilateral"/>
    <s v="HER2+"/>
    <s v="Confirmed"/>
    <x v="5"/>
    <d v="2025-03-23T00:00:00"/>
    <x v="5"/>
    <x v="1"/>
    <n v="34"/>
    <x v="0"/>
    <n v="18"/>
  </r>
  <r>
    <x v="2260"/>
    <n v="78"/>
    <x v="2"/>
    <x v="0"/>
    <x v="0"/>
    <x v="0"/>
    <n v="0.7"/>
    <s v="Bilateral"/>
    <s v="HER2+"/>
    <s v="Confirmed"/>
    <x v="1"/>
    <d v="2025-07-06T00:00:00"/>
    <x v="2"/>
    <x v="0"/>
    <n v="24"/>
    <x v="1"/>
    <n v="0"/>
  </r>
  <r>
    <x v="2261"/>
    <n v="82"/>
    <x v="4"/>
    <x v="0"/>
    <x v="1"/>
    <x v="0"/>
    <n v="7.1"/>
    <s v="Right"/>
    <s v="ER+/PR-"/>
    <s v="Confirmed"/>
    <x v="5"/>
    <d v="2025-11-29T00:00:00"/>
    <x v="11"/>
    <x v="0"/>
    <n v="39"/>
    <x v="1"/>
    <n v="0"/>
  </r>
  <r>
    <x v="2262"/>
    <n v="71"/>
    <x v="2"/>
    <x v="0"/>
    <x v="0"/>
    <x v="4"/>
    <n v="0.7"/>
    <s v="Left"/>
    <s v="ER-/PR-"/>
    <s v="Confirmed"/>
    <x v="4"/>
    <d v="2025-01-31T00:00:00"/>
    <x v="6"/>
    <x v="0"/>
    <n v="5"/>
    <x v="1"/>
    <n v="0"/>
  </r>
  <r>
    <x v="2263"/>
    <n v="59"/>
    <x v="0"/>
    <x v="0"/>
    <x v="2"/>
    <x v="0"/>
    <n v="6.7"/>
    <s v="Left"/>
    <s v="HER2+"/>
    <s v="Confirmed"/>
    <x v="3"/>
    <d v="2025-05-24T00:00:00"/>
    <x v="3"/>
    <x v="0"/>
    <n v="36"/>
    <x v="1"/>
    <n v="0"/>
  </r>
  <r>
    <x v="2264"/>
    <n v="69"/>
    <x v="2"/>
    <x v="0"/>
    <x v="1"/>
    <x v="4"/>
    <n v="4.2"/>
    <s v="Left"/>
    <s v="ER-/PR-"/>
    <s v="Confirmed"/>
    <x v="4"/>
    <d v="2025-11-22T00:00:00"/>
    <x v="11"/>
    <x v="1"/>
    <n v="25"/>
    <x v="1"/>
    <n v="0"/>
  </r>
  <r>
    <x v="2265"/>
    <n v="68"/>
    <x v="0"/>
    <x v="0"/>
    <x v="3"/>
    <x v="3"/>
    <n v="1.5"/>
    <s v="Bilateral"/>
    <s v="ER-/PR-"/>
    <s v="Confirmed"/>
    <x v="2"/>
    <d v="2025-07-01T00:00:00"/>
    <x v="2"/>
    <x v="0"/>
    <n v="32"/>
    <x v="1"/>
    <n v="0"/>
  </r>
  <r>
    <x v="2266"/>
    <n v="65"/>
    <x v="0"/>
    <x v="0"/>
    <x v="0"/>
    <x v="3"/>
    <n v="1.9"/>
    <s v="Bilateral"/>
    <s v="ER+/PR+"/>
    <s v="Confirmed"/>
    <x v="4"/>
    <d v="2025-04-18T00:00:00"/>
    <x v="8"/>
    <x v="0"/>
    <n v="28"/>
    <x v="0"/>
    <n v="20"/>
  </r>
  <r>
    <x v="2267"/>
    <n v="63"/>
    <x v="0"/>
    <x v="0"/>
    <x v="1"/>
    <x v="1"/>
    <n v="6.1"/>
    <s v="Bilateral"/>
    <s v="ER-/PR-"/>
    <s v="Confirmed"/>
    <x v="3"/>
    <d v="2025-02-10T00:00:00"/>
    <x v="4"/>
    <x v="1"/>
    <n v="9"/>
    <x v="0"/>
    <n v="13"/>
  </r>
  <r>
    <x v="2268"/>
    <n v="67"/>
    <x v="0"/>
    <x v="0"/>
    <x v="3"/>
    <x v="0"/>
    <n v="7"/>
    <s v="Right"/>
    <s v="ER-/PR-"/>
    <s v="Confirmed"/>
    <x v="3"/>
    <d v="2025-08-24T00:00:00"/>
    <x v="0"/>
    <x v="0"/>
    <n v="33"/>
    <x v="1"/>
    <n v="0"/>
  </r>
  <r>
    <x v="2269"/>
    <n v="78"/>
    <x v="2"/>
    <x v="0"/>
    <x v="1"/>
    <x v="1"/>
    <n v="3.1"/>
    <s v="Bilateral"/>
    <s v="ER+/PR+"/>
    <s v="Confirmed"/>
    <x v="0"/>
    <d v="2025-07-06T00:00:00"/>
    <x v="2"/>
    <x v="0"/>
    <n v="36"/>
    <x v="0"/>
    <n v="28"/>
  </r>
  <r>
    <x v="2270"/>
    <n v="68"/>
    <x v="0"/>
    <x v="0"/>
    <x v="0"/>
    <x v="2"/>
    <n v="1.1000000000000001"/>
    <s v="Bilateral"/>
    <s v="HER2+"/>
    <s v="Confirmed"/>
    <x v="2"/>
    <d v="2025-11-06T00:00:00"/>
    <x v="11"/>
    <x v="1"/>
    <n v="17"/>
    <x v="1"/>
    <n v="0"/>
  </r>
  <r>
    <x v="2271"/>
    <n v="45"/>
    <x v="3"/>
    <x v="0"/>
    <x v="2"/>
    <x v="1"/>
    <n v="7.4"/>
    <s v="Right"/>
    <s v="ER-/PR-"/>
    <s v="Confirmed"/>
    <x v="4"/>
    <d v="2025-12-17T00:00:00"/>
    <x v="10"/>
    <x v="0"/>
    <n v="32"/>
    <x v="1"/>
    <n v="0"/>
  </r>
  <r>
    <x v="2272"/>
    <n v="84"/>
    <x v="4"/>
    <x v="0"/>
    <x v="1"/>
    <x v="2"/>
    <n v="4.5999999999999996"/>
    <s v="Left"/>
    <s v="HER2+"/>
    <s v="Confirmed"/>
    <x v="1"/>
    <d v="2025-04-13T00:00:00"/>
    <x v="8"/>
    <x v="0"/>
    <n v="28"/>
    <x v="1"/>
    <n v="0"/>
  </r>
  <r>
    <x v="2273"/>
    <n v="78"/>
    <x v="2"/>
    <x v="0"/>
    <x v="3"/>
    <x v="1"/>
    <n v="6.7"/>
    <s v="Right"/>
    <s v="HER2+"/>
    <s v="Confirmed"/>
    <x v="5"/>
    <d v="2025-03-27T00:00:00"/>
    <x v="5"/>
    <x v="1"/>
    <n v="19"/>
    <x v="1"/>
    <n v="0"/>
  </r>
  <r>
    <x v="2274"/>
    <n v="36"/>
    <x v="3"/>
    <x v="0"/>
    <x v="3"/>
    <x v="2"/>
    <n v="4.4000000000000004"/>
    <s v="Bilateral"/>
    <s v="HER2+"/>
    <s v="Confirmed"/>
    <x v="1"/>
    <d v="2025-03-23T00:00:00"/>
    <x v="5"/>
    <x v="0"/>
    <n v="15"/>
    <x v="1"/>
    <n v="0"/>
  </r>
  <r>
    <x v="2275"/>
    <n v="39"/>
    <x v="3"/>
    <x v="0"/>
    <x v="2"/>
    <x v="0"/>
    <n v="6.4"/>
    <s v="Left"/>
    <s v="ER-/PR-"/>
    <s v="Confirmed"/>
    <x v="2"/>
    <d v="2025-08-12T00:00:00"/>
    <x v="0"/>
    <x v="0"/>
    <n v="27"/>
    <x v="1"/>
    <n v="0"/>
  </r>
  <r>
    <x v="2276"/>
    <n v="27"/>
    <x v="1"/>
    <x v="0"/>
    <x v="1"/>
    <x v="4"/>
    <n v="1.4"/>
    <s v="Bilateral"/>
    <s v="HER2+"/>
    <s v="Confirmed"/>
    <x v="1"/>
    <d v="2025-04-27T00:00:00"/>
    <x v="8"/>
    <x v="1"/>
    <n v="9"/>
    <x v="1"/>
    <n v="0"/>
  </r>
  <r>
    <x v="2277"/>
    <n v="85"/>
    <x v="4"/>
    <x v="0"/>
    <x v="0"/>
    <x v="1"/>
    <n v="6.7"/>
    <s v="Bilateral"/>
    <s v="ER+/PR+"/>
    <s v="Confirmed"/>
    <x v="4"/>
    <d v="2025-09-15T00:00:00"/>
    <x v="7"/>
    <x v="0"/>
    <n v="8"/>
    <x v="1"/>
    <n v="0"/>
  </r>
  <r>
    <x v="2278"/>
    <n v="66"/>
    <x v="0"/>
    <x v="0"/>
    <x v="1"/>
    <x v="2"/>
    <n v="6.6"/>
    <s v="Right"/>
    <s v="ER-/PR-"/>
    <s v="Confirmed"/>
    <x v="4"/>
    <d v="2025-01-24T00:00:00"/>
    <x v="6"/>
    <x v="1"/>
    <n v="21"/>
    <x v="1"/>
    <n v="0"/>
  </r>
  <r>
    <x v="2279"/>
    <n v="75"/>
    <x v="2"/>
    <x v="0"/>
    <x v="3"/>
    <x v="0"/>
    <n v="1.5"/>
    <s v="Right"/>
    <s v="ER-/PR-"/>
    <s v="Confirmed"/>
    <x v="1"/>
    <d v="2025-07-13T00:00:00"/>
    <x v="2"/>
    <x v="0"/>
    <n v="28"/>
    <x v="0"/>
    <n v="16"/>
  </r>
  <r>
    <x v="2280"/>
    <n v="43"/>
    <x v="3"/>
    <x v="0"/>
    <x v="0"/>
    <x v="1"/>
    <n v="2"/>
    <s v="Left"/>
    <s v="ER+/PR-"/>
    <s v="Confirmed"/>
    <x v="5"/>
    <d v="2025-06-03T00:00:00"/>
    <x v="9"/>
    <x v="0"/>
    <n v="26"/>
    <x v="0"/>
    <n v="31"/>
  </r>
  <r>
    <x v="2281"/>
    <n v="30"/>
    <x v="1"/>
    <x v="0"/>
    <x v="1"/>
    <x v="1"/>
    <n v="4.9000000000000004"/>
    <s v="Right"/>
    <s v="ER+/PR+"/>
    <s v="Confirmed"/>
    <x v="5"/>
    <d v="2025-11-25T00:00:00"/>
    <x v="11"/>
    <x v="0"/>
    <n v="4"/>
    <x v="1"/>
    <n v="0"/>
  </r>
  <r>
    <x v="2282"/>
    <n v="68"/>
    <x v="0"/>
    <x v="0"/>
    <x v="2"/>
    <x v="1"/>
    <n v="3.4"/>
    <s v="Right"/>
    <s v="ER+/PR+"/>
    <s v="Confirmed"/>
    <x v="1"/>
    <d v="2025-04-20T00:00:00"/>
    <x v="8"/>
    <x v="1"/>
    <n v="35"/>
    <x v="0"/>
    <n v="19"/>
  </r>
  <r>
    <x v="2283"/>
    <n v="34"/>
    <x v="1"/>
    <x v="0"/>
    <x v="3"/>
    <x v="1"/>
    <n v="6"/>
    <s v="Right"/>
    <s v="ER+/PR-"/>
    <s v="Confirmed"/>
    <x v="0"/>
    <d v="2025-03-21T00:00:00"/>
    <x v="5"/>
    <x v="0"/>
    <n v="18"/>
    <x v="1"/>
    <n v="0"/>
  </r>
  <r>
    <x v="2284"/>
    <n v="82"/>
    <x v="4"/>
    <x v="0"/>
    <x v="0"/>
    <x v="2"/>
    <n v="5.6"/>
    <s v="Right"/>
    <s v="HER2+"/>
    <s v="Confirmed"/>
    <x v="2"/>
    <d v="2025-01-14T00:00:00"/>
    <x v="6"/>
    <x v="0"/>
    <n v="48"/>
    <x v="1"/>
    <n v="0"/>
  </r>
  <r>
    <x v="2285"/>
    <n v="53"/>
    <x v="5"/>
    <x v="0"/>
    <x v="2"/>
    <x v="1"/>
    <n v="3.1"/>
    <s v="Bilateral"/>
    <s v="ER+/PR+"/>
    <s v="Confirmed"/>
    <x v="4"/>
    <d v="2025-04-11T00:00:00"/>
    <x v="8"/>
    <x v="0"/>
    <n v="20"/>
    <x v="1"/>
    <n v="0"/>
  </r>
  <r>
    <x v="2286"/>
    <n v="25"/>
    <x v="1"/>
    <x v="0"/>
    <x v="1"/>
    <x v="3"/>
    <n v="6.3"/>
    <s v="Right"/>
    <s v="ER+/PR-"/>
    <s v="Confirmed"/>
    <x v="0"/>
    <d v="2025-09-11T00:00:00"/>
    <x v="7"/>
    <x v="0"/>
    <n v="26"/>
    <x v="1"/>
    <n v="0"/>
  </r>
  <r>
    <x v="2287"/>
    <n v="72"/>
    <x v="2"/>
    <x v="0"/>
    <x v="0"/>
    <x v="4"/>
    <n v="1.8"/>
    <s v="Right"/>
    <s v="HER2+"/>
    <s v="Confirmed"/>
    <x v="1"/>
    <d v="2025-07-23T00:00:00"/>
    <x v="2"/>
    <x v="0"/>
    <n v="6"/>
    <x v="0"/>
    <n v="25"/>
  </r>
  <r>
    <x v="2288"/>
    <n v="74"/>
    <x v="2"/>
    <x v="0"/>
    <x v="1"/>
    <x v="0"/>
    <n v="5.6"/>
    <s v="Right"/>
    <s v="ER-/PR-"/>
    <s v="Confirmed"/>
    <x v="4"/>
    <d v="2025-11-17T00:00:00"/>
    <x v="11"/>
    <x v="0"/>
    <n v="33"/>
    <x v="0"/>
    <n v="19"/>
  </r>
  <r>
    <x v="2289"/>
    <n v="59"/>
    <x v="0"/>
    <x v="0"/>
    <x v="3"/>
    <x v="3"/>
    <n v="2.2999999999999998"/>
    <s v="Bilateral"/>
    <s v="ER+/PR-"/>
    <s v="Confirmed"/>
    <x v="1"/>
    <d v="2025-03-30T00:00:00"/>
    <x v="5"/>
    <x v="0"/>
    <n v="44"/>
    <x v="0"/>
    <n v="13"/>
  </r>
  <r>
    <x v="2290"/>
    <n v="42"/>
    <x v="3"/>
    <x v="0"/>
    <x v="3"/>
    <x v="2"/>
    <n v="1.7"/>
    <s v="Left"/>
    <s v="ER+/PR+"/>
    <s v="Confirmed"/>
    <x v="3"/>
    <d v="2025-10-02T00:00:00"/>
    <x v="1"/>
    <x v="0"/>
    <n v="22"/>
    <x v="1"/>
    <n v="0"/>
  </r>
  <r>
    <x v="2291"/>
    <n v="40"/>
    <x v="3"/>
    <x v="0"/>
    <x v="1"/>
    <x v="1"/>
    <n v="1.1000000000000001"/>
    <s v="Bilateral"/>
    <s v="HER2+"/>
    <s v="Confirmed"/>
    <x v="0"/>
    <d v="2025-03-04T00:00:00"/>
    <x v="5"/>
    <x v="1"/>
    <n v="29"/>
    <x v="0"/>
    <n v="32"/>
  </r>
  <r>
    <x v="2292"/>
    <n v="25"/>
    <x v="1"/>
    <x v="0"/>
    <x v="3"/>
    <x v="1"/>
    <n v="5.8"/>
    <s v="Left"/>
    <s v="HER2+"/>
    <s v="Confirmed"/>
    <x v="0"/>
    <d v="2025-01-07T00:00:00"/>
    <x v="6"/>
    <x v="0"/>
    <n v="35"/>
    <x v="1"/>
    <n v="0"/>
  </r>
  <r>
    <x v="2293"/>
    <n v="44"/>
    <x v="3"/>
    <x v="0"/>
    <x v="2"/>
    <x v="2"/>
    <n v="0.8"/>
    <s v="Left"/>
    <s v="ER-/PR-"/>
    <s v="Confirmed"/>
    <x v="3"/>
    <d v="2025-02-11T00:00:00"/>
    <x v="4"/>
    <x v="0"/>
    <n v="18"/>
    <x v="1"/>
    <n v="0"/>
  </r>
  <r>
    <x v="2294"/>
    <n v="55"/>
    <x v="5"/>
    <x v="0"/>
    <x v="2"/>
    <x v="0"/>
    <n v="2.2999999999999998"/>
    <s v="Bilateral"/>
    <s v="ER-/PR-"/>
    <s v="Confirmed"/>
    <x v="2"/>
    <d v="2025-12-01T00:00:00"/>
    <x v="10"/>
    <x v="0"/>
    <n v="44"/>
    <x v="0"/>
    <n v="12"/>
  </r>
  <r>
    <x v="2295"/>
    <n v="54"/>
    <x v="5"/>
    <x v="0"/>
    <x v="0"/>
    <x v="3"/>
    <n v="1.3"/>
    <s v="Bilateral"/>
    <s v="ER+/PR+"/>
    <s v="Confirmed"/>
    <x v="0"/>
    <d v="2025-05-16T00:00:00"/>
    <x v="3"/>
    <x v="0"/>
    <n v="43"/>
    <x v="1"/>
    <n v="0"/>
  </r>
  <r>
    <x v="2296"/>
    <n v="84"/>
    <x v="4"/>
    <x v="0"/>
    <x v="2"/>
    <x v="0"/>
    <n v="3.5"/>
    <s v="Right"/>
    <s v="HER2+"/>
    <s v="Confirmed"/>
    <x v="2"/>
    <d v="2025-11-04T00:00:00"/>
    <x v="11"/>
    <x v="0"/>
    <n v="51"/>
    <x v="1"/>
    <n v="0"/>
  </r>
  <r>
    <x v="2297"/>
    <n v="40"/>
    <x v="3"/>
    <x v="0"/>
    <x v="3"/>
    <x v="1"/>
    <n v="5.6"/>
    <s v="Bilateral"/>
    <s v="HER2+"/>
    <s v="Confirmed"/>
    <x v="3"/>
    <d v="2025-08-06T00:00:00"/>
    <x v="0"/>
    <x v="0"/>
    <n v="25"/>
    <x v="1"/>
    <n v="0"/>
  </r>
  <r>
    <x v="2298"/>
    <n v="33"/>
    <x v="1"/>
    <x v="0"/>
    <x v="2"/>
    <x v="4"/>
    <n v="3.8"/>
    <s v="Left"/>
    <s v="ER+/PR+"/>
    <s v="Confirmed"/>
    <x v="4"/>
    <d v="2025-07-06T00:00:00"/>
    <x v="2"/>
    <x v="0"/>
    <n v="32"/>
    <x v="0"/>
    <n v="23"/>
  </r>
  <r>
    <x v="2299"/>
    <n v="79"/>
    <x v="2"/>
    <x v="0"/>
    <x v="2"/>
    <x v="1"/>
    <n v="6.7"/>
    <s v="Left"/>
    <s v="ER+/PR-"/>
    <s v="Confirmed"/>
    <x v="5"/>
    <d v="2025-03-13T00:00:00"/>
    <x v="5"/>
    <x v="0"/>
    <n v="21"/>
    <x v="1"/>
    <n v="0"/>
  </r>
  <r>
    <x v="2300"/>
    <n v="29"/>
    <x v="1"/>
    <x v="0"/>
    <x v="2"/>
    <x v="4"/>
    <n v="1.8"/>
    <s v="Right"/>
    <s v="ER+/PR-"/>
    <s v="Confirmed"/>
    <x v="5"/>
    <d v="2025-04-22T00:00:00"/>
    <x v="8"/>
    <x v="0"/>
    <n v="10"/>
    <x v="0"/>
    <n v="20"/>
  </r>
  <r>
    <x v="2301"/>
    <n v="51"/>
    <x v="5"/>
    <x v="0"/>
    <x v="0"/>
    <x v="0"/>
    <n v="5.5"/>
    <s v="Right"/>
    <s v="ER+/PR-"/>
    <s v="Confirmed"/>
    <x v="4"/>
    <d v="2025-09-19T00:00:00"/>
    <x v="7"/>
    <x v="0"/>
    <n v="49"/>
    <x v="1"/>
    <n v="0"/>
  </r>
  <r>
    <x v="2302"/>
    <n v="72"/>
    <x v="2"/>
    <x v="0"/>
    <x v="2"/>
    <x v="0"/>
    <n v="0.7"/>
    <s v="Right"/>
    <s v="HER2+"/>
    <s v="Confirmed"/>
    <x v="4"/>
    <d v="2025-07-13T00:00:00"/>
    <x v="2"/>
    <x v="0"/>
    <n v="60"/>
    <x v="1"/>
    <n v="0"/>
  </r>
  <r>
    <x v="2303"/>
    <n v="57"/>
    <x v="5"/>
    <x v="0"/>
    <x v="3"/>
    <x v="0"/>
    <n v="4.5999999999999996"/>
    <s v="Left"/>
    <s v="ER+/PR+"/>
    <s v="Confirmed"/>
    <x v="2"/>
    <d v="2025-05-23T00:00:00"/>
    <x v="3"/>
    <x v="0"/>
    <n v="55"/>
    <x v="1"/>
    <n v="0"/>
  </r>
  <r>
    <x v="2304"/>
    <n v="83"/>
    <x v="4"/>
    <x v="0"/>
    <x v="2"/>
    <x v="1"/>
    <n v="5.7"/>
    <s v="Left"/>
    <s v="ER-/PR-"/>
    <s v="Confirmed"/>
    <x v="0"/>
    <d v="2025-04-03T00:00:00"/>
    <x v="8"/>
    <x v="1"/>
    <n v="12"/>
    <x v="1"/>
    <n v="0"/>
  </r>
  <r>
    <x v="2305"/>
    <n v="70"/>
    <x v="2"/>
    <x v="1"/>
    <x v="3"/>
    <x v="1"/>
    <n v="1.8"/>
    <s v="Left"/>
    <s v="HER2+"/>
    <s v="Confirmed"/>
    <x v="4"/>
    <d v="2025-11-03T00:00:00"/>
    <x v="11"/>
    <x v="0"/>
    <n v="7"/>
    <x v="0"/>
    <n v="14"/>
  </r>
  <r>
    <x v="2306"/>
    <n v="28"/>
    <x v="1"/>
    <x v="0"/>
    <x v="1"/>
    <x v="2"/>
    <n v="1.1000000000000001"/>
    <s v="Right"/>
    <s v="ER+/PR-"/>
    <s v="Confirmed"/>
    <x v="3"/>
    <d v="2025-09-20T00:00:00"/>
    <x v="7"/>
    <x v="0"/>
    <n v="42"/>
    <x v="0"/>
    <n v="12"/>
  </r>
  <r>
    <x v="2307"/>
    <n v="26"/>
    <x v="1"/>
    <x v="0"/>
    <x v="3"/>
    <x v="2"/>
    <n v="4.9000000000000004"/>
    <s v="Right"/>
    <s v="ER+/PR+"/>
    <s v="Confirmed"/>
    <x v="1"/>
    <d v="2025-06-21T00:00:00"/>
    <x v="9"/>
    <x v="0"/>
    <n v="45"/>
    <x v="1"/>
    <n v="0"/>
  </r>
  <r>
    <x v="2308"/>
    <n v="75"/>
    <x v="2"/>
    <x v="0"/>
    <x v="0"/>
    <x v="1"/>
    <n v="4.0999999999999996"/>
    <s v="Right"/>
    <s v="HER2+"/>
    <s v="Confirmed"/>
    <x v="0"/>
    <d v="2025-11-04T00:00:00"/>
    <x v="11"/>
    <x v="0"/>
    <n v="13"/>
    <x v="1"/>
    <n v="0"/>
  </r>
  <r>
    <x v="2309"/>
    <n v="33"/>
    <x v="1"/>
    <x v="0"/>
    <x v="3"/>
    <x v="0"/>
    <n v="4.5999999999999996"/>
    <s v="Right"/>
    <s v="ER-/PR-"/>
    <s v="Confirmed"/>
    <x v="1"/>
    <d v="2025-07-02T00:00:00"/>
    <x v="2"/>
    <x v="0"/>
    <n v="30"/>
    <x v="1"/>
    <n v="0"/>
  </r>
  <r>
    <x v="2310"/>
    <n v="59"/>
    <x v="0"/>
    <x v="0"/>
    <x v="3"/>
    <x v="2"/>
    <n v="4.2"/>
    <s v="Bilateral"/>
    <s v="ER-/PR-"/>
    <s v="Confirmed"/>
    <x v="1"/>
    <d v="2025-05-05T00:00:00"/>
    <x v="3"/>
    <x v="0"/>
    <n v="38"/>
    <x v="0"/>
    <n v="9"/>
  </r>
  <r>
    <x v="2311"/>
    <n v="35"/>
    <x v="1"/>
    <x v="0"/>
    <x v="0"/>
    <x v="1"/>
    <n v="3.9"/>
    <s v="Left"/>
    <s v="HER2+"/>
    <s v="Confirmed"/>
    <x v="2"/>
    <d v="2025-08-03T00:00:00"/>
    <x v="0"/>
    <x v="1"/>
    <n v="29"/>
    <x v="0"/>
    <n v="35"/>
  </r>
  <r>
    <x v="2312"/>
    <n v="60"/>
    <x v="0"/>
    <x v="0"/>
    <x v="3"/>
    <x v="2"/>
    <n v="7.2"/>
    <s v="Bilateral"/>
    <s v="ER+/PR+"/>
    <s v="Confirmed"/>
    <x v="1"/>
    <d v="2025-09-29T00:00:00"/>
    <x v="7"/>
    <x v="1"/>
    <n v="22"/>
    <x v="1"/>
    <n v="0"/>
  </r>
  <r>
    <x v="2313"/>
    <n v="32"/>
    <x v="1"/>
    <x v="0"/>
    <x v="3"/>
    <x v="2"/>
    <n v="3.7"/>
    <s v="Right"/>
    <s v="ER-/PR-"/>
    <s v="Confirmed"/>
    <x v="3"/>
    <d v="2025-12-16T00:00:00"/>
    <x v="10"/>
    <x v="0"/>
    <n v="19"/>
    <x v="1"/>
    <n v="0"/>
  </r>
  <r>
    <x v="2314"/>
    <n v="76"/>
    <x v="2"/>
    <x v="1"/>
    <x v="1"/>
    <x v="2"/>
    <n v="1.4"/>
    <s v="Left"/>
    <s v="ER+/PR+"/>
    <s v="Confirmed"/>
    <x v="1"/>
    <d v="2025-11-11T00:00:00"/>
    <x v="11"/>
    <x v="1"/>
    <n v="33"/>
    <x v="0"/>
    <n v="7"/>
  </r>
  <r>
    <x v="2315"/>
    <n v="73"/>
    <x v="2"/>
    <x v="0"/>
    <x v="0"/>
    <x v="1"/>
    <n v="6.8"/>
    <s v="Left"/>
    <s v="HER2+"/>
    <s v="Confirmed"/>
    <x v="5"/>
    <d v="2025-03-25T00:00:00"/>
    <x v="5"/>
    <x v="1"/>
    <n v="21"/>
    <x v="1"/>
    <n v="0"/>
  </r>
  <r>
    <x v="2316"/>
    <n v="74"/>
    <x v="2"/>
    <x v="0"/>
    <x v="1"/>
    <x v="2"/>
    <n v="3.7"/>
    <s v="Left"/>
    <s v="ER+/PR+"/>
    <s v="Confirmed"/>
    <x v="3"/>
    <d v="2025-09-04T00:00:00"/>
    <x v="7"/>
    <x v="1"/>
    <n v="25"/>
    <x v="1"/>
    <n v="0"/>
  </r>
  <r>
    <x v="2317"/>
    <n v="34"/>
    <x v="1"/>
    <x v="0"/>
    <x v="0"/>
    <x v="1"/>
    <n v="7.2"/>
    <s v="Left"/>
    <s v="HER2+"/>
    <s v="Confirmed"/>
    <x v="4"/>
    <d v="2025-02-05T00:00:00"/>
    <x v="4"/>
    <x v="1"/>
    <n v="14"/>
    <x v="1"/>
    <n v="0"/>
  </r>
  <r>
    <x v="2318"/>
    <n v="81"/>
    <x v="4"/>
    <x v="0"/>
    <x v="0"/>
    <x v="1"/>
    <n v="7"/>
    <s v="Left"/>
    <s v="ER+/PR+"/>
    <s v="Confirmed"/>
    <x v="5"/>
    <d v="2025-04-04T00:00:00"/>
    <x v="8"/>
    <x v="1"/>
    <n v="28"/>
    <x v="1"/>
    <n v="0"/>
  </r>
  <r>
    <x v="2319"/>
    <n v="32"/>
    <x v="1"/>
    <x v="0"/>
    <x v="2"/>
    <x v="0"/>
    <n v="5"/>
    <s v="Right"/>
    <s v="ER-/PR-"/>
    <s v="Confirmed"/>
    <x v="2"/>
    <d v="2025-04-17T00:00:00"/>
    <x v="8"/>
    <x v="0"/>
    <n v="59"/>
    <x v="0"/>
    <n v="13"/>
  </r>
  <r>
    <x v="2320"/>
    <n v="31"/>
    <x v="1"/>
    <x v="0"/>
    <x v="1"/>
    <x v="1"/>
    <n v="5"/>
    <s v="Left"/>
    <s v="HER2+"/>
    <s v="Confirmed"/>
    <x v="0"/>
    <d v="2025-07-24T00:00:00"/>
    <x v="2"/>
    <x v="0"/>
    <n v="24"/>
    <x v="1"/>
    <n v="0"/>
  </r>
  <r>
    <x v="2321"/>
    <n v="64"/>
    <x v="0"/>
    <x v="0"/>
    <x v="2"/>
    <x v="1"/>
    <n v="2.8"/>
    <s v="Bilateral"/>
    <s v="HER2+"/>
    <s v="Confirmed"/>
    <x v="3"/>
    <d v="2025-11-19T00:00:00"/>
    <x v="11"/>
    <x v="0"/>
    <n v="5"/>
    <x v="1"/>
    <n v="0"/>
  </r>
  <r>
    <x v="2322"/>
    <n v="72"/>
    <x v="2"/>
    <x v="0"/>
    <x v="1"/>
    <x v="1"/>
    <n v="4"/>
    <s v="Bilateral"/>
    <s v="ER+/PR-"/>
    <s v="Confirmed"/>
    <x v="4"/>
    <d v="2025-11-30T00:00:00"/>
    <x v="11"/>
    <x v="1"/>
    <n v="8"/>
    <x v="1"/>
    <n v="0"/>
  </r>
  <r>
    <x v="2323"/>
    <n v="57"/>
    <x v="5"/>
    <x v="0"/>
    <x v="1"/>
    <x v="0"/>
    <n v="5.2"/>
    <s v="Left"/>
    <s v="HER2+"/>
    <s v="Confirmed"/>
    <x v="1"/>
    <d v="2025-01-15T00:00:00"/>
    <x v="6"/>
    <x v="0"/>
    <n v="32"/>
    <x v="0"/>
    <n v="27"/>
  </r>
  <r>
    <x v="2324"/>
    <n v="39"/>
    <x v="3"/>
    <x v="0"/>
    <x v="3"/>
    <x v="1"/>
    <n v="1.9"/>
    <s v="Left"/>
    <s v="ER+/PR-"/>
    <s v="Confirmed"/>
    <x v="5"/>
    <d v="2025-03-29T00:00:00"/>
    <x v="5"/>
    <x v="1"/>
    <n v="20"/>
    <x v="0"/>
    <n v="25"/>
  </r>
  <r>
    <x v="2325"/>
    <n v="58"/>
    <x v="0"/>
    <x v="0"/>
    <x v="1"/>
    <x v="1"/>
    <n v="1"/>
    <s v="Bilateral"/>
    <s v="ER+/PR-"/>
    <s v="Confirmed"/>
    <x v="3"/>
    <d v="2025-05-01T00:00:00"/>
    <x v="3"/>
    <x v="0"/>
    <n v="22"/>
    <x v="1"/>
    <n v="0"/>
  </r>
  <r>
    <x v="2326"/>
    <n v="31"/>
    <x v="1"/>
    <x v="0"/>
    <x v="3"/>
    <x v="1"/>
    <n v="2.8"/>
    <s v="Right"/>
    <s v="ER+/PR-"/>
    <s v="Confirmed"/>
    <x v="4"/>
    <d v="2025-10-11T00:00:00"/>
    <x v="1"/>
    <x v="1"/>
    <n v="20"/>
    <x v="0"/>
    <n v="27"/>
  </r>
  <r>
    <x v="2327"/>
    <n v="26"/>
    <x v="1"/>
    <x v="0"/>
    <x v="0"/>
    <x v="0"/>
    <n v="6.8"/>
    <s v="Right"/>
    <s v="ER+/PR+"/>
    <s v="Confirmed"/>
    <x v="5"/>
    <d v="2025-11-04T00:00:00"/>
    <x v="11"/>
    <x v="0"/>
    <n v="50"/>
    <x v="1"/>
    <n v="0"/>
  </r>
  <r>
    <x v="2328"/>
    <n v="82"/>
    <x v="4"/>
    <x v="0"/>
    <x v="3"/>
    <x v="1"/>
    <n v="4.4000000000000004"/>
    <s v="Bilateral"/>
    <s v="ER+/PR+"/>
    <s v="Confirmed"/>
    <x v="4"/>
    <d v="2025-08-02T00:00:00"/>
    <x v="0"/>
    <x v="1"/>
    <n v="3"/>
    <x v="1"/>
    <n v="0"/>
  </r>
  <r>
    <x v="2329"/>
    <n v="61"/>
    <x v="0"/>
    <x v="0"/>
    <x v="0"/>
    <x v="2"/>
    <n v="1.9"/>
    <s v="Bilateral"/>
    <s v="ER+/PR+"/>
    <s v="Confirmed"/>
    <x v="3"/>
    <d v="2025-08-28T00:00:00"/>
    <x v="0"/>
    <x v="0"/>
    <n v="31"/>
    <x v="1"/>
    <n v="0"/>
  </r>
  <r>
    <x v="2330"/>
    <n v="33"/>
    <x v="1"/>
    <x v="0"/>
    <x v="0"/>
    <x v="4"/>
    <n v="5.6"/>
    <s v="Bilateral"/>
    <s v="ER+/PR+"/>
    <s v="Confirmed"/>
    <x v="0"/>
    <d v="2025-04-02T00:00:00"/>
    <x v="8"/>
    <x v="0"/>
    <n v="7"/>
    <x v="1"/>
    <n v="0"/>
  </r>
  <r>
    <x v="2331"/>
    <n v="77"/>
    <x v="2"/>
    <x v="0"/>
    <x v="3"/>
    <x v="1"/>
    <n v="2.9"/>
    <s v="Right"/>
    <s v="ER-/PR-"/>
    <s v="Confirmed"/>
    <x v="3"/>
    <d v="2025-10-23T00:00:00"/>
    <x v="1"/>
    <x v="1"/>
    <n v="14"/>
    <x v="0"/>
    <n v="36"/>
  </r>
  <r>
    <x v="2332"/>
    <n v="36"/>
    <x v="3"/>
    <x v="0"/>
    <x v="2"/>
    <x v="1"/>
    <n v="3.7"/>
    <s v="Bilateral"/>
    <s v="HER2+"/>
    <s v="Confirmed"/>
    <x v="0"/>
    <d v="2025-03-30T00:00:00"/>
    <x v="5"/>
    <x v="1"/>
    <n v="25"/>
    <x v="0"/>
    <n v="23"/>
  </r>
  <r>
    <x v="2333"/>
    <n v="49"/>
    <x v="5"/>
    <x v="0"/>
    <x v="0"/>
    <x v="3"/>
    <n v="1"/>
    <s v="Bilateral"/>
    <s v="ER+/PR-"/>
    <s v="Confirmed"/>
    <x v="0"/>
    <d v="2025-12-13T00:00:00"/>
    <x v="10"/>
    <x v="0"/>
    <n v="38"/>
    <x v="1"/>
    <n v="0"/>
  </r>
  <r>
    <x v="2334"/>
    <n v="44"/>
    <x v="3"/>
    <x v="0"/>
    <x v="1"/>
    <x v="0"/>
    <n v="3.3"/>
    <s v="Bilateral"/>
    <s v="ER+/PR-"/>
    <s v="Confirmed"/>
    <x v="0"/>
    <d v="2025-04-07T00:00:00"/>
    <x v="8"/>
    <x v="0"/>
    <n v="36"/>
    <x v="0"/>
    <n v="15"/>
  </r>
  <r>
    <x v="2335"/>
    <n v="68"/>
    <x v="0"/>
    <x v="0"/>
    <x v="1"/>
    <x v="4"/>
    <n v="2.4"/>
    <s v="Right"/>
    <s v="ER-/PR-"/>
    <s v="Confirmed"/>
    <x v="2"/>
    <d v="2025-09-27T00:00:00"/>
    <x v="7"/>
    <x v="0"/>
    <n v="19"/>
    <x v="1"/>
    <n v="0"/>
  </r>
  <r>
    <x v="2336"/>
    <n v="57"/>
    <x v="5"/>
    <x v="0"/>
    <x v="0"/>
    <x v="1"/>
    <n v="1.8"/>
    <s v="Left"/>
    <s v="ER+/PR-"/>
    <s v="Confirmed"/>
    <x v="1"/>
    <d v="2025-11-14T00:00:00"/>
    <x v="11"/>
    <x v="1"/>
    <n v="24"/>
    <x v="1"/>
    <n v="0"/>
  </r>
  <r>
    <x v="2337"/>
    <n v="53"/>
    <x v="5"/>
    <x v="0"/>
    <x v="0"/>
    <x v="1"/>
    <n v="0.7"/>
    <s v="Right"/>
    <s v="ER+/PR-"/>
    <s v="Confirmed"/>
    <x v="0"/>
    <d v="2025-11-21T00:00:00"/>
    <x v="11"/>
    <x v="1"/>
    <n v="36"/>
    <x v="1"/>
    <n v="0"/>
  </r>
  <r>
    <x v="2338"/>
    <n v="48"/>
    <x v="5"/>
    <x v="0"/>
    <x v="2"/>
    <x v="1"/>
    <n v="7"/>
    <s v="Left"/>
    <s v="HER2+"/>
    <s v="Confirmed"/>
    <x v="0"/>
    <d v="2025-08-05T00:00:00"/>
    <x v="0"/>
    <x v="0"/>
    <n v="16"/>
    <x v="1"/>
    <n v="0"/>
  </r>
  <r>
    <x v="2339"/>
    <n v="31"/>
    <x v="1"/>
    <x v="0"/>
    <x v="2"/>
    <x v="2"/>
    <n v="0.8"/>
    <s v="Right"/>
    <s v="ER+/PR+"/>
    <s v="Confirmed"/>
    <x v="0"/>
    <d v="2025-09-25T00:00:00"/>
    <x v="7"/>
    <x v="0"/>
    <n v="14"/>
    <x v="1"/>
    <n v="0"/>
  </r>
  <r>
    <x v="2340"/>
    <n v="76"/>
    <x v="2"/>
    <x v="0"/>
    <x v="0"/>
    <x v="0"/>
    <n v="4.3"/>
    <s v="Right"/>
    <s v="ER+/PR-"/>
    <s v="Confirmed"/>
    <x v="4"/>
    <d v="2025-05-26T00:00:00"/>
    <x v="3"/>
    <x v="0"/>
    <n v="49"/>
    <x v="1"/>
    <n v="0"/>
  </r>
  <r>
    <x v="2341"/>
    <n v="58"/>
    <x v="0"/>
    <x v="1"/>
    <x v="2"/>
    <x v="2"/>
    <n v="4.5"/>
    <s v="Bilateral"/>
    <s v="ER-/PR-"/>
    <s v="Confirmed"/>
    <x v="1"/>
    <d v="2025-01-09T00:00:00"/>
    <x v="6"/>
    <x v="0"/>
    <n v="18"/>
    <x v="1"/>
    <n v="0"/>
  </r>
  <r>
    <x v="2342"/>
    <n v="79"/>
    <x v="2"/>
    <x v="0"/>
    <x v="3"/>
    <x v="4"/>
    <n v="7"/>
    <s v="Right"/>
    <s v="ER+/PR+"/>
    <s v="Confirmed"/>
    <x v="2"/>
    <d v="2025-05-14T00:00:00"/>
    <x v="3"/>
    <x v="1"/>
    <n v="8"/>
    <x v="0"/>
    <n v="36"/>
  </r>
  <r>
    <x v="2343"/>
    <n v="73"/>
    <x v="2"/>
    <x v="0"/>
    <x v="0"/>
    <x v="1"/>
    <n v="7.6"/>
    <s v="Right"/>
    <s v="ER+/PR+"/>
    <s v="Confirmed"/>
    <x v="4"/>
    <d v="2025-07-20T00:00:00"/>
    <x v="2"/>
    <x v="0"/>
    <n v="25"/>
    <x v="1"/>
    <n v="0"/>
  </r>
  <r>
    <x v="2344"/>
    <n v="71"/>
    <x v="2"/>
    <x v="0"/>
    <x v="0"/>
    <x v="3"/>
    <n v="6"/>
    <s v="Right"/>
    <s v="ER+/PR+"/>
    <s v="Confirmed"/>
    <x v="5"/>
    <d v="2025-02-19T00:00:00"/>
    <x v="4"/>
    <x v="0"/>
    <n v="42"/>
    <x v="0"/>
    <n v="34"/>
  </r>
  <r>
    <x v="2345"/>
    <n v="71"/>
    <x v="2"/>
    <x v="0"/>
    <x v="1"/>
    <x v="0"/>
    <n v="2.1"/>
    <s v="Right"/>
    <s v="HER2+"/>
    <s v="Confirmed"/>
    <x v="0"/>
    <d v="2025-09-22T00:00:00"/>
    <x v="7"/>
    <x v="0"/>
    <n v="41"/>
    <x v="1"/>
    <n v="0"/>
  </r>
  <r>
    <x v="2346"/>
    <n v="83"/>
    <x v="4"/>
    <x v="0"/>
    <x v="0"/>
    <x v="1"/>
    <n v="3.6"/>
    <s v="Bilateral"/>
    <s v="ER+/PR-"/>
    <s v="Confirmed"/>
    <x v="1"/>
    <d v="2025-06-25T00:00:00"/>
    <x v="9"/>
    <x v="0"/>
    <n v="11"/>
    <x v="1"/>
    <n v="0"/>
  </r>
  <r>
    <x v="2347"/>
    <n v="72"/>
    <x v="2"/>
    <x v="0"/>
    <x v="1"/>
    <x v="1"/>
    <n v="3.8"/>
    <s v="Right"/>
    <s v="ER+/PR-"/>
    <s v="Confirmed"/>
    <x v="4"/>
    <d v="2025-08-17T00:00:00"/>
    <x v="0"/>
    <x v="0"/>
    <n v="5"/>
    <x v="1"/>
    <n v="0"/>
  </r>
  <r>
    <x v="2348"/>
    <n v="46"/>
    <x v="3"/>
    <x v="0"/>
    <x v="1"/>
    <x v="2"/>
    <n v="7"/>
    <s v="Right"/>
    <s v="HER2+"/>
    <s v="Confirmed"/>
    <x v="5"/>
    <d v="2025-03-30T00:00:00"/>
    <x v="5"/>
    <x v="0"/>
    <n v="31"/>
    <x v="1"/>
    <n v="0"/>
  </r>
  <r>
    <x v="2349"/>
    <n v="75"/>
    <x v="2"/>
    <x v="0"/>
    <x v="2"/>
    <x v="1"/>
    <n v="2.4"/>
    <s v="Bilateral"/>
    <s v="ER-/PR-"/>
    <s v="Confirmed"/>
    <x v="0"/>
    <d v="2025-05-06T00:00:00"/>
    <x v="3"/>
    <x v="1"/>
    <n v="29"/>
    <x v="1"/>
    <n v="0"/>
  </r>
  <r>
    <x v="2350"/>
    <n v="80"/>
    <x v="4"/>
    <x v="0"/>
    <x v="2"/>
    <x v="0"/>
    <n v="4.3"/>
    <s v="Left"/>
    <s v="ER+/PR+"/>
    <s v="Confirmed"/>
    <x v="5"/>
    <d v="2025-02-13T00:00:00"/>
    <x v="4"/>
    <x v="0"/>
    <n v="29"/>
    <x v="1"/>
    <n v="0"/>
  </r>
  <r>
    <x v="2351"/>
    <n v="34"/>
    <x v="1"/>
    <x v="0"/>
    <x v="2"/>
    <x v="1"/>
    <n v="1.1000000000000001"/>
    <s v="Bilateral"/>
    <s v="ER+/PR-"/>
    <s v="Confirmed"/>
    <x v="2"/>
    <d v="2025-05-31T00:00:00"/>
    <x v="3"/>
    <x v="1"/>
    <n v="35"/>
    <x v="1"/>
    <n v="0"/>
  </r>
  <r>
    <x v="2352"/>
    <n v="34"/>
    <x v="1"/>
    <x v="0"/>
    <x v="2"/>
    <x v="2"/>
    <n v="4.4000000000000004"/>
    <s v="Right"/>
    <s v="ER+/PR+"/>
    <s v="Confirmed"/>
    <x v="3"/>
    <d v="2025-07-18T00:00:00"/>
    <x v="2"/>
    <x v="0"/>
    <n v="21"/>
    <x v="0"/>
    <n v="12"/>
  </r>
  <r>
    <x v="2353"/>
    <n v="72"/>
    <x v="2"/>
    <x v="0"/>
    <x v="0"/>
    <x v="2"/>
    <n v="2.6"/>
    <s v="Bilateral"/>
    <s v="ER-/PR-"/>
    <s v="Confirmed"/>
    <x v="1"/>
    <d v="2025-09-18T00:00:00"/>
    <x v="7"/>
    <x v="0"/>
    <n v="36"/>
    <x v="1"/>
    <n v="0"/>
  </r>
  <r>
    <x v="2354"/>
    <n v="70"/>
    <x v="2"/>
    <x v="0"/>
    <x v="3"/>
    <x v="2"/>
    <n v="5.6"/>
    <s v="Left"/>
    <s v="ER+/PR-"/>
    <s v="Confirmed"/>
    <x v="3"/>
    <d v="2025-07-09T00:00:00"/>
    <x v="2"/>
    <x v="0"/>
    <n v="38"/>
    <x v="0"/>
    <n v="28"/>
  </r>
  <r>
    <x v="2355"/>
    <n v="78"/>
    <x v="2"/>
    <x v="0"/>
    <x v="3"/>
    <x v="2"/>
    <n v="2.1"/>
    <s v="Left"/>
    <s v="HER2+"/>
    <s v="Confirmed"/>
    <x v="4"/>
    <d v="2025-05-24T00:00:00"/>
    <x v="3"/>
    <x v="1"/>
    <n v="41"/>
    <x v="1"/>
    <n v="0"/>
  </r>
  <r>
    <x v="2356"/>
    <n v="52"/>
    <x v="5"/>
    <x v="0"/>
    <x v="2"/>
    <x v="4"/>
    <n v="3.4"/>
    <s v="Right"/>
    <s v="HER2+"/>
    <s v="Confirmed"/>
    <x v="0"/>
    <d v="2025-06-10T00:00:00"/>
    <x v="9"/>
    <x v="1"/>
    <n v="35"/>
    <x v="1"/>
    <n v="0"/>
  </r>
  <r>
    <x v="2357"/>
    <n v="83"/>
    <x v="4"/>
    <x v="0"/>
    <x v="2"/>
    <x v="1"/>
    <n v="2.5"/>
    <s v="Right"/>
    <s v="ER-/PR-"/>
    <s v="Confirmed"/>
    <x v="0"/>
    <d v="2025-05-20T00:00:00"/>
    <x v="3"/>
    <x v="1"/>
    <n v="18"/>
    <x v="1"/>
    <n v="0"/>
  </r>
  <r>
    <x v="2358"/>
    <n v="78"/>
    <x v="2"/>
    <x v="0"/>
    <x v="0"/>
    <x v="0"/>
    <n v="3.2"/>
    <s v="Left"/>
    <s v="HER2+"/>
    <s v="Confirmed"/>
    <x v="5"/>
    <d v="2025-08-24T00:00:00"/>
    <x v="0"/>
    <x v="0"/>
    <n v="25"/>
    <x v="1"/>
    <n v="0"/>
  </r>
  <r>
    <x v="2359"/>
    <n v="75"/>
    <x v="2"/>
    <x v="0"/>
    <x v="2"/>
    <x v="2"/>
    <n v="4.7"/>
    <s v="Right"/>
    <s v="ER+/PR+"/>
    <s v="Confirmed"/>
    <x v="4"/>
    <d v="2025-03-18T00:00:00"/>
    <x v="5"/>
    <x v="0"/>
    <n v="42"/>
    <x v="1"/>
    <n v="0"/>
  </r>
  <r>
    <x v="2360"/>
    <n v="47"/>
    <x v="5"/>
    <x v="0"/>
    <x v="2"/>
    <x v="2"/>
    <n v="2.7"/>
    <s v="Left"/>
    <s v="ER-/PR-"/>
    <s v="Confirmed"/>
    <x v="1"/>
    <d v="2025-04-17T00:00:00"/>
    <x v="8"/>
    <x v="0"/>
    <n v="25"/>
    <x v="0"/>
    <n v="24"/>
  </r>
  <r>
    <x v="2361"/>
    <n v="28"/>
    <x v="1"/>
    <x v="0"/>
    <x v="3"/>
    <x v="2"/>
    <n v="2.6"/>
    <s v="Left"/>
    <s v="HER2+"/>
    <s v="Confirmed"/>
    <x v="4"/>
    <d v="2025-07-23T00:00:00"/>
    <x v="2"/>
    <x v="0"/>
    <n v="44"/>
    <x v="0"/>
    <n v="29"/>
  </r>
  <r>
    <x v="2362"/>
    <n v="43"/>
    <x v="3"/>
    <x v="0"/>
    <x v="0"/>
    <x v="0"/>
    <n v="7.9"/>
    <s v="Right"/>
    <s v="HER2+"/>
    <s v="Confirmed"/>
    <x v="4"/>
    <d v="2025-05-06T00:00:00"/>
    <x v="3"/>
    <x v="0"/>
    <n v="35"/>
    <x v="1"/>
    <n v="0"/>
  </r>
  <r>
    <x v="2363"/>
    <n v="80"/>
    <x v="4"/>
    <x v="0"/>
    <x v="2"/>
    <x v="2"/>
    <n v="0.7"/>
    <s v="Bilateral"/>
    <s v="ER+/PR+"/>
    <s v="Confirmed"/>
    <x v="2"/>
    <d v="2025-05-14T00:00:00"/>
    <x v="3"/>
    <x v="0"/>
    <n v="48"/>
    <x v="1"/>
    <n v="0"/>
  </r>
  <r>
    <x v="2364"/>
    <n v="29"/>
    <x v="1"/>
    <x v="0"/>
    <x v="1"/>
    <x v="1"/>
    <n v="4.9000000000000004"/>
    <s v="Bilateral"/>
    <s v="ER-/PR-"/>
    <s v="Confirmed"/>
    <x v="1"/>
    <d v="2025-02-09T00:00:00"/>
    <x v="4"/>
    <x v="0"/>
    <n v="35"/>
    <x v="1"/>
    <n v="0"/>
  </r>
  <r>
    <x v="2365"/>
    <n v="72"/>
    <x v="2"/>
    <x v="0"/>
    <x v="0"/>
    <x v="4"/>
    <n v="1.2"/>
    <s v="Left"/>
    <s v="ER-/PR-"/>
    <s v="Confirmed"/>
    <x v="0"/>
    <d v="2025-04-21T00:00:00"/>
    <x v="8"/>
    <x v="1"/>
    <n v="31"/>
    <x v="1"/>
    <n v="0"/>
  </r>
  <r>
    <x v="2366"/>
    <n v="42"/>
    <x v="3"/>
    <x v="0"/>
    <x v="3"/>
    <x v="2"/>
    <n v="2.8"/>
    <s v="Right"/>
    <s v="HER2+"/>
    <s v="Confirmed"/>
    <x v="2"/>
    <d v="2025-09-19T00:00:00"/>
    <x v="7"/>
    <x v="0"/>
    <n v="38"/>
    <x v="1"/>
    <n v="0"/>
  </r>
  <r>
    <x v="2367"/>
    <n v="67"/>
    <x v="0"/>
    <x v="0"/>
    <x v="2"/>
    <x v="1"/>
    <n v="3.6"/>
    <s v="Bilateral"/>
    <s v="HER2+"/>
    <s v="Confirmed"/>
    <x v="0"/>
    <d v="2025-03-17T00:00:00"/>
    <x v="5"/>
    <x v="1"/>
    <n v="4"/>
    <x v="1"/>
    <n v="0"/>
  </r>
  <r>
    <x v="2368"/>
    <n v="70"/>
    <x v="2"/>
    <x v="0"/>
    <x v="2"/>
    <x v="2"/>
    <n v="5"/>
    <s v="Right"/>
    <s v="ER+/PR+"/>
    <s v="Confirmed"/>
    <x v="0"/>
    <d v="2025-11-25T00:00:00"/>
    <x v="11"/>
    <x v="0"/>
    <n v="29"/>
    <x v="1"/>
    <n v="0"/>
  </r>
  <r>
    <x v="2369"/>
    <n v="69"/>
    <x v="2"/>
    <x v="0"/>
    <x v="1"/>
    <x v="3"/>
    <n v="1.9"/>
    <s v="Bilateral"/>
    <s v="ER+/PR-"/>
    <s v="Confirmed"/>
    <x v="1"/>
    <d v="2025-08-05T00:00:00"/>
    <x v="0"/>
    <x v="0"/>
    <n v="25"/>
    <x v="1"/>
    <n v="0"/>
  </r>
  <r>
    <x v="2370"/>
    <n v="78"/>
    <x v="2"/>
    <x v="0"/>
    <x v="1"/>
    <x v="1"/>
    <n v="3.7"/>
    <s v="Left"/>
    <s v="ER+/PR+"/>
    <s v="Confirmed"/>
    <x v="4"/>
    <d v="2025-01-29T00:00:00"/>
    <x v="6"/>
    <x v="0"/>
    <n v="16"/>
    <x v="1"/>
    <n v="0"/>
  </r>
  <r>
    <x v="2371"/>
    <n v="59"/>
    <x v="0"/>
    <x v="0"/>
    <x v="3"/>
    <x v="2"/>
    <n v="2.8"/>
    <s v="Left"/>
    <s v="ER+/PR-"/>
    <s v="Confirmed"/>
    <x v="0"/>
    <d v="2025-10-30T00:00:00"/>
    <x v="1"/>
    <x v="1"/>
    <n v="28"/>
    <x v="1"/>
    <n v="0"/>
  </r>
  <r>
    <x v="2372"/>
    <n v="72"/>
    <x v="2"/>
    <x v="0"/>
    <x v="1"/>
    <x v="0"/>
    <n v="2.7"/>
    <s v="Right"/>
    <s v="ER+/PR-"/>
    <s v="Confirmed"/>
    <x v="2"/>
    <d v="2025-04-07T00:00:00"/>
    <x v="8"/>
    <x v="0"/>
    <n v="40"/>
    <x v="0"/>
    <n v="6"/>
  </r>
  <r>
    <x v="2373"/>
    <n v="84"/>
    <x v="4"/>
    <x v="0"/>
    <x v="1"/>
    <x v="4"/>
    <n v="2.2000000000000002"/>
    <s v="Bilateral"/>
    <s v="HER2+"/>
    <s v="Confirmed"/>
    <x v="5"/>
    <d v="2025-04-26T00:00:00"/>
    <x v="8"/>
    <x v="1"/>
    <n v="8"/>
    <x v="1"/>
    <n v="0"/>
  </r>
  <r>
    <x v="2374"/>
    <n v="72"/>
    <x v="2"/>
    <x v="0"/>
    <x v="2"/>
    <x v="2"/>
    <n v="7.4"/>
    <s v="Right"/>
    <s v="HER2+"/>
    <s v="Confirmed"/>
    <x v="4"/>
    <d v="2025-02-18T00:00:00"/>
    <x v="4"/>
    <x v="0"/>
    <n v="25"/>
    <x v="1"/>
    <n v="0"/>
  </r>
  <r>
    <x v="2375"/>
    <n v="29"/>
    <x v="1"/>
    <x v="0"/>
    <x v="1"/>
    <x v="3"/>
    <n v="3.2"/>
    <s v="Right"/>
    <s v="ER+/PR-"/>
    <s v="Confirmed"/>
    <x v="4"/>
    <d v="2025-08-03T00:00:00"/>
    <x v="0"/>
    <x v="0"/>
    <n v="58"/>
    <x v="1"/>
    <n v="0"/>
  </r>
  <r>
    <x v="2376"/>
    <n v="47"/>
    <x v="5"/>
    <x v="0"/>
    <x v="0"/>
    <x v="1"/>
    <n v="5.7"/>
    <s v="Right"/>
    <s v="ER-/PR-"/>
    <s v="Confirmed"/>
    <x v="4"/>
    <d v="2025-11-15T00:00:00"/>
    <x v="11"/>
    <x v="1"/>
    <n v="6"/>
    <x v="1"/>
    <n v="0"/>
  </r>
  <r>
    <x v="2377"/>
    <n v="58"/>
    <x v="0"/>
    <x v="0"/>
    <x v="3"/>
    <x v="4"/>
    <n v="7.8"/>
    <s v="Bilateral"/>
    <s v="HER2+"/>
    <s v="Confirmed"/>
    <x v="4"/>
    <d v="2025-07-04T00:00:00"/>
    <x v="2"/>
    <x v="1"/>
    <n v="10"/>
    <x v="1"/>
    <n v="0"/>
  </r>
  <r>
    <x v="2378"/>
    <n v="47"/>
    <x v="5"/>
    <x v="0"/>
    <x v="1"/>
    <x v="0"/>
    <n v="2"/>
    <s v="Left"/>
    <s v="ER+/PR-"/>
    <s v="Confirmed"/>
    <x v="4"/>
    <d v="2025-09-30T00:00:00"/>
    <x v="7"/>
    <x v="0"/>
    <n v="60"/>
    <x v="0"/>
    <n v="34"/>
  </r>
  <r>
    <x v="2379"/>
    <n v="70"/>
    <x v="2"/>
    <x v="0"/>
    <x v="3"/>
    <x v="4"/>
    <n v="7.7"/>
    <s v="Left"/>
    <s v="ER-/PR-"/>
    <s v="Confirmed"/>
    <x v="1"/>
    <d v="2025-04-07T00:00:00"/>
    <x v="8"/>
    <x v="0"/>
    <n v="14"/>
    <x v="1"/>
    <n v="0"/>
  </r>
  <r>
    <x v="2380"/>
    <n v="35"/>
    <x v="1"/>
    <x v="0"/>
    <x v="0"/>
    <x v="2"/>
    <n v="6.1"/>
    <s v="Left"/>
    <s v="ER+/PR+"/>
    <s v="Confirmed"/>
    <x v="0"/>
    <d v="2025-02-22T00:00:00"/>
    <x v="4"/>
    <x v="0"/>
    <n v="44"/>
    <x v="1"/>
    <n v="0"/>
  </r>
  <r>
    <x v="2381"/>
    <n v="55"/>
    <x v="5"/>
    <x v="0"/>
    <x v="0"/>
    <x v="3"/>
    <n v="1.2"/>
    <s v="Bilateral"/>
    <s v="HER2+"/>
    <s v="Confirmed"/>
    <x v="2"/>
    <d v="2025-04-11T00:00:00"/>
    <x v="8"/>
    <x v="0"/>
    <n v="45"/>
    <x v="1"/>
    <n v="0"/>
  </r>
  <r>
    <x v="2382"/>
    <n v="47"/>
    <x v="5"/>
    <x v="0"/>
    <x v="3"/>
    <x v="4"/>
    <n v="2.9"/>
    <s v="Left"/>
    <s v="ER+/PR-"/>
    <s v="Confirmed"/>
    <x v="2"/>
    <d v="2025-06-07T00:00:00"/>
    <x v="9"/>
    <x v="0"/>
    <n v="31"/>
    <x v="1"/>
    <n v="0"/>
  </r>
  <r>
    <x v="2383"/>
    <n v="30"/>
    <x v="1"/>
    <x v="0"/>
    <x v="3"/>
    <x v="4"/>
    <n v="5.0999999999999996"/>
    <s v="Bilateral"/>
    <s v="HER2+"/>
    <s v="Confirmed"/>
    <x v="4"/>
    <d v="2025-11-11T00:00:00"/>
    <x v="11"/>
    <x v="0"/>
    <n v="23"/>
    <x v="1"/>
    <n v="0"/>
  </r>
  <r>
    <x v="2384"/>
    <n v="51"/>
    <x v="5"/>
    <x v="0"/>
    <x v="2"/>
    <x v="0"/>
    <n v="6.5"/>
    <s v="Right"/>
    <s v="ER-/PR-"/>
    <s v="Confirmed"/>
    <x v="2"/>
    <d v="2025-10-13T00:00:00"/>
    <x v="1"/>
    <x v="0"/>
    <n v="35"/>
    <x v="1"/>
    <n v="0"/>
  </r>
  <r>
    <x v="2385"/>
    <n v="31"/>
    <x v="1"/>
    <x v="0"/>
    <x v="0"/>
    <x v="2"/>
    <n v="0.9"/>
    <s v="Right"/>
    <s v="ER+/PR+"/>
    <s v="Confirmed"/>
    <x v="0"/>
    <d v="2025-02-22T00:00:00"/>
    <x v="4"/>
    <x v="0"/>
    <n v="18"/>
    <x v="1"/>
    <n v="0"/>
  </r>
  <r>
    <x v="2386"/>
    <n v="72"/>
    <x v="2"/>
    <x v="0"/>
    <x v="2"/>
    <x v="1"/>
    <n v="1.2"/>
    <s v="Left"/>
    <s v="ER+/PR-"/>
    <s v="Confirmed"/>
    <x v="3"/>
    <d v="2025-12-07T00:00:00"/>
    <x v="10"/>
    <x v="0"/>
    <n v="10"/>
    <x v="1"/>
    <n v="0"/>
  </r>
  <r>
    <x v="2387"/>
    <n v="34"/>
    <x v="1"/>
    <x v="0"/>
    <x v="1"/>
    <x v="0"/>
    <n v="1.1000000000000001"/>
    <s v="Right"/>
    <s v="ER-/PR-"/>
    <s v="Confirmed"/>
    <x v="5"/>
    <d v="2025-07-25T00:00:00"/>
    <x v="2"/>
    <x v="0"/>
    <n v="48"/>
    <x v="1"/>
    <n v="0"/>
  </r>
  <r>
    <x v="2388"/>
    <n v="61"/>
    <x v="0"/>
    <x v="0"/>
    <x v="1"/>
    <x v="3"/>
    <n v="2"/>
    <s v="Right"/>
    <s v="HER2+"/>
    <s v="Confirmed"/>
    <x v="0"/>
    <d v="2025-12-29T00:00:00"/>
    <x v="10"/>
    <x v="0"/>
    <n v="24"/>
    <x v="0"/>
    <n v="24"/>
  </r>
  <r>
    <x v="2389"/>
    <n v="39"/>
    <x v="3"/>
    <x v="0"/>
    <x v="0"/>
    <x v="2"/>
    <n v="6.2"/>
    <s v="Bilateral"/>
    <s v="HER2+"/>
    <s v="Confirmed"/>
    <x v="2"/>
    <d v="2025-12-27T00:00:00"/>
    <x v="10"/>
    <x v="0"/>
    <n v="21"/>
    <x v="0"/>
    <n v="36"/>
  </r>
  <r>
    <x v="2390"/>
    <n v="66"/>
    <x v="0"/>
    <x v="0"/>
    <x v="0"/>
    <x v="2"/>
    <n v="5.0999999999999996"/>
    <s v="Bilateral"/>
    <s v="ER+/PR-"/>
    <s v="Confirmed"/>
    <x v="4"/>
    <d v="2025-04-08T00:00:00"/>
    <x v="8"/>
    <x v="0"/>
    <n v="19"/>
    <x v="0"/>
    <n v="17"/>
  </r>
  <r>
    <x v="2391"/>
    <n v="30"/>
    <x v="1"/>
    <x v="0"/>
    <x v="1"/>
    <x v="4"/>
    <n v="6.6"/>
    <s v="Right"/>
    <s v="ER+/PR+"/>
    <s v="Confirmed"/>
    <x v="5"/>
    <d v="2025-03-17T00:00:00"/>
    <x v="5"/>
    <x v="1"/>
    <n v="36"/>
    <x v="1"/>
    <n v="0"/>
  </r>
  <r>
    <x v="2392"/>
    <n v="76"/>
    <x v="2"/>
    <x v="0"/>
    <x v="0"/>
    <x v="2"/>
    <n v="1.8"/>
    <s v="Left"/>
    <s v="ER-/PR-"/>
    <s v="Confirmed"/>
    <x v="2"/>
    <d v="2025-08-03T00:00:00"/>
    <x v="0"/>
    <x v="0"/>
    <n v="31"/>
    <x v="1"/>
    <n v="0"/>
  </r>
  <r>
    <x v="2393"/>
    <n v="41"/>
    <x v="3"/>
    <x v="0"/>
    <x v="2"/>
    <x v="1"/>
    <n v="5.0999999999999996"/>
    <s v="Right"/>
    <s v="ER+/PR+"/>
    <s v="Confirmed"/>
    <x v="5"/>
    <d v="2025-10-24T00:00:00"/>
    <x v="1"/>
    <x v="0"/>
    <n v="8"/>
    <x v="1"/>
    <n v="0"/>
  </r>
  <r>
    <x v="2394"/>
    <n v="71"/>
    <x v="2"/>
    <x v="0"/>
    <x v="0"/>
    <x v="2"/>
    <n v="7.7"/>
    <s v="Right"/>
    <s v="ER+/PR-"/>
    <s v="Confirmed"/>
    <x v="2"/>
    <d v="2025-02-18T00:00:00"/>
    <x v="4"/>
    <x v="1"/>
    <n v="33"/>
    <x v="1"/>
    <n v="0"/>
  </r>
  <r>
    <x v="2395"/>
    <n v="47"/>
    <x v="5"/>
    <x v="0"/>
    <x v="1"/>
    <x v="0"/>
    <n v="4.7"/>
    <s v="Bilateral"/>
    <s v="HER2+"/>
    <s v="Confirmed"/>
    <x v="5"/>
    <d v="2025-07-15T00:00:00"/>
    <x v="2"/>
    <x v="0"/>
    <n v="39"/>
    <x v="0"/>
    <n v="18"/>
  </r>
  <r>
    <x v="2396"/>
    <n v="67"/>
    <x v="0"/>
    <x v="1"/>
    <x v="2"/>
    <x v="1"/>
    <n v="7.1"/>
    <s v="Left"/>
    <s v="ER+/PR+"/>
    <s v="Confirmed"/>
    <x v="2"/>
    <d v="2025-02-20T00:00:00"/>
    <x v="4"/>
    <x v="1"/>
    <n v="15"/>
    <x v="1"/>
    <n v="0"/>
  </r>
  <r>
    <x v="2397"/>
    <n v="25"/>
    <x v="1"/>
    <x v="0"/>
    <x v="2"/>
    <x v="1"/>
    <n v="2.6"/>
    <s v="Right"/>
    <s v="ER+/PR+"/>
    <s v="Confirmed"/>
    <x v="0"/>
    <d v="2025-11-12T00:00:00"/>
    <x v="11"/>
    <x v="0"/>
    <n v="35"/>
    <x v="0"/>
    <n v="16"/>
  </r>
  <r>
    <x v="2398"/>
    <n v="32"/>
    <x v="1"/>
    <x v="0"/>
    <x v="0"/>
    <x v="4"/>
    <n v="4.4000000000000004"/>
    <s v="Right"/>
    <s v="ER+/PR-"/>
    <s v="Confirmed"/>
    <x v="0"/>
    <d v="2025-03-28T00:00:00"/>
    <x v="5"/>
    <x v="1"/>
    <n v="21"/>
    <x v="1"/>
    <n v="0"/>
  </r>
  <r>
    <x v="2399"/>
    <n v="62"/>
    <x v="0"/>
    <x v="0"/>
    <x v="3"/>
    <x v="0"/>
    <n v="6.6"/>
    <s v="Bilateral"/>
    <s v="ER+/PR+"/>
    <s v="Confirmed"/>
    <x v="4"/>
    <d v="2025-04-30T00:00:00"/>
    <x v="8"/>
    <x v="0"/>
    <n v="32"/>
    <x v="1"/>
    <n v="0"/>
  </r>
  <r>
    <x v="2400"/>
    <n v="62"/>
    <x v="0"/>
    <x v="0"/>
    <x v="3"/>
    <x v="4"/>
    <n v="3.6"/>
    <s v="Left"/>
    <s v="ER+/PR+"/>
    <s v="Confirmed"/>
    <x v="0"/>
    <d v="2025-06-19T00:00:00"/>
    <x v="9"/>
    <x v="1"/>
    <n v="11"/>
    <x v="1"/>
    <n v="0"/>
  </r>
  <r>
    <x v="2401"/>
    <n v="50"/>
    <x v="5"/>
    <x v="0"/>
    <x v="0"/>
    <x v="4"/>
    <n v="6.2"/>
    <s v="Right"/>
    <s v="HER2+"/>
    <s v="Confirmed"/>
    <x v="4"/>
    <d v="2025-07-14T00:00:00"/>
    <x v="2"/>
    <x v="1"/>
    <n v="12"/>
    <x v="1"/>
    <n v="0"/>
  </r>
  <r>
    <x v="2402"/>
    <n v="35"/>
    <x v="1"/>
    <x v="0"/>
    <x v="1"/>
    <x v="4"/>
    <n v="1.7"/>
    <s v="Left"/>
    <s v="ER+/PR+"/>
    <s v="Confirmed"/>
    <x v="2"/>
    <d v="2025-09-27T00:00:00"/>
    <x v="7"/>
    <x v="0"/>
    <n v="18"/>
    <x v="1"/>
    <n v="0"/>
  </r>
  <r>
    <x v="2403"/>
    <n v="27"/>
    <x v="1"/>
    <x v="0"/>
    <x v="0"/>
    <x v="2"/>
    <n v="6"/>
    <s v="Bilateral"/>
    <s v="HER2+"/>
    <s v="Confirmed"/>
    <x v="1"/>
    <d v="2025-07-29T00:00:00"/>
    <x v="2"/>
    <x v="0"/>
    <n v="44"/>
    <x v="0"/>
    <n v="36"/>
  </r>
  <r>
    <x v="2404"/>
    <n v="50"/>
    <x v="5"/>
    <x v="0"/>
    <x v="1"/>
    <x v="2"/>
    <n v="2.5"/>
    <s v="Right"/>
    <s v="ER-/PR-"/>
    <s v="Confirmed"/>
    <x v="0"/>
    <d v="2025-09-01T00:00:00"/>
    <x v="7"/>
    <x v="0"/>
    <n v="17"/>
    <x v="0"/>
    <n v="26"/>
  </r>
  <r>
    <x v="2405"/>
    <n v="37"/>
    <x v="3"/>
    <x v="0"/>
    <x v="2"/>
    <x v="2"/>
    <n v="3.1"/>
    <s v="Bilateral"/>
    <s v="ER-/PR-"/>
    <s v="Confirmed"/>
    <x v="0"/>
    <d v="2025-11-18T00:00:00"/>
    <x v="11"/>
    <x v="0"/>
    <n v="44"/>
    <x v="1"/>
    <n v="0"/>
  </r>
  <r>
    <x v="2406"/>
    <n v="56"/>
    <x v="5"/>
    <x v="0"/>
    <x v="2"/>
    <x v="4"/>
    <n v="1.2"/>
    <s v="Bilateral"/>
    <s v="ER+/PR+"/>
    <s v="Confirmed"/>
    <x v="5"/>
    <d v="2025-11-22T00:00:00"/>
    <x v="11"/>
    <x v="0"/>
    <n v="36"/>
    <x v="1"/>
    <n v="0"/>
  </r>
  <r>
    <x v="2407"/>
    <n v="81"/>
    <x v="4"/>
    <x v="1"/>
    <x v="1"/>
    <x v="2"/>
    <n v="2.9"/>
    <s v="Left"/>
    <s v="ER+/PR+"/>
    <s v="Confirmed"/>
    <x v="0"/>
    <d v="2025-11-13T00:00:00"/>
    <x v="11"/>
    <x v="0"/>
    <n v="28"/>
    <x v="1"/>
    <n v="0"/>
  </r>
  <r>
    <x v="2408"/>
    <n v="42"/>
    <x v="3"/>
    <x v="0"/>
    <x v="0"/>
    <x v="1"/>
    <n v="1"/>
    <s v="Right"/>
    <s v="HER2+"/>
    <s v="Confirmed"/>
    <x v="4"/>
    <d v="2025-02-27T00:00:00"/>
    <x v="4"/>
    <x v="1"/>
    <n v="31"/>
    <x v="1"/>
    <n v="0"/>
  </r>
  <r>
    <x v="2409"/>
    <n v="52"/>
    <x v="5"/>
    <x v="0"/>
    <x v="3"/>
    <x v="4"/>
    <n v="0.9"/>
    <s v="Left"/>
    <s v="ER-/PR-"/>
    <s v="Confirmed"/>
    <x v="5"/>
    <d v="2025-09-16T00:00:00"/>
    <x v="7"/>
    <x v="1"/>
    <n v="6"/>
    <x v="1"/>
    <n v="0"/>
  </r>
  <r>
    <x v="2410"/>
    <n v="50"/>
    <x v="5"/>
    <x v="0"/>
    <x v="3"/>
    <x v="3"/>
    <n v="6"/>
    <s v="Bilateral"/>
    <s v="HER2+"/>
    <s v="Confirmed"/>
    <x v="5"/>
    <d v="2025-11-24T00:00:00"/>
    <x v="11"/>
    <x v="0"/>
    <n v="41"/>
    <x v="0"/>
    <n v="22"/>
  </r>
  <r>
    <x v="2411"/>
    <n v="42"/>
    <x v="3"/>
    <x v="0"/>
    <x v="1"/>
    <x v="2"/>
    <n v="5.5"/>
    <s v="Left"/>
    <s v="HER2+"/>
    <s v="Confirmed"/>
    <x v="1"/>
    <d v="2025-07-30T00:00:00"/>
    <x v="2"/>
    <x v="0"/>
    <n v="48"/>
    <x v="1"/>
    <n v="0"/>
  </r>
  <r>
    <x v="2412"/>
    <n v="74"/>
    <x v="2"/>
    <x v="0"/>
    <x v="3"/>
    <x v="4"/>
    <n v="6.5"/>
    <s v="Bilateral"/>
    <s v="ER+/PR+"/>
    <s v="Confirmed"/>
    <x v="4"/>
    <d v="2025-01-05T00:00:00"/>
    <x v="6"/>
    <x v="1"/>
    <n v="15"/>
    <x v="1"/>
    <n v="0"/>
  </r>
  <r>
    <x v="2413"/>
    <n v="60"/>
    <x v="0"/>
    <x v="0"/>
    <x v="0"/>
    <x v="4"/>
    <n v="3.8"/>
    <s v="Left"/>
    <s v="ER-/PR-"/>
    <s v="Confirmed"/>
    <x v="0"/>
    <d v="2025-07-24T00:00:00"/>
    <x v="2"/>
    <x v="0"/>
    <n v="34"/>
    <x v="0"/>
    <n v="17"/>
  </r>
  <r>
    <x v="2414"/>
    <n v="45"/>
    <x v="3"/>
    <x v="0"/>
    <x v="2"/>
    <x v="4"/>
    <n v="3.1"/>
    <s v="Bilateral"/>
    <s v="ER+/PR-"/>
    <s v="Confirmed"/>
    <x v="1"/>
    <d v="2025-01-21T00:00:00"/>
    <x v="6"/>
    <x v="1"/>
    <n v="30"/>
    <x v="1"/>
    <n v="0"/>
  </r>
  <r>
    <x v="2415"/>
    <n v="42"/>
    <x v="3"/>
    <x v="0"/>
    <x v="2"/>
    <x v="1"/>
    <n v="1.5"/>
    <s v="Left"/>
    <s v="ER+/PR+"/>
    <s v="Confirmed"/>
    <x v="5"/>
    <d v="2025-06-20T00:00:00"/>
    <x v="9"/>
    <x v="1"/>
    <n v="28"/>
    <x v="1"/>
    <n v="0"/>
  </r>
  <r>
    <x v="2416"/>
    <n v="79"/>
    <x v="2"/>
    <x v="0"/>
    <x v="3"/>
    <x v="0"/>
    <n v="5.7"/>
    <s v="Bilateral"/>
    <s v="ER-/PR-"/>
    <s v="Confirmed"/>
    <x v="1"/>
    <d v="2025-08-16T00:00:00"/>
    <x v="0"/>
    <x v="0"/>
    <n v="33"/>
    <x v="1"/>
    <n v="0"/>
  </r>
  <r>
    <x v="2417"/>
    <n v="48"/>
    <x v="5"/>
    <x v="0"/>
    <x v="1"/>
    <x v="4"/>
    <n v="7.1"/>
    <s v="Right"/>
    <s v="ER-/PR-"/>
    <s v="Confirmed"/>
    <x v="5"/>
    <d v="2025-11-29T00:00:00"/>
    <x v="11"/>
    <x v="1"/>
    <n v="16"/>
    <x v="1"/>
    <n v="0"/>
  </r>
  <r>
    <x v="2418"/>
    <n v="80"/>
    <x v="4"/>
    <x v="0"/>
    <x v="2"/>
    <x v="2"/>
    <n v="7.1"/>
    <s v="Bilateral"/>
    <s v="ER+/PR-"/>
    <s v="Confirmed"/>
    <x v="2"/>
    <d v="2025-03-23T00:00:00"/>
    <x v="5"/>
    <x v="0"/>
    <n v="38"/>
    <x v="0"/>
    <n v="36"/>
  </r>
  <r>
    <x v="2419"/>
    <n v="63"/>
    <x v="0"/>
    <x v="0"/>
    <x v="2"/>
    <x v="1"/>
    <n v="2.5"/>
    <s v="Bilateral"/>
    <s v="HER2+"/>
    <s v="Confirmed"/>
    <x v="2"/>
    <d v="2025-08-17T00:00:00"/>
    <x v="0"/>
    <x v="1"/>
    <n v="4"/>
    <x v="1"/>
    <n v="0"/>
  </r>
  <r>
    <x v="2420"/>
    <n v="78"/>
    <x v="2"/>
    <x v="0"/>
    <x v="3"/>
    <x v="1"/>
    <n v="1"/>
    <s v="Right"/>
    <s v="ER-/PR-"/>
    <s v="Confirmed"/>
    <x v="4"/>
    <d v="2025-02-05T00:00:00"/>
    <x v="4"/>
    <x v="0"/>
    <n v="20"/>
    <x v="0"/>
    <n v="31"/>
  </r>
  <r>
    <x v="2421"/>
    <n v="44"/>
    <x v="3"/>
    <x v="0"/>
    <x v="1"/>
    <x v="2"/>
    <n v="5.5"/>
    <s v="Right"/>
    <s v="ER-/PR-"/>
    <s v="Confirmed"/>
    <x v="0"/>
    <d v="2025-10-05T00:00:00"/>
    <x v="1"/>
    <x v="0"/>
    <n v="27"/>
    <x v="1"/>
    <n v="0"/>
  </r>
  <r>
    <x v="2422"/>
    <n v="66"/>
    <x v="0"/>
    <x v="0"/>
    <x v="2"/>
    <x v="0"/>
    <n v="3.8"/>
    <s v="Right"/>
    <s v="HER2+"/>
    <s v="Confirmed"/>
    <x v="4"/>
    <d v="2025-10-26T00:00:00"/>
    <x v="1"/>
    <x v="0"/>
    <n v="54"/>
    <x v="0"/>
    <n v="16"/>
  </r>
  <r>
    <x v="2423"/>
    <n v="44"/>
    <x v="3"/>
    <x v="0"/>
    <x v="0"/>
    <x v="1"/>
    <n v="5.8"/>
    <s v="Bilateral"/>
    <s v="ER-/PR-"/>
    <s v="Confirmed"/>
    <x v="3"/>
    <d v="2025-08-10T00:00:00"/>
    <x v="0"/>
    <x v="0"/>
    <n v="34"/>
    <x v="0"/>
    <n v="33"/>
  </r>
  <r>
    <x v="2424"/>
    <n v="51"/>
    <x v="5"/>
    <x v="0"/>
    <x v="1"/>
    <x v="4"/>
    <n v="5.9"/>
    <s v="Bilateral"/>
    <s v="ER-/PR-"/>
    <s v="Confirmed"/>
    <x v="0"/>
    <d v="2025-01-28T00:00:00"/>
    <x v="6"/>
    <x v="0"/>
    <n v="18"/>
    <x v="0"/>
    <n v="9"/>
  </r>
  <r>
    <x v="2425"/>
    <n v="47"/>
    <x v="5"/>
    <x v="0"/>
    <x v="2"/>
    <x v="2"/>
    <n v="8"/>
    <s v="Bilateral"/>
    <s v="ER+/PR+"/>
    <s v="Confirmed"/>
    <x v="2"/>
    <d v="2025-03-05T00:00:00"/>
    <x v="5"/>
    <x v="1"/>
    <n v="28"/>
    <x v="1"/>
    <n v="0"/>
  </r>
  <r>
    <x v="2426"/>
    <n v="79"/>
    <x v="2"/>
    <x v="0"/>
    <x v="0"/>
    <x v="1"/>
    <n v="2.5"/>
    <s v="Bilateral"/>
    <s v="ER+/PR+"/>
    <s v="Confirmed"/>
    <x v="5"/>
    <d v="2025-05-15T00:00:00"/>
    <x v="3"/>
    <x v="1"/>
    <n v="33"/>
    <x v="0"/>
    <n v="17"/>
  </r>
  <r>
    <x v="2427"/>
    <n v="85"/>
    <x v="4"/>
    <x v="0"/>
    <x v="0"/>
    <x v="2"/>
    <n v="1.3"/>
    <s v="Right"/>
    <s v="ER-/PR-"/>
    <s v="Confirmed"/>
    <x v="5"/>
    <d v="2025-11-21T00:00:00"/>
    <x v="11"/>
    <x v="0"/>
    <n v="18"/>
    <x v="1"/>
    <n v="0"/>
  </r>
  <r>
    <x v="2428"/>
    <n v="46"/>
    <x v="3"/>
    <x v="0"/>
    <x v="0"/>
    <x v="2"/>
    <n v="5.0999999999999996"/>
    <s v="Right"/>
    <s v="ER+/PR-"/>
    <s v="Confirmed"/>
    <x v="3"/>
    <d v="2025-03-16T00:00:00"/>
    <x v="5"/>
    <x v="0"/>
    <n v="35"/>
    <x v="1"/>
    <n v="0"/>
  </r>
  <r>
    <x v="2429"/>
    <n v="26"/>
    <x v="1"/>
    <x v="0"/>
    <x v="0"/>
    <x v="2"/>
    <n v="5"/>
    <s v="Right"/>
    <s v="ER-/PR-"/>
    <s v="Confirmed"/>
    <x v="0"/>
    <d v="2025-02-20T00:00:00"/>
    <x v="4"/>
    <x v="0"/>
    <n v="37"/>
    <x v="0"/>
    <n v="31"/>
  </r>
  <r>
    <x v="2430"/>
    <n v="82"/>
    <x v="4"/>
    <x v="0"/>
    <x v="0"/>
    <x v="1"/>
    <n v="1.4"/>
    <s v="Left"/>
    <s v="HER2+"/>
    <s v="Confirmed"/>
    <x v="3"/>
    <d v="2025-05-03T00:00:00"/>
    <x v="3"/>
    <x v="0"/>
    <n v="22"/>
    <x v="1"/>
    <n v="0"/>
  </r>
  <r>
    <x v="2431"/>
    <n v="44"/>
    <x v="3"/>
    <x v="0"/>
    <x v="3"/>
    <x v="0"/>
    <n v="6.6"/>
    <s v="Right"/>
    <s v="ER+/PR+"/>
    <s v="Confirmed"/>
    <x v="4"/>
    <d v="2025-09-10T00:00:00"/>
    <x v="7"/>
    <x v="0"/>
    <n v="55"/>
    <x v="1"/>
    <n v="0"/>
  </r>
  <r>
    <x v="2432"/>
    <n v="76"/>
    <x v="2"/>
    <x v="0"/>
    <x v="1"/>
    <x v="4"/>
    <n v="1.4"/>
    <s v="Right"/>
    <s v="ER-/PR-"/>
    <s v="Confirmed"/>
    <x v="0"/>
    <d v="2025-06-24T00:00:00"/>
    <x v="9"/>
    <x v="1"/>
    <n v="36"/>
    <x v="1"/>
    <n v="0"/>
  </r>
  <r>
    <x v="2433"/>
    <n v="56"/>
    <x v="5"/>
    <x v="0"/>
    <x v="0"/>
    <x v="1"/>
    <n v="3.5"/>
    <s v="Left"/>
    <s v="HER2+"/>
    <s v="Confirmed"/>
    <x v="2"/>
    <d v="2025-04-08T00:00:00"/>
    <x v="8"/>
    <x v="1"/>
    <n v="27"/>
    <x v="0"/>
    <n v="8"/>
  </r>
  <r>
    <x v="2434"/>
    <n v="54"/>
    <x v="5"/>
    <x v="0"/>
    <x v="3"/>
    <x v="1"/>
    <n v="0.8"/>
    <s v="Left"/>
    <s v="HER2+"/>
    <s v="Confirmed"/>
    <x v="5"/>
    <d v="2025-01-19T00:00:00"/>
    <x v="6"/>
    <x v="1"/>
    <n v="32"/>
    <x v="1"/>
    <n v="0"/>
  </r>
  <r>
    <x v="2435"/>
    <n v="66"/>
    <x v="0"/>
    <x v="0"/>
    <x v="3"/>
    <x v="2"/>
    <n v="3.7"/>
    <s v="Bilateral"/>
    <s v="ER+/PR-"/>
    <s v="Confirmed"/>
    <x v="0"/>
    <d v="2025-06-10T00:00:00"/>
    <x v="9"/>
    <x v="0"/>
    <n v="18"/>
    <x v="1"/>
    <n v="0"/>
  </r>
  <r>
    <x v="2436"/>
    <n v="70"/>
    <x v="2"/>
    <x v="0"/>
    <x v="0"/>
    <x v="2"/>
    <n v="6.4"/>
    <s v="Bilateral"/>
    <s v="HER2+"/>
    <s v="Confirmed"/>
    <x v="1"/>
    <d v="2025-07-25T00:00:00"/>
    <x v="2"/>
    <x v="0"/>
    <n v="34"/>
    <x v="1"/>
    <n v="0"/>
  </r>
  <r>
    <x v="2437"/>
    <n v="75"/>
    <x v="2"/>
    <x v="0"/>
    <x v="1"/>
    <x v="2"/>
    <n v="5.6"/>
    <s v="Right"/>
    <s v="HER2+"/>
    <s v="Confirmed"/>
    <x v="2"/>
    <d v="2025-09-08T00:00:00"/>
    <x v="7"/>
    <x v="0"/>
    <n v="20"/>
    <x v="0"/>
    <n v="23"/>
  </r>
  <r>
    <x v="2438"/>
    <n v="38"/>
    <x v="3"/>
    <x v="0"/>
    <x v="3"/>
    <x v="4"/>
    <n v="2.2000000000000002"/>
    <s v="Right"/>
    <s v="ER+/PR+"/>
    <s v="Confirmed"/>
    <x v="3"/>
    <d v="2025-11-10T00:00:00"/>
    <x v="11"/>
    <x v="0"/>
    <n v="20"/>
    <x v="0"/>
    <n v="25"/>
  </r>
  <r>
    <x v="2439"/>
    <n v="54"/>
    <x v="5"/>
    <x v="0"/>
    <x v="0"/>
    <x v="0"/>
    <n v="5.3"/>
    <s v="Bilateral"/>
    <s v="ER+/PR-"/>
    <s v="Confirmed"/>
    <x v="1"/>
    <d v="2025-07-27T00:00:00"/>
    <x v="2"/>
    <x v="0"/>
    <n v="38"/>
    <x v="1"/>
    <n v="0"/>
  </r>
  <r>
    <x v="2440"/>
    <n v="70"/>
    <x v="2"/>
    <x v="0"/>
    <x v="2"/>
    <x v="2"/>
    <n v="6.7"/>
    <s v="Left"/>
    <s v="ER-/PR-"/>
    <s v="Confirmed"/>
    <x v="0"/>
    <d v="2025-01-12T00:00:00"/>
    <x v="6"/>
    <x v="0"/>
    <n v="12"/>
    <x v="1"/>
    <n v="0"/>
  </r>
  <r>
    <x v="2441"/>
    <n v="83"/>
    <x v="4"/>
    <x v="0"/>
    <x v="1"/>
    <x v="1"/>
    <n v="6.3"/>
    <s v="Right"/>
    <s v="ER-/PR-"/>
    <s v="Confirmed"/>
    <x v="0"/>
    <d v="2025-03-20T00:00:00"/>
    <x v="5"/>
    <x v="0"/>
    <n v="4"/>
    <x v="1"/>
    <n v="0"/>
  </r>
  <r>
    <x v="2442"/>
    <n v="79"/>
    <x v="2"/>
    <x v="0"/>
    <x v="2"/>
    <x v="0"/>
    <n v="6"/>
    <s v="Bilateral"/>
    <s v="ER-/PR-"/>
    <s v="Confirmed"/>
    <x v="5"/>
    <d v="2025-02-04T00:00:00"/>
    <x v="4"/>
    <x v="0"/>
    <n v="56"/>
    <x v="1"/>
    <n v="0"/>
  </r>
  <r>
    <x v="2443"/>
    <n v="58"/>
    <x v="0"/>
    <x v="0"/>
    <x v="3"/>
    <x v="3"/>
    <n v="1.4"/>
    <s v="Left"/>
    <s v="ER+/PR-"/>
    <s v="Confirmed"/>
    <x v="3"/>
    <d v="2025-02-08T00:00:00"/>
    <x v="4"/>
    <x v="0"/>
    <n v="34"/>
    <x v="1"/>
    <n v="0"/>
  </r>
  <r>
    <x v="2444"/>
    <n v="35"/>
    <x v="1"/>
    <x v="0"/>
    <x v="3"/>
    <x v="4"/>
    <n v="4.9000000000000004"/>
    <s v="Bilateral"/>
    <s v="ER+/PR-"/>
    <s v="Confirmed"/>
    <x v="4"/>
    <d v="2025-11-13T00:00:00"/>
    <x v="11"/>
    <x v="1"/>
    <n v="28"/>
    <x v="1"/>
    <n v="0"/>
  </r>
  <r>
    <x v="2445"/>
    <n v="73"/>
    <x v="2"/>
    <x v="0"/>
    <x v="0"/>
    <x v="1"/>
    <n v="2.5"/>
    <s v="Right"/>
    <s v="ER+/PR-"/>
    <s v="Confirmed"/>
    <x v="3"/>
    <d v="2025-07-11T00:00:00"/>
    <x v="2"/>
    <x v="1"/>
    <n v="23"/>
    <x v="0"/>
    <n v="35"/>
  </r>
  <r>
    <x v="2446"/>
    <n v="29"/>
    <x v="1"/>
    <x v="0"/>
    <x v="3"/>
    <x v="1"/>
    <n v="5.7"/>
    <s v="Bilateral"/>
    <s v="ER-/PR-"/>
    <s v="Confirmed"/>
    <x v="2"/>
    <d v="2025-04-20T00:00:00"/>
    <x v="8"/>
    <x v="0"/>
    <n v="31"/>
    <x v="0"/>
    <n v="36"/>
  </r>
  <r>
    <x v="2447"/>
    <n v="26"/>
    <x v="1"/>
    <x v="0"/>
    <x v="1"/>
    <x v="3"/>
    <n v="4.5999999999999996"/>
    <s v="Bilateral"/>
    <s v="ER+/PR+"/>
    <s v="Confirmed"/>
    <x v="5"/>
    <d v="2025-10-31T00:00:00"/>
    <x v="1"/>
    <x v="0"/>
    <n v="51"/>
    <x v="1"/>
    <n v="0"/>
  </r>
  <r>
    <x v="2448"/>
    <n v="74"/>
    <x v="2"/>
    <x v="0"/>
    <x v="0"/>
    <x v="4"/>
    <n v="7.5"/>
    <s v="Right"/>
    <s v="HER2+"/>
    <s v="Confirmed"/>
    <x v="5"/>
    <d v="2025-03-10T00:00:00"/>
    <x v="5"/>
    <x v="0"/>
    <n v="7"/>
    <x v="0"/>
    <n v="22"/>
  </r>
  <r>
    <x v="2449"/>
    <n v="40"/>
    <x v="3"/>
    <x v="0"/>
    <x v="0"/>
    <x v="0"/>
    <n v="0.9"/>
    <s v="Left"/>
    <s v="ER+/PR+"/>
    <s v="Confirmed"/>
    <x v="3"/>
    <d v="2025-08-15T00:00:00"/>
    <x v="0"/>
    <x v="0"/>
    <n v="37"/>
    <x v="1"/>
    <n v="0"/>
  </r>
  <r>
    <x v="2450"/>
    <n v="25"/>
    <x v="1"/>
    <x v="0"/>
    <x v="2"/>
    <x v="4"/>
    <n v="3.5"/>
    <s v="Right"/>
    <s v="HER2+"/>
    <s v="Confirmed"/>
    <x v="1"/>
    <d v="2025-01-24T00:00:00"/>
    <x v="6"/>
    <x v="1"/>
    <n v="3"/>
    <x v="1"/>
    <n v="0"/>
  </r>
  <r>
    <x v="2451"/>
    <n v="67"/>
    <x v="0"/>
    <x v="0"/>
    <x v="2"/>
    <x v="0"/>
    <n v="4.5999999999999996"/>
    <s v="Right"/>
    <s v="HER2+"/>
    <s v="Confirmed"/>
    <x v="3"/>
    <d v="2025-11-06T00:00:00"/>
    <x v="11"/>
    <x v="0"/>
    <n v="54"/>
    <x v="1"/>
    <n v="0"/>
  </r>
  <r>
    <x v="2452"/>
    <n v="55"/>
    <x v="5"/>
    <x v="0"/>
    <x v="3"/>
    <x v="1"/>
    <n v="1.9"/>
    <s v="Left"/>
    <s v="HER2+"/>
    <s v="Confirmed"/>
    <x v="3"/>
    <d v="2025-01-22T00:00:00"/>
    <x v="6"/>
    <x v="0"/>
    <n v="36"/>
    <x v="1"/>
    <n v="0"/>
  </r>
  <r>
    <x v="2453"/>
    <n v="50"/>
    <x v="5"/>
    <x v="0"/>
    <x v="0"/>
    <x v="0"/>
    <n v="3.4"/>
    <s v="Bilateral"/>
    <s v="ER+/PR-"/>
    <s v="Confirmed"/>
    <x v="2"/>
    <d v="2025-04-26T00:00:00"/>
    <x v="8"/>
    <x v="0"/>
    <n v="34"/>
    <x v="1"/>
    <n v="0"/>
  </r>
  <r>
    <x v="2454"/>
    <n v="44"/>
    <x v="3"/>
    <x v="0"/>
    <x v="2"/>
    <x v="0"/>
    <n v="3.7"/>
    <s v="Right"/>
    <s v="ER+/PR+"/>
    <s v="Confirmed"/>
    <x v="0"/>
    <d v="2025-11-10T00:00:00"/>
    <x v="11"/>
    <x v="0"/>
    <n v="26"/>
    <x v="1"/>
    <n v="0"/>
  </r>
  <r>
    <x v="2455"/>
    <n v="82"/>
    <x v="4"/>
    <x v="0"/>
    <x v="1"/>
    <x v="1"/>
    <n v="0.7"/>
    <s v="Right"/>
    <s v="ER+/PR+"/>
    <s v="Confirmed"/>
    <x v="0"/>
    <d v="2025-12-30T00:00:00"/>
    <x v="10"/>
    <x v="1"/>
    <n v="3"/>
    <x v="0"/>
    <n v="10"/>
  </r>
  <r>
    <x v="2456"/>
    <n v="46"/>
    <x v="3"/>
    <x v="0"/>
    <x v="3"/>
    <x v="1"/>
    <n v="5"/>
    <s v="Bilateral"/>
    <s v="ER+/PR+"/>
    <s v="Confirmed"/>
    <x v="2"/>
    <d v="2025-10-10T00:00:00"/>
    <x v="1"/>
    <x v="0"/>
    <n v="26"/>
    <x v="1"/>
    <n v="0"/>
  </r>
  <r>
    <x v="2457"/>
    <n v="31"/>
    <x v="1"/>
    <x v="0"/>
    <x v="1"/>
    <x v="2"/>
    <n v="4"/>
    <s v="Left"/>
    <s v="HER2+"/>
    <s v="Confirmed"/>
    <x v="4"/>
    <d v="2025-03-31T00:00:00"/>
    <x v="5"/>
    <x v="0"/>
    <n v="33"/>
    <x v="1"/>
    <n v="0"/>
  </r>
  <r>
    <x v="2458"/>
    <n v="29"/>
    <x v="1"/>
    <x v="0"/>
    <x v="2"/>
    <x v="1"/>
    <n v="6.4"/>
    <s v="Right"/>
    <s v="ER+/PR-"/>
    <s v="Confirmed"/>
    <x v="1"/>
    <d v="2025-01-02T00:00:00"/>
    <x v="6"/>
    <x v="0"/>
    <n v="10"/>
    <x v="1"/>
    <n v="0"/>
  </r>
  <r>
    <x v="2459"/>
    <n v="72"/>
    <x v="2"/>
    <x v="0"/>
    <x v="3"/>
    <x v="2"/>
    <n v="4.3"/>
    <s v="Right"/>
    <s v="ER-/PR-"/>
    <s v="Confirmed"/>
    <x v="0"/>
    <d v="2025-01-06T00:00:00"/>
    <x v="6"/>
    <x v="0"/>
    <n v="26"/>
    <x v="0"/>
    <n v="17"/>
  </r>
  <r>
    <x v="2460"/>
    <n v="59"/>
    <x v="0"/>
    <x v="0"/>
    <x v="0"/>
    <x v="0"/>
    <n v="6.8"/>
    <s v="Bilateral"/>
    <s v="ER+/PR+"/>
    <s v="Confirmed"/>
    <x v="2"/>
    <d v="2025-07-29T00:00:00"/>
    <x v="2"/>
    <x v="0"/>
    <n v="39"/>
    <x v="1"/>
    <n v="0"/>
  </r>
  <r>
    <x v="2461"/>
    <n v="45"/>
    <x v="3"/>
    <x v="0"/>
    <x v="2"/>
    <x v="2"/>
    <n v="7.4"/>
    <s v="Right"/>
    <s v="ER+/PR-"/>
    <s v="Confirmed"/>
    <x v="5"/>
    <d v="2025-12-28T00:00:00"/>
    <x v="10"/>
    <x v="0"/>
    <n v="13"/>
    <x v="1"/>
    <n v="0"/>
  </r>
  <r>
    <x v="2462"/>
    <n v="72"/>
    <x v="2"/>
    <x v="0"/>
    <x v="3"/>
    <x v="4"/>
    <n v="6.2"/>
    <s v="Left"/>
    <s v="ER+/PR-"/>
    <s v="Confirmed"/>
    <x v="3"/>
    <d v="2025-02-14T00:00:00"/>
    <x v="4"/>
    <x v="1"/>
    <n v="26"/>
    <x v="1"/>
    <n v="0"/>
  </r>
  <r>
    <x v="2463"/>
    <n v="65"/>
    <x v="0"/>
    <x v="0"/>
    <x v="2"/>
    <x v="2"/>
    <n v="0.6"/>
    <s v="Left"/>
    <s v="ER-/PR-"/>
    <s v="Confirmed"/>
    <x v="0"/>
    <d v="2025-08-21T00:00:00"/>
    <x v="0"/>
    <x v="0"/>
    <n v="43"/>
    <x v="0"/>
    <n v="21"/>
  </r>
  <r>
    <x v="2464"/>
    <n v="69"/>
    <x v="2"/>
    <x v="0"/>
    <x v="3"/>
    <x v="2"/>
    <n v="4.3"/>
    <s v="Left"/>
    <s v="ER-/PR-"/>
    <s v="Confirmed"/>
    <x v="2"/>
    <d v="2025-03-08T00:00:00"/>
    <x v="5"/>
    <x v="0"/>
    <n v="36"/>
    <x v="0"/>
    <n v="8"/>
  </r>
  <r>
    <x v="2465"/>
    <n v="50"/>
    <x v="5"/>
    <x v="0"/>
    <x v="1"/>
    <x v="1"/>
    <n v="5.2"/>
    <s v="Bilateral"/>
    <s v="ER-/PR-"/>
    <s v="Confirmed"/>
    <x v="3"/>
    <d v="2025-05-03T00:00:00"/>
    <x v="3"/>
    <x v="0"/>
    <n v="19"/>
    <x v="0"/>
    <n v="23"/>
  </r>
  <r>
    <x v="2466"/>
    <n v="54"/>
    <x v="5"/>
    <x v="0"/>
    <x v="2"/>
    <x v="2"/>
    <n v="7"/>
    <s v="Right"/>
    <s v="ER+/PR+"/>
    <s v="Confirmed"/>
    <x v="2"/>
    <d v="2025-07-18T00:00:00"/>
    <x v="2"/>
    <x v="0"/>
    <n v="31"/>
    <x v="1"/>
    <n v="0"/>
  </r>
  <r>
    <x v="2467"/>
    <n v="66"/>
    <x v="0"/>
    <x v="0"/>
    <x v="2"/>
    <x v="1"/>
    <n v="5.5"/>
    <s v="Left"/>
    <s v="ER+/PR+"/>
    <s v="Confirmed"/>
    <x v="5"/>
    <d v="2025-08-30T00:00:00"/>
    <x v="0"/>
    <x v="1"/>
    <n v="5"/>
    <x v="0"/>
    <n v="11"/>
  </r>
  <r>
    <x v="2468"/>
    <n v="41"/>
    <x v="3"/>
    <x v="0"/>
    <x v="2"/>
    <x v="1"/>
    <n v="5.9"/>
    <s v="Right"/>
    <s v="ER-/PR-"/>
    <s v="Confirmed"/>
    <x v="1"/>
    <d v="2025-05-16T00:00:00"/>
    <x v="3"/>
    <x v="1"/>
    <n v="24"/>
    <x v="0"/>
    <n v="6"/>
  </r>
  <r>
    <x v="2469"/>
    <n v="44"/>
    <x v="3"/>
    <x v="0"/>
    <x v="3"/>
    <x v="2"/>
    <n v="5.8"/>
    <s v="Right"/>
    <s v="ER+/PR-"/>
    <s v="Confirmed"/>
    <x v="2"/>
    <d v="2025-10-05T00:00:00"/>
    <x v="1"/>
    <x v="0"/>
    <n v="34"/>
    <x v="1"/>
    <n v="0"/>
  </r>
  <r>
    <x v="2470"/>
    <n v="79"/>
    <x v="2"/>
    <x v="0"/>
    <x v="0"/>
    <x v="0"/>
    <n v="0.9"/>
    <s v="Bilateral"/>
    <s v="ER-/PR-"/>
    <s v="Confirmed"/>
    <x v="0"/>
    <d v="2025-06-03T00:00:00"/>
    <x v="9"/>
    <x v="0"/>
    <n v="50"/>
    <x v="1"/>
    <n v="0"/>
  </r>
  <r>
    <x v="2471"/>
    <n v="31"/>
    <x v="1"/>
    <x v="0"/>
    <x v="2"/>
    <x v="4"/>
    <n v="4.8"/>
    <s v="Right"/>
    <s v="ER-/PR-"/>
    <s v="Confirmed"/>
    <x v="1"/>
    <d v="2025-07-05T00:00:00"/>
    <x v="2"/>
    <x v="0"/>
    <n v="25"/>
    <x v="1"/>
    <n v="0"/>
  </r>
  <r>
    <x v="2472"/>
    <n v="54"/>
    <x v="5"/>
    <x v="0"/>
    <x v="2"/>
    <x v="0"/>
    <n v="3.4"/>
    <s v="Bilateral"/>
    <s v="ER+/PR-"/>
    <s v="Confirmed"/>
    <x v="4"/>
    <d v="2025-09-17T00:00:00"/>
    <x v="7"/>
    <x v="0"/>
    <n v="25"/>
    <x v="1"/>
    <n v="0"/>
  </r>
  <r>
    <x v="2473"/>
    <n v="62"/>
    <x v="0"/>
    <x v="0"/>
    <x v="0"/>
    <x v="4"/>
    <n v="3.4"/>
    <s v="Right"/>
    <s v="HER2+"/>
    <s v="Confirmed"/>
    <x v="2"/>
    <d v="2025-08-11T00:00:00"/>
    <x v="0"/>
    <x v="0"/>
    <n v="14"/>
    <x v="1"/>
    <n v="0"/>
  </r>
  <r>
    <x v="2474"/>
    <n v="66"/>
    <x v="0"/>
    <x v="0"/>
    <x v="2"/>
    <x v="3"/>
    <n v="4.4000000000000004"/>
    <s v="Right"/>
    <s v="HER2+"/>
    <s v="Confirmed"/>
    <x v="2"/>
    <d v="2025-11-16T00:00:00"/>
    <x v="11"/>
    <x v="0"/>
    <n v="52"/>
    <x v="1"/>
    <n v="0"/>
  </r>
  <r>
    <x v="2475"/>
    <n v="81"/>
    <x v="4"/>
    <x v="0"/>
    <x v="0"/>
    <x v="2"/>
    <n v="6.2"/>
    <s v="Left"/>
    <s v="HER2+"/>
    <s v="Confirmed"/>
    <x v="3"/>
    <d v="2025-07-12T00:00:00"/>
    <x v="2"/>
    <x v="0"/>
    <n v="41"/>
    <x v="1"/>
    <n v="0"/>
  </r>
  <r>
    <x v="2476"/>
    <n v="81"/>
    <x v="4"/>
    <x v="0"/>
    <x v="2"/>
    <x v="3"/>
    <n v="6.4"/>
    <s v="Left"/>
    <s v="HER2+"/>
    <s v="Confirmed"/>
    <x v="3"/>
    <d v="2025-07-03T00:00:00"/>
    <x v="2"/>
    <x v="0"/>
    <n v="59"/>
    <x v="1"/>
    <n v="0"/>
  </r>
  <r>
    <x v="2477"/>
    <n v="36"/>
    <x v="3"/>
    <x v="0"/>
    <x v="3"/>
    <x v="2"/>
    <n v="7.8"/>
    <s v="Bilateral"/>
    <s v="ER+/PR-"/>
    <s v="Confirmed"/>
    <x v="4"/>
    <d v="2025-04-14T00:00:00"/>
    <x v="8"/>
    <x v="0"/>
    <n v="24"/>
    <x v="1"/>
    <n v="0"/>
  </r>
  <r>
    <x v="2478"/>
    <n v="74"/>
    <x v="2"/>
    <x v="0"/>
    <x v="1"/>
    <x v="0"/>
    <n v="4.9000000000000004"/>
    <s v="Left"/>
    <s v="ER-/PR-"/>
    <s v="Confirmed"/>
    <x v="4"/>
    <d v="2025-07-14T00:00:00"/>
    <x v="2"/>
    <x v="0"/>
    <n v="49"/>
    <x v="1"/>
    <n v="0"/>
  </r>
  <r>
    <x v="2479"/>
    <n v="81"/>
    <x v="4"/>
    <x v="0"/>
    <x v="2"/>
    <x v="2"/>
    <n v="7.8"/>
    <s v="Bilateral"/>
    <s v="ER+/PR-"/>
    <s v="Confirmed"/>
    <x v="5"/>
    <d v="2025-01-02T00:00:00"/>
    <x v="6"/>
    <x v="0"/>
    <n v="34"/>
    <x v="1"/>
    <n v="0"/>
  </r>
  <r>
    <x v="2480"/>
    <n v="37"/>
    <x v="3"/>
    <x v="0"/>
    <x v="2"/>
    <x v="2"/>
    <n v="1.6"/>
    <s v="Right"/>
    <s v="ER+/PR+"/>
    <s v="Confirmed"/>
    <x v="3"/>
    <d v="2025-09-16T00:00:00"/>
    <x v="7"/>
    <x v="0"/>
    <n v="42"/>
    <x v="1"/>
    <n v="0"/>
  </r>
  <r>
    <x v="2481"/>
    <n v="28"/>
    <x v="1"/>
    <x v="0"/>
    <x v="2"/>
    <x v="4"/>
    <n v="2.5"/>
    <s v="Bilateral"/>
    <s v="ER-/PR-"/>
    <s v="Confirmed"/>
    <x v="4"/>
    <d v="2025-09-30T00:00:00"/>
    <x v="7"/>
    <x v="0"/>
    <n v="24"/>
    <x v="0"/>
    <n v="9"/>
  </r>
  <r>
    <x v="2482"/>
    <n v="62"/>
    <x v="0"/>
    <x v="0"/>
    <x v="3"/>
    <x v="0"/>
    <n v="3.2"/>
    <s v="Right"/>
    <s v="ER+/PR-"/>
    <s v="Confirmed"/>
    <x v="0"/>
    <d v="2025-01-04T00:00:00"/>
    <x v="6"/>
    <x v="0"/>
    <n v="52"/>
    <x v="1"/>
    <n v="0"/>
  </r>
  <r>
    <x v="2483"/>
    <n v="44"/>
    <x v="3"/>
    <x v="1"/>
    <x v="0"/>
    <x v="2"/>
    <n v="0.7"/>
    <s v="Bilateral"/>
    <s v="HER2+"/>
    <s v="Confirmed"/>
    <x v="0"/>
    <d v="2025-09-29T00:00:00"/>
    <x v="7"/>
    <x v="0"/>
    <n v="40"/>
    <x v="1"/>
    <n v="0"/>
  </r>
  <r>
    <x v="2484"/>
    <n v="26"/>
    <x v="1"/>
    <x v="0"/>
    <x v="3"/>
    <x v="0"/>
    <n v="4.9000000000000004"/>
    <s v="Left"/>
    <s v="ER+/PR-"/>
    <s v="Confirmed"/>
    <x v="2"/>
    <d v="2025-05-08T00:00:00"/>
    <x v="3"/>
    <x v="0"/>
    <n v="54"/>
    <x v="0"/>
    <n v="34"/>
  </r>
  <r>
    <x v="2485"/>
    <n v="30"/>
    <x v="1"/>
    <x v="0"/>
    <x v="0"/>
    <x v="2"/>
    <n v="7.7"/>
    <s v="Left"/>
    <s v="ER+/PR-"/>
    <s v="Confirmed"/>
    <x v="0"/>
    <d v="2025-08-30T00:00:00"/>
    <x v="0"/>
    <x v="0"/>
    <n v="42"/>
    <x v="0"/>
    <n v="34"/>
  </r>
  <r>
    <x v="2486"/>
    <n v="58"/>
    <x v="0"/>
    <x v="0"/>
    <x v="3"/>
    <x v="0"/>
    <n v="1.7"/>
    <s v="Right"/>
    <s v="ER-/PR-"/>
    <s v="Confirmed"/>
    <x v="1"/>
    <d v="2025-03-30T00:00:00"/>
    <x v="5"/>
    <x v="0"/>
    <n v="31"/>
    <x v="1"/>
    <n v="0"/>
  </r>
  <r>
    <x v="2487"/>
    <n v="67"/>
    <x v="0"/>
    <x v="0"/>
    <x v="0"/>
    <x v="2"/>
    <n v="3.7"/>
    <s v="Left"/>
    <s v="ER+/PR-"/>
    <s v="Confirmed"/>
    <x v="3"/>
    <d v="2025-10-05T00:00:00"/>
    <x v="1"/>
    <x v="0"/>
    <n v="12"/>
    <x v="1"/>
    <n v="0"/>
  </r>
  <r>
    <x v="2488"/>
    <n v="26"/>
    <x v="1"/>
    <x v="0"/>
    <x v="3"/>
    <x v="0"/>
    <n v="4.2"/>
    <s v="Right"/>
    <s v="ER+/PR+"/>
    <s v="Confirmed"/>
    <x v="3"/>
    <d v="2025-01-11T00:00:00"/>
    <x v="6"/>
    <x v="0"/>
    <n v="34"/>
    <x v="1"/>
    <n v="0"/>
  </r>
  <r>
    <x v="2489"/>
    <n v="66"/>
    <x v="0"/>
    <x v="0"/>
    <x v="3"/>
    <x v="1"/>
    <n v="4.2"/>
    <s v="Right"/>
    <s v="ER-/PR-"/>
    <s v="Confirmed"/>
    <x v="4"/>
    <d v="2025-02-04T00:00:00"/>
    <x v="4"/>
    <x v="0"/>
    <n v="36"/>
    <x v="1"/>
    <n v="0"/>
  </r>
  <r>
    <x v="2490"/>
    <n v="33"/>
    <x v="1"/>
    <x v="0"/>
    <x v="3"/>
    <x v="3"/>
    <n v="7.2"/>
    <s v="Right"/>
    <s v="HER2+"/>
    <s v="Confirmed"/>
    <x v="3"/>
    <d v="2025-08-27T00:00:00"/>
    <x v="0"/>
    <x v="0"/>
    <n v="25"/>
    <x v="1"/>
    <n v="0"/>
  </r>
  <r>
    <x v="2491"/>
    <n v="47"/>
    <x v="5"/>
    <x v="0"/>
    <x v="2"/>
    <x v="0"/>
    <n v="1.8"/>
    <s v="Left"/>
    <s v="ER+/PR-"/>
    <s v="Confirmed"/>
    <x v="5"/>
    <d v="2025-07-23T00:00:00"/>
    <x v="2"/>
    <x v="0"/>
    <n v="58"/>
    <x v="1"/>
    <n v="0"/>
  </r>
  <r>
    <x v="2492"/>
    <n v="46"/>
    <x v="3"/>
    <x v="0"/>
    <x v="1"/>
    <x v="0"/>
    <n v="4.8"/>
    <s v="Right"/>
    <s v="HER2+"/>
    <s v="Confirmed"/>
    <x v="3"/>
    <d v="2025-05-02T00:00:00"/>
    <x v="3"/>
    <x v="0"/>
    <n v="37"/>
    <x v="1"/>
    <n v="0"/>
  </r>
  <r>
    <x v="2493"/>
    <n v="70"/>
    <x v="2"/>
    <x v="0"/>
    <x v="2"/>
    <x v="3"/>
    <n v="1.2"/>
    <s v="Right"/>
    <s v="ER-/PR-"/>
    <s v="Confirmed"/>
    <x v="1"/>
    <d v="2025-11-01T00:00:00"/>
    <x v="11"/>
    <x v="0"/>
    <n v="32"/>
    <x v="1"/>
    <n v="0"/>
  </r>
  <r>
    <x v="2494"/>
    <n v="29"/>
    <x v="1"/>
    <x v="0"/>
    <x v="0"/>
    <x v="2"/>
    <n v="1.2"/>
    <s v="Bilateral"/>
    <s v="HER2+"/>
    <s v="Confirmed"/>
    <x v="2"/>
    <d v="2025-02-18T00:00:00"/>
    <x v="4"/>
    <x v="0"/>
    <n v="18"/>
    <x v="1"/>
    <n v="0"/>
  </r>
  <r>
    <x v="2495"/>
    <n v="56"/>
    <x v="5"/>
    <x v="0"/>
    <x v="2"/>
    <x v="1"/>
    <n v="0.7"/>
    <s v="Left"/>
    <s v="ER-/PR-"/>
    <s v="Confirmed"/>
    <x v="2"/>
    <d v="2025-10-20T00:00:00"/>
    <x v="1"/>
    <x v="0"/>
    <n v="10"/>
    <x v="1"/>
    <n v="0"/>
  </r>
  <r>
    <x v="2496"/>
    <n v="34"/>
    <x v="1"/>
    <x v="0"/>
    <x v="0"/>
    <x v="0"/>
    <n v="2.2000000000000002"/>
    <s v="Left"/>
    <s v="HER2+"/>
    <s v="Confirmed"/>
    <x v="2"/>
    <d v="2025-05-18T00:00:00"/>
    <x v="3"/>
    <x v="0"/>
    <n v="36"/>
    <x v="1"/>
    <n v="0"/>
  </r>
  <r>
    <x v="2497"/>
    <n v="62"/>
    <x v="0"/>
    <x v="0"/>
    <x v="1"/>
    <x v="2"/>
    <n v="1.3"/>
    <s v="Bilateral"/>
    <s v="ER-/PR-"/>
    <s v="Confirmed"/>
    <x v="4"/>
    <d v="2025-03-05T00:00:00"/>
    <x v="5"/>
    <x v="0"/>
    <n v="25"/>
    <x v="1"/>
    <n v="0"/>
  </r>
  <r>
    <x v="2498"/>
    <n v="66"/>
    <x v="0"/>
    <x v="0"/>
    <x v="0"/>
    <x v="1"/>
    <n v="7.8"/>
    <s v="Right"/>
    <s v="ER-/PR-"/>
    <s v="Confirmed"/>
    <x v="1"/>
    <d v="2025-06-04T00:00:00"/>
    <x v="9"/>
    <x v="1"/>
    <n v="10"/>
    <x v="1"/>
    <n v="0"/>
  </r>
  <r>
    <x v="2499"/>
    <n v="44"/>
    <x v="3"/>
    <x v="0"/>
    <x v="0"/>
    <x v="2"/>
    <n v="4"/>
    <s v="Left"/>
    <s v="HER2+"/>
    <s v="Confirmed"/>
    <x v="3"/>
    <d v="2025-07-17T00:00:00"/>
    <x v="2"/>
    <x v="0"/>
    <n v="17"/>
    <x v="1"/>
    <n v="0"/>
  </r>
  <r>
    <x v="2500"/>
    <n v="59"/>
    <x v="0"/>
    <x v="0"/>
    <x v="3"/>
    <x v="0"/>
    <n v="5.4"/>
    <s v="Right"/>
    <s v="HER2+"/>
    <s v="Confirmed"/>
    <x v="3"/>
    <d v="2025-11-27T00:00:00"/>
    <x v="11"/>
    <x v="0"/>
    <n v="53"/>
    <x v="1"/>
    <n v="0"/>
  </r>
  <r>
    <x v="2501"/>
    <n v="81"/>
    <x v="4"/>
    <x v="0"/>
    <x v="0"/>
    <x v="0"/>
    <n v="2.8"/>
    <s v="Bilateral"/>
    <s v="ER-/PR-"/>
    <s v="Confirmed"/>
    <x v="4"/>
    <d v="2025-11-15T00:00:00"/>
    <x v="11"/>
    <x v="0"/>
    <n v="57"/>
    <x v="1"/>
    <n v="0"/>
  </r>
  <r>
    <x v="2502"/>
    <n v="63"/>
    <x v="0"/>
    <x v="1"/>
    <x v="2"/>
    <x v="2"/>
    <n v="1.3"/>
    <s v="Right"/>
    <s v="ER-/PR-"/>
    <s v="Confirmed"/>
    <x v="3"/>
    <d v="2025-09-23T00:00:00"/>
    <x v="7"/>
    <x v="1"/>
    <n v="14"/>
    <x v="1"/>
    <n v="0"/>
  </r>
  <r>
    <x v="2503"/>
    <n v="64"/>
    <x v="0"/>
    <x v="0"/>
    <x v="3"/>
    <x v="1"/>
    <n v="2.2000000000000002"/>
    <s v="Bilateral"/>
    <s v="ER+/PR+"/>
    <s v="Confirmed"/>
    <x v="5"/>
    <d v="2025-06-01T00:00:00"/>
    <x v="9"/>
    <x v="0"/>
    <n v="33"/>
    <x v="1"/>
    <n v="0"/>
  </r>
  <r>
    <x v="2504"/>
    <n v="51"/>
    <x v="5"/>
    <x v="1"/>
    <x v="3"/>
    <x v="1"/>
    <n v="4.8"/>
    <s v="Left"/>
    <s v="ER+/PR+"/>
    <s v="Confirmed"/>
    <x v="1"/>
    <d v="2025-12-24T00:00:00"/>
    <x v="10"/>
    <x v="0"/>
    <n v="17"/>
    <x v="1"/>
    <n v="0"/>
  </r>
  <r>
    <x v="2505"/>
    <n v="33"/>
    <x v="1"/>
    <x v="0"/>
    <x v="1"/>
    <x v="2"/>
    <n v="5.7"/>
    <s v="Bilateral"/>
    <s v="ER+/PR-"/>
    <s v="Confirmed"/>
    <x v="3"/>
    <d v="2025-07-07T00:00:00"/>
    <x v="2"/>
    <x v="0"/>
    <n v="21"/>
    <x v="1"/>
    <n v="0"/>
  </r>
  <r>
    <x v="2506"/>
    <n v="39"/>
    <x v="3"/>
    <x v="0"/>
    <x v="1"/>
    <x v="3"/>
    <n v="6.2"/>
    <s v="Bilateral"/>
    <s v="ER-/PR-"/>
    <s v="Confirmed"/>
    <x v="5"/>
    <d v="2025-01-31T00:00:00"/>
    <x v="6"/>
    <x v="0"/>
    <n v="45"/>
    <x v="0"/>
    <n v="13"/>
  </r>
  <r>
    <x v="2507"/>
    <n v="31"/>
    <x v="1"/>
    <x v="0"/>
    <x v="3"/>
    <x v="1"/>
    <n v="1.9"/>
    <s v="Left"/>
    <s v="HER2+"/>
    <s v="Confirmed"/>
    <x v="4"/>
    <d v="2025-02-03T00:00:00"/>
    <x v="4"/>
    <x v="0"/>
    <n v="24"/>
    <x v="1"/>
    <n v="0"/>
  </r>
  <r>
    <x v="2508"/>
    <n v="75"/>
    <x v="2"/>
    <x v="0"/>
    <x v="3"/>
    <x v="1"/>
    <n v="4.4000000000000004"/>
    <s v="Left"/>
    <s v="ER+/PR-"/>
    <s v="Confirmed"/>
    <x v="3"/>
    <d v="2025-06-18T00:00:00"/>
    <x v="9"/>
    <x v="1"/>
    <n v="20"/>
    <x v="1"/>
    <n v="0"/>
  </r>
  <r>
    <x v="2509"/>
    <n v="44"/>
    <x v="3"/>
    <x v="0"/>
    <x v="1"/>
    <x v="1"/>
    <n v="7.7"/>
    <s v="Bilateral"/>
    <s v="ER-/PR-"/>
    <s v="Confirmed"/>
    <x v="0"/>
    <d v="2025-08-02T00:00:00"/>
    <x v="0"/>
    <x v="1"/>
    <n v="33"/>
    <x v="1"/>
    <n v="0"/>
  </r>
  <r>
    <x v="2510"/>
    <n v="76"/>
    <x v="2"/>
    <x v="0"/>
    <x v="0"/>
    <x v="0"/>
    <n v="5"/>
    <s v="Left"/>
    <s v="ER+/PR-"/>
    <s v="Confirmed"/>
    <x v="1"/>
    <d v="2025-03-25T00:00:00"/>
    <x v="5"/>
    <x v="0"/>
    <n v="53"/>
    <x v="1"/>
    <n v="0"/>
  </r>
  <r>
    <x v="2511"/>
    <n v="40"/>
    <x v="3"/>
    <x v="0"/>
    <x v="3"/>
    <x v="3"/>
    <n v="2"/>
    <s v="Bilateral"/>
    <s v="ER+/PR+"/>
    <s v="Confirmed"/>
    <x v="0"/>
    <d v="2025-01-20T00:00:00"/>
    <x v="6"/>
    <x v="0"/>
    <n v="27"/>
    <x v="1"/>
    <n v="0"/>
  </r>
  <r>
    <x v="2512"/>
    <n v="78"/>
    <x v="2"/>
    <x v="0"/>
    <x v="3"/>
    <x v="4"/>
    <n v="5.3"/>
    <s v="Right"/>
    <s v="ER+/PR-"/>
    <s v="Confirmed"/>
    <x v="1"/>
    <d v="2025-09-15T00:00:00"/>
    <x v="7"/>
    <x v="0"/>
    <n v="23"/>
    <x v="1"/>
    <n v="0"/>
  </r>
  <r>
    <x v="2513"/>
    <n v="67"/>
    <x v="0"/>
    <x v="0"/>
    <x v="0"/>
    <x v="0"/>
    <n v="2.4"/>
    <s v="Right"/>
    <s v="HER2+"/>
    <s v="Confirmed"/>
    <x v="0"/>
    <d v="2025-03-15T00:00:00"/>
    <x v="5"/>
    <x v="0"/>
    <n v="27"/>
    <x v="1"/>
    <n v="0"/>
  </r>
  <r>
    <x v="2514"/>
    <n v="53"/>
    <x v="5"/>
    <x v="1"/>
    <x v="0"/>
    <x v="4"/>
    <n v="2.2000000000000002"/>
    <s v="Left"/>
    <s v="ER-/PR-"/>
    <s v="Confirmed"/>
    <x v="3"/>
    <d v="2025-12-17T00:00:00"/>
    <x v="10"/>
    <x v="1"/>
    <n v="4"/>
    <x v="0"/>
    <n v="33"/>
  </r>
  <r>
    <x v="2515"/>
    <n v="38"/>
    <x v="3"/>
    <x v="0"/>
    <x v="1"/>
    <x v="1"/>
    <n v="5.7"/>
    <s v="Left"/>
    <s v="HER2+"/>
    <s v="Confirmed"/>
    <x v="0"/>
    <d v="2025-12-22T00:00:00"/>
    <x v="10"/>
    <x v="0"/>
    <n v="32"/>
    <x v="0"/>
    <n v="32"/>
  </r>
  <r>
    <x v="2516"/>
    <n v="76"/>
    <x v="2"/>
    <x v="0"/>
    <x v="3"/>
    <x v="4"/>
    <n v="2.2999999999999998"/>
    <s v="Right"/>
    <s v="ER+/PR-"/>
    <s v="Confirmed"/>
    <x v="4"/>
    <d v="2025-06-24T00:00:00"/>
    <x v="9"/>
    <x v="0"/>
    <n v="16"/>
    <x v="0"/>
    <n v="13"/>
  </r>
  <r>
    <x v="2517"/>
    <n v="52"/>
    <x v="5"/>
    <x v="0"/>
    <x v="1"/>
    <x v="0"/>
    <n v="6.2"/>
    <s v="Right"/>
    <s v="ER+/PR+"/>
    <s v="Confirmed"/>
    <x v="5"/>
    <d v="2025-10-19T00:00:00"/>
    <x v="1"/>
    <x v="0"/>
    <n v="36"/>
    <x v="1"/>
    <n v="0"/>
  </r>
  <r>
    <x v="2518"/>
    <n v="54"/>
    <x v="5"/>
    <x v="0"/>
    <x v="1"/>
    <x v="0"/>
    <n v="0.8"/>
    <s v="Left"/>
    <s v="HER2+"/>
    <s v="Confirmed"/>
    <x v="2"/>
    <d v="2025-03-06T00:00:00"/>
    <x v="5"/>
    <x v="0"/>
    <n v="32"/>
    <x v="1"/>
    <n v="0"/>
  </r>
  <r>
    <x v="2519"/>
    <n v="77"/>
    <x v="2"/>
    <x v="0"/>
    <x v="3"/>
    <x v="2"/>
    <n v="3.2"/>
    <s v="Bilateral"/>
    <s v="HER2+"/>
    <s v="Confirmed"/>
    <x v="2"/>
    <d v="2025-10-28T00:00:00"/>
    <x v="1"/>
    <x v="1"/>
    <n v="29"/>
    <x v="1"/>
    <n v="0"/>
  </r>
  <r>
    <x v="2520"/>
    <n v="69"/>
    <x v="2"/>
    <x v="0"/>
    <x v="1"/>
    <x v="0"/>
    <n v="5.4"/>
    <s v="Bilateral"/>
    <s v="ER-/PR-"/>
    <s v="Confirmed"/>
    <x v="4"/>
    <d v="2025-07-21T00:00:00"/>
    <x v="2"/>
    <x v="0"/>
    <n v="29"/>
    <x v="1"/>
    <n v="0"/>
  </r>
  <r>
    <x v="2521"/>
    <n v="35"/>
    <x v="1"/>
    <x v="0"/>
    <x v="0"/>
    <x v="4"/>
    <n v="1.5"/>
    <s v="Left"/>
    <s v="ER+/PR+"/>
    <s v="Confirmed"/>
    <x v="1"/>
    <d v="2025-09-22T00:00:00"/>
    <x v="7"/>
    <x v="0"/>
    <n v="8"/>
    <x v="1"/>
    <n v="0"/>
  </r>
  <r>
    <x v="2522"/>
    <n v="77"/>
    <x v="2"/>
    <x v="1"/>
    <x v="0"/>
    <x v="4"/>
    <n v="3.1"/>
    <s v="Bilateral"/>
    <s v="ER+/PR-"/>
    <s v="Confirmed"/>
    <x v="5"/>
    <d v="2025-12-19T00:00:00"/>
    <x v="10"/>
    <x v="0"/>
    <n v="19"/>
    <x v="1"/>
    <n v="0"/>
  </r>
  <r>
    <x v="2523"/>
    <n v="29"/>
    <x v="1"/>
    <x v="0"/>
    <x v="2"/>
    <x v="0"/>
    <n v="5.7"/>
    <s v="Right"/>
    <s v="ER-/PR-"/>
    <s v="Confirmed"/>
    <x v="1"/>
    <d v="2025-03-04T00:00:00"/>
    <x v="5"/>
    <x v="0"/>
    <n v="49"/>
    <x v="1"/>
    <n v="0"/>
  </r>
  <r>
    <x v="2524"/>
    <n v="39"/>
    <x v="3"/>
    <x v="0"/>
    <x v="1"/>
    <x v="4"/>
    <n v="3.6"/>
    <s v="Left"/>
    <s v="HER2+"/>
    <s v="Confirmed"/>
    <x v="2"/>
    <d v="2025-07-30T00:00:00"/>
    <x v="2"/>
    <x v="0"/>
    <n v="7"/>
    <x v="1"/>
    <n v="0"/>
  </r>
  <r>
    <x v="2525"/>
    <n v="80"/>
    <x v="4"/>
    <x v="0"/>
    <x v="0"/>
    <x v="4"/>
    <n v="5.9"/>
    <s v="Left"/>
    <s v="ER-/PR-"/>
    <s v="Confirmed"/>
    <x v="3"/>
    <d v="2025-01-05T00:00:00"/>
    <x v="6"/>
    <x v="1"/>
    <n v="3"/>
    <x v="1"/>
    <n v="0"/>
  </r>
  <r>
    <x v="2526"/>
    <n v="85"/>
    <x v="4"/>
    <x v="0"/>
    <x v="3"/>
    <x v="0"/>
    <n v="0.9"/>
    <s v="Bilateral"/>
    <s v="HER2+"/>
    <s v="Confirmed"/>
    <x v="0"/>
    <d v="2025-07-03T00:00:00"/>
    <x v="2"/>
    <x v="0"/>
    <n v="50"/>
    <x v="1"/>
    <n v="0"/>
  </r>
  <r>
    <x v="2527"/>
    <n v="54"/>
    <x v="5"/>
    <x v="0"/>
    <x v="0"/>
    <x v="0"/>
    <n v="2.1"/>
    <s v="Right"/>
    <s v="ER+/PR+"/>
    <s v="Confirmed"/>
    <x v="0"/>
    <d v="2025-01-22T00:00:00"/>
    <x v="6"/>
    <x v="0"/>
    <n v="26"/>
    <x v="0"/>
    <n v="8"/>
  </r>
  <r>
    <x v="2528"/>
    <n v="83"/>
    <x v="4"/>
    <x v="0"/>
    <x v="2"/>
    <x v="1"/>
    <n v="6.9"/>
    <s v="Bilateral"/>
    <s v="ER+/PR-"/>
    <s v="Confirmed"/>
    <x v="0"/>
    <d v="2025-03-18T00:00:00"/>
    <x v="5"/>
    <x v="0"/>
    <n v="35"/>
    <x v="1"/>
    <n v="0"/>
  </r>
  <r>
    <x v="2529"/>
    <n v="60"/>
    <x v="0"/>
    <x v="0"/>
    <x v="1"/>
    <x v="3"/>
    <n v="6.5"/>
    <s v="Right"/>
    <s v="ER+/PR+"/>
    <s v="Confirmed"/>
    <x v="1"/>
    <d v="2025-05-05T00:00:00"/>
    <x v="3"/>
    <x v="0"/>
    <n v="31"/>
    <x v="1"/>
    <n v="0"/>
  </r>
  <r>
    <x v="2530"/>
    <n v="57"/>
    <x v="5"/>
    <x v="0"/>
    <x v="0"/>
    <x v="3"/>
    <n v="6.6"/>
    <s v="Right"/>
    <s v="HER2+"/>
    <s v="Confirmed"/>
    <x v="0"/>
    <d v="2025-01-24T00:00:00"/>
    <x v="6"/>
    <x v="1"/>
    <n v="26"/>
    <x v="1"/>
    <n v="0"/>
  </r>
  <r>
    <x v="2531"/>
    <n v="49"/>
    <x v="5"/>
    <x v="0"/>
    <x v="2"/>
    <x v="1"/>
    <n v="4.5"/>
    <s v="Left"/>
    <s v="HER2+"/>
    <s v="Confirmed"/>
    <x v="1"/>
    <d v="2025-04-01T00:00:00"/>
    <x v="8"/>
    <x v="0"/>
    <n v="3"/>
    <x v="1"/>
    <n v="0"/>
  </r>
  <r>
    <x v="2532"/>
    <n v="34"/>
    <x v="1"/>
    <x v="0"/>
    <x v="1"/>
    <x v="1"/>
    <n v="5.9"/>
    <s v="Bilateral"/>
    <s v="ER+/PR+"/>
    <s v="Confirmed"/>
    <x v="5"/>
    <d v="2025-12-09T00:00:00"/>
    <x v="10"/>
    <x v="1"/>
    <n v="21"/>
    <x v="1"/>
    <n v="0"/>
  </r>
  <r>
    <x v="2533"/>
    <n v="65"/>
    <x v="0"/>
    <x v="0"/>
    <x v="1"/>
    <x v="2"/>
    <n v="2.6"/>
    <s v="Right"/>
    <s v="ER+/PR-"/>
    <s v="Confirmed"/>
    <x v="5"/>
    <d v="2025-12-31T00:00:00"/>
    <x v="10"/>
    <x v="0"/>
    <n v="46"/>
    <x v="0"/>
    <n v="30"/>
  </r>
  <r>
    <x v="2534"/>
    <n v="50"/>
    <x v="5"/>
    <x v="0"/>
    <x v="0"/>
    <x v="0"/>
    <n v="2.4"/>
    <s v="Right"/>
    <s v="ER+/PR-"/>
    <s v="Confirmed"/>
    <x v="1"/>
    <d v="2025-08-25T00:00:00"/>
    <x v="0"/>
    <x v="0"/>
    <n v="40"/>
    <x v="1"/>
    <n v="0"/>
  </r>
  <r>
    <x v="2535"/>
    <n v="41"/>
    <x v="3"/>
    <x v="0"/>
    <x v="2"/>
    <x v="2"/>
    <n v="4.4000000000000004"/>
    <s v="Right"/>
    <s v="HER2+"/>
    <s v="Confirmed"/>
    <x v="4"/>
    <d v="2025-02-05T00:00:00"/>
    <x v="4"/>
    <x v="1"/>
    <n v="33"/>
    <x v="1"/>
    <n v="0"/>
  </r>
  <r>
    <x v="2536"/>
    <n v="82"/>
    <x v="4"/>
    <x v="0"/>
    <x v="2"/>
    <x v="2"/>
    <n v="3.7"/>
    <s v="Right"/>
    <s v="ER-/PR-"/>
    <s v="Confirmed"/>
    <x v="1"/>
    <d v="2025-04-17T00:00:00"/>
    <x v="8"/>
    <x v="1"/>
    <n v="27"/>
    <x v="1"/>
    <n v="0"/>
  </r>
  <r>
    <x v="2537"/>
    <n v="30"/>
    <x v="1"/>
    <x v="0"/>
    <x v="2"/>
    <x v="0"/>
    <n v="7.5"/>
    <s v="Left"/>
    <s v="ER+/PR+"/>
    <s v="Confirmed"/>
    <x v="3"/>
    <d v="2025-06-28T00:00:00"/>
    <x v="9"/>
    <x v="0"/>
    <n v="46"/>
    <x v="1"/>
    <n v="0"/>
  </r>
  <r>
    <x v="2538"/>
    <n v="73"/>
    <x v="2"/>
    <x v="0"/>
    <x v="1"/>
    <x v="1"/>
    <n v="5.8"/>
    <s v="Right"/>
    <s v="ER+/PR-"/>
    <s v="Confirmed"/>
    <x v="2"/>
    <d v="2025-12-13T00:00:00"/>
    <x v="10"/>
    <x v="0"/>
    <n v="27"/>
    <x v="1"/>
    <n v="0"/>
  </r>
  <r>
    <x v="2539"/>
    <n v="60"/>
    <x v="0"/>
    <x v="0"/>
    <x v="1"/>
    <x v="1"/>
    <n v="1.3"/>
    <s v="Right"/>
    <s v="HER2+"/>
    <s v="Confirmed"/>
    <x v="5"/>
    <d v="2025-03-20T00:00:00"/>
    <x v="5"/>
    <x v="0"/>
    <n v="9"/>
    <x v="0"/>
    <n v="27"/>
  </r>
  <r>
    <x v="2540"/>
    <n v="28"/>
    <x v="1"/>
    <x v="0"/>
    <x v="0"/>
    <x v="4"/>
    <n v="2.7"/>
    <s v="Right"/>
    <s v="ER+/PR+"/>
    <s v="Confirmed"/>
    <x v="5"/>
    <d v="2025-01-30T00:00:00"/>
    <x v="6"/>
    <x v="1"/>
    <n v="21"/>
    <x v="1"/>
    <n v="0"/>
  </r>
  <r>
    <x v="2541"/>
    <n v="27"/>
    <x v="1"/>
    <x v="0"/>
    <x v="3"/>
    <x v="1"/>
    <n v="4.9000000000000004"/>
    <s v="Bilateral"/>
    <s v="ER+/PR-"/>
    <s v="Confirmed"/>
    <x v="0"/>
    <d v="2025-09-11T00:00:00"/>
    <x v="7"/>
    <x v="0"/>
    <n v="32"/>
    <x v="0"/>
    <n v="22"/>
  </r>
  <r>
    <x v="2542"/>
    <n v="55"/>
    <x v="5"/>
    <x v="0"/>
    <x v="2"/>
    <x v="3"/>
    <n v="2.1"/>
    <s v="Left"/>
    <s v="ER-/PR-"/>
    <s v="Confirmed"/>
    <x v="3"/>
    <d v="2025-09-27T00:00:00"/>
    <x v="7"/>
    <x v="0"/>
    <n v="27"/>
    <x v="0"/>
    <n v="24"/>
  </r>
  <r>
    <x v="2543"/>
    <n v="30"/>
    <x v="1"/>
    <x v="0"/>
    <x v="0"/>
    <x v="0"/>
    <n v="2.8"/>
    <s v="Left"/>
    <s v="ER+/PR+"/>
    <s v="Confirmed"/>
    <x v="1"/>
    <d v="2025-12-21T00:00:00"/>
    <x v="10"/>
    <x v="1"/>
    <n v="41"/>
    <x v="0"/>
    <n v="24"/>
  </r>
  <r>
    <x v="2544"/>
    <n v="61"/>
    <x v="0"/>
    <x v="1"/>
    <x v="2"/>
    <x v="2"/>
    <n v="2.5"/>
    <s v="Right"/>
    <s v="ER+/PR-"/>
    <s v="Confirmed"/>
    <x v="0"/>
    <d v="2025-11-14T00:00:00"/>
    <x v="11"/>
    <x v="0"/>
    <n v="24"/>
    <x v="1"/>
    <n v="0"/>
  </r>
  <r>
    <x v="2545"/>
    <n v="58"/>
    <x v="0"/>
    <x v="0"/>
    <x v="2"/>
    <x v="0"/>
    <n v="3"/>
    <s v="Right"/>
    <s v="ER-/PR-"/>
    <s v="Confirmed"/>
    <x v="5"/>
    <d v="2025-07-26T00:00:00"/>
    <x v="2"/>
    <x v="0"/>
    <n v="34"/>
    <x v="0"/>
    <n v="7"/>
  </r>
  <r>
    <x v="2546"/>
    <n v="33"/>
    <x v="1"/>
    <x v="0"/>
    <x v="0"/>
    <x v="3"/>
    <n v="3.4"/>
    <s v="Right"/>
    <s v="HER2+"/>
    <s v="Confirmed"/>
    <x v="2"/>
    <d v="2025-04-05T00:00:00"/>
    <x v="8"/>
    <x v="0"/>
    <n v="47"/>
    <x v="1"/>
    <n v="0"/>
  </r>
  <r>
    <x v="2547"/>
    <n v="72"/>
    <x v="2"/>
    <x v="0"/>
    <x v="0"/>
    <x v="0"/>
    <n v="4.4000000000000004"/>
    <s v="Bilateral"/>
    <s v="ER+/PR-"/>
    <s v="Confirmed"/>
    <x v="0"/>
    <d v="2025-01-07T00:00:00"/>
    <x v="6"/>
    <x v="0"/>
    <n v="50"/>
    <x v="1"/>
    <n v="0"/>
  </r>
  <r>
    <x v="2548"/>
    <n v="27"/>
    <x v="1"/>
    <x v="0"/>
    <x v="3"/>
    <x v="1"/>
    <n v="2.1"/>
    <s v="Left"/>
    <s v="HER2+"/>
    <s v="Confirmed"/>
    <x v="0"/>
    <d v="2025-10-11T00:00:00"/>
    <x v="1"/>
    <x v="0"/>
    <n v="20"/>
    <x v="1"/>
    <n v="0"/>
  </r>
  <r>
    <x v="2549"/>
    <n v="64"/>
    <x v="0"/>
    <x v="0"/>
    <x v="2"/>
    <x v="1"/>
    <n v="3.6"/>
    <s v="Right"/>
    <s v="ER+/PR-"/>
    <s v="Confirmed"/>
    <x v="1"/>
    <d v="2025-07-20T00:00:00"/>
    <x v="2"/>
    <x v="1"/>
    <n v="21"/>
    <x v="1"/>
    <n v="0"/>
  </r>
  <r>
    <x v="2550"/>
    <n v="34"/>
    <x v="1"/>
    <x v="0"/>
    <x v="1"/>
    <x v="1"/>
    <n v="2.4"/>
    <s v="Bilateral"/>
    <s v="ER+/PR-"/>
    <s v="Confirmed"/>
    <x v="4"/>
    <d v="2025-10-02T00:00:00"/>
    <x v="1"/>
    <x v="0"/>
    <n v="28"/>
    <x v="0"/>
    <n v="8"/>
  </r>
  <r>
    <x v="2551"/>
    <n v="40"/>
    <x v="3"/>
    <x v="0"/>
    <x v="1"/>
    <x v="2"/>
    <n v="2.8"/>
    <s v="Left"/>
    <s v="ER+/PR-"/>
    <s v="Confirmed"/>
    <x v="2"/>
    <d v="2025-02-26T00:00:00"/>
    <x v="4"/>
    <x v="1"/>
    <n v="14"/>
    <x v="1"/>
    <n v="0"/>
  </r>
  <r>
    <x v="2552"/>
    <n v="49"/>
    <x v="5"/>
    <x v="0"/>
    <x v="3"/>
    <x v="4"/>
    <n v="6.4"/>
    <s v="Bilateral"/>
    <s v="ER+/PR-"/>
    <s v="Confirmed"/>
    <x v="5"/>
    <d v="2025-10-21T00:00:00"/>
    <x v="1"/>
    <x v="0"/>
    <n v="27"/>
    <x v="0"/>
    <n v="14"/>
  </r>
  <r>
    <x v="2553"/>
    <n v="54"/>
    <x v="5"/>
    <x v="0"/>
    <x v="3"/>
    <x v="4"/>
    <n v="4.8"/>
    <s v="Bilateral"/>
    <s v="ER+/PR+"/>
    <s v="Confirmed"/>
    <x v="2"/>
    <d v="2025-10-25T00:00:00"/>
    <x v="1"/>
    <x v="1"/>
    <n v="11"/>
    <x v="1"/>
    <n v="0"/>
  </r>
  <r>
    <x v="2554"/>
    <n v="79"/>
    <x v="2"/>
    <x v="0"/>
    <x v="1"/>
    <x v="4"/>
    <n v="5.9"/>
    <s v="Right"/>
    <s v="ER+/PR-"/>
    <s v="Confirmed"/>
    <x v="4"/>
    <d v="2025-02-02T00:00:00"/>
    <x v="4"/>
    <x v="1"/>
    <n v="17"/>
    <x v="0"/>
    <n v="14"/>
  </r>
  <r>
    <x v="2555"/>
    <n v="30"/>
    <x v="1"/>
    <x v="0"/>
    <x v="3"/>
    <x v="2"/>
    <n v="1.3"/>
    <s v="Bilateral"/>
    <s v="ER+/PR+"/>
    <s v="Confirmed"/>
    <x v="4"/>
    <d v="2025-01-05T00:00:00"/>
    <x v="6"/>
    <x v="1"/>
    <n v="33"/>
    <x v="1"/>
    <n v="0"/>
  </r>
  <r>
    <x v="2556"/>
    <n v="69"/>
    <x v="2"/>
    <x v="0"/>
    <x v="1"/>
    <x v="2"/>
    <n v="1.4"/>
    <s v="Bilateral"/>
    <s v="ER+/PR+"/>
    <s v="Confirmed"/>
    <x v="4"/>
    <d v="2025-06-09T00:00:00"/>
    <x v="9"/>
    <x v="0"/>
    <n v="44"/>
    <x v="1"/>
    <n v="0"/>
  </r>
  <r>
    <x v="2557"/>
    <n v="25"/>
    <x v="1"/>
    <x v="0"/>
    <x v="0"/>
    <x v="1"/>
    <n v="6.6"/>
    <s v="Right"/>
    <s v="HER2+"/>
    <s v="Confirmed"/>
    <x v="2"/>
    <d v="2025-06-01T00:00:00"/>
    <x v="9"/>
    <x v="1"/>
    <n v="35"/>
    <x v="1"/>
    <n v="0"/>
  </r>
  <r>
    <x v="2558"/>
    <n v="38"/>
    <x v="3"/>
    <x v="0"/>
    <x v="1"/>
    <x v="0"/>
    <n v="6.6"/>
    <s v="Right"/>
    <s v="HER2+"/>
    <s v="Confirmed"/>
    <x v="4"/>
    <d v="2025-06-11T00:00:00"/>
    <x v="9"/>
    <x v="0"/>
    <n v="33"/>
    <x v="1"/>
    <n v="0"/>
  </r>
  <r>
    <x v="2559"/>
    <n v="67"/>
    <x v="0"/>
    <x v="1"/>
    <x v="0"/>
    <x v="1"/>
    <n v="3.9"/>
    <s v="Right"/>
    <s v="ER+/PR+"/>
    <s v="Confirmed"/>
    <x v="3"/>
    <d v="2025-04-20T00:00:00"/>
    <x v="8"/>
    <x v="1"/>
    <n v="31"/>
    <x v="0"/>
    <n v="25"/>
  </r>
  <r>
    <x v="2560"/>
    <n v="65"/>
    <x v="0"/>
    <x v="0"/>
    <x v="2"/>
    <x v="3"/>
    <n v="7.6"/>
    <s v="Left"/>
    <s v="ER+/PR+"/>
    <s v="Confirmed"/>
    <x v="5"/>
    <d v="2025-04-28T00:00:00"/>
    <x v="8"/>
    <x v="0"/>
    <n v="42"/>
    <x v="0"/>
    <n v="32"/>
  </r>
  <r>
    <x v="2561"/>
    <n v="65"/>
    <x v="0"/>
    <x v="0"/>
    <x v="0"/>
    <x v="3"/>
    <n v="6.8"/>
    <s v="Left"/>
    <s v="ER+/PR-"/>
    <s v="Confirmed"/>
    <x v="3"/>
    <d v="2025-08-07T00:00:00"/>
    <x v="0"/>
    <x v="0"/>
    <n v="52"/>
    <x v="1"/>
    <n v="0"/>
  </r>
  <r>
    <x v="2562"/>
    <n v="85"/>
    <x v="4"/>
    <x v="0"/>
    <x v="3"/>
    <x v="2"/>
    <n v="7.4"/>
    <s v="Right"/>
    <s v="ER+/PR-"/>
    <s v="Confirmed"/>
    <x v="2"/>
    <d v="2025-12-17T00:00:00"/>
    <x v="10"/>
    <x v="1"/>
    <n v="17"/>
    <x v="0"/>
    <n v="23"/>
  </r>
  <r>
    <x v="2563"/>
    <n v="63"/>
    <x v="0"/>
    <x v="0"/>
    <x v="0"/>
    <x v="0"/>
    <n v="6.4"/>
    <s v="Left"/>
    <s v="ER-/PR-"/>
    <s v="Confirmed"/>
    <x v="3"/>
    <d v="2025-07-22T00:00:00"/>
    <x v="2"/>
    <x v="0"/>
    <n v="42"/>
    <x v="0"/>
    <n v="14"/>
  </r>
  <r>
    <x v="2564"/>
    <n v="53"/>
    <x v="5"/>
    <x v="0"/>
    <x v="2"/>
    <x v="2"/>
    <n v="2.8"/>
    <s v="Bilateral"/>
    <s v="HER2+"/>
    <s v="Confirmed"/>
    <x v="5"/>
    <d v="2025-11-22T00:00:00"/>
    <x v="11"/>
    <x v="0"/>
    <n v="45"/>
    <x v="1"/>
    <n v="0"/>
  </r>
  <r>
    <x v="2565"/>
    <n v="57"/>
    <x v="5"/>
    <x v="0"/>
    <x v="3"/>
    <x v="2"/>
    <n v="7.2"/>
    <s v="Left"/>
    <s v="HER2+"/>
    <s v="Confirmed"/>
    <x v="2"/>
    <d v="2025-01-13T00:00:00"/>
    <x v="6"/>
    <x v="1"/>
    <n v="41"/>
    <x v="1"/>
    <n v="0"/>
  </r>
  <r>
    <x v="2566"/>
    <n v="25"/>
    <x v="1"/>
    <x v="0"/>
    <x v="2"/>
    <x v="2"/>
    <n v="7.7"/>
    <s v="Left"/>
    <s v="HER2+"/>
    <s v="Confirmed"/>
    <x v="4"/>
    <d v="2025-10-21T00:00:00"/>
    <x v="1"/>
    <x v="1"/>
    <n v="24"/>
    <x v="1"/>
    <n v="0"/>
  </r>
  <r>
    <x v="2567"/>
    <n v="77"/>
    <x v="2"/>
    <x v="1"/>
    <x v="3"/>
    <x v="2"/>
    <n v="1.3"/>
    <s v="Left"/>
    <s v="HER2+"/>
    <s v="Confirmed"/>
    <x v="2"/>
    <d v="2025-10-21T00:00:00"/>
    <x v="1"/>
    <x v="0"/>
    <n v="39"/>
    <x v="1"/>
    <n v="0"/>
  </r>
  <r>
    <x v="2568"/>
    <n v="27"/>
    <x v="1"/>
    <x v="0"/>
    <x v="3"/>
    <x v="0"/>
    <n v="1.2"/>
    <s v="Right"/>
    <s v="ER-/PR-"/>
    <s v="Confirmed"/>
    <x v="2"/>
    <d v="2025-07-02T00:00:00"/>
    <x v="2"/>
    <x v="0"/>
    <n v="51"/>
    <x v="1"/>
    <n v="0"/>
  </r>
  <r>
    <x v="2569"/>
    <n v="39"/>
    <x v="3"/>
    <x v="0"/>
    <x v="0"/>
    <x v="1"/>
    <n v="6"/>
    <s v="Bilateral"/>
    <s v="ER-/PR-"/>
    <s v="Confirmed"/>
    <x v="4"/>
    <d v="2025-03-24T00:00:00"/>
    <x v="5"/>
    <x v="0"/>
    <n v="9"/>
    <x v="1"/>
    <n v="0"/>
  </r>
  <r>
    <x v="2570"/>
    <n v="68"/>
    <x v="0"/>
    <x v="0"/>
    <x v="1"/>
    <x v="1"/>
    <n v="3.2"/>
    <s v="Left"/>
    <s v="ER+/PR+"/>
    <s v="Confirmed"/>
    <x v="4"/>
    <d v="2025-11-13T00:00:00"/>
    <x v="11"/>
    <x v="1"/>
    <n v="14"/>
    <x v="1"/>
    <n v="0"/>
  </r>
  <r>
    <x v="2571"/>
    <n v="50"/>
    <x v="5"/>
    <x v="1"/>
    <x v="1"/>
    <x v="1"/>
    <n v="5.9"/>
    <s v="Bilateral"/>
    <s v="HER2+"/>
    <s v="Confirmed"/>
    <x v="5"/>
    <d v="2025-08-22T00:00:00"/>
    <x v="0"/>
    <x v="0"/>
    <n v="32"/>
    <x v="0"/>
    <n v="24"/>
  </r>
  <r>
    <x v="2572"/>
    <n v="80"/>
    <x v="4"/>
    <x v="0"/>
    <x v="2"/>
    <x v="1"/>
    <n v="1.7"/>
    <s v="Bilateral"/>
    <s v="HER2+"/>
    <s v="Confirmed"/>
    <x v="5"/>
    <d v="2025-03-19T00:00:00"/>
    <x v="5"/>
    <x v="1"/>
    <n v="15"/>
    <x v="1"/>
    <n v="0"/>
  </r>
  <r>
    <x v="2573"/>
    <n v="76"/>
    <x v="2"/>
    <x v="0"/>
    <x v="0"/>
    <x v="1"/>
    <n v="3.3"/>
    <s v="Right"/>
    <s v="ER+/PR-"/>
    <s v="Confirmed"/>
    <x v="0"/>
    <d v="2025-03-20T00:00:00"/>
    <x v="5"/>
    <x v="1"/>
    <n v="27"/>
    <x v="1"/>
    <n v="0"/>
  </r>
  <r>
    <x v="2574"/>
    <n v="67"/>
    <x v="0"/>
    <x v="0"/>
    <x v="3"/>
    <x v="4"/>
    <n v="7.7"/>
    <s v="Right"/>
    <s v="ER+/PR-"/>
    <s v="Confirmed"/>
    <x v="2"/>
    <d v="2025-09-04T00:00:00"/>
    <x v="7"/>
    <x v="1"/>
    <n v="27"/>
    <x v="1"/>
    <n v="0"/>
  </r>
  <r>
    <x v="2575"/>
    <n v="27"/>
    <x v="1"/>
    <x v="0"/>
    <x v="0"/>
    <x v="2"/>
    <n v="5.3"/>
    <s v="Right"/>
    <s v="ER+/PR-"/>
    <s v="Confirmed"/>
    <x v="4"/>
    <d v="2025-08-25T00:00:00"/>
    <x v="0"/>
    <x v="0"/>
    <n v="19"/>
    <x v="1"/>
    <n v="0"/>
  </r>
  <r>
    <x v="2576"/>
    <n v="32"/>
    <x v="1"/>
    <x v="0"/>
    <x v="0"/>
    <x v="3"/>
    <n v="5.7"/>
    <s v="Bilateral"/>
    <s v="ER+/PR-"/>
    <s v="Confirmed"/>
    <x v="4"/>
    <d v="2025-05-15T00:00:00"/>
    <x v="3"/>
    <x v="0"/>
    <n v="49"/>
    <x v="0"/>
    <n v="24"/>
  </r>
  <r>
    <x v="2577"/>
    <n v="59"/>
    <x v="0"/>
    <x v="0"/>
    <x v="2"/>
    <x v="3"/>
    <n v="7.5"/>
    <s v="Bilateral"/>
    <s v="ER-/PR-"/>
    <s v="Confirmed"/>
    <x v="4"/>
    <d v="2025-09-06T00:00:00"/>
    <x v="7"/>
    <x v="0"/>
    <n v="38"/>
    <x v="1"/>
    <n v="0"/>
  </r>
  <r>
    <x v="2578"/>
    <n v="40"/>
    <x v="3"/>
    <x v="0"/>
    <x v="1"/>
    <x v="2"/>
    <n v="6.8"/>
    <s v="Left"/>
    <s v="HER2+"/>
    <s v="Confirmed"/>
    <x v="1"/>
    <d v="2025-10-26T00:00:00"/>
    <x v="1"/>
    <x v="1"/>
    <n v="35"/>
    <x v="1"/>
    <n v="0"/>
  </r>
  <r>
    <x v="2579"/>
    <n v="63"/>
    <x v="0"/>
    <x v="0"/>
    <x v="3"/>
    <x v="2"/>
    <n v="5.2"/>
    <s v="Left"/>
    <s v="HER2+"/>
    <s v="Confirmed"/>
    <x v="2"/>
    <d v="2025-01-04T00:00:00"/>
    <x v="6"/>
    <x v="0"/>
    <n v="17"/>
    <x v="1"/>
    <n v="0"/>
  </r>
  <r>
    <x v="2580"/>
    <n v="75"/>
    <x v="2"/>
    <x v="0"/>
    <x v="3"/>
    <x v="3"/>
    <n v="3"/>
    <s v="Left"/>
    <s v="HER2+"/>
    <s v="Confirmed"/>
    <x v="2"/>
    <d v="2025-10-27T00:00:00"/>
    <x v="1"/>
    <x v="0"/>
    <n v="59"/>
    <x v="0"/>
    <n v="14"/>
  </r>
  <r>
    <x v="2581"/>
    <n v="74"/>
    <x v="2"/>
    <x v="0"/>
    <x v="3"/>
    <x v="0"/>
    <n v="1.2"/>
    <s v="Left"/>
    <s v="ER+/PR+"/>
    <s v="Confirmed"/>
    <x v="2"/>
    <d v="2025-12-11T00:00:00"/>
    <x v="10"/>
    <x v="0"/>
    <n v="56"/>
    <x v="0"/>
    <n v="30"/>
  </r>
  <r>
    <x v="2582"/>
    <n v="37"/>
    <x v="3"/>
    <x v="0"/>
    <x v="0"/>
    <x v="1"/>
    <n v="3.3"/>
    <s v="Bilateral"/>
    <s v="ER+/PR+"/>
    <s v="Confirmed"/>
    <x v="5"/>
    <d v="2025-12-18T00:00:00"/>
    <x v="10"/>
    <x v="1"/>
    <n v="28"/>
    <x v="1"/>
    <n v="0"/>
  </r>
  <r>
    <x v="2583"/>
    <n v="37"/>
    <x v="3"/>
    <x v="0"/>
    <x v="1"/>
    <x v="3"/>
    <n v="2.5"/>
    <s v="Right"/>
    <s v="ER+/PR+"/>
    <s v="Confirmed"/>
    <x v="1"/>
    <d v="2025-12-13T00:00:00"/>
    <x v="10"/>
    <x v="0"/>
    <n v="53"/>
    <x v="1"/>
    <n v="0"/>
  </r>
  <r>
    <x v="2584"/>
    <n v="40"/>
    <x v="3"/>
    <x v="0"/>
    <x v="2"/>
    <x v="4"/>
    <n v="7.5"/>
    <s v="Right"/>
    <s v="HER2+"/>
    <s v="Confirmed"/>
    <x v="2"/>
    <d v="2025-11-07T00:00:00"/>
    <x v="11"/>
    <x v="0"/>
    <n v="7"/>
    <x v="1"/>
    <n v="0"/>
  </r>
  <r>
    <x v="2585"/>
    <n v="58"/>
    <x v="0"/>
    <x v="0"/>
    <x v="1"/>
    <x v="3"/>
    <n v="2.1"/>
    <s v="Left"/>
    <s v="HER2+"/>
    <s v="Confirmed"/>
    <x v="4"/>
    <d v="2025-03-04T00:00:00"/>
    <x v="5"/>
    <x v="0"/>
    <n v="28"/>
    <x v="1"/>
    <n v="0"/>
  </r>
  <r>
    <x v="2586"/>
    <n v="65"/>
    <x v="0"/>
    <x v="1"/>
    <x v="1"/>
    <x v="1"/>
    <n v="1.7"/>
    <s v="Right"/>
    <s v="ER-/PR-"/>
    <s v="Confirmed"/>
    <x v="2"/>
    <d v="2025-12-20T00:00:00"/>
    <x v="10"/>
    <x v="1"/>
    <n v="18"/>
    <x v="1"/>
    <n v="0"/>
  </r>
  <r>
    <x v="2587"/>
    <n v="37"/>
    <x v="3"/>
    <x v="0"/>
    <x v="3"/>
    <x v="2"/>
    <n v="4"/>
    <s v="Right"/>
    <s v="ER+/PR+"/>
    <s v="Confirmed"/>
    <x v="3"/>
    <d v="2025-03-17T00:00:00"/>
    <x v="5"/>
    <x v="0"/>
    <n v="48"/>
    <x v="1"/>
    <n v="0"/>
  </r>
  <r>
    <x v="2588"/>
    <n v="70"/>
    <x v="2"/>
    <x v="0"/>
    <x v="1"/>
    <x v="1"/>
    <n v="7.8"/>
    <s v="Left"/>
    <s v="ER+/PR-"/>
    <s v="Confirmed"/>
    <x v="5"/>
    <d v="2025-07-25T00:00:00"/>
    <x v="2"/>
    <x v="1"/>
    <n v="9"/>
    <x v="0"/>
    <n v="34"/>
  </r>
  <r>
    <x v="2589"/>
    <n v="63"/>
    <x v="0"/>
    <x v="0"/>
    <x v="0"/>
    <x v="1"/>
    <n v="5.2"/>
    <s v="Right"/>
    <s v="ER+/PR-"/>
    <s v="Confirmed"/>
    <x v="3"/>
    <d v="2025-06-10T00:00:00"/>
    <x v="9"/>
    <x v="0"/>
    <n v="29"/>
    <x v="1"/>
    <n v="0"/>
  </r>
  <r>
    <x v="2590"/>
    <n v="41"/>
    <x v="3"/>
    <x v="0"/>
    <x v="0"/>
    <x v="1"/>
    <n v="2.4"/>
    <s v="Bilateral"/>
    <s v="HER2+"/>
    <s v="Confirmed"/>
    <x v="5"/>
    <d v="2025-10-05T00:00:00"/>
    <x v="1"/>
    <x v="0"/>
    <n v="10"/>
    <x v="1"/>
    <n v="0"/>
  </r>
  <r>
    <x v="2591"/>
    <n v="81"/>
    <x v="4"/>
    <x v="0"/>
    <x v="0"/>
    <x v="1"/>
    <n v="2.2000000000000002"/>
    <s v="Left"/>
    <s v="HER2+"/>
    <s v="Confirmed"/>
    <x v="4"/>
    <d v="2025-01-13T00:00:00"/>
    <x v="6"/>
    <x v="1"/>
    <n v="36"/>
    <x v="0"/>
    <n v="23"/>
  </r>
  <r>
    <x v="2592"/>
    <n v="56"/>
    <x v="5"/>
    <x v="0"/>
    <x v="0"/>
    <x v="2"/>
    <n v="3.1"/>
    <s v="Bilateral"/>
    <s v="ER+/PR+"/>
    <s v="Confirmed"/>
    <x v="5"/>
    <d v="2025-07-18T00:00:00"/>
    <x v="2"/>
    <x v="0"/>
    <n v="22"/>
    <x v="1"/>
    <n v="0"/>
  </r>
  <r>
    <x v="2593"/>
    <n v="58"/>
    <x v="0"/>
    <x v="0"/>
    <x v="3"/>
    <x v="0"/>
    <n v="3.2"/>
    <s v="Left"/>
    <s v="ER+/PR-"/>
    <s v="Confirmed"/>
    <x v="2"/>
    <d v="2025-05-17T00:00:00"/>
    <x v="3"/>
    <x v="1"/>
    <n v="39"/>
    <x v="1"/>
    <n v="0"/>
  </r>
  <r>
    <x v="2594"/>
    <n v="32"/>
    <x v="1"/>
    <x v="0"/>
    <x v="2"/>
    <x v="2"/>
    <n v="0.7"/>
    <s v="Left"/>
    <s v="ER+/PR-"/>
    <s v="Confirmed"/>
    <x v="4"/>
    <d v="2025-09-18T00:00:00"/>
    <x v="7"/>
    <x v="0"/>
    <n v="46"/>
    <x v="1"/>
    <n v="0"/>
  </r>
  <r>
    <x v="2595"/>
    <n v="36"/>
    <x v="3"/>
    <x v="0"/>
    <x v="0"/>
    <x v="1"/>
    <n v="4.9000000000000004"/>
    <s v="Right"/>
    <s v="HER2+"/>
    <s v="Confirmed"/>
    <x v="3"/>
    <d v="2025-08-22T00:00:00"/>
    <x v="0"/>
    <x v="1"/>
    <n v="15"/>
    <x v="1"/>
    <n v="0"/>
  </r>
  <r>
    <x v="2596"/>
    <n v="47"/>
    <x v="5"/>
    <x v="1"/>
    <x v="0"/>
    <x v="1"/>
    <n v="1"/>
    <s v="Bilateral"/>
    <s v="ER+/PR-"/>
    <s v="Confirmed"/>
    <x v="4"/>
    <d v="2025-08-20T00:00:00"/>
    <x v="0"/>
    <x v="0"/>
    <n v="8"/>
    <x v="0"/>
    <n v="21"/>
  </r>
  <r>
    <x v="2597"/>
    <n v="68"/>
    <x v="0"/>
    <x v="0"/>
    <x v="2"/>
    <x v="4"/>
    <n v="3.9"/>
    <s v="Left"/>
    <s v="HER2+"/>
    <s v="Confirmed"/>
    <x v="3"/>
    <d v="2025-07-01T00:00:00"/>
    <x v="2"/>
    <x v="0"/>
    <n v="32"/>
    <x v="1"/>
    <n v="0"/>
  </r>
  <r>
    <x v="2598"/>
    <n v="31"/>
    <x v="1"/>
    <x v="0"/>
    <x v="0"/>
    <x v="4"/>
    <n v="2.7"/>
    <s v="Left"/>
    <s v="ER+/PR-"/>
    <s v="Confirmed"/>
    <x v="3"/>
    <d v="2025-01-16T00:00:00"/>
    <x v="6"/>
    <x v="1"/>
    <n v="5"/>
    <x v="1"/>
    <n v="0"/>
  </r>
  <r>
    <x v="2599"/>
    <n v="40"/>
    <x v="3"/>
    <x v="0"/>
    <x v="1"/>
    <x v="2"/>
    <n v="1.7"/>
    <s v="Right"/>
    <s v="ER+/PR-"/>
    <s v="Confirmed"/>
    <x v="0"/>
    <d v="2025-08-27T00:00:00"/>
    <x v="0"/>
    <x v="0"/>
    <n v="22"/>
    <x v="1"/>
    <n v="0"/>
  </r>
  <r>
    <x v="2600"/>
    <n v="27"/>
    <x v="1"/>
    <x v="0"/>
    <x v="1"/>
    <x v="3"/>
    <n v="5.3"/>
    <s v="Left"/>
    <s v="HER2+"/>
    <s v="Confirmed"/>
    <x v="4"/>
    <d v="2025-05-29T00:00:00"/>
    <x v="3"/>
    <x v="0"/>
    <n v="33"/>
    <x v="0"/>
    <n v="21"/>
  </r>
  <r>
    <x v="2601"/>
    <n v="33"/>
    <x v="1"/>
    <x v="0"/>
    <x v="2"/>
    <x v="1"/>
    <n v="4.5999999999999996"/>
    <s v="Left"/>
    <s v="HER2+"/>
    <s v="Confirmed"/>
    <x v="4"/>
    <d v="2025-12-11T00:00:00"/>
    <x v="10"/>
    <x v="0"/>
    <n v="13"/>
    <x v="1"/>
    <n v="0"/>
  </r>
  <r>
    <x v="2602"/>
    <n v="69"/>
    <x v="2"/>
    <x v="0"/>
    <x v="1"/>
    <x v="1"/>
    <n v="2.9"/>
    <s v="Left"/>
    <s v="ER-/PR-"/>
    <s v="Confirmed"/>
    <x v="4"/>
    <d v="2025-06-19T00:00:00"/>
    <x v="9"/>
    <x v="0"/>
    <n v="4"/>
    <x v="0"/>
    <n v="17"/>
  </r>
  <r>
    <x v="2603"/>
    <n v="81"/>
    <x v="4"/>
    <x v="0"/>
    <x v="3"/>
    <x v="1"/>
    <n v="5.7"/>
    <s v="Right"/>
    <s v="ER+/PR-"/>
    <s v="Confirmed"/>
    <x v="3"/>
    <d v="2025-08-08T00:00:00"/>
    <x v="0"/>
    <x v="1"/>
    <n v="16"/>
    <x v="1"/>
    <n v="0"/>
  </r>
  <r>
    <x v="2604"/>
    <n v="25"/>
    <x v="1"/>
    <x v="0"/>
    <x v="3"/>
    <x v="4"/>
    <n v="1.5"/>
    <s v="Left"/>
    <s v="ER-/PR-"/>
    <s v="Confirmed"/>
    <x v="2"/>
    <d v="2025-03-20T00:00:00"/>
    <x v="5"/>
    <x v="1"/>
    <n v="36"/>
    <x v="0"/>
    <n v="28"/>
  </r>
  <r>
    <x v="2605"/>
    <n v="82"/>
    <x v="4"/>
    <x v="0"/>
    <x v="0"/>
    <x v="1"/>
    <n v="7.1"/>
    <s v="Bilateral"/>
    <s v="ER-/PR-"/>
    <s v="Confirmed"/>
    <x v="3"/>
    <d v="2025-08-22T00:00:00"/>
    <x v="0"/>
    <x v="0"/>
    <n v="16"/>
    <x v="1"/>
    <n v="0"/>
  </r>
  <r>
    <x v="2606"/>
    <n v="52"/>
    <x v="5"/>
    <x v="0"/>
    <x v="1"/>
    <x v="1"/>
    <n v="4.7"/>
    <s v="Bilateral"/>
    <s v="ER+/PR+"/>
    <s v="Confirmed"/>
    <x v="1"/>
    <d v="2025-12-30T00:00:00"/>
    <x v="10"/>
    <x v="0"/>
    <n v="10"/>
    <x v="1"/>
    <n v="0"/>
  </r>
  <r>
    <x v="2607"/>
    <n v="82"/>
    <x v="4"/>
    <x v="0"/>
    <x v="2"/>
    <x v="1"/>
    <n v="4"/>
    <s v="Bilateral"/>
    <s v="ER-/PR-"/>
    <s v="Confirmed"/>
    <x v="2"/>
    <d v="2025-05-08T00:00:00"/>
    <x v="3"/>
    <x v="0"/>
    <n v="3"/>
    <x v="0"/>
    <n v="14"/>
  </r>
  <r>
    <x v="2608"/>
    <n v="83"/>
    <x v="4"/>
    <x v="0"/>
    <x v="3"/>
    <x v="2"/>
    <n v="3.8"/>
    <s v="Right"/>
    <s v="HER2+"/>
    <s v="Confirmed"/>
    <x v="2"/>
    <d v="2025-01-16T00:00:00"/>
    <x v="6"/>
    <x v="0"/>
    <n v="30"/>
    <x v="0"/>
    <n v="29"/>
  </r>
  <r>
    <x v="2609"/>
    <n v="46"/>
    <x v="3"/>
    <x v="0"/>
    <x v="3"/>
    <x v="2"/>
    <n v="5.4"/>
    <s v="Right"/>
    <s v="HER2+"/>
    <s v="Confirmed"/>
    <x v="4"/>
    <d v="2025-03-15T00:00:00"/>
    <x v="5"/>
    <x v="0"/>
    <n v="38"/>
    <x v="1"/>
    <n v="0"/>
  </r>
  <r>
    <x v="2610"/>
    <n v="35"/>
    <x v="1"/>
    <x v="0"/>
    <x v="1"/>
    <x v="0"/>
    <n v="1.4"/>
    <s v="Left"/>
    <s v="ER-/PR-"/>
    <s v="Confirmed"/>
    <x v="2"/>
    <d v="2025-12-01T00:00:00"/>
    <x v="10"/>
    <x v="0"/>
    <n v="50"/>
    <x v="1"/>
    <n v="0"/>
  </r>
  <r>
    <x v="2611"/>
    <n v="70"/>
    <x v="2"/>
    <x v="0"/>
    <x v="1"/>
    <x v="0"/>
    <n v="6.8"/>
    <s v="Bilateral"/>
    <s v="ER-/PR-"/>
    <s v="Confirmed"/>
    <x v="4"/>
    <d v="2025-03-23T00:00:00"/>
    <x v="5"/>
    <x v="0"/>
    <n v="34"/>
    <x v="0"/>
    <n v="31"/>
  </r>
  <r>
    <x v="2612"/>
    <n v="60"/>
    <x v="0"/>
    <x v="0"/>
    <x v="0"/>
    <x v="2"/>
    <n v="4.5999999999999996"/>
    <s v="Right"/>
    <s v="HER2+"/>
    <s v="Confirmed"/>
    <x v="5"/>
    <d v="2025-06-05T00:00:00"/>
    <x v="9"/>
    <x v="0"/>
    <n v="29"/>
    <x v="1"/>
    <n v="0"/>
  </r>
  <r>
    <x v="2613"/>
    <n v="69"/>
    <x v="2"/>
    <x v="0"/>
    <x v="0"/>
    <x v="2"/>
    <n v="3.5"/>
    <s v="Right"/>
    <s v="ER+/PR-"/>
    <s v="Confirmed"/>
    <x v="0"/>
    <d v="2025-07-06T00:00:00"/>
    <x v="2"/>
    <x v="0"/>
    <n v="18"/>
    <x v="0"/>
    <n v="35"/>
  </r>
  <r>
    <x v="2614"/>
    <n v="46"/>
    <x v="3"/>
    <x v="0"/>
    <x v="0"/>
    <x v="2"/>
    <n v="5.6"/>
    <s v="Left"/>
    <s v="HER2+"/>
    <s v="Confirmed"/>
    <x v="1"/>
    <d v="2025-12-27T00:00:00"/>
    <x v="10"/>
    <x v="0"/>
    <n v="46"/>
    <x v="0"/>
    <n v="7"/>
  </r>
  <r>
    <x v="2615"/>
    <n v="39"/>
    <x v="3"/>
    <x v="0"/>
    <x v="2"/>
    <x v="0"/>
    <n v="4.9000000000000004"/>
    <s v="Left"/>
    <s v="ER+/PR+"/>
    <s v="Confirmed"/>
    <x v="4"/>
    <d v="2025-07-03T00:00:00"/>
    <x v="2"/>
    <x v="0"/>
    <n v="58"/>
    <x v="1"/>
    <n v="0"/>
  </r>
  <r>
    <x v="2616"/>
    <n v="57"/>
    <x v="5"/>
    <x v="0"/>
    <x v="2"/>
    <x v="0"/>
    <n v="4.5999999999999996"/>
    <s v="Left"/>
    <s v="ER-/PR-"/>
    <s v="Confirmed"/>
    <x v="3"/>
    <d v="2025-04-02T00:00:00"/>
    <x v="8"/>
    <x v="0"/>
    <n v="38"/>
    <x v="1"/>
    <n v="0"/>
  </r>
  <r>
    <x v="2617"/>
    <n v="69"/>
    <x v="2"/>
    <x v="0"/>
    <x v="0"/>
    <x v="1"/>
    <n v="3.2"/>
    <s v="Left"/>
    <s v="ER+/PR+"/>
    <s v="Confirmed"/>
    <x v="4"/>
    <d v="2025-06-30T00:00:00"/>
    <x v="9"/>
    <x v="1"/>
    <n v="31"/>
    <x v="1"/>
    <n v="0"/>
  </r>
  <r>
    <x v="2618"/>
    <n v="56"/>
    <x v="5"/>
    <x v="0"/>
    <x v="3"/>
    <x v="0"/>
    <n v="1.9"/>
    <s v="Right"/>
    <s v="ER+/PR-"/>
    <s v="Confirmed"/>
    <x v="2"/>
    <d v="2025-12-29T00:00:00"/>
    <x v="10"/>
    <x v="0"/>
    <n v="45"/>
    <x v="1"/>
    <n v="0"/>
  </r>
  <r>
    <x v="2619"/>
    <n v="34"/>
    <x v="1"/>
    <x v="0"/>
    <x v="0"/>
    <x v="2"/>
    <n v="7"/>
    <s v="Left"/>
    <s v="ER+/PR+"/>
    <s v="Confirmed"/>
    <x v="1"/>
    <d v="2025-01-01T00:00:00"/>
    <x v="6"/>
    <x v="0"/>
    <n v="34"/>
    <x v="1"/>
    <n v="0"/>
  </r>
  <r>
    <x v="2620"/>
    <n v="61"/>
    <x v="0"/>
    <x v="0"/>
    <x v="3"/>
    <x v="1"/>
    <n v="1.3"/>
    <s v="Right"/>
    <s v="ER+/PR-"/>
    <s v="Confirmed"/>
    <x v="3"/>
    <d v="2025-03-01T00:00:00"/>
    <x v="5"/>
    <x v="1"/>
    <n v="15"/>
    <x v="1"/>
    <n v="0"/>
  </r>
  <r>
    <x v="2621"/>
    <n v="58"/>
    <x v="0"/>
    <x v="0"/>
    <x v="2"/>
    <x v="3"/>
    <n v="7.4"/>
    <s v="Left"/>
    <s v="ER-/PR-"/>
    <s v="Confirmed"/>
    <x v="1"/>
    <d v="2025-08-10T00:00:00"/>
    <x v="0"/>
    <x v="0"/>
    <n v="28"/>
    <x v="0"/>
    <n v="22"/>
  </r>
  <r>
    <x v="2622"/>
    <n v="65"/>
    <x v="0"/>
    <x v="0"/>
    <x v="1"/>
    <x v="3"/>
    <n v="7.9"/>
    <s v="Right"/>
    <s v="ER-/PR-"/>
    <s v="Confirmed"/>
    <x v="1"/>
    <d v="2025-02-24T00:00:00"/>
    <x v="4"/>
    <x v="0"/>
    <n v="39"/>
    <x v="1"/>
    <n v="0"/>
  </r>
  <r>
    <x v="2623"/>
    <n v="61"/>
    <x v="0"/>
    <x v="0"/>
    <x v="2"/>
    <x v="2"/>
    <n v="7"/>
    <s v="Bilateral"/>
    <s v="ER+/PR-"/>
    <s v="Confirmed"/>
    <x v="1"/>
    <d v="2025-02-23T00:00:00"/>
    <x v="4"/>
    <x v="0"/>
    <n v="33"/>
    <x v="1"/>
    <n v="0"/>
  </r>
  <r>
    <x v="2624"/>
    <n v="84"/>
    <x v="4"/>
    <x v="0"/>
    <x v="1"/>
    <x v="0"/>
    <n v="5.6"/>
    <s v="Bilateral"/>
    <s v="ER-/PR-"/>
    <s v="Confirmed"/>
    <x v="3"/>
    <d v="2025-09-20T00:00:00"/>
    <x v="7"/>
    <x v="0"/>
    <n v="59"/>
    <x v="1"/>
    <n v="0"/>
  </r>
  <r>
    <x v="2625"/>
    <n v="57"/>
    <x v="5"/>
    <x v="0"/>
    <x v="3"/>
    <x v="2"/>
    <n v="6.3"/>
    <s v="Left"/>
    <s v="HER2+"/>
    <s v="Confirmed"/>
    <x v="1"/>
    <d v="2025-12-23T00:00:00"/>
    <x v="10"/>
    <x v="0"/>
    <n v="48"/>
    <x v="0"/>
    <n v="6"/>
  </r>
  <r>
    <x v="2626"/>
    <n v="55"/>
    <x v="5"/>
    <x v="0"/>
    <x v="0"/>
    <x v="1"/>
    <n v="7.9"/>
    <s v="Bilateral"/>
    <s v="ER-/PR-"/>
    <s v="Confirmed"/>
    <x v="4"/>
    <d v="2025-06-10T00:00:00"/>
    <x v="9"/>
    <x v="0"/>
    <n v="19"/>
    <x v="1"/>
    <n v="0"/>
  </r>
  <r>
    <x v="2627"/>
    <n v="44"/>
    <x v="3"/>
    <x v="0"/>
    <x v="3"/>
    <x v="2"/>
    <n v="4.9000000000000004"/>
    <s v="Left"/>
    <s v="HER2+"/>
    <s v="Confirmed"/>
    <x v="3"/>
    <d v="2025-07-17T00:00:00"/>
    <x v="2"/>
    <x v="0"/>
    <n v="33"/>
    <x v="0"/>
    <n v="13"/>
  </r>
  <r>
    <x v="2628"/>
    <n v="44"/>
    <x v="3"/>
    <x v="0"/>
    <x v="0"/>
    <x v="4"/>
    <n v="1.3"/>
    <s v="Right"/>
    <s v="ER+/PR+"/>
    <s v="Confirmed"/>
    <x v="5"/>
    <d v="2025-05-13T00:00:00"/>
    <x v="3"/>
    <x v="0"/>
    <n v="35"/>
    <x v="0"/>
    <n v="25"/>
  </r>
  <r>
    <x v="2629"/>
    <n v="58"/>
    <x v="0"/>
    <x v="0"/>
    <x v="3"/>
    <x v="2"/>
    <n v="5"/>
    <s v="Bilateral"/>
    <s v="HER2+"/>
    <s v="Confirmed"/>
    <x v="4"/>
    <d v="2025-09-17T00:00:00"/>
    <x v="7"/>
    <x v="1"/>
    <n v="40"/>
    <x v="1"/>
    <n v="0"/>
  </r>
  <r>
    <x v="2630"/>
    <n v="39"/>
    <x v="3"/>
    <x v="0"/>
    <x v="2"/>
    <x v="2"/>
    <n v="5.5"/>
    <s v="Bilateral"/>
    <s v="ER+/PR+"/>
    <s v="Confirmed"/>
    <x v="1"/>
    <d v="2025-09-02T00:00:00"/>
    <x v="7"/>
    <x v="0"/>
    <n v="25"/>
    <x v="1"/>
    <n v="0"/>
  </r>
  <r>
    <x v="2631"/>
    <n v="68"/>
    <x v="0"/>
    <x v="0"/>
    <x v="1"/>
    <x v="3"/>
    <n v="3.8"/>
    <s v="Bilateral"/>
    <s v="ER+/PR+"/>
    <s v="Confirmed"/>
    <x v="5"/>
    <d v="2025-08-27T00:00:00"/>
    <x v="0"/>
    <x v="0"/>
    <n v="48"/>
    <x v="0"/>
    <n v="35"/>
  </r>
  <r>
    <x v="2632"/>
    <n v="68"/>
    <x v="0"/>
    <x v="0"/>
    <x v="1"/>
    <x v="2"/>
    <n v="0.7"/>
    <s v="Bilateral"/>
    <s v="ER+/PR+"/>
    <s v="Confirmed"/>
    <x v="1"/>
    <d v="2025-09-18T00:00:00"/>
    <x v="7"/>
    <x v="0"/>
    <n v="36"/>
    <x v="1"/>
    <n v="0"/>
  </r>
  <r>
    <x v="2633"/>
    <n v="34"/>
    <x v="1"/>
    <x v="0"/>
    <x v="0"/>
    <x v="0"/>
    <n v="2.2999999999999998"/>
    <s v="Left"/>
    <s v="HER2+"/>
    <s v="Confirmed"/>
    <x v="0"/>
    <d v="2025-10-28T00:00:00"/>
    <x v="1"/>
    <x v="0"/>
    <n v="32"/>
    <x v="1"/>
    <n v="0"/>
  </r>
  <r>
    <x v="2634"/>
    <n v="46"/>
    <x v="3"/>
    <x v="0"/>
    <x v="3"/>
    <x v="1"/>
    <n v="2.2000000000000002"/>
    <s v="Left"/>
    <s v="HER2+"/>
    <s v="Confirmed"/>
    <x v="4"/>
    <d v="2025-04-11T00:00:00"/>
    <x v="8"/>
    <x v="0"/>
    <n v="18"/>
    <x v="1"/>
    <n v="0"/>
  </r>
  <r>
    <x v="2635"/>
    <n v="67"/>
    <x v="0"/>
    <x v="0"/>
    <x v="3"/>
    <x v="0"/>
    <n v="3.9"/>
    <s v="Right"/>
    <s v="ER+/PR+"/>
    <s v="Confirmed"/>
    <x v="3"/>
    <d v="2025-03-13T00:00:00"/>
    <x v="5"/>
    <x v="1"/>
    <n v="39"/>
    <x v="0"/>
    <n v="21"/>
  </r>
  <r>
    <x v="2636"/>
    <n v="29"/>
    <x v="1"/>
    <x v="0"/>
    <x v="0"/>
    <x v="4"/>
    <n v="4.9000000000000004"/>
    <s v="Bilateral"/>
    <s v="ER-/PR-"/>
    <s v="Confirmed"/>
    <x v="4"/>
    <d v="2025-07-08T00:00:00"/>
    <x v="2"/>
    <x v="0"/>
    <n v="31"/>
    <x v="1"/>
    <n v="0"/>
  </r>
  <r>
    <x v="2637"/>
    <n v="27"/>
    <x v="1"/>
    <x v="0"/>
    <x v="1"/>
    <x v="3"/>
    <n v="3.6"/>
    <s v="Right"/>
    <s v="ER-/PR-"/>
    <s v="Confirmed"/>
    <x v="2"/>
    <d v="2025-04-10T00:00:00"/>
    <x v="8"/>
    <x v="0"/>
    <n v="43"/>
    <x v="0"/>
    <n v="35"/>
  </r>
  <r>
    <x v="2638"/>
    <n v="75"/>
    <x v="2"/>
    <x v="0"/>
    <x v="0"/>
    <x v="1"/>
    <n v="6.5"/>
    <s v="Left"/>
    <s v="ER+/PR-"/>
    <s v="Confirmed"/>
    <x v="2"/>
    <d v="2025-10-10T00:00:00"/>
    <x v="1"/>
    <x v="1"/>
    <n v="8"/>
    <x v="1"/>
    <n v="0"/>
  </r>
  <r>
    <x v="2639"/>
    <n v="34"/>
    <x v="1"/>
    <x v="0"/>
    <x v="3"/>
    <x v="1"/>
    <n v="2.9"/>
    <s v="Right"/>
    <s v="HER2+"/>
    <s v="Confirmed"/>
    <x v="2"/>
    <d v="2025-03-20T00:00:00"/>
    <x v="5"/>
    <x v="0"/>
    <n v="12"/>
    <x v="1"/>
    <n v="0"/>
  </r>
  <r>
    <x v="2640"/>
    <n v="59"/>
    <x v="0"/>
    <x v="0"/>
    <x v="3"/>
    <x v="2"/>
    <n v="2.7"/>
    <s v="Right"/>
    <s v="ER-/PR-"/>
    <s v="Confirmed"/>
    <x v="3"/>
    <d v="2025-12-10T00:00:00"/>
    <x v="10"/>
    <x v="0"/>
    <n v="28"/>
    <x v="1"/>
    <n v="0"/>
  </r>
  <r>
    <x v="2641"/>
    <n v="45"/>
    <x v="3"/>
    <x v="0"/>
    <x v="0"/>
    <x v="2"/>
    <n v="0.9"/>
    <s v="Right"/>
    <s v="ER+/PR-"/>
    <s v="Confirmed"/>
    <x v="5"/>
    <d v="2025-06-20T00:00:00"/>
    <x v="9"/>
    <x v="0"/>
    <n v="43"/>
    <x v="1"/>
    <n v="0"/>
  </r>
  <r>
    <x v="2642"/>
    <n v="74"/>
    <x v="2"/>
    <x v="0"/>
    <x v="0"/>
    <x v="4"/>
    <n v="2.1"/>
    <s v="Bilateral"/>
    <s v="ER+/PR-"/>
    <s v="Confirmed"/>
    <x v="1"/>
    <d v="2025-07-29T00:00:00"/>
    <x v="2"/>
    <x v="1"/>
    <n v="15"/>
    <x v="1"/>
    <n v="0"/>
  </r>
  <r>
    <x v="2643"/>
    <n v="63"/>
    <x v="0"/>
    <x v="0"/>
    <x v="2"/>
    <x v="3"/>
    <n v="4.4000000000000004"/>
    <s v="Bilateral"/>
    <s v="ER+/PR-"/>
    <s v="Confirmed"/>
    <x v="1"/>
    <d v="2025-10-17T00:00:00"/>
    <x v="1"/>
    <x v="0"/>
    <n v="33"/>
    <x v="1"/>
    <n v="0"/>
  </r>
  <r>
    <x v="2644"/>
    <n v="52"/>
    <x v="5"/>
    <x v="0"/>
    <x v="3"/>
    <x v="0"/>
    <n v="5.6"/>
    <s v="Left"/>
    <s v="ER+/PR+"/>
    <s v="Confirmed"/>
    <x v="0"/>
    <d v="2025-08-16T00:00:00"/>
    <x v="0"/>
    <x v="0"/>
    <n v="45"/>
    <x v="1"/>
    <n v="0"/>
  </r>
  <r>
    <x v="2645"/>
    <n v="50"/>
    <x v="5"/>
    <x v="0"/>
    <x v="3"/>
    <x v="2"/>
    <n v="7.5"/>
    <s v="Right"/>
    <s v="ER+/PR+"/>
    <s v="Confirmed"/>
    <x v="5"/>
    <d v="2025-02-04T00:00:00"/>
    <x v="4"/>
    <x v="1"/>
    <n v="18"/>
    <x v="0"/>
    <n v="7"/>
  </r>
  <r>
    <x v="2646"/>
    <n v="38"/>
    <x v="3"/>
    <x v="0"/>
    <x v="1"/>
    <x v="0"/>
    <n v="5.0999999999999996"/>
    <s v="Right"/>
    <s v="HER2+"/>
    <s v="Confirmed"/>
    <x v="0"/>
    <d v="2025-09-01T00:00:00"/>
    <x v="7"/>
    <x v="0"/>
    <n v="31"/>
    <x v="1"/>
    <n v="0"/>
  </r>
  <r>
    <x v="2647"/>
    <n v="71"/>
    <x v="2"/>
    <x v="0"/>
    <x v="1"/>
    <x v="1"/>
    <n v="6.2"/>
    <s v="Left"/>
    <s v="ER+/PR+"/>
    <s v="Confirmed"/>
    <x v="5"/>
    <d v="2025-11-02T00:00:00"/>
    <x v="11"/>
    <x v="0"/>
    <n v="27"/>
    <x v="1"/>
    <n v="0"/>
  </r>
  <r>
    <x v="2648"/>
    <n v="64"/>
    <x v="0"/>
    <x v="0"/>
    <x v="3"/>
    <x v="4"/>
    <n v="2.2000000000000002"/>
    <s v="Right"/>
    <s v="ER+/PR+"/>
    <s v="Confirmed"/>
    <x v="3"/>
    <d v="2025-03-30T00:00:00"/>
    <x v="5"/>
    <x v="1"/>
    <n v="5"/>
    <x v="1"/>
    <n v="0"/>
  </r>
  <r>
    <x v="2649"/>
    <n v="82"/>
    <x v="4"/>
    <x v="0"/>
    <x v="1"/>
    <x v="2"/>
    <n v="5.4"/>
    <s v="Right"/>
    <s v="ER-/PR-"/>
    <s v="Confirmed"/>
    <x v="3"/>
    <d v="2025-08-21T00:00:00"/>
    <x v="0"/>
    <x v="0"/>
    <n v="32"/>
    <x v="0"/>
    <n v="23"/>
  </r>
  <r>
    <x v="2650"/>
    <n v="45"/>
    <x v="3"/>
    <x v="0"/>
    <x v="2"/>
    <x v="1"/>
    <n v="7.2"/>
    <s v="Left"/>
    <s v="ER+/PR+"/>
    <s v="Confirmed"/>
    <x v="1"/>
    <d v="2025-04-10T00:00:00"/>
    <x v="8"/>
    <x v="0"/>
    <n v="36"/>
    <x v="1"/>
    <n v="0"/>
  </r>
  <r>
    <x v="2651"/>
    <n v="72"/>
    <x v="2"/>
    <x v="0"/>
    <x v="3"/>
    <x v="4"/>
    <n v="1.8"/>
    <s v="Bilateral"/>
    <s v="ER+/PR+"/>
    <s v="Confirmed"/>
    <x v="4"/>
    <d v="2025-05-13T00:00:00"/>
    <x v="3"/>
    <x v="0"/>
    <n v="29"/>
    <x v="1"/>
    <n v="0"/>
  </r>
  <r>
    <x v="2652"/>
    <n v="62"/>
    <x v="0"/>
    <x v="0"/>
    <x v="0"/>
    <x v="2"/>
    <n v="0.6"/>
    <s v="Bilateral"/>
    <s v="HER2+"/>
    <s v="Confirmed"/>
    <x v="5"/>
    <d v="2025-01-10T00:00:00"/>
    <x v="6"/>
    <x v="0"/>
    <n v="28"/>
    <x v="1"/>
    <n v="0"/>
  </r>
  <r>
    <x v="2653"/>
    <n v="69"/>
    <x v="2"/>
    <x v="0"/>
    <x v="0"/>
    <x v="0"/>
    <n v="4"/>
    <s v="Right"/>
    <s v="HER2+"/>
    <s v="Confirmed"/>
    <x v="5"/>
    <d v="2025-05-09T00:00:00"/>
    <x v="3"/>
    <x v="0"/>
    <n v="59"/>
    <x v="1"/>
    <n v="0"/>
  </r>
  <r>
    <x v="2654"/>
    <n v="41"/>
    <x v="3"/>
    <x v="0"/>
    <x v="3"/>
    <x v="1"/>
    <n v="5.7"/>
    <s v="Right"/>
    <s v="HER2+"/>
    <s v="Confirmed"/>
    <x v="4"/>
    <d v="2025-09-03T00:00:00"/>
    <x v="7"/>
    <x v="0"/>
    <n v="6"/>
    <x v="1"/>
    <n v="0"/>
  </r>
  <r>
    <x v="2655"/>
    <n v="30"/>
    <x v="1"/>
    <x v="0"/>
    <x v="2"/>
    <x v="4"/>
    <n v="1.6"/>
    <s v="Right"/>
    <s v="ER+/PR-"/>
    <s v="Confirmed"/>
    <x v="1"/>
    <d v="2025-09-25T00:00:00"/>
    <x v="7"/>
    <x v="0"/>
    <n v="11"/>
    <x v="1"/>
    <n v="0"/>
  </r>
  <r>
    <x v="2656"/>
    <n v="34"/>
    <x v="1"/>
    <x v="0"/>
    <x v="3"/>
    <x v="1"/>
    <n v="6.2"/>
    <s v="Right"/>
    <s v="ER+/PR+"/>
    <s v="Confirmed"/>
    <x v="1"/>
    <d v="2025-01-14T00:00:00"/>
    <x v="6"/>
    <x v="0"/>
    <n v="15"/>
    <x v="1"/>
    <n v="0"/>
  </r>
  <r>
    <x v="2657"/>
    <n v="29"/>
    <x v="1"/>
    <x v="0"/>
    <x v="2"/>
    <x v="3"/>
    <n v="3.4"/>
    <s v="Bilateral"/>
    <s v="HER2+"/>
    <s v="Confirmed"/>
    <x v="0"/>
    <d v="2025-09-21T00:00:00"/>
    <x v="7"/>
    <x v="0"/>
    <n v="36"/>
    <x v="0"/>
    <n v="32"/>
  </r>
  <r>
    <x v="2658"/>
    <n v="66"/>
    <x v="0"/>
    <x v="0"/>
    <x v="0"/>
    <x v="4"/>
    <n v="7.8"/>
    <s v="Bilateral"/>
    <s v="ER-/PR-"/>
    <s v="Confirmed"/>
    <x v="5"/>
    <d v="2025-02-02T00:00:00"/>
    <x v="4"/>
    <x v="0"/>
    <n v="36"/>
    <x v="0"/>
    <n v="9"/>
  </r>
  <r>
    <x v="2659"/>
    <n v="81"/>
    <x v="4"/>
    <x v="0"/>
    <x v="0"/>
    <x v="0"/>
    <n v="5.6"/>
    <s v="Left"/>
    <s v="ER-/PR-"/>
    <s v="Confirmed"/>
    <x v="5"/>
    <d v="2025-12-18T00:00:00"/>
    <x v="10"/>
    <x v="0"/>
    <n v="49"/>
    <x v="1"/>
    <n v="0"/>
  </r>
  <r>
    <x v="2660"/>
    <n v="30"/>
    <x v="1"/>
    <x v="0"/>
    <x v="3"/>
    <x v="4"/>
    <n v="4.7"/>
    <s v="Right"/>
    <s v="ER+/PR+"/>
    <s v="Confirmed"/>
    <x v="0"/>
    <d v="2025-08-14T00:00:00"/>
    <x v="0"/>
    <x v="0"/>
    <n v="10"/>
    <x v="1"/>
    <n v="0"/>
  </r>
  <r>
    <x v="2661"/>
    <n v="69"/>
    <x v="2"/>
    <x v="0"/>
    <x v="2"/>
    <x v="2"/>
    <n v="7.2"/>
    <s v="Right"/>
    <s v="ER+/PR-"/>
    <s v="Confirmed"/>
    <x v="2"/>
    <d v="2025-09-03T00:00:00"/>
    <x v="7"/>
    <x v="0"/>
    <n v="18"/>
    <x v="1"/>
    <n v="0"/>
  </r>
  <r>
    <x v="2662"/>
    <n v="28"/>
    <x v="1"/>
    <x v="0"/>
    <x v="0"/>
    <x v="3"/>
    <n v="2.2000000000000002"/>
    <s v="Right"/>
    <s v="ER-/PR-"/>
    <s v="Confirmed"/>
    <x v="5"/>
    <d v="2025-08-15T00:00:00"/>
    <x v="0"/>
    <x v="0"/>
    <n v="52"/>
    <x v="1"/>
    <n v="0"/>
  </r>
  <r>
    <x v="2663"/>
    <n v="66"/>
    <x v="0"/>
    <x v="0"/>
    <x v="2"/>
    <x v="3"/>
    <n v="0.9"/>
    <s v="Left"/>
    <s v="ER+/PR+"/>
    <s v="Confirmed"/>
    <x v="2"/>
    <d v="2025-10-20T00:00:00"/>
    <x v="1"/>
    <x v="0"/>
    <n v="27"/>
    <x v="1"/>
    <n v="0"/>
  </r>
  <r>
    <x v="2664"/>
    <n v="28"/>
    <x v="1"/>
    <x v="0"/>
    <x v="2"/>
    <x v="2"/>
    <n v="3.2"/>
    <s v="Bilateral"/>
    <s v="ER+/PR-"/>
    <s v="Confirmed"/>
    <x v="2"/>
    <d v="2025-07-10T00:00:00"/>
    <x v="2"/>
    <x v="0"/>
    <n v="34"/>
    <x v="1"/>
    <n v="0"/>
  </r>
  <r>
    <x v="2665"/>
    <n v="61"/>
    <x v="0"/>
    <x v="0"/>
    <x v="1"/>
    <x v="1"/>
    <n v="5.0999999999999996"/>
    <s v="Left"/>
    <s v="ER+/PR+"/>
    <s v="Confirmed"/>
    <x v="2"/>
    <d v="2025-12-12T00:00:00"/>
    <x v="10"/>
    <x v="0"/>
    <n v="33"/>
    <x v="1"/>
    <n v="0"/>
  </r>
  <r>
    <x v="2666"/>
    <n v="64"/>
    <x v="0"/>
    <x v="0"/>
    <x v="2"/>
    <x v="0"/>
    <n v="4"/>
    <s v="Bilateral"/>
    <s v="ER-/PR-"/>
    <s v="Confirmed"/>
    <x v="5"/>
    <d v="2025-04-28T00:00:00"/>
    <x v="8"/>
    <x v="0"/>
    <n v="51"/>
    <x v="1"/>
    <n v="0"/>
  </r>
  <r>
    <x v="2667"/>
    <n v="80"/>
    <x v="4"/>
    <x v="0"/>
    <x v="2"/>
    <x v="1"/>
    <n v="2.4"/>
    <s v="Left"/>
    <s v="ER-/PR-"/>
    <s v="Confirmed"/>
    <x v="3"/>
    <d v="2025-07-16T00:00:00"/>
    <x v="2"/>
    <x v="1"/>
    <n v="19"/>
    <x v="1"/>
    <n v="0"/>
  </r>
  <r>
    <x v="2668"/>
    <n v="35"/>
    <x v="1"/>
    <x v="0"/>
    <x v="3"/>
    <x v="2"/>
    <n v="1.3"/>
    <s v="Bilateral"/>
    <s v="ER+/PR-"/>
    <s v="Confirmed"/>
    <x v="1"/>
    <d v="2025-05-30T00:00:00"/>
    <x v="3"/>
    <x v="0"/>
    <n v="35"/>
    <x v="0"/>
    <n v="34"/>
  </r>
  <r>
    <x v="2669"/>
    <n v="37"/>
    <x v="3"/>
    <x v="0"/>
    <x v="1"/>
    <x v="4"/>
    <n v="6.4"/>
    <s v="Right"/>
    <s v="HER2+"/>
    <s v="Confirmed"/>
    <x v="1"/>
    <d v="2025-10-01T00:00:00"/>
    <x v="1"/>
    <x v="0"/>
    <n v="27"/>
    <x v="1"/>
    <n v="0"/>
  </r>
  <r>
    <x v="2670"/>
    <n v="25"/>
    <x v="1"/>
    <x v="0"/>
    <x v="0"/>
    <x v="2"/>
    <n v="6.3"/>
    <s v="Right"/>
    <s v="ER-/PR-"/>
    <s v="Confirmed"/>
    <x v="0"/>
    <d v="2025-12-03T00:00:00"/>
    <x v="10"/>
    <x v="0"/>
    <n v="35"/>
    <x v="1"/>
    <n v="0"/>
  </r>
  <r>
    <x v="2671"/>
    <n v="64"/>
    <x v="0"/>
    <x v="0"/>
    <x v="3"/>
    <x v="0"/>
    <n v="4.9000000000000004"/>
    <s v="Left"/>
    <s v="ER+/PR+"/>
    <s v="Confirmed"/>
    <x v="3"/>
    <d v="2025-06-22T00:00:00"/>
    <x v="9"/>
    <x v="0"/>
    <n v="34"/>
    <x v="0"/>
    <n v="7"/>
  </r>
  <r>
    <x v="2672"/>
    <n v="68"/>
    <x v="0"/>
    <x v="0"/>
    <x v="0"/>
    <x v="0"/>
    <n v="0.7"/>
    <s v="Bilateral"/>
    <s v="HER2+"/>
    <s v="Confirmed"/>
    <x v="3"/>
    <d v="2025-04-04T00:00:00"/>
    <x v="8"/>
    <x v="0"/>
    <n v="39"/>
    <x v="1"/>
    <n v="0"/>
  </r>
  <r>
    <x v="2673"/>
    <n v="53"/>
    <x v="5"/>
    <x v="0"/>
    <x v="3"/>
    <x v="3"/>
    <n v="1.4"/>
    <s v="Bilateral"/>
    <s v="ER+/PR+"/>
    <s v="Confirmed"/>
    <x v="5"/>
    <d v="2025-09-23T00:00:00"/>
    <x v="7"/>
    <x v="0"/>
    <n v="28"/>
    <x v="1"/>
    <n v="0"/>
  </r>
  <r>
    <x v="2674"/>
    <n v="41"/>
    <x v="3"/>
    <x v="0"/>
    <x v="2"/>
    <x v="4"/>
    <n v="5.0999999999999996"/>
    <s v="Bilateral"/>
    <s v="ER-/PR-"/>
    <s v="Confirmed"/>
    <x v="0"/>
    <d v="2025-04-24T00:00:00"/>
    <x v="8"/>
    <x v="1"/>
    <n v="7"/>
    <x v="0"/>
    <n v="32"/>
  </r>
  <r>
    <x v="2675"/>
    <n v="61"/>
    <x v="0"/>
    <x v="0"/>
    <x v="1"/>
    <x v="3"/>
    <n v="5.4"/>
    <s v="Bilateral"/>
    <s v="ER+/PR-"/>
    <s v="Confirmed"/>
    <x v="5"/>
    <d v="2025-05-21T00:00:00"/>
    <x v="3"/>
    <x v="0"/>
    <n v="58"/>
    <x v="0"/>
    <n v="30"/>
  </r>
  <r>
    <x v="2676"/>
    <n v="27"/>
    <x v="1"/>
    <x v="0"/>
    <x v="1"/>
    <x v="1"/>
    <n v="3.6"/>
    <s v="Left"/>
    <s v="ER-/PR-"/>
    <s v="Confirmed"/>
    <x v="0"/>
    <d v="2025-09-11T00:00:00"/>
    <x v="7"/>
    <x v="1"/>
    <n v="11"/>
    <x v="0"/>
    <n v="33"/>
  </r>
  <r>
    <x v="2677"/>
    <n v="46"/>
    <x v="3"/>
    <x v="0"/>
    <x v="1"/>
    <x v="1"/>
    <n v="4.4000000000000004"/>
    <s v="Right"/>
    <s v="ER+/PR+"/>
    <s v="Confirmed"/>
    <x v="5"/>
    <d v="2025-11-09T00:00:00"/>
    <x v="11"/>
    <x v="0"/>
    <n v="7"/>
    <x v="1"/>
    <n v="0"/>
  </r>
  <r>
    <x v="2678"/>
    <n v="76"/>
    <x v="2"/>
    <x v="0"/>
    <x v="0"/>
    <x v="1"/>
    <n v="4.5"/>
    <s v="Right"/>
    <s v="ER-/PR-"/>
    <s v="Confirmed"/>
    <x v="1"/>
    <d v="2025-01-03T00:00:00"/>
    <x v="6"/>
    <x v="0"/>
    <n v="18"/>
    <x v="1"/>
    <n v="0"/>
  </r>
  <r>
    <x v="2679"/>
    <n v="31"/>
    <x v="1"/>
    <x v="0"/>
    <x v="0"/>
    <x v="1"/>
    <n v="7.9"/>
    <s v="Left"/>
    <s v="ER+/PR+"/>
    <s v="Confirmed"/>
    <x v="4"/>
    <d v="2025-08-09T00:00:00"/>
    <x v="0"/>
    <x v="0"/>
    <n v="14"/>
    <x v="1"/>
    <n v="0"/>
  </r>
  <r>
    <x v="2680"/>
    <n v="59"/>
    <x v="0"/>
    <x v="0"/>
    <x v="0"/>
    <x v="2"/>
    <n v="1.6"/>
    <s v="Left"/>
    <s v="HER2+"/>
    <s v="Confirmed"/>
    <x v="1"/>
    <d v="2025-08-08T00:00:00"/>
    <x v="0"/>
    <x v="0"/>
    <n v="44"/>
    <x v="1"/>
    <n v="0"/>
  </r>
  <r>
    <x v="2681"/>
    <n v="64"/>
    <x v="0"/>
    <x v="0"/>
    <x v="2"/>
    <x v="4"/>
    <n v="3"/>
    <s v="Right"/>
    <s v="ER-/PR-"/>
    <s v="Confirmed"/>
    <x v="0"/>
    <d v="2025-05-13T00:00:00"/>
    <x v="3"/>
    <x v="1"/>
    <n v="21"/>
    <x v="1"/>
    <n v="0"/>
  </r>
  <r>
    <x v="2682"/>
    <n v="40"/>
    <x v="3"/>
    <x v="0"/>
    <x v="3"/>
    <x v="4"/>
    <n v="7.4"/>
    <s v="Left"/>
    <s v="ER+/PR-"/>
    <s v="Confirmed"/>
    <x v="1"/>
    <d v="2025-01-02T00:00:00"/>
    <x v="6"/>
    <x v="1"/>
    <n v="30"/>
    <x v="0"/>
    <n v="20"/>
  </r>
  <r>
    <x v="2683"/>
    <n v="46"/>
    <x v="3"/>
    <x v="0"/>
    <x v="3"/>
    <x v="4"/>
    <n v="4.9000000000000004"/>
    <s v="Right"/>
    <s v="HER2+"/>
    <s v="Confirmed"/>
    <x v="3"/>
    <d v="2025-09-22T00:00:00"/>
    <x v="7"/>
    <x v="1"/>
    <n v="10"/>
    <x v="0"/>
    <n v="14"/>
  </r>
  <r>
    <x v="2684"/>
    <n v="78"/>
    <x v="2"/>
    <x v="1"/>
    <x v="0"/>
    <x v="1"/>
    <n v="4.0999999999999996"/>
    <s v="Left"/>
    <s v="HER2+"/>
    <s v="Confirmed"/>
    <x v="5"/>
    <d v="2025-12-09T00:00:00"/>
    <x v="10"/>
    <x v="0"/>
    <n v="10"/>
    <x v="1"/>
    <n v="0"/>
  </r>
  <r>
    <x v="2685"/>
    <n v="29"/>
    <x v="1"/>
    <x v="1"/>
    <x v="2"/>
    <x v="2"/>
    <n v="3.5"/>
    <s v="Bilateral"/>
    <s v="ER+/PR-"/>
    <s v="Confirmed"/>
    <x v="5"/>
    <d v="2025-05-03T00:00:00"/>
    <x v="3"/>
    <x v="1"/>
    <n v="15"/>
    <x v="1"/>
    <n v="0"/>
  </r>
  <r>
    <x v="2686"/>
    <n v="76"/>
    <x v="2"/>
    <x v="0"/>
    <x v="2"/>
    <x v="2"/>
    <n v="2.4"/>
    <s v="Left"/>
    <s v="ER-/PR-"/>
    <s v="Confirmed"/>
    <x v="3"/>
    <d v="2025-02-22T00:00:00"/>
    <x v="4"/>
    <x v="0"/>
    <n v="20"/>
    <x v="1"/>
    <n v="0"/>
  </r>
  <r>
    <x v="2687"/>
    <n v="53"/>
    <x v="5"/>
    <x v="0"/>
    <x v="0"/>
    <x v="0"/>
    <n v="0.9"/>
    <s v="Right"/>
    <s v="ER+/PR-"/>
    <s v="Confirmed"/>
    <x v="5"/>
    <d v="2025-09-09T00:00:00"/>
    <x v="7"/>
    <x v="0"/>
    <n v="50"/>
    <x v="1"/>
    <n v="0"/>
  </r>
  <r>
    <x v="2688"/>
    <n v="35"/>
    <x v="1"/>
    <x v="0"/>
    <x v="2"/>
    <x v="4"/>
    <n v="3.1"/>
    <s v="Left"/>
    <s v="ER+/PR+"/>
    <s v="Confirmed"/>
    <x v="2"/>
    <d v="2025-03-08T00:00:00"/>
    <x v="5"/>
    <x v="1"/>
    <n v="16"/>
    <x v="1"/>
    <n v="0"/>
  </r>
  <r>
    <x v="2689"/>
    <n v="25"/>
    <x v="1"/>
    <x v="0"/>
    <x v="1"/>
    <x v="2"/>
    <n v="4.2"/>
    <s v="Left"/>
    <s v="HER2+"/>
    <s v="Confirmed"/>
    <x v="1"/>
    <d v="2025-02-09T00:00:00"/>
    <x v="4"/>
    <x v="0"/>
    <n v="31"/>
    <x v="1"/>
    <n v="0"/>
  </r>
  <r>
    <x v="2690"/>
    <n v="80"/>
    <x v="4"/>
    <x v="0"/>
    <x v="2"/>
    <x v="2"/>
    <n v="3.2"/>
    <s v="Right"/>
    <s v="ER-/PR-"/>
    <s v="Confirmed"/>
    <x v="2"/>
    <d v="2025-09-25T00:00:00"/>
    <x v="7"/>
    <x v="1"/>
    <n v="22"/>
    <x v="1"/>
    <n v="0"/>
  </r>
  <r>
    <x v="2691"/>
    <n v="60"/>
    <x v="0"/>
    <x v="0"/>
    <x v="1"/>
    <x v="2"/>
    <n v="1.1000000000000001"/>
    <s v="Left"/>
    <s v="HER2+"/>
    <s v="Confirmed"/>
    <x v="1"/>
    <d v="2025-10-27T00:00:00"/>
    <x v="1"/>
    <x v="0"/>
    <n v="32"/>
    <x v="1"/>
    <n v="0"/>
  </r>
  <r>
    <x v="2692"/>
    <n v="64"/>
    <x v="0"/>
    <x v="0"/>
    <x v="0"/>
    <x v="0"/>
    <n v="4.3"/>
    <s v="Left"/>
    <s v="ER-/PR-"/>
    <s v="Confirmed"/>
    <x v="1"/>
    <d v="2025-01-19T00:00:00"/>
    <x v="6"/>
    <x v="0"/>
    <n v="26"/>
    <x v="0"/>
    <n v="27"/>
  </r>
  <r>
    <x v="2693"/>
    <n v="39"/>
    <x v="3"/>
    <x v="0"/>
    <x v="1"/>
    <x v="1"/>
    <n v="4.5999999999999996"/>
    <s v="Right"/>
    <s v="ER+/PR+"/>
    <s v="Confirmed"/>
    <x v="5"/>
    <d v="2025-03-27T00:00:00"/>
    <x v="5"/>
    <x v="0"/>
    <n v="13"/>
    <x v="1"/>
    <n v="0"/>
  </r>
  <r>
    <x v="2694"/>
    <n v="38"/>
    <x v="3"/>
    <x v="0"/>
    <x v="2"/>
    <x v="2"/>
    <n v="7.9"/>
    <s v="Left"/>
    <s v="HER2+"/>
    <s v="Confirmed"/>
    <x v="5"/>
    <d v="2025-09-04T00:00:00"/>
    <x v="7"/>
    <x v="0"/>
    <n v="20"/>
    <x v="1"/>
    <n v="0"/>
  </r>
  <r>
    <x v="2695"/>
    <n v="59"/>
    <x v="0"/>
    <x v="0"/>
    <x v="0"/>
    <x v="0"/>
    <n v="1.6"/>
    <s v="Right"/>
    <s v="HER2+"/>
    <s v="Confirmed"/>
    <x v="2"/>
    <d v="2025-05-05T00:00:00"/>
    <x v="3"/>
    <x v="0"/>
    <n v="56"/>
    <x v="1"/>
    <n v="0"/>
  </r>
  <r>
    <x v="2696"/>
    <n v="55"/>
    <x v="5"/>
    <x v="0"/>
    <x v="1"/>
    <x v="1"/>
    <n v="3.8"/>
    <s v="Left"/>
    <s v="ER+/PR+"/>
    <s v="Confirmed"/>
    <x v="1"/>
    <d v="2025-04-04T00:00:00"/>
    <x v="8"/>
    <x v="1"/>
    <n v="17"/>
    <x v="1"/>
    <n v="0"/>
  </r>
  <r>
    <x v="2697"/>
    <n v="42"/>
    <x v="3"/>
    <x v="0"/>
    <x v="0"/>
    <x v="1"/>
    <n v="6.2"/>
    <s v="Bilateral"/>
    <s v="ER-/PR-"/>
    <s v="Confirmed"/>
    <x v="1"/>
    <d v="2025-05-05T00:00:00"/>
    <x v="3"/>
    <x v="0"/>
    <n v="30"/>
    <x v="0"/>
    <n v="36"/>
  </r>
  <r>
    <x v="2698"/>
    <n v="66"/>
    <x v="0"/>
    <x v="0"/>
    <x v="2"/>
    <x v="2"/>
    <n v="5.9"/>
    <s v="Left"/>
    <s v="ER+/PR+"/>
    <s v="Confirmed"/>
    <x v="4"/>
    <d v="2025-06-19T00:00:00"/>
    <x v="9"/>
    <x v="0"/>
    <n v="45"/>
    <x v="1"/>
    <n v="0"/>
  </r>
  <r>
    <x v="2699"/>
    <n v="62"/>
    <x v="0"/>
    <x v="0"/>
    <x v="3"/>
    <x v="4"/>
    <n v="6.3"/>
    <s v="Left"/>
    <s v="ER+/PR-"/>
    <s v="Confirmed"/>
    <x v="3"/>
    <d v="2025-10-09T00:00:00"/>
    <x v="1"/>
    <x v="0"/>
    <n v="31"/>
    <x v="1"/>
    <n v="0"/>
  </r>
  <r>
    <x v="2700"/>
    <n v="26"/>
    <x v="1"/>
    <x v="0"/>
    <x v="1"/>
    <x v="1"/>
    <n v="0.8"/>
    <s v="Bilateral"/>
    <s v="ER+/PR-"/>
    <s v="Confirmed"/>
    <x v="4"/>
    <d v="2025-06-25T00:00:00"/>
    <x v="9"/>
    <x v="0"/>
    <n v="29"/>
    <x v="1"/>
    <n v="0"/>
  </r>
  <r>
    <x v="2701"/>
    <n v="71"/>
    <x v="2"/>
    <x v="0"/>
    <x v="1"/>
    <x v="4"/>
    <n v="6.5"/>
    <s v="Right"/>
    <s v="ER+/PR+"/>
    <s v="Confirmed"/>
    <x v="4"/>
    <d v="2025-02-23T00:00:00"/>
    <x v="4"/>
    <x v="0"/>
    <n v="33"/>
    <x v="1"/>
    <n v="0"/>
  </r>
  <r>
    <x v="2702"/>
    <n v="59"/>
    <x v="0"/>
    <x v="0"/>
    <x v="3"/>
    <x v="2"/>
    <n v="4.9000000000000004"/>
    <s v="Bilateral"/>
    <s v="ER-/PR-"/>
    <s v="Confirmed"/>
    <x v="1"/>
    <d v="2025-11-27T00:00:00"/>
    <x v="11"/>
    <x v="0"/>
    <n v="45"/>
    <x v="1"/>
    <n v="0"/>
  </r>
  <r>
    <x v="2703"/>
    <n v="75"/>
    <x v="2"/>
    <x v="1"/>
    <x v="0"/>
    <x v="2"/>
    <n v="0.6"/>
    <s v="Right"/>
    <s v="ER-/PR-"/>
    <s v="Confirmed"/>
    <x v="5"/>
    <d v="2025-12-10T00:00:00"/>
    <x v="10"/>
    <x v="0"/>
    <n v="26"/>
    <x v="0"/>
    <n v="28"/>
  </r>
  <r>
    <x v="2704"/>
    <n v="36"/>
    <x v="3"/>
    <x v="0"/>
    <x v="3"/>
    <x v="4"/>
    <n v="1.7"/>
    <s v="Bilateral"/>
    <s v="ER-/PR-"/>
    <s v="Confirmed"/>
    <x v="4"/>
    <d v="2025-10-01T00:00:00"/>
    <x v="1"/>
    <x v="0"/>
    <n v="31"/>
    <x v="0"/>
    <n v="27"/>
  </r>
  <r>
    <x v="2705"/>
    <n v="79"/>
    <x v="2"/>
    <x v="0"/>
    <x v="1"/>
    <x v="0"/>
    <n v="5.0999999999999996"/>
    <s v="Right"/>
    <s v="ER-/PR-"/>
    <s v="Confirmed"/>
    <x v="3"/>
    <d v="2025-08-04T00:00:00"/>
    <x v="0"/>
    <x v="0"/>
    <n v="55"/>
    <x v="1"/>
    <n v="0"/>
  </r>
  <r>
    <x v="2706"/>
    <n v="65"/>
    <x v="0"/>
    <x v="0"/>
    <x v="0"/>
    <x v="0"/>
    <n v="1.1000000000000001"/>
    <s v="Bilateral"/>
    <s v="ER+/PR+"/>
    <s v="Confirmed"/>
    <x v="3"/>
    <d v="2025-05-06T00:00:00"/>
    <x v="3"/>
    <x v="0"/>
    <n v="25"/>
    <x v="1"/>
    <n v="0"/>
  </r>
  <r>
    <x v="2707"/>
    <n v="40"/>
    <x v="3"/>
    <x v="0"/>
    <x v="2"/>
    <x v="3"/>
    <n v="6.2"/>
    <s v="Left"/>
    <s v="ER+/PR-"/>
    <s v="Confirmed"/>
    <x v="3"/>
    <d v="2025-07-02T00:00:00"/>
    <x v="2"/>
    <x v="0"/>
    <n v="27"/>
    <x v="1"/>
    <n v="0"/>
  </r>
  <r>
    <x v="2708"/>
    <n v="81"/>
    <x v="4"/>
    <x v="0"/>
    <x v="3"/>
    <x v="3"/>
    <n v="5.6"/>
    <s v="Left"/>
    <s v="ER-/PR-"/>
    <s v="Confirmed"/>
    <x v="3"/>
    <d v="2025-04-16T00:00:00"/>
    <x v="8"/>
    <x v="0"/>
    <n v="36"/>
    <x v="1"/>
    <n v="0"/>
  </r>
  <r>
    <x v="2709"/>
    <n v="54"/>
    <x v="5"/>
    <x v="0"/>
    <x v="2"/>
    <x v="2"/>
    <n v="4.3"/>
    <s v="Right"/>
    <s v="ER+/PR+"/>
    <s v="Confirmed"/>
    <x v="4"/>
    <d v="2025-07-15T00:00:00"/>
    <x v="2"/>
    <x v="0"/>
    <n v="39"/>
    <x v="1"/>
    <n v="0"/>
  </r>
  <r>
    <x v="2710"/>
    <n v="48"/>
    <x v="5"/>
    <x v="0"/>
    <x v="0"/>
    <x v="2"/>
    <n v="4.2"/>
    <s v="Bilateral"/>
    <s v="ER-/PR-"/>
    <s v="Confirmed"/>
    <x v="0"/>
    <d v="2025-10-19T00:00:00"/>
    <x v="1"/>
    <x v="0"/>
    <n v="35"/>
    <x v="0"/>
    <n v="16"/>
  </r>
  <r>
    <x v="2711"/>
    <n v="45"/>
    <x v="3"/>
    <x v="0"/>
    <x v="1"/>
    <x v="1"/>
    <n v="3.4"/>
    <s v="Bilateral"/>
    <s v="ER+/PR+"/>
    <s v="Confirmed"/>
    <x v="1"/>
    <d v="2025-02-28T00:00:00"/>
    <x v="4"/>
    <x v="0"/>
    <n v="26"/>
    <x v="1"/>
    <n v="0"/>
  </r>
  <r>
    <x v="2712"/>
    <n v="78"/>
    <x v="2"/>
    <x v="0"/>
    <x v="3"/>
    <x v="2"/>
    <n v="5.2"/>
    <s v="Left"/>
    <s v="ER-/PR-"/>
    <s v="Confirmed"/>
    <x v="3"/>
    <d v="2025-12-06T00:00:00"/>
    <x v="10"/>
    <x v="1"/>
    <n v="21"/>
    <x v="1"/>
    <n v="0"/>
  </r>
  <r>
    <x v="2713"/>
    <n v="28"/>
    <x v="1"/>
    <x v="0"/>
    <x v="1"/>
    <x v="1"/>
    <n v="1.1000000000000001"/>
    <s v="Bilateral"/>
    <s v="ER-/PR-"/>
    <s v="Confirmed"/>
    <x v="2"/>
    <d v="2025-02-04T00:00:00"/>
    <x v="4"/>
    <x v="1"/>
    <n v="14"/>
    <x v="0"/>
    <n v="32"/>
  </r>
  <r>
    <x v="2714"/>
    <n v="83"/>
    <x v="4"/>
    <x v="0"/>
    <x v="0"/>
    <x v="1"/>
    <n v="2.9"/>
    <s v="Left"/>
    <s v="ER+/PR-"/>
    <s v="Confirmed"/>
    <x v="2"/>
    <d v="2025-12-07T00:00:00"/>
    <x v="10"/>
    <x v="0"/>
    <n v="27"/>
    <x v="1"/>
    <n v="0"/>
  </r>
  <r>
    <x v="2715"/>
    <n v="81"/>
    <x v="4"/>
    <x v="0"/>
    <x v="1"/>
    <x v="3"/>
    <n v="6"/>
    <s v="Bilateral"/>
    <s v="ER+/PR-"/>
    <s v="Confirmed"/>
    <x v="4"/>
    <d v="2025-01-30T00:00:00"/>
    <x v="6"/>
    <x v="0"/>
    <n v="47"/>
    <x v="1"/>
    <n v="0"/>
  </r>
  <r>
    <x v="2716"/>
    <n v="40"/>
    <x v="3"/>
    <x v="0"/>
    <x v="3"/>
    <x v="1"/>
    <n v="6"/>
    <s v="Right"/>
    <s v="ER-/PR-"/>
    <s v="Confirmed"/>
    <x v="2"/>
    <d v="2025-12-26T00:00:00"/>
    <x v="10"/>
    <x v="0"/>
    <n v="15"/>
    <x v="1"/>
    <n v="0"/>
  </r>
  <r>
    <x v="2717"/>
    <n v="52"/>
    <x v="5"/>
    <x v="0"/>
    <x v="3"/>
    <x v="2"/>
    <n v="1.2"/>
    <s v="Bilateral"/>
    <s v="ER+/PR+"/>
    <s v="Confirmed"/>
    <x v="0"/>
    <d v="2025-01-20T00:00:00"/>
    <x v="6"/>
    <x v="0"/>
    <n v="22"/>
    <x v="1"/>
    <n v="0"/>
  </r>
  <r>
    <x v="2718"/>
    <n v="61"/>
    <x v="0"/>
    <x v="0"/>
    <x v="3"/>
    <x v="1"/>
    <n v="2.6"/>
    <s v="Right"/>
    <s v="ER-/PR-"/>
    <s v="Confirmed"/>
    <x v="2"/>
    <d v="2025-03-11T00:00:00"/>
    <x v="5"/>
    <x v="1"/>
    <n v="18"/>
    <x v="1"/>
    <n v="0"/>
  </r>
  <r>
    <x v="2719"/>
    <n v="45"/>
    <x v="3"/>
    <x v="0"/>
    <x v="3"/>
    <x v="3"/>
    <n v="7.3"/>
    <s v="Left"/>
    <s v="ER+/PR+"/>
    <s v="Confirmed"/>
    <x v="3"/>
    <d v="2025-06-04T00:00:00"/>
    <x v="9"/>
    <x v="0"/>
    <n v="38"/>
    <x v="0"/>
    <n v="22"/>
  </r>
  <r>
    <x v="2720"/>
    <n v="70"/>
    <x v="2"/>
    <x v="0"/>
    <x v="3"/>
    <x v="0"/>
    <n v="5"/>
    <s v="Bilateral"/>
    <s v="HER2+"/>
    <s v="Confirmed"/>
    <x v="5"/>
    <d v="2025-04-01T00:00:00"/>
    <x v="8"/>
    <x v="0"/>
    <n v="51"/>
    <x v="1"/>
    <n v="0"/>
  </r>
  <r>
    <x v="2721"/>
    <n v="30"/>
    <x v="1"/>
    <x v="0"/>
    <x v="1"/>
    <x v="0"/>
    <n v="1.5"/>
    <s v="Left"/>
    <s v="ER+/PR-"/>
    <s v="Confirmed"/>
    <x v="2"/>
    <d v="2025-03-26T00:00:00"/>
    <x v="5"/>
    <x v="0"/>
    <n v="37"/>
    <x v="1"/>
    <n v="0"/>
  </r>
  <r>
    <x v="2722"/>
    <n v="39"/>
    <x v="3"/>
    <x v="0"/>
    <x v="0"/>
    <x v="2"/>
    <n v="2.8"/>
    <s v="Left"/>
    <s v="ER+/PR-"/>
    <s v="Confirmed"/>
    <x v="0"/>
    <d v="2025-09-27T00:00:00"/>
    <x v="7"/>
    <x v="1"/>
    <n v="15"/>
    <x v="1"/>
    <n v="0"/>
  </r>
  <r>
    <x v="2723"/>
    <n v="66"/>
    <x v="0"/>
    <x v="0"/>
    <x v="3"/>
    <x v="2"/>
    <n v="5.6"/>
    <s v="Right"/>
    <s v="ER-/PR-"/>
    <s v="Confirmed"/>
    <x v="3"/>
    <d v="2025-04-07T00:00:00"/>
    <x v="8"/>
    <x v="0"/>
    <n v="48"/>
    <x v="0"/>
    <n v="24"/>
  </r>
  <r>
    <x v="2724"/>
    <n v="80"/>
    <x v="4"/>
    <x v="0"/>
    <x v="1"/>
    <x v="3"/>
    <n v="2.1"/>
    <s v="Right"/>
    <s v="HER2+"/>
    <s v="Confirmed"/>
    <x v="0"/>
    <d v="2025-12-23T00:00:00"/>
    <x v="10"/>
    <x v="0"/>
    <n v="52"/>
    <x v="1"/>
    <n v="0"/>
  </r>
  <r>
    <x v="2725"/>
    <n v="39"/>
    <x v="3"/>
    <x v="0"/>
    <x v="2"/>
    <x v="2"/>
    <n v="7.9"/>
    <s v="Bilateral"/>
    <s v="ER+/PR+"/>
    <s v="Confirmed"/>
    <x v="1"/>
    <d v="2025-02-13T00:00:00"/>
    <x v="4"/>
    <x v="0"/>
    <n v="25"/>
    <x v="1"/>
    <n v="0"/>
  </r>
  <r>
    <x v="2726"/>
    <n v="82"/>
    <x v="4"/>
    <x v="0"/>
    <x v="3"/>
    <x v="4"/>
    <n v="6.4"/>
    <s v="Right"/>
    <s v="ER-/PR-"/>
    <s v="Confirmed"/>
    <x v="2"/>
    <d v="2025-06-14T00:00:00"/>
    <x v="9"/>
    <x v="1"/>
    <n v="4"/>
    <x v="0"/>
    <n v="29"/>
  </r>
  <r>
    <x v="2727"/>
    <n v="38"/>
    <x v="3"/>
    <x v="0"/>
    <x v="3"/>
    <x v="1"/>
    <n v="7.9"/>
    <s v="Right"/>
    <s v="ER-/PR-"/>
    <s v="Confirmed"/>
    <x v="0"/>
    <d v="2025-07-08T00:00:00"/>
    <x v="2"/>
    <x v="0"/>
    <n v="34"/>
    <x v="0"/>
    <n v="34"/>
  </r>
  <r>
    <x v="2728"/>
    <n v="58"/>
    <x v="0"/>
    <x v="0"/>
    <x v="2"/>
    <x v="2"/>
    <n v="6.7"/>
    <s v="Right"/>
    <s v="HER2+"/>
    <s v="Confirmed"/>
    <x v="4"/>
    <d v="2025-12-27T00:00:00"/>
    <x v="10"/>
    <x v="0"/>
    <n v="41"/>
    <x v="0"/>
    <n v="8"/>
  </r>
  <r>
    <x v="2729"/>
    <n v="77"/>
    <x v="2"/>
    <x v="0"/>
    <x v="1"/>
    <x v="0"/>
    <n v="0.7"/>
    <s v="Left"/>
    <s v="HER2+"/>
    <s v="Confirmed"/>
    <x v="5"/>
    <d v="2025-09-15T00:00:00"/>
    <x v="7"/>
    <x v="0"/>
    <n v="29"/>
    <x v="1"/>
    <n v="0"/>
  </r>
  <r>
    <x v="2730"/>
    <n v="79"/>
    <x v="2"/>
    <x v="0"/>
    <x v="3"/>
    <x v="2"/>
    <n v="7.2"/>
    <s v="Right"/>
    <s v="ER+/PR+"/>
    <s v="Confirmed"/>
    <x v="3"/>
    <d v="2025-10-21T00:00:00"/>
    <x v="1"/>
    <x v="0"/>
    <n v="25"/>
    <x v="0"/>
    <n v="18"/>
  </r>
  <r>
    <x v="2731"/>
    <n v="80"/>
    <x v="4"/>
    <x v="0"/>
    <x v="3"/>
    <x v="2"/>
    <n v="5.0999999999999996"/>
    <s v="Right"/>
    <s v="HER2+"/>
    <s v="Confirmed"/>
    <x v="1"/>
    <d v="2025-12-18T00:00:00"/>
    <x v="10"/>
    <x v="0"/>
    <n v="20"/>
    <x v="1"/>
    <n v="0"/>
  </r>
  <r>
    <x v="2732"/>
    <n v="40"/>
    <x v="3"/>
    <x v="0"/>
    <x v="2"/>
    <x v="3"/>
    <n v="4.2"/>
    <s v="Bilateral"/>
    <s v="ER-/PR-"/>
    <s v="Confirmed"/>
    <x v="0"/>
    <d v="2025-01-05T00:00:00"/>
    <x v="6"/>
    <x v="0"/>
    <n v="55"/>
    <x v="1"/>
    <n v="0"/>
  </r>
  <r>
    <x v="2733"/>
    <n v="29"/>
    <x v="1"/>
    <x v="0"/>
    <x v="3"/>
    <x v="2"/>
    <n v="2"/>
    <s v="Left"/>
    <s v="ER+/PR-"/>
    <s v="Confirmed"/>
    <x v="4"/>
    <d v="2025-04-21T00:00:00"/>
    <x v="8"/>
    <x v="1"/>
    <n v="37"/>
    <x v="1"/>
    <n v="0"/>
  </r>
  <r>
    <x v="2734"/>
    <n v="59"/>
    <x v="0"/>
    <x v="0"/>
    <x v="0"/>
    <x v="0"/>
    <n v="5.7"/>
    <s v="Bilateral"/>
    <s v="ER+/PR-"/>
    <s v="Confirmed"/>
    <x v="0"/>
    <d v="2025-11-30T00:00:00"/>
    <x v="11"/>
    <x v="0"/>
    <n v="53"/>
    <x v="1"/>
    <n v="0"/>
  </r>
  <r>
    <x v="2735"/>
    <n v="71"/>
    <x v="2"/>
    <x v="0"/>
    <x v="2"/>
    <x v="0"/>
    <n v="4.4000000000000004"/>
    <s v="Right"/>
    <s v="ER+/PR-"/>
    <s v="Confirmed"/>
    <x v="5"/>
    <d v="2025-07-11T00:00:00"/>
    <x v="2"/>
    <x v="0"/>
    <n v="45"/>
    <x v="1"/>
    <n v="0"/>
  </r>
  <r>
    <x v="2736"/>
    <n v="47"/>
    <x v="5"/>
    <x v="0"/>
    <x v="3"/>
    <x v="0"/>
    <n v="6.3"/>
    <s v="Bilateral"/>
    <s v="HER2+"/>
    <s v="Confirmed"/>
    <x v="2"/>
    <d v="2025-04-20T00:00:00"/>
    <x v="8"/>
    <x v="0"/>
    <n v="57"/>
    <x v="1"/>
    <n v="0"/>
  </r>
  <r>
    <x v="2737"/>
    <n v="74"/>
    <x v="2"/>
    <x v="0"/>
    <x v="2"/>
    <x v="2"/>
    <n v="4.7"/>
    <s v="Left"/>
    <s v="HER2+"/>
    <s v="Confirmed"/>
    <x v="3"/>
    <d v="2025-07-22T00:00:00"/>
    <x v="2"/>
    <x v="1"/>
    <n v="24"/>
    <x v="0"/>
    <n v="13"/>
  </r>
  <r>
    <x v="2738"/>
    <n v="59"/>
    <x v="0"/>
    <x v="0"/>
    <x v="0"/>
    <x v="1"/>
    <n v="3.6"/>
    <s v="Right"/>
    <s v="ER-/PR-"/>
    <s v="Confirmed"/>
    <x v="0"/>
    <d v="2025-06-09T00:00:00"/>
    <x v="9"/>
    <x v="0"/>
    <n v="20"/>
    <x v="1"/>
    <n v="0"/>
  </r>
  <r>
    <x v="2739"/>
    <n v="72"/>
    <x v="2"/>
    <x v="0"/>
    <x v="0"/>
    <x v="3"/>
    <n v="2.2000000000000002"/>
    <s v="Left"/>
    <s v="ER+/PR-"/>
    <s v="Confirmed"/>
    <x v="2"/>
    <d v="2025-07-24T00:00:00"/>
    <x v="2"/>
    <x v="0"/>
    <n v="53"/>
    <x v="1"/>
    <n v="0"/>
  </r>
  <r>
    <x v="2740"/>
    <n v="81"/>
    <x v="4"/>
    <x v="0"/>
    <x v="2"/>
    <x v="2"/>
    <n v="0.8"/>
    <s v="Right"/>
    <s v="ER-/PR-"/>
    <s v="Confirmed"/>
    <x v="0"/>
    <d v="2025-06-04T00:00:00"/>
    <x v="9"/>
    <x v="0"/>
    <n v="18"/>
    <x v="0"/>
    <n v="30"/>
  </r>
  <r>
    <x v="2741"/>
    <n v="42"/>
    <x v="3"/>
    <x v="0"/>
    <x v="3"/>
    <x v="2"/>
    <n v="1.8"/>
    <s v="Left"/>
    <s v="ER-/PR-"/>
    <s v="Confirmed"/>
    <x v="5"/>
    <d v="2025-04-20T00:00:00"/>
    <x v="8"/>
    <x v="0"/>
    <n v="16"/>
    <x v="0"/>
    <n v="23"/>
  </r>
  <r>
    <x v="2742"/>
    <n v="49"/>
    <x v="5"/>
    <x v="0"/>
    <x v="0"/>
    <x v="2"/>
    <n v="0.7"/>
    <s v="Left"/>
    <s v="HER2+"/>
    <s v="Confirmed"/>
    <x v="2"/>
    <d v="2025-02-15T00:00:00"/>
    <x v="4"/>
    <x v="0"/>
    <n v="22"/>
    <x v="1"/>
    <n v="0"/>
  </r>
  <r>
    <x v="2743"/>
    <n v="72"/>
    <x v="2"/>
    <x v="0"/>
    <x v="0"/>
    <x v="2"/>
    <n v="5.8"/>
    <s v="Right"/>
    <s v="HER2+"/>
    <s v="Confirmed"/>
    <x v="4"/>
    <d v="2025-05-13T00:00:00"/>
    <x v="3"/>
    <x v="0"/>
    <n v="37"/>
    <x v="1"/>
    <n v="0"/>
  </r>
  <r>
    <x v="2744"/>
    <n v="40"/>
    <x v="3"/>
    <x v="0"/>
    <x v="0"/>
    <x v="4"/>
    <n v="7.6"/>
    <s v="Left"/>
    <s v="HER2+"/>
    <s v="Confirmed"/>
    <x v="1"/>
    <d v="2025-02-15T00:00:00"/>
    <x v="4"/>
    <x v="1"/>
    <n v="4"/>
    <x v="0"/>
    <n v="34"/>
  </r>
  <r>
    <x v="2745"/>
    <n v="76"/>
    <x v="2"/>
    <x v="0"/>
    <x v="0"/>
    <x v="0"/>
    <n v="3"/>
    <s v="Bilateral"/>
    <s v="ER-/PR-"/>
    <s v="Confirmed"/>
    <x v="5"/>
    <d v="2025-07-30T00:00:00"/>
    <x v="2"/>
    <x v="0"/>
    <n v="25"/>
    <x v="0"/>
    <n v="6"/>
  </r>
  <r>
    <x v="2746"/>
    <n v="79"/>
    <x v="2"/>
    <x v="0"/>
    <x v="2"/>
    <x v="1"/>
    <n v="1.5"/>
    <s v="Right"/>
    <s v="ER+/PR-"/>
    <s v="Confirmed"/>
    <x v="3"/>
    <d v="2025-09-25T00:00:00"/>
    <x v="7"/>
    <x v="0"/>
    <n v="33"/>
    <x v="1"/>
    <n v="0"/>
  </r>
  <r>
    <x v="2747"/>
    <n v="68"/>
    <x v="0"/>
    <x v="0"/>
    <x v="3"/>
    <x v="1"/>
    <n v="6"/>
    <s v="Right"/>
    <s v="ER+/PR-"/>
    <s v="Confirmed"/>
    <x v="1"/>
    <d v="2025-09-29T00:00:00"/>
    <x v="7"/>
    <x v="0"/>
    <n v="26"/>
    <x v="1"/>
    <n v="0"/>
  </r>
  <r>
    <x v="2748"/>
    <n v="80"/>
    <x v="4"/>
    <x v="0"/>
    <x v="0"/>
    <x v="1"/>
    <n v="5.2"/>
    <s v="Left"/>
    <s v="ER+/PR-"/>
    <s v="Confirmed"/>
    <x v="4"/>
    <d v="2025-01-16T00:00:00"/>
    <x v="6"/>
    <x v="1"/>
    <n v="8"/>
    <x v="1"/>
    <n v="0"/>
  </r>
  <r>
    <x v="2749"/>
    <n v="83"/>
    <x v="4"/>
    <x v="0"/>
    <x v="3"/>
    <x v="2"/>
    <n v="1"/>
    <s v="Right"/>
    <s v="ER-/PR-"/>
    <s v="Confirmed"/>
    <x v="2"/>
    <d v="2025-05-04T00:00:00"/>
    <x v="3"/>
    <x v="0"/>
    <n v="45"/>
    <x v="1"/>
    <n v="0"/>
  </r>
  <r>
    <x v="2750"/>
    <n v="60"/>
    <x v="0"/>
    <x v="0"/>
    <x v="2"/>
    <x v="1"/>
    <n v="0.8"/>
    <s v="Bilateral"/>
    <s v="HER2+"/>
    <s v="Confirmed"/>
    <x v="3"/>
    <d v="2025-09-07T00:00:00"/>
    <x v="7"/>
    <x v="1"/>
    <n v="24"/>
    <x v="1"/>
    <n v="0"/>
  </r>
  <r>
    <x v="2751"/>
    <n v="61"/>
    <x v="0"/>
    <x v="0"/>
    <x v="3"/>
    <x v="2"/>
    <n v="1.9"/>
    <s v="Right"/>
    <s v="ER-/PR-"/>
    <s v="Confirmed"/>
    <x v="4"/>
    <d v="2025-11-10T00:00:00"/>
    <x v="11"/>
    <x v="0"/>
    <n v="39"/>
    <x v="1"/>
    <n v="0"/>
  </r>
  <r>
    <x v="2752"/>
    <n v="43"/>
    <x v="3"/>
    <x v="0"/>
    <x v="3"/>
    <x v="4"/>
    <n v="6.1"/>
    <s v="Right"/>
    <s v="ER-/PR-"/>
    <s v="Confirmed"/>
    <x v="1"/>
    <d v="2025-03-08T00:00:00"/>
    <x v="5"/>
    <x v="0"/>
    <n v="13"/>
    <x v="1"/>
    <n v="0"/>
  </r>
  <r>
    <x v="2753"/>
    <n v="25"/>
    <x v="1"/>
    <x v="0"/>
    <x v="3"/>
    <x v="1"/>
    <n v="3.9"/>
    <s v="Right"/>
    <s v="ER-/PR-"/>
    <s v="Confirmed"/>
    <x v="1"/>
    <d v="2025-10-24T00:00:00"/>
    <x v="1"/>
    <x v="1"/>
    <n v="21"/>
    <x v="1"/>
    <n v="0"/>
  </r>
  <r>
    <x v="2754"/>
    <n v="45"/>
    <x v="3"/>
    <x v="0"/>
    <x v="1"/>
    <x v="2"/>
    <n v="1.4"/>
    <s v="Right"/>
    <s v="ER+/PR-"/>
    <s v="Confirmed"/>
    <x v="0"/>
    <d v="2025-04-27T00:00:00"/>
    <x v="8"/>
    <x v="1"/>
    <n v="39"/>
    <x v="0"/>
    <n v="29"/>
  </r>
  <r>
    <x v="2755"/>
    <n v="57"/>
    <x v="5"/>
    <x v="0"/>
    <x v="3"/>
    <x v="1"/>
    <n v="5.6"/>
    <s v="Left"/>
    <s v="ER+/PR+"/>
    <s v="Confirmed"/>
    <x v="2"/>
    <d v="2025-08-16T00:00:00"/>
    <x v="0"/>
    <x v="0"/>
    <n v="9"/>
    <x v="0"/>
    <n v="28"/>
  </r>
  <r>
    <x v="2756"/>
    <n v="64"/>
    <x v="0"/>
    <x v="0"/>
    <x v="0"/>
    <x v="2"/>
    <n v="7.6"/>
    <s v="Bilateral"/>
    <s v="ER+/PR-"/>
    <s v="Confirmed"/>
    <x v="2"/>
    <d v="2025-05-19T00:00:00"/>
    <x v="3"/>
    <x v="1"/>
    <n v="48"/>
    <x v="1"/>
    <n v="0"/>
  </r>
  <r>
    <x v="2757"/>
    <n v="43"/>
    <x v="3"/>
    <x v="0"/>
    <x v="0"/>
    <x v="0"/>
    <n v="5.8"/>
    <s v="Bilateral"/>
    <s v="ER+/PR-"/>
    <s v="Confirmed"/>
    <x v="4"/>
    <d v="2025-06-29T00:00:00"/>
    <x v="9"/>
    <x v="0"/>
    <n v="58"/>
    <x v="0"/>
    <n v="12"/>
  </r>
  <r>
    <x v="2758"/>
    <n v="55"/>
    <x v="5"/>
    <x v="0"/>
    <x v="2"/>
    <x v="1"/>
    <n v="6.9"/>
    <s v="Bilateral"/>
    <s v="HER2+"/>
    <s v="Confirmed"/>
    <x v="0"/>
    <d v="2025-10-12T00:00:00"/>
    <x v="1"/>
    <x v="0"/>
    <n v="16"/>
    <x v="0"/>
    <n v="10"/>
  </r>
  <r>
    <x v="2759"/>
    <n v="51"/>
    <x v="5"/>
    <x v="0"/>
    <x v="2"/>
    <x v="0"/>
    <n v="3.9"/>
    <s v="Bilateral"/>
    <s v="HER2+"/>
    <s v="Confirmed"/>
    <x v="2"/>
    <d v="2025-02-12T00:00:00"/>
    <x v="4"/>
    <x v="0"/>
    <n v="59"/>
    <x v="0"/>
    <n v="29"/>
  </r>
  <r>
    <x v="2760"/>
    <n v="71"/>
    <x v="2"/>
    <x v="1"/>
    <x v="2"/>
    <x v="4"/>
    <n v="5.6"/>
    <s v="Bilateral"/>
    <s v="ER-/PR-"/>
    <s v="Confirmed"/>
    <x v="2"/>
    <d v="2025-01-02T00:00:00"/>
    <x v="6"/>
    <x v="0"/>
    <n v="10"/>
    <x v="0"/>
    <n v="19"/>
  </r>
  <r>
    <x v="2761"/>
    <n v="32"/>
    <x v="1"/>
    <x v="0"/>
    <x v="2"/>
    <x v="0"/>
    <n v="3.4"/>
    <s v="Bilateral"/>
    <s v="ER+/PR+"/>
    <s v="Confirmed"/>
    <x v="2"/>
    <d v="2025-10-26T00:00:00"/>
    <x v="1"/>
    <x v="0"/>
    <n v="39"/>
    <x v="0"/>
    <n v="24"/>
  </r>
  <r>
    <x v="2762"/>
    <n v="54"/>
    <x v="5"/>
    <x v="0"/>
    <x v="0"/>
    <x v="0"/>
    <n v="6.3"/>
    <s v="Right"/>
    <s v="ER+/PR-"/>
    <s v="Confirmed"/>
    <x v="5"/>
    <d v="2025-12-10T00:00:00"/>
    <x v="10"/>
    <x v="0"/>
    <n v="58"/>
    <x v="1"/>
    <n v="0"/>
  </r>
  <r>
    <x v="2763"/>
    <n v="73"/>
    <x v="2"/>
    <x v="0"/>
    <x v="1"/>
    <x v="0"/>
    <n v="8"/>
    <s v="Bilateral"/>
    <s v="HER2+"/>
    <s v="Confirmed"/>
    <x v="4"/>
    <d v="2025-10-14T00:00:00"/>
    <x v="1"/>
    <x v="0"/>
    <n v="55"/>
    <x v="1"/>
    <n v="0"/>
  </r>
  <r>
    <x v="2764"/>
    <n v="28"/>
    <x v="1"/>
    <x v="0"/>
    <x v="3"/>
    <x v="1"/>
    <n v="3.1"/>
    <s v="Left"/>
    <s v="ER-/PR-"/>
    <s v="Confirmed"/>
    <x v="2"/>
    <d v="2025-03-22T00:00:00"/>
    <x v="5"/>
    <x v="0"/>
    <n v="4"/>
    <x v="1"/>
    <n v="0"/>
  </r>
  <r>
    <x v="2765"/>
    <n v="35"/>
    <x v="1"/>
    <x v="0"/>
    <x v="2"/>
    <x v="2"/>
    <n v="7.8"/>
    <s v="Left"/>
    <s v="HER2+"/>
    <s v="Confirmed"/>
    <x v="5"/>
    <d v="2025-07-27T00:00:00"/>
    <x v="2"/>
    <x v="0"/>
    <n v="13"/>
    <x v="0"/>
    <n v="19"/>
  </r>
  <r>
    <x v="2766"/>
    <n v="48"/>
    <x v="5"/>
    <x v="0"/>
    <x v="1"/>
    <x v="2"/>
    <n v="2.1"/>
    <s v="Bilateral"/>
    <s v="ER-/PR-"/>
    <s v="Confirmed"/>
    <x v="1"/>
    <d v="2025-02-02T00:00:00"/>
    <x v="4"/>
    <x v="0"/>
    <n v="37"/>
    <x v="1"/>
    <n v="0"/>
  </r>
  <r>
    <x v="2767"/>
    <n v="67"/>
    <x v="0"/>
    <x v="0"/>
    <x v="3"/>
    <x v="1"/>
    <n v="0.5"/>
    <s v="Left"/>
    <s v="ER+/PR-"/>
    <s v="Confirmed"/>
    <x v="5"/>
    <d v="2025-08-30T00:00:00"/>
    <x v="0"/>
    <x v="0"/>
    <n v="4"/>
    <x v="1"/>
    <n v="0"/>
  </r>
  <r>
    <x v="2768"/>
    <n v="76"/>
    <x v="2"/>
    <x v="0"/>
    <x v="3"/>
    <x v="2"/>
    <n v="4.3"/>
    <s v="Bilateral"/>
    <s v="HER2+"/>
    <s v="Confirmed"/>
    <x v="5"/>
    <d v="2025-12-27T00:00:00"/>
    <x v="10"/>
    <x v="0"/>
    <n v="26"/>
    <x v="0"/>
    <n v="21"/>
  </r>
  <r>
    <x v="2769"/>
    <n v="76"/>
    <x v="2"/>
    <x v="0"/>
    <x v="3"/>
    <x v="2"/>
    <n v="7.2"/>
    <s v="Bilateral"/>
    <s v="ER+/PR-"/>
    <s v="Confirmed"/>
    <x v="4"/>
    <d v="2025-09-16T00:00:00"/>
    <x v="7"/>
    <x v="0"/>
    <n v="21"/>
    <x v="1"/>
    <n v="0"/>
  </r>
  <r>
    <x v="2770"/>
    <n v="69"/>
    <x v="2"/>
    <x v="0"/>
    <x v="0"/>
    <x v="2"/>
    <n v="7"/>
    <s v="Bilateral"/>
    <s v="ER+/PR-"/>
    <s v="Confirmed"/>
    <x v="0"/>
    <d v="2025-07-29T00:00:00"/>
    <x v="2"/>
    <x v="0"/>
    <n v="42"/>
    <x v="1"/>
    <n v="0"/>
  </r>
  <r>
    <x v="2771"/>
    <n v="68"/>
    <x v="0"/>
    <x v="0"/>
    <x v="0"/>
    <x v="2"/>
    <n v="3.8"/>
    <s v="Right"/>
    <s v="HER2+"/>
    <s v="Confirmed"/>
    <x v="1"/>
    <d v="2025-07-04T00:00:00"/>
    <x v="2"/>
    <x v="0"/>
    <n v="17"/>
    <x v="1"/>
    <n v="0"/>
  </r>
  <r>
    <x v="2772"/>
    <n v="57"/>
    <x v="5"/>
    <x v="0"/>
    <x v="3"/>
    <x v="2"/>
    <n v="4.9000000000000004"/>
    <s v="Right"/>
    <s v="HER2+"/>
    <s v="Confirmed"/>
    <x v="0"/>
    <d v="2025-06-29T00:00:00"/>
    <x v="9"/>
    <x v="0"/>
    <n v="14"/>
    <x v="0"/>
    <n v="16"/>
  </r>
  <r>
    <x v="2773"/>
    <n v="73"/>
    <x v="2"/>
    <x v="0"/>
    <x v="1"/>
    <x v="3"/>
    <n v="3.8"/>
    <s v="Left"/>
    <s v="HER2+"/>
    <s v="Confirmed"/>
    <x v="0"/>
    <d v="2025-04-26T00:00:00"/>
    <x v="8"/>
    <x v="0"/>
    <n v="32"/>
    <x v="1"/>
    <n v="0"/>
  </r>
  <r>
    <x v="2774"/>
    <n v="49"/>
    <x v="5"/>
    <x v="0"/>
    <x v="0"/>
    <x v="2"/>
    <n v="7.6"/>
    <s v="Right"/>
    <s v="HER2+"/>
    <s v="Confirmed"/>
    <x v="3"/>
    <d v="2025-05-04T00:00:00"/>
    <x v="3"/>
    <x v="0"/>
    <n v="14"/>
    <x v="1"/>
    <n v="0"/>
  </r>
  <r>
    <x v="2775"/>
    <n v="54"/>
    <x v="5"/>
    <x v="0"/>
    <x v="0"/>
    <x v="1"/>
    <n v="0.8"/>
    <s v="Right"/>
    <s v="ER+/PR-"/>
    <s v="Confirmed"/>
    <x v="4"/>
    <d v="2025-02-14T00:00:00"/>
    <x v="4"/>
    <x v="0"/>
    <n v="24"/>
    <x v="0"/>
    <n v="10"/>
  </r>
  <r>
    <x v="2776"/>
    <n v="42"/>
    <x v="3"/>
    <x v="0"/>
    <x v="2"/>
    <x v="2"/>
    <n v="1.4"/>
    <s v="Bilateral"/>
    <s v="ER+/PR-"/>
    <s v="Confirmed"/>
    <x v="1"/>
    <d v="2025-11-21T00:00:00"/>
    <x v="11"/>
    <x v="0"/>
    <n v="13"/>
    <x v="0"/>
    <n v="31"/>
  </r>
  <r>
    <x v="2777"/>
    <n v="47"/>
    <x v="5"/>
    <x v="0"/>
    <x v="1"/>
    <x v="2"/>
    <n v="7.4"/>
    <s v="Right"/>
    <s v="ER+/PR-"/>
    <s v="Confirmed"/>
    <x v="3"/>
    <d v="2025-03-11T00:00:00"/>
    <x v="5"/>
    <x v="0"/>
    <n v="26"/>
    <x v="0"/>
    <n v="14"/>
  </r>
  <r>
    <x v="2778"/>
    <n v="33"/>
    <x v="1"/>
    <x v="0"/>
    <x v="0"/>
    <x v="1"/>
    <n v="1.7"/>
    <s v="Bilateral"/>
    <s v="ER+/PR-"/>
    <s v="Confirmed"/>
    <x v="1"/>
    <d v="2025-03-13T00:00:00"/>
    <x v="5"/>
    <x v="1"/>
    <n v="17"/>
    <x v="1"/>
    <n v="0"/>
  </r>
  <r>
    <x v="2779"/>
    <n v="36"/>
    <x v="3"/>
    <x v="0"/>
    <x v="1"/>
    <x v="0"/>
    <n v="2.2000000000000002"/>
    <s v="Left"/>
    <s v="HER2+"/>
    <s v="Confirmed"/>
    <x v="5"/>
    <d v="2025-12-24T00:00:00"/>
    <x v="10"/>
    <x v="0"/>
    <n v="27"/>
    <x v="0"/>
    <n v="28"/>
  </r>
  <r>
    <x v="2780"/>
    <n v="62"/>
    <x v="0"/>
    <x v="0"/>
    <x v="1"/>
    <x v="0"/>
    <n v="7.2"/>
    <s v="Left"/>
    <s v="HER2+"/>
    <s v="Confirmed"/>
    <x v="2"/>
    <d v="2025-05-17T00:00:00"/>
    <x v="3"/>
    <x v="0"/>
    <n v="38"/>
    <x v="1"/>
    <n v="0"/>
  </r>
  <r>
    <x v="2781"/>
    <n v="37"/>
    <x v="3"/>
    <x v="0"/>
    <x v="1"/>
    <x v="2"/>
    <n v="3.3"/>
    <s v="Bilateral"/>
    <s v="ER+/PR+"/>
    <s v="Confirmed"/>
    <x v="3"/>
    <d v="2025-07-04T00:00:00"/>
    <x v="2"/>
    <x v="0"/>
    <n v="47"/>
    <x v="1"/>
    <n v="0"/>
  </r>
  <r>
    <x v="2782"/>
    <n v="25"/>
    <x v="1"/>
    <x v="0"/>
    <x v="1"/>
    <x v="2"/>
    <n v="4.9000000000000004"/>
    <s v="Bilateral"/>
    <s v="ER-/PR-"/>
    <s v="Confirmed"/>
    <x v="5"/>
    <d v="2025-12-13T00:00:00"/>
    <x v="10"/>
    <x v="0"/>
    <n v="38"/>
    <x v="1"/>
    <n v="0"/>
  </r>
  <r>
    <x v="2783"/>
    <n v="49"/>
    <x v="5"/>
    <x v="0"/>
    <x v="2"/>
    <x v="0"/>
    <n v="6.8"/>
    <s v="Right"/>
    <s v="ER-/PR-"/>
    <s v="Confirmed"/>
    <x v="4"/>
    <d v="2025-12-20T00:00:00"/>
    <x v="10"/>
    <x v="0"/>
    <n v="47"/>
    <x v="1"/>
    <n v="0"/>
  </r>
  <r>
    <x v="2784"/>
    <n v="69"/>
    <x v="2"/>
    <x v="0"/>
    <x v="1"/>
    <x v="2"/>
    <n v="5.5"/>
    <s v="Right"/>
    <s v="ER-/PR-"/>
    <s v="Confirmed"/>
    <x v="2"/>
    <d v="2025-06-15T00:00:00"/>
    <x v="9"/>
    <x v="0"/>
    <n v="21"/>
    <x v="1"/>
    <n v="0"/>
  </r>
  <r>
    <x v="2785"/>
    <n v="53"/>
    <x v="5"/>
    <x v="0"/>
    <x v="2"/>
    <x v="2"/>
    <n v="3.2"/>
    <s v="Left"/>
    <s v="ER-/PR-"/>
    <s v="Confirmed"/>
    <x v="5"/>
    <d v="2025-03-09T00:00:00"/>
    <x v="5"/>
    <x v="0"/>
    <n v="47"/>
    <x v="0"/>
    <n v="31"/>
  </r>
  <r>
    <x v="2786"/>
    <n v="61"/>
    <x v="0"/>
    <x v="0"/>
    <x v="2"/>
    <x v="1"/>
    <n v="5.0999999999999996"/>
    <s v="Bilateral"/>
    <s v="ER+/PR-"/>
    <s v="Confirmed"/>
    <x v="5"/>
    <d v="2025-04-19T00:00:00"/>
    <x v="8"/>
    <x v="0"/>
    <n v="26"/>
    <x v="0"/>
    <n v="11"/>
  </r>
  <r>
    <x v="2787"/>
    <n v="31"/>
    <x v="1"/>
    <x v="0"/>
    <x v="0"/>
    <x v="1"/>
    <n v="6.7"/>
    <s v="Right"/>
    <s v="ER-/PR-"/>
    <s v="Confirmed"/>
    <x v="4"/>
    <d v="2025-02-11T00:00:00"/>
    <x v="4"/>
    <x v="1"/>
    <n v="4"/>
    <x v="0"/>
    <n v="6"/>
  </r>
  <r>
    <x v="2788"/>
    <n v="50"/>
    <x v="5"/>
    <x v="0"/>
    <x v="2"/>
    <x v="1"/>
    <n v="6.3"/>
    <s v="Right"/>
    <s v="HER2+"/>
    <s v="Confirmed"/>
    <x v="3"/>
    <d v="2025-06-02T00:00:00"/>
    <x v="9"/>
    <x v="0"/>
    <n v="33"/>
    <x v="0"/>
    <n v="15"/>
  </r>
  <r>
    <x v="2789"/>
    <n v="78"/>
    <x v="2"/>
    <x v="0"/>
    <x v="2"/>
    <x v="0"/>
    <n v="4.7"/>
    <s v="Right"/>
    <s v="ER+/PR+"/>
    <s v="Confirmed"/>
    <x v="5"/>
    <d v="2025-01-01T00:00:00"/>
    <x v="6"/>
    <x v="0"/>
    <n v="45"/>
    <x v="0"/>
    <n v="10"/>
  </r>
  <r>
    <x v="2790"/>
    <n v="79"/>
    <x v="2"/>
    <x v="0"/>
    <x v="1"/>
    <x v="0"/>
    <n v="2.9"/>
    <s v="Bilateral"/>
    <s v="HER2+"/>
    <s v="Confirmed"/>
    <x v="3"/>
    <d v="2025-12-13T00:00:00"/>
    <x v="10"/>
    <x v="0"/>
    <n v="37"/>
    <x v="1"/>
    <n v="0"/>
  </r>
  <r>
    <x v="2791"/>
    <n v="51"/>
    <x v="5"/>
    <x v="0"/>
    <x v="0"/>
    <x v="1"/>
    <n v="7.4"/>
    <s v="Right"/>
    <s v="ER+/PR+"/>
    <s v="Confirmed"/>
    <x v="3"/>
    <d v="2025-10-12T00:00:00"/>
    <x v="1"/>
    <x v="1"/>
    <n v="23"/>
    <x v="1"/>
    <n v="0"/>
  </r>
  <r>
    <x v="2792"/>
    <n v="43"/>
    <x v="3"/>
    <x v="0"/>
    <x v="2"/>
    <x v="1"/>
    <n v="5.4"/>
    <s v="Left"/>
    <s v="ER+/PR+"/>
    <s v="Confirmed"/>
    <x v="1"/>
    <d v="2025-01-30T00:00:00"/>
    <x v="6"/>
    <x v="0"/>
    <n v="16"/>
    <x v="0"/>
    <n v="10"/>
  </r>
  <r>
    <x v="2793"/>
    <n v="72"/>
    <x v="2"/>
    <x v="0"/>
    <x v="3"/>
    <x v="1"/>
    <n v="6"/>
    <s v="Right"/>
    <s v="ER+/PR-"/>
    <s v="Confirmed"/>
    <x v="1"/>
    <d v="2025-12-10T00:00:00"/>
    <x v="10"/>
    <x v="0"/>
    <n v="13"/>
    <x v="1"/>
    <n v="0"/>
  </r>
  <r>
    <x v="2794"/>
    <n v="49"/>
    <x v="5"/>
    <x v="0"/>
    <x v="2"/>
    <x v="0"/>
    <n v="5.8"/>
    <s v="Left"/>
    <s v="ER+/PR-"/>
    <s v="Confirmed"/>
    <x v="5"/>
    <d v="2025-04-15T00:00:00"/>
    <x v="8"/>
    <x v="0"/>
    <n v="56"/>
    <x v="1"/>
    <n v="0"/>
  </r>
  <r>
    <x v="2795"/>
    <n v="61"/>
    <x v="0"/>
    <x v="0"/>
    <x v="3"/>
    <x v="2"/>
    <n v="3.4"/>
    <s v="Left"/>
    <s v="ER+/PR+"/>
    <s v="Confirmed"/>
    <x v="2"/>
    <d v="2025-11-05T00:00:00"/>
    <x v="11"/>
    <x v="0"/>
    <n v="47"/>
    <x v="1"/>
    <n v="0"/>
  </r>
  <r>
    <x v="2796"/>
    <n v="50"/>
    <x v="5"/>
    <x v="0"/>
    <x v="3"/>
    <x v="1"/>
    <n v="2.1"/>
    <s v="Bilateral"/>
    <s v="ER+/PR-"/>
    <s v="Confirmed"/>
    <x v="1"/>
    <d v="2025-06-08T00:00:00"/>
    <x v="9"/>
    <x v="0"/>
    <n v="31"/>
    <x v="1"/>
    <n v="0"/>
  </r>
  <r>
    <x v="2797"/>
    <n v="60"/>
    <x v="0"/>
    <x v="0"/>
    <x v="1"/>
    <x v="1"/>
    <n v="4.4000000000000004"/>
    <s v="Bilateral"/>
    <s v="ER-/PR-"/>
    <s v="Confirmed"/>
    <x v="5"/>
    <d v="2025-05-24T00:00:00"/>
    <x v="3"/>
    <x v="0"/>
    <n v="30"/>
    <x v="1"/>
    <n v="0"/>
  </r>
  <r>
    <x v="2798"/>
    <n v="75"/>
    <x v="2"/>
    <x v="0"/>
    <x v="3"/>
    <x v="2"/>
    <n v="4.2"/>
    <s v="Right"/>
    <s v="ER-/PR-"/>
    <s v="Confirmed"/>
    <x v="5"/>
    <d v="2025-12-03T00:00:00"/>
    <x v="10"/>
    <x v="0"/>
    <n v="47"/>
    <x v="0"/>
    <n v="15"/>
  </r>
  <r>
    <x v="2799"/>
    <n v="47"/>
    <x v="5"/>
    <x v="0"/>
    <x v="1"/>
    <x v="1"/>
    <n v="3.6"/>
    <s v="Bilateral"/>
    <s v="ER-/PR-"/>
    <s v="Confirmed"/>
    <x v="4"/>
    <d v="2025-09-10T00:00:00"/>
    <x v="7"/>
    <x v="1"/>
    <n v="17"/>
    <x v="1"/>
    <n v="0"/>
  </r>
  <r>
    <x v="2800"/>
    <n v="74"/>
    <x v="2"/>
    <x v="0"/>
    <x v="3"/>
    <x v="1"/>
    <n v="6.4"/>
    <s v="Bilateral"/>
    <s v="ER-/PR-"/>
    <s v="Confirmed"/>
    <x v="3"/>
    <d v="2025-09-14T00:00:00"/>
    <x v="7"/>
    <x v="1"/>
    <n v="4"/>
    <x v="1"/>
    <n v="0"/>
  </r>
  <r>
    <x v="2801"/>
    <n v="49"/>
    <x v="5"/>
    <x v="0"/>
    <x v="3"/>
    <x v="2"/>
    <n v="3.8"/>
    <s v="Right"/>
    <s v="HER2+"/>
    <s v="Confirmed"/>
    <x v="1"/>
    <d v="2025-02-16T00:00:00"/>
    <x v="4"/>
    <x v="0"/>
    <n v="46"/>
    <x v="1"/>
    <n v="0"/>
  </r>
  <r>
    <x v="2802"/>
    <n v="53"/>
    <x v="5"/>
    <x v="0"/>
    <x v="0"/>
    <x v="2"/>
    <n v="5"/>
    <s v="Right"/>
    <s v="ER-/PR-"/>
    <s v="Confirmed"/>
    <x v="0"/>
    <d v="2025-04-20T00:00:00"/>
    <x v="8"/>
    <x v="0"/>
    <n v="37"/>
    <x v="0"/>
    <n v="16"/>
  </r>
  <r>
    <x v="2803"/>
    <n v="28"/>
    <x v="1"/>
    <x v="0"/>
    <x v="3"/>
    <x v="2"/>
    <n v="4.8"/>
    <s v="Bilateral"/>
    <s v="HER2+"/>
    <s v="Confirmed"/>
    <x v="4"/>
    <d v="2025-07-21T00:00:00"/>
    <x v="2"/>
    <x v="1"/>
    <n v="22"/>
    <x v="0"/>
    <n v="13"/>
  </r>
  <r>
    <x v="2804"/>
    <n v="44"/>
    <x v="3"/>
    <x v="0"/>
    <x v="1"/>
    <x v="2"/>
    <n v="4.5"/>
    <s v="Bilateral"/>
    <s v="ER-/PR-"/>
    <s v="Confirmed"/>
    <x v="3"/>
    <d v="2025-02-27T00:00:00"/>
    <x v="4"/>
    <x v="0"/>
    <n v="18"/>
    <x v="1"/>
    <n v="0"/>
  </r>
  <r>
    <x v="2805"/>
    <n v="49"/>
    <x v="5"/>
    <x v="0"/>
    <x v="1"/>
    <x v="2"/>
    <n v="1"/>
    <s v="Bilateral"/>
    <s v="ER+/PR+"/>
    <s v="Confirmed"/>
    <x v="3"/>
    <d v="2025-06-19T00:00:00"/>
    <x v="9"/>
    <x v="1"/>
    <n v="38"/>
    <x v="1"/>
    <n v="0"/>
  </r>
  <r>
    <x v="2806"/>
    <n v="49"/>
    <x v="5"/>
    <x v="0"/>
    <x v="0"/>
    <x v="2"/>
    <n v="0.9"/>
    <s v="Right"/>
    <s v="HER2+"/>
    <s v="Confirmed"/>
    <x v="4"/>
    <d v="2025-08-14T00:00:00"/>
    <x v="0"/>
    <x v="0"/>
    <n v="39"/>
    <x v="1"/>
    <n v="0"/>
  </r>
  <r>
    <x v="2807"/>
    <n v="62"/>
    <x v="0"/>
    <x v="0"/>
    <x v="3"/>
    <x v="2"/>
    <n v="1.9"/>
    <s v="Left"/>
    <s v="ER-/PR-"/>
    <s v="Confirmed"/>
    <x v="2"/>
    <d v="2025-05-02T00:00:00"/>
    <x v="3"/>
    <x v="0"/>
    <n v="37"/>
    <x v="1"/>
    <n v="0"/>
  </r>
  <r>
    <x v="2808"/>
    <n v="47"/>
    <x v="5"/>
    <x v="0"/>
    <x v="2"/>
    <x v="1"/>
    <n v="5.8"/>
    <s v="Bilateral"/>
    <s v="ER+/PR+"/>
    <s v="Confirmed"/>
    <x v="5"/>
    <d v="2025-10-16T00:00:00"/>
    <x v="1"/>
    <x v="1"/>
    <n v="5"/>
    <x v="0"/>
    <n v="32"/>
  </r>
  <r>
    <x v="2809"/>
    <n v="44"/>
    <x v="3"/>
    <x v="0"/>
    <x v="1"/>
    <x v="0"/>
    <n v="3.3"/>
    <s v="Bilateral"/>
    <s v="HER2+"/>
    <s v="Confirmed"/>
    <x v="5"/>
    <d v="2025-12-05T00:00:00"/>
    <x v="10"/>
    <x v="0"/>
    <n v="30"/>
    <x v="1"/>
    <n v="0"/>
  </r>
  <r>
    <x v="2810"/>
    <n v="57"/>
    <x v="5"/>
    <x v="0"/>
    <x v="3"/>
    <x v="1"/>
    <n v="0.7"/>
    <s v="Bilateral"/>
    <s v="ER-/PR-"/>
    <s v="Confirmed"/>
    <x v="1"/>
    <d v="2025-04-09T00:00:00"/>
    <x v="8"/>
    <x v="1"/>
    <n v="3"/>
    <x v="0"/>
    <n v="34"/>
  </r>
  <r>
    <x v="2811"/>
    <n v="81"/>
    <x v="4"/>
    <x v="0"/>
    <x v="1"/>
    <x v="4"/>
    <n v="6.6"/>
    <s v="Right"/>
    <s v="ER+/PR+"/>
    <s v="Confirmed"/>
    <x v="0"/>
    <d v="2025-02-17T00:00:00"/>
    <x v="4"/>
    <x v="1"/>
    <n v="6"/>
    <x v="1"/>
    <n v="0"/>
  </r>
  <r>
    <x v="2812"/>
    <n v="83"/>
    <x v="4"/>
    <x v="0"/>
    <x v="3"/>
    <x v="2"/>
    <n v="5.0999999999999996"/>
    <s v="Bilateral"/>
    <s v="ER+/PR+"/>
    <s v="Confirmed"/>
    <x v="3"/>
    <d v="2025-07-25T00:00:00"/>
    <x v="2"/>
    <x v="0"/>
    <n v="35"/>
    <x v="0"/>
    <n v="17"/>
  </r>
  <r>
    <x v="2813"/>
    <n v="46"/>
    <x v="3"/>
    <x v="0"/>
    <x v="3"/>
    <x v="1"/>
    <n v="6"/>
    <s v="Bilateral"/>
    <s v="ER+/PR-"/>
    <s v="Confirmed"/>
    <x v="0"/>
    <d v="2025-07-30T00:00:00"/>
    <x v="2"/>
    <x v="0"/>
    <n v="8"/>
    <x v="1"/>
    <n v="0"/>
  </r>
  <r>
    <x v="2814"/>
    <n v="75"/>
    <x v="2"/>
    <x v="0"/>
    <x v="3"/>
    <x v="2"/>
    <n v="4.5"/>
    <s v="Bilateral"/>
    <s v="ER-/PR-"/>
    <s v="Confirmed"/>
    <x v="0"/>
    <d v="2025-03-17T00:00:00"/>
    <x v="5"/>
    <x v="0"/>
    <n v="25"/>
    <x v="1"/>
    <n v="0"/>
  </r>
  <r>
    <x v="2815"/>
    <n v="73"/>
    <x v="2"/>
    <x v="0"/>
    <x v="0"/>
    <x v="3"/>
    <n v="7.4"/>
    <s v="Bilateral"/>
    <s v="ER+/PR+"/>
    <s v="Confirmed"/>
    <x v="0"/>
    <d v="2025-08-05T00:00:00"/>
    <x v="0"/>
    <x v="0"/>
    <n v="38"/>
    <x v="0"/>
    <n v="10"/>
  </r>
  <r>
    <x v="2816"/>
    <n v="29"/>
    <x v="1"/>
    <x v="0"/>
    <x v="0"/>
    <x v="2"/>
    <n v="1.7"/>
    <s v="Left"/>
    <s v="ER+/PR+"/>
    <s v="Confirmed"/>
    <x v="0"/>
    <d v="2025-05-16T00:00:00"/>
    <x v="3"/>
    <x v="0"/>
    <n v="15"/>
    <x v="1"/>
    <n v="0"/>
  </r>
  <r>
    <x v="2817"/>
    <n v="77"/>
    <x v="2"/>
    <x v="0"/>
    <x v="3"/>
    <x v="4"/>
    <n v="4"/>
    <s v="Right"/>
    <s v="ER-/PR-"/>
    <s v="Confirmed"/>
    <x v="1"/>
    <d v="2025-03-21T00:00:00"/>
    <x v="5"/>
    <x v="1"/>
    <n v="19"/>
    <x v="1"/>
    <n v="0"/>
  </r>
  <r>
    <x v="2818"/>
    <n v="49"/>
    <x v="5"/>
    <x v="0"/>
    <x v="3"/>
    <x v="1"/>
    <n v="7.2"/>
    <s v="Left"/>
    <s v="HER2+"/>
    <s v="Confirmed"/>
    <x v="5"/>
    <d v="2025-03-09T00:00:00"/>
    <x v="5"/>
    <x v="1"/>
    <n v="17"/>
    <x v="1"/>
    <n v="0"/>
  </r>
  <r>
    <x v="2819"/>
    <n v="49"/>
    <x v="5"/>
    <x v="0"/>
    <x v="0"/>
    <x v="4"/>
    <n v="3.7"/>
    <s v="Right"/>
    <s v="ER+/PR+"/>
    <s v="Confirmed"/>
    <x v="3"/>
    <d v="2025-02-26T00:00:00"/>
    <x v="4"/>
    <x v="0"/>
    <n v="30"/>
    <x v="0"/>
    <n v="26"/>
  </r>
  <r>
    <x v="2820"/>
    <n v="29"/>
    <x v="1"/>
    <x v="0"/>
    <x v="3"/>
    <x v="1"/>
    <n v="1.5"/>
    <s v="Bilateral"/>
    <s v="ER+/PR-"/>
    <s v="Confirmed"/>
    <x v="5"/>
    <d v="2025-11-11T00:00:00"/>
    <x v="11"/>
    <x v="1"/>
    <n v="17"/>
    <x v="0"/>
    <n v="11"/>
  </r>
  <r>
    <x v="2821"/>
    <n v="45"/>
    <x v="3"/>
    <x v="0"/>
    <x v="2"/>
    <x v="2"/>
    <n v="7.4"/>
    <s v="Left"/>
    <s v="HER2+"/>
    <s v="Confirmed"/>
    <x v="3"/>
    <d v="2025-04-24T00:00:00"/>
    <x v="8"/>
    <x v="0"/>
    <n v="30"/>
    <x v="1"/>
    <n v="0"/>
  </r>
  <r>
    <x v="2822"/>
    <n v="46"/>
    <x v="3"/>
    <x v="0"/>
    <x v="3"/>
    <x v="1"/>
    <n v="7.1"/>
    <s v="Bilateral"/>
    <s v="HER2+"/>
    <s v="Confirmed"/>
    <x v="5"/>
    <d v="2025-02-25T00:00:00"/>
    <x v="4"/>
    <x v="1"/>
    <n v="28"/>
    <x v="1"/>
    <n v="0"/>
  </r>
  <r>
    <x v="2823"/>
    <n v="28"/>
    <x v="1"/>
    <x v="1"/>
    <x v="0"/>
    <x v="3"/>
    <n v="1.7"/>
    <s v="Left"/>
    <s v="ER+/PR-"/>
    <s v="Confirmed"/>
    <x v="2"/>
    <d v="2025-04-22T00:00:00"/>
    <x v="8"/>
    <x v="0"/>
    <n v="24"/>
    <x v="1"/>
    <n v="0"/>
  </r>
  <r>
    <x v="2824"/>
    <n v="50"/>
    <x v="5"/>
    <x v="0"/>
    <x v="3"/>
    <x v="4"/>
    <n v="7.2"/>
    <s v="Left"/>
    <s v="ER-/PR-"/>
    <s v="Confirmed"/>
    <x v="4"/>
    <d v="2025-07-28T00:00:00"/>
    <x v="2"/>
    <x v="1"/>
    <n v="7"/>
    <x v="1"/>
    <n v="0"/>
  </r>
  <r>
    <x v="2825"/>
    <n v="56"/>
    <x v="5"/>
    <x v="0"/>
    <x v="0"/>
    <x v="3"/>
    <n v="6.3"/>
    <s v="Left"/>
    <s v="ER-/PR-"/>
    <s v="Confirmed"/>
    <x v="1"/>
    <d v="2025-10-16T00:00:00"/>
    <x v="1"/>
    <x v="0"/>
    <n v="41"/>
    <x v="1"/>
    <n v="0"/>
  </r>
  <r>
    <x v="2826"/>
    <n v="47"/>
    <x v="5"/>
    <x v="0"/>
    <x v="2"/>
    <x v="3"/>
    <n v="5.6"/>
    <s v="Bilateral"/>
    <s v="ER-/PR-"/>
    <s v="Confirmed"/>
    <x v="0"/>
    <d v="2025-01-18T00:00:00"/>
    <x v="6"/>
    <x v="0"/>
    <n v="32"/>
    <x v="1"/>
    <n v="0"/>
  </r>
  <r>
    <x v="2827"/>
    <n v="54"/>
    <x v="5"/>
    <x v="0"/>
    <x v="2"/>
    <x v="2"/>
    <n v="4.7"/>
    <s v="Bilateral"/>
    <s v="ER-/PR-"/>
    <s v="Confirmed"/>
    <x v="0"/>
    <d v="2025-12-01T00:00:00"/>
    <x v="10"/>
    <x v="0"/>
    <n v="28"/>
    <x v="0"/>
    <n v="14"/>
  </r>
  <r>
    <x v="2828"/>
    <n v="30"/>
    <x v="1"/>
    <x v="0"/>
    <x v="3"/>
    <x v="0"/>
    <n v="3.2"/>
    <s v="Bilateral"/>
    <s v="HER2+"/>
    <s v="Confirmed"/>
    <x v="1"/>
    <d v="2025-04-02T00:00:00"/>
    <x v="8"/>
    <x v="0"/>
    <n v="36"/>
    <x v="1"/>
    <n v="0"/>
  </r>
  <r>
    <x v="2829"/>
    <n v="65"/>
    <x v="0"/>
    <x v="0"/>
    <x v="2"/>
    <x v="2"/>
    <n v="3.4"/>
    <s v="Left"/>
    <s v="ER-/PR-"/>
    <s v="Confirmed"/>
    <x v="3"/>
    <d v="2025-01-23T00:00:00"/>
    <x v="6"/>
    <x v="0"/>
    <n v="30"/>
    <x v="1"/>
    <n v="0"/>
  </r>
  <r>
    <x v="2830"/>
    <n v="58"/>
    <x v="0"/>
    <x v="1"/>
    <x v="2"/>
    <x v="0"/>
    <n v="7.9"/>
    <s v="Bilateral"/>
    <s v="HER2+"/>
    <s v="Confirmed"/>
    <x v="0"/>
    <d v="2025-06-13T00:00:00"/>
    <x v="9"/>
    <x v="0"/>
    <n v="24"/>
    <x v="0"/>
    <n v="31"/>
  </r>
  <r>
    <x v="2831"/>
    <n v="68"/>
    <x v="0"/>
    <x v="0"/>
    <x v="2"/>
    <x v="4"/>
    <n v="1.1000000000000001"/>
    <s v="Right"/>
    <s v="HER2+"/>
    <s v="Confirmed"/>
    <x v="3"/>
    <d v="2025-10-04T00:00:00"/>
    <x v="1"/>
    <x v="0"/>
    <n v="3"/>
    <x v="1"/>
    <n v="0"/>
  </r>
  <r>
    <x v="2832"/>
    <n v="44"/>
    <x v="3"/>
    <x v="0"/>
    <x v="1"/>
    <x v="0"/>
    <n v="7.6"/>
    <s v="Bilateral"/>
    <s v="HER2+"/>
    <s v="Confirmed"/>
    <x v="1"/>
    <d v="2025-11-30T00:00:00"/>
    <x v="11"/>
    <x v="0"/>
    <n v="49"/>
    <x v="1"/>
    <n v="0"/>
  </r>
  <r>
    <x v="2833"/>
    <n v="35"/>
    <x v="1"/>
    <x v="0"/>
    <x v="2"/>
    <x v="1"/>
    <n v="2.7"/>
    <s v="Left"/>
    <s v="ER+/PR+"/>
    <s v="Confirmed"/>
    <x v="4"/>
    <d v="2025-09-12T00:00:00"/>
    <x v="7"/>
    <x v="1"/>
    <n v="16"/>
    <x v="0"/>
    <n v="36"/>
  </r>
  <r>
    <x v="2834"/>
    <n v="34"/>
    <x v="1"/>
    <x v="0"/>
    <x v="0"/>
    <x v="0"/>
    <n v="2"/>
    <s v="Left"/>
    <s v="ER-/PR-"/>
    <s v="Confirmed"/>
    <x v="5"/>
    <d v="2025-07-19T00:00:00"/>
    <x v="2"/>
    <x v="0"/>
    <n v="24"/>
    <x v="1"/>
    <n v="0"/>
  </r>
  <r>
    <x v="2835"/>
    <n v="72"/>
    <x v="2"/>
    <x v="0"/>
    <x v="0"/>
    <x v="1"/>
    <n v="7.1"/>
    <s v="Right"/>
    <s v="ER+/PR-"/>
    <s v="Confirmed"/>
    <x v="2"/>
    <d v="2025-07-05T00:00:00"/>
    <x v="2"/>
    <x v="1"/>
    <n v="6"/>
    <x v="1"/>
    <n v="0"/>
  </r>
  <r>
    <x v="2836"/>
    <n v="34"/>
    <x v="1"/>
    <x v="0"/>
    <x v="0"/>
    <x v="4"/>
    <n v="7.2"/>
    <s v="Right"/>
    <s v="ER+/PR-"/>
    <s v="Confirmed"/>
    <x v="2"/>
    <d v="2025-04-07T00:00:00"/>
    <x v="8"/>
    <x v="1"/>
    <n v="35"/>
    <x v="0"/>
    <n v="35"/>
  </r>
  <r>
    <x v="2837"/>
    <n v="51"/>
    <x v="5"/>
    <x v="0"/>
    <x v="1"/>
    <x v="0"/>
    <n v="1.6"/>
    <s v="Left"/>
    <s v="ER+/PR-"/>
    <s v="Confirmed"/>
    <x v="5"/>
    <d v="2025-12-31T00:00:00"/>
    <x v="10"/>
    <x v="0"/>
    <n v="29"/>
    <x v="1"/>
    <n v="0"/>
  </r>
  <r>
    <x v="2838"/>
    <n v="83"/>
    <x v="4"/>
    <x v="0"/>
    <x v="0"/>
    <x v="4"/>
    <n v="7.2"/>
    <s v="Left"/>
    <s v="ER+/PR+"/>
    <s v="Confirmed"/>
    <x v="4"/>
    <d v="2025-12-24T00:00:00"/>
    <x v="10"/>
    <x v="1"/>
    <n v="7"/>
    <x v="0"/>
    <n v="6"/>
  </r>
  <r>
    <x v="2839"/>
    <n v="76"/>
    <x v="2"/>
    <x v="0"/>
    <x v="2"/>
    <x v="2"/>
    <n v="2.5"/>
    <s v="Left"/>
    <s v="HER2+"/>
    <s v="Confirmed"/>
    <x v="1"/>
    <d v="2025-10-30T00:00:00"/>
    <x v="1"/>
    <x v="0"/>
    <n v="21"/>
    <x v="1"/>
    <n v="0"/>
  </r>
  <r>
    <x v="2840"/>
    <n v="44"/>
    <x v="3"/>
    <x v="0"/>
    <x v="1"/>
    <x v="3"/>
    <n v="1.4"/>
    <s v="Bilateral"/>
    <s v="ER+/PR-"/>
    <s v="Confirmed"/>
    <x v="3"/>
    <d v="2025-02-17T00:00:00"/>
    <x v="4"/>
    <x v="0"/>
    <n v="60"/>
    <x v="1"/>
    <n v="0"/>
  </r>
  <r>
    <x v="2841"/>
    <n v="82"/>
    <x v="4"/>
    <x v="0"/>
    <x v="3"/>
    <x v="2"/>
    <n v="5.4"/>
    <s v="Left"/>
    <s v="HER2+"/>
    <s v="Confirmed"/>
    <x v="3"/>
    <d v="2025-06-09T00:00:00"/>
    <x v="9"/>
    <x v="0"/>
    <n v="38"/>
    <x v="1"/>
    <n v="0"/>
  </r>
  <r>
    <x v="2842"/>
    <n v="54"/>
    <x v="5"/>
    <x v="0"/>
    <x v="2"/>
    <x v="1"/>
    <n v="5.6"/>
    <s v="Right"/>
    <s v="HER2+"/>
    <s v="Confirmed"/>
    <x v="1"/>
    <d v="2025-05-25T00:00:00"/>
    <x v="3"/>
    <x v="1"/>
    <n v="25"/>
    <x v="1"/>
    <n v="0"/>
  </r>
  <r>
    <x v="2843"/>
    <n v="51"/>
    <x v="5"/>
    <x v="0"/>
    <x v="0"/>
    <x v="2"/>
    <n v="7.6"/>
    <s v="Left"/>
    <s v="ER+/PR-"/>
    <s v="Confirmed"/>
    <x v="5"/>
    <d v="2025-09-10T00:00:00"/>
    <x v="7"/>
    <x v="1"/>
    <n v="21"/>
    <x v="1"/>
    <n v="0"/>
  </r>
  <r>
    <x v="2844"/>
    <n v="43"/>
    <x v="3"/>
    <x v="0"/>
    <x v="1"/>
    <x v="1"/>
    <n v="2"/>
    <s v="Left"/>
    <s v="ER+/PR+"/>
    <s v="Confirmed"/>
    <x v="1"/>
    <d v="2025-09-27T00:00:00"/>
    <x v="7"/>
    <x v="1"/>
    <n v="14"/>
    <x v="1"/>
    <n v="0"/>
  </r>
  <r>
    <x v="2845"/>
    <n v="46"/>
    <x v="3"/>
    <x v="0"/>
    <x v="1"/>
    <x v="0"/>
    <n v="3.2"/>
    <s v="Bilateral"/>
    <s v="ER+/PR-"/>
    <s v="Confirmed"/>
    <x v="0"/>
    <d v="2025-08-30T00:00:00"/>
    <x v="0"/>
    <x v="0"/>
    <n v="40"/>
    <x v="1"/>
    <n v="0"/>
  </r>
  <r>
    <x v="2846"/>
    <n v="55"/>
    <x v="5"/>
    <x v="0"/>
    <x v="2"/>
    <x v="1"/>
    <n v="4.5"/>
    <s v="Bilateral"/>
    <s v="HER2+"/>
    <s v="Confirmed"/>
    <x v="4"/>
    <d v="2025-06-14T00:00:00"/>
    <x v="9"/>
    <x v="1"/>
    <n v="35"/>
    <x v="1"/>
    <n v="0"/>
  </r>
  <r>
    <x v="2847"/>
    <n v="71"/>
    <x v="2"/>
    <x v="0"/>
    <x v="3"/>
    <x v="1"/>
    <n v="2.9"/>
    <s v="Left"/>
    <s v="ER+/PR-"/>
    <s v="Confirmed"/>
    <x v="5"/>
    <d v="2025-07-19T00:00:00"/>
    <x v="2"/>
    <x v="1"/>
    <n v="15"/>
    <x v="0"/>
    <n v="30"/>
  </r>
  <r>
    <x v="2848"/>
    <n v="73"/>
    <x v="2"/>
    <x v="0"/>
    <x v="2"/>
    <x v="0"/>
    <n v="5.4"/>
    <s v="Left"/>
    <s v="HER2+"/>
    <s v="Confirmed"/>
    <x v="4"/>
    <d v="2025-12-31T00:00:00"/>
    <x v="10"/>
    <x v="0"/>
    <n v="29"/>
    <x v="0"/>
    <n v="36"/>
  </r>
  <r>
    <x v="2849"/>
    <n v="41"/>
    <x v="3"/>
    <x v="0"/>
    <x v="3"/>
    <x v="3"/>
    <n v="3.4"/>
    <s v="Right"/>
    <s v="ER-/PR-"/>
    <s v="Confirmed"/>
    <x v="4"/>
    <d v="2025-03-14T00:00:00"/>
    <x v="5"/>
    <x v="0"/>
    <n v="48"/>
    <x v="1"/>
    <n v="0"/>
  </r>
  <r>
    <x v="2850"/>
    <n v="47"/>
    <x v="5"/>
    <x v="0"/>
    <x v="0"/>
    <x v="0"/>
    <n v="2"/>
    <s v="Left"/>
    <s v="HER2+"/>
    <s v="Confirmed"/>
    <x v="2"/>
    <d v="2025-03-04T00:00:00"/>
    <x v="5"/>
    <x v="0"/>
    <n v="47"/>
    <x v="0"/>
    <n v="32"/>
  </r>
  <r>
    <x v="2851"/>
    <n v="40"/>
    <x v="3"/>
    <x v="0"/>
    <x v="2"/>
    <x v="0"/>
    <n v="3.7"/>
    <s v="Bilateral"/>
    <s v="HER2+"/>
    <s v="Confirmed"/>
    <x v="2"/>
    <d v="2025-02-17T00:00:00"/>
    <x v="4"/>
    <x v="0"/>
    <n v="26"/>
    <x v="1"/>
    <n v="0"/>
  </r>
  <r>
    <x v="2852"/>
    <n v="75"/>
    <x v="2"/>
    <x v="0"/>
    <x v="1"/>
    <x v="0"/>
    <n v="5"/>
    <s v="Right"/>
    <s v="ER-/PR-"/>
    <s v="Confirmed"/>
    <x v="5"/>
    <d v="2025-12-31T00:00:00"/>
    <x v="10"/>
    <x v="0"/>
    <n v="46"/>
    <x v="1"/>
    <n v="0"/>
  </r>
  <r>
    <x v="2853"/>
    <n v="70"/>
    <x v="2"/>
    <x v="0"/>
    <x v="3"/>
    <x v="1"/>
    <n v="4.4000000000000004"/>
    <s v="Left"/>
    <s v="HER2+"/>
    <s v="Confirmed"/>
    <x v="0"/>
    <d v="2025-07-26T00:00:00"/>
    <x v="2"/>
    <x v="0"/>
    <n v="11"/>
    <x v="0"/>
    <n v="24"/>
  </r>
  <r>
    <x v="2854"/>
    <n v="62"/>
    <x v="0"/>
    <x v="0"/>
    <x v="0"/>
    <x v="0"/>
    <n v="3.8"/>
    <s v="Left"/>
    <s v="ER+/PR-"/>
    <s v="Confirmed"/>
    <x v="1"/>
    <d v="2025-05-28T00:00:00"/>
    <x v="3"/>
    <x v="0"/>
    <n v="26"/>
    <x v="1"/>
    <n v="0"/>
  </r>
  <r>
    <x v="2855"/>
    <n v="38"/>
    <x v="3"/>
    <x v="0"/>
    <x v="1"/>
    <x v="0"/>
    <n v="2.2000000000000002"/>
    <s v="Bilateral"/>
    <s v="ER-/PR-"/>
    <s v="Confirmed"/>
    <x v="4"/>
    <d v="2025-10-13T00:00:00"/>
    <x v="1"/>
    <x v="0"/>
    <n v="52"/>
    <x v="0"/>
    <n v="20"/>
  </r>
  <r>
    <x v="2856"/>
    <n v="38"/>
    <x v="3"/>
    <x v="0"/>
    <x v="0"/>
    <x v="1"/>
    <n v="7.1"/>
    <s v="Bilateral"/>
    <s v="ER+/PR-"/>
    <s v="Confirmed"/>
    <x v="1"/>
    <d v="2025-10-12T00:00:00"/>
    <x v="1"/>
    <x v="0"/>
    <n v="32"/>
    <x v="1"/>
    <n v="0"/>
  </r>
  <r>
    <x v="2857"/>
    <n v="79"/>
    <x v="2"/>
    <x v="0"/>
    <x v="3"/>
    <x v="2"/>
    <n v="2.2000000000000002"/>
    <s v="Right"/>
    <s v="HER2+"/>
    <s v="Confirmed"/>
    <x v="4"/>
    <d v="2025-07-25T00:00:00"/>
    <x v="2"/>
    <x v="0"/>
    <n v="40"/>
    <x v="1"/>
    <n v="0"/>
  </r>
  <r>
    <x v="2858"/>
    <n v="70"/>
    <x v="2"/>
    <x v="0"/>
    <x v="1"/>
    <x v="0"/>
    <n v="7.8"/>
    <s v="Bilateral"/>
    <s v="ER+/PR-"/>
    <s v="Confirmed"/>
    <x v="2"/>
    <d v="2025-10-25T00:00:00"/>
    <x v="1"/>
    <x v="0"/>
    <n v="37"/>
    <x v="1"/>
    <n v="0"/>
  </r>
  <r>
    <x v="2859"/>
    <n v="57"/>
    <x v="5"/>
    <x v="0"/>
    <x v="1"/>
    <x v="2"/>
    <n v="6.4"/>
    <s v="Right"/>
    <s v="ER+/PR-"/>
    <s v="Confirmed"/>
    <x v="1"/>
    <d v="2025-05-14T00:00:00"/>
    <x v="3"/>
    <x v="0"/>
    <n v="25"/>
    <x v="1"/>
    <n v="0"/>
  </r>
  <r>
    <x v="2860"/>
    <n v="37"/>
    <x v="3"/>
    <x v="0"/>
    <x v="0"/>
    <x v="1"/>
    <n v="3.2"/>
    <s v="Bilateral"/>
    <s v="HER2+"/>
    <s v="Confirmed"/>
    <x v="0"/>
    <d v="2025-03-27T00:00:00"/>
    <x v="5"/>
    <x v="1"/>
    <n v="5"/>
    <x v="1"/>
    <n v="0"/>
  </r>
  <r>
    <x v="2861"/>
    <n v="50"/>
    <x v="5"/>
    <x v="0"/>
    <x v="2"/>
    <x v="3"/>
    <n v="2.5"/>
    <s v="Right"/>
    <s v="ER+/PR-"/>
    <s v="Confirmed"/>
    <x v="2"/>
    <d v="2025-04-04T00:00:00"/>
    <x v="8"/>
    <x v="0"/>
    <n v="40"/>
    <x v="0"/>
    <n v="16"/>
  </r>
  <r>
    <x v="2862"/>
    <n v="58"/>
    <x v="0"/>
    <x v="0"/>
    <x v="0"/>
    <x v="2"/>
    <n v="8"/>
    <s v="Left"/>
    <s v="ER+/PR+"/>
    <s v="Confirmed"/>
    <x v="0"/>
    <d v="2025-12-03T00:00:00"/>
    <x v="10"/>
    <x v="0"/>
    <n v="39"/>
    <x v="1"/>
    <n v="0"/>
  </r>
  <r>
    <x v="2863"/>
    <n v="34"/>
    <x v="1"/>
    <x v="1"/>
    <x v="1"/>
    <x v="0"/>
    <n v="7"/>
    <s v="Bilateral"/>
    <s v="ER+/PR-"/>
    <s v="Confirmed"/>
    <x v="1"/>
    <d v="2025-10-13T00:00:00"/>
    <x v="1"/>
    <x v="0"/>
    <n v="54"/>
    <x v="1"/>
    <n v="0"/>
  </r>
  <r>
    <x v="2864"/>
    <n v="26"/>
    <x v="1"/>
    <x v="0"/>
    <x v="1"/>
    <x v="1"/>
    <n v="2.4"/>
    <s v="Bilateral"/>
    <s v="ER+/PR+"/>
    <s v="Confirmed"/>
    <x v="2"/>
    <d v="2025-12-19T00:00:00"/>
    <x v="10"/>
    <x v="0"/>
    <n v="24"/>
    <x v="1"/>
    <n v="0"/>
  </r>
  <r>
    <x v="2865"/>
    <n v="84"/>
    <x v="4"/>
    <x v="0"/>
    <x v="0"/>
    <x v="2"/>
    <n v="2.4"/>
    <s v="Left"/>
    <s v="ER+/PR-"/>
    <s v="Confirmed"/>
    <x v="1"/>
    <d v="2025-10-21T00:00:00"/>
    <x v="1"/>
    <x v="0"/>
    <n v="18"/>
    <x v="0"/>
    <n v="33"/>
  </r>
  <r>
    <x v="2866"/>
    <n v="51"/>
    <x v="5"/>
    <x v="0"/>
    <x v="2"/>
    <x v="2"/>
    <n v="4.2"/>
    <s v="Right"/>
    <s v="HER2+"/>
    <s v="Confirmed"/>
    <x v="1"/>
    <d v="2025-08-07T00:00:00"/>
    <x v="0"/>
    <x v="0"/>
    <n v="42"/>
    <x v="1"/>
    <n v="0"/>
  </r>
  <r>
    <x v="2867"/>
    <n v="61"/>
    <x v="0"/>
    <x v="0"/>
    <x v="2"/>
    <x v="3"/>
    <n v="6.8"/>
    <s v="Right"/>
    <s v="ER+/PR+"/>
    <s v="Confirmed"/>
    <x v="1"/>
    <d v="2025-05-12T00:00:00"/>
    <x v="3"/>
    <x v="1"/>
    <n v="28"/>
    <x v="1"/>
    <n v="0"/>
  </r>
  <r>
    <x v="2868"/>
    <n v="39"/>
    <x v="3"/>
    <x v="0"/>
    <x v="3"/>
    <x v="4"/>
    <n v="5.4"/>
    <s v="Right"/>
    <s v="ER+/PR-"/>
    <s v="Confirmed"/>
    <x v="1"/>
    <d v="2025-09-09T00:00:00"/>
    <x v="7"/>
    <x v="1"/>
    <n v="15"/>
    <x v="0"/>
    <n v="25"/>
  </r>
  <r>
    <x v="2869"/>
    <n v="25"/>
    <x v="1"/>
    <x v="0"/>
    <x v="2"/>
    <x v="1"/>
    <n v="1.4"/>
    <s v="Left"/>
    <s v="ER+/PR+"/>
    <s v="Confirmed"/>
    <x v="2"/>
    <d v="2025-02-08T00:00:00"/>
    <x v="4"/>
    <x v="0"/>
    <n v="9"/>
    <x v="1"/>
    <n v="0"/>
  </r>
  <r>
    <x v="2870"/>
    <n v="58"/>
    <x v="0"/>
    <x v="1"/>
    <x v="0"/>
    <x v="0"/>
    <n v="6.1"/>
    <s v="Right"/>
    <s v="ER-/PR-"/>
    <s v="Confirmed"/>
    <x v="1"/>
    <d v="2025-11-13T00:00:00"/>
    <x v="11"/>
    <x v="0"/>
    <n v="28"/>
    <x v="0"/>
    <n v="24"/>
  </r>
  <r>
    <x v="2871"/>
    <n v="63"/>
    <x v="0"/>
    <x v="0"/>
    <x v="3"/>
    <x v="4"/>
    <n v="4.4000000000000004"/>
    <s v="Right"/>
    <s v="ER+/PR+"/>
    <s v="Confirmed"/>
    <x v="1"/>
    <d v="2025-05-09T00:00:00"/>
    <x v="3"/>
    <x v="1"/>
    <n v="4"/>
    <x v="1"/>
    <n v="0"/>
  </r>
  <r>
    <x v="2872"/>
    <n v="65"/>
    <x v="0"/>
    <x v="1"/>
    <x v="3"/>
    <x v="2"/>
    <n v="7.3"/>
    <s v="Left"/>
    <s v="ER+/PR+"/>
    <s v="Confirmed"/>
    <x v="1"/>
    <d v="2025-08-21T00:00:00"/>
    <x v="0"/>
    <x v="0"/>
    <n v="48"/>
    <x v="1"/>
    <n v="0"/>
  </r>
  <r>
    <x v="2873"/>
    <n v="67"/>
    <x v="0"/>
    <x v="0"/>
    <x v="2"/>
    <x v="0"/>
    <n v="0.8"/>
    <s v="Bilateral"/>
    <s v="HER2+"/>
    <s v="Confirmed"/>
    <x v="2"/>
    <d v="2025-01-24T00:00:00"/>
    <x v="6"/>
    <x v="0"/>
    <n v="36"/>
    <x v="1"/>
    <n v="0"/>
  </r>
  <r>
    <x v="2874"/>
    <n v="52"/>
    <x v="5"/>
    <x v="0"/>
    <x v="1"/>
    <x v="3"/>
    <n v="4.3"/>
    <s v="Right"/>
    <s v="HER2+"/>
    <s v="Confirmed"/>
    <x v="3"/>
    <d v="2025-05-17T00:00:00"/>
    <x v="3"/>
    <x v="0"/>
    <n v="54"/>
    <x v="0"/>
    <n v="33"/>
  </r>
  <r>
    <x v="2875"/>
    <n v="73"/>
    <x v="2"/>
    <x v="0"/>
    <x v="0"/>
    <x v="4"/>
    <n v="3.8"/>
    <s v="Left"/>
    <s v="ER+/PR-"/>
    <s v="Confirmed"/>
    <x v="1"/>
    <d v="2025-08-28T00:00:00"/>
    <x v="0"/>
    <x v="0"/>
    <n v="10"/>
    <x v="1"/>
    <n v="0"/>
  </r>
  <r>
    <x v="2876"/>
    <n v="44"/>
    <x v="3"/>
    <x v="0"/>
    <x v="3"/>
    <x v="1"/>
    <n v="4"/>
    <s v="Right"/>
    <s v="ER+/PR-"/>
    <s v="Confirmed"/>
    <x v="5"/>
    <d v="2025-04-04T00:00:00"/>
    <x v="8"/>
    <x v="1"/>
    <n v="29"/>
    <x v="0"/>
    <n v="36"/>
  </r>
  <r>
    <x v="2877"/>
    <n v="62"/>
    <x v="0"/>
    <x v="0"/>
    <x v="0"/>
    <x v="2"/>
    <n v="4.5999999999999996"/>
    <s v="Bilateral"/>
    <s v="HER2+"/>
    <s v="Confirmed"/>
    <x v="2"/>
    <d v="2025-01-18T00:00:00"/>
    <x v="6"/>
    <x v="1"/>
    <n v="45"/>
    <x v="1"/>
    <n v="0"/>
  </r>
  <r>
    <x v="2878"/>
    <n v="63"/>
    <x v="0"/>
    <x v="0"/>
    <x v="0"/>
    <x v="2"/>
    <n v="7.9"/>
    <s v="Right"/>
    <s v="ER-/PR-"/>
    <s v="Confirmed"/>
    <x v="3"/>
    <d v="2025-12-23T00:00:00"/>
    <x v="10"/>
    <x v="1"/>
    <n v="38"/>
    <x v="0"/>
    <n v="34"/>
  </r>
  <r>
    <x v="2879"/>
    <n v="56"/>
    <x v="5"/>
    <x v="0"/>
    <x v="2"/>
    <x v="0"/>
    <n v="4.2"/>
    <s v="Right"/>
    <s v="HER2+"/>
    <s v="Confirmed"/>
    <x v="4"/>
    <d v="2025-11-01T00:00:00"/>
    <x v="11"/>
    <x v="0"/>
    <n v="40"/>
    <x v="1"/>
    <n v="0"/>
  </r>
  <r>
    <x v="2880"/>
    <n v="58"/>
    <x v="0"/>
    <x v="0"/>
    <x v="2"/>
    <x v="2"/>
    <n v="2.4"/>
    <s v="Bilateral"/>
    <s v="ER-/PR-"/>
    <s v="Confirmed"/>
    <x v="1"/>
    <d v="2025-02-10T00:00:00"/>
    <x v="4"/>
    <x v="0"/>
    <n v="27"/>
    <x v="0"/>
    <n v="20"/>
  </r>
  <r>
    <x v="2881"/>
    <n v="83"/>
    <x v="4"/>
    <x v="0"/>
    <x v="0"/>
    <x v="1"/>
    <n v="5.9"/>
    <s v="Left"/>
    <s v="ER-/PR-"/>
    <s v="Confirmed"/>
    <x v="2"/>
    <d v="2025-07-06T00:00:00"/>
    <x v="2"/>
    <x v="0"/>
    <n v="34"/>
    <x v="0"/>
    <n v="26"/>
  </r>
  <r>
    <x v="2882"/>
    <n v="25"/>
    <x v="1"/>
    <x v="0"/>
    <x v="0"/>
    <x v="1"/>
    <n v="6.1"/>
    <s v="Bilateral"/>
    <s v="HER2+"/>
    <s v="Confirmed"/>
    <x v="4"/>
    <d v="2025-04-27T00:00:00"/>
    <x v="8"/>
    <x v="1"/>
    <n v="19"/>
    <x v="1"/>
    <n v="0"/>
  </r>
  <r>
    <x v="2883"/>
    <n v="26"/>
    <x v="1"/>
    <x v="0"/>
    <x v="0"/>
    <x v="0"/>
    <n v="7"/>
    <s v="Left"/>
    <s v="HER2+"/>
    <s v="Confirmed"/>
    <x v="0"/>
    <d v="2025-01-04T00:00:00"/>
    <x v="6"/>
    <x v="0"/>
    <n v="58"/>
    <x v="0"/>
    <n v="29"/>
  </r>
  <r>
    <x v="2884"/>
    <n v="59"/>
    <x v="0"/>
    <x v="0"/>
    <x v="2"/>
    <x v="2"/>
    <n v="1.9"/>
    <s v="Bilateral"/>
    <s v="ER+/PR+"/>
    <s v="Confirmed"/>
    <x v="3"/>
    <d v="2025-07-28T00:00:00"/>
    <x v="2"/>
    <x v="0"/>
    <n v="31"/>
    <x v="1"/>
    <n v="0"/>
  </r>
  <r>
    <x v="2885"/>
    <n v="58"/>
    <x v="0"/>
    <x v="0"/>
    <x v="0"/>
    <x v="1"/>
    <n v="0.7"/>
    <s v="Left"/>
    <s v="HER2+"/>
    <s v="Confirmed"/>
    <x v="3"/>
    <d v="2025-01-29T00:00:00"/>
    <x v="6"/>
    <x v="1"/>
    <n v="20"/>
    <x v="0"/>
    <n v="6"/>
  </r>
  <r>
    <x v="2886"/>
    <n v="71"/>
    <x v="2"/>
    <x v="0"/>
    <x v="1"/>
    <x v="0"/>
    <n v="7.9"/>
    <s v="Right"/>
    <s v="ER+/PR+"/>
    <s v="Confirmed"/>
    <x v="4"/>
    <d v="2025-02-22T00:00:00"/>
    <x v="4"/>
    <x v="0"/>
    <n v="33"/>
    <x v="1"/>
    <n v="0"/>
  </r>
  <r>
    <x v="2887"/>
    <n v="58"/>
    <x v="0"/>
    <x v="0"/>
    <x v="2"/>
    <x v="1"/>
    <n v="3.7"/>
    <s v="Left"/>
    <s v="ER-/PR-"/>
    <s v="Confirmed"/>
    <x v="1"/>
    <d v="2025-08-28T00:00:00"/>
    <x v="0"/>
    <x v="0"/>
    <n v="30"/>
    <x v="0"/>
    <n v="31"/>
  </r>
  <r>
    <x v="2888"/>
    <n v="82"/>
    <x v="4"/>
    <x v="0"/>
    <x v="2"/>
    <x v="1"/>
    <n v="2.4"/>
    <s v="Left"/>
    <s v="HER2+"/>
    <s v="Confirmed"/>
    <x v="3"/>
    <d v="2025-10-20T00:00:00"/>
    <x v="1"/>
    <x v="1"/>
    <n v="19"/>
    <x v="0"/>
    <n v="25"/>
  </r>
  <r>
    <x v="2889"/>
    <n v="34"/>
    <x v="1"/>
    <x v="0"/>
    <x v="0"/>
    <x v="1"/>
    <n v="1"/>
    <s v="Left"/>
    <s v="ER+/PR+"/>
    <s v="Confirmed"/>
    <x v="3"/>
    <d v="2025-11-18T00:00:00"/>
    <x v="11"/>
    <x v="0"/>
    <n v="5"/>
    <x v="1"/>
    <n v="0"/>
  </r>
  <r>
    <x v="2890"/>
    <n v="59"/>
    <x v="0"/>
    <x v="0"/>
    <x v="0"/>
    <x v="0"/>
    <n v="2.7"/>
    <s v="Bilateral"/>
    <s v="ER-/PR-"/>
    <s v="Confirmed"/>
    <x v="0"/>
    <d v="2025-08-25T00:00:00"/>
    <x v="0"/>
    <x v="0"/>
    <n v="54"/>
    <x v="0"/>
    <n v="12"/>
  </r>
  <r>
    <x v="2891"/>
    <n v="40"/>
    <x v="3"/>
    <x v="0"/>
    <x v="3"/>
    <x v="2"/>
    <n v="2.5"/>
    <s v="Left"/>
    <s v="ER-/PR-"/>
    <s v="Confirmed"/>
    <x v="1"/>
    <d v="2025-12-02T00:00:00"/>
    <x v="10"/>
    <x v="0"/>
    <n v="42"/>
    <x v="1"/>
    <n v="0"/>
  </r>
  <r>
    <x v="2892"/>
    <n v="38"/>
    <x v="3"/>
    <x v="0"/>
    <x v="3"/>
    <x v="4"/>
    <n v="7.3"/>
    <s v="Bilateral"/>
    <s v="ER+/PR-"/>
    <s v="Confirmed"/>
    <x v="1"/>
    <d v="2025-01-17T00:00:00"/>
    <x v="6"/>
    <x v="0"/>
    <n v="32"/>
    <x v="0"/>
    <n v="18"/>
  </r>
  <r>
    <x v="2893"/>
    <n v="80"/>
    <x v="4"/>
    <x v="0"/>
    <x v="0"/>
    <x v="2"/>
    <n v="4"/>
    <s v="Right"/>
    <s v="ER+/PR+"/>
    <s v="Confirmed"/>
    <x v="5"/>
    <d v="2025-12-25T00:00:00"/>
    <x v="10"/>
    <x v="0"/>
    <n v="19"/>
    <x v="1"/>
    <n v="0"/>
  </r>
  <r>
    <x v="2894"/>
    <n v="63"/>
    <x v="0"/>
    <x v="0"/>
    <x v="2"/>
    <x v="4"/>
    <n v="7"/>
    <s v="Bilateral"/>
    <s v="ER+/PR+"/>
    <s v="Confirmed"/>
    <x v="3"/>
    <d v="2025-04-07T00:00:00"/>
    <x v="8"/>
    <x v="0"/>
    <n v="19"/>
    <x v="1"/>
    <n v="0"/>
  </r>
  <r>
    <x v="2895"/>
    <n v="66"/>
    <x v="0"/>
    <x v="0"/>
    <x v="0"/>
    <x v="4"/>
    <n v="1.3"/>
    <s v="Bilateral"/>
    <s v="ER+/PR-"/>
    <s v="Confirmed"/>
    <x v="3"/>
    <d v="2025-09-13T00:00:00"/>
    <x v="7"/>
    <x v="0"/>
    <n v="35"/>
    <x v="1"/>
    <n v="0"/>
  </r>
  <r>
    <x v="2896"/>
    <n v="46"/>
    <x v="3"/>
    <x v="0"/>
    <x v="3"/>
    <x v="2"/>
    <n v="1"/>
    <s v="Left"/>
    <s v="HER2+"/>
    <s v="Confirmed"/>
    <x v="5"/>
    <d v="2025-07-06T00:00:00"/>
    <x v="2"/>
    <x v="0"/>
    <n v="13"/>
    <x v="1"/>
    <n v="0"/>
  </r>
  <r>
    <x v="2897"/>
    <n v="42"/>
    <x v="3"/>
    <x v="0"/>
    <x v="3"/>
    <x v="4"/>
    <n v="4.5"/>
    <s v="Bilateral"/>
    <s v="ER-/PR-"/>
    <s v="Confirmed"/>
    <x v="1"/>
    <d v="2025-09-29T00:00:00"/>
    <x v="7"/>
    <x v="1"/>
    <n v="35"/>
    <x v="1"/>
    <n v="0"/>
  </r>
  <r>
    <x v="2898"/>
    <n v="76"/>
    <x v="2"/>
    <x v="0"/>
    <x v="0"/>
    <x v="2"/>
    <n v="6.3"/>
    <s v="Right"/>
    <s v="ER+/PR-"/>
    <s v="Confirmed"/>
    <x v="1"/>
    <d v="2025-06-18T00:00:00"/>
    <x v="9"/>
    <x v="0"/>
    <n v="12"/>
    <x v="1"/>
    <n v="0"/>
  </r>
  <r>
    <x v="2899"/>
    <n v="81"/>
    <x v="4"/>
    <x v="0"/>
    <x v="1"/>
    <x v="2"/>
    <n v="4.4000000000000004"/>
    <s v="Bilateral"/>
    <s v="ER+/PR+"/>
    <s v="Confirmed"/>
    <x v="3"/>
    <d v="2025-03-02T00:00:00"/>
    <x v="5"/>
    <x v="1"/>
    <n v="47"/>
    <x v="1"/>
    <n v="0"/>
  </r>
  <r>
    <x v="2900"/>
    <n v="57"/>
    <x v="5"/>
    <x v="0"/>
    <x v="2"/>
    <x v="1"/>
    <n v="2.4"/>
    <s v="Bilateral"/>
    <s v="ER+/PR+"/>
    <s v="Confirmed"/>
    <x v="1"/>
    <d v="2025-09-10T00:00:00"/>
    <x v="7"/>
    <x v="1"/>
    <n v="23"/>
    <x v="1"/>
    <n v="0"/>
  </r>
  <r>
    <x v="2901"/>
    <n v="57"/>
    <x v="5"/>
    <x v="0"/>
    <x v="0"/>
    <x v="4"/>
    <n v="7.2"/>
    <s v="Bilateral"/>
    <s v="ER-/PR-"/>
    <s v="Confirmed"/>
    <x v="5"/>
    <d v="2025-10-28T00:00:00"/>
    <x v="1"/>
    <x v="0"/>
    <n v="15"/>
    <x v="1"/>
    <n v="0"/>
  </r>
  <r>
    <x v="2902"/>
    <n v="65"/>
    <x v="0"/>
    <x v="0"/>
    <x v="0"/>
    <x v="2"/>
    <n v="6.8"/>
    <s v="Right"/>
    <s v="ER+/PR-"/>
    <s v="Confirmed"/>
    <x v="1"/>
    <d v="2025-11-14T00:00:00"/>
    <x v="11"/>
    <x v="0"/>
    <n v="15"/>
    <x v="0"/>
    <n v="17"/>
  </r>
  <r>
    <x v="2903"/>
    <n v="35"/>
    <x v="1"/>
    <x v="0"/>
    <x v="3"/>
    <x v="4"/>
    <n v="5.0999999999999996"/>
    <s v="Bilateral"/>
    <s v="HER2+"/>
    <s v="Confirmed"/>
    <x v="1"/>
    <d v="2025-04-11T00:00:00"/>
    <x v="8"/>
    <x v="0"/>
    <n v="13"/>
    <x v="1"/>
    <n v="0"/>
  </r>
  <r>
    <x v="2904"/>
    <n v="47"/>
    <x v="5"/>
    <x v="0"/>
    <x v="2"/>
    <x v="2"/>
    <n v="7.8"/>
    <s v="Left"/>
    <s v="ER+/PR+"/>
    <s v="Confirmed"/>
    <x v="1"/>
    <d v="2025-11-02T00:00:00"/>
    <x v="11"/>
    <x v="0"/>
    <n v="19"/>
    <x v="1"/>
    <n v="0"/>
  </r>
  <r>
    <x v="2905"/>
    <n v="42"/>
    <x v="3"/>
    <x v="0"/>
    <x v="3"/>
    <x v="1"/>
    <n v="5.6"/>
    <s v="Left"/>
    <s v="ER+/PR-"/>
    <s v="Confirmed"/>
    <x v="2"/>
    <d v="2025-03-02T00:00:00"/>
    <x v="5"/>
    <x v="0"/>
    <n v="25"/>
    <x v="0"/>
    <n v="23"/>
  </r>
  <r>
    <x v="2906"/>
    <n v="83"/>
    <x v="4"/>
    <x v="0"/>
    <x v="3"/>
    <x v="0"/>
    <n v="2"/>
    <s v="Bilateral"/>
    <s v="ER+/PR-"/>
    <s v="Confirmed"/>
    <x v="5"/>
    <d v="2025-01-20T00:00:00"/>
    <x v="6"/>
    <x v="0"/>
    <n v="48"/>
    <x v="1"/>
    <n v="0"/>
  </r>
  <r>
    <x v="2907"/>
    <n v="33"/>
    <x v="1"/>
    <x v="0"/>
    <x v="3"/>
    <x v="2"/>
    <n v="7.1"/>
    <s v="Bilateral"/>
    <s v="ER+/PR+"/>
    <s v="Confirmed"/>
    <x v="0"/>
    <d v="2025-05-02T00:00:00"/>
    <x v="3"/>
    <x v="1"/>
    <n v="15"/>
    <x v="1"/>
    <n v="0"/>
  </r>
  <r>
    <x v="2908"/>
    <n v="47"/>
    <x v="5"/>
    <x v="0"/>
    <x v="0"/>
    <x v="1"/>
    <n v="2.1"/>
    <s v="Bilateral"/>
    <s v="ER-/PR-"/>
    <s v="Confirmed"/>
    <x v="1"/>
    <d v="2025-09-06T00:00:00"/>
    <x v="7"/>
    <x v="1"/>
    <n v="16"/>
    <x v="1"/>
    <n v="0"/>
  </r>
  <r>
    <x v="2909"/>
    <n v="58"/>
    <x v="0"/>
    <x v="0"/>
    <x v="1"/>
    <x v="0"/>
    <n v="5.9"/>
    <s v="Bilateral"/>
    <s v="ER-/PR-"/>
    <s v="Confirmed"/>
    <x v="3"/>
    <d v="2025-09-27T00:00:00"/>
    <x v="7"/>
    <x v="0"/>
    <n v="47"/>
    <x v="1"/>
    <n v="0"/>
  </r>
  <r>
    <x v="2910"/>
    <n v="59"/>
    <x v="0"/>
    <x v="0"/>
    <x v="1"/>
    <x v="4"/>
    <n v="1.9"/>
    <s v="Bilateral"/>
    <s v="ER+/PR-"/>
    <s v="Confirmed"/>
    <x v="1"/>
    <d v="2025-05-21T00:00:00"/>
    <x v="3"/>
    <x v="1"/>
    <n v="25"/>
    <x v="1"/>
    <n v="0"/>
  </r>
  <r>
    <x v="2911"/>
    <n v="31"/>
    <x v="1"/>
    <x v="0"/>
    <x v="1"/>
    <x v="4"/>
    <n v="3.2"/>
    <s v="Right"/>
    <s v="HER2+"/>
    <s v="Confirmed"/>
    <x v="0"/>
    <d v="2025-09-27T00:00:00"/>
    <x v="7"/>
    <x v="1"/>
    <n v="8"/>
    <x v="1"/>
    <n v="0"/>
  </r>
  <r>
    <x v="2912"/>
    <n v="46"/>
    <x v="3"/>
    <x v="0"/>
    <x v="1"/>
    <x v="3"/>
    <n v="4.3"/>
    <s v="Bilateral"/>
    <s v="HER2+"/>
    <s v="Confirmed"/>
    <x v="5"/>
    <d v="2025-11-14T00:00:00"/>
    <x v="11"/>
    <x v="0"/>
    <n v="43"/>
    <x v="0"/>
    <n v="22"/>
  </r>
  <r>
    <x v="2913"/>
    <n v="54"/>
    <x v="5"/>
    <x v="0"/>
    <x v="0"/>
    <x v="3"/>
    <n v="5.8"/>
    <s v="Right"/>
    <s v="ER-/PR-"/>
    <s v="Confirmed"/>
    <x v="0"/>
    <d v="2025-02-28T00:00:00"/>
    <x v="4"/>
    <x v="0"/>
    <n v="44"/>
    <x v="1"/>
    <n v="0"/>
  </r>
  <r>
    <x v="2914"/>
    <n v="57"/>
    <x v="5"/>
    <x v="0"/>
    <x v="0"/>
    <x v="0"/>
    <n v="5.8"/>
    <s v="Left"/>
    <s v="ER+/PR-"/>
    <s v="Confirmed"/>
    <x v="4"/>
    <d v="2025-01-14T00:00:00"/>
    <x v="6"/>
    <x v="0"/>
    <n v="50"/>
    <x v="1"/>
    <n v="0"/>
  </r>
  <r>
    <x v="2915"/>
    <n v="48"/>
    <x v="5"/>
    <x v="0"/>
    <x v="0"/>
    <x v="1"/>
    <n v="6.5"/>
    <s v="Left"/>
    <s v="ER-/PR-"/>
    <s v="Confirmed"/>
    <x v="4"/>
    <d v="2025-09-18T00:00:00"/>
    <x v="7"/>
    <x v="0"/>
    <n v="6"/>
    <x v="1"/>
    <n v="0"/>
  </r>
  <r>
    <x v="2916"/>
    <n v="70"/>
    <x v="2"/>
    <x v="0"/>
    <x v="1"/>
    <x v="2"/>
    <n v="6.3"/>
    <s v="Right"/>
    <s v="HER2+"/>
    <s v="Confirmed"/>
    <x v="1"/>
    <d v="2025-11-18T00:00:00"/>
    <x v="11"/>
    <x v="0"/>
    <n v="43"/>
    <x v="0"/>
    <n v="24"/>
  </r>
  <r>
    <x v="2917"/>
    <n v="80"/>
    <x v="4"/>
    <x v="0"/>
    <x v="0"/>
    <x v="4"/>
    <n v="1.4"/>
    <s v="Left"/>
    <s v="HER2+"/>
    <s v="Confirmed"/>
    <x v="3"/>
    <d v="2025-05-28T00:00:00"/>
    <x v="3"/>
    <x v="1"/>
    <n v="18"/>
    <x v="1"/>
    <n v="0"/>
  </r>
  <r>
    <x v="2918"/>
    <n v="55"/>
    <x v="5"/>
    <x v="0"/>
    <x v="3"/>
    <x v="2"/>
    <n v="5.8"/>
    <s v="Right"/>
    <s v="ER-/PR-"/>
    <s v="Confirmed"/>
    <x v="0"/>
    <d v="2025-05-26T00:00:00"/>
    <x v="3"/>
    <x v="0"/>
    <n v="31"/>
    <x v="1"/>
    <n v="0"/>
  </r>
  <r>
    <x v="2919"/>
    <n v="72"/>
    <x v="2"/>
    <x v="0"/>
    <x v="0"/>
    <x v="4"/>
    <n v="6.8"/>
    <s v="Left"/>
    <s v="HER2+"/>
    <s v="Confirmed"/>
    <x v="1"/>
    <d v="2025-03-09T00:00:00"/>
    <x v="5"/>
    <x v="0"/>
    <n v="24"/>
    <x v="1"/>
    <n v="0"/>
  </r>
  <r>
    <x v="2920"/>
    <n v="67"/>
    <x v="0"/>
    <x v="0"/>
    <x v="3"/>
    <x v="0"/>
    <n v="3.2"/>
    <s v="Left"/>
    <s v="ER-/PR-"/>
    <s v="Confirmed"/>
    <x v="2"/>
    <d v="2025-03-28T00:00:00"/>
    <x v="5"/>
    <x v="0"/>
    <n v="51"/>
    <x v="1"/>
    <n v="0"/>
  </r>
  <r>
    <x v="2921"/>
    <n v="64"/>
    <x v="0"/>
    <x v="0"/>
    <x v="3"/>
    <x v="2"/>
    <n v="1.4"/>
    <s v="Left"/>
    <s v="ER+/PR-"/>
    <s v="Confirmed"/>
    <x v="1"/>
    <d v="2025-03-17T00:00:00"/>
    <x v="5"/>
    <x v="0"/>
    <n v="37"/>
    <x v="1"/>
    <n v="0"/>
  </r>
  <r>
    <x v="2922"/>
    <n v="76"/>
    <x v="2"/>
    <x v="0"/>
    <x v="0"/>
    <x v="1"/>
    <n v="7.6"/>
    <s v="Bilateral"/>
    <s v="ER+/PR-"/>
    <s v="Confirmed"/>
    <x v="4"/>
    <d v="2025-02-22T00:00:00"/>
    <x v="4"/>
    <x v="0"/>
    <n v="6"/>
    <x v="0"/>
    <n v="15"/>
  </r>
  <r>
    <x v="2923"/>
    <n v="48"/>
    <x v="5"/>
    <x v="0"/>
    <x v="1"/>
    <x v="1"/>
    <n v="3.1"/>
    <s v="Bilateral"/>
    <s v="ER-/PR-"/>
    <s v="Confirmed"/>
    <x v="4"/>
    <d v="2025-08-11T00:00:00"/>
    <x v="0"/>
    <x v="1"/>
    <n v="10"/>
    <x v="1"/>
    <n v="0"/>
  </r>
  <r>
    <x v="2924"/>
    <n v="60"/>
    <x v="0"/>
    <x v="1"/>
    <x v="1"/>
    <x v="0"/>
    <n v="6.5"/>
    <s v="Bilateral"/>
    <s v="HER2+"/>
    <s v="Confirmed"/>
    <x v="5"/>
    <d v="2025-08-01T00:00:00"/>
    <x v="0"/>
    <x v="0"/>
    <n v="27"/>
    <x v="1"/>
    <n v="0"/>
  </r>
  <r>
    <x v="2925"/>
    <n v="75"/>
    <x v="2"/>
    <x v="0"/>
    <x v="3"/>
    <x v="2"/>
    <n v="6.5"/>
    <s v="Bilateral"/>
    <s v="ER+/PR+"/>
    <s v="Confirmed"/>
    <x v="2"/>
    <d v="2025-09-15T00:00:00"/>
    <x v="7"/>
    <x v="0"/>
    <n v="15"/>
    <x v="0"/>
    <n v="8"/>
  </r>
  <r>
    <x v="2926"/>
    <n v="55"/>
    <x v="5"/>
    <x v="0"/>
    <x v="0"/>
    <x v="1"/>
    <n v="4.7"/>
    <s v="Left"/>
    <s v="ER+/PR+"/>
    <s v="Confirmed"/>
    <x v="5"/>
    <d v="2025-10-24T00:00:00"/>
    <x v="1"/>
    <x v="0"/>
    <n v="17"/>
    <x v="0"/>
    <n v="23"/>
  </r>
  <r>
    <x v="2927"/>
    <n v="49"/>
    <x v="5"/>
    <x v="0"/>
    <x v="1"/>
    <x v="4"/>
    <n v="5.5"/>
    <s v="Right"/>
    <s v="ER+/PR+"/>
    <s v="Confirmed"/>
    <x v="0"/>
    <d v="2025-10-22T00:00:00"/>
    <x v="1"/>
    <x v="1"/>
    <n v="36"/>
    <x v="1"/>
    <n v="0"/>
  </r>
  <r>
    <x v="2928"/>
    <n v="59"/>
    <x v="0"/>
    <x v="0"/>
    <x v="3"/>
    <x v="4"/>
    <n v="0.8"/>
    <s v="Right"/>
    <s v="ER+/PR-"/>
    <s v="Confirmed"/>
    <x v="0"/>
    <d v="2025-02-10T00:00:00"/>
    <x v="4"/>
    <x v="0"/>
    <n v="26"/>
    <x v="1"/>
    <n v="0"/>
  </r>
  <r>
    <x v="2929"/>
    <n v="36"/>
    <x v="3"/>
    <x v="0"/>
    <x v="2"/>
    <x v="0"/>
    <n v="0.7"/>
    <s v="Bilateral"/>
    <s v="ER+/PR-"/>
    <s v="Confirmed"/>
    <x v="5"/>
    <d v="2025-12-14T00:00:00"/>
    <x v="10"/>
    <x v="0"/>
    <n v="37"/>
    <x v="1"/>
    <n v="0"/>
  </r>
  <r>
    <x v="2930"/>
    <n v="52"/>
    <x v="5"/>
    <x v="0"/>
    <x v="3"/>
    <x v="0"/>
    <n v="0.5"/>
    <s v="Bilateral"/>
    <s v="ER+/PR-"/>
    <s v="Confirmed"/>
    <x v="0"/>
    <d v="2025-10-14T00:00:00"/>
    <x v="1"/>
    <x v="0"/>
    <n v="57"/>
    <x v="0"/>
    <n v="26"/>
  </r>
  <r>
    <x v="2931"/>
    <n v="85"/>
    <x v="4"/>
    <x v="0"/>
    <x v="1"/>
    <x v="2"/>
    <n v="2.6"/>
    <s v="Right"/>
    <s v="ER+/PR+"/>
    <s v="Confirmed"/>
    <x v="1"/>
    <d v="2025-08-20T00:00:00"/>
    <x v="0"/>
    <x v="0"/>
    <n v="27"/>
    <x v="1"/>
    <n v="0"/>
  </r>
  <r>
    <x v="2932"/>
    <n v="42"/>
    <x v="3"/>
    <x v="0"/>
    <x v="1"/>
    <x v="1"/>
    <n v="4.5999999999999996"/>
    <s v="Right"/>
    <s v="ER+/PR+"/>
    <s v="Confirmed"/>
    <x v="3"/>
    <d v="2025-05-31T00:00:00"/>
    <x v="3"/>
    <x v="0"/>
    <n v="28"/>
    <x v="1"/>
    <n v="0"/>
  </r>
  <r>
    <x v="2933"/>
    <n v="55"/>
    <x v="5"/>
    <x v="0"/>
    <x v="2"/>
    <x v="2"/>
    <n v="6.9"/>
    <s v="Right"/>
    <s v="HER2+"/>
    <s v="Confirmed"/>
    <x v="5"/>
    <d v="2025-10-14T00:00:00"/>
    <x v="1"/>
    <x v="0"/>
    <n v="22"/>
    <x v="1"/>
    <n v="0"/>
  </r>
  <r>
    <x v="2934"/>
    <n v="63"/>
    <x v="0"/>
    <x v="0"/>
    <x v="2"/>
    <x v="0"/>
    <n v="5"/>
    <s v="Bilateral"/>
    <s v="ER-/PR-"/>
    <s v="Confirmed"/>
    <x v="0"/>
    <d v="2025-02-17T00:00:00"/>
    <x v="4"/>
    <x v="0"/>
    <n v="59"/>
    <x v="1"/>
    <n v="0"/>
  </r>
  <r>
    <x v="2935"/>
    <n v="77"/>
    <x v="2"/>
    <x v="0"/>
    <x v="0"/>
    <x v="1"/>
    <n v="1.8"/>
    <s v="Right"/>
    <s v="HER2+"/>
    <s v="Confirmed"/>
    <x v="5"/>
    <d v="2025-02-15T00:00:00"/>
    <x v="4"/>
    <x v="0"/>
    <n v="19"/>
    <x v="1"/>
    <n v="0"/>
  </r>
  <r>
    <x v="2936"/>
    <n v="64"/>
    <x v="0"/>
    <x v="0"/>
    <x v="0"/>
    <x v="0"/>
    <n v="6.6"/>
    <s v="Right"/>
    <s v="HER2+"/>
    <s v="Confirmed"/>
    <x v="1"/>
    <d v="2025-06-09T00:00:00"/>
    <x v="9"/>
    <x v="0"/>
    <n v="36"/>
    <x v="1"/>
    <n v="0"/>
  </r>
  <r>
    <x v="2937"/>
    <n v="25"/>
    <x v="1"/>
    <x v="0"/>
    <x v="2"/>
    <x v="1"/>
    <n v="4.9000000000000004"/>
    <s v="Left"/>
    <s v="HER2+"/>
    <s v="Confirmed"/>
    <x v="4"/>
    <d v="2025-10-29T00:00:00"/>
    <x v="1"/>
    <x v="0"/>
    <n v="29"/>
    <x v="1"/>
    <n v="0"/>
  </r>
  <r>
    <x v="2938"/>
    <n v="76"/>
    <x v="2"/>
    <x v="0"/>
    <x v="3"/>
    <x v="1"/>
    <n v="4.5"/>
    <s v="Left"/>
    <s v="ER+/PR-"/>
    <s v="Confirmed"/>
    <x v="3"/>
    <d v="2025-12-07T00:00:00"/>
    <x v="10"/>
    <x v="1"/>
    <n v="11"/>
    <x v="0"/>
    <n v="23"/>
  </r>
  <r>
    <x v="2939"/>
    <n v="56"/>
    <x v="5"/>
    <x v="0"/>
    <x v="3"/>
    <x v="0"/>
    <n v="2.1"/>
    <s v="Right"/>
    <s v="ER-/PR-"/>
    <s v="Confirmed"/>
    <x v="2"/>
    <d v="2025-07-18T00:00:00"/>
    <x v="2"/>
    <x v="0"/>
    <n v="28"/>
    <x v="0"/>
    <n v="19"/>
  </r>
  <r>
    <x v="2940"/>
    <n v="56"/>
    <x v="5"/>
    <x v="0"/>
    <x v="0"/>
    <x v="2"/>
    <n v="2.2999999999999998"/>
    <s v="Right"/>
    <s v="ER-/PR-"/>
    <s v="Confirmed"/>
    <x v="4"/>
    <d v="2025-10-27T00:00:00"/>
    <x v="1"/>
    <x v="0"/>
    <n v="32"/>
    <x v="1"/>
    <n v="0"/>
  </r>
  <r>
    <x v="2941"/>
    <n v="53"/>
    <x v="5"/>
    <x v="0"/>
    <x v="0"/>
    <x v="1"/>
    <n v="4"/>
    <s v="Right"/>
    <s v="ER+/PR+"/>
    <s v="Confirmed"/>
    <x v="2"/>
    <d v="2025-06-30T00:00:00"/>
    <x v="9"/>
    <x v="0"/>
    <n v="11"/>
    <x v="1"/>
    <n v="0"/>
  </r>
  <r>
    <x v="2942"/>
    <n v="65"/>
    <x v="0"/>
    <x v="0"/>
    <x v="2"/>
    <x v="0"/>
    <n v="2.4"/>
    <s v="Bilateral"/>
    <s v="ER-/PR-"/>
    <s v="Confirmed"/>
    <x v="3"/>
    <d v="2025-08-01T00:00:00"/>
    <x v="0"/>
    <x v="0"/>
    <n v="34"/>
    <x v="1"/>
    <n v="0"/>
  </r>
  <r>
    <x v="2943"/>
    <n v="48"/>
    <x v="5"/>
    <x v="0"/>
    <x v="0"/>
    <x v="4"/>
    <n v="3.2"/>
    <s v="Right"/>
    <s v="ER-/PR-"/>
    <s v="Confirmed"/>
    <x v="3"/>
    <d v="2025-01-22T00:00:00"/>
    <x v="6"/>
    <x v="0"/>
    <n v="12"/>
    <x v="0"/>
    <n v="27"/>
  </r>
  <r>
    <x v="2944"/>
    <n v="57"/>
    <x v="5"/>
    <x v="0"/>
    <x v="0"/>
    <x v="2"/>
    <n v="1.2"/>
    <s v="Right"/>
    <s v="ER+/PR-"/>
    <s v="Confirmed"/>
    <x v="2"/>
    <d v="2025-05-08T00:00:00"/>
    <x v="3"/>
    <x v="0"/>
    <n v="48"/>
    <x v="0"/>
    <n v="22"/>
  </r>
  <r>
    <x v="2945"/>
    <n v="47"/>
    <x v="5"/>
    <x v="0"/>
    <x v="3"/>
    <x v="1"/>
    <n v="3.6"/>
    <s v="Bilateral"/>
    <s v="ER+/PR+"/>
    <s v="Confirmed"/>
    <x v="3"/>
    <d v="2025-04-25T00:00:00"/>
    <x v="8"/>
    <x v="0"/>
    <n v="23"/>
    <x v="0"/>
    <n v="8"/>
  </r>
  <r>
    <x v="2946"/>
    <n v="65"/>
    <x v="0"/>
    <x v="0"/>
    <x v="1"/>
    <x v="4"/>
    <n v="6.7"/>
    <s v="Bilateral"/>
    <s v="HER2+"/>
    <s v="Confirmed"/>
    <x v="1"/>
    <d v="2025-07-30T00:00:00"/>
    <x v="2"/>
    <x v="1"/>
    <n v="16"/>
    <x v="0"/>
    <n v="21"/>
  </r>
  <r>
    <x v="2947"/>
    <n v="67"/>
    <x v="0"/>
    <x v="0"/>
    <x v="3"/>
    <x v="1"/>
    <n v="1.5"/>
    <s v="Left"/>
    <s v="ER+/PR+"/>
    <s v="Confirmed"/>
    <x v="2"/>
    <d v="2025-07-25T00:00:00"/>
    <x v="2"/>
    <x v="0"/>
    <n v="35"/>
    <x v="1"/>
    <n v="0"/>
  </r>
  <r>
    <x v="2948"/>
    <n v="29"/>
    <x v="1"/>
    <x v="0"/>
    <x v="2"/>
    <x v="3"/>
    <n v="3.2"/>
    <s v="Left"/>
    <s v="ER+/PR+"/>
    <s v="Confirmed"/>
    <x v="0"/>
    <d v="2025-05-17T00:00:00"/>
    <x v="3"/>
    <x v="0"/>
    <n v="42"/>
    <x v="1"/>
    <n v="0"/>
  </r>
  <r>
    <x v="2949"/>
    <n v="74"/>
    <x v="2"/>
    <x v="0"/>
    <x v="3"/>
    <x v="2"/>
    <n v="1.5"/>
    <s v="Left"/>
    <s v="ER+/PR-"/>
    <s v="Confirmed"/>
    <x v="4"/>
    <d v="2025-11-12T00:00:00"/>
    <x v="11"/>
    <x v="0"/>
    <n v="18"/>
    <x v="1"/>
    <n v="0"/>
  </r>
  <r>
    <x v="2950"/>
    <n v="76"/>
    <x v="2"/>
    <x v="0"/>
    <x v="0"/>
    <x v="4"/>
    <n v="4.3"/>
    <s v="Left"/>
    <s v="ER+/PR+"/>
    <s v="Confirmed"/>
    <x v="4"/>
    <d v="2025-01-04T00:00:00"/>
    <x v="6"/>
    <x v="1"/>
    <n v="33"/>
    <x v="1"/>
    <n v="0"/>
  </r>
  <r>
    <x v="2951"/>
    <n v="72"/>
    <x v="2"/>
    <x v="0"/>
    <x v="3"/>
    <x v="0"/>
    <n v="3.7"/>
    <s v="Left"/>
    <s v="ER+/PR-"/>
    <s v="Confirmed"/>
    <x v="3"/>
    <d v="2025-02-25T00:00:00"/>
    <x v="4"/>
    <x v="0"/>
    <n v="53"/>
    <x v="0"/>
    <n v="31"/>
  </r>
  <r>
    <x v="2952"/>
    <n v="84"/>
    <x v="4"/>
    <x v="0"/>
    <x v="2"/>
    <x v="0"/>
    <n v="8"/>
    <s v="Left"/>
    <s v="ER+/PR-"/>
    <s v="Confirmed"/>
    <x v="2"/>
    <d v="2025-05-26T00:00:00"/>
    <x v="3"/>
    <x v="0"/>
    <n v="32"/>
    <x v="1"/>
    <n v="0"/>
  </r>
  <r>
    <x v="2953"/>
    <n v="40"/>
    <x v="3"/>
    <x v="0"/>
    <x v="1"/>
    <x v="2"/>
    <n v="3.6"/>
    <s v="Right"/>
    <s v="ER+/PR+"/>
    <s v="Confirmed"/>
    <x v="3"/>
    <d v="2025-04-24T00:00:00"/>
    <x v="8"/>
    <x v="0"/>
    <n v="17"/>
    <x v="1"/>
    <n v="0"/>
  </r>
  <r>
    <x v="2954"/>
    <n v="47"/>
    <x v="5"/>
    <x v="0"/>
    <x v="3"/>
    <x v="2"/>
    <n v="1.6"/>
    <s v="Right"/>
    <s v="ER-/PR-"/>
    <s v="Confirmed"/>
    <x v="4"/>
    <d v="2025-06-23T00:00:00"/>
    <x v="9"/>
    <x v="0"/>
    <n v="41"/>
    <x v="1"/>
    <n v="0"/>
  </r>
  <r>
    <x v="2955"/>
    <n v="82"/>
    <x v="4"/>
    <x v="0"/>
    <x v="1"/>
    <x v="2"/>
    <n v="7.2"/>
    <s v="Bilateral"/>
    <s v="ER+/PR+"/>
    <s v="Confirmed"/>
    <x v="3"/>
    <d v="2025-08-21T00:00:00"/>
    <x v="0"/>
    <x v="0"/>
    <n v="19"/>
    <x v="0"/>
    <n v="34"/>
  </r>
  <r>
    <x v="2956"/>
    <n v="47"/>
    <x v="5"/>
    <x v="0"/>
    <x v="2"/>
    <x v="2"/>
    <n v="0.8"/>
    <s v="Bilateral"/>
    <s v="ER+/PR+"/>
    <s v="Confirmed"/>
    <x v="4"/>
    <d v="2025-08-25T00:00:00"/>
    <x v="0"/>
    <x v="1"/>
    <n v="16"/>
    <x v="1"/>
    <n v="0"/>
  </r>
  <r>
    <x v="2957"/>
    <n v="30"/>
    <x v="1"/>
    <x v="0"/>
    <x v="3"/>
    <x v="1"/>
    <n v="3.9"/>
    <s v="Bilateral"/>
    <s v="ER+/PR-"/>
    <s v="Confirmed"/>
    <x v="3"/>
    <d v="2025-05-04T00:00:00"/>
    <x v="3"/>
    <x v="0"/>
    <n v="15"/>
    <x v="1"/>
    <n v="0"/>
  </r>
  <r>
    <x v="2958"/>
    <n v="39"/>
    <x v="3"/>
    <x v="0"/>
    <x v="1"/>
    <x v="3"/>
    <n v="7"/>
    <s v="Right"/>
    <s v="ER-/PR-"/>
    <s v="Confirmed"/>
    <x v="5"/>
    <d v="2025-10-26T00:00:00"/>
    <x v="1"/>
    <x v="0"/>
    <n v="29"/>
    <x v="1"/>
    <n v="0"/>
  </r>
  <r>
    <x v="2959"/>
    <n v="51"/>
    <x v="5"/>
    <x v="0"/>
    <x v="3"/>
    <x v="4"/>
    <n v="4.9000000000000004"/>
    <s v="Left"/>
    <s v="ER+/PR-"/>
    <s v="Confirmed"/>
    <x v="2"/>
    <d v="2025-12-28T00:00:00"/>
    <x v="10"/>
    <x v="0"/>
    <n v="5"/>
    <x v="0"/>
    <n v="11"/>
  </r>
  <r>
    <x v="2960"/>
    <n v="50"/>
    <x v="5"/>
    <x v="0"/>
    <x v="2"/>
    <x v="1"/>
    <n v="6.4"/>
    <s v="Bilateral"/>
    <s v="ER-/PR-"/>
    <s v="Confirmed"/>
    <x v="5"/>
    <d v="2025-02-26T00:00:00"/>
    <x v="4"/>
    <x v="1"/>
    <n v="12"/>
    <x v="1"/>
    <n v="0"/>
  </r>
  <r>
    <x v="2961"/>
    <n v="44"/>
    <x v="3"/>
    <x v="0"/>
    <x v="3"/>
    <x v="2"/>
    <n v="2.8"/>
    <s v="Bilateral"/>
    <s v="ER+/PR+"/>
    <s v="Confirmed"/>
    <x v="4"/>
    <d v="2025-02-20T00:00:00"/>
    <x v="4"/>
    <x v="0"/>
    <n v="26"/>
    <x v="0"/>
    <n v="18"/>
  </r>
  <r>
    <x v="2962"/>
    <n v="74"/>
    <x v="2"/>
    <x v="0"/>
    <x v="1"/>
    <x v="0"/>
    <n v="3.6"/>
    <s v="Left"/>
    <s v="ER+/PR+"/>
    <s v="Confirmed"/>
    <x v="4"/>
    <d v="2025-09-04T00:00:00"/>
    <x v="7"/>
    <x v="0"/>
    <n v="47"/>
    <x v="1"/>
    <n v="0"/>
  </r>
  <r>
    <x v="2963"/>
    <n v="37"/>
    <x v="3"/>
    <x v="0"/>
    <x v="3"/>
    <x v="3"/>
    <n v="6.6"/>
    <s v="Right"/>
    <s v="ER+/PR+"/>
    <s v="Confirmed"/>
    <x v="1"/>
    <d v="2025-05-15T00:00:00"/>
    <x v="3"/>
    <x v="0"/>
    <n v="52"/>
    <x v="0"/>
    <n v="26"/>
  </r>
  <r>
    <x v="2964"/>
    <n v="34"/>
    <x v="1"/>
    <x v="0"/>
    <x v="2"/>
    <x v="3"/>
    <n v="7.7"/>
    <s v="Right"/>
    <s v="HER2+"/>
    <s v="Confirmed"/>
    <x v="2"/>
    <d v="2025-02-26T00:00:00"/>
    <x v="4"/>
    <x v="0"/>
    <n v="45"/>
    <x v="1"/>
    <n v="0"/>
  </r>
  <r>
    <x v="2965"/>
    <n v="80"/>
    <x v="4"/>
    <x v="0"/>
    <x v="1"/>
    <x v="4"/>
    <n v="7.4"/>
    <s v="Bilateral"/>
    <s v="HER2+"/>
    <s v="Confirmed"/>
    <x v="2"/>
    <d v="2025-08-18T00:00:00"/>
    <x v="0"/>
    <x v="1"/>
    <n v="26"/>
    <x v="1"/>
    <n v="0"/>
  </r>
  <r>
    <x v="2966"/>
    <n v="31"/>
    <x v="1"/>
    <x v="0"/>
    <x v="2"/>
    <x v="2"/>
    <n v="3.2"/>
    <s v="Left"/>
    <s v="HER2+"/>
    <s v="Confirmed"/>
    <x v="5"/>
    <d v="2025-05-02T00:00:00"/>
    <x v="3"/>
    <x v="1"/>
    <n v="48"/>
    <x v="0"/>
    <n v="30"/>
  </r>
  <r>
    <x v="2967"/>
    <n v="69"/>
    <x v="2"/>
    <x v="0"/>
    <x v="3"/>
    <x v="1"/>
    <n v="5.9"/>
    <s v="Bilateral"/>
    <s v="ER+/PR+"/>
    <s v="Confirmed"/>
    <x v="1"/>
    <d v="2025-11-07T00:00:00"/>
    <x v="11"/>
    <x v="1"/>
    <n v="15"/>
    <x v="0"/>
    <n v="26"/>
  </r>
  <r>
    <x v="2968"/>
    <n v="29"/>
    <x v="1"/>
    <x v="0"/>
    <x v="1"/>
    <x v="4"/>
    <n v="3.3"/>
    <s v="Bilateral"/>
    <s v="HER2+"/>
    <s v="Confirmed"/>
    <x v="2"/>
    <d v="2025-09-23T00:00:00"/>
    <x v="7"/>
    <x v="1"/>
    <n v="19"/>
    <x v="1"/>
    <n v="0"/>
  </r>
  <r>
    <x v="2969"/>
    <n v="27"/>
    <x v="1"/>
    <x v="0"/>
    <x v="0"/>
    <x v="4"/>
    <n v="7"/>
    <s v="Left"/>
    <s v="ER-/PR-"/>
    <s v="Confirmed"/>
    <x v="0"/>
    <d v="2025-04-14T00:00:00"/>
    <x v="8"/>
    <x v="1"/>
    <n v="26"/>
    <x v="1"/>
    <n v="0"/>
  </r>
  <r>
    <x v="2970"/>
    <n v="67"/>
    <x v="0"/>
    <x v="0"/>
    <x v="2"/>
    <x v="4"/>
    <n v="0.6"/>
    <s v="Right"/>
    <s v="HER2+"/>
    <s v="Confirmed"/>
    <x v="3"/>
    <d v="2025-01-07T00:00:00"/>
    <x v="6"/>
    <x v="0"/>
    <n v="23"/>
    <x v="1"/>
    <n v="0"/>
  </r>
  <r>
    <x v="2971"/>
    <n v="66"/>
    <x v="0"/>
    <x v="0"/>
    <x v="1"/>
    <x v="2"/>
    <n v="4.9000000000000004"/>
    <s v="Left"/>
    <s v="HER2+"/>
    <s v="Confirmed"/>
    <x v="2"/>
    <d v="2025-03-07T00:00:00"/>
    <x v="5"/>
    <x v="1"/>
    <n v="36"/>
    <x v="1"/>
    <n v="0"/>
  </r>
  <r>
    <x v="2972"/>
    <n v="77"/>
    <x v="2"/>
    <x v="1"/>
    <x v="3"/>
    <x v="2"/>
    <n v="4.3"/>
    <s v="Left"/>
    <s v="ER+/PR+"/>
    <s v="Confirmed"/>
    <x v="2"/>
    <d v="2025-11-07T00:00:00"/>
    <x v="11"/>
    <x v="1"/>
    <n v="26"/>
    <x v="1"/>
    <n v="0"/>
  </r>
  <r>
    <x v="2973"/>
    <n v="25"/>
    <x v="1"/>
    <x v="0"/>
    <x v="3"/>
    <x v="2"/>
    <n v="6.8"/>
    <s v="Left"/>
    <s v="ER+/PR+"/>
    <s v="Confirmed"/>
    <x v="5"/>
    <d v="2025-08-28T00:00:00"/>
    <x v="0"/>
    <x v="0"/>
    <n v="24"/>
    <x v="1"/>
    <n v="0"/>
  </r>
  <r>
    <x v="2974"/>
    <n v="56"/>
    <x v="5"/>
    <x v="0"/>
    <x v="1"/>
    <x v="2"/>
    <n v="3.1"/>
    <s v="Bilateral"/>
    <s v="HER2+"/>
    <s v="Confirmed"/>
    <x v="1"/>
    <d v="2025-09-09T00:00:00"/>
    <x v="7"/>
    <x v="1"/>
    <n v="15"/>
    <x v="0"/>
    <n v="27"/>
  </r>
  <r>
    <x v="2975"/>
    <n v="62"/>
    <x v="0"/>
    <x v="0"/>
    <x v="2"/>
    <x v="2"/>
    <n v="7.1"/>
    <s v="Left"/>
    <s v="ER+/PR+"/>
    <s v="Confirmed"/>
    <x v="0"/>
    <d v="2025-06-21T00:00:00"/>
    <x v="9"/>
    <x v="0"/>
    <n v="37"/>
    <x v="1"/>
    <n v="0"/>
  </r>
  <r>
    <x v="2976"/>
    <n v="26"/>
    <x v="1"/>
    <x v="1"/>
    <x v="2"/>
    <x v="0"/>
    <n v="2.9"/>
    <s v="Bilateral"/>
    <s v="ER-/PR-"/>
    <s v="Confirmed"/>
    <x v="1"/>
    <d v="2025-12-23T00:00:00"/>
    <x v="10"/>
    <x v="0"/>
    <n v="31"/>
    <x v="1"/>
    <n v="0"/>
  </r>
  <r>
    <x v="2977"/>
    <n v="77"/>
    <x v="2"/>
    <x v="0"/>
    <x v="3"/>
    <x v="2"/>
    <n v="6.6"/>
    <s v="Left"/>
    <s v="ER+/PR-"/>
    <s v="Confirmed"/>
    <x v="4"/>
    <d v="2025-07-25T00:00:00"/>
    <x v="2"/>
    <x v="0"/>
    <n v="48"/>
    <x v="1"/>
    <n v="0"/>
  </r>
  <r>
    <x v="2978"/>
    <n v="67"/>
    <x v="0"/>
    <x v="0"/>
    <x v="0"/>
    <x v="1"/>
    <n v="6.4"/>
    <s v="Bilateral"/>
    <s v="ER+/PR-"/>
    <s v="Confirmed"/>
    <x v="4"/>
    <d v="2025-01-23T00:00:00"/>
    <x v="6"/>
    <x v="0"/>
    <n v="25"/>
    <x v="0"/>
    <n v="20"/>
  </r>
  <r>
    <x v="2979"/>
    <n v="72"/>
    <x v="2"/>
    <x v="0"/>
    <x v="2"/>
    <x v="1"/>
    <n v="1.9"/>
    <s v="Bilateral"/>
    <s v="ER+/PR+"/>
    <s v="Confirmed"/>
    <x v="0"/>
    <d v="2025-03-08T00:00:00"/>
    <x v="5"/>
    <x v="1"/>
    <n v="34"/>
    <x v="1"/>
    <n v="0"/>
  </r>
  <r>
    <x v="2980"/>
    <n v="41"/>
    <x v="3"/>
    <x v="0"/>
    <x v="0"/>
    <x v="2"/>
    <n v="5.0999999999999996"/>
    <s v="Right"/>
    <s v="ER-/PR-"/>
    <s v="Confirmed"/>
    <x v="5"/>
    <d v="2025-10-09T00:00:00"/>
    <x v="1"/>
    <x v="0"/>
    <n v="46"/>
    <x v="0"/>
    <n v="18"/>
  </r>
  <r>
    <x v="2981"/>
    <n v="63"/>
    <x v="0"/>
    <x v="0"/>
    <x v="2"/>
    <x v="1"/>
    <n v="1.8"/>
    <s v="Left"/>
    <s v="ER+/PR+"/>
    <s v="Confirmed"/>
    <x v="2"/>
    <d v="2025-11-10T00:00:00"/>
    <x v="11"/>
    <x v="0"/>
    <n v="27"/>
    <x v="1"/>
    <n v="0"/>
  </r>
  <r>
    <x v="2982"/>
    <n v="52"/>
    <x v="5"/>
    <x v="0"/>
    <x v="3"/>
    <x v="0"/>
    <n v="6.6"/>
    <s v="Left"/>
    <s v="ER+/PR+"/>
    <s v="Confirmed"/>
    <x v="0"/>
    <d v="2025-08-04T00:00:00"/>
    <x v="0"/>
    <x v="1"/>
    <n v="60"/>
    <x v="0"/>
    <n v="17"/>
  </r>
  <r>
    <x v="2983"/>
    <n v="40"/>
    <x v="3"/>
    <x v="0"/>
    <x v="1"/>
    <x v="1"/>
    <n v="2.2999999999999998"/>
    <s v="Bilateral"/>
    <s v="HER2+"/>
    <s v="Confirmed"/>
    <x v="0"/>
    <d v="2025-04-21T00:00:00"/>
    <x v="8"/>
    <x v="0"/>
    <n v="28"/>
    <x v="1"/>
    <n v="0"/>
  </r>
  <r>
    <x v="2984"/>
    <n v="57"/>
    <x v="5"/>
    <x v="0"/>
    <x v="2"/>
    <x v="2"/>
    <n v="2.2999999999999998"/>
    <s v="Right"/>
    <s v="ER+/PR-"/>
    <s v="Confirmed"/>
    <x v="1"/>
    <d v="2025-12-20T00:00:00"/>
    <x v="10"/>
    <x v="0"/>
    <n v="20"/>
    <x v="1"/>
    <n v="0"/>
  </r>
  <r>
    <x v="2985"/>
    <n v="42"/>
    <x v="3"/>
    <x v="0"/>
    <x v="2"/>
    <x v="0"/>
    <n v="4.3"/>
    <s v="Left"/>
    <s v="ER+/PR-"/>
    <s v="Confirmed"/>
    <x v="0"/>
    <d v="2025-03-22T00:00:00"/>
    <x v="5"/>
    <x v="0"/>
    <n v="36"/>
    <x v="0"/>
    <n v="17"/>
  </r>
  <r>
    <x v="2986"/>
    <n v="32"/>
    <x v="1"/>
    <x v="0"/>
    <x v="1"/>
    <x v="1"/>
    <n v="1.5"/>
    <s v="Left"/>
    <s v="ER+/PR+"/>
    <s v="Confirmed"/>
    <x v="1"/>
    <d v="2025-11-27T00:00:00"/>
    <x v="11"/>
    <x v="0"/>
    <n v="30"/>
    <x v="1"/>
    <n v="0"/>
  </r>
  <r>
    <x v="2987"/>
    <n v="84"/>
    <x v="4"/>
    <x v="0"/>
    <x v="1"/>
    <x v="2"/>
    <n v="2.6"/>
    <s v="Bilateral"/>
    <s v="HER2+"/>
    <s v="Confirmed"/>
    <x v="4"/>
    <d v="2025-11-26T00:00:00"/>
    <x v="11"/>
    <x v="0"/>
    <n v="32"/>
    <x v="1"/>
    <n v="0"/>
  </r>
  <r>
    <x v="2988"/>
    <n v="55"/>
    <x v="5"/>
    <x v="0"/>
    <x v="2"/>
    <x v="1"/>
    <n v="6.4"/>
    <s v="Bilateral"/>
    <s v="ER+/PR+"/>
    <s v="Confirmed"/>
    <x v="1"/>
    <d v="2025-06-03T00:00:00"/>
    <x v="9"/>
    <x v="0"/>
    <n v="11"/>
    <x v="1"/>
    <n v="0"/>
  </r>
  <r>
    <x v="2989"/>
    <n v="38"/>
    <x v="3"/>
    <x v="0"/>
    <x v="0"/>
    <x v="0"/>
    <n v="2.4"/>
    <s v="Bilateral"/>
    <s v="ER+/PR+"/>
    <s v="Confirmed"/>
    <x v="2"/>
    <d v="2025-12-20T00:00:00"/>
    <x v="10"/>
    <x v="0"/>
    <n v="46"/>
    <x v="0"/>
    <n v="24"/>
  </r>
  <r>
    <x v="2990"/>
    <n v="34"/>
    <x v="1"/>
    <x v="0"/>
    <x v="2"/>
    <x v="0"/>
    <n v="5.0999999999999996"/>
    <s v="Bilateral"/>
    <s v="ER+/PR+"/>
    <s v="Confirmed"/>
    <x v="5"/>
    <d v="2025-04-07T00:00:00"/>
    <x v="8"/>
    <x v="0"/>
    <n v="47"/>
    <x v="1"/>
    <n v="0"/>
  </r>
  <r>
    <x v="2991"/>
    <n v="47"/>
    <x v="5"/>
    <x v="1"/>
    <x v="1"/>
    <x v="4"/>
    <n v="2.4"/>
    <s v="Left"/>
    <s v="ER+/PR+"/>
    <s v="Confirmed"/>
    <x v="1"/>
    <d v="2025-10-02T00:00:00"/>
    <x v="1"/>
    <x v="0"/>
    <n v="32"/>
    <x v="1"/>
    <n v="0"/>
  </r>
  <r>
    <x v="2992"/>
    <n v="76"/>
    <x v="2"/>
    <x v="0"/>
    <x v="0"/>
    <x v="2"/>
    <n v="3.5"/>
    <s v="Right"/>
    <s v="ER+/PR-"/>
    <s v="Confirmed"/>
    <x v="0"/>
    <d v="2025-11-26T00:00:00"/>
    <x v="11"/>
    <x v="1"/>
    <n v="29"/>
    <x v="1"/>
    <n v="0"/>
  </r>
  <r>
    <x v="2993"/>
    <n v="28"/>
    <x v="1"/>
    <x v="0"/>
    <x v="3"/>
    <x v="3"/>
    <n v="1.6"/>
    <s v="Right"/>
    <s v="HER2+"/>
    <s v="Confirmed"/>
    <x v="4"/>
    <d v="2025-11-15T00:00:00"/>
    <x v="11"/>
    <x v="0"/>
    <n v="41"/>
    <x v="1"/>
    <n v="0"/>
  </r>
  <r>
    <x v="2994"/>
    <n v="34"/>
    <x v="1"/>
    <x v="0"/>
    <x v="3"/>
    <x v="0"/>
    <n v="4.4000000000000004"/>
    <s v="Left"/>
    <s v="HER2+"/>
    <s v="Confirmed"/>
    <x v="0"/>
    <d v="2025-11-15T00:00:00"/>
    <x v="11"/>
    <x v="0"/>
    <n v="37"/>
    <x v="1"/>
    <n v="0"/>
  </r>
  <r>
    <x v="2995"/>
    <n v="73"/>
    <x v="2"/>
    <x v="0"/>
    <x v="1"/>
    <x v="2"/>
    <n v="7.8"/>
    <s v="Right"/>
    <s v="ER+/PR-"/>
    <s v="Confirmed"/>
    <x v="0"/>
    <d v="2025-06-07T00:00:00"/>
    <x v="9"/>
    <x v="0"/>
    <n v="16"/>
    <x v="0"/>
    <n v="16"/>
  </r>
  <r>
    <x v="2996"/>
    <n v="70"/>
    <x v="2"/>
    <x v="0"/>
    <x v="1"/>
    <x v="0"/>
    <n v="3.3"/>
    <s v="Left"/>
    <s v="ER+/PR+"/>
    <s v="Confirmed"/>
    <x v="1"/>
    <d v="2025-05-27T00:00:00"/>
    <x v="3"/>
    <x v="0"/>
    <n v="34"/>
    <x v="1"/>
    <n v="0"/>
  </r>
  <r>
    <x v="2997"/>
    <n v="44"/>
    <x v="3"/>
    <x v="0"/>
    <x v="0"/>
    <x v="4"/>
    <n v="2.6"/>
    <s v="Left"/>
    <s v="ER+/PR+"/>
    <s v="Confirmed"/>
    <x v="3"/>
    <d v="2025-03-05T00:00:00"/>
    <x v="5"/>
    <x v="1"/>
    <n v="24"/>
    <x v="1"/>
    <n v="0"/>
  </r>
  <r>
    <x v="2998"/>
    <n v="75"/>
    <x v="2"/>
    <x v="0"/>
    <x v="1"/>
    <x v="0"/>
    <n v="2.4"/>
    <s v="Right"/>
    <s v="ER+/PR+"/>
    <s v="Confirmed"/>
    <x v="1"/>
    <d v="2025-02-12T00:00:00"/>
    <x v="4"/>
    <x v="0"/>
    <n v="39"/>
    <x v="1"/>
    <n v="0"/>
  </r>
  <r>
    <x v="2999"/>
    <n v="39"/>
    <x v="3"/>
    <x v="0"/>
    <x v="2"/>
    <x v="4"/>
    <n v="7.4"/>
    <s v="Bilateral"/>
    <s v="ER-/PR-"/>
    <s v="Confirmed"/>
    <x v="4"/>
    <d v="2025-08-30T00:00:00"/>
    <x v="0"/>
    <x v="1"/>
    <n v="6"/>
    <x v="1"/>
    <n v="0"/>
  </r>
  <r>
    <x v="3000"/>
    <n v="75"/>
    <x v="2"/>
    <x v="0"/>
    <x v="3"/>
    <x v="3"/>
    <n v="4.8"/>
    <s v="Right"/>
    <s v="ER+/PR+"/>
    <s v="Confirmed"/>
    <x v="1"/>
    <d v="2025-04-08T00:00:00"/>
    <x v="8"/>
    <x v="0"/>
    <n v="28"/>
    <x v="0"/>
    <n v="30"/>
  </r>
  <r>
    <x v="3001"/>
    <n v="72"/>
    <x v="2"/>
    <x v="0"/>
    <x v="1"/>
    <x v="3"/>
    <n v="1.8"/>
    <s v="Right"/>
    <s v="ER+/PR+"/>
    <s v="Confirmed"/>
    <x v="1"/>
    <d v="2025-06-23T00:00:00"/>
    <x v="9"/>
    <x v="0"/>
    <n v="48"/>
    <x v="1"/>
    <n v="0"/>
  </r>
  <r>
    <x v="3002"/>
    <n v="82"/>
    <x v="4"/>
    <x v="0"/>
    <x v="2"/>
    <x v="0"/>
    <n v="6.7"/>
    <s v="Bilateral"/>
    <s v="ER-/PR-"/>
    <s v="Confirmed"/>
    <x v="4"/>
    <d v="2025-03-04T00:00:00"/>
    <x v="5"/>
    <x v="0"/>
    <n v="36"/>
    <x v="1"/>
    <n v="0"/>
  </r>
  <r>
    <x v="3003"/>
    <n v="48"/>
    <x v="5"/>
    <x v="0"/>
    <x v="3"/>
    <x v="0"/>
    <n v="3.1"/>
    <s v="Bilateral"/>
    <s v="ER+/PR+"/>
    <s v="Confirmed"/>
    <x v="4"/>
    <d v="2025-08-09T00:00:00"/>
    <x v="0"/>
    <x v="0"/>
    <n v="44"/>
    <x v="1"/>
    <n v="0"/>
  </r>
  <r>
    <x v="3004"/>
    <n v="53"/>
    <x v="5"/>
    <x v="0"/>
    <x v="3"/>
    <x v="1"/>
    <n v="6"/>
    <s v="Bilateral"/>
    <s v="ER+/PR-"/>
    <s v="Confirmed"/>
    <x v="0"/>
    <d v="2025-01-31T00:00:00"/>
    <x v="6"/>
    <x v="1"/>
    <n v="14"/>
    <x v="1"/>
    <n v="0"/>
  </r>
  <r>
    <x v="3005"/>
    <n v="44"/>
    <x v="3"/>
    <x v="0"/>
    <x v="1"/>
    <x v="3"/>
    <n v="4.9000000000000004"/>
    <s v="Left"/>
    <s v="ER+/PR+"/>
    <s v="Confirmed"/>
    <x v="5"/>
    <d v="2025-05-25T00:00:00"/>
    <x v="3"/>
    <x v="0"/>
    <n v="41"/>
    <x v="1"/>
    <n v="0"/>
  </r>
  <r>
    <x v="3006"/>
    <n v="43"/>
    <x v="3"/>
    <x v="0"/>
    <x v="3"/>
    <x v="1"/>
    <n v="2.1"/>
    <s v="Bilateral"/>
    <s v="ER-/PR-"/>
    <s v="Confirmed"/>
    <x v="5"/>
    <d v="2025-12-27T00:00:00"/>
    <x v="10"/>
    <x v="0"/>
    <n v="15"/>
    <x v="1"/>
    <n v="0"/>
  </r>
  <r>
    <x v="3007"/>
    <n v="43"/>
    <x v="3"/>
    <x v="0"/>
    <x v="2"/>
    <x v="2"/>
    <n v="0.5"/>
    <s v="Left"/>
    <s v="ER+/PR-"/>
    <s v="Confirmed"/>
    <x v="5"/>
    <d v="2025-01-16T00:00:00"/>
    <x v="6"/>
    <x v="0"/>
    <n v="31"/>
    <x v="1"/>
    <n v="0"/>
  </r>
  <r>
    <x v="3008"/>
    <n v="34"/>
    <x v="1"/>
    <x v="0"/>
    <x v="0"/>
    <x v="1"/>
    <n v="3.8"/>
    <s v="Bilateral"/>
    <s v="HER2+"/>
    <s v="Confirmed"/>
    <x v="1"/>
    <d v="2025-07-06T00:00:00"/>
    <x v="2"/>
    <x v="1"/>
    <n v="7"/>
    <x v="1"/>
    <n v="0"/>
  </r>
  <r>
    <x v="3009"/>
    <n v="34"/>
    <x v="1"/>
    <x v="0"/>
    <x v="3"/>
    <x v="0"/>
    <n v="3.4"/>
    <s v="Bilateral"/>
    <s v="ER-/PR-"/>
    <s v="Confirmed"/>
    <x v="0"/>
    <d v="2025-02-22T00:00:00"/>
    <x v="4"/>
    <x v="0"/>
    <n v="43"/>
    <x v="1"/>
    <n v="0"/>
  </r>
  <r>
    <x v="3010"/>
    <n v="69"/>
    <x v="2"/>
    <x v="0"/>
    <x v="3"/>
    <x v="4"/>
    <n v="7.7"/>
    <s v="Left"/>
    <s v="ER+/PR-"/>
    <s v="Confirmed"/>
    <x v="5"/>
    <d v="2025-02-28T00:00:00"/>
    <x v="4"/>
    <x v="1"/>
    <n v="4"/>
    <x v="1"/>
    <n v="0"/>
  </r>
  <r>
    <x v="3011"/>
    <n v="31"/>
    <x v="1"/>
    <x v="0"/>
    <x v="0"/>
    <x v="4"/>
    <n v="2.1"/>
    <s v="Right"/>
    <s v="HER2+"/>
    <s v="Confirmed"/>
    <x v="0"/>
    <d v="2025-03-29T00:00:00"/>
    <x v="5"/>
    <x v="1"/>
    <n v="18"/>
    <x v="0"/>
    <n v="23"/>
  </r>
  <r>
    <x v="3012"/>
    <n v="41"/>
    <x v="3"/>
    <x v="0"/>
    <x v="3"/>
    <x v="1"/>
    <n v="1.6"/>
    <s v="Bilateral"/>
    <s v="ER-/PR-"/>
    <s v="Confirmed"/>
    <x v="1"/>
    <d v="2025-03-31T00:00:00"/>
    <x v="5"/>
    <x v="1"/>
    <n v="33"/>
    <x v="1"/>
    <n v="0"/>
  </r>
  <r>
    <x v="3013"/>
    <n v="65"/>
    <x v="0"/>
    <x v="0"/>
    <x v="1"/>
    <x v="3"/>
    <n v="1.5"/>
    <s v="Left"/>
    <s v="ER-/PR-"/>
    <s v="Confirmed"/>
    <x v="3"/>
    <d v="2025-05-04T00:00:00"/>
    <x v="3"/>
    <x v="0"/>
    <n v="52"/>
    <x v="1"/>
    <n v="0"/>
  </r>
  <r>
    <x v="3014"/>
    <n v="77"/>
    <x v="2"/>
    <x v="0"/>
    <x v="2"/>
    <x v="3"/>
    <n v="6.3"/>
    <s v="Bilateral"/>
    <s v="ER+/PR-"/>
    <s v="Confirmed"/>
    <x v="5"/>
    <d v="2025-11-21T00:00:00"/>
    <x v="11"/>
    <x v="0"/>
    <n v="58"/>
    <x v="1"/>
    <n v="0"/>
  </r>
  <r>
    <x v="3015"/>
    <n v="70"/>
    <x v="2"/>
    <x v="0"/>
    <x v="2"/>
    <x v="1"/>
    <n v="7.3"/>
    <s v="Right"/>
    <s v="ER+/PR+"/>
    <s v="Confirmed"/>
    <x v="0"/>
    <d v="2025-12-25T00:00:00"/>
    <x v="10"/>
    <x v="1"/>
    <n v="34"/>
    <x v="1"/>
    <n v="0"/>
  </r>
  <r>
    <x v="3016"/>
    <n v="33"/>
    <x v="1"/>
    <x v="0"/>
    <x v="2"/>
    <x v="1"/>
    <n v="1.8"/>
    <s v="Right"/>
    <s v="ER+/PR+"/>
    <s v="Confirmed"/>
    <x v="2"/>
    <d v="2025-05-04T00:00:00"/>
    <x v="3"/>
    <x v="1"/>
    <n v="5"/>
    <x v="1"/>
    <n v="0"/>
  </r>
  <r>
    <x v="3017"/>
    <n v="48"/>
    <x v="5"/>
    <x v="0"/>
    <x v="3"/>
    <x v="1"/>
    <n v="6.6"/>
    <s v="Bilateral"/>
    <s v="HER2+"/>
    <s v="Confirmed"/>
    <x v="3"/>
    <d v="2025-05-26T00:00:00"/>
    <x v="3"/>
    <x v="1"/>
    <n v="11"/>
    <x v="1"/>
    <n v="0"/>
  </r>
  <r>
    <x v="3018"/>
    <n v="36"/>
    <x v="3"/>
    <x v="0"/>
    <x v="0"/>
    <x v="4"/>
    <n v="3.8"/>
    <s v="Bilateral"/>
    <s v="ER+/PR-"/>
    <s v="Confirmed"/>
    <x v="0"/>
    <d v="2025-04-02T00:00:00"/>
    <x v="8"/>
    <x v="0"/>
    <n v="30"/>
    <x v="1"/>
    <n v="0"/>
  </r>
  <r>
    <x v="3019"/>
    <n v="73"/>
    <x v="2"/>
    <x v="0"/>
    <x v="1"/>
    <x v="2"/>
    <n v="2.9"/>
    <s v="Left"/>
    <s v="ER+/PR-"/>
    <s v="Confirmed"/>
    <x v="0"/>
    <d v="2025-12-03T00:00:00"/>
    <x v="10"/>
    <x v="0"/>
    <n v="47"/>
    <x v="0"/>
    <n v="35"/>
  </r>
  <r>
    <x v="3020"/>
    <n v="57"/>
    <x v="5"/>
    <x v="0"/>
    <x v="2"/>
    <x v="1"/>
    <n v="7.8"/>
    <s v="Bilateral"/>
    <s v="ER+/PR-"/>
    <s v="Confirmed"/>
    <x v="1"/>
    <d v="2025-10-09T00:00:00"/>
    <x v="1"/>
    <x v="1"/>
    <n v="36"/>
    <x v="0"/>
    <n v="34"/>
  </r>
  <r>
    <x v="3021"/>
    <n v="72"/>
    <x v="2"/>
    <x v="0"/>
    <x v="0"/>
    <x v="0"/>
    <n v="7.1"/>
    <s v="Right"/>
    <s v="HER2+"/>
    <s v="Confirmed"/>
    <x v="5"/>
    <d v="2025-04-29T00:00:00"/>
    <x v="8"/>
    <x v="0"/>
    <n v="47"/>
    <x v="1"/>
    <n v="0"/>
  </r>
  <r>
    <x v="3022"/>
    <n v="29"/>
    <x v="1"/>
    <x v="0"/>
    <x v="2"/>
    <x v="1"/>
    <n v="4.9000000000000004"/>
    <s v="Bilateral"/>
    <s v="ER+/PR+"/>
    <s v="Confirmed"/>
    <x v="5"/>
    <d v="2025-04-08T00:00:00"/>
    <x v="8"/>
    <x v="0"/>
    <n v="22"/>
    <x v="1"/>
    <n v="0"/>
  </r>
  <r>
    <x v="3023"/>
    <n v="71"/>
    <x v="2"/>
    <x v="0"/>
    <x v="3"/>
    <x v="1"/>
    <n v="7.9"/>
    <s v="Bilateral"/>
    <s v="ER+/PR+"/>
    <s v="Confirmed"/>
    <x v="1"/>
    <d v="2025-09-03T00:00:00"/>
    <x v="7"/>
    <x v="0"/>
    <n v="22"/>
    <x v="1"/>
    <n v="0"/>
  </r>
  <r>
    <x v="3024"/>
    <n v="67"/>
    <x v="0"/>
    <x v="0"/>
    <x v="2"/>
    <x v="0"/>
    <n v="3.1"/>
    <s v="Right"/>
    <s v="HER2+"/>
    <s v="Confirmed"/>
    <x v="5"/>
    <d v="2025-08-01T00:00:00"/>
    <x v="0"/>
    <x v="0"/>
    <n v="28"/>
    <x v="0"/>
    <n v="35"/>
  </r>
  <r>
    <x v="3025"/>
    <n v="25"/>
    <x v="1"/>
    <x v="0"/>
    <x v="0"/>
    <x v="3"/>
    <n v="6.4"/>
    <s v="Right"/>
    <s v="ER-/PR-"/>
    <s v="Confirmed"/>
    <x v="5"/>
    <d v="2025-07-03T00:00:00"/>
    <x v="2"/>
    <x v="0"/>
    <n v="34"/>
    <x v="0"/>
    <n v="17"/>
  </r>
  <r>
    <x v="3026"/>
    <n v="62"/>
    <x v="0"/>
    <x v="0"/>
    <x v="3"/>
    <x v="0"/>
    <n v="6.8"/>
    <s v="Left"/>
    <s v="ER+/PR+"/>
    <s v="Confirmed"/>
    <x v="5"/>
    <d v="2025-06-17T00:00:00"/>
    <x v="9"/>
    <x v="0"/>
    <n v="46"/>
    <x v="0"/>
    <n v="24"/>
  </r>
  <r>
    <x v="3027"/>
    <n v="51"/>
    <x v="5"/>
    <x v="0"/>
    <x v="0"/>
    <x v="0"/>
    <n v="6.1"/>
    <s v="Left"/>
    <s v="ER+/PR+"/>
    <s v="Confirmed"/>
    <x v="0"/>
    <d v="2025-07-30T00:00:00"/>
    <x v="2"/>
    <x v="0"/>
    <n v="45"/>
    <x v="0"/>
    <n v="13"/>
  </r>
  <r>
    <x v="3028"/>
    <n v="80"/>
    <x v="4"/>
    <x v="0"/>
    <x v="2"/>
    <x v="0"/>
    <n v="6.2"/>
    <s v="Bilateral"/>
    <s v="ER+/PR+"/>
    <s v="Confirmed"/>
    <x v="4"/>
    <d v="2025-01-16T00:00:00"/>
    <x v="6"/>
    <x v="0"/>
    <n v="55"/>
    <x v="0"/>
    <n v="34"/>
  </r>
  <r>
    <x v="3029"/>
    <n v="83"/>
    <x v="4"/>
    <x v="0"/>
    <x v="1"/>
    <x v="0"/>
    <n v="1.5"/>
    <s v="Bilateral"/>
    <s v="HER2+"/>
    <s v="Confirmed"/>
    <x v="0"/>
    <d v="2025-08-27T00:00:00"/>
    <x v="0"/>
    <x v="0"/>
    <n v="26"/>
    <x v="1"/>
    <n v="0"/>
  </r>
  <r>
    <x v="3030"/>
    <n v="37"/>
    <x v="3"/>
    <x v="0"/>
    <x v="1"/>
    <x v="0"/>
    <n v="6.7"/>
    <s v="Left"/>
    <s v="ER+/PR-"/>
    <s v="Confirmed"/>
    <x v="0"/>
    <d v="2025-02-11T00:00:00"/>
    <x v="4"/>
    <x v="0"/>
    <n v="57"/>
    <x v="1"/>
    <n v="0"/>
  </r>
  <r>
    <x v="3031"/>
    <n v="66"/>
    <x v="0"/>
    <x v="0"/>
    <x v="1"/>
    <x v="2"/>
    <n v="7"/>
    <s v="Bilateral"/>
    <s v="HER2+"/>
    <s v="Confirmed"/>
    <x v="5"/>
    <d v="2025-12-16T00:00:00"/>
    <x v="10"/>
    <x v="1"/>
    <n v="32"/>
    <x v="1"/>
    <n v="0"/>
  </r>
  <r>
    <x v="3032"/>
    <n v="77"/>
    <x v="2"/>
    <x v="0"/>
    <x v="1"/>
    <x v="2"/>
    <n v="2.9"/>
    <s v="Bilateral"/>
    <s v="HER2+"/>
    <s v="Confirmed"/>
    <x v="3"/>
    <d v="2025-09-12T00:00:00"/>
    <x v="7"/>
    <x v="1"/>
    <n v="25"/>
    <x v="0"/>
    <n v="15"/>
  </r>
  <r>
    <x v="3033"/>
    <n v="63"/>
    <x v="0"/>
    <x v="0"/>
    <x v="1"/>
    <x v="0"/>
    <n v="7.9"/>
    <s v="Left"/>
    <s v="HER2+"/>
    <s v="Confirmed"/>
    <x v="3"/>
    <d v="2025-05-04T00:00:00"/>
    <x v="3"/>
    <x v="0"/>
    <n v="51"/>
    <x v="1"/>
    <n v="0"/>
  </r>
  <r>
    <x v="3034"/>
    <n v="46"/>
    <x v="3"/>
    <x v="0"/>
    <x v="0"/>
    <x v="1"/>
    <n v="0.7"/>
    <s v="Left"/>
    <s v="ER+/PR+"/>
    <s v="Confirmed"/>
    <x v="0"/>
    <d v="2025-01-10T00:00:00"/>
    <x v="6"/>
    <x v="0"/>
    <n v="29"/>
    <x v="0"/>
    <n v="36"/>
  </r>
  <r>
    <x v="3035"/>
    <n v="48"/>
    <x v="5"/>
    <x v="0"/>
    <x v="3"/>
    <x v="4"/>
    <n v="1.5"/>
    <s v="Bilateral"/>
    <s v="ER+/PR-"/>
    <s v="Confirmed"/>
    <x v="4"/>
    <d v="2025-02-08T00:00:00"/>
    <x v="4"/>
    <x v="1"/>
    <n v="4"/>
    <x v="1"/>
    <n v="0"/>
  </r>
  <r>
    <x v="3036"/>
    <n v="53"/>
    <x v="5"/>
    <x v="0"/>
    <x v="0"/>
    <x v="4"/>
    <n v="1"/>
    <s v="Bilateral"/>
    <s v="HER2+"/>
    <s v="Confirmed"/>
    <x v="0"/>
    <d v="2025-08-17T00:00:00"/>
    <x v="0"/>
    <x v="1"/>
    <n v="15"/>
    <x v="0"/>
    <n v="8"/>
  </r>
  <r>
    <x v="3037"/>
    <n v="43"/>
    <x v="3"/>
    <x v="0"/>
    <x v="2"/>
    <x v="4"/>
    <n v="6.9"/>
    <s v="Left"/>
    <s v="ER+/PR-"/>
    <s v="Confirmed"/>
    <x v="2"/>
    <d v="2025-05-24T00:00:00"/>
    <x v="3"/>
    <x v="0"/>
    <n v="22"/>
    <x v="1"/>
    <n v="0"/>
  </r>
  <r>
    <x v="3038"/>
    <n v="41"/>
    <x v="3"/>
    <x v="0"/>
    <x v="1"/>
    <x v="2"/>
    <n v="1.5"/>
    <s v="Left"/>
    <s v="HER2+"/>
    <s v="Confirmed"/>
    <x v="4"/>
    <d v="2025-02-03T00:00:00"/>
    <x v="4"/>
    <x v="1"/>
    <n v="13"/>
    <x v="0"/>
    <n v="18"/>
  </r>
  <r>
    <x v="3039"/>
    <n v="25"/>
    <x v="1"/>
    <x v="0"/>
    <x v="0"/>
    <x v="0"/>
    <n v="1.4"/>
    <s v="Right"/>
    <s v="ER-/PR-"/>
    <s v="Confirmed"/>
    <x v="4"/>
    <d v="2025-08-22T00:00:00"/>
    <x v="0"/>
    <x v="0"/>
    <n v="32"/>
    <x v="0"/>
    <n v="21"/>
  </r>
  <r>
    <x v="3040"/>
    <n v="73"/>
    <x v="2"/>
    <x v="1"/>
    <x v="1"/>
    <x v="1"/>
    <n v="1.5"/>
    <s v="Left"/>
    <s v="ER-/PR-"/>
    <s v="Confirmed"/>
    <x v="1"/>
    <d v="2025-12-21T00:00:00"/>
    <x v="10"/>
    <x v="0"/>
    <n v="8"/>
    <x v="1"/>
    <n v="0"/>
  </r>
  <r>
    <x v="3041"/>
    <n v="75"/>
    <x v="2"/>
    <x v="0"/>
    <x v="2"/>
    <x v="1"/>
    <n v="7.3"/>
    <s v="Right"/>
    <s v="HER2+"/>
    <s v="Confirmed"/>
    <x v="1"/>
    <d v="2025-09-01T00:00:00"/>
    <x v="7"/>
    <x v="1"/>
    <n v="26"/>
    <x v="1"/>
    <n v="0"/>
  </r>
  <r>
    <x v="3042"/>
    <n v="38"/>
    <x v="3"/>
    <x v="0"/>
    <x v="2"/>
    <x v="1"/>
    <n v="1.5"/>
    <s v="Left"/>
    <s v="ER+/PR+"/>
    <s v="Confirmed"/>
    <x v="0"/>
    <d v="2025-10-21T00:00:00"/>
    <x v="1"/>
    <x v="0"/>
    <n v="32"/>
    <x v="1"/>
    <n v="0"/>
  </r>
  <r>
    <x v="3043"/>
    <n v="76"/>
    <x v="2"/>
    <x v="0"/>
    <x v="0"/>
    <x v="2"/>
    <n v="2.2000000000000002"/>
    <s v="Right"/>
    <s v="ER-/PR-"/>
    <s v="Confirmed"/>
    <x v="2"/>
    <d v="2025-10-28T00:00:00"/>
    <x v="1"/>
    <x v="0"/>
    <n v="33"/>
    <x v="1"/>
    <n v="0"/>
  </r>
  <r>
    <x v="3044"/>
    <n v="51"/>
    <x v="5"/>
    <x v="0"/>
    <x v="3"/>
    <x v="1"/>
    <n v="6.4"/>
    <s v="Bilateral"/>
    <s v="ER+/PR-"/>
    <s v="Confirmed"/>
    <x v="4"/>
    <d v="2025-02-28T00:00:00"/>
    <x v="4"/>
    <x v="0"/>
    <n v="4"/>
    <x v="1"/>
    <n v="0"/>
  </r>
  <r>
    <x v="3045"/>
    <n v="62"/>
    <x v="0"/>
    <x v="0"/>
    <x v="0"/>
    <x v="1"/>
    <n v="0.8"/>
    <s v="Bilateral"/>
    <s v="ER+/PR+"/>
    <s v="Confirmed"/>
    <x v="4"/>
    <d v="2025-09-06T00:00:00"/>
    <x v="7"/>
    <x v="1"/>
    <n v="35"/>
    <x v="1"/>
    <n v="0"/>
  </r>
  <r>
    <x v="3046"/>
    <n v="37"/>
    <x v="3"/>
    <x v="0"/>
    <x v="3"/>
    <x v="1"/>
    <n v="4.5"/>
    <s v="Right"/>
    <s v="ER+/PR-"/>
    <s v="Confirmed"/>
    <x v="5"/>
    <d v="2025-07-20T00:00:00"/>
    <x v="2"/>
    <x v="1"/>
    <n v="5"/>
    <x v="1"/>
    <n v="0"/>
  </r>
  <r>
    <x v="3047"/>
    <n v="42"/>
    <x v="3"/>
    <x v="0"/>
    <x v="1"/>
    <x v="1"/>
    <n v="4.9000000000000004"/>
    <s v="Right"/>
    <s v="ER+/PR+"/>
    <s v="Confirmed"/>
    <x v="5"/>
    <d v="2025-10-16T00:00:00"/>
    <x v="1"/>
    <x v="0"/>
    <n v="4"/>
    <x v="1"/>
    <n v="0"/>
  </r>
  <r>
    <x v="3048"/>
    <n v="39"/>
    <x v="3"/>
    <x v="0"/>
    <x v="2"/>
    <x v="4"/>
    <n v="0.6"/>
    <s v="Left"/>
    <s v="HER2+"/>
    <s v="Confirmed"/>
    <x v="5"/>
    <d v="2025-02-08T00:00:00"/>
    <x v="4"/>
    <x v="1"/>
    <n v="15"/>
    <x v="1"/>
    <n v="0"/>
  </r>
  <r>
    <x v="3049"/>
    <n v="67"/>
    <x v="0"/>
    <x v="0"/>
    <x v="3"/>
    <x v="1"/>
    <n v="3.1"/>
    <s v="Bilateral"/>
    <s v="ER-/PR-"/>
    <s v="Confirmed"/>
    <x v="5"/>
    <d v="2025-06-22T00:00:00"/>
    <x v="9"/>
    <x v="1"/>
    <n v="23"/>
    <x v="0"/>
    <n v="35"/>
  </r>
  <r>
    <x v="3050"/>
    <n v="73"/>
    <x v="2"/>
    <x v="0"/>
    <x v="2"/>
    <x v="1"/>
    <n v="7.4"/>
    <s v="Bilateral"/>
    <s v="HER2+"/>
    <s v="Confirmed"/>
    <x v="1"/>
    <d v="2025-08-28T00:00:00"/>
    <x v="0"/>
    <x v="1"/>
    <n v="35"/>
    <x v="1"/>
    <n v="0"/>
  </r>
  <r>
    <x v="3051"/>
    <n v="59"/>
    <x v="0"/>
    <x v="1"/>
    <x v="1"/>
    <x v="1"/>
    <n v="7.2"/>
    <s v="Left"/>
    <s v="ER+/PR+"/>
    <s v="Confirmed"/>
    <x v="2"/>
    <d v="2025-01-20T00:00:00"/>
    <x v="6"/>
    <x v="0"/>
    <n v="11"/>
    <x v="1"/>
    <n v="0"/>
  </r>
  <r>
    <x v="3052"/>
    <n v="25"/>
    <x v="1"/>
    <x v="0"/>
    <x v="3"/>
    <x v="1"/>
    <n v="5.0999999999999996"/>
    <s v="Right"/>
    <s v="ER+/PR+"/>
    <s v="Confirmed"/>
    <x v="2"/>
    <d v="2025-03-30T00:00:00"/>
    <x v="5"/>
    <x v="0"/>
    <n v="9"/>
    <x v="1"/>
    <n v="0"/>
  </r>
  <r>
    <x v="3053"/>
    <n v="48"/>
    <x v="5"/>
    <x v="0"/>
    <x v="3"/>
    <x v="4"/>
    <n v="2.6"/>
    <s v="Left"/>
    <s v="ER-/PR-"/>
    <s v="Confirmed"/>
    <x v="0"/>
    <d v="2025-08-07T00:00:00"/>
    <x v="0"/>
    <x v="0"/>
    <n v="8"/>
    <x v="1"/>
    <n v="0"/>
  </r>
  <r>
    <x v="3054"/>
    <n v="41"/>
    <x v="3"/>
    <x v="1"/>
    <x v="1"/>
    <x v="4"/>
    <n v="1.4"/>
    <s v="Right"/>
    <s v="ER-/PR-"/>
    <s v="Confirmed"/>
    <x v="1"/>
    <d v="2025-01-31T00:00:00"/>
    <x v="6"/>
    <x v="1"/>
    <n v="29"/>
    <x v="1"/>
    <n v="0"/>
  </r>
  <r>
    <x v="3055"/>
    <n v="32"/>
    <x v="1"/>
    <x v="0"/>
    <x v="3"/>
    <x v="2"/>
    <n v="4"/>
    <s v="Left"/>
    <s v="ER+/PR-"/>
    <s v="Confirmed"/>
    <x v="3"/>
    <d v="2025-03-22T00:00:00"/>
    <x v="5"/>
    <x v="0"/>
    <n v="15"/>
    <x v="1"/>
    <n v="0"/>
  </r>
  <r>
    <x v="3056"/>
    <n v="67"/>
    <x v="0"/>
    <x v="0"/>
    <x v="3"/>
    <x v="2"/>
    <n v="1.5"/>
    <s v="Right"/>
    <s v="HER2+"/>
    <s v="Confirmed"/>
    <x v="0"/>
    <d v="2025-10-17T00:00:00"/>
    <x v="1"/>
    <x v="1"/>
    <n v="42"/>
    <x v="1"/>
    <n v="0"/>
  </r>
  <r>
    <x v="3057"/>
    <n v="41"/>
    <x v="3"/>
    <x v="0"/>
    <x v="3"/>
    <x v="1"/>
    <n v="5.3"/>
    <s v="Left"/>
    <s v="ER-/PR-"/>
    <s v="Confirmed"/>
    <x v="3"/>
    <d v="2025-09-20T00:00:00"/>
    <x v="7"/>
    <x v="1"/>
    <n v="32"/>
    <x v="1"/>
    <n v="0"/>
  </r>
  <r>
    <x v="3058"/>
    <n v="63"/>
    <x v="0"/>
    <x v="0"/>
    <x v="1"/>
    <x v="0"/>
    <n v="6.8"/>
    <s v="Left"/>
    <s v="ER-/PR-"/>
    <s v="Confirmed"/>
    <x v="1"/>
    <d v="2025-01-12T00:00:00"/>
    <x v="6"/>
    <x v="0"/>
    <n v="57"/>
    <x v="0"/>
    <n v="35"/>
  </r>
  <r>
    <x v="3059"/>
    <n v="84"/>
    <x v="4"/>
    <x v="0"/>
    <x v="3"/>
    <x v="3"/>
    <n v="3.7"/>
    <s v="Right"/>
    <s v="ER+/PR-"/>
    <s v="Confirmed"/>
    <x v="3"/>
    <d v="2025-05-07T00:00:00"/>
    <x v="3"/>
    <x v="0"/>
    <n v="40"/>
    <x v="1"/>
    <n v="0"/>
  </r>
  <r>
    <x v="3060"/>
    <n v="69"/>
    <x v="2"/>
    <x v="0"/>
    <x v="0"/>
    <x v="3"/>
    <n v="6.4"/>
    <s v="Left"/>
    <s v="HER2+"/>
    <s v="Confirmed"/>
    <x v="4"/>
    <d v="2025-11-01T00:00:00"/>
    <x v="11"/>
    <x v="0"/>
    <n v="54"/>
    <x v="0"/>
    <n v="13"/>
  </r>
  <r>
    <x v="3061"/>
    <n v="42"/>
    <x v="3"/>
    <x v="0"/>
    <x v="2"/>
    <x v="0"/>
    <n v="6"/>
    <s v="Left"/>
    <s v="ER-/PR-"/>
    <s v="Confirmed"/>
    <x v="1"/>
    <d v="2025-12-16T00:00:00"/>
    <x v="10"/>
    <x v="0"/>
    <n v="25"/>
    <x v="1"/>
    <n v="0"/>
  </r>
  <r>
    <x v="3062"/>
    <n v="75"/>
    <x v="2"/>
    <x v="1"/>
    <x v="0"/>
    <x v="0"/>
    <n v="1.5"/>
    <s v="Left"/>
    <s v="ER+/PR-"/>
    <s v="Confirmed"/>
    <x v="3"/>
    <d v="2025-03-05T00:00:00"/>
    <x v="5"/>
    <x v="0"/>
    <n v="45"/>
    <x v="0"/>
    <n v="26"/>
  </r>
  <r>
    <x v="3063"/>
    <n v="29"/>
    <x v="1"/>
    <x v="0"/>
    <x v="3"/>
    <x v="1"/>
    <n v="0.7"/>
    <s v="Left"/>
    <s v="HER2+"/>
    <s v="Confirmed"/>
    <x v="2"/>
    <d v="2025-05-07T00:00:00"/>
    <x v="3"/>
    <x v="1"/>
    <n v="16"/>
    <x v="0"/>
    <n v="7"/>
  </r>
  <r>
    <x v="3064"/>
    <n v="48"/>
    <x v="5"/>
    <x v="0"/>
    <x v="1"/>
    <x v="3"/>
    <n v="5.6"/>
    <s v="Right"/>
    <s v="ER+/PR-"/>
    <s v="Confirmed"/>
    <x v="5"/>
    <d v="2025-08-06T00:00:00"/>
    <x v="0"/>
    <x v="0"/>
    <n v="52"/>
    <x v="1"/>
    <n v="0"/>
  </r>
  <r>
    <x v="3065"/>
    <n v="85"/>
    <x v="4"/>
    <x v="0"/>
    <x v="0"/>
    <x v="1"/>
    <n v="4.7"/>
    <s v="Bilateral"/>
    <s v="ER+/PR-"/>
    <s v="Confirmed"/>
    <x v="4"/>
    <d v="2025-08-06T00:00:00"/>
    <x v="0"/>
    <x v="0"/>
    <n v="29"/>
    <x v="0"/>
    <n v="27"/>
  </r>
  <r>
    <x v="3066"/>
    <n v="45"/>
    <x v="3"/>
    <x v="0"/>
    <x v="0"/>
    <x v="0"/>
    <n v="1.6"/>
    <s v="Bilateral"/>
    <s v="ER+/PR+"/>
    <s v="Confirmed"/>
    <x v="0"/>
    <d v="2025-05-21T00:00:00"/>
    <x v="3"/>
    <x v="0"/>
    <n v="45"/>
    <x v="1"/>
    <n v="0"/>
  </r>
  <r>
    <x v="3067"/>
    <n v="53"/>
    <x v="5"/>
    <x v="0"/>
    <x v="0"/>
    <x v="2"/>
    <n v="1.7"/>
    <s v="Bilateral"/>
    <s v="ER+/PR-"/>
    <s v="Confirmed"/>
    <x v="5"/>
    <d v="2025-11-25T00:00:00"/>
    <x v="11"/>
    <x v="0"/>
    <n v="15"/>
    <x v="1"/>
    <n v="0"/>
  </r>
  <r>
    <x v="3068"/>
    <n v="42"/>
    <x v="3"/>
    <x v="0"/>
    <x v="0"/>
    <x v="4"/>
    <n v="1.9"/>
    <s v="Left"/>
    <s v="ER+/PR-"/>
    <s v="Confirmed"/>
    <x v="3"/>
    <d v="2025-06-27T00:00:00"/>
    <x v="9"/>
    <x v="1"/>
    <n v="17"/>
    <x v="1"/>
    <n v="0"/>
  </r>
  <r>
    <x v="3069"/>
    <n v="57"/>
    <x v="5"/>
    <x v="0"/>
    <x v="1"/>
    <x v="4"/>
    <n v="6"/>
    <s v="Bilateral"/>
    <s v="ER-/PR-"/>
    <s v="Confirmed"/>
    <x v="5"/>
    <d v="2025-03-29T00:00:00"/>
    <x v="5"/>
    <x v="0"/>
    <n v="4"/>
    <x v="1"/>
    <n v="0"/>
  </r>
  <r>
    <x v="3070"/>
    <n v="84"/>
    <x v="4"/>
    <x v="0"/>
    <x v="0"/>
    <x v="3"/>
    <n v="4.2"/>
    <s v="Bilateral"/>
    <s v="ER+/PR+"/>
    <s v="Confirmed"/>
    <x v="0"/>
    <d v="2025-12-18T00:00:00"/>
    <x v="10"/>
    <x v="0"/>
    <n v="52"/>
    <x v="1"/>
    <n v="0"/>
  </r>
  <r>
    <x v="3071"/>
    <n v="48"/>
    <x v="5"/>
    <x v="0"/>
    <x v="0"/>
    <x v="4"/>
    <n v="3.2"/>
    <s v="Right"/>
    <s v="HER2+"/>
    <s v="Confirmed"/>
    <x v="1"/>
    <d v="2025-09-08T00:00:00"/>
    <x v="7"/>
    <x v="0"/>
    <n v="21"/>
    <x v="1"/>
    <n v="0"/>
  </r>
  <r>
    <x v="3072"/>
    <n v="42"/>
    <x v="3"/>
    <x v="0"/>
    <x v="0"/>
    <x v="1"/>
    <n v="2.2999999999999998"/>
    <s v="Right"/>
    <s v="HER2+"/>
    <s v="Confirmed"/>
    <x v="4"/>
    <d v="2025-01-28T00:00:00"/>
    <x v="6"/>
    <x v="0"/>
    <n v="3"/>
    <x v="1"/>
    <n v="0"/>
  </r>
  <r>
    <x v="3073"/>
    <n v="59"/>
    <x v="0"/>
    <x v="0"/>
    <x v="1"/>
    <x v="2"/>
    <n v="4.5999999999999996"/>
    <s v="Left"/>
    <s v="HER2+"/>
    <s v="Confirmed"/>
    <x v="4"/>
    <d v="2025-07-06T00:00:00"/>
    <x v="2"/>
    <x v="1"/>
    <n v="43"/>
    <x v="1"/>
    <n v="0"/>
  </r>
  <r>
    <x v="3074"/>
    <n v="39"/>
    <x v="3"/>
    <x v="0"/>
    <x v="0"/>
    <x v="4"/>
    <n v="7"/>
    <s v="Bilateral"/>
    <s v="HER2+"/>
    <s v="Confirmed"/>
    <x v="2"/>
    <d v="2025-10-26T00:00:00"/>
    <x v="1"/>
    <x v="0"/>
    <n v="10"/>
    <x v="0"/>
    <n v="33"/>
  </r>
  <r>
    <x v="3075"/>
    <n v="41"/>
    <x v="3"/>
    <x v="0"/>
    <x v="1"/>
    <x v="4"/>
    <n v="2.4"/>
    <s v="Right"/>
    <s v="ER+/PR-"/>
    <s v="Confirmed"/>
    <x v="0"/>
    <d v="2025-08-11T00:00:00"/>
    <x v="0"/>
    <x v="0"/>
    <n v="30"/>
    <x v="0"/>
    <n v="32"/>
  </r>
  <r>
    <x v="3076"/>
    <n v="64"/>
    <x v="0"/>
    <x v="0"/>
    <x v="1"/>
    <x v="0"/>
    <n v="5.2"/>
    <s v="Right"/>
    <s v="HER2+"/>
    <s v="Confirmed"/>
    <x v="2"/>
    <d v="2025-08-14T00:00:00"/>
    <x v="0"/>
    <x v="0"/>
    <n v="49"/>
    <x v="1"/>
    <n v="0"/>
  </r>
  <r>
    <x v="3077"/>
    <n v="48"/>
    <x v="5"/>
    <x v="0"/>
    <x v="3"/>
    <x v="1"/>
    <n v="2.7"/>
    <s v="Left"/>
    <s v="HER2+"/>
    <s v="Confirmed"/>
    <x v="2"/>
    <d v="2025-04-22T00:00:00"/>
    <x v="8"/>
    <x v="0"/>
    <n v="6"/>
    <x v="1"/>
    <n v="0"/>
  </r>
  <r>
    <x v="3078"/>
    <n v="39"/>
    <x v="3"/>
    <x v="0"/>
    <x v="0"/>
    <x v="0"/>
    <n v="5.3"/>
    <s v="Bilateral"/>
    <s v="ER-/PR-"/>
    <s v="Confirmed"/>
    <x v="4"/>
    <d v="2025-03-21T00:00:00"/>
    <x v="5"/>
    <x v="0"/>
    <n v="60"/>
    <x v="1"/>
    <n v="0"/>
  </r>
  <r>
    <x v="3079"/>
    <n v="68"/>
    <x v="0"/>
    <x v="0"/>
    <x v="2"/>
    <x v="3"/>
    <n v="6.9"/>
    <s v="Bilateral"/>
    <s v="ER-/PR-"/>
    <s v="Confirmed"/>
    <x v="0"/>
    <d v="2025-08-01T00:00:00"/>
    <x v="0"/>
    <x v="0"/>
    <n v="45"/>
    <x v="1"/>
    <n v="0"/>
  </r>
  <r>
    <x v="3080"/>
    <n v="44"/>
    <x v="3"/>
    <x v="0"/>
    <x v="0"/>
    <x v="1"/>
    <n v="3.2"/>
    <s v="Right"/>
    <s v="ER+/PR+"/>
    <s v="Confirmed"/>
    <x v="3"/>
    <d v="2025-08-18T00:00:00"/>
    <x v="0"/>
    <x v="1"/>
    <n v="9"/>
    <x v="1"/>
    <n v="0"/>
  </r>
  <r>
    <x v="3081"/>
    <n v="80"/>
    <x v="4"/>
    <x v="0"/>
    <x v="1"/>
    <x v="2"/>
    <n v="1.3"/>
    <s v="Left"/>
    <s v="ER+/PR-"/>
    <s v="Confirmed"/>
    <x v="3"/>
    <d v="2025-12-16T00:00:00"/>
    <x v="10"/>
    <x v="0"/>
    <n v="13"/>
    <x v="0"/>
    <n v="25"/>
  </r>
  <r>
    <x v="3082"/>
    <n v="38"/>
    <x v="3"/>
    <x v="0"/>
    <x v="1"/>
    <x v="2"/>
    <n v="1.3"/>
    <s v="Right"/>
    <s v="ER-/PR-"/>
    <s v="Confirmed"/>
    <x v="5"/>
    <d v="2025-01-16T00:00:00"/>
    <x v="6"/>
    <x v="0"/>
    <n v="29"/>
    <x v="1"/>
    <n v="0"/>
  </r>
  <r>
    <x v="3083"/>
    <n v="42"/>
    <x v="3"/>
    <x v="0"/>
    <x v="2"/>
    <x v="2"/>
    <n v="3.2"/>
    <s v="Left"/>
    <s v="ER+/PR-"/>
    <s v="Confirmed"/>
    <x v="0"/>
    <d v="2025-07-13T00:00:00"/>
    <x v="2"/>
    <x v="0"/>
    <n v="17"/>
    <x v="1"/>
    <n v="0"/>
  </r>
  <r>
    <x v="3084"/>
    <n v="26"/>
    <x v="1"/>
    <x v="0"/>
    <x v="1"/>
    <x v="1"/>
    <n v="6.5"/>
    <s v="Bilateral"/>
    <s v="ER+/PR-"/>
    <s v="Confirmed"/>
    <x v="2"/>
    <d v="2025-09-02T00:00:00"/>
    <x v="7"/>
    <x v="1"/>
    <n v="21"/>
    <x v="1"/>
    <n v="0"/>
  </r>
  <r>
    <x v="3085"/>
    <n v="46"/>
    <x v="3"/>
    <x v="0"/>
    <x v="1"/>
    <x v="1"/>
    <n v="7.5"/>
    <s v="Bilateral"/>
    <s v="ER+/PR-"/>
    <s v="Confirmed"/>
    <x v="1"/>
    <d v="2025-08-04T00:00:00"/>
    <x v="0"/>
    <x v="0"/>
    <n v="20"/>
    <x v="0"/>
    <n v="25"/>
  </r>
  <r>
    <x v="3086"/>
    <n v="38"/>
    <x v="3"/>
    <x v="0"/>
    <x v="0"/>
    <x v="0"/>
    <n v="6.1"/>
    <s v="Bilateral"/>
    <s v="HER2+"/>
    <s v="Confirmed"/>
    <x v="3"/>
    <d v="2025-03-10T00:00:00"/>
    <x v="5"/>
    <x v="0"/>
    <n v="57"/>
    <x v="1"/>
    <n v="0"/>
  </r>
  <r>
    <x v="3087"/>
    <n v="63"/>
    <x v="0"/>
    <x v="0"/>
    <x v="1"/>
    <x v="3"/>
    <n v="7.7"/>
    <s v="Left"/>
    <s v="ER+/PR+"/>
    <s v="Confirmed"/>
    <x v="2"/>
    <d v="2025-03-12T00:00:00"/>
    <x v="5"/>
    <x v="0"/>
    <n v="55"/>
    <x v="1"/>
    <n v="0"/>
  </r>
  <r>
    <x v="3088"/>
    <n v="35"/>
    <x v="1"/>
    <x v="0"/>
    <x v="1"/>
    <x v="4"/>
    <n v="5.2"/>
    <s v="Bilateral"/>
    <s v="HER2+"/>
    <s v="Confirmed"/>
    <x v="0"/>
    <d v="2025-12-08T00:00:00"/>
    <x v="10"/>
    <x v="1"/>
    <n v="24"/>
    <x v="0"/>
    <n v="21"/>
  </r>
  <r>
    <x v="3089"/>
    <n v="29"/>
    <x v="1"/>
    <x v="0"/>
    <x v="0"/>
    <x v="2"/>
    <n v="1.3"/>
    <s v="Left"/>
    <s v="ER-/PR-"/>
    <s v="Confirmed"/>
    <x v="3"/>
    <d v="2025-01-03T00:00:00"/>
    <x v="6"/>
    <x v="0"/>
    <n v="47"/>
    <x v="0"/>
    <n v="23"/>
  </r>
  <r>
    <x v="3090"/>
    <n v="54"/>
    <x v="5"/>
    <x v="0"/>
    <x v="0"/>
    <x v="3"/>
    <n v="5.2"/>
    <s v="Left"/>
    <s v="HER2+"/>
    <s v="Confirmed"/>
    <x v="1"/>
    <d v="2025-04-27T00:00:00"/>
    <x v="8"/>
    <x v="0"/>
    <n v="32"/>
    <x v="1"/>
    <n v="0"/>
  </r>
  <r>
    <x v="3091"/>
    <n v="37"/>
    <x v="3"/>
    <x v="0"/>
    <x v="0"/>
    <x v="4"/>
    <n v="6.1"/>
    <s v="Bilateral"/>
    <s v="ER-/PR-"/>
    <s v="Confirmed"/>
    <x v="2"/>
    <d v="2025-03-23T00:00:00"/>
    <x v="5"/>
    <x v="1"/>
    <n v="32"/>
    <x v="1"/>
    <n v="0"/>
  </r>
  <r>
    <x v="3092"/>
    <n v="48"/>
    <x v="5"/>
    <x v="0"/>
    <x v="3"/>
    <x v="2"/>
    <n v="3.6"/>
    <s v="Bilateral"/>
    <s v="ER+/PR+"/>
    <s v="Confirmed"/>
    <x v="2"/>
    <d v="2025-11-08T00:00:00"/>
    <x v="11"/>
    <x v="0"/>
    <n v="21"/>
    <x v="0"/>
    <n v="23"/>
  </r>
  <r>
    <x v="3093"/>
    <n v="66"/>
    <x v="0"/>
    <x v="0"/>
    <x v="3"/>
    <x v="4"/>
    <n v="7.6"/>
    <s v="Left"/>
    <s v="ER-/PR-"/>
    <s v="Confirmed"/>
    <x v="4"/>
    <d v="2025-04-03T00:00:00"/>
    <x v="8"/>
    <x v="0"/>
    <n v="23"/>
    <x v="1"/>
    <n v="0"/>
  </r>
  <r>
    <x v="3094"/>
    <n v="74"/>
    <x v="2"/>
    <x v="0"/>
    <x v="1"/>
    <x v="0"/>
    <n v="6.6"/>
    <s v="Bilateral"/>
    <s v="HER2+"/>
    <s v="Confirmed"/>
    <x v="4"/>
    <d v="2025-02-28T00:00:00"/>
    <x v="4"/>
    <x v="0"/>
    <n v="52"/>
    <x v="1"/>
    <n v="0"/>
  </r>
  <r>
    <x v="3095"/>
    <n v="26"/>
    <x v="1"/>
    <x v="0"/>
    <x v="1"/>
    <x v="3"/>
    <n v="7.5"/>
    <s v="Bilateral"/>
    <s v="ER+/PR+"/>
    <s v="Confirmed"/>
    <x v="1"/>
    <d v="2025-01-02T00:00:00"/>
    <x v="6"/>
    <x v="0"/>
    <n v="42"/>
    <x v="1"/>
    <n v="0"/>
  </r>
  <r>
    <x v="3096"/>
    <n v="54"/>
    <x v="5"/>
    <x v="0"/>
    <x v="1"/>
    <x v="4"/>
    <n v="6"/>
    <s v="Left"/>
    <s v="ER+/PR-"/>
    <s v="Confirmed"/>
    <x v="2"/>
    <d v="2025-01-25T00:00:00"/>
    <x v="6"/>
    <x v="0"/>
    <n v="30"/>
    <x v="1"/>
    <n v="0"/>
  </r>
  <r>
    <x v="3097"/>
    <n v="47"/>
    <x v="5"/>
    <x v="0"/>
    <x v="2"/>
    <x v="2"/>
    <n v="5.6"/>
    <s v="Right"/>
    <s v="ER+/PR+"/>
    <s v="Confirmed"/>
    <x v="0"/>
    <d v="2025-06-23T00:00:00"/>
    <x v="9"/>
    <x v="0"/>
    <n v="18"/>
    <x v="1"/>
    <n v="0"/>
  </r>
  <r>
    <x v="3098"/>
    <n v="27"/>
    <x v="1"/>
    <x v="0"/>
    <x v="2"/>
    <x v="0"/>
    <n v="2.4"/>
    <s v="Right"/>
    <s v="ER-/PR-"/>
    <s v="Confirmed"/>
    <x v="5"/>
    <d v="2025-07-21T00:00:00"/>
    <x v="2"/>
    <x v="0"/>
    <n v="35"/>
    <x v="1"/>
    <n v="0"/>
  </r>
  <r>
    <x v="3099"/>
    <n v="46"/>
    <x v="3"/>
    <x v="0"/>
    <x v="3"/>
    <x v="0"/>
    <n v="5.7"/>
    <s v="Left"/>
    <s v="ER-/PR-"/>
    <s v="Confirmed"/>
    <x v="3"/>
    <d v="2025-11-30T00:00:00"/>
    <x v="11"/>
    <x v="0"/>
    <n v="44"/>
    <x v="1"/>
    <n v="0"/>
  </r>
  <r>
    <x v="3100"/>
    <n v="68"/>
    <x v="0"/>
    <x v="1"/>
    <x v="0"/>
    <x v="4"/>
    <n v="1.6"/>
    <s v="Right"/>
    <s v="HER2+"/>
    <s v="Confirmed"/>
    <x v="4"/>
    <d v="2025-12-06T00:00:00"/>
    <x v="10"/>
    <x v="0"/>
    <n v="21"/>
    <x v="1"/>
    <n v="0"/>
  </r>
  <r>
    <x v="3101"/>
    <n v="37"/>
    <x v="3"/>
    <x v="0"/>
    <x v="0"/>
    <x v="0"/>
    <n v="6.4"/>
    <s v="Bilateral"/>
    <s v="HER2+"/>
    <s v="Confirmed"/>
    <x v="1"/>
    <d v="2025-05-12T00:00:00"/>
    <x v="3"/>
    <x v="1"/>
    <n v="52"/>
    <x v="1"/>
    <n v="0"/>
  </r>
  <r>
    <x v="3102"/>
    <n v="68"/>
    <x v="0"/>
    <x v="0"/>
    <x v="2"/>
    <x v="2"/>
    <n v="6"/>
    <s v="Bilateral"/>
    <s v="ER-/PR-"/>
    <s v="Confirmed"/>
    <x v="0"/>
    <d v="2025-06-11T00:00:00"/>
    <x v="9"/>
    <x v="0"/>
    <n v="16"/>
    <x v="1"/>
    <n v="0"/>
  </r>
  <r>
    <x v="3103"/>
    <n v="30"/>
    <x v="1"/>
    <x v="0"/>
    <x v="2"/>
    <x v="2"/>
    <n v="1.6"/>
    <s v="Right"/>
    <s v="ER-/PR-"/>
    <s v="Confirmed"/>
    <x v="2"/>
    <d v="2025-09-16T00:00:00"/>
    <x v="7"/>
    <x v="0"/>
    <n v="27"/>
    <x v="1"/>
    <n v="0"/>
  </r>
  <r>
    <x v="3104"/>
    <n v="53"/>
    <x v="5"/>
    <x v="0"/>
    <x v="0"/>
    <x v="0"/>
    <n v="4"/>
    <s v="Left"/>
    <s v="ER+/PR-"/>
    <s v="Confirmed"/>
    <x v="4"/>
    <d v="2025-10-22T00:00:00"/>
    <x v="1"/>
    <x v="0"/>
    <n v="31"/>
    <x v="1"/>
    <n v="0"/>
  </r>
  <r>
    <x v="3105"/>
    <n v="42"/>
    <x v="3"/>
    <x v="0"/>
    <x v="1"/>
    <x v="4"/>
    <n v="2.4"/>
    <s v="Left"/>
    <s v="HER2+"/>
    <s v="Confirmed"/>
    <x v="0"/>
    <d v="2025-01-08T00:00:00"/>
    <x v="6"/>
    <x v="0"/>
    <n v="3"/>
    <x v="0"/>
    <n v="21"/>
  </r>
  <r>
    <x v="3106"/>
    <n v="65"/>
    <x v="0"/>
    <x v="0"/>
    <x v="2"/>
    <x v="2"/>
    <n v="6.5"/>
    <s v="Right"/>
    <s v="ER-/PR-"/>
    <s v="Confirmed"/>
    <x v="1"/>
    <d v="2025-10-24T00:00:00"/>
    <x v="1"/>
    <x v="0"/>
    <n v="39"/>
    <x v="1"/>
    <n v="0"/>
  </r>
  <r>
    <x v="3107"/>
    <n v="82"/>
    <x v="4"/>
    <x v="0"/>
    <x v="3"/>
    <x v="1"/>
    <n v="6.3"/>
    <s v="Left"/>
    <s v="ER+/PR-"/>
    <s v="Confirmed"/>
    <x v="1"/>
    <d v="2025-04-17T00:00:00"/>
    <x v="8"/>
    <x v="1"/>
    <n v="34"/>
    <x v="0"/>
    <n v="17"/>
  </r>
  <r>
    <x v="3108"/>
    <n v="49"/>
    <x v="5"/>
    <x v="0"/>
    <x v="1"/>
    <x v="4"/>
    <n v="1.7"/>
    <s v="Left"/>
    <s v="ER+/PR+"/>
    <s v="Confirmed"/>
    <x v="2"/>
    <d v="2025-10-10T00:00:00"/>
    <x v="1"/>
    <x v="1"/>
    <n v="32"/>
    <x v="1"/>
    <n v="0"/>
  </r>
  <r>
    <x v="3109"/>
    <n v="80"/>
    <x v="4"/>
    <x v="0"/>
    <x v="3"/>
    <x v="2"/>
    <n v="1.6"/>
    <s v="Right"/>
    <s v="ER+/PR-"/>
    <s v="Confirmed"/>
    <x v="4"/>
    <d v="2025-07-18T00:00:00"/>
    <x v="2"/>
    <x v="0"/>
    <n v="12"/>
    <x v="1"/>
    <n v="0"/>
  </r>
  <r>
    <x v="3110"/>
    <n v="75"/>
    <x v="2"/>
    <x v="0"/>
    <x v="3"/>
    <x v="4"/>
    <n v="3"/>
    <s v="Right"/>
    <s v="ER+/PR-"/>
    <s v="Confirmed"/>
    <x v="1"/>
    <d v="2025-12-01T00:00:00"/>
    <x v="10"/>
    <x v="1"/>
    <n v="16"/>
    <x v="0"/>
    <n v="34"/>
  </r>
  <r>
    <x v="3111"/>
    <n v="83"/>
    <x v="4"/>
    <x v="0"/>
    <x v="1"/>
    <x v="1"/>
    <n v="3.5"/>
    <s v="Bilateral"/>
    <s v="ER+/PR-"/>
    <s v="Confirmed"/>
    <x v="3"/>
    <d v="2025-10-29T00:00:00"/>
    <x v="1"/>
    <x v="0"/>
    <n v="30"/>
    <x v="1"/>
    <n v="0"/>
  </r>
  <r>
    <x v="3112"/>
    <n v="59"/>
    <x v="0"/>
    <x v="0"/>
    <x v="2"/>
    <x v="4"/>
    <n v="6.5"/>
    <s v="Left"/>
    <s v="HER2+"/>
    <s v="Confirmed"/>
    <x v="2"/>
    <d v="2025-08-07T00:00:00"/>
    <x v="0"/>
    <x v="0"/>
    <n v="34"/>
    <x v="0"/>
    <n v="18"/>
  </r>
  <r>
    <x v="3113"/>
    <n v="31"/>
    <x v="1"/>
    <x v="0"/>
    <x v="1"/>
    <x v="0"/>
    <n v="3.8"/>
    <s v="Left"/>
    <s v="ER-/PR-"/>
    <s v="Confirmed"/>
    <x v="5"/>
    <d v="2025-10-30T00:00:00"/>
    <x v="1"/>
    <x v="0"/>
    <n v="55"/>
    <x v="1"/>
    <n v="0"/>
  </r>
  <r>
    <x v="3114"/>
    <n v="82"/>
    <x v="4"/>
    <x v="1"/>
    <x v="1"/>
    <x v="2"/>
    <n v="3.8"/>
    <s v="Bilateral"/>
    <s v="HER2+"/>
    <s v="Confirmed"/>
    <x v="3"/>
    <d v="2025-09-15T00:00:00"/>
    <x v="7"/>
    <x v="1"/>
    <n v="41"/>
    <x v="1"/>
    <n v="0"/>
  </r>
  <r>
    <x v="3115"/>
    <n v="80"/>
    <x v="4"/>
    <x v="0"/>
    <x v="0"/>
    <x v="4"/>
    <n v="5.8"/>
    <s v="Right"/>
    <s v="ER+/PR+"/>
    <s v="Confirmed"/>
    <x v="5"/>
    <d v="2025-06-16T00:00:00"/>
    <x v="9"/>
    <x v="0"/>
    <n v="26"/>
    <x v="1"/>
    <n v="0"/>
  </r>
  <r>
    <x v="3116"/>
    <n v="52"/>
    <x v="5"/>
    <x v="0"/>
    <x v="1"/>
    <x v="0"/>
    <n v="4.5"/>
    <s v="Right"/>
    <s v="ER-/PR-"/>
    <s v="Confirmed"/>
    <x v="2"/>
    <d v="2025-05-21T00:00:00"/>
    <x v="3"/>
    <x v="0"/>
    <n v="56"/>
    <x v="1"/>
    <n v="0"/>
  </r>
  <r>
    <x v="3117"/>
    <n v="39"/>
    <x v="3"/>
    <x v="0"/>
    <x v="0"/>
    <x v="0"/>
    <n v="6"/>
    <s v="Bilateral"/>
    <s v="HER2+"/>
    <s v="Confirmed"/>
    <x v="3"/>
    <d v="2025-08-03T00:00:00"/>
    <x v="0"/>
    <x v="0"/>
    <n v="40"/>
    <x v="1"/>
    <n v="0"/>
  </r>
  <r>
    <x v="3118"/>
    <n v="36"/>
    <x v="3"/>
    <x v="0"/>
    <x v="1"/>
    <x v="0"/>
    <n v="5.9"/>
    <s v="Bilateral"/>
    <s v="ER+/PR-"/>
    <s v="Confirmed"/>
    <x v="2"/>
    <d v="2025-06-10T00:00:00"/>
    <x v="9"/>
    <x v="0"/>
    <n v="25"/>
    <x v="0"/>
    <n v="28"/>
  </r>
  <r>
    <x v="3119"/>
    <n v="77"/>
    <x v="2"/>
    <x v="0"/>
    <x v="1"/>
    <x v="1"/>
    <n v="0.6"/>
    <s v="Bilateral"/>
    <s v="ER-/PR-"/>
    <s v="Confirmed"/>
    <x v="0"/>
    <d v="2025-05-13T00:00:00"/>
    <x v="3"/>
    <x v="1"/>
    <n v="25"/>
    <x v="1"/>
    <n v="0"/>
  </r>
  <r>
    <x v="3120"/>
    <n v="84"/>
    <x v="4"/>
    <x v="0"/>
    <x v="3"/>
    <x v="2"/>
    <n v="6.7"/>
    <s v="Right"/>
    <s v="ER+/PR+"/>
    <s v="Confirmed"/>
    <x v="5"/>
    <d v="2025-08-26T00:00:00"/>
    <x v="0"/>
    <x v="0"/>
    <n v="36"/>
    <x v="1"/>
    <n v="0"/>
  </r>
  <r>
    <x v="3121"/>
    <n v="43"/>
    <x v="3"/>
    <x v="0"/>
    <x v="1"/>
    <x v="2"/>
    <n v="7.2"/>
    <s v="Right"/>
    <s v="ER-/PR-"/>
    <s v="Confirmed"/>
    <x v="4"/>
    <d v="2025-08-14T00:00:00"/>
    <x v="0"/>
    <x v="0"/>
    <n v="43"/>
    <x v="1"/>
    <n v="0"/>
  </r>
  <r>
    <x v="3122"/>
    <n v="77"/>
    <x v="2"/>
    <x v="0"/>
    <x v="2"/>
    <x v="1"/>
    <n v="3.5"/>
    <s v="Right"/>
    <s v="HER2+"/>
    <s v="Confirmed"/>
    <x v="5"/>
    <d v="2025-08-10T00:00:00"/>
    <x v="0"/>
    <x v="0"/>
    <n v="19"/>
    <x v="1"/>
    <n v="0"/>
  </r>
  <r>
    <x v="3123"/>
    <n v="50"/>
    <x v="5"/>
    <x v="0"/>
    <x v="0"/>
    <x v="0"/>
    <n v="4.3"/>
    <s v="Bilateral"/>
    <s v="ER-/PR-"/>
    <s v="Confirmed"/>
    <x v="5"/>
    <d v="2025-03-13T00:00:00"/>
    <x v="5"/>
    <x v="0"/>
    <n v="43"/>
    <x v="1"/>
    <n v="0"/>
  </r>
  <r>
    <x v="3124"/>
    <n v="45"/>
    <x v="3"/>
    <x v="0"/>
    <x v="3"/>
    <x v="2"/>
    <n v="1"/>
    <s v="Bilateral"/>
    <s v="HER2+"/>
    <s v="Confirmed"/>
    <x v="0"/>
    <d v="2025-03-10T00:00:00"/>
    <x v="5"/>
    <x v="0"/>
    <n v="44"/>
    <x v="1"/>
    <n v="0"/>
  </r>
  <r>
    <x v="3125"/>
    <n v="34"/>
    <x v="1"/>
    <x v="0"/>
    <x v="0"/>
    <x v="1"/>
    <n v="1.6"/>
    <s v="Left"/>
    <s v="HER2+"/>
    <s v="Confirmed"/>
    <x v="2"/>
    <d v="2025-12-18T00:00:00"/>
    <x v="10"/>
    <x v="1"/>
    <n v="26"/>
    <x v="1"/>
    <n v="0"/>
  </r>
  <r>
    <x v="3126"/>
    <n v="51"/>
    <x v="5"/>
    <x v="0"/>
    <x v="1"/>
    <x v="2"/>
    <n v="4.5"/>
    <s v="Bilateral"/>
    <s v="ER+/PR-"/>
    <s v="Confirmed"/>
    <x v="5"/>
    <d v="2025-09-27T00:00:00"/>
    <x v="7"/>
    <x v="0"/>
    <n v="29"/>
    <x v="0"/>
    <n v="18"/>
  </r>
  <r>
    <x v="3127"/>
    <n v="76"/>
    <x v="2"/>
    <x v="0"/>
    <x v="0"/>
    <x v="2"/>
    <n v="7.7"/>
    <s v="Left"/>
    <s v="ER+/PR+"/>
    <s v="Confirmed"/>
    <x v="3"/>
    <d v="2025-03-25T00:00:00"/>
    <x v="5"/>
    <x v="1"/>
    <n v="17"/>
    <x v="0"/>
    <n v="7"/>
  </r>
  <r>
    <x v="3128"/>
    <n v="37"/>
    <x v="3"/>
    <x v="0"/>
    <x v="1"/>
    <x v="4"/>
    <n v="6.7"/>
    <s v="Left"/>
    <s v="ER+/PR-"/>
    <s v="Confirmed"/>
    <x v="2"/>
    <d v="2025-02-10T00:00:00"/>
    <x v="4"/>
    <x v="0"/>
    <n v="10"/>
    <x v="1"/>
    <n v="0"/>
  </r>
  <r>
    <x v="3129"/>
    <n v="57"/>
    <x v="5"/>
    <x v="0"/>
    <x v="3"/>
    <x v="2"/>
    <n v="2.4"/>
    <s v="Bilateral"/>
    <s v="ER-/PR-"/>
    <s v="Confirmed"/>
    <x v="4"/>
    <d v="2025-09-25T00:00:00"/>
    <x v="7"/>
    <x v="0"/>
    <n v="35"/>
    <x v="0"/>
    <n v="15"/>
  </r>
  <r>
    <x v="3130"/>
    <n v="47"/>
    <x v="5"/>
    <x v="0"/>
    <x v="2"/>
    <x v="0"/>
    <n v="1.1000000000000001"/>
    <s v="Left"/>
    <s v="HER2+"/>
    <s v="Confirmed"/>
    <x v="0"/>
    <d v="2025-08-23T00:00:00"/>
    <x v="0"/>
    <x v="0"/>
    <n v="46"/>
    <x v="1"/>
    <n v="0"/>
  </r>
  <r>
    <x v="3131"/>
    <n v="58"/>
    <x v="0"/>
    <x v="0"/>
    <x v="3"/>
    <x v="4"/>
    <n v="7.7"/>
    <s v="Bilateral"/>
    <s v="ER+/PR-"/>
    <s v="Confirmed"/>
    <x v="5"/>
    <d v="2025-09-14T00:00:00"/>
    <x v="7"/>
    <x v="0"/>
    <n v="8"/>
    <x v="1"/>
    <n v="0"/>
  </r>
  <r>
    <x v="3132"/>
    <n v="46"/>
    <x v="3"/>
    <x v="0"/>
    <x v="2"/>
    <x v="4"/>
    <n v="7.4"/>
    <s v="Right"/>
    <s v="ER+/PR-"/>
    <s v="Confirmed"/>
    <x v="5"/>
    <d v="2025-04-15T00:00:00"/>
    <x v="8"/>
    <x v="1"/>
    <n v="25"/>
    <x v="1"/>
    <n v="0"/>
  </r>
  <r>
    <x v="3133"/>
    <n v="72"/>
    <x v="2"/>
    <x v="0"/>
    <x v="0"/>
    <x v="3"/>
    <n v="5.4"/>
    <s v="Left"/>
    <s v="ER-/PR-"/>
    <s v="Confirmed"/>
    <x v="5"/>
    <d v="2025-07-18T00:00:00"/>
    <x v="2"/>
    <x v="0"/>
    <n v="31"/>
    <x v="1"/>
    <n v="0"/>
  </r>
  <r>
    <x v="3134"/>
    <n v="72"/>
    <x v="2"/>
    <x v="0"/>
    <x v="3"/>
    <x v="1"/>
    <n v="7.4"/>
    <s v="Right"/>
    <s v="ER+/PR-"/>
    <s v="Confirmed"/>
    <x v="4"/>
    <d v="2025-08-06T00:00:00"/>
    <x v="0"/>
    <x v="1"/>
    <n v="22"/>
    <x v="1"/>
    <n v="0"/>
  </r>
  <r>
    <x v="3135"/>
    <n v="51"/>
    <x v="5"/>
    <x v="0"/>
    <x v="1"/>
    <x v="2"/>
    <n v="3.5"/>
    <s v="Bilateral"/>
    <s v="ER-/PR-"/>
    <s v="Confirmed"/>
    <x v="3"/>
    <d v="2025-08-09T00:00:00"/>
    <x v="0"/>
    <x v="0"/>
    <n v="35"/>
    <x v="1"/>
    <n v="0"/>
  </r>
  <r>
    <x v="3136"/>
    <n v="56"/>
    <x v="5"/>
    <x v="1"/>
    <x v="2"/>
    <x v="0"/>
    <n v="4.0999999999999996"/>
    <s v="Bilateral"/>
    <s v="ER+/PR+"/>
    <s v="Confirmed"/>
    <x v="2"/>
    <d v="2025-01-03T00:00:00"/>
    <x v="6"/>
    <x v="0"/>
    <n v="55"/>
    <x v="1"/>
    <n v="0"/>
  </r>
  <r>
    <x v="3137"/>
    <n v="63"/>
    <x v="0"/>
    <x v="0"/>
    <x v="0"/>
    <x v="4"/>
    <n v="6.1"/>
    <s v="Left"/>
    <s v="ER+/PR+"/>
    <s v="Confirmed"/>
    <x v="3"/>
    <d v="2025-10-04T00:00:00"/>
    <x v="1"/>
    <x v="1"/>
    <n v="32"/>
    <x v="0"/>
    <n v="35"/>
  </r>
  <r>
    <x v="3138"/>
    <n v="33"/>
    <x v="1"/>
    <x v="0"/>
    <x v="0"/>
    <x v="1"/>
    <n v="4.8"/>
    <s v="Bilateral"/>
    <s v="ER-/PR-"/>
    <s v="Confirmed"/>
    <x v="4"/>
    <d v="2025-07-15T00:00:00"/>
    <x v="2"/>
    <x v="0"/>
    <n v="22"/>
    <x v="1"/>
    <n v="0"/>
  </r>
  <r>
    <x v="3139"/>
    <n v="71"/>
    <x v="2"/>
    <x v="0"/>
    <x v="1"/>
    <x v="0"/>
    <n v="1.2"/>
    <s v="Right"/>
    <s v="HER2+"/>
    <s v="Confirmed"/>
    <x v="1"/>
    <d v="2025-04-22T00:00:00"/>
    <x v="8"/>
    <x v="0"/>
    <n v="39"/>
    <x v="1"/>
    <n v="0"/>
  </r>
  <r>
    <x v="3140"/>
    <n v="68"/>
    <x v="0"/>
    <x v="0"/>
    <x v="1"/>
    <x v="0"/>
    <n v="6"/>
    <s v="Right"/>
    <s v="ER+/PR-"/>
    <s v="Confirmed"/>
    <x v="4"/>
    <d v="2025-05-04T00:00:00"/>
    <x v="3"/>
    <x v="0"/>
    <n v="29"/>
    <x v="1"/>
    <n v="0"/>
  </r>
  <r>
    <x v="3141"/>
    <n v="25"/>
    <x v="1"/>
    <x v="0"/>
    <x v="2"/>
    <x v="2"/>
    <n v="7.6"/>
    <s v="Bilateral"/>
    <s v="ER-/PR-"/>
    <s v="Confirmed"/>
    <x v="2"/>
    <d v="2025-12-11T00:00:00"/>
    <x v="10"/>
    <x v="0"/>
    <n v="22"/>
    <x v="0"/>
    <n v="34"/>
  </r>
  <r>
    <x v="3142"/>
    <n v="43"/>
    <x v="3"/>
    <x v="0"/>
    <x v="1"/>
    <x v="1"/>
    <n v="3.1"/>
    <s v="Right"/>
    <s v="ER-/PR-"/>
    <s v="Confirmed"/>
    <x v="4"/>
    <d v="2025-01-08T00:00:00"/>
    <x v="6"/>
    <x v="1"/>
    <n v="16"/>
    <x v="1"/>
    <n v="0"/>
  </r>
  <r>
    <x v="3143"/>
    <n v="40"/>
    <x v="3"/>
    <x v="0"/>
    <x v="3"/>
    <x v="4"/>
    <n v="5.3"/>
    <s v="Bilateral"/>
    <s v="HER2+"/>
    <s v="Confirmed"/>
    <x v="2"/>
    <d v="2025-03-13T00:00:00"/>
    <x v="5"/>
    <x v="0"/>
    <n v="3"/>
    <x v="1"/>
    <n v="0"/>
  </r>
  <r>
    <x v="3144"/>
    <n v="75"/>
    <x v="2"/>
    <x v="0"/>
    <x v="3"/>
    <x v="4"/>
    <n v="0.6"/>
    <s v="Right"/>
    <s v="ER+/PR+"/>
    <s v="Confirmed"/>
    <x v="5"/>
    <d v="2025-10-13T00:00:00"/>
    <x v="1"/>
    <x v="0"/>
    <n v="24"/>
    <x v="1"/>
    <n v="0"/>
  </r>
  <r>
    <x v="3145"/>
    <n v="40"/>
    <x v="3"/>
    <x v="0"/>
    <x v="1"/>
    <x v="1"/>
    <n v="4.2"/>
    <s v="Bilateral"/>
    <s v="ER+/PR-"/>
    <s v="Confirmed"/>
    <x v="1"/>
    <d v="2025-08-12T00:00:00"/>
    <x v="0"/>
    <x v="0"/>
    <n v="19"/>
    <x v="1"/>
    <n v="0"/>
  </r>
  <r>
    <x v="3146"/>
    <n v="29"/>
    <x v="1"/>
    <x v="0"/>
    <x v="2"/>
    <x v="2"/>
    <n v="7.6"/>
    <s v="Right"/>
    <s v="ER-/PR-"/>
    <s v="Confirmed"/>
    <x v="4"/>
    <d v="2025-10-13T00:00:00"/>
    <x v="1"/>
    <x v="1"/>
    <n v="30"/>
    <x v="1"/>
    <n v="0"/>
  </r>
  <r>
    <x v="3147"/>
    <n v="31"/>
    <x v="1"/>
    <x v="0"/>
    <x v="2"/>
    <x v="2"/>
    <n v="1.3"/>
    <s v="Bilateral"/>
    <s v="ER+/PR-"/>
    <s v="Confirmed"/>
    <x v="0"/>
    <d v="2025-04-22T00:00:00"/>
    <x v="8"/>
    <x v="0"/>
    <n v="48"/>
    <x v="1"/>
    <n v="0"/>
  </r>
  <r>
    <x v="3148"/>
    <n v="33"/>
    <x v="1"/>
    <x v="0"/>
    <x v="1"/>
    <x v="2"/>
    <n v="0.9"/>
    <s v="Left"/>
    <s v="ER+/PR+"/>
    <s v="Confirmed"/>
    <x v="4"/>
    <d v="2025-01-31T00:00:00"/>
    <x v="6"/>
    <x v="1"/>
    <n v="18"/>
    <x v="0"/>
    <n v="14"/>
  </r>
  <r>
    <x v="3149"/>
    <n v="78"/>
    <x v="2"/>
    <x v="0"/>
    <x v="1"/>
    <x v="2"/>
    <n v="3.8"/>
    <s v="Right"/>
    <s v="ER-/PR-"/>
    <s v="Confirmed"/>
    <x v="0"/>
    <d v="2025-04-03T00:00:00"/>
    <x v="8"/>
    <x v="1"/>
    <n v="40"/>
    <x v="1"/>
    <n v="0"/>
  </r>
  <r>
    <x v="3150"/>
    <n v="38"/>
    <x v="3"/>
    <x v="0"/>
    <x v="3"/>
    <x v="1"/>
    <n v="5"/>
    <s v="Bilateral"/>
    <s v="ER+/PR+"/>
    <s v="Confirmed"/>
    <x v="3"/>
    <d v="2025-08-19T00:00:00"/>
    <x v="0"/>
    <x v="1"/>
    <n v="10"/>
    <x v="0"/>
    <n v="20"/>
  </r>
  <r>
    <x v="3151"/>
    <n v="47"/>
    <x v="5"/>
    <x v="0"/>
    <x v="0"/>
    <x v="2"/>
    <n v="5.5"/>
    <s v="Left"/>
    <s v="ER-/PR-"/>
    <s v="Confirmed"/>
    <x v="3"/>
    <d v="2025-02-13T00:00:00"/>
    <x v="4"/>
    <x v="0"/>
    <n v="17"/>
    <x v="1"/>
    <n v="0"/>
  </r>
  <r>
    <x v="3152"/>
    <n v="68"/>
    <x v="0"/>
    <x v="0"/>
    <x v="1"/>
    <x v="3"/>
    <n v="7.4"/>
    <s v="Right"/>
    <s v="ER-/PR-"/>
    <s v="Confirmed"/>
    <x v="0"/>
    <d v="2025-02-15T00:00:00"/>
    <x v="4"/>
    <x v="0"/>
    <n v="41"/>
    <x v="1"/>
    <n v="0"/>
  </r>
  <r>
    <x v="3153"/>
    <n v="37"/>
    <x v="3"/>
    <x v="0"/>
    <x v="1"/>
    <x v="2"/>
    <n v="2.7"/>
    <s v="Left"/>
    <s v="ER+/PR-"/>
    <s v="Confirmed"/>
    <x v="5"/>
    <d v="2025-10-16T00:00:00"/>
    <x v="1"/>
    <x v="1"/>
    <n v="38"/>
    <x v="1"/>
    <n v="0"/>
  </r>
  <r>
    <x v="3154"/>
    <n v="41"/>
    <x v="3"/>
    <x v="0"/>
    <x v="3"/>
    <x v="1"/>
    <n v="4"/>
    <s v="Left"/>
    <s v="ER+/PR-"/>
    <s v="Confirmed"/>
    <x v="1"/>
    <d v="2025-07-23T00:00:00"/>
    <x v="2"/>
    <x v="1"/>
    <n v="18"/>
    <x v="1"/>
    <n v="0"/>
  </r>
  <r>
    <x v="3155"/>
    <n v="54"/>
    <x v="5"/>
    <x v="0"/>
    <x v="2"/>
    <x v="4"/>
    <n v="2.9"/>
    <s v="Right"/>
    <s v="ER+/PR+"/>
    <s v="Confirmed"/>
    <x v="2"/>
    <d v="2025-11-05T00:00:00"/>
    <x v="11"/>
    <x v="1"/>
    <n v="15"/>
    <x v="1"/>
    <n v="0"/>
  </r>
  <r>
    <x v="3156"/>
    <n v="48"/>
    <x v="5"/>
    <x v="0"/>
    <x v="3"/>
    <x v="3"/>
    <n v="0.8"/>
    <s v="Left"/>
    <s v="HER2+"/>
    <s v="Confirmed"/>
    <x v="3"/>
    <d v="2025-11-21T00:00:00"/>
    <x v="11"/>
    <x v="1"/>
    <n v="45"/>
    <x v="1"/>
    <n v="0"/>
  </r>
  <r>
    <x v="3157"/>
    <n v="80"/>
    <x v="4"/>
    <x v="0"/>
    <x v="2"/>
    <x v="4"/>
    <n v="7.1"/>
    <s v="Right"/>
    <s v="HER2+"/>
    <s v="Confirmed"/>
    <x v="4"/>
    <d v="2025-10-10T00:00:00"/>
    <x v="1"/>
    <x v="0"/>
    <n v="33"/>
    <x v="0"/>
    <n v="27"/>
  </r>
  <r>
    <x v="3158"/>
    <n v="44"/>
    <x v="3"/>
    <x v="1"/>
    <x v="3"/>
    <x v="0"/>
    <n v="2.6"/>
    <s v="Right"/>
    <s v="ER+/PR-"/>
    <s v="Confirmed"/>
    <x v="3"/>
    <d v="2025-04-05T00:00:00"/>
    <x v="8"/>
    <x v="0"/>
    <n v="48"/>
    <x v="1"/>
    <n v="0"/>
  </r>
  <r>
    <x v="3159"/>
    <n v="75"/>
    <x v="2"/>
    <x v="1"/>
    <x v="2"/>
    <x v="4"/>
    <n v="4.5"/>
    <s v="Left"/>
    <s v="ER-/PR-"/>
    <s v="Confirmed"/>
    <x v="4"/>
    <d v="2025-07-30T00:00:00"/>
    <x v="2"/>
    <x v="1"/>
    <n v="24"/>
    <x v="0"/>
    <n v="16"/>
  </r>
  <r>
    <x v="3160"/>
    <n v="56"/>
    <x v="5"/>
    <x v="0"/>
    <x v="3"/>
    <x v="1"/>
    <n v="4.4000000000000004"/>
    <s v="Left"/>
    <s v="HER2+"/>
    <s v="Confirmed"/>
    <x v="1"/>
    <d v="2025-10-19T00:00:00"/>
    <x v="1"/>
    <x v="1"/>
    <n v="25"/>
    <x v="1"/>
    <n v="0"/>
  </r>
  <r>
    <x v="3161"/>
    <n v="61"/>
    <x v="0"/>
    <x v="0"/>
    <x v="2"/>
    <x v="2"/>
    <n v="3.6"/>
    <s v="Left"/>
    <s v="ER+/PR-"/>
    <s v="Confirmed"/>
    <x v="5"/>
    <d v="2025-04-23T00:00:00"/>
    <x v="8"/>
    <x v="0"/>
    <n v="32"/>
    <x v="0"/>
    <n v="24"/>
  </r>
  <r>
    <x v="3162"/>
    <n v="78"/>
    <x v="2"/>
    <x v="0"/>
    <x v="0"/>
    <x v="2"/>
    <n v="5.3"/>
    <s v="Left"/>
    <s v="ER+/PR+"/>
    <s v="Confirmed"/>
    <x v="0"/>
    <d v="2025-03-23T00:00:00"/>
    <x v="5"/>
    <x v="0"/>
    <n v="20"/>
    <x v="1"/>
    <n v="0"/>
  </r>
  <r>
    <x v="3163"/>
    <n v="71"/>
    <x v="2"/>
    <x v="0"/>
    <x v="0"/>
    <x v="2"/>
    <n v="4.9000000000000004"/>
    <s v="Right"/>
    <s v="ER+/PR-"/>
    <s v="Confirmed"/>
    <x v="1"/>
    <d v="2025-11-25T00:00:00"/>
    <x v="11"/>
    <x v="0"/>
    <n v="43"/>
    <x v="1"/>
    <n v="0"/>
  </r>
  <r>
    <x v="3164"/>
    <n v="27"/>
    <x v="1"/>
    <x v="0"/>
    <x v="0"/>
    <x v="0"/>
    <n v="3.7"/>
    <s v="Left"/>
    <s v="ER+/PR+"/>
    <s v="Confirmed"/>
    <x v="3"/>
    <d v="2025-11-13T00:00:00"/>
    <x v="11"/>
    <x v="0"/>
    <n v="26"/>
    <x v="1"/>
    <n v="0"/>
  </r>
  <r>
    <x v="3165"/>
    <n v="39"/>
    <x v="3"/>
    <x v="0"/>
    <x v="1"/>
    <x v="0"/>
    <n v="4.7"/>
    <s v="Left"/>
    <s v="ER+/PR+"/>
    <s v="Confirmed"/>
    <x v="0"/>
    <d v="2025-04-13T00:00:00"/>
    <x v="8"/>
    <x v="0"/>
    <n v="33"/>
    <x v="1"/>
    <n v="0"/>
  </r>
  <r>
    <x v="3166"/>
    <n v="67"/>
    <x v="0"/>
    <x v="0"/>
    <x v="1"/>
    <x v="0"/>
    <n v="5.3"/>
    <s v="Left"/>
    <s v="ER+/PR+"/>
    <s v="Confirmed"/>
    <x v="5"/>
    <d v="2025-12-11T00:00:00"/>
    <x v="10"/>
    <x v="0"/>
    <n v="43"/>
    <x v="1"/>
    <n v="0"/>
  </r>
  <r>
    <x v="3167"/>
    <n v="82"/>
    <x v="4"/>
    <x v="0"/>
    <x v="0"/>
    <x v="3"/>
    <n v="6.5"/>
    <s v="Bilateral"/>
    <s v="ER-/PR-"/>
    <s v="Confirmed"/>
    <x v="3"/>
    <d v="2025-11-05T00:00:00"/>
    <x v="11"/>
    <x v="0"/>
    <n v="58"/>
    <x v="1"/>
    <n v="0"/>
  </r>
  <r>
    <x v="3168"/>
    <n v="84"/>
    <x v="4"/>
    <x v="0"/>
    <x v="0"/>
    <x v="1"/>
    <n v="3.5"/>
    <s v="Bilateral"/>
    <s v="ER+/PR+"/>
    <s v="Confirmed"/>
    <x v="2"/>
    <d v="2025-08-13T00:00:00"/>
    <x v="0"/>
    <x v="0"/>
    <n v="22"/>
    <x v="1"/>
    <n v="0"/>
  </r>
  <r>
    <x v="3169"/>
    <n v="52"/>
    <x v="5"/>
    <x v="1"/>
    <x v="2"/>
    <x v="1"/>
    <n v="5.7"/>
    <s v="Left"/>
    <s v="HER2+"/>
    <s v="Confirmed"/>
    <x v="5"/>
    <d v="2025-01-03T00:00:00"/>
    <x v="6"/>
    <x v="1"/>
    <n v="22"/>
    <x v="0"/>
    <n v="19"/>
  </r>
  <r>
    <x v="3170"/>
    <n v="57"/>
    <x v="5"/>
    <x v="0"/>
    <x v="0"/>
    <x v="4"/>
    <n v="0.6"/>
    <s v="Right"/>
    <s v="ER-/PR-"/>
    <s v="Confirmed"/>
    <x v="0"/>
    <d v="2025-04-03T00:00:00"/>
    <x v="8"/>
    <x v="0"/>
    <n v="30"/>
    <x v="0"/>
    <n v="21"/>
  </r>
  <r>
    <x v="3171"/>
    <n v="75"/>
    <x v="2"/>
    <x v="0"/>
    <x v="2"/>
    <x v="2"/>
    <n v="6.9"/>
    <s v="Left"/>
    <s v="ER+/PR-"/>
    <s v="Confirmed"/>
    <x v="4"/>
    <d v="2025-08-18T00:00:00"/>
    <x v="0"/>
    <x v="0"/>
    <n v="22"/>
    <x v="1"/>
    <n v="0"/>
  </r>
  <r>
    <x v="3172"/>
    <n v="65"/>
    <x v="0"/>
    <x v="0"/>
    <x v="2"/>
    <x v="4"/>
    <n v="6.7"/>
    <s v="Bilateral"/>
    <s v="ER+/PR-"/>
    <s v="Confirmed"/>
    <x v="1"/>
    <d v="2025-01-29T00:00:00"/>
    <x v="6"/>
    <x v="1"/>
    <n v="20"/>
    <x v="1"/>
    <n v="0"/>
  </r>
  <r>
    <x v="3173"/>
    <n v="37"/>
    <x v="3"/>
    <x v="0"/>
    <x v="1"/>
    <x v="0"/>
    <n v="2.4"/>
    <s v="Right"/>
    <s v="HER2+"/>
    <s v="Confirmed"/>
    <x v="1"/>
    <d v="2025-02-23T00:00:00"/>
    <x v="4"/>
    <x v="0"/>
    <n v="30"/>
    <x v="1"/>
    <n v="0"/>
  </r>
  <r>
    <x v="3174"/>
    <n v="44"/>
    <x v="3"/>
    <x v="0"/>
    <x v="2"/>
    <x v="3"/>
    <n v="0.9"/>
    <s v="Right"/>
    <s v="HER2+"/>
    <s v="Confirmed"/>
    <x v="3"/>
    <d v="2025-09-15T00:00:00"/>
    <x v="7"/>
    <x v="0"/>
    <n v="48"/>
    <x v="1"/>
    <n v="0"/>
  </r>
  <r>
    <x v="3175"/>
    <n v="72"/>
    <x v="2"/>
    <x v="0"/>
    <x v="2"/>
    <x v="4"/>
    <n v="5.0999999999999996"/>
    <s v="Left"/>
    <s v="ER-/PR-"/>
    <s v="Confirmed"/>
    <x v="4"/>
    <d v="2025-11-06T00:00:00"/>
    <x v="11"/>
    <x v="1"/>
    <n v="19"/>
    <x v="1"/>
    <n v="0"/>
  </r>
  <r>
    <x v="3176"/>
    <n v="73"/>
    <x v="2"/>
    <x v="0"/>
    <x v="0"/>
    <x v="3"/>
    <n v="7.7"/>
    <s v="Bilateral"/>
    <s v="ER-/PR-"/>
    <s v="Confirmed"/>
    <x v="1"/>
    <d v="2025-02-14T00:00:00"/>
    <x v="4"/>
    <x v="0"/>
    <n v="43"/>
    <x v="0"/>
    <n v="33"/>
  </r>
  <r>
    <x v="3177"/>
    <n v="60"/>
    <x v="0"/>
    <x v="1"/>
    <x v="1"/>
    <x v="1"/>
    <n v="2.2999999999999998"/>
    <s v="Left"/>
    <s v="ER+/PR-"/>
    <s v="Confirmed"/>
    <x v="0"/>
    <d v="2025-01-15T00:00:00"/>
    <x v="6"/>
    <x v="0"/>
    <n v="15"/>
    <x v="0"/>
    <n v="19"/>
  </r>
  <r>
    <x v="3178"/>
    <n v="62"/>
    <x v="0"/>
    <x v="0"/>
    <x v="1"/>
    <x v="1"/>
    <n v="6.4"/>
    <s v="Left"/>
    <s v="HER2+"/>
    <s v="Confirmed"/>
    <x v="1"/>
    <d v="2025-11-05T00:00:00"/>
    <x v="11"/>
    <x v="1"/>
    <n v="18"/>
    <x v="1"/>
    <n v="0"/>
  </r>
  <r>
    <x v="3179"/>
    <n v="64"/>
    <x v="0"/>
    <x v="0"/>
    <x v="3"/>
    <x v="3"/>
    <n v="5.6"/>
    <s v="Left"/>
    <s v="ER+/PR-"/>
    <s v="Confirmed"/>
    <x v="2"/>
    <d v="2025-02-09T00:00:00"/>
    <x v="4"/>
    <x v="0"/>
    <n v="30"/>
    <x v="1"/>
    <n v="0"/>
  </r>
  <r>
    <x v="3180"/>
    <n v="48"/>
    <x v="5"/>
    <x v="0"/>
    <x v="3"/>
    <x v="1"/>
    <n v="2.2999999999999998"/>
    <s v="Left"/>
    <s v="ER-/PR-"/>
    <s v="Confirmed"/>
    <x v="3"/>
    <d v="2025-04-21T00:00:00"/>
    <x v="8"/>
    <x v="0"/>
    <n v="15"/>
    <x v="0"/>
    <n v="32"/>
  </r>
  <r>
    <x v="3181"/>
    <n v="50"/>
    <x v="5"/>
    <x v="0"/>
    <x v="1"/>
    <x v="1"/>
    <n v="2.7"/>
    <s v="Left"/>
    <s v="ER+/PR-"/>
    <s v="Confirmed"/>
    <x v="2"/>
    <d v="2025-03-27T00:00:00"/>
    <x v="5"/>
    <x v="0"/>
    <n v="14"/>
    <x v="0"/>
    <n v="23"/>
  </r>
  <r>
    <x v="3182"/>
    <n v="63"/>
    <x v="0"/>
    <x v="0"/>
    <x v="2"/>
    <x v="0"/>
    <n v="6.8"/>
    <s v="Left"/>
    <s v="ER-/PR-"/>
    <s v="Confirmed"/>
    <x v="0"/>
    <d v="2025-01-10T00:00:00"/>
    <x v="6"/>
    <x v="0"/>
    <n v="39"/>
    <x v="0"/>
    <n v="30"/>
  </r>
  <r>
    <x v="3183"/>
    <n v="54"/>
    <x v="5"/>
    <x v="0"/>
    <x v="0"/>
    <x v="2"/>
    <n v="4.8"/>
    <s v="Bilateral"/>
    <s v="ER+/PR+"/>
    <s v="Confirmed"/>
    <x v="2"/>
    <d v="2025-12-24T00:00:00"/>
    <x v="10"/>
    <x v="0"/>
    <n v="18"/>
    <x v="1"/>
    <n v="0"/>
  </r>
  <r>
    <x v="3184"/>
    <n v="65"/>
    <x v="0"/>
    <x v="1"/>
    <x v="3"/>
    <x v="4"/>
    <n v="3.3"/>
    <s v="Right"/>
    <s v="ER+/PR-"/>
    <s v="Confirmed"/>
    <x v="3"/>
    <d v="2025-05-31T00:00:00"/>
    <x v="3"/>
    <x v="1"/>
    <n v="36"/>
    <x v="0"/>
    <n v="12"/>
  </r>
  <r>
    <x v="3185"/>
    <n v="75"/>
    <x v="2"/>
    <x v="0"/>
    <x v="2"/>
    <x v="0"/>
    <n v="7.3"/>
    <s v="Right"/>
    <s v="ER-/PR-"/>
    <s v="Confirmed"/>
    <x v="5"/>
    <d v="2025-09-10T00:00:00"/>
    <x v="7"/>
    <x v="0"/>
    <n v="31"/>
    <x v="0"/>
    <n v="26"/>
  </r>
  <r>
    <x v="3186"/>
    <n v="28"/>
    <x v="1"/>
    <x v="0"/>
    <x v="2"/>
    <x v="3"/>
    <n v="4.0999999999999996"/>
    <s v="Bilateral"/>
    <s v="ER+/PR-"/>
    <s v="Confirmed"/>
    <x v="2"/>
    <d v="2025-05-11T00:00:00"/>
    <x v="3"/>
    <x v="0"/>
    <n v="39"/>
    <x v="1"/>
    <n v="0"/>
  </r>
  <r>
    <x v="3187"/>
    <n v="71"/>
    <x v="2"/>
    <x v="0"/>
    <x v="3"/>
    <x v="4"/>
    <n v="4.5999999999999996"/>
    <s v="Bilateral"/>
    <s v="ER+/PR-"/>
    <s v="Confirmed"/>
    <x v="4"/>
    <d v="2025-11-18T00:00:00"/>
    <x v="11"/>
    <x v="1"/>
    <n v="10"/>
    <x v="0"/>
    <n v="12"/>
  </r>
  <r>
    <x v="3188"/>
    <n v="35"/>
    <x v="1"/>
    <x v="0"/>
    <x v="3"/>
    <x v="3"/>
    <n v="7"/>
    <s v="Bilateral"/>
    <s v="ER+/PR-"/>
    <s v="Confirmed"/>
    <x v="3"/>
    <d v="2025-05-16T00:00:00"/>
    <x v="3"/>
    <x v="0"/>
    <n v="58"/>
    <x v="0"/>
    <n v="27"/>
  </r>
  <r>
    <x v="3189"/>
    <n v="72"/>
    <x v="2"/>
    <x v="0"/>
    <x v="1"/>
    <x v="1"/>
    <n v="3.4"/>
    <s v="Right"/>
    <s v="ER+/PR-"/>
    <s v="Confirmed"/>
    <x v="5"/>
    <d v="2025-01-22T00:00:00"/>
    <x v="6"/>
    <x v="1"/>
    <n v="8"/>
    <x v="0"/>
    <n v="9"/>
  </r>
  <r>
    <x v="3190"/>
    <n v="52"/>
    <x v="5"/>
    <x v="0"/>
    <x v="0"/>
    <x v="1"/>
    <n v="1.7"/>
    <s v="Bilateral"/>
    <s v="ER+/PR-"/>
    <s v="Confirmed"/>
    <x v="3"/>
    <d v="2025-07-17T00:00:00"/>
    <x v="2"/>
    <x v="0"/>
    <n v="4"/>
    <x v="0"/>
    <n v="30"/>
  </r>
  <r>
    <x v="3191"/>
    <n v="30"/>
    <x v="1"/>
    <x v="0"/>
    <x v="3"/>
    <x v="0"/>
    <n v="3.7"/>
    <s v="Right"/>
    <s v="HER2+"/>
    <s v="Confirmed"/>
    <x v="5"/>
    <d v="2025-03-11T00:00:00"/>
    <x v="5"/>
    <x v="1"/>
    <n v="24"/>
    <x v="0"/>
    <n v="9"/>
  </r>
  <r>
    <x v="3192"/>
    <n v="46"/>
    <x v="3"/>
    <x v="0"/>
    <x v="2"/>
    <x v="4"/>
    <n v="6.2"/>
    <s v="Right"/>
    <s v="HER2+"/>
    <s v="Confirmed"/>
    <x v="3"/>
    <d v="2025-01-09T00:00:00"/>
    <x v="6"/>
    <x v="0"/>
    <n v="5"/>
    <x v="1"/>
    <n v="0"/>
  </r>
  <r>
    <x v="3193"/>
    <n v="44"/>
    <x v="3"/>
    <x v="0"/>
    <x v="0"/>
    <x v="0"/>
    <n v="6.9"/>
    <s v="Right"/>
    <s v="ER+/PR+"/>
    <s v="Confirmed"/>
    <x v="4"/>
    <d v="2025-04-12T00:00:00"/>
    <x v="8"/>
    <x v="0"/>
    <n v="57"/>
    <x v="0"/>
    <n v="8"/>
  </r>
  <r>
    <x v="3194"/>
    <n v="28"/>
    <x v="1"/>
    <x v="0"/>
    <x v="3"/>
    <x v="2"/>
    <n v="6.5"/>
    <s v="Left"/>
    <s v="ER-/PR-"/>
    <s v="Confirmed"/>
    <x v="0"/>
    <d v="2025-06-13T00:00:00"/>
    <x v="9"/>
    <x v="0"/>
    <n v="30"/>
    <x v="1"/>
    <n v="0"/>
  </r>
  <r>
    <x v="3195"/>
    <n v="56"/>
    <x v="5"/>
    <x v="0"/>
    <x v="1"/>
    <x v="1"/>
    <n v="4.3"/>
    <s v="Right"/>
    <s v="HER2+"/>
    <s v="Confirmed"/>
    <x v="0"/>
    <d v="2025-09-09T00:00:00"/>
    <x v="7"/>
    <x v="0"/>
    <n v="3"/>
    <x v="1"/>
    <n v="0"/>
  </r>
  <r>
    <x v="3196"/>
    <n v="71"/>
    <x v="2"/>
    <x v="0"/>
    <x v="3"/>
    <x v="1"/>
    <n v="3.4"/>
    <s v="Bilateral"/>
    <s v="ER-/PR-"/>
    <s v="Confirmed"/>
    <x v="2"/>
    <d v="2025-06-23T00:00:00"/>
    <x v="9"/>
    <x v="1"/>
    <n v="17"/>
    <x v="1"/>
    <n v="0"/>
  </r>
  <r>
    <x v="3197"/>
    <n v="70"/>
    <x v="2"/>
    <x v="0"/>
    <x v="3"/>
    <x v="2"/>
    <n v="1.7"/>
    <s v="Left"/>
    <s v="HER2+"/>
    <s v="Confirmed"/>
    <x v="5"/>
    <d v="2025-11-01T00:00:00"/>
    <x v="11"/>
    <x v="1"/>
    <n v="27"/>
    <x v="1"/>
    <n v="0"/>
  </r>
  <r>
    <x v="3198"/>
    <n v="33"/>
    <x v="1"/>
    <x v="0"/>
    <x v="3"/>
    <x v="0"/>
    <n v="5.7"/>
    <s v="Left"/>
    <s v="ER+/PR-"/>
    <s v="Confirmed"/>
    <x v="2"/>
    <d v="2025-07-04T00:00:00"/>
    <x v="2"/>
    <x v="0"/>
    <n v="34"/>
    <x v="0"/>
    <n v="12"/>
  </r>
  <r>
    <x v="3199"/>
    <n v="41"/>
    <x v="3"/>
    <x v="0"/>
    <x v="1"/>
    <x v="1"/>
    <n v="4.5"/>
    <s v="Left"/>
    <s v="ER+/PR+"/>
    <s v="Confirmed"/>
    <x v="4"/>
    <d v="2025-01-16T00:00:00"/>
    <x v="6"/>
    <x v="0"/>
    <n v="5"/>
    <x v="1"/>
    <n v="0"/>
  </r>
  <r>
    <x v="3200"/>
    <n v="29"/>
    <x v="1"/>
    <x v="0"/>
    <x v="2"/>
    <x v="1"/>
    <n v="6.7"/>
    <s v="Right"/>
    <s v="ER+/PR+"/>
    <s v="Confirmed"/>
    <x v="5"/>
    <d v="2025-02-15T00:00:00"/>
    <x v="4"/>
    <x v="0"/>
    <n v="28"/>
    <x v="0"/>
    <n v="17"/>
  </r>
  <r>
    <x v="3201"/>
    <n v="85"/>
    <x v="4"/>
    <x v="0"/>
    <x v="2"/>
    <x v="2"/>
    <n v="7.3"/>
    <s v="Bilateral"/>
    <s v="HER2+"/>
    <s v="Confirmed"/>
    <x v="3"/>
    <d v="2025-11-19T00:00:00"/>
    <x v="11"/>
    <x v="0"/>
    <n v="22"/>
    <x v="1"/>
    <n v="0"/>
  </r>
  <r>
    <x v="3202"/>
    <n v="75"/>
    <x v="2"/>
    <x v="0"/>
    <x v="3"/>
    <x v="2"/>
    <n v="5.5"/>
    <s v="Left"/>
    <s v="ER-/PR-"/>
    <s v="Confirmed"/>
    <x v="5"/>
    <d v="2025-06-02T00:00:00"/>
    <x v="9"/>
    <x v="0"/>
    <n v="17"/>
    <x v="1"/>
    <n v="0"/>
  </r>
  <r>
    <x v="3203"/>
    <n v="59"/>
    <x v="0"/>
    <x v="1"/>
    <x v="3"/>
    <x v="2"/>
    <n v="7.4"/>
    <s v="Left"/>
    <s v="ER-/PR-"/>
    <s v="Confirmed"/>
    <x v="4"/>
    <d v="2025-12-24T00:00:00"/>
    <x v="10"/>
    <x v="0"/>
    <n v="37"/>
    <x v="1"/>
    <n v="0"/>
  </r>
  <r>
    <x v="3204"/>
    <n v="51"/>
    <x v="5"/>
    <x v="0"/>
    <x v="0"/>
    <x v="0"/>
    <n v="4.7"/>
    <s v="Bilateral"/>
    <s v="ER+/PR+"/>
    <s v="Confirmed"/>
    <x v="2"/>
    <d v="2025-09-05T00:00:00"/>
    <x v="7"/>
    <x v="0"/>
    <n v="33"/>
    <x v="1"/>
    <n v="0"/>
  </r>
  <r>
    <x v="3205"/>
    <n v="53"/>
    <x v="5"/>
    <x v="0"/>
    <x v="0"/>
    <x v="3"/>
    <n v="7.2"/>
    <s v="Right"/>
    <s v="ER+/PR+"/>
    <s v="Confirmed"/>
    <x v="3"/>
    <d v="2025-03-20T00:00:00"/>
    <x v="5"/>
    <x v="0"/>
    <n v="59"/>
    <x v="0"/>
    <n v="28"/>
  </r>
  <r>
    <x v="3206"/>
    <n v="47"/>
    <x v="5"/>
    <x v="1"/>
    <x v="0"/>
    <x v="2"/>
    <n v="7.1"/>
    <s v="Right"/>
    <s v="HER2+"/>
    <s v="Confirmed"/>
    <x v="5"/>
    <d v="2025-03-11T00:00:00"/>
    <x v="5"/>
    <x v="0"/>
    <n v="24"/>
    <x v="1"/>
    <n v="0"/>
  </r>
  <r>
    <x v="3207"/>
    <n v="28"/>
    <x v="1"/>
    <x v="0"/>
    <x v="0"/>
    <x v="1"/>
    <n v="5.3"/>
    <s v="Left"/>
    <s v="ER-/PR-"/>
    <s v="Confirmed"/>
    <x v="0"/>
    <d v="2025-10-16T00:00:00"/>
    <x v="1"/>
    <x v="1"/>
    <n v="18"/>
    <x v="1"/>
    <n v="0"/>
  </r>
  <r>
    <x v="3208"/>
    <n v="57"/>
    <x v="5"/>
    <x v="0"/>
    <x v="2"/>
    <x v="4"/>
    <n v="5.0999999999999996"/>
    <s v="Left"/>
    <s v="ER+/PR-"/>
    <s v="Confirmed"/>
    <x v="5"/>
    <d v="2025-06-23T00:00:00"/>
    <x v="9"/>
    <x v="1"/>
    <n v="4"/>
    <x v="0"/>
    <n v="34"/>
  </r>
  <r>
    <x v="3209"/>
    <n v="41"/>
    <x v="3"/>
    <x v="0"/>
    <x v="1"/>
    <x v="2"/>
    <n v="3.5"/>
    <s v="Right"/>
    <s v="ER+/PR-"/>
    <s v="Confirmed"/>
    <x v="5"/>
    <d v="2025-11-07T00:00:00"/>
    <x v="11"/>
    <x v="0"/>
    <n v="31"/>
    <x v="1"/>
    <n v="0"/>
  </r>
  <r>
    <x v="3210"/>
    <n v="43"/>
    <x v="3"/>
    <x v="0"/>
    <x v="0"/>
    <x v="0"/>
    <n v="3.9"/>
    <s v="Bilateral"/>
    <s v="ER+/PR-"/>
    <s v="Confirmed"/>
    <x v="4"/>
    <d v="2025-07-21T00:00:00"/>
    <x v="2"/>
    <x v="0"/>
    <n v="46"/>
    <x v="0"/>
    <n v="13"/>
  </r>
  <r>
    <x v="3211"/>
    <n v="63"/>
    <x v="0"/>
    <x v="0"/>
    <x v="2"/>
    <x v="1"/>
    <n v="3.5"/>
    <s v="Left"/>
    <s v="HER2+"/>
    <s v="Confirmed"/>
    <x v="3"/>
    <d v="2025-06-20T00:00:00"/>
    <x v="9"/>
    <x v="1"/>
    <n v="17"/>
    <x v="1"/>
    <n v="0"/>
  </r>
  <r>
    <x v="3212"/>
    <n v="79"/>
    <x v="2"/>
    <x v="0"/>
    <x v="3"/>
    <x v="4"/>
    <n v="5.2"/>
    <s v="Left"/>
    <s v="ER+/PR+"/>
    <s v="Confirmed"/>
    <x v="1"/>
    <d v="2025-08-06T00:00:00"/>
    <x v="0"/>
    <x v="0"/>
    <n v="20"/>
    <x v="1"/>
    <n v="0"/>
  </r>
  <r>
    <x v="3213"/>
    <n v="32"/>
    <x v="1"/>
    <x v="0"/>
    <x v="1"/>
    <x v="3"/>
    <n v="3.5"/>
    <s v="Left"/>
    <s v="ER-/PR-"/>
    <s v="Confirmed"/>
    <x v="5"/>
    <d v="2025-06-25T00:00:00"/>
    <x v="9"/>
    <x v="0"/>
    <n v="50"/>
    <x v="0"/>
    <n v="11"/>
  </r>
  <r>
    <x v="3214"/>
    <n v="76"/>
    <x v="2"/>
    <x v="0"/>
    <x v="2"/>
    <x v="0"/>
    <n v="2.1"/>
    <s v="Right"/>
    <s v="HER2+"/>
    <s v="Confirmed"/>
    <x v="2"/>
    <d v="2025-05-26T00:00:00"/>
    <x v="3"/>
    <x v="0"/>
    <n v="47"/>
    <x v="1"/>
    <n v="0"/>
  </r>
  <r>
    <x v="3215"/>
    <n v="70"/>
    <x v="2"/>
    <x v="0"/>
    <x v="0"/>
    <x v="0"/>
    <n v="7"/>
    <s v="Left"/>
    <s v="ER+/PR+"/>
    <s v="Confirmed"/>
    <x v="2"/>
    <d v="2025-02-23T00:00:00"/>
    <x v="4"/>
    <x v="0"/>
    <n v="40"/>
    <x v="1"/>
    <n v="0"/>
  </r>
  <r>
    <x v="3216"/>
    <n v="41"/>
    <x v="3"/>
    <x v="0"/>
    <x v="0"/>
    <x v="2"/>
    <n v="2.7"/>
    <s v="Left"/>
    <s v="ER-/PR-"/>
    <s v="Confirmed"/>
    <x v="3"/>
    <d v="2025-11-17T00:00:00"/>
    <x v="11"/>
    <x v="0"/>
    <n v="36"/>
    <x v="0"/>
    <n v="9"/>
  </r>
  <r>
    <x v="3217"/>
    <n v="82"/>
    <x v="4"/>
    <x v="0"/>
    <x v="1"/>
    <x v="1"/>
    <n v="1.4"/>
    <s v="Right"/>
    <s v="ER-/PR-"/>
    <s v="Confirmed"/>
    <x v="1"/>
    <d v="2025-11-25T00:00:00"/>
    <x v="11"/>
    <x v="1"/>
    <n v="19"/>
    <x v="1"/>
    <n v="0"/>
  </r>
  <r>
    <x v="3218"/>
    <n v="43"/>
    <x v="3"/>
    <x v="0"/>
    <x v="2"/>
    <x v="0"/>
    <n v="3.8"/>
    <s v="Left"/>
    <s v="ER-/PR-"/>
    <s v="Confirmed"/>
    <x v="3"/>
    <d v="2025-11-30T00:00:00"/>
    <x v="11"/>
    <x v="0"/>
    <n v="57"/>
    <x v="1"/>
    <n v="0"/>
  </r>
  <r>
    <x v="3219"/>
    <n v="48"/>
    <x v="5"/>
    <x v="0"/>
    <x v="3"/>
    <x v="2"/>
    <n v="6.9"/>
    <s v="Left"/>
    <s v="HER2+"/>
    <s v="Confirmed"/>
    <x v="4"/>
    <d v="2025-03-03T00:00:00"/>
    <x v="5"/>
    <x v="0"/>
    <n v="16"/>
    <x v="1"/>
    <n v="0"/>
  </r>
  <r>
    <x v="3220"/>
    <n v="39"/>
    <x v="3"/>
    <x v="0"/>
    <x v="2"/>
    <x v="4"/>
    <n v="1.8"/>
    <s v="Bilateral"/>
    <s v="ER+/PR-"/>
    <s v="Confirmed"/>
    <x v="2"/>
    <d v="2025-06-23T00:00:00"/>
    <x v="9"/>
    <x v="1"/>
    <n v="13"/>
    <x v="0"/>
    <n v="29"/>
  </r>
  <r>
    <x v="3221"/>
    <n v="37"/>
    <x v="3"/>
    <x v="1"/>
    <x v="3"/>
    <x v="1"/>
    <n v="1.2"/>
    <s v="Right"/>
    <s v="HER2+"/>
    <s v="Confirmed"/>
    <x v="4"/>
    <d v="2025-05-03T00:00:00"/>
    <x v="3"/>
    <x v="1"/>
    <n v="27"/>
    <x v="1"/>
    <n v="0"/>
  </r>
  <r>
    <x v="3222"/>
    <n v="44"/>
    <x v="3"/>
    <x v="0"/>
    <x v="3"/>
    <x v="4"/>
    <n v="5.3"/>
    <s v="Right"/>
    <s v="HER2+"/>
    <s v="Confirmed"/>
    <x v="2"/>
    <d v="2025-08-06T00:00:00"/>
    <x v="0"/>
    <x v="0"/>
    <n v="27"/>
    <x v="0"/>
    <n v="6"/>
  </r>
  <r>
    <x v="3223"/>
    <n v="49"/>
    <x v="5"/>
    <x v="0"/>
    <x v="2"/>
    <x v="0"/>
    <n v="3.8"/>
    <s v="Right"/>
    <s v="ER+/PR+"/>
    <s v="Confirmed"/>
    <x v="3"/>
    <d v="2025-02-02T00:00:00"/>
    <x v="4"/>
    <x v="0"/>
    <n v="55"/>
    <x v="1"/>
    <n v="0"/>
  </r>
  <r>
    <x v="3224"/>
    <n v="69"/>
    <x v="2"/>
    <x v="0"/>
    <x v="2"/>
    <x v="2"/>
    <n v="3.7"/>
    <s v="Right"/>
    <s v="HER2+"/>
    <s v="Confirmed"/>
    <x v="2"/>
    <d v="2025-06-29T00:00:00"/>
    <x v="9"/>
    <x v="0"/>
    <n v="18"/>
    <x v="0"/>
    <n v="11"/>
  </r>
  <r>
    <x v="3225"/>
    <n v="45"/>
    <x v="3"/>
    <x v="0"/>
    <x v="1"/>
    <x v="3"/>
    <n v="0.8"/>
    <s v="Right"/>
    <s v="ER+/PR+"/>
    <s v="Confirmed"/>
    <x v="3"/>
    <d v="2025-09-04T00:00:00"/>
    <x v="7"/>
    <x v="0"/>
    <n v="58"/>
    <x v="1"/>
    <n v="0"/>
  </r>
  <r>
    <x v="3226"/>
    <n v="80"/>
    <x v="4"/>
    <x v="0"/>
    <x v="1"/>
    <x v="1"/>
    <n v="1.3"/>
    <s v="Left"/>
    <s v="ER+/PR+"/>
    <s v="Confirmed"/>
    <x v="0"/>
    <d v="2025-07-20T00:00:00"/>
    <x v="2"/>
    <x v="1"/>
    <n v="19"/>
    <x v="1"/>
    <n v="0"/>
  </r>
  <r>
    <x v="3227"/>
    <n v="64"/>
    <x v="0"/>
    <x v="0"/>
    <x v="1"/>
    <x v="2"/>
    <n v="6.9"/>
    <s v="Bilateral"/>
    <s v="HER2+"/>
    <s v="Confirmed"/>
    <x v="1"/>
    <d v="2025-11-13T00:00:00"/>
    <x v="11"/>
    <x v="0"/>
    <n v="40"/>
    <x v="1"/>
    <n v="0"/>
  </r>
  <r>
    <x v="3228"/>
    <n v="41"/>
    <x v="3"/>
    <x v="0"/>
    <x v="3"/>
    <x v="1"/>
    <n v="2.6"/>
    <s v="Right"/>
    <s v="ER-/PR-"/>
    <s v="Confirmed"/>
    <x v="3"/>
    <d v="2025-05-12T00:00:00"/>
    <x v="3"/>
    <x v="0"/>
    <n v="33"/>
    <x v="0"/>
    <n v="21"/>
  </r>
  <r>
    <x v="3229"/>
    <n v="35"/>
    <x v="1"/>
    <x v="0"/>
    <x v="2"/>
    <x v="3"/>
    <n v="7.8"/>
    <s v="Bilateral"/>
    <s v="ER-/PR-"/>
    <s v="Confirmed"/>
    <x v="3"/>
    <d v="2025-09-23T00:00:00"/>
    <x v="7"/>
    <x v="0"/>
    <n v="44"/>
    <x v="1"/>
    <n v="0"/>
  </r>
  <r>
    <x v="3230"/>
    <n v="70"/>
    <x v="2"/>
    <x v="0"/>
    <x v="0"/>
    <x v="2"/>
    <n v="2.9"/>
    <s v="Right"/>
    <s v="HER2+"/>
    <s v="Confirmed"/>
    <x v="3"/>
    <d v="2025-09-08T00:00:00"/>
    <x v="7"/>
    <x v="0"/>
    <n v="44"/>
    <x v="0"/>
    <n v="13"/>
  </r>
  <r>
    <x v="3231"/>
    <n v="26"/>
    <x v="1"/>
    <x v="0"/>
    <x v="2"/>
    <x v="2"/>
    <n v="4"/>
    <s v="Bilateral"/>
    <s v="ER+/PR-"/>
    <s v="Confirmed"/>
    <x v="1"/>
    <d v="2025-08-16T00:00:00"/>
    <x v="0"/>
    <x v="0"/>
    <n v="42"/>
    <x v="1"/>
    <n v="0"/>
  </r>
  <r>
    <x v="3232"/>
    <n v="65"/>
    <x v="0"/>
    <x v="0"/>
    <x v="0"/>
    <x v="2"/>
    <n v="5"/>
    <s v="Bilateral"/>
    <s v="ER+/PR+"/>
    <s v="Confirmed"/>
    <x v="4"/>
    <d v="2025-01-03T00:00:00"/>
    <x v="6"/>
    <x v="0"/>
    <n v="26"/>
    <x v="1"/>
    <n v="0"/>
  </r>
  <r>
    <x v="3233"/>
    <n v="40"/>
    <x v="3"/>
    <x v="0"/>
    <x v="2"/>
    <x v="1"/>
    <n v="7.1"/>
    <s v="Bilateral"/>
    <s v="ER-/PR-"/>
    <s v="Confirmed"/>
    <x v="0"/>
    <d v="2025-11-20T00:00:00"/>
    <x v="11"/>
    <x v="0"/>
    <n v="27"/>
    <x v="1"/>
    <n v="0"/>
  </r>
  <r>
    <x v="3234"/>
    <n v="25"/>
    <x v="1"/>
    <x v="0"/>
    <x v="2"/>
    <x v="0"/>
    <n v="2.8"/>
    <s v="Right"/>
    <s v="HER2+"/>
    <s v="Confirmed"/>
    <x v="2"/>
    <d v="2025-09-06T00:00:00"/>
    <x v="7"/>
    <x v="0"/>
    <n v="29"/>
    <x v="1"/>
    <n v="0"/>
  </r>
  <r>
    <x v="3235"/>
    <n v="30"/>
    <x v="1"/>
    <x v="0"/>
    <x v="0"/>
    <x v="0"/>
    <n v="1.7"/>
    <s v="Left"/>
    <s v="HER2+"/>
    <s v="Confirmed"/>
    <x v="4"/>
    <d v="2025-12-02T00:00:00"/>
    <x v="10"/>
    <x v="0"/>
    <n v="30"/>
    <x v="1"/>
    <n v="0"/>
  </r>
  <r>
    <x v="3236"/>
    <n v="81"/>
    <x v="4"/>
    <x v="0"/>
    <x v="0"/>
    <x v="2"/>
    <n v="2.7"/>
    <s v="Bilateral"/>
    <s v="ER-/PR-"/>
    <s v="Confirmed"/>
    <x v="0"/>
    <d v="2025-11-21T00:00:00"/>
    <x v="11"/>
    <x v="0"/>
    <n v="37"/>
    <x v="1"/>
    <n v="0"/>
  </r>
  <r>
    <x v="3237"/>
    <n v="46"/>
    <x v="3"/>
    <x v="0"/>
    <x v="0"/>
    <x v="1"/>
    <n v="4"/>
    <s v="Right"/>
    <s v="ER-/PR-"/>
    <s v="Confirmed"/>
    <x v="2"/>
    <d v="2025-08-17T00:00:00"/>
    <x v="0"/>
    <x v="1"/>
    <n v="29"/>
    <x v="1"/>
    <n v="0"/>
  </r>
  <r>
    <x v="3238"/>
    <n v="84"/>
    <x v="4"/>
    <x v="0"/>
    <x v="0"/>
    <x v="2"/>
    <n v="2.2000000000000002"/>
    <s v="Right"/>
    <s v="ER-/PR-"/>
    <s v="Confirmed"/>
    <x v="5"/>
    <d v="2025-03-21T00:00:00"/>
    <x v="5"/>
    <x v="0"/>
    <n v="22"/>
    <x v="0"/>
    <n v="16"/>
  </r>
  <r>
    <x v="3239"/>
    <n v="85"/>
    <x v="4"/>
    <x v="0"/>
    <x v="0"/>
    <x v="2"/>
    <n v="6.4"/>
    <s v="Bilateral"/>
    <s v="ER+/PR+"/>
    <s v="Confirmed"/>
    <x v="2"/>
    <d v="2025-12-04T00:00:00"/>
    <x v="10"/>
    <x v="0"/>
    <n v="32"/>
    <x v="1"/>
    <n v="0"/>
  </r>
  <r>
    <x v="3240"/>
    <n v="79"/>
    <x v="2"/>
    <x v="0"/>
    <x v="2"/>
    <x v="2"/>
    <n v="5.3"/>
    <s v="Left"/>
    <s v="ER-/PR-"/>
    <s v="Confirmed"/>
    <x v="0"/>
    <d v="2025-12-18T00:00:00"/>
    <x v="10"/>
    <x v="0"/>
    <n v="39"/>
    <x v="1"/>
    <n v="0"/>
  </r>
  <r>
    <x v="3241"/>
    <n v="35"/>
    <x v="1"/>
    <x v="0"/>
    <x v="2"/>
    <x v="2"/>
    <n v="5.6"/>
    <s v="Bilateral"/>
    <s v="ER+/PR+"/>
    <s v="Confirmed"/>
    <x v="3"/>
    <d v="2025-01-31T00:00:00"/>
    <x v="6"/>
    <x v="1"/>
    <n v="45"/>
    <x v="1"/>
    <n v="0"/>
  </r>
  <r>
    <x v="3242"/>
    <n v="27"/>
    <x v="1"/>
    <x v="0"/>
    <x v="3"/>
    <x v="2"/>
    <n v="6.2"/>
    <s v="Right"/>
    <s v="ER+/PR+"/>
    <s v="Confirmed"/>
    <x v="3"/>
    <d v="2025-05-25T00:00:00"/>
    <x v="3"/>
    <x v="0"/>
    <n v="48"/>
    <x v="1"/>
    <n v="0"/>
  </r>
  <r>
    <x v="3243"/>
    <n v="55"/>
    <x v="5"/>
    <x v="0"/>
    <x v="1"/>
    <x v="1"/>
    <n v="4.5999999999999996"/>
    <s v="Left"/>
    <s v="ER+/PR-"/>
    <s v="Confirmed"/>
    <x v="5"/>
    <d v="2025-11-08T00:00:00"/>
    <x v="11"/>
    <x v="1"/>
    <n v="27"/>
    <x v="1"/>
    <n v="0"/>
  </r>
  <r>
    <x v="3244"/>
    <n v="46"/>
    <x v="3"/>
    <x v="0"/>
    <x v="0"/>
    <x v="2"/>
    <n v="2.8"/>
    <s v="Bilateral"/>
    <s v="HER2+"/>
    <s v="Confirmed"/>
    <x v="5"/>
    <d v="2025-03-27T00:00:00"/>
    <x v="5"/>
    <x v="0"/>
    <n v="15"/>
    <x v="1"/>
    <n v="0"/>
  </r>
  <r>
    <x v="3245"/>
    <n v="34"/>
    <x v="1"/>
    <x v="0"/>
    <x v="1"/>
    <x v="0"/>
    <n v="7.1"/>
    <s v="Left"/>
    <s v="ER+/PR+"/>
    <s v="Confirmed"/>
    <x v="0"/>
    <d v="2025-11-03T00:00:00"/>
    <x v="11"/>
    <x v="0"/>
    <n v="55"/>
    <x v="0"/>
    <n v="10"/>
  </r>
  <r>
    <x v="3246"/>
    <n v="58"/>
    <x v="0"/>
    <x v="0"/>
    <x v="2"/>
    <x v="4"/>
    <n v="8"/>
    <s v="Left"/>
    <s v="ER+/PR-"/>
    <s v="Confirmed"/>
    <x v="5"/>
    <d v="2025-09-17T00:00:00"/>
    <x v="7"/>
    <x v="0"/>
    <n v="9"/>
    <x v="1"/>
    <n v="0"/>
  </r>
  <r>
    <x v="3247"/>
    <n v="64"/>
    <x v="0"/>
    <x v="0"/>
    <x v="3"/>
    <x v="1"/>
    <n v="6.5"/>
    <s v="Left"/>
    <s v="ER+/PR-"/>
    <s v="Confirmed"/>
    <x v="3"/>
    <d v="2025-12-13T00:00:00"/>
    <x v="10"/>
    <x v="0"/>
    <n v="35"/>
    <x v="1"/>
    <n v="0"/>
  </r>
  <r>
    <x v="3248"/>
    <n v="43"/>
    <x v="3"/>
    <x v="0"/>
    <x v="0"/>
    <x v="0"/>
    <n v="5.4"/>
    <s v="Right"/>
    <s v="ER+/PR+"/>
    <s v="Confirmed"/>
    <x v="5"/>
    <d v="2025-04-03T00:00:00"/>
    <x v="8"/>
    <x v="0"/>
    <n v="36"/>
    <x v="0"/>
    <n v="21"/>
  </r>
  <r>
    <x v="3249"/>
    <n v="83"/>
    <x v="4"/>
    <x v="0"/>
    <x v="3"/>
    <x v="1"/>
    <n v="5.6"/>
    <s v="Left"/>
    <s v="ER+/PR+"/>
    <s v="Confirmed"/>
    <x v="0"/>
    <d v="2025-05-04T00:00:00"/>
    <x v="3"/>
    <x v="1"/>
    <n v="34"/>
    <x v="1"/>
    <n v="0"/>
  </r>
  <r>
    <x v="3250"/>
    <n v="71"/>
    <x v="2"/>
    <x v="0"/>
    <x v="2"/>
    <x v="4"/>
    <n v="6.4"/>
    <s v="Right"/>
    <s v="ER+/PR-"/>
    <s v="Confirmed"/>
    <x v="1"/>
    <d v="2025-06-25T00:00:00"/>
    <x v="9"/>
    <x v="1"/>
    <n v="32"/>
    <x v="1"/>
    <n v="0"/>
  </r>
  <r>
    <x v="3251"/>
    <n v="47"/>
    <x v="5"/>
    <x v="0"/>
    <x v="0"/>
    <x v="1"/>
    <n v="0.9"/>
    <s v="Right"/>
    <s v="ER+/PR+"/>
    <s v="Confirmed"/>
    <x v="0"/>
    <d v="2025-06-19T00:00:00"/>
    <x v="9"/>
    <x v="1"/>
    <n v="19"/>
    <x v="0"/>
    <n v="30"/>
  </r>
  <r>
    <x v="3252"/>
    <n v="72"/>
    <x v="2"/>
    <x v="0"/>
    <x v="3"/>
    <x v="4"/>
    <n v="1.5"/>
    <s v="Bilateral"/>
    <s v="ER+/PR-"/>
    <s v="Confirmed"/>
    <x v="0"/>
    <d v="2025-06-11T00:00:00"/>
    <x v="9"/>
    <x v="0"/>
    <n v="18"/>
    <x v="1"/>
    <n v="0"/>
  </r>
  <r>
    <x v="3253"/>
    <n v="59"/>
    <x v="0"/>
    <x v="0"/>
    <x v="1"/>
    <x v="0"/>
    <n v="2.4"/>
    <s v="Bilateral"/>
    <s v="ER+/PR+"/>
    <s v="Confirmed"/>
    <x v="3"/>
    <d v="2025-07-06T00:00:00"/>
    <x v="2"/>
    <x v="0"/>
    <n v="28"/>
    <x v="1"/>
    <n v="0"/>
  </r>
  <r>
    <x v="3254"/>
    <n v="66"/>
    <x v="0"/>
    <x v="0"/>
    <x v="0"/>
    <x v="1"/>
    <n v="0.7"/>
    <s v="Left"/>
    <s v="ER+/PR-"/>
    <s v="Confirmed"/>
    <x v="1"/>
    <d v="2025-05-09T00:00:00"/>
    <x v="3"/>
    <x v="0"/>
    <n v="11"/>
    <x v="1"/>
    <n v="0"/>
  </r>
  <r>
    <x v="3255"/>
    <n v="52"/>
    <x v="5"/>
    <x v="0"/>
    <x v="2"/>
    <x v="0"/>
    <n v="1.3"/>
    <s v="Bilateral"/>
    <s v="ER+/PR+"/>
    <s v="Confirmed"/>
    <x v="5"/>
    <d v="2025-06-02T00:00:00"/>
    <x v="9"/>
    <x v="0"/>
    <n v="56"/>
    <x v="1"/>
    <n v="0"/>
  </r>
  <r>
    <x v="3256"/>
    <n v="35"/>
    <x v="1"/>
    <x v="0"/>
    <x v="2"/>
    <x v="4"/>
    <n v="4.7"/>
    <s v="Left"/>
    <s v="ER-/PR-"/>
    <s v="Confirmed"/>
    <x v="5"/>
    <d v="2025-03-11T00:00:00"/>
    <x v="5"/>
    <x v="0"/>
    <n v="32"/>
    <x v="0"/>
    <n v="11"/>
  </r>
  <r>
    <x v="3257"/>
    <n v="62"/>
    <x v="0"/>
    <x v="0"/>
    <x v="2"/>
    <x v="2"/>
    <n v="6.7"/>
    <s v="Left"/>
    <s v="ER-/PR-"/>
    <s v="Confirmed"/>
    <x v="3"/>
    <d v="2025-12-08T00:00:00"/>
    <x v="10"/>
    <x v="0"/>
    <n v="26"/>
    <x v="1"/>
    <n v="0"/>
  </r>
  <r>
    <x v="3258"/>
    <n v="74"/>
    <x v="2"/>
    <x v="1"/>
    <x v="1"/>
    <x v="2"/>
    <n v="6.3"/>
    <s v="Left"/>
    <s v="ER-/PR-"/>
    <s v="Confirmed"/>
    <x v="0"/>
    <d v="2025-04-03T00:00:00"/>
    <x v="8"/>
    <x v="0"/>
    <n v="45"/>
    <x v="1"/>
    <n v="0"/>
  </r>
  <r>
    <x v="3259"/>
    <n v="60"/>
    <x v="0"/>
    <x v="0"/>
    <x v="3"/>
    <x v="2"/>
    <n v="7.2"/>
    <s v="Bilateral"/>
    <s v="ER-/PR-"/>
    <s v="Confirmed"/>
    <x v="0"/>
    <d v="2025-07-03T00:00:00"/>
    <x v="2"/>
    <x v="1"/>
    <n v="36"/>
    <x v="1"/>
    <n v="0"/>
  </r>
  <r>
    <x v="3260"/>
    <n v="46"/>
    <x v="3"/>
    <x v="0"/>
    <x v="3"/>
    <x v="1"/>
    <n v="5.8"/>
    <s v="Right"/>
    <s v="ER-/PR-"/>
    <s v="Confirmed"/>
    <x v="1"/>
    <d v="2025-12-03T00:00:00"/>
    <x v="10"/>
    <x v="1"/>
    <n v="22"/>
    <x v="1"/>
    <n v="0"/>
  </r>
  <r>
    <x v="3261"/>
    <n v="74"/>
    <x v="2"/>
    <x v="0"/>
    <x v="1"/>
    <x v="1"/>
    <n v="0.5"/>
    <s v="Right"/>
    <s v="ER+/PR+"/>
    <s v="Confirmed"/>
    <x v="4"/>
    <d v="2025-03-28T00:00:00"/>
    <x v="5"/>
    <x v="0"/>
    <n v="12"/>
    <x v="1"/>
    <n v="0"/>
  </r>
  <r>
    <x v="3262"/>
    <n v="81"/>
    <x v="4"/>
    <x v="0"/>
    <x v="2"/>
    <x v="2"/>
    <n v="3.2"/>
    <s v="Right"/>
    <s v="HER2+"/>
    <s v="Confirmed"/>
    <x v="2"/>
    <d v="2025-02-05T00:00:00"/>
    <x v="4"/>
    <x v="0"/>
    <n v="42"/>
    <x v="1"/>
    <n v="0"/>
  </r>
  <r>
    <x v="3263"/>
    <n v="63"/>
    <x v="0"/>
    <x v="0"/>
    <x v="3"/>
    <x v="0"/>
    <n v="5.6"/>
    <s v="Right"/>
    <s v="HER2+"/>
    <s v="Confirmed"/>
    <x v="2"/>
    <d v="2025-11-12T00:00:00"/>
    <x v="11"/>
    <x v="0"/>
    <n v="38"/>
    <x v="1"/>
    <n v="0"/>
  </r>
  <r>
    <x v="3264"/>
    <n v="34"/>
    <x v="1"/>
    <x v="0"/>
    <x v="0"/>
    <x v="4"/>
    <n v="6.1"/>
    <s v="Bilateral"/>
    <s v="ER+/PR+"/>
    <s v="Confirmed"/>
    <x v="2"/>
    <d v="2025-12-20T00:00:00"/>
    <x v="10"/>
    <x v="0"/>
    <n v="7"/>
    <x v="1"/>
    <n v="0"/>
  </r>
  <r>
    <x v="3265"/>
    <n v="82"/>
    <x v="4"/>
    <x v="0"/>
    <x v="2"/>
    <x v="0"/>
    <n v="5.8"/>
    <s v="Right"/>
    <s v="ER+/PR+"/>
    <s v="Confirmed"/>
    <x v="5"/>
    <d v="2025-05-08T00:00:00"/>
    <x v="3"/>
    <x v="0"/>
    <n v="30"/>
    <x v="0"/>
    <n v="15"/>
  </r>
  <r>
    <x v="3266"/>
    <n v="25"/>
    <x v="1"/>
    <x v="0"/>
    <x v="1"/>
    <x v="1"/>
    <n v="6.1"/>
    <s v="Right"/>
    <s v="ER-/PR-"/>
    <s v="Confirmed"/>
    <x v="4"/>
    <d v="2025-09-04T00:00:00"/>
    <x v="7"/>
    <x v="0"/>
    <n v="14"/>
    <x v="1"/>
    <n v="0"/>
  </r>
  <r>
    <x v="3267"/>
    <n v="43"/>
    <x v="3"/>
    <x v="0"/>
    <x v="1"/>
    <x v="4"/>
    <n v="6.2"/>
    <s v="Right"/>
    <s v="HER2+"/>
    <s v="Confirmed"/>
    <x v="5"/>
    <d v="2025-09-15T00:00:00"/>
    <x v="7"/>
    <x v="0"/>
    <n v="8"/>
    <x v="1"/>
    <n v="0"/>
  </r>
  <r>
    <x v="3268"/>
    <n v="68"/>
    <x v="0"/>
    <x v="0"/>
    <x v="2"/>
    <x v="2"/>
    <n v="4.3"/>
    <s v="Right"/>
    <s v="ER-/PR-"/>
    <s v="Confirmed"/>
    <x v="5"/>
    <d v="2025-08-28T00:00:00"/>
    <x v="0"/>
    <x v="0"/>
    <n v="32"/>
    <x v="1"/>
    <n v="0"/>
  </r>
  <r>
    <x v="3269"/>
    <n v="51"/>
    <x v="5"/>
    <x v="0"/>
    <x v="3"/>
    <x v="4"/>
    <n v="3.6"/>
    <s v="Bilateral"/>
    <s v="ER-/PR-"/>
    <s v="Confirmed"/>
    <x v="2"/>
    <d v="2025-10-17T00:00:00"/>
    <x v="1"/>
    <x v="0"/>
    <n v="18"/>
    <x v="1"/>
    <n v="0"/>
  </r>
  <r>
    <x v="3270"/>
    <n v="51"/>
    <x v="5"/>
    <x v="0"/>
    <x v="0"/>
    <x v="2"/>
    <n v="3.3"/>
    <s v="Left"/>
    <s v="HER2+"/>
    <s v="Confirmed"/>
    <x v="2"/>
    <d v="2025-02-06T00:00:00"/>
    <x v="4"/>
    <x v="0"/>
    <n v="33"/>
    <x v="1"/>
    <n v="0"/>
  </r>
  <r>
    <x v="3271"/>
    <n v="37"/>
    <x v="3"/>
    <x v="0"/>
    <x v="0"/>
    <x v="4"/>
    <n v="7.5"/>
    <s v="Bilateral"/>
    <s v="ER+/PR-"/>
    <s v="Confirmed"/>
    <x v="4"/>
    <d v="2025-07-22T00:00:00"/>
    <x v="2"/>
    <x v="1"/>
    <n v="7"/>
    <x v="1"/>
    <n v="0"/>
  </r>
  <r>
    <x v="3272"/>
    <n v="30"/>
    <x v="1"/>
    <x v="0"/>
    <x v="2"/>
    <x v="4"/>
    <n v="3.9"/>
    <s v="Bilateral"/>
    <s v="ER-/PR-"/>
    <s v="Confirmed"/>
    <x v="0"/>
    <d v="2025-12-25T00:00:00"/>
    <x v="10"/>
    <x v="1"/>
    <n v="34"/>
    <x v="1"/>
    <n v="0"/>
  </r>
  <r>
    <x v="3273"/>
    <n v="58"/>
    <x v="0"/>
    <x v="0"/>
    <x v="2"/>
    <x v="1"/>
    <n v="1.1000000000000001"/>
    <s v="Right"/>
    <s v="ER+/PR-"/>
    <s v="Confirmed"/>
    <x v="2"/>
    <d v="2025-06-27T00:00:00"/>
    <x v="9"/>
    <x v="0"/>
    <n v="6"/>
    <x v="0"/>
    <n v="12"/>
  </r>
  <r>
    <x v="3274"/>
    <n v="49"/>
    <x v="5"/>
    <x v="0"/>
    <x v="1"/>
    <x v="0"/>
    <n v="3.1"/>
    <s v="Bilateral"/>
    <s v="ER+/PR+"/>
    <s v="Confirmed"/>
    <x v="1"/>
    <d v="2025-05-09T00:00:00"/>
    <x v="3"/>
    <x v="0"/>
    <n v="24"/>
    <x v="1"/>
    <n v="0"/>
  </r>
  <r>
    <x v="3275"/>
    <n v="33"/>
    <x v="1"/>
    <x v="0"/>
    <x v="2"/>
    <x v="2"/>
    <n v="5.9"/>
    <s v="Left"/>
    <s v="ER+/PR+"/>
    <s v="Confirmed"/>
    <x v="1"/>
    <d v="2025-07-19T00:00:00"/>
    <x v="2"/>
    <x v="0"/>
    <n v="18"/>
    <x v="1"/>
    <n v="0"/>
  </r>
  <r>
    <x v="3276"/>
    <n v="30"/>
    <x v="1"/>
    <x v="0"/>
    <x v="2"/>
    <x v="0"/>
    <n v="8"/>
    <s v="Bilateral"/>
    <s v="ER+/PR+"/>
    <s v="Confirmed"/>
    <x v="0"/>
    <d v="2025-07-05T00:00:00"/>
    <x v="2"/>
    <x v="0"/>
    <n v="38"/>
    <x v="1"/>
    <n v="0"/>
  </r>
  <r>
    <x v="3277"/>
    <n v="25"/>
    <x v="1"/>
    <x v="0"/>
    <x v="1"/>
    <x v="0"/>
    <n v="0.6"/>
    <s v="Left"/>
    <s v="ER-/PR-"/>
    <s v="Confirmed"/>
    <x v="1"/>
    <d v="2025-08-29T00:00:00"/>
    <x v="0"/>
    <x v="0"/>
    <n v="46"/>
    <x v="1"/>
    <n v="0"/>
  </r>
  <r>
    <x v="3278"/>
    <n v="48"/>
    <x v="5"/>
    <x v="0"/>
    <x v="0"/>
    <x v="0"/>
    <n v="5.0999999999999996"/>
    <s v="Right"/>
    <s v="ER+/PR+"/>
    <s v="Confirmed"/>
    <x v="2"/>
    <d v="2025-06-02T00:00:00"/>
    <x v="9"/>
    <x v="0"/>
    <n v="26"/>
    <x v="0"/>
    <n v="29"/>
  </r>
  <r>
    <x v="3279"/>
    <n v="35"/>
    <x v="1"/>
    <x v="0"/>
    <x v="3"/>
    <x v="0"/>
    <n v="1.5"/>
    <s v="Bilateral"/>
    <s v="ER+/PR-"/>
    <s v="Confirmed"/>
    <x v="5"/>
    <d v="2025-08-16T00:00:00"/>
    <x v="0"/>
    <x v="0"/>
    <n v="48"/>
    <x v="0"/>
    <n v="31"/>
  </r>
  <r>
    <x v="3280"/>
    <n v="45"/>
    <x v="3"/>
    <x v="0"/>
    <x v="1"/>
    <x v="1"/>
    <n v="6.8"/>
    <s v="Left"/>
    <s v="ER+/PR+"/>
    <s v="Confirmed"/>
    <x v="0"/>
    <d v="2025-09-21T00:00:00"/>
    <x v="7"/>
    <x v="1"/>
    <n v="12"/>
    <x v="0"/>
    <n v="13"/>
  </r>
  <r>
    <x v="3281"/>
    <n v="78"/>
    <x v="2"/>
    <x v="1"/>
    <x v="3"/>
    <x v="1"/>
    <n v="3.7"/>
    <s v="Bilateral"/>
    <s v="ER-/PR-"/>
    <s v="Confirmed"/>
    <x v="0"/>
    <d v="2025-12-08T00:00:00"/>
    <x v="10"/>
    <x v="1"/>
    <n v="11"/>
    <x v="1"/>
    <n v="0"/>
  </r>
  <r>
    <x v="3282"/>
    <n v="60"/>
    <x v="0"/>
    <x v="0"/>
    <x v="3"/>
    <x v="1"/>
    <n v="1.2"/>
    <s v="Left"/>
    <s v="ER+/PR+"/>
    <s v="Confirmed"/>
    <x v="1"/>
    <d v="2025-09-06T00:00:00"/>
    <x v="7"/>
    <x v="1"/>
    <n v="4"/>
    <x v="1"/>
    <n v="0"/>
  </r>
  <r>
    <x v="3283"/>
    <n v="38"/>
    <x v="3"/>
    <x v="0"/>
    <x v="2"/>
    <x v="2"/>
    <n v="2.2000000000000002"/>
    <s v="Bilateral"/>
    <s v="ER-/PR-"/>
    <s v="Confirmed"/>
    <x v="1"/>
    <d v="2025-03-31T00:00:00"/>
    <x v="5"/>
    <x v="0"/>
    <n v="27"/>
    <x v="0"/>
    <n v="36"/>
  </r>
  <r>
    <x v="3284"/>
    <n v="79"/>
    <x v="2"/>
    <x v="0"/>
    <x v="0"/>
    <x v="2"/>
    <n v="1.9"/>
    <s v="Bilateral"/>
    <s v="HER2+"/>
    <s v="Confirmed"/>
    <x v="0"/>
    <d v="2025-01-26T00:00:00"/>
    <x v="6"/>
    <x v="0"/>
    <n v="29"/>
    <x v="1"/>
    <n v="0"/>
  </r>
  <r>
    <x v="3285"/>
    <n v="26"/>
    <x v="1"/>
    <x v="0"/>
    <x v="2"/>
    <x v="2"/>
    <n v="3.1"/>
    <s v="Bilateral"/>
    <s v="ER+/PR-"/>
    <s v="Confirmed"/>
    <x v="5"/>
    <d v="2025-02-25T00:00:00"/>
    <x v="4"/>
    <x v="0"/>
    <n v="21"/>
    <x v="1"/>
    <n v="0"/>
  </r>
  <r>
    <x v="3286"/>
    <n v="72"/>
    <x v="2"/>
    <x v="0"/>
    <x v="2"/>
    <x v="4"/>
    <n v="3"/>
    <s v="Right"/>
    <s v="ER+/PR+"/>
    <s v="Confirmed"/>
    <x v="0"/>
    <d v="2025-11-20T00:00:00"/>
    <x v="11"/>
    <x v="0"/>
    <n v="18"/>
    <x v="0"/>
    <n v="18"/>
  </r>
  <r>
    <x v="3287"/>
    <n v="57"/>
    <x v="5"/>
    <x v="0"/>
    <x v="3"/>
    <x v="2"/>
    <n v="1"/>
    <s v="Bilateral"/>
    <s v="HER2+"/>
    <s v="Confirmed"/>
    <x v="4"/>
    <d v="2025-03-19T00:00:00"/>
    <x v="5"/>
    <x v="0"/>
    <n v="30"/>
    <x v="1"/>
    <n v="0"/>
  </r>
  <r>
    <x v="3288"/>
    <n v="63"/>
    <x v="0"/>
    <x v="0"/>
    <x v="0"/>
    <x v="0"/>
    <n v="5.9"/>
    <s v="Bilateral"/>
    <s v="ER+/PR-"/>
    <s v="Confirmed"/>
    <x v="0"/>
    <d v="2025-09-15T00:00:00"/>
    <x v="7"/>
    <x v="0"/>
    <n v="24"/>
    <x v="1"/>
    <n v="0"/>
  </r>
  <r>
    <x v="3289"/>
    <n v="29"/>
    <x v="1"/>
    <x v="0"/>
    <x v="0"/>
    <x v="2"/>
    <n v="3.8"/>
    <s v="Right"/>
    <s v="ER-/PR-"/>
    <s v="Confirmed"/>
    <x v="0"/>
    <d v="2025-02-15T00:00:00"/>
    <x v="4"/>
    <x v="0"/>
    <n v="17"/>
    <x v="1"/>
    <n v="0"/>
  </r>
  <r>
    <x v="3290"/>
    <n v="47"/>
    <x v="5"/>
    <x v="0"/>
    <x v="0"/>
    <x v="0"/>
    <n v="7.3"/>
    <s v="Left"/>
    <s v="ER+/PR-"/>
    <s v="Confirmed"/>
    <x v="5"/>
    <d v="2025-07-18T00:00:00"/>
    <x v="2"/>
    <x v="0"/>
    <n v="60"/>
    <x v="1"/>
    <n v="0"/>
  </r>
  <r>
    <x v="3291"/>
    <n v="67"/>
    <x v="0"/>
    <x v="0"/>
    <x v="3"/>
    <x v="4"/>
    <n v="7.7"/>
    <s v="Bilateral"/>
    <s v="ER-/PR-"/>
    <s v="Confirmed"/>
    <x v="0"/>
    <d v="2025-05-15T00:00:00"/>
    <x v="3"/>
    <x v="1"/>
    <n v="21"/>
    <x v="0"/>
    <n v="33"/>
  </r>
  <r>
    <x v="3292"/>
    <n v="72"/>
    <x v="2"/>
    <x v="0"/>
    <x v="0"/>
    <x v="2"/>
    <n v="6.8"/>
    <s v="Right"/>
    <s v="HER2+"/>
    <s v="Confirmed"/>
    <x v="2"/>
    <d v="2025-05-02T00:00:00"/>
    <x v="3"/>
    <x v="1"/>
    <n v="46"/>
    <x v="1"/>
    <n v="0"/>
  </r>
  <r>
    <x v="3293"/>
    <n v="46"/>
    <x v="3"/>
    <x v="0"/>
    <x v="3"/>
    <x v="1"/>
    <n v="7.7"/>
    <s v="Left"/>
    <s v="ER+/PR+"/>
    <s v="Confirmed"/>
    <x v="5"/>
    <d v="2025-07-08T00:00:00"/>
    <x v="2"/>
    <x v="1"/>
    <n v="28"/>
    <x v="1"/>
    <n v="0"/>
  </r>
  <r>
    <x v="3294"/>
    <n v="57"/>
    <x v="5"/>
    <x v="0"/>
    <x v="1"/>
    <x v="2"/>
    <n v="5.4"/>
    <s v="Bilateral"/>
    <s v="ER-/PR-"/>
    <s v="Confirmed"/>
    <x v="0"/>
    <d v="2025-04-07T00:00:00"/>
    <x v="8"/>
    <x v="0"/>
    <n v="12"/>
    <x v="1"/>
    <n v="0"/>
  </r>
  <r>
    <x v="3295"/>
    <n v="62"/>
    <x v="0"/>
    <x v="0"/>
    <x v="3"/>
    <x v="0"/>
    <n v="3.9"/>
    <s v="Right"/>
    <s v="HER2+"/>
    <s v="Confirmed"/>
    <x v="2"/>
    <d v="2025-10-15T00:00:00"/>
    <x v="1"/>
    <x v="0"/>
    <n v="38"/>
    <x v="1"/>
    <n v="0"/>
  </r>
  <r>
    <x v="3296"/>
    <n v="70"/>
    <x v="2"/>
    <x v="0"/>
    <x v="3"/>
    <x v="4"/>
    <n v="3.8"/>
    <s v="Left"/>
    <s v="ER+/PR-"/>
    <s v="Confirmed"/>
    <x v="2"/>
    <d v="2025-04-25T00:00:00"/>
    <x v="8"/>
    <x v="1"/>
    <n v="16"/>
    <x v="1"/>
    <n v="0"/>
  </r>
  <r>
    <x v="3297"/>
    <n v="60"/>
    <x v="0"/>
    <x v="0"/>
    <x v="3"/>
    <x v="0"/>
    <n v="6.2"/>
    <s v="Bilateral"/>
    <s v="HER2+"/>
    <s v="Confirmed"/>
    <x v="1"/>
    <d v="2025-09-02T00:00:00"/>
    <x v="7"/>
    <x v="0"/>
    <n v="38"/>
    <x v="1"/>
    <n v="0"/>
  </r>
  <r>
    <x v="3298"/>
    <n v="85"/>
    <x v="4"/>
    <x v="0"/>
    <x v="2"/>
    <x v="0"/>
    <n v="6.3"/>
    <s v="Bilateral"/>
    <s v="ER+/PR-"/>
    <s v="Confirmed"/>
    <x v="1"/>
    <d v="2025-07-05T00:00:00"/>
    <x v="2"/>
    <x v="0"/>
    <n v="24"/>
    <x v="1"/>
    <n v="0"/>
  </r>
  <r>
    <x v="3299"/>
    <n v="31"/>
    <x v="1"/>
    <x v="0"/>
    <x v="3"/>
    <x v="2"/>
    <n v="5.4"/>
    <s v="Right"/>
    <s v="HER2+"/>
    <s v="Confirmed"/>
    <x v="4"/>
    <d v="2025-04-10T00:00:00"/>
    <x v="8"/>
    <x v="0"/>
    <n v="43"/>
    <x v="1"/>
    <n v="0"/>
  </r>
  <r>
    <x v="3300"/>
    <n v="45"/>
    <x v="3"/>
    <x v="0"/>
    <x v="2"/>
    <x v="0"/>
    <n v="2.2999999999999998"/>
    <s v="Right"/>
    <s v="ER-/PR-"/>
    <s v="Confirmed"/>
    <x v="5"/>
    <d v="2025-11-02T00:00:00"/>
    <x v="11"/>
    <x v="0"/>
    <n v="45"/>
    <x v="0"/>
    <n v="19"/>
  </r>
  <r>
    <x v="3301"/>
    <n v="82"/>
    <x v="4"/>
    <x v="0"/>
    <x v="2"/>
    <x v="1"/>
    <n v="2.2999999999999998"/>
    <s v="Bilateral"/>
    <s v="ER+/PR+"/>
    <s v="Confirmed"/>
    <x v="4"/>
    <d v="2025-09-22T00:00:00"/>
    <x v="7"/>
    <x v="1"/>
    <n v="30"/>
    <x v="1"/>
    <n v="0"/>
  </r>
  <r>
    <x v="3302"/>
    <n v="28"/>
    <x v="1"/>
    <x v="0"/>
    <x v="0"/>
    <x v="0"/>
    <n v="1.2"/>
    <s v="Bilateral"/>
    <s v="ER+/PR-"/>
    <s v="Confirmed"/>
    <x v="1"/>
    <d v="2025-08-03T00:00:00"/>
    <x v="0"/>
    <x v="0"/>
    <n v="41"/>
    <x v="1"/>
    <n v="0"/>
  </r>
  <r>
    <x v="3303"/>
    <n v="74"/>
    <x v="2"/>
    <x v="0"/>
    <x v="3"/>
    <x v="1"/>
    <n v="4.7"/>
    <s v="Bilateral"/>
    <s v="ER+/PR+"/>
    <s v="Confirmed"/>
    <x v="4"/>
    <d v="2025-01-08T00:00:00"/>
    <x v="6"/>
    <x v="1"/>
    <n v="21"/>
    <x v="1"/>
    <n v="0"/>
  </r>
  <r>
    <x v="3304"/>
    <n v="78"/>
    <x v="2"/>
    <x v="0"/>
    <x v="2"/>
    <x v="1"/>
    <n v="0.6"/>
    <s v="Left"/>
    <s v="ER+/PR+"/>
    <s v="Confirmed"/>
    <x v="0"/>
    <d v="2025-12-10T00:00:00"/>
    <x v="10"/>
    <x v="0"/>
    <n v="5"/>
    <x v="1"/>
    <n v="0"/>
  </r>
  <r>
    <x v="3305"/>
    <n v="58"/>
    <x v="0"/>
    <x v="0"/>
    <x v="0"/>
    <x v="0"/>
    <n v="3.8"/>
    <s v="Bilateral"/>
    <s v="ER+/PR-"/>
    <s v="Confirmed"/>
    <x v="5"/>
    <d v="2025-06-08T00:00:00"/>
    <x v="9"/>
    <x v="0"/>
    <n v="42"/>
    <x v="0"/>
    <n v="18"/>
  </r>
  <r>
    <x v="3306"/>
    <n v="73"/>
    <x v="2"/>
    <x v="0"/>
    <x v="3"/>
    <x v="2"/>
    <n v="2.6"/>
    <s v="Left"/>
    <s v="ER+/PR+"/>
    <s v="Confirmed"/>
    <x v="0"/>
    <d v="2025-09-29T00:00:00"/>
    <x v="7"/>
    <x v="0"/>
    <n v="48"/>
    <x v="1"/>
    <n v="0"/>
  </r>
  <r>
    <x v="3307"/>
    <n v="29"/>
    <x v="1"/>
    <x v="0"/>
    <x v="1"/>
    <x v="0"/>
    <n v="7.7"/>
    <s v="Right"/>
    <s v="ER-/PR-"/>
    <s v="Confirmed"/>
    <x v="3"/>
    <d v="2025-12-05T00:00:00"/>
    <x v="10"/>
    <x v="0"/>
    <n v="40"/>
    <x v="1"/>
    <n v="0"/>
  </r>
  <r>
    <x v="3308"/>
    <n v="70"/>
    <x v="2"/>
    <x v="0"/>
    <x v="3"/>
    <x v="0"/>
    <n v="7.7"/>
    <s v="Bilateral"/>
    <s v="ER+/PR+"/>
    <s v="Confirmed"/>
    <x v="3"/>
    <d v="2025-06-30T00:00:00"/>
    <x v="9"/>
    <x v="0"/>
    <n v="24"/>
    <x v="1"/>
    <n v="0"/>
  </r>
  <r>
    <x v="3309"/>
    <n v="35"/>
    <x v="1"/>
    <x v="0"/>
    <x v="0"/>
    <x v="3"/>
    <n v="1.9"/>
    <s v="Bilateral"/>
    <s v="HER2+"/>
    <s v="Confirmed"/>
    <x v="0"/>
    <d v="2025-11-16T00:00:00"/>
    <x v="11"/>
    <x v="0"/>
    <n v="26"/>
    <x v="1"/>
    <n v="0"/>
  </r>
  <r>
    <x v="3310"/>
    <n v="39"/>
    <x v="3"/>
    <x v="0"/>
    <x v="1"/>
    <x v="0"/>
    <n v="4.5999999999999996"/>
    <s v="Right"/>
    <s v="HER2+"/>
    <s v="Confirmed"/>
    <x v="1"/>
    <d v="2025-07-19T00:00:00"/>
    <x v="2"/>
    <x v="0"/>
    <n v="26"/>
    <x v="1"/>
    <n v="0"/>
  </r>
  <r>
    <x v="3311"/>
    <n v="49"/>
    <x v="5"/>
    <x v="0"/>
    <x v="0"/>
    <x v="4"/>
    <n v="6.8"/>
    <s v="Left"/>
    <s v="ER-/PR-"/>
    <s v="Confirmed"/>
    <x v="2"/>
    <d v="2025-11-28T00:00:00"/>
    <x v="11"/>
    <x v="0"/>
    <n v="33"/>
    <x v="1"/>
    <n v="0"/>
  </r>
  <r>
    <x v="3312"/>
    <n v="59"/>
    <x v="0"/>
    <x v="0"/>
    <x v="0"/>
    <x v="1"/>
    <n v="5.4"/>
    <s v="Left"/>
    <s v="ER+/PR+"/>
    <s v="Confirmed"/>
    <x v="0"/>
    <d v="2025-04-11T00:00:00"/>
    <x v="8"/>
    <x v="0"/>
    <n v="13"/>
    <x v="1"/>
    <n v="0"/>
  </r>
  <r>
    <x v="3313"/>
    <n v="61"/>
    <x v="0"/>
    <x v="0"/>
    <x v="2"/>
    <x v="1"/>
    <n v="1.9"/>
    <s v="Right"/>
    <s v="ER+/PR-"/>
    <s v="Confirmed"/>
    <x v="0"/>
    <d v="2025-03-27T00:00:00"/>
    <x v="5"/>
    <x v="1"/>
    <n v="33"/>
    <x v="0"/>
    <n v="35"/>
  </r>
  <r>
    <x v="3314"/>
    <n v="44"/>
    <x v="3"/>
    <x v="0"/>
    <x v="0"/>
    <x v="0"/>
    <n v="2.2000000000000002"/>
    <s v="Left"/>
    <s v="ER+/PR+"/>
    <s v="Confirmed"/>
    <x v="1"/>
    <d v="2025-09-18T00:00:00"/>
    <x v="7"/>
    <x v="0"/>
    <n v="45"/>
    <x v="1"/>
    <n v="0"/>
  </r>
  <r>
    <x v="3315"/>
    <n v="53"/>
    <x v="5"/>
    <x v="0"/>
    <x v="2"/>
    <x v="2"/>
    <n v="4.9000000000000004"/>
    <s v="Bilateral"/>
    <s v="ER+/PR-"/>
    <s v="Confirmed"/>
    <x v="2"/>
    <d v="2025-04-27T00:00:00"/>
    <x v="8"/>
    <x v="0"/>
    <n v="21"/>
    <x v="1"/>
    <n v="0"/>
  </r>
  <r>
    <x v="3316"/>
    <n v="53"/>
    <x v="5"/>
    <x v="0"/>
    <x v="2"/>
    <x v="0"/>
    <n v="3.2"/>
    <s v="Bilateral"/>
    <s v="ER+/PR-"/>
    <s v="Confirmed"/>
    <x v="3"/>
    <d v="2025-12-14T00:00:00"/>
    <x v="10"/>
    <x v="0"/>
    <n v="37"/>
    <x v="1"/>
    <n v="0"/>
  </r>
  <r>
    <x v="3317"/>
    <n v="49"/>
    <x v="5"/>
    <x v="0"/>
    <x v="2"/>
    <x v="0"/>
    <n v="7"/>
    <s v="Left"/>
    <s v="ER-/PR-"/>
    <s v="Confirmed"/>
    <x v="0"/>
    <d v="2025-08-30T00:00:00"/>
    <x v="0"/>
    <x v="0"/>
    <n v="35"/>
    <x v="1"/>
    <n v="0"/>
  </r>
  <r>
    <x v="3318"/>
    <n v="46"/>
    <x v="3"/>
    <x v="0"/>
    <x v="2"/>
    <x v="3"/>
    <n v="7.4"/>
    <s v="Right"/>
    <s v="HER2+"/>
    <s v="Confirmed"/>
    <x v="1"/>
    <d v="2025-05-13T00:00:00"/>
    <x v="3"/>
    <x v="0"/>
    <n v="30"/>
    <x v="1"/>
    <n v="0"/>
  </r>
  <r>
    <x v="3319"/>
    <n v="44"/>
    <x v="3"/>
    <x v="0"/>
    <x v="2"/>
    <x v="2"/>
    <n v="1.8"/>
    <s v="Right"/>
    <s v="ER-/PR-"/>
    <s v="Confirmed"/>
    <x v="4"/>
    <d v="2025-12-14T00:00:00"/>
    <x v="10"/>
    <x v="1"/>
    <n v="45"/>
    <x v="1"/>
    <n v="0"/>
  </r>
  <r>
    <x v="3320"/>
    <n v="79"/>
    <x v="2"/>
    <x v="0"/>
    <x v="2"/>
    <x v="1"/>
    <n v="7.6"/>
    <s v="Bilateral"/>
    <s v="ER+/PR+"/>
    <s v="Confirmed"/>
    <x v="5"/>
    <d v="2025-02-27T00:00:00"/>
    <x v="4"/>
    <x v="1"/>
    <n v="26"/>
    <x v="1"/>
    <n v="0"/>
  </r>
  <r>
    <x v="3321"/>
    <n v="73"/>
    <x v="2"/>
    <x v="0"/>
    <x v="3"/>
    <x v="2"/>
    <n v="3.7"/>
    <s v="Left"/>
    <s v="ER+/PR-"/>
    <s v="Confirmed"/>
    <x v="0"/>
    <d v="2025-06-26T00:00:00"/>
    <x v="9"/>
    <x v="0"/>
    <n v="41"/>
    <x v="1"/>
    <n v="0"/>
  </r>
  <r>
    <x v="3322"/>
    <n v="72"/>
    <x v="2"/>
    <x v="0"/>
    <x v="3"/>
    <x v="1"/>
    <n v="1"/>
    <s v="Right"/>
    <s v="ER+/PR+"/>
    <s v="Confirmed"/>
    <x v="0"/>
    <d v="2025-10-06T00:00:00"/>
    <x v="1"/>
    <x v="0"/>
    <n v="16"/>
    <x v="1"/>
    <n v="0"/>
  </r>
  <r>
    <x v="3323"/>
    <n v="80"/>
    <x v="4"/>
    <x v="0"/>
    <x v="0"/>
    <x v="2"/>
    <n v="5.8"/>
    <s v="Left"/>
    <s v="HER2+"/>
    <s v="Confirmed"/>
    <x v="4"/>
    <d v="2025-09-18T00:00:00"/>
    <x v="7"/>
    <x v="1"/>
    <n v="15"/>
    <x v="0"/>
    <n v="26"/>
  </r>
  <r>
    <x v="3324"/>
    <n v="44"/>
    <x v="3"/>
    <x v="0"/>
    <x v="0"/>
    <x v="2"/>
    <n v="5.7"/>
    <s v="Left"/>
    <s v="ER+/PR-"/>
    <s v="Confirmed"/>
    <x v="3"/>
    <d v="2025-06-03T00:00:00"/>
    <x v="9"/>
    <x v="0"/>
    <n v="35"/>
    <x v="0"/>
    <n v="30"/>
  </r>
  <r>
    <x v="3325"/>
    <n v="45"/>
    <x v="3"/>
    <x v="0"/>
    <x v="0"/>
    <x v="3"/>
    <n v="7"/>
    <s v="Right"/>
    <s v="HER2+"/>
    <s v="Confirmed"/>
    <x v="0"/>
    <d v="2025-11-23T00:00:00"/>
    <x v="11"/>
    <x v="0"/>
    <n v="36"/>
    <x v="1"/>
    <n v="0"/>
  </r>
  <r>
    <x v="3326"/>
    <n v="25"/>
    <x v="1"/>
    <x v="0"/>
    <x v="1"/>
    <x v="1"/>
    <n v="7.7"/>
    <s v="Bilateral"/>
    <s v="ER+/PR-"/>
    <s v="Confirmed"/>
    <x v="1"/>
    <d v="2025-02-15T00:00:00"/>
    <x v="4"/>
    <x v="0"/>
    <n v="36"/>
    <x v="1"/>
    <n v="0"/>
  </r>
  <r>
    <x v="3327"/>
    <n v="49"/>
    <x v="5"/>
    <x v="0"/>
    <x v="2"/>
    <x v="2"/>
    <n v="4"/>
    <s v="Bilateral"/>
    <s v="ER-/PR-"/>
    <s v="Confirmed"/>
    <x v="1"/>
    <d v="2025-08-02T00:00:00"/>
    <x v="0"/>
    <x v="0"/>
    <n v="23"/>
    <x v="1"/>
    <n v="0"/>
  </r>
  <r>
    <x v="3328"/>
    <n v="38"/>
    <x v="3"/>
    <x v="0"/>
    <x v="3"/>
    <x v="0"/>
    <n v="4.7"/>
    <s v="Bilateral"/>
    <s v="ER-/PR-"/>
    <s v="Confirmed"/>
    <x v="1"/>
    <d v="2025-10-14T00:00:00"/>
    <x v="1"/>
    <x v="0"/>
    <n v="35"/>
    <x v="1"/>
    <n v="0"/>
  </r>
  <r>
    <x v="3329"/>
    <n v="31"/>
    <x v="1"/>
    <x v="0"/>
    <x v="1"/>
    <x v="4"/>
    <n v="6.5"/>
    <s v="Left"/>
    <s v="ER+/PR-"/>
    <s v="Confirmed"/>
    <x v="5"/>
    <d v="2025-10-20T00:00:00"/>
    <x v="1"/>
    <x v="1"/>
    <n v="8"/>
    <x v="1"/>
    <n v="0"/>
  </r>
  <r>
    <x v="3330"/>
    <n v="70"/>
    <x v="2"/>
    <x v="1"/>
    <x v="1"/>
    <x v="0"/>
    <n v="6.2"/>
    <s v="Left"/>
    <s v="HER2+"/>
    <s v="Confirmed"/>
    <x v="3"/>
    <d v="2025-06-28T00:00:00"/>
    <x v="9"/>
    <x v="0"/>
    <n v="40"/>
    <x v="1"/>
    <n v="0"/>
  </r>
  <r>
    <x v="3331"/>
    <n v="31"/>
    <x v="1"/>
    <x v="0"/>
    <x v="0"/>
    <x v="0"/>
    <n v="3.3"/>
    <s v="Left"/>
    <s v="ER+/PR-"/>
    <s v="Confirmed"/>
    <x v="4"/>
    <d v="2025-10-03T00:00:00"/>
    <x v="1"/>
    <x v="0"/>
    <n v="39"/>
    <x v="0"/>
    <n v="30"/>
  </r>
  <r>
    <x v="3332"/>
    <n v="25"/>
    <x v="1"/>
    <x v="0"/>
    <x v="1"/>
    <x v="2"/>
    <n v="2.2000000000000002"/>
    <s v="Left"/>
    <s v="ER+/PR-"/>
    <s v="Confirmed"/>
    <x v="0"/>
    <d v="2025-03-19T00:00:00"/>
    <x v="5"/>
    <x v="0"/>
    <n v="24"/>
    <x v="1"/>
    <n v="0"/>
  </r>
  <r>
    <x v="3333"/>
    <n v="44"/>
    <x v="3"/>
    <x v="0"/>
    <x v="3"/>
    <x v="2"/>
    <n v="3.9"/>
    <s v="Bilateral"/>
    <s v="HER2+"/>
    <s v="Confirmed"/>
    <x v="4"/>
    <d v="2025-08-15T00:00:00"/>
    <x v="0"/>
    <x v="0"/>
    <n v="44"/>
    <x v="1"/>
    <n v="0"/>
  </r>
  <r>
    <x v="3334"/>
    <n v="52"/>
    <x v="5"/>
    <x v="0"/>
    <x v="3"/>
    <x v="0"/>
    <n v="6.3"/>
    <s v="Right"/>
    <s v="ER+/PR+"/>
    <s v="Confirmed"/>
    <x v="0"/>
    <d v="2025-08-02T00:00:00"/>
    <x v="0"/>
    <x v="0"/>
    <n v="58"/>
    <x v="1"/>
    <n v="0"/>
  </r>
  <r>
    <x v="3335"/>
    <n v="59"/>
    <x v="0"/>
    <x v="0"/>
    <x v="0"/>
    <x v="4"/>
    <n v="2.1"/>
    <s v="Right"/>
    <s v="HER2+"/>
    <s v="Confirmed"/>
    <x v="2"/>
    <d v="2025-12-17T00:00:00"/>
    <x v="10"/>
    <x v="1"/>
    <n v="14"/>
    <x v="0"/>
    <n v="24"/>
  </r>
  <r>
    <x v="3336"/>
    <n v="35"/>
    <x v="1"/>
    <x v="0"/>
    <x v="2"/>
    <x v="0"/>
    <n v="5"/>
    <s v="Bilateral"/>
    <s v="ER-/PR-"/>
    <s v="Confirmed"/>
    <x v="1"/>
    <d v="2025-08-28T00:00:00"/>
    <x v="0"/>
    <x v="0"/>
    <n v="37"/>
    <x v="1"/>
    <n v="0"/>
  </r>
  <r>
    <x v="3337"/>
    <n v="29"/>
    <x v="1"/>
    <x v="0"/>
    <x v="1"/>
    <x v="3"/>
    <n v="4.7"/>
    <s v="Right"/>
    <s v="ER+/PR+"/>
    <s v="Confirmed"/>
    <x v="2"/>
    <d v="2025-08-29T00:00:00"/>
    <x v="0"/>
    <x v="0"/>
    <n v="49"/>
    <x v="1"/>
    <n v="0"/>
  </r>
  <r>
    <x v="3338"/>
    <n v="34"/>
    <x v="1"/>
    <x v="0"/>
    <x v="3"/>
    <x v="0"/>
    <n v="2.1"/>
    <s v="Right"/>
    <s v="ER-/PR-"/>
    <s v="Confirmed"/>
    <x v="0"/>
    <d v="2025-01-26T00:00:00"/>
    <x v="6"/>
    <x v="0"/>
    <n v="42"/>
    <x v="1"/>
    <n v="0"/>
  </r>
  <r>
    <x v="3339"/>
    <n v="67"/>
    <x v="0"/>
    <x v="0"/>
    <x v="3"/>
    <x v="1"/>
    <n v="3.7"/>
    <s v="Left"/>
    <s v="ER-/PR-"/>
    <s v="Confirmed"/>
    <x v="5"/>
    <d v="2025-12-29T00:00:00"/>
    <x v="10"/>
    <x v="0"/>
    <n v="5"/>
    <x v="0"/>
    <n v="9"/>
  </r>
  <r>
    <x v="3340"/>
    <n v="28"/>
    <x v="1"/>
    <x v="0"/>
    <x v="3"/>
    <x v="2"/>
    <n v="2.2999999999999998"/>
    <s v="Right"/>
    <s v="HER2+"/>
    <s v="Confirmed"/>
    <x v="3"/>
    <d v="2025-03-15T00:00:00"/>
    <x v="5"/>
    <x v="0"/>
    <n v="35"/>
    <x v="1"/>
    <n v="0"/>
  </r>
  <r>
    <x v="3341"/>
    <n v="44"/>
    <x v="3"/>
    <x v="0"/>
    <x v="3"/>
    <x v="2"/>
    <n v="3"/>
    <s v="Bilateral"/>
    <s v="HER2+"/>
    <s v="Confirmed"/>
    <x v="3"/>
    <d v="2025-03-25T00:00:00"/>
    <x v="5"/>
    <x v="1"/>
    <n v="34"/>
    <x v="0"/>
    <n v="32"/>
  </r>
  <r>
    <x v="3342"/>
    <n v="31"/>
    <x v="1"/>
    <x v="0"/>
    <x v="0"/>
    <x v="2"/>
    <n v="1.1000000000000001"/>
    <s v="Right"/>
    <s v="HER2+"/>
    <s v="Confirmed"/>
    <x v="5"/>
    <d v="2025-01-23T00:00:00"/>
    <x v="6"/>
    <x v="0"/>
    <n v="15"/>
    <x v="0"/>
    <n v="18"/>
  </r>
  <r>
    <x v="3343"/>
    <n v="82"/>
    <x v="4"/>
    <x v="0"/>
    <x v="2"/>
    <x v="2"/>
    <n v="5.3"/>
    <s v="Right"/>
    <s v="ER-/PR-"/>
    <s v="Confirmed"/>
    <x v="0"/>
    <d v="2025-12-04T00:00:00"/>
    <x v="10"/>
    <x v="0"/>
    <n v="44"/>
    <x v="1"/>
    <n v="0"/>
  </r>
  <r>
    <x v="3344"/>
    <n v="64"/>
    <x v="0"/>
    <x v="0"/>
    <x v="2"/>
    <x v="4"/>
    <n v="1.5"/>
    <s v="Right"/>
    <s v="ER-/PR-"/>
    <s v="Confirmed"/>
    <x v="2"/>
    <d v="2025-01-13T00:00:00"/>
    <x v="6"/>
    <x v="0"/>
    <n v="34"/>
    <x v="1"/>
    <n v="0"/>
  </r>
  <r>
    <x v="3345"/>
    <n v="43"/>
    <x v="3"/>
    <x v="0"/>
    <x v="2"/>
    <x v="4"/>
    <n v="2.2000000000000002"/>
    <s v="Left"/>
    <s v="ER+/PR+"/>
    <s v="Confirmed"/>
    <x v="1"/>
    <d v="2025-06-28T00:00:00"/>
    <x v="9"/>
    <x v="0"/>
    <n v="14"/>
    <x v="1"/>
    <n v="0"/>
  </r>
  <r>
    <x v="3346"/>
    <n v="42"/>
    <x v="3"/>
    <x v="0"/>
    <x v="1"/>
    <x v="1"/>
    <n v="4.8"/>
    <s v="Right"/>
    <s v="ER-/PR-"/>
    <s v="Confirmed"/>
    <x v="5"/>
    <d v="2025-05-11T00:00:00"/>
    <x v="3"/>
    <x v="1"/>
    <n v="3"/>
    <x v="1"/>
    <n v="0"/>
  </r>
  <r>
    <x v="3347"/>
    <n v="76"/>
    <x v="2"/>
    <x v="0"/>
    <x v="3"/>
    <x v="1"/>
    <n v="6.2"/>
    <s v="Bilateral"/>
    <s v="ER-/PR-"/>
    <s v="Confirmed"/>
    <x v="2"/>
    <d v="2025-03-28T00:00:00"/>
    <x v="5"/>
    <x v="0"/>
    <n v="4"/>
    <x v="1"/>
    <n v="0"/>
  </r>
  <r>
    <x v="3348"/>
    <n v="65"/>
    <x v="0"/>
    <x v="0"/>
    <x v="3"/>
    <x v="1"/>
    <n v="3.8"/>
    <s v="Left"/>
    <s v="ER-/PR-"/>
    <s v="Confirmed"/>
    <x v="0"/>
    <d v="2025-06-23T00:00:00"/>
    <x v="9"/>
    <x v="0"/>
    <n v="17"/>
    <x v="1"/>
    <n v="0"/>
  </r>
  <r>
    <x v="3349"/>
    <n v="74"/>
    <x v="2"/>
    <x v="0"/>
    <x v="3"/>
    <x v="0"/>
    <n v="4.8"/>
    <s v="Right"/>
    <s v="ER-/PR-"/>
    <s v="Confirmed"/>
    <x v="4"/>
    <d v="2025-02-03T00:00:00"/>
    <x v="4"/>
    <x v="0"/>
    <n v="59"/>
    <x v="1"/>
    <n v="0"/>
  </r>
  <r>
    <x v="3350"/>
    <n v="43"/>
    <x v="3"/>
    <x v="0"/>
    <x v="1"/>
    <x v="0"/>
    <n v="6.7"/>
    <s v="Left"/>
    <s v="ER+/PR+"/>
    <s v="Confirmed"/>
    <x v="4"/>
    <d v="2025-12-01T00:00:00"/>
    <x v="10"/>
    <x v="0"/>
    <n v="56"/>
    <x v="1"/>
    <n v="0"/>
  </r>
  <r>
    <x v="3351"/>
    <n v="68"/>
    <x v="0"/>
    <x v="0"/>
    <x v="3"/>
    <x v="1"/>
    <n v="7"/>
    <s v="Bilateral"/>
    <s v="ER+/PR+"/>
    <s v="Confirmed"/>
    <x v="2"/>
    <d v="2025-03-22T00:00:00"/>
    <x v="5"/>
    <x v="0"/>
    <n v="30"/>
    <x v="0"/>
    <n v="36"/>
  </r>
  <r>
    <x v="3352"/>
    <n v="27"/>
    <x v="1"/>
    <x v="0"/>
    <x v="3"/>
    <x v="2"/>
    <n v="2.2000000000000002"/>
    <s v="Bilateral"/>
    <s v="ER+/PR-"/>
    <s v="Confirmed"/>
    <x v="4"/>
    <d v="2025-11-04T00:00:00"/>
    <x v="11"/>
    <x v="0"/>
    <n v="30"/>
    <x v="0"/>
    <n v="13"/>
  </r>
  <r>
    <x v="3353"/>
    <n v="77"/>
    <x v="2"/>
    <x v="1"/>
    <x v="1"/>
    <x v="2"/>
    <n v="6.1"/>
    <s v="Left"/>
    <s v="HER2+"/>
    <s v="Confirmed"/>
    <x v="4"/>
    <d v="2025-11-04T00:00:00"/>
    <x v="11"/>
    <x v="0"/>
    <n v="21"/>
    <x v="1"/>
    <n v="0"/>
  </r>
  <r>
    <x v="3354"/>
    <n v="40"/>
    <x v="3"/>
    <x v="0"/>
    <x v="0"/>
    <x v="0"/>
    <n v="6.2"/>
    <s v="Bilateral"/>
    <s v="ER+/PR-"/>
    <s v="Confirmed"/>
    <x v="1"/>
    <d v="2025-11-25T00:00:00"/>
    <x v="11"/>
    <x v="0"/>
    <n v="40"/>
    <x v="0"/>
    <n v="24"/>
  </r>
  <r>
    <x v="3355"/>
    <n v="62"/>
    <x v="0"/>
    <x v="0"/>
    <x v="0"/>
    <x v="1"/>
    <n v="0.6"/>
    <s v="Left"/>
    <s v="ER+/PR+"/>
    <s v="Confirmed"/>
    <x v="0"/>
    <d v="2025-07-30T00:00:00"/>
    <x v="2"/>
    <x v="1"/>
    <n v="9"/>
    <x v="0"/>
    <n v="19"/>
  </r>
  <r>
    <x v="3356"/>
    <n v="66"/>
    <x v="0"/>
    <x v="0"/>
    <x v="1"/>
    <x v="2"/>
    <n v="0.9"/>
    <s v="Right"/>
    <s v="ER+/PR+"/>
    <s v="Confirmed"/>
    <x v="4"/>
    <d v="2025-01-30T00:00:00"/>
    <x v="6"/>
    <x v="0"/>
    <n v="29"/>
    <x v="1"/>
    <n v="0"/>
  </r>
  <r>
    <x v="3357"/>
    <n v="57"/>
    <x v="5"/>
    <x v="0"/>
    <x v="3"/>
    <x v="2"/>
    <n v="0.7"/>
    <s v="Right"/>
    <s v="ER+/PR+"/>
    <s v="Confirmed"/>
    <x v="0"/>
    <d v="2025-03-06T00:00:00"/>
    <x v="5"/>
    <x v="1"/>
    <n v="41"/>
    <x v="1"/>
    <n v="0"/>
  </r>
  <r>
    <x v="3358"/>
    <n v="31"/>
    <x v="1"/>
    <x v="0"/>
    <x v="3"/>
    <x v="2"/>
    <n v="2.7"/>
    <s v="Right"/>
    <s v="ER+/PR-"/>
    <s v="Confirmed"/>
    <x v="0"/>
    <d v="2025-02-24T00:00:00"/>
    <x v="4"/>
    <x v="0"/>
    <n v="42"/>
    <x v="0"/>
    <n v="36"/>
  </r>
  <r>
    <x v="3359"/>
    <n v="41"/>
    <x v="3"/>
    <x v="0"/>
    <x v="3"/>
    <x v="3"/>
    <n v="5.8"/>
    <s v="Right"/>
    <s v="HER2+"/>
    <s v="Confirmed"/>
    <x v="0"/>
    <d v="2025-12-14T00:00:00"/>
    <x v="10"/>
    <x v="0"/>
    <n v="41"/>
    <x v="1"/>
    <n v="0"/>
  </r>
  <r>
    <x v="3360"/>
    <n v="58"/>
    <x v="0"/>
    <x v="0"/>
    <x v="2"/>
    <x v="1"/>
    <n v="4.0999999999999996"/>
    <s v="Right"/>
    <s v="HER2+"/>
    <s v="Confirmed"/>
    <x v="1"/>
    <d v="2025-07-13T00:00:00"/>
    <x v="2"/>
    <x v="1"/>
    <n v="31"/>
    <x v="0"/>
    <n v="18"/>
  </r>
  <r>
    <x v="3361"/>
    <n v="49"/>
    <x v="5"/>
    <x v="0"/>
    <x v="0"/>
    <x v="4"/>
    <n v="6.5"/>
    <s v="Right"/>
    <s v="ER+/PR+"/>
    <s v="Confirmed"/>
    <x v="3"/>
    <d v="2025-01-04T00:00:00"/>
    <x v="6"/>
    <x v="1"/>
    <n v="3"/>
    <x v="0"/>
    <n v="22"/>
  </r>
  <r>
    <x v="3362"/>
    <n v="63"/>
    <x v="0"/>
    <x v="0"/>
    <x v="1"/>
    <x v="2"/>
    <n v="6.9"/>
    <s v="Bilateral"/>
    <s v="ER-/PR-"/>
    <s v="Confirmed"/>
    <x v="2"/>
    <d v="2025-06-06T00:00:00"/>
    <x v="9"/>
    <x v="0"/>
    <n v="27"/>
    <x v="1"/>
    <n v="0"/>
  </r>
  <r>
    <x v="3363"/>
    <n v="32"/>
    <x v="1"/>
    <x v="0"/>
    <x v="1"/>
    <x v="2"/>
    <n v="6.3"/>
    <s v="Right"/>
    <s v="HER2+"/>
    <s v="Confirmed"/>
    <x v="1"/>
    <d v="2025-07-11T00:00:00"/>
    <x v="2"/>
    <x v="0"/>
    <n v="39"/>
    <x v="1"/>
    <n v="0"/>
  </r>
  <r>
    <x v="3364"/>
    <n v="43"/>
    <x v="3"/>
    <x v="0"/>
    <x v="3"/>
    <x v="0"/>
    <n v="6.1"/>
    <s v="Right"/>
    <s v="ER+/PR-"/>
    <s v="Confirmed"/>
    <x v="1"/>
    <d v="2025-08-29T00:00:00"/>
    <x v="0"/>
    <x v="0"/>
    <n v="53"/>
    <x v="1"/>
    <n v="0"/>
  </r>
  <r>
    <x v="3365"/>
    <n v="41"/>
    <x v="3"/>
    <x v="0"/>
    <x v="3"/>
    <x v="0"/>
    <n v="2.2999999999999998"/>
    <s v="Right"/>
    <s v="ER-/PR-"/>
    <s v="Confirmed"/>
    <x v="3"/>
    <d v="2025-11-09T00:00:00"/>
    <x v="11"/>
    <x v="0"/>
    <n v="56"/>
    <x v="0"/>
    <n v="25"/>
  </r>
  <r>
    <x v="3366"/>
    <n v="39"/>
    <x v="3"/>
    <x v="0"/>
    <x v="0"/>
    <x v="0"/>
    <n v="3.3"/>
    <s v="Bilateral"/>
    <s v="HER2+"/>
    <s v="Confirmed"/>
    <x v="2"/>
    <d v="2025-09-25T00:00:00"/>
    <x v="7"/>
    <x v="0"/>
    <n v="46"/>
    <x v="0"/>
    <n v="25"/>
  </r>
  <r>
    <x v="3367"/>
    <n v="76"/>
    <x v="2"/>
    <x v="0"/>
    <x v="2"/>
    <x v="4"/>
    <n v="2.7"/>
    <s v="Left"/>
    <s v="ER+/PR+"/>
    <s v="Confirmed"/>
    <x v="2"/>
    <d v="2025-05-11T00:00:00"/>
    <x v="3"/>
    <x v="1"/>
    <n v="34"/>
    <x v="1"/>
    <n v="0"/>
  </r>
  <r>
    <x v="3368"/>
    <n v="44"/>
    <x v="3"/>
    <x v="0"/>
    <x v="0"/>
    <x v="0"/>
    <n v="4.2"/>
    <s v="Bilateral"/>
    <s v="HER2+"/>
    <s v="Confirmed"/>
    <x v="1"/>
    <d v="2025-01-19T00:00:00"/>
    <x v="6"/>
    <x v="0"/>
    <n v="26"/>
    <x v="1"/>
    <n v="0"/>
  </r>
  <r>
    <x v="3369"/>
    <n v="51"/>
    <x v="5"/>
    <x v="0"/>
    <x v="3"/>
    <x v="1"/>
    <n v="3.2"/>
    <s v="Right"/>
    <s v="ER-/PR-"/>
    <s v="Confirmed"/>
    <x v="0"/>
    <d v="2025-09-03T00:00:00"/>
    <x v="7"/>
    <x v="1"/>
    <n v="17"/>
    <x v="1"/>
    <n v="0"/>
  </r>
  <r>
    <x v="3370"/>
    <n v="31"/>
    <x v="1"/>
    <x v="0"/>
    <x v="3"/>
    <x v="1"/>
    <n v="6.3"/>
    <s v="Right"/>
    <s v="ER+/PR+"/>
    <s v="Confirmed"/>
    <x v="4"/>
    <d v="2025-08-29T00:00:00"/>
    <x v="0"/>
    <x v="0"/>
    <n v="28"/>
    <x v="1"/>
    <n v="0"/>
  </r>
  <r>
    <x v="3371"/>
    <n v="79"/>
    <x v="2"/>
    <x v="0"/>
    <x v="3"/>
    <x v="4"/>
    <n v="4.4000000000000004"/>
    <s v="Bilateral"/>
    <s v="ER+/PR+"/>
    <s v="Confirmed"/>
    <x v="4"/>
    <d v="2025-02-26T00:00:00"/>
    <x v="4"/>
    <x v="1"/>
    <n v="34"/>
    <x v="1"/>
    <n v="0"/>
  </r>
  <r>
    <x v="3372"/>
    <n v="45"/>
    <x v="3"/>
    <x v="0"/>
    <x v="0"/>
    <x v="4"/>
    <n v="0.7"/>
    <s v="Bilateral"/>
    <s v="ER+/PR-"/>
    <s v="Confirmed"/>
    <x v="2"/>
    <d v="2025-12-17T00:00:00"/>
    <x v="10"/>
    <x v="0"/>
    <n v="35"/>
    <x v="1"/>
    <n v="0"/>
  </r>
  <r>
    <x v="3373"/>
    <n v="54"/>
    <x v="5"/>
    <x v="0"/>
    <x v="2"/>
    <x v="4"/>
    <n v="4.8"/>
    <s v="Left"/>
    <s v="HER2+"/>
    <s v="Confirmed"/>
    <x v="4"/>
    <d v="2025-09-17T00:00:00"/>
    <x v="7"/>
    <x v="0"/>
    <n v="17"/>
    <x v="1"/>
    <n v="0"/>
  </r>
  <r>
    <x v="3374"/>
    <n v="44"/>
    <x v="3"/>
    <x v="0"/>
    <x v="3"/>
    <x v="3"/>
    <n v="4.5"/>
    <s v="Right"/>
    <s v="HER2+"/>
    <s v="Confirmed"/>
    <x v="0"/>
    <d v="2025-08-03T00:00:00"/>
    <x v="0"/>
    <x v="0"/>
    <n v="31"/>
    <x v="1"/>
    <n v="0"/>
  </r>
  <r>
    <x v="3375"/>
    <n v="49"/>
    <x v="5"/>
    <x v="0"/>
    <x v="2"/>
    <x v="1"/>
    <n v="4.5999999999999996"/>
    <s v="Left"/>
    <s v="ER+/PR-"/>
    <s v="Confirmed"/>
    <x v="0"/>
    <d v="2025-03-02T00:00:00"/>
    <x v="5"/>
    <x v="0"/>
    <n v="34"/>
    <x v="1"/>
    <n v="0"/>
  </r>
  <r>
    <x v="3376"/>
    <n v="64"/>
    <x v="0"/>
    <x v="0"/>
    <x v="0"/>
    <x v="4"/>
    <n v="1.7"/>
    <s v="Bilateral"/>
    <s v="ER+/PR+"/>
    <s v="Confirmed"/>
    <x v="0"/>
    <d v="2025-07-27T00:00:00"/>
    <x v="2"/>
    <x v="0"/>
    <n v="36"/>
    <x v="0"/>
    <n v="29"/>
  </r>
  <r>
    <x v="3377"/>
    <n v="69"/>
    <x v="2"/>
    <x v="0"/>
    <x v="0"/>
    <x v="4"/>
    <n v="1.9"/>
    <s v="Bilateral"/>
    <s v="ER+/PR-"/>
    <s v="Confirmed"/>
    <x v="2"/>
    <d v="2025-12-28T00:00:00"/>
    <x v="10"/>
    <x v="1"/>
    <n v="16"/>
    <x v="1"/>
    <n v="0"/>
  </r>
  <r>
    <x v="3378"/>
    <n v="51"/>
    <x v="5"/>
    <x v="0"/>
    <x v="0"/>
    <x v="2"/>
    <n v="3.5"/>
    <s v="Right"/>
    <s v="ER+/PR+"/>
    <s v="Confirmed"/>
    <x v="1"/>
    <d v="2025-03-05T00:00:00"/>
    <x v="5"/>
    <x v="0"/>
    <n v="28"/>
    <x v="0"/>
    <n v="28"/>
  </r>
  <r>
    <x v="3379"/>
    <n v="84"/>
    <x v="4"/>
    <x v="0"/>
    <x v="0"/>
    <x v="1"/>
    <n v="0.5"/>
    <s v="Left"/>
    <s v="ER-/PR-"/>
    <s v="Confirmed"/>
    <x v="2"/>
    <d v="2025-08-16T00:00:00"/>
    <x v="0"/>
    <x v="0"/>
    <n v="5"/>
    <x v="0"/>
    <n v="30"/>
  </r>
  <r>
    <x v="3380"/>
    <n v="80"/>
    <x v="4"/>
    <x v="1"/>
    <x v="3"/>
    <x v="1"/>
    <n v="2.8"/>
    <s v="Left"/>
    <s v="HER2+"/>
    <s v="Confirmed"/>
    <x v="0"/>
    <d v="2025-09-06T00:00:00"/>
    <x v="7"/>
    <x v="0"/>
    <n v="29"/>
    <x v="1"/>
    <n v="0"/>
  </r>
  <r>
    <x v="3381"/>
    <n v="35"/>
    <x v="1"/>
    <x v="0"/>
    <x v="0"/>
    <x v="1"/>
    <n v="2.8"/>
    <s v="Right"/>
    <s v="ER+/PR-"/>
    <s v="Confirmed"/>
    <x v="5"/>
    <d v="2025-05-17T00:00:00"/>
    <x v="3"/>
    <x v="0"/>
    <n v="34"/>
    <x v="1"/>
    <n v="0"/>
  </r>
  <r>
    <x v="3382"/>
    <n v="72"/>
    <x v="2"/>
    <x v="0"/>
    <x v="0"/>
    <x v="0"/>
    <n v="6.9"/>
    <s v="Bilateral"/>
    <s v="HER2+"/>
    <s v="Confirmed"/>
    <x v="5"/>
    <d v="2025-04-10T00:00:00"/>
    <x v="8"/>
    <x v="0"/>
    <n v="50"/>
    <x v="1"/>
    <n v="0"/>
  </r>
  <r>
    <x v="3383"/>
    <n v="81"/>
    <x v="4"/>
    <x v="0"/>
    <x v="0"/>
    <x v="2"/>
    <n v="7.5"/>
    <s v="Bilateral"/>
    <s v="HER2+"/>
    <s v="Confirmed"/>
    <x v="0"/>
    <d v="2025-12-26T00:00:00"/>
    <x v="10"/>
    <x v="1"/>
    <n v="27"/>
    <x v="1"/>
    <n v="0"/>
  </r>
  <r>
    <x v="3384"/>
    <n v="55"/>
    <x v="5"/>
    <x v="0"/>
    <x v="3"/>
    <x v="1"/>
    <n v="2.9"/>
    <s v="Bilateral"/>
    <s v="ER+/PR-"/>
    <s v="Confirmed"/>
    <x v="4"/>
    <d v="2025-11-28T00:00:00"/>
    <x v="11"/>
    <x v="1"/>
    <n v="6"/>
    <x v="1"/>
    <n v="0"/>
  </r>
  <r>
    <x v="3385"/>
    <n v="69"/>
    <x v="2"/>
    <x v="0"/>
    <x v="2"/>
    <x v="0"/>
    <n v="2.9"/>
    <s v="Bilateral"/>
    <s v="HER2+"/>
    <s v="Confirmed"/>
    <x v="2"/>
    <d v="2025-11-22T00:00:00"/>
    <x v="11"/>
    <x v="0"/>
    <n v="42"/>
    <x v="1"/>
    <n v="0"/>
  </r>
  <r>
    <x v="3386"/>
    <n v="69"/>
    <x v="2"/>
    <x v="0"/>
    <x v="3"/>
    <x v="4"/>
    <n v="1.7"/>
    <s v="Right"/>
    <s v="ER+/PR+"/>
    <s v="Confirmed"/>
    <x v="2"/>
    <d v="2025-05-31T00:00:00"/>
    <x v="3"/>
    <x v="0"/>
    <n v="9"/>
    <x v="1"/>
    <n v="0"/>
  </r>
  <r>
    <x v="3387"/>
    <n v="50"/>
    <x v="5"/>
    <x v="0"/>
    <x v="2"/>
    <x v="2"/>
    <n v="4.0999999999999996"/>
    <s v="Left"/>
    <s v="HER2+"/>
    <s v="Confirmed"/>
    <x v="2"/>
    <d v="2025-03-21T00:00:00"/>
    <x v="5"/>
    <x v="1"/>
    <n v="48"/>
    <x v="1"/>
    <n v="0"/>
  </r>
  <r>
    <x v="3388"/>
    <n v="72"/>
    <x v="2"/>
    <x v="0"/>
    <x v="3"/>
    <x v="2"/>
    <n v="2.1"/>
    <s v="Right"/>
    <s v="ER+/PR+"/>
    <s v="Confirmed"/>
    <x v="1"/>
    <d v="2025-06-01T00:00:00"/>
    <x v="9"/>
    <x v="0"/>
    <n v="41"/>
    <x v="0"/>
    <n v="29"/>
  </r>
  <r>
    <x v="3389"/>
    <n v="63"/>
    <x v="0"/>
    <x v="0"/>
    <x v="0"/>
    <x v="0"/>
    <n v="4.5999999999999996"/>
    <s v="Left"/>
    <s v="HER2+"/>
    <s v="Confirmed"/>
    <x v="5"/>
    <d v="2025-07-28T00:00:00"/>
    <x v="2"/>
    <x v="0"/>
    <n v="32"/>
    <x v="1"/>
    <n v="0"/>
  </r>
  <r>
    <x v="3390"/>
    <n v="35"/>
    <x v="1"/>
    <x v="0"/>
    <x v="2"/>
    <x v="3"/>
    <n v="6"/>
    <s v="Right"/>
    <s v="ER+/PR-"/>
    <s v="Confirmed"/>
    <x v="2"/>
    <d v="2025-07-22T00:00:00"/>
    <x v="2"/>
    <x v="0"/>
    <n v="38"/>
    <x v="1"/>
    <n v="0"/>
  </r>
  <r>
    <x v="3391"/>
    <n v="45"/>
    <x v="3"/>
    <x v="0"/>
    <x v="2"/>
    <x v="0"/>
    <n v="4.0999999999999996"/>
    <s v="Right"/>
    <s v="HER2+"/>
    <s v="Confirmed"/>
    <x v="2"/>
    <d v="2025-05-25T00:00:00"/>
    <x v="3"/>
    <x v="0"/>
    <n v="53"/>
    <x v="1"/>
    <n v="0"/>
  </r>
  <r>
    <x v="3392"/>
    <n v="57"/>
    <x v="5"/>
    <x v="0"/>
    <x v="3"/>
    <x v="1"/>
    <n v="3.8"/>
    <s v="Left"/>
    <s v="HER2+"/>
    <s v="Confirmed"/>
    <x v="5"/>
    <d v="2025-02-25T00:00:00"/>
    <x v="4"/>
    <x v="0"/>
    <n v="25"/>
    <x v="0"/>
    <n v="32"/>
  </r>
  <r>
    <x v="3393"/>
    <n v="36"/>
    <x v="3"/>
    <x v="0"/>
    <x v="3"/>
    <x v="0"/>
    <n v="0.7"/>
    <s v="Bilateral"/>
    <s v="HER2+"/>
    <s v="Confirmed"/>
    <x v="3"/>
    <d v="2025-02-17T00:00:00"/>
    <x v="4"/>
    <x v="0"/>
    <n v="33"/>
    <x v="1"/>
    <n v="0"/>
  </r>
  <r>
    <x v="3394"/>
    <n v="68"/>
    <x v="0"/>
    <x v="0"/>
    <x v="2"/>
    <x v="2"/>
    <n v="3.8"/>
    <s v="Right"/>
    <s v="ER-/PR-"/>
    <s v="Confirmed"/>
    <x v="5"/>
    <d v="2025-01-03T00:00:00"/>
    <x v="6"/>
    <x v="0"/>
    <n v="23"/>
    <x v="0"/>
    <n v="26"/>
  </r>
  <r>
    <x v="3395"/>
    <n v="66"/>
    <x v="0"/>
    <x v="0"/>
    <x v="2"/>
    <x v="4"/>
    <n v="2.6"/>
    <s v="Right"/>
    <s v="ER+/PR-"/>
    <s v="Confirmed"/>
    <x v="5"/>
    <d v="2025-03-27T00:00:00"/>
    <x v="5"/>
    <x v="1"/>
    <n v="35"/>
    <x v="1"/>
    <n v="0"/>
  </r>
  <r>
    <x v="3396"/>
    <n v="83"/>
    <x v="4"/>
    <x v="0"/>
    <x v="3"/>
    <x v="2"/>
    <n v="7.2"/>
    <s v="Left"/>
    <s v="ER+/PR+"/>
    <s v="Confirmed"/>
    <x v="4"/>
    <d v="2025-08-20T00:00:00"/>
    <x v="0"/>
    <x v="0"/>
    <n v="19"/>
    <x v="0"/>
    <n v="30"/>
  </r>
  <r>
    <x v="3397"/>
    <n v="76"/>
    <x v="2"/>
    <x v="0"/>
    <x v="2"/>
    <x v="0"/>
    <n v="3"/>
    <s v="Right"/>
    <s v="ER+/PR-"/>
    <s v="Confirmed"/>
    <x v="1"/>
    <d v="2025-02-26T00:00:00"/>
    <x v="4"/>
    <x v="0"/>
    <n v="25"/>
    <x v="1"/>
    <n v="0"/>
  </r>
  <r>
    <x v="3398"/>
    <n v="72"/>
    <x v="2"/>
    <x v="0"/>
    <x v="0"/>
    <x v="4"/>
    <n v="0.6"/>
    <s v="Left"/>
    <s v="ER-/PR-"/>
    <s v="Confirmed"/>
    <x v="2"/>
    <d v="2025-10-15T00:00:00"/>
    <x v="1"/>
    <x v="0"/>
    <n v="34"/>
    <x v="1"/>
    <n v="0"/>
  </r>
  <r>
    <x v="3399"/>
    <n v="42"/>
    <x v="3"/>
    <x v="0"/>
    <x v="1"/>
    <x v="1"/>
    <n v="3.1"/>
    <s v="Bilateral"/>
    <s v="HER2+"/>
    <s v="Confirmed"/>
    <x v="5"/>
    <d v="2025-03-30T00:00:00"/>
    <x v="5"/>
    <x v="1"/>
    <n v="23"/>
    <x v="1"/>
    <n v="0"/>
  </r>
  <r>
    <x v="3400"/>
    <n v="63"/>
    <x v="0"/>
    <x v="0"/>
    <x v="2"/>
    <x v="0"/>
    <n v="3.7"/>
    <s v="Left"/>
    <s v="HER2+"/>
    <s v="Confirmed"/>
    <x v="5"/>
    <d v="2025-04-06T00:00:00"/>
    <x v="8"/>
    <x v="0"/>
    <n v="46"/>
    <x v="0"/>
    <n v="8"/>
  </r>
  <r>
    <x v="3401"/>
    <n v="55"/>
    <x v="5"/>
    <x v="0"/>
    <x v="2"/>
    <x v="1"/>
    <n v="3.2"/>
    <s v="Bilateral"/>
    <s v="ER+/PR-"/>
    <s v="Confirmed"/>
    <x v="1"/>
    <d v="2025-09-24T00:00:00"/>
    <x v="7"/>
    <x v="0"/>
    <n v="24"/>
    <x v="0"/>
    <n v="32"/>
  </r>
  <r>
    <x v="3402"/>
    <n v="36"/>
    <x v="3"/>
    <x v="0"/>
    <x v="1"/>
    <x v="0"/>
    <n v="7"/>
    <s v="Right"/>
    <s v="ER+/PR+"/>
    <s v="Confirmed"/>
    <x v="5"/>
    <d v="2025-02-03T00:00:00"/>
    <x v="4"/>
    <x v="0"/>
    <n v="55"/>
    <x v="1"/>
    <n v="0"/>
  </r>
  <r>
    <x v="3403"/>
    <n v="35"/>
    <x v="1"/>
    <x v="0"/>
    <x v="0"/>
    <x v="2"/>
    <n v="1.2"/>
    <s v="Right"/>
    <s v="HER2+"/>
    <s v="Confirmed"/>
    <x v="2"/>
    <d v="2025-06-13T00:00:00"/>
    <x v="9"/>
    <x v="0"/>
    <n v="39"/>
    <x v="1"/>
    <n v="0"/>
  </r>
  <r>
    <x v="3404"/>
    <n v="40"/>
    <x v="3"/>
    <x v="0"/>
    <x v="1"/>
    <x v="0"/>
    <n v="5.6"/>
    <s v="Right"/>
    <s v="HER2+"/>
    <s v="Confirmed"/>
    <x v="2"/>
    <d v="2025-12-13T00:00:00"/>
    <x v="10"/>
    <x v="0"/>
    <n v="24"/>
    <x v="0"/>
    <n v="22"/>
  </r>
  <r>
    <x v="3405"/>
    <n v="69"/>
    <x v="2"/>
    <x v="0"/>
    <x v="2"/>
    <x v="3"/>
    <n v="4.7"/>
    <s v="Right"/>
    <s v="ER+/PR+"/>
    <s v="Confirmed"/>
    <x v="0"/>
    <d v="2025-11-04T00:00:00"/>
    <x v="11"/>
    <x v="0"/>
    <n v="40"/>
    <x v="0"/>
    <n v="30"/>
  </r>
  <r>
    <x v="3406"/>
    <n v="75"/>
    <x v="2"/>
    <x v="0"/>
    <x v="3"/>
    <x v="1"/>
    <n v="7.2"/>
    <s v="Bilateral"/>
    <s v="ER+/PR+"/>
    <s v="Confirmed"/>
    <x v="1"/>
    <d v="2025-11-04T00:00:00"/>
    <x v="11"/>
    <x v="0"/>
    <n v="3"/>
    <x v="1"/>
    <n v="0"/>
  </r>
  <r>
    <x v="3407"/>
    <n v="26"/>
    <x v="1"/>
    <x v="0"/>
    <x v="3"/>
    <x v="2"/>
    <n v="5.4"/>
    <s v="Bilateral"/>
    <s v="ER+/PR+"/>
    <s v="Confirmed"/>
    <x v="0"/>
    <d v="2025-03-03T00:00:00"/>
    <x v="5"/>
    <x v="0"/>
    <n v="24"/>
    <x v="0"/>
    <n v="28"/>
  </r>
  <r>
    <x v="3408"/>
    <n v="78"/>
    <x v="2"/>
    <x v="0"/>
    <x v="3"/>
    <x v="2"/>
    <n v="6.1"/>
    <s v="Bilateral"/>
    <s v="ER+/PR+"/>
    <s v="Confirmed"/>
    <x v="4"/>
    <d v="2025-07-12T00:00:00"/>
    <x v="2"/>
    <x v="1"/>
    <n v="26"/>
    <x v="1"/>
    <n v="0"/>
  </r>
  <r>
    <x v="3409"/>
    <n v="66"/>
    <x v="0"/>
    <x v="0"/>
    <x v="2"/>
    <x v="1"/>
    <n v="4.9000000000000004"/>
    <s v="Left"/>
    <s v="ER+/PR-"/>
    <s v="Confirmed"/>
    <x v="2"/>
    <d v="2025-05-01T00:00:00"/>
    <x v="3"/>
    <x v="1"/>
    <n v="9"/>
    <x v="1"/>
    <n v="0"/>
  </r>
  <r>
    <x v="3410"/>
    <n v="51"/>
    <x v="5"/>
    <x v="0"/>
    <x v="2"/>
    <x v="3"/>
    <n v="1.5"/>
    <s v="Bilateral"/>
    <s v="ER+/PR+"/>
    <s v="Confirmed"/>
    <x v="3"/>
    <d v="2025-05-29T00:00:00"/>
    <x v="3"/>
    <x v="0"/>
    <n v="52"/>
    <x v="1"/>
    <n v="0"/>
  </r>
  <r>
    <x v="3411"/>
    <n v="74"/>
    <x v="2"/>
    <x v="0"/>
    <x v="3"/>
    <x v="0"/>
    <n v="5.6"/>
    <s v="Bilateral"/>
    <s v="ER-/PR-"/>
    <s v="Confirmed"/>
    <x v="0"/>
    <d v="2025-09-26T00:00:00"/>
    <x v="7"/>
    <x v="0"/>
    <n v="49"/>
    <x v="1"/>
    <n v="0"/>
  </r>
  <r>
    <x v="3412"/>
    <n v="28"/>
    <x v="1"/>
    <x v="0"/>
    <x v="0"/>
    <x v="1"/>
    <n v="6.7"/>
    <s v="Right"/>
    <s v="ER-/PR-"/>
    <s v="Confirmed"/>
    <x v="0"/>
    <d v="2025-02-08T00:00:00"/>
    <x v="4"/>
    <x v="1"/>
    <n v="27"/>
    <x v="0"/>
    <n v="24"/>
  </r>
  <r>
    <x v="3413"/>
    <n v="34"/>
    <x v="1"/>
    <x v="0"/>
    <x v="1"/>
    <x v="3"/>
    <n v="6.8"/>
    <s v="Bilateral"/>
    <s v="HER2+"/>
    <s v="Confirmed"/>
    <x v="4"/>
    <d v="2025-08-02T00:00:00"/>
    <x v="0"/>
    <x v="1"/>
    <n v="46"/>
    <x v="1"/>
    <n v="0"/>
  </r>
  <r>
    <x v="3414"/>
    <n v="82"/>
    <x v="4"/>
    <x v="0"/>
    <x v="2"/>
    <x v="2"/>
    <n v="4.2"/>
    <s v="Bilateral"/>
    <s v="ER+/PR+"/>
    <s v="Confirmed"/>
    <x v="3"/>
    <d v="2025-01-12T00:00:00"/>
    <x v="6"/>
    <x v="0"/>
    <n v="48"/>
    <x v="1"/>
    <n v="0"/>
  </r>
  <r>
    <x v="3415"/>
    <n v="79"/>
    <x v="2"/>
    <x v="0"/>
    <x v="1"/>
    <x v="4"/>
    <n v="4.8"/>
    <s v="Right"/>
    <s v="ER-/PR-"/>
    <s v="Confirmed"/>
    <x v="5"/>
    <d v="2025-02-21T00:00:00"/>
    <x v="4"/>
    <x v="0"/>
    <n v="25"/>
    <x v="0"/>
    <n v="18"/>
  </r>
  <r>
    <x v="3416"/>
    <n v="34"/>
    <x v="1"/>
    <x v="0"/>
    <x v="0"/>
    <x v="0"/>
    <n v="7.2"/>
    <s v="Left"/>
    <s v="ER+/PR-"/>
    <s v="Confirmed"/>
    <x v="2"/>
    <d v="2025-08-30T00:00:00"/>
    <x v="0"/>
    <x v="1"/>
    <n v="41"/>
    <x v="1"/>
    <n v="0"/>
  </r>
  <r>
    <x v="3417"/>
    <n v="60"/>
    <x v="0"/>
    <x v="0"/>
    <x v="2"/>
    <x v="0"/>
    <n v="7.4"/>
    <s v="Right"/>
    <s v="ER+/PR+"/>
    <s v="Confirmed"/>
    <x v="3"/>
    <d v="2025-12-09T00:00:00"/>
    <x v="10"/>
    <x v="0"/>
    <n v="47"/>
    <x v="1"/>
    <n v="0"/>
  </r>
  <r>
    <x v="3418"/>
    <n v="84"/>
    <x v="4"/>
    <x v="0"/>
    <x v="2"/>
    <x v="0"/>
    <n v="4.5999999999999996"/>
    <s v="Left"/>
    <s v="ER+/PR+"/>
    <s v="Confirmed"/>
    <x v="5"/>
    <d v="2025-06-15T00:00:00"/>
    <x v="9"/>
    <x v="0"/>
    <n v="36"/>
    <x v="1"/>
    <n v="0"/>
  </r>
  <r>
    <x v="3419"/>
    <n v="44"/>
    <x v="3"/>
    <x v="0"/>
    <x v="3"/>
    <x v="2"/>
    <n v="3.3"/>
    <s v="Bilateral"/>
    <s v="ER-/PR-"/>
    <s v="Confirmed"/>
    <x v="3"/>
    <d v="2025-12-12T00:00:00"/>
    <x v="10"/>
    <x v="0"/>
    <n v="44"/>
    <x v="1"/>
    <n v="0"/>
  </r>
  <r>
    <x v="3420"/>
    <n v="61"/>
    <x v="0"/>
    <x v="0"/>
    <x v="3"/>
    <x v="2"/>
    <n v="0.6"/>
    <s v="Bilateral"/>
    <s v="HER2+"/>
    <s v="Confirmed"/>
    <x v="4"/>
    <d v="2025-07-15T00:00:00"/>
    <x v="2"/>
    <x v="0"/>
    <n v="23"/>
    <x v="1"/>
    <n v="0"/>
  </r>
  <r>
    <x v="3421"/>
    <n v="83"/>
    <x v="4"/>
    <x v="0"/>
    <x v="1"/>
    <x v="4"/>
    <n v="3.8"/>
    <s v="Left"/>
    <s v="ER+/PR-"/>
    <s v="Confirmed"/>
    <x v="3"/>
    <d v="2025-08-01T00:00:00"/>
    <x v="0"/>
    <x v="0"/>
    <n v="8"/>
    <x v="1"/>
    <n v="0"/>
  </r>
  <r>
    <x v="3422"/>
    <n v="55"/>
    <x v="5"/>
    <x v="0"/>
    <x v="0"/>
    <x v="0"/>
    <n v="2"/>
    <s v="Bilateral"/>
    <s v="ER-/PR-"/>
    <s v="Confirmed"/>
    <x v="4"/>
    <d v="2025-11-22T00:00:00"/>
    <x v="11"/>
    <x v="1"/>
    <n v="59"/>
    <x v="1"/>
    <n v="0"/>
  </r>
  <r>
    <x v="3423"/>
    <n v="74"/>
    <x v="2"/>
    <x v="1"/>
    <x v="1"/>
    <x v="4"/>
    <n v="6.4"/>
    <s v="Left"/>
    <s v="ER+/PR+"/>
    <s v="Confirmed"/>
    <x v="2"/>
    <d v="2025-08-21T00:00:00"/>
    <x v="0"/>
    <x v="0"/>
    <n v="4"/>
    <x v="1"/>
    <n v="0"/>
  </r>
  <r>
    <x v="3424"/>
    <n v="61"/>
    <x v="0"/>
    <x v="0"/>
    <x v="3"/>
    <x v="0"/>
    <n v="3.4"/>
    <s v="Bilateral"/>
    <s v="ER-/PR-"/>
    <s v="Confirmed"/>
    <x v="4"/>
    <d v="2025-08-21T00:00:00"/>
    <x v="0"/>
    <x v="0"/>
    <n v="47"/>
    <x v="1"/>
    <n v="0"/>
  </r>
  <r>
    <x v="3425"/>
    <n v="42"/>
    <x v="3"/>
    <x v="0"/>
    <x v="0"/>
    <x v="1"/>
    <n v="5.2"/>
    <s v="Left"/>
    <s v="ER+/PR-"/>
    <s v="Confirmed"/>
    <x v="3"/>
    <d v="2025-05-03T00:00:00"/>
    <x v="3"/>
    <x v="1"/>
    <n v="10"/>
    <x v="1"/>
    <n v="0"/>
  </r>
  <r>
    <x v="3426"/>
    <n v="52"/>
    <x v="5"/>
    <x v="0"/>
    <x v="2"/>
    <x v="4"/>
    <n v="6.9"/>
    <s v="Bilateral"/>
    <s v="ER+/PR+"/>
    <s v="Confirmed"/>
    <x v="1"/>
    <d v="2025-08-05T00:00:00"/>
    <x v="0"/>
    <x v="1"/>
    <n v="19"/>
    <x v="1"/>
    <n v="0"/>
  </r>
  <r>
    <x v="3427"/>
    <n v="66"/>
    <x v="0"/>
    <x v="0"/>
    <x v="3"/>
    <x v="1"/>
    <n v="1.2"/>
    <s v="Bilateral"/>
    <s v="ER+/PR+"/>
    <s v="Confirmed"/>
    <x v="4"/>
    <d v="2025-01-01T00:00:00"/>
    <x v="6"/>
    <x v="1"/>
    <n v="35"/>
    <x v="0"/>
    <n v="29"/>
  </r>
  <r>
    <x v="3428"/>
    <n v="54"/>
    <x v="5"/>
    <x v="0"/>
    <x v="1"/>
    <x v="2"/>
    <n v="6.4"/>
    <s v="Bilateral"/>
    <s v="HER2+"/>
    <s v="Confirmed"/>
    <x v="1"/>
    <d v="2025-12-31T00:00:00"/>
    <x v="10"/>
    <x v="0"/>
    <n v="34"/>
    <x v="1"/>
    <n v="0"/>
  </r>
  <r>
    <x v="3429"/>
    <n v="37"/>
    <x v="3"/>
    <x v="0"/>
    <x v="0"/>
    <x v="0"/>
    <n v="2.9"/>
    <s v="Bilateral"/>
    <s v="ER+/PR-"/>
    <s v="Confirmed"/>
    <x v="0"/>
    <d v="2025-03-08T00:00:00"/>
    <x v="5"/>
    <x v="0"/>
    <n v="32"/>
    <x v="1"/>
    <n v="0"/>
  </r>
  <r>
    <x v="3430"/>
    <n v="73"/>
    <x v="2"/>
    <x v="0"/>
    <x v="2"/>
    <x v="1"/>
    <n v="3.9"/>
    <s v="Right"/>
    <s v="ER-/PR-"/>
    <s v="Confirmed"/>
    <x v="1"/>
    <d v="2025-12-12T00:00:00"/>
    <x v="10"/>
    <x v="0"/>
    <n v="13"/>
    <x v="1"/>
    <n v="0"/>
  </r>
  <r>
    <x v="3431"/>
    <n v="67"/>
    <x v="0"/>
    <x v="0"/>
    <x v="0"/>
    <x v="0"/>
    <n v="1.2"/>
    <s v="Right"/>
    <s v="ER-/PR-"/>
    <s v="Confirmed"/>
    <x v="1"/>
    <d v="2025-01-18T00:00:00"/>
    <x v="6"/>
    <x v="0"/>
    <n v="48"/>
    <x v="0"/>
    <n v="13"/>
  </r>
  <r>
    <x v="3432"/>
    <n v="62"/>
    <x v="0"/>
    <x v="0"/>
    <x v="2"/>
    <x v="2"/>
    <n v="4.3"/>
    <s v="Right"/>
    <s v="ER+/PR-"/>
    <s v="Confirmed"/>
    <x v="2"/>
    <d v="2025-12-08T00:00:00"/>
    <x v="10"/>
    <x v="0"/>
    <n v="33"/>
    <x v="1"/>
    <n v="0"/>
  </r>
  <r>
    <x v="3433"/>
    <n v="65"/>
    <x v="0"/>
    <x v="0"/>
    <x v="1"/>
    <x v="2"/>
    <n v="4.3"/>
    <s v="Bilateral"/>
    <s v="ER-/PR-"/>
    <s v="Confirmed"/>
    <x v="1"/>
    <d v="2025-09-01T00:00:00"/>
    <x v="7"/>
    <x v="0"/>
    <n v="36"/>
    <x v="1"/>
    <n v="0"/>
  </r>
  <r>
    <x v="3434"/>
    <n v="85"/>
    <x v="4"/>
    <x v="0"/>
    <x v="1"/>
    <x v="1"/>
    <n v="1.8"/>
    <s v="Right"/>
    <s v="ER+/PR-"/>
    <s v="Confirmed"/>
    <x v="3"/>
    <d v="2025-11-27T00:00:00"/>
    <x v="11"/>
    <x v="1"/>
    <n v="12"/>
    <x v="1"/>
    <n v="0"/>
  </r>
  <r>
    <x v="3435"/>
    <n v="84"/>
    <x v="4"/>
    <x v="0"/>
    <x v="2"/>
    <x v="3"/>
    <n v="3.6"/>
    <s v="Bilateral"/>
    <s v="HER2+"/>
    <s v="Confirmed"/>
    <x v="0"/>
    <d v="2025-05-29T00:00:00"/>
    <x v="3"/>
    <x v="0"/>
    <n v="52"/>
    <x v="1"/>
    <n v="0"/>
  </r>
  <r>
    <x v="3436"/>
    <n v="58"/>
    <x v="0"/>
    <x v="0"/>
    <x v="3"/>
    <x v="2"/>
    <n v="6.2"/>
    <s v="Bilateral"/>
    <s v="HER2+"/>
    <s v="Confirmed"/>
    <x v="3"/>
    <d v="2025-08-01T00:00:00"/>
    <x v="0"/>
    <x v="0"/>
    <n v="17"/>
    <x v="1"/>
    <n v="0"/>
  </r>
  <r>
    <x v="3437"/>
    <n v="80"/>
    <x v="4"/>
    <x v="0"/>
    <x v="0"/>
    <x v="1"/>
    <n v="3"/>
    <s v="Bilateral"/>
    <s v="ER+/PR-"/>
    <s v="Confirmed"/>
    <x v="5"/>
    <d v="2025-02-03T00:00:00"/>
    <x v="4"/>
    <x v="0"/>
    <n v="24"/>
    <x v="1"/>
    <n v="0"/>
  </r>
  <r>
    <x v="3438"/>
    <n v="36"/>
    <x v="3"/>
    <x v="0"/>
    <x v="0"/>
    <x v="4"/>
    <n v="0.9"/>
    <s v="Bilateral"/>
    <s v="ER-/PR-"/>
    <s v="Confirmed"/>
    <x v="1"/>
    <d v="2025-04-20T00:00:00"/>
    <x v="8"/>
    <x v="0"/>
    <n v="30"/>
    <x v="0"/>
    <n v="27"/>
  </r>
  <r>
    <x v="3439"/>
    <n v="37"/>
    <x v="3"/>
    <x v="0"/>
    <x v="2"/>
    <x v="4"/>
    <n v="3.1"/>
    <s v="Bilateral"/>
    <s v="HER2+"/>
    <s v="Confirmed"/>
    <x v="5"/>
    <d v="2025-08-26T00:00:00"/>
    <x v="0"/>
    <x v="1"/>
    <n v="33"/>
    <x v="1"/>
    <n v="0"/>
  </r>
  <r>
    <x v="3440"/>
    <n v="65"/>
    <x v="0"/>
    <x v="0"/>
    <x v="1"/>
    <x v="3"/>
    <n v="4.5999999999999996"/>
    <s v="Bilateral"/>
    <s v="ER+/PR+"/>
    <s v="Confirmed"/>
    <x v="2"/>
    <d v="2025-01-16T00:00:00"/>
    <x v="6"/>
    <x v="0"/>
    <n v="40"/>
    <x v="0"/>
    <n v="32"/>
  </r>
  <r>
    <x v="3441"/>
    <n v="51"/>
    <x v="5"/>
    <x v="0"/>
    <x v="3"/>
    <x v="2"/>
    <n v="2.9"/>
    <s v="Right"/>
    <s v="HER2+"/>
    <s v="Confirmed"/>
    <x v="4"/>
    <d v="2025-10-28T00:00:00"/>
    <x v="1"/>
    <x v="0"/>
    <n v="28"/>
    <x v="1"/>
    <n v="0"/>
  </r>
  <r>
    <x v="3442"/>
    <n v="74"/>
    <x v="2"/>
    <x v="0"/>
    <x v="3"/>
    <x v="2"/>
    <n v="3.5"/>
    <s v="Left"/>
    <s v="ER+/PR+"/>
    <s v="Confirmed"/>
    <x v="5"/>
    <d v="2025-09-19T00:00:00"/>
    <x v="7"/>
    <x v="0"/>
    <n v="28"/>
    <x v="1"/>
    <n v="0"/>
  </r>
  <r>
    <x v="3443"/>
    <n v="47"/>
    <x v="5"/>
    <x v="0"/>
    <x v="2"/>
    <x v="4"/>
    <n v="2.5"/>
    <s v="Bilateral"/>
    <s v="ER+/PR-"/>
    <s v="Confirmed"/>
    <x v="1"/>
    <d v="2025-12-11T00:00:00"/>
    <x v="10"/>
    <x v="1"/>
    <n v="21"/>
    <x v="1"/>
    <n v="0"/>
  </r>
  <r>
    <x v="3444"/>
    <n v="71"/>
    <x v="2"/>
    <x v="0"/>
    <x v="2"/>
    <x v="2"/>
    <n v="5.8"/>
    <s v="Left"/>
    <s v="ER-/PR-"/>
    <s v="Confirmed"/>
    <x v="0"/>
    <d v="2025-04-12T00:00:00"/>
    <x v="8"/>
    <x v="1"/>
    <n v="34"/>
    <x v="0"/>
    <n v="9"/>
  </r>
  <r>
    <x v="3445"/>
    <n v="62"/>
    <x v="0"/>
    <x v="0"/>
    <x v="0"/>
    <x v="3"/>
    <n v="5.4"/>
    <s v="Right"/>
    <s v="ER+/PR-"/>
    <s v="Confirmed"/>
    <x v="3"/>
    <d v="2025-06-17T00:00:00"/>
    <x v="9"/>
    <x v="0"/>
    <n v="51"/>
    <x v="1"/>
    <n v="0"/>
  </r>
  <r>
    <x v="3446"/>
    <n v="68"/>
    <x v="0"/>
    <x v="0"/>
    <x v="2"/>
    <x v="2"/>
    <n v="2.1"/>
    <s v="Bilateral"/>
    <s v="ER+/PR-"/>
    <s v="Confirmed"/>
    <x v="1"/>
    <d v="2025-06-21T00:00:00"/>
    <x v="9"/>
    <x v="0"/>
    <n v="42"/>
    <x v="1"/>
    <n v="0"/>
  </r>
  <r>
    <x v="3447"/>
    <n v="38"/>
    <x v="3"/>
    <x v="0"/>
    <x v="3"/>
    <x v="0"/>
    <n v="5.4"/>
    <s v="Right"/>
    <s v="ER+/PR+"/>
    <s v="Confirmed"/>
    <x v="4"/>
    <d v="2025-01-01T00:00:00"/>
    <x v="6"/>
    <x v="0"/>
    <n v="54"/>
    <x v="0"/>
    <n v="34"/>
  </r>
  <r>
    <x v="3448"/>
    <n v="68"/>
    <x v="0"/>
    <x v="0"/>
    <x v="3"/>
    <x v="4"/>
    <n v="3.6"/>
    <s v="Bilateral"/>
    <s v="ER+/PR+"/>
    <s v="Confirmed"/>
    <x v="1"/>
    <d v="2025-05-16T00:00:00"/>
    <x v="3"/>
    <x v="1"/>
    <n v="28"/>
    <x v="1"/>
    <n v="0"/>
  </r>
  <r>
    <x v="3449"/>
    <n v="51"/>
    <x v="5"/>
    <x v="0"/>
    <x v="2"/>
    <x v="1"/>
    <n v="2.5"/>
    <s v="Left"/>
    <s v="ER+/PR+"/>
    <s v="Confirmed"/>
    <x v="1"/>
    <d v="2025-03-03T00:00:00"/>
    <x v="5"/>
    <x v="1"/>
    <n v="13"/>
    <x v="0"/>
    <n v="13"/>
  </r>
  <r>
    <x v="3450"/>
    <n v="48"/>
    <x v="5"/>
    <x v="0"/>
    <x v="1"/>
    <x v="1"/>
    <n v="6"/>
    <s v="Left"/>
    <s v="ER+/PR-"/>
    <s v="Confirmed"/>
    <x v="4"/>
    <d v="2025-04-11T00:00:00"/>
    <x v="8"/>
    <x v="0"/>
    <n v="26"/>
    <x v="1"/>
    <n v="0"/>
  </r>
  <r>
    <x v="3451"/>
    <n v="81"/>
    <x v="4"/>
    <x v="0"/>
    <x v="2"/>
    <x v="1"/>
    <n v="7.2"/>
    <s v="Right"/>
    <s v="ER+/PR-"/>
    <s v="Confirmed"/>
    <x v="4"/>
    <d v="2025-01-06T00:00:00"/>
    <x v="6"/>
    <x v="0"/>
    <n v="8"/>
    <x v="1"/>
    <n v="0"/>
  </r>
  <r>
    <x v="3452"/>
    <n v="67"/>
    <x v="0"/>
    <x v="0"/>
    <x v="1"/>
    <x v="1"/>
    <n v="2.7"/>
    <s v="Right"/>
    <s v="HER2+"/>
    <s v="Confirmed"/>
    <x v="4"/>
    <d v="2025-08-01T00:00:00"/>
    <x v="0"/>
    <x v="1"/>
    <n v="7"/>
    <x v="0"/>
    <n v="18"/>
  </r>
  <r>
    <x v="3453"/>
    <n v="30"/>
    <x v="1"/>
    <x v="0"/>
    <x v="1"/>
    <x v="1"/>
    <n v="5.5"/>
    <s v="Left"/>
    <s v="ER+/PR+"/>
    <s v="Confirmed"/>
    <x v="0"/>
    <d v="2025-07-22T00:00:00"/>
    <x v="2"/>
    <x v="0"/>
    <n v="31"/>
    <x v="1"/>
    <n v="0"/>
  </r>
  <r>
    <x v="3454"/>
    <n v="69"/>
    <x v="2"/>
    <x v="0"/>
    <x v="1"/>
    <x v="2"/>
    <n v="6.2"/>
    <s v="Bilateral"/>
    <s v="ER-/PR-"/>
    <s v="Confirmed"/>
    <x v="2"/>
    <d v="2025-11-19T00:00:00"/>
    <x v="11"/>
    <x v="0"/>
    <n v="33"/>
    <x v="1"/>
    <n v="0"/>
  </r>
  <r>
    <x v="3455"/>
    <n v="50"/>
    <x v="5"/>
    <x v="0"/>
    <x v="3"/>
    <x v="3"/>
    <n v="3.5"/>
    <s v="Right"/>
    <s v="ER+/PR-"/>
    <s v="Confirmed"/>
    <x v="5"/>
    <d v="2025-03-02T00:00:00"/>
    <x v="5"/>
    <x v="0"/>
    <n v="27"/>
    <x v="1"/>
    <n v="0"/>
  </r>
  <r>
    <x v="3456"/>
    <n v="29"/>
    <x v="1"/>
    <x v="0"/>
    <x v="3"/>
    <x v="2"/>
    <n v="4"/>
    <s v="Bilateral"/>
    <s v="ER+/PR+"/>
    <s v="Confirmed"/>
    <x v="4"/>
    <d v="2025-09-14T00:00:00"/>
    <x v="7"/>
    <x v="0"/>
    <n v="25"/>
    <x v="1"/>
    <n v="0"/>
  </r>
  <r>
    <x v="3457"/>
    <n v="48"/>
    <x v="5"/>
    <x v="0"/>
    <x v="1"/>
    <x v="4"/>
    <n v="5.7"/>
    <s v="Right"/>
    <s v="ER+/PR-"/>
    <s v="Confirmed"/>
    <x v="0"/>
    <d v="2025-08-01T00:00:00"/>
    <x v="0"/>
    <x v="0"/>
    <n v="13"/>
    <x v="1"/>
    <n v="0"/>
  </r>
  <r>
    <x v="3458"/>
    <n v="65"/>
    <x v="0"/>
    <x v="0"/>
    <x v="0"/>
    <x v="2"/>
    <n v="4.5999999999999996"/>
    <s v="Right"/>
    <s v="HER2+"/>
    <s v="Confirmed"/>
    <x v="1"/>
    <d v="2025-12-23T00:00:00"/>
    <x v="10"/>
    <x v="0"/>
    <n v="35"/>
    <x v="0"/>
    <n v="24"/>
  </r>
  <r>
    <x v="3459"/>
    <n v="62"/>
    <x v="0"/>
    <x v="0"/>
    <x v="3"/>
    <x v="2"/>
    <n v="7.9"/>
    <s v="Bilateral"/>
    <s v="HER2+"/>
    <s v="Confirmed"/>
    <x v="0"/>
    <d v="2025-11-04T00:00:00"/>
    <x v="11"/>
    <x v="1"/>
    <n v="32"/>
    <x v="0"/>
    <n v="23"/>
  </r>
  <r>
    <x v="3460"/>
    <n v="36"/>
    <x v="3"/>
    <x v="1"/>
    <x v="2"/>
    <x v="3"/>
    <n v="5.4"/>
    <s v="Bilateral"/>
    <s v="ER+/PR-"/>
    <s v="Confirmed"/>
    <x v="3"/>
    <d v="2025-12-23T00:00:00"/>
    <x v="10"/>
    <x v="0"/>
    <n v="37"/>
    <x v="1"/>
    <n v="0"/>
  </r>
  <r>
    <x v="3461"/>
    <n v="50"/>
    <x v="5"/>
    <x v="0"/>
    <x v="1"/>
    <x v="2"/>
    <n v="2.5"/>
    <s v="Left"/>
    <s v="ER+/PR-"/>
    <s v="Confirmed"/>
    <x v="2"/>
    <d v="2025-05-08T00:00:00"/>
    <x v="3"/>
    <x v="0"/>
    <n v="46"/>
    <x v="1"/>
    <n v="0"/>
  </r>
  <r>
    <x v="3462"/>
    <n v="43"/>
    <x v="3"/>
    <x v="0"/>
    <x v="2"/>
    <x v="2"/>
    <n v="5.7"/>
    <s v="Bilateral"/>
    <s v="ER+/PR+"/>
    <s v="Confirmed"/>
    <x v="0"/>
    <d v="2025-05-17T00:00:00"/>
    <x v="3"/>
    <x v="0"/>
    <n v="35"/>
    <x v="0"/>
    <n v="24"/>
  </r>
  <r>
    <x v="3463"/>
    <n v="47"/>
    <x v="5"/>
    <x v="0"/>
    <x v="3"/>
    <x v="2"/>
    <n v="5.5"/>
    <s v="Right"/>
    <s v="ER-/PR-"/>
    <s v="Confirmed"/>
    <x v="0"/>
    <d v="2025-11-04T00:00:00"/>
    <x v="11"/>
    <x v="0"/>
    <n v="26"/>
    <x v="1"/>
    <n v="0"/>
  </r>
  <r>
    <x v="3464"/>
    <n v="48"/>
    <x v="5"/>
    <x v="0"/>
    <x v="0"/>
    <x v="2"/>
    <n v="5.5"/>
    <s v="Right"/>
    <s v="ER+/PR-"/>
    <s v="Confirmed"/>
    <x v="2"/>
    <d v="2025-12-08T00:00:00"/>
    <x v="10"/>
    <x v="0"/>
    <n v="21"/>
    <x v="1"/>
    <n v="0"/>
  </r>
  <r>
    <x v="3465"/>
    <n v="80"/>
    <x v="4"/>
    <x v="0"/>
    <x v="1"/>
    <x v="1"/>
    <n v="3.2"/>
    <s v="Left"/>
    <s v="HER2+"/>
    <s v="Confirmed"/>
    <x v="0"/>
    <d v="2025-11-10T00:00:00"/>
    <x v="11"/>
    <x v="0"/>
    <n v="26"/>
    <x v="1"/>
    <n v="0"/>
  </r>
  <r>
    <x v="3466"/>
    <n v="37"/>
    <x v="3"/>
    <x v="0"/>
    <x v="2"/>
    <x v="2"/>
    <n v="7.6"/>
    <s v="Right"/>
    <s v="ER-/PR-"/>
    <s v="Confirmed"/>
    <x v="5"/>
    <d v="2025-09-13T00:00:00"/>
    <x v="7"/>
    <x v="0"/>
    <n v="29"/>
    <x v="1"/>
    <n v="0"/>
  </r>
  <r>
    <x v="3467"/>
    <n v="45"/>
    <x v="3"/>
    <x v="0"/>
    <x v="1"/>
    <x v="4"/>
    <n v="2.2999999999999998"/>
    <s v="Left"/>
    <s v="ER+/PR+"/>
    <s v="Confirmed"/>
    <x v="0"/>
    <d v="2025-06-30T00:00:00"/>
    <x v="9"/>
    <x v="1"/>
    <n v="6"/>
    <x v="1"/>
    <n v="0"/>
  </r>
  <r>
    <x v="3468"/>
    <n v="28"/>
    <x v="1"/>
    <x v="0"/>
    <x v="2"/>
    <x v="2"/>
    <n v="6.1"/>
    <s v="Right"/>
    <s v="ER+/PR+"/>
    <s v="Confirmed"/>
    <x v="5"/>
    <d v="2025-12-13T00:00:00"/>
    <x v="10"/>
    <x v="0"/>
    <n v="19"/>
    <x v="1"/>
    <n v="0"/>
  </r>
  <r>
    <x v="3469"/>
    <n v="45"/>
    <x v="3"/>
    <x v="0"/>
    <x v="3"/>
    <x v="3"/>
    <n v="7.3"/>
    <s v="Bilateral"/>
    <s v="HER2+"/>
    <s v="Confirmed"/>
    <x v="1"/>
    <d v="2025-11-01T00:00:00"/>
    <x v="11"/>
    <x v="0"/>
    <n v="40"/>
    <x v="0"/>
    <n v="19"/>
  </r>
  <r>
    <x v="3470"/>
    <n v="30"/>
    <x v="1"/>
    <x v="0"/>
    <x v="2"/>
    <x v="2"/>
    <n v="6.3"/>
    <s v="Bilateral"/>
    <s v="HER2+"/>
    <s v="Confirmed"/>
    <x v="1"/>
    <d v="2025-04-10T00:00:00"/>
    <x v="8"/>
    <x v="1"/>
    <n v="30"/>
    <x v="1"/>
    <n v="0"/>
  </r>
  <r>
    <x v="3471"/>
    <n v="46"/>
    <x v="3"/>
    <x v="0"/>
    <x v="1"/>
    <x v="0"/>
    <n v="6.6"/>
    <s v="Right"/>
    <s v="ER-/PR-"/>
    <s v="Confirmed"/>
    <x v="5"/>
    <d v="2025-10-21T00:00:00"/>
    <x v="1"/>
    <x v="0"/>
    <n v="38"/>
    <x v="0"/>
    <n v="21"/>
  </r>
  <r>
    <x v="3472"/>
    <n v="61"/>
    <x v="0"/>
    <x v="0"/>
    <x v="1"/>
    <x v="0"/>
    <n v="7"/>
    <s v="Bilateral"/>
    <s v="HER2+"/>
    <s v="Confirmed"/>
    <x v="3"/>
    <d v="2025-09-15T00:00:00"/>
    <x v="7"/>
    <x v="0"/>
    <n v="28"/>
    <x v="1"/>
    <n v="0"/>
  </r>
  <r>
    <x v="3473"/>
    <n v="36"/>
    <x v="3"/>
    <x v="0"/>
    <x v="0"/>
    <x v="0"/>
    <n v="7.1"/>
    <s v="Right"/>
    <s v="ER+/PR-"/>
    <s v="Confirmed"/>
    <x v="4"/>
    <d v="2025-06-10T00:00:00"/>
    <x v="9"/>
    <x v="0"/>
    <n v="34"/>
    <x v="0"/>
    <n v="15"/>
  </r>
  <r>
    <x v="3474"/>
    <n v="25"/>
    <x v="1"/>
    <x v="0"/>
    <x v="3"/>
    <x v="0"/>
    <n v="1.5"/>
    <s v="Right"/>
    <s v="ER+/PR+"/>
    <s v="Confirmed"/>
    <x v="0"/>
    <d v="2025-09-02T00:00:00"/>
    <x v="7"/>
    <x v="0"/>
    <n v="60"/>
    <x v="1"/>
    <n v="0"/>
  </r>
  <r>
    <x v="3475"/>
    <n v="63"/>
    <x v="0"/>
    <x v="0"/>
    <x v="0"/>
    <x v="4"/>
    <n v="4.2"/>
    <s v="Left"/>
    <s v="HER2+"/>
    <s v="Confirmed"/>
    <x v="1"/>
    <d v="2025-01-09T00:00:00"/>
    <x v="6"/>
    <x v="1"/>
    <n v="23"/>
    <x v="1"/>
    <n v="0"/>
  </r>
  <r>
    <x v="3476"/>
    <n v="63"/>
    <x v="0"/>
    <x v="0"/>
    <x v="2"/>
    <x v="1"/>
    <n v="4.0999999999999996"/>
    <s v="Bilateral"/>
    <s v="ER+/PR-"/>
    <s v="Confirmed"/>
    <x v="1"/>
    <d v="2025-08-12T00:00:00"/>
    <x v="0"/>
    <x v="0"/>
    <n v="31"/>
    <x v="1"/>
    <n v="0"/>
  </r>
  <r>
    <x v="3477"/>
    <n v="58"/>
    <x v="0"/>
    <x v="0"/>
    <x v="2"/>
    <x v="1"/>
    <n v="4.3"/>
    <s v="Bilateral"/>
    <s v="ER-/PR-"/>
    <s v="Confirmed"/>
    <x v="5"/>
    <d v="2025-07-05T00:00:00"/>
    <x v="2"/>
    <x v="0"/>
    <n v="18"/>
    <x v="0"/>
    <n v="26"/>
  </r>
  <r>
    <x v="3478"/>
    <n v="64"/>
    <x v="0"/>
    <x v="0"/>
    <x v="0"/>
    <x v="0"/>
    <n v="6.4"/>
    <s v="Bilateral"/>
    <s v="HER2+"/>
    <s v="Confirmed"/>
    <x v="2"/>
    <d v="2025-08-11T00:00:00"/>
    <x v="0"/>
    <x v="0"/>
    <n v="60"/>
    <x v="1"/>
    <n v="0"/>
  </r>
  <r>
    <x v="3479"/>
    <n v="46"/>
    <x v="3"/>
    <x v="0"/>
    <x v="2"/>
    <x v="2"/>
    <n v="2.6"/>
    <s v="Right"/>
    <s v="ER+/PR-"/>
    <s v="Confirmed"/>
    <x v="2"/>
    <d v="2025-03-14T00:00:00"/>
    <x v="5"/>
    <x v="0"/>
    <n v="29"/>
    <x v="1"/>
    <n v="0"/>
  </r>
  <r>
    <x v="3480"/>
    <n v="53"/>
    <x v="5"/>
    <x v="0"/>
    <x v="3"/>
    <x v="1"/>
    <n v="7.4"/>
    <s v="Left"/>
    <s v="HER2+"/>
    <s v="Confirmed"/>
    <x v="4"/>
    <d v="2025-07-11T00:00:00"/>
    <x v="2"/>
    <x v="0"/>
    <n v="17"/>
    <x v="0"/>
    <n v="11"/>
  </r>
  <r>
    <x v="3481"/>
    <n v="77"/>
    <x v="2"/>
    <x v="0"/>
    <x v="3"/>
    <x v="4"/>
    <n v="2.9"/>
    <s v="Left"/>
    <s v="ER-/PR-"/>
    <s v="Confirmed"/>
    <x v="4"/>
    <d v="2025-06-29T00:00:00"/>
    <x v="9"/>
    <x v="1"/>
    <n v="31"/>
    <x v="0"/>
    <n v="16"/>
  </r>
  <r>
    <x v="3482"/>
    <n v="60"/>
    <x v="0"/>
    <x v="0"/>
    <x v="3"/>
    <x v="2"/>
    <n v="4.8"/>
    <s v="Bilateral"/>
    <s v="ER+/PR-"/>
    <s v="Confirmed"/>
    <x v="4"/>
    <d v="2025-06-05T00:00:00"/>
    <x v="9"/>
    <x v="1"/>
    <n v="30"/>
    <x v="1"/>
    <n v="0"/>
  </r>
  <r>
    <x v="3483"/>
    <n v="80"/>
    <x v="4"/>
    <x v="0"/>
    <x v="2"/>
    <x v="0"/>
    <n v="1.5"/>
    <s v="Bilateral"/>
    <s v="ER+/PR-"/>
    <s v="Confirmed"/>
    <x v="3"/>
    <d v="2025-01-29T00:00:00"/>
    <x v="6"/>
    <x v="0"/>
    <n v="50"/>
    <x v="1"/>
    <n v="0"/>
  </r>
  <r>
    <x v="3484"/>
    <n v="37"/>
    <x v="3"/>
    <x v="0"/>
    <x v="1"/>
    <x v="4"/>
    <n v="3.3"/>
    <s v="Right"/>
    <s v="ER-/PR-"/>
    <s v="Confirmed"/>
    <x v="0"/>
    <d v="2025-12-10T00:00:00"/>
    <x v="10"/>
    <x v="0"/>
    <n v="28"/>
    <x v="1"/>
    <n v="0"/>
  </r>
  <r>
    <x v="3485"/>
    <n v="35"/>
    <x v="1"/>
    <x v="0"/>
    <x v="3"/>
    <x v="2"/>
    <n v="7.4"/>
    <s v="Bilateral"/>
    <s v="HER2+"/>
    <s v="Confirmed"/>
    <x v="0"/>
    <d v="2025-09-08T00:00:00"/>
    <x v="7"/>
    <x v="0"/>
    <n v="32"/>
    <x v="1"/>
    <n v="0"/>
  </r>
  <r>
    <x v="3486"/>
    <n v="57"/>
    <x v="5"/>
    <x v="0"/>
    <x v="1"/>
    <x v="1"/>
    <n v="6.4"/>
    <s v="Left"/>
    <s v="HER2+"/>
    <s v="Confirmed"/>
    <x v="1"/>
    <d v="2025-05-07T00:00:00"/>
    <x v="3"/>
    <x v="0"/>
    <n v="33"/>
    <x v="1"/>
    <n v="0"/>
  </r>
  <r>
    <x v="3487"/>
    <n v="62"/>
    <x v="0"/>
    <x v="0"/>
    <x v="1"/>
    <x v="4"/>
    <n v="6.8"/>
    <s v="Right"/>
    <s v="ER+/PR+"/>
    <s v="Confirmed"/>
    <x v="0"/>
    <d v="2025-09-13T00:00:00"/>
    <x v="7"/>
    <x v="1"/>
    <n v="34"/>
    <x v="1"/>
    <n v="0"/>
  </r>
  <r>
    <x v="3488"/>
    <n v="45"/>
    <x v="3"/>
    <x v="0"/>
    <x v="3"/>
    <x v="1"/>
    <n v="6.2"/>
    <s v="Bilateral"/>
    <s v="ER-/PR-"/>
    <s v="Confirmed"/>
    <x v="4"/>
    <d v="2025-07-06T00:00:00"/>
    <x v="2"/>
    <x v="1"/>
    <n v="31"/>
    <x v="1"/>
    <n v="0"/>
  </r>
  <r>
    <x v="3489"/>
    <n v="63"/>
    <x v="0"/>
    <x v="0"/>
    <x v="3"/>
    <x v="1"/>
    <n v="0.6"/>
    <s v="Right"/>
    <s v="ER+/PR-"/>
    <s v="Confirmed"/>
    <x v="5"/>
    <d v="2025-04-04T00:00:00"/>
    <x v="8"/>
    <x v="1"/>
    <n v="12"/>
    <x v="1"/>
    <n v="0"/>
  </r>
  <r>
    <x v="3490"/>
    <n v="34"/>
    <x v="1"/>
    <x v="0"/>
    <x v="1"/>
    <x v="2"/>
    <n v="3.4"/>
    <s v="Left"/>
    <s v="ER-/PR-"/>
    <s v="Confirmed"/>
    <x v="0"/>
    <d v="2025-06-05T00:00:00"/>
    <x v="9"/>
    <x v="0"/>
    <n v="34"/>
    <x v="1"/>
    <n v="0"/>
  </r>
  <r>
    <x v="3491"/>
    <n v="32"/>
    <x v="1"/>
    <x v="0"/>
    <x v="2"/>
    <x v="2"/>
    <n v="4.9000000000000004"/>
    <s v="Bilateral"/>
    <s v="HER2+"/>
    <s v="Confirmed"/>
    <x v="3"/>
    <d v="2025-05-23T00:00:00"/>
    <x v="3"/>
    <x v="1"/>
    <n v="32"/>
    <x v="1"/>
    <n v="0"/>
  </r>
  <r>
    <x v="3492"/>
    <n v="70"/>
    <x v="2"/>
    <x v="0"/>
    <x v="2"/>
    <x v="1"/>
    <n v="7.9"/>
    <s v="Bilateral"/>
    <s v="ER-/PR-"/>
    <s v="Confirmed"/>
    <x v="2"/>
    <d v="2025-09-11T00:00:00"/>
    <x v="7"/>
    <x v="0"/>
    <n v="23"/>
    <x v="1"/>
    <n v="0"/>
  </r>
  <r>
    <x v="3493"/>
    <n v="69"/>
    <x v="2"/>
    <x v="0"/>
    <x v="3"/>
    <x v="2"/>
    <n v="6.1"/>
    <s v="Right"/>
    <s v="HER2+"/>
    <s v="Confirmed"/>
    <x v="3"/>
    <d v="2025-08-12T00:00:00"/>
    <x v="0"/>
    <x v="0"/>
    <n v="35"/>
    <x v="0"/>
    <n v="20"/>
  </r>
  <r>
    <x v="3494"/>
    <n v="72"/>
    <x v="2"/>
    <x v="0"/>
    <x v="3"/>
    <x v="2"/>
    <n v="6.5"/>
    <s v="Left"/>
    <s v="HER2+"/>
    <s v="Confirmed"/>
    <x v="0"/>
    <d v="2025-08-01T00:00:00"/>
    <x v="0"/>
    <x v="0"/>
    <n v="16"/>
    <x v="1"/>
    <n v="0"/>
  </r>
  <r>
    <x v="3495"/>
    <n v="59"/>
    <x v="0"/>
    <x v="0"/>
    <x v="2"/>
    <x v="2"/>
    <n v="4.5999999999999996"/>
    <s v="Left"/>
    <s v="ER+/PR-"/>
    <s v="Confirmed"/>
    <x v="1"/>
    <d v="2025-09-24T00:00:00"/>
    <x v="7"/>
    <x v="1"/>
    <n v="26"/>
    <x v="1"/>
    <n v="0"/>
  </r>
  <r>
    <x v="3496"/>
    <n v="81"/>
    <x v="4"/>
    <x v="0"/>
    <x v="1"/>
    <x v="0"/>
    <n v="7.8"/>
    <s v="Bilateral"/>
    <s v="ER+/PR-"/>
    <s v="Confirmed"/>
    <x v="4"/>
    <d v="2025-02-13T00:00:00"/>
    <x v="4"/>
    <x v="0"/>
    <n v="30"/>
    <x v="1"/>
    <n v="0"/>
  </r>
  <r>
    <x v="3497"/>
    <n v="25"/>
    <x v="1"/>
    <x v="0"/>
    <x v="2"/>
    <x v="1"/>
    <n v="4.7"/>
    <s v="Bilateral"/>
    <s v="ER-/PR-"/>
    <s v="Confirmed"/>
    <x v="0"/>
    <d v="2025-04-21T00:00:00"/>
    <x v="8"/>
    <x v="0"/>
    <n v="19"/>
    <x v="1"/>
    <n v="0"/>
  </r>
  <r>
    <x v="3498"/>
    <n v="57"/>
    <x v="5"/>
    <x v="0"/>
    <x v="2"/>
    <x v="1"/>
    <n v="6.2"/>
    <s v="Left"/>
    <s v="HER2+"/>
    <s v="Confirmed"/>
    <x v="1"/>
    <d v="2025-03-24T00:00:00"/>
    <x v="5"/>
    <x v="0"/>
    <n v="28"/>
    <x v="1"/>
    <n v="0"/>
  </r>
  <r>
    <x v="3499"/>
    <n v="67"/>
    <x v="0"/>
    <x v="0"/>
    <x v="2"/>
    <x v="2"/>
    <n v="3.3"/>
    <s v="Right"/>
    <s v="ER-/PR-"/>
    <s v="Confirmed"/>
    <x v="1"/>
    <d v="2025-05-05T00:00:00"/>
    <x v="3"/>
    <x v="0"/>
    <n v="32"/>
    <x v="0"/>
    <n v="31"/>
  </r>
  <r>
    <x v="3500"/>
    <n v="25"/>
    <x v="1"/>
    <x v="0"/>
    <x v="2"/>
    <x v="2"/>
    <n v="5.4"/>
    <s v="Right"/>
    <s v="ER+/PR+"/>
    <s v="Confirmed"/>
    <x v="4"/>
    <d v="2025-01-21T00:00:00"/>
    <x v="6"/>
    <x v="0"/>
    <n v="46"/>
    <x v="1"/>
    <n v="0"/>
  </r>
  <r>
    <x v="3501"/>
    <n v="72"/>
    <x v="2"/>
    <x v="0"/>
    <x v="3"/>
    <x v="3"/>
    <n v="4.5999999999999996"/>
    <s v="Right"/>
    <s v="ER-/PR-"/>
    <s v="Confirmed"/>
    <x v="0"/>
    <d v="2025-08-18T00:00:00"/>
    <x v="0"/>
    <x v="0"/>
    <n v="45"/>
    <x v="1"/>
    <n v="0"/>
  </r>
  <r>
    <x v="3502"/>
    <n v="43"/>
    <x v="3"/>
    <x v="0"/>
    <x v="2"/>
    <x v="1"/>
    <n v="0.8"/>
    <s v="Left"/>
    <s v="ER+/PR-"/>
    <s v="Confirmed"/>
    <x v="4"/>
    <d v="2025-02-28T00:00:00"/>
    <x v="4"/>
    <x v="0"/>
    <n v="21"/>
    <x v="0"/>
    <n v="7"/>
  </r>
  <r>
    <x v="3503"/>
    <n v="75"/>
    <x v="2"/>
    <x v="0"/>
    <x v="0"/>
    <x v="2"/>
    <n v="1.4"/>
    <s v="Right"/>
    <s v="ER+/PR+"/>
    <s v="Confirmed"/>
    <x v="0"/>
    <d v="2025-12-10T00:00:00"/>
    <x v="10"/>
    <x v="0"/>
    <n v="19"/>
    <x v="0"/>
    <n v="26"/>
  </r>
  <r>
    <x v="3504"/>
    <n v="48"/>
    <x v="5"/>
    <x v="0"/>
    <x v="2"/>
    <x v="3"/>
    <n v="5.4"/>
    <s v="Left"/>
    <s v="ER-/PR-"/>
    <s v="Confirmed"/>
    <x v="1"/>
    <d v="2025-12-06T00:00:00"/>
    <x v="10"/>
    <x v="0"/>
    <n v="26"/>
    <x v="0"/>
    <n v="33"/>
  </r>
  <r>
    <x v="3505"/>
    <n v="78"/>
    <x v="2"/>
    <x v="0"/>
    <x v="0"/>
    <x v="3"/>
    <n v="5.3"/>
    <s v="Bilateral"/>
    <s v="ER+/PR-"/>
    <s v="Confirmed"/>
    <x v="3"/>
    <d v="2025-11-17T00:00:00"/>
    <x v="11"/>
    <x v="0"/>
    <n v="49"/>
    <x v="1"/>
    <n v="0"/>
  </r>
  <r>
    <x v="3506"/>
    <n v="61"/>
    <x v="0"/>
    <x v="0"/>
    <x v="3"/>
    <x v="4"/>
    <n v="3.4"/>
    <s v="Bilateral"/>
    <s v="ER-/PR-"/>
    <s v="Confirmed"/>
    <x v="0"/>
    <d v="2025-05-04T00:00:00"/>
    <x v="3"/>
    <x v="0"/>
    <n v="25"/>
    <x v="1"/>
    <n v="0"/>
  </r>
  <r>
    <x v="3507"/>
    <n v="79"/>
    <x v="2"/>
    <x v="0"/>
    <x v="3"/>
    <x v="4"/>
    <n v="2.2000000000000002"/>
    <s v="Bilateral"/>
    <s v="HER2+"/>
    <s v="Confirmed"/>
    <x v="3"/>
    <d v="2025-10-15T00:00:00"/>
    <x v="1"/>
    <x v="0"/>
    <n v="21"/>
    <x v="1"/>
    <n v="0"/>
  </r>
  <r>
    <x v="3508"/>
    <n v="80"/>
    <x v="4"/>
    <x v="0"/>
    <x v="0"/>
    <x v="2"/>
    <n v="4.3"/>
    <s v="Bilateral"/>
    <s v="ER+/PR+"/>
    <s v="Confirmed"/>
    <x v="1"/>
    <d v="2025-01-20T00:00:00"/>
    <x v="6"/>
    <x v="0"/>
    <n v="26"/>
    <x v="0"/>
    <n v="8"/>
  </r>
  <r>
    <x v="3509"/>
    <n v="75"/>
    <x v="2"/>
    <x v="0"/>
    <x v="0"/>
    <x v="4"/>
    <n v="5.5"/>
    <s v="Right"/>
    <s v="ER-/PR-"/>
    <s v="Confirmed"/>
    <x v="5"/>
    <d v="2025-11-22T00:00:00"/>
    <x v="11"/>
    <x v="1"/>
    <n v="29"/>
    <x v="1"/>
    <n v="0"/>
  </r>
  <r>
    <x v="3510"/>
    <n v="40"/>
    <x v="3"/>
    <x v="0"/>
    <x v="3"/>
    <x v="1"/>
    <n v="6"/>
    <s v="Right"/>
    <s v="ER-/PR-"/>
    <s v="Confirmed"/>
    <x v="3"/>
    <d v="2025-10-30T00:00:00"/>
    <x v="1"/>
    <x v="1"/>
    <n v="4"/>
    <x v="0"/>
    <n v="33"/>
  </r>
  <r>
    <x v="3511"/>
    <n v="82"/>
    <x v="4"/>
    <x v="0"/>
    <x v="2"/>
    <x v="2"/>
    <n v="1.7"/>
    <s v="Right"/>
    <s v="ER+/PR+"/>
    <s v="Confirmed"/>
    <x v="4"/>
    <d v="2025-01-06T00:00:00"/>
    <x v="6"/>
    <x v="0"/>
    <n v="36"/>
    <x v="0"/>
    <n v="20"/>
  </r>
  <r>
    <x v="3512"/>
    <n v="28"/>
    <x v="1"/>
    <x v="0"/>
    <x v="2"/>
    <x v="0"/>
    <n v="4.2"/>
    <s v="Left"/>
    <s v="ER+/PR+"/>
    <s v="Confirmed"/>
    <x v="1"/>
    <d v="2025-07-28T00:00:00"/>
    <x v="2"/>
    <x v="1"/>
    <n v="59"/>
    <x v="0"/>
    <n v="34"/>
  </r>
  <r>
    <x v="3513"/>
    <n v="26"/>
    <x v="1"/>
    <x v="0"/>
    <x v="0"/>
    <x v="2"/>
    <n v="1.3"/>
    <s v="Left"/>
    <s v="ER+/PR+"/>
    <s v="Confirmed"/>
    <x v="4"/>
    <d v="2025-01-28T00:00:00"/>
    <x v="6"/>
    <x v="0"/>
    <n v="28"/>
    <x v="1"/>
    <n v="0"/>
  </r>
  <r>
    <x v="3514"/>
    <n v="84"/>
    <x v="4"/>
    <x v="0"/>
    <x v="1"/>
    <x v="2"/>
    <n v="2.2000000000000002"/>
    <s v="Left"/>
    <s v="ER-/PR-"/>
    <s v="Confirmed"/>
    <x v="3"/>
    <d v="2025-08-04T00:00:00"/>
    <x v="0"/>
    <x v="0"/>
    <n v="40"/>
    <x v="1"/>
    <n v="0"/>
  </r>
  <r>
    <x v="3515"/>
    <n v="57"/>
    <x v="5"/>
    <x v="0"/>
    <x v="1"/>
    <x v="1"/>
    <n v="1.7"/>
    <s v="Bilateral"/>
    <s v="ER-/PR-"/>
    <s v="Confirmed"/>
    <x v="1"/>
    <d v="2025-11-24T00:00:00"/>
    <x v="11"/>
    <x v="1"/>
    <n v="22"/>
    <x v="1"/>
    <n v="0"/>
  </r>
  <r>
    <x v="3516"/>
    <n v="48"/>
    <x v="5"/>
    <x v="0"/>
    <x v="3"/>
    <x v="1"/>
    <n v="5.4"/>
    <s v="Bilateral"/>
    <s v="HER2+"/>
    <s v="Confirmed"/>
    <x v="2"/>
    <d v="2025-08-27T00:00:00"/>
    <x v="0"/>
    <x v="1"/>
    <n v="17"/>
    <x v="0"/>
    <n v="16"/>
  </r>
  <r>
    <x v="3517"/>
    <n v="74"/>
    <x v="2"/>
    <x v="0"/>
    <x v="2"/>
    <x v="3"/>
    <n v="2.6"/>
    <s v="Right"/>
    <s v="ER+/PR+"/>
    <s v="Confirmed"/>
    <x v="4"/>
    <d v="2025-05-10T00:00:00"/>
    <x v="3"/>
    <x v="0"/>
    <n v="50"/>
    <x v="1"/>
    <n v="0"/>
  </r>
  <r>
    <x v="3518"/>
    <n v="79"/>
    <x v="2"/>
    <x v="0"/>
    <x v="3"/>
    <x v="2"/>
    <n v="3.7"/>
    <s v="Right"/>
    <s v="ER-/PR-"/>
    <s v="Confirmed"/>
    <x v="5"/>
    <d v="2025-12-04T00:00:00"/>
    <x v="10"/>
    <x v="0"/>
    <n v="21"/>
    <x v="1"/>
    <n v="0"/>
  </r>
  <r>
    <x v="3519"/>
    <n v="75"/>
    <x v="2"/>
    <x v="0"/>
    <x v="0"/>
    <x v="1"/>
    <n v="3.3"/>
    <s v="Left"/>
    <s v="ER+/PR+"/>
    <s v="Confirmed"/>
    <x v="3"/>
    <d v="2025-08-26T00:00:00"/>
    <x v="0"/>
    <x v="1"/>
    <n v="19"/>
    <x v="1"/>
    <n v="0"/>
  </r>
  <r>
    <x v="3520"/>
    <n v="56"/>
    <x v="5"/>
    <x v="0"/>
    <x v="1"/>
    <x v="3"/>
    <n v="1.9"/>
    <s v="Bilateral"/>
    <s v="ER+/PR-"/>
    <s v="Confirmed"/>
    <x v="1"/>
    <d v="2025-05-07T00:00:00"/>
    <x v="3"/>
    <x v="0"/>
    <n v="44"/>
    <x v="1"/>
    <n v="0"/>
  </r>
  <r>
    <x v="3521"/>
    <n v="44"/>
    <x v="3"/>
    <x v="0"/>
    <x v="2"/>
    <x v="1"/>
    <n v="0.5"/>
    <s v="Right"/>
    <s v="ER-/PR-"/>
    <s v="Confirmed"/>
    <x v="5"/>
    <d v="2025-12-13T00:00:00"/>
    <x v="10"/>
    <x v="0"/>
    <n v="30"/>
    <x v="0"/>
    <n v="30"/>
  </r>
  <r>
    <x v="3522"/>
    <n v="82"/>
    <x v="4"/>
    <x v="0"/>
    <x v="1"/>
    <x v="2"/>
    <n v="1.4"/>
    <s v="Right"/>
    <s v="ER+/PR-"/>
    <s v="Confirmed"/>
    <x v="4"/>
    <d v="2025-03-21T00:00:00"/>
    <x v="5"/>
    <x v="0"/>
    <n v="33"/>
    <x v="1"/>
    <n v="0"/>
  </r>
  <r>
    <x v="3523"/>
    <n v="60"/>
    <x v="0"/>
    <x v="0"/>
    <x v="2"/>
    <x v="1"/>
    <n v="6.7"/>
    <s v="Left"/>
    <s v="ER-/PR-"/>
    <s v="Confirmed"/>
    <x v="2"/>
    <d v="2025-12-19T00:00:00"/>
    <x v="10"/>
    <x v="0"/>
    <n v="7"/>
    <x v="1"/>
    <n v="0"/>
  </r>
  <r>
    <x v="3524"/>
    <n v="61"/>
    <x v="0"/>
    <x v="0"/>
    <x v="0"/>
    <x v="4"/>
    <n v="7"/>
    <s v="Bilateral"/>
    <s v="ER-/PR-"/>
    <s v="Confirmed"/>
    <x v="3"/>
    <d v="2025-09-04T00:00:00"/>
    <x v="7"/>
    <x v="0"/>
    <n v="26"/>
    <x v="1"/>
    <n v="0"/>
  </r>
  <r>
    <x v="3525"/>
    <n v="59"/>
    <x v="0"/>
    <x v="0"/>
    <x v="3"/>
    <x v="2"/>
    <n v="2.6"/>
    <s v="Bilateral"/>
    <s v="ER+/PR-"/>
    <s v="Confirmed"/>
    <x v="5"/>
    <d v="2025-01-07T00:00:00"/>
    <x v="6"/>
    <x v="0"/>
    <n v="42"/>
    <x v="0"/>
    <n v="18"/>
  </r>
  <r>
    <x v="3526"/>
    <n v="37"/>
    <x v="3"/>
    <x v="0"/>
    <x v="3"/>
    <x v="1"/>
    <n v="1.9"/>
    <s v="Bilateral"/>
    <s v="ER+/PR-"/>
    <s v="Confirmed"/>
    <x v="1"/>
    <d v="2025-09-29T00:00:00"/>
    <x v="7"/>
    <x v="1"/>
    <n v="18"/>
    <x v="0"/>
    <n v="21"/>
  </r>
  <r>
    <x v="3527"/>
    <n v="35"/>
    <x v="1"/>
    <x v="0"/>
    <x v="1"/>
    <x v="0"/>
    <n v="3.6"/>
    <s v="Right"/>
    <s v="HER2+"/>
    <s v="Confirmed"/>
    <x v="5"/>
    <d v="2025-08-08T00:00:00"/>
    <x v="0"/>
    <x v="0"/>
    <n v="51"/>
    <x v="1"/>
    <n v="0"/>
  </r>
  <r>
    <x v="3528"/>
    <n v="46"/>
    <x v="3"/>
    <x v="0"/>
    <x v="3"/>
    <x v="2"/>
    <n v="6.8"/>
    <s v="Right"/>
    <s v="HER2+"/>
    <s v="Confirmed"/>
    <x v="5"/>
    <d v="2025-12-28T00:00:00"/>
    <x v="10"/>
    <x v="0"/>
    <n v="30"/>
    <x v="1"/>
    <n v="0"/>
  </r>
  <r>
    <x v="3529"/>
    <n v="34"/>
    <x v="1"/>
    <x v="1"/>
    <x v="0"/>
    <x v="0"/>
    <n v="5.0999999999999996"/>
    <s v="Left"/>
    <s v="ER+/PR-"/>
    <s v="Confirmed"/>
    <x v="1"/>
    <d v="2025-09-08T00:00:00"/>
    <x v="7"/>
    <x v="0"/>
    <n v="55"/>
    <x v="0"/>
    <n v="33"/>
  </r>
  <r>
    <x v="3530"/>
    <n v="78"/>
    <x v="2"/>
    <x v="0"/>
    <x v="2"/>
    <x v="2"/>
    <n v="2.5"/>
    <s v="Bilateral"/>
    <s v="ER+/PR+"/>
    <s v="Confirmed"/>
    <x v="5"/>
    <d v="2025-06-19T00:00:00"/>
    <x v="9"/>
    <x v="0"/>
    <n v="39"/>
    <x v="1"/>
    <n v="0"/>
  </r>
  <r>
    <x v="3531"/>
    <n v="66"/>
    <x v="0"/>
    <x v="0"/>
    <x v="1"/>
    <x v="3"/>
    <n v="1.1000000000000001"/>
    <s v="Left"/>
    <s v="ER+/PR-"/>
    <s v="Confirmed"/>
    <x v="2"/>
    <d v="2025-09-05T00:00:00"/>
    <x v="7"/>
    <x v="0"/>
    <n v="24"/>
    <x v="1"/>
    <n v="0"/>
  </r>
  <r>
    <x v="3532"/>
    <n v="44"/>
    <x v="3"/>
    <x v="0"/>
    <x v="1"/>
    <x v="2"/>
    <n v="4.5"/>
    <s v="Left"/>
    <s v="ER+/PR-"/>
    <s v="Confirmed"/>
    <x v="2"/>
    <d v="2025-12-01T00:00:00"/>
    <x v="10"/>
    <x v="0"/>
    <n v="18"/>
    <x v="1"/>
    <n v="0"/>
  </r>
  <r>
    <x v="3533"/>
    <n v="31"/>
    <x v="1"/>
    <x v="0"/>
    <x v="0"/>
    <x v="2"/>
    <n v="0.6"/>
    <s v="Left"/>
    <s v="HER2+"/>
    <s v="Confirmed"/>
    <x v="3"/>
    <d v="2025-10-03T00:00:00"/>
    <x v="1"/>
    <x v="0"/>
    <n v="19"/>
    <x v="1"/>
    <n v="0"/>
  </r>
  <r>
    <x v="3534"/>
    <n v="39"/>
    <x v="3"/>
    <x v="0"/>
    <x v="0"/>
    <x v="4"/>
    <n v="1"/>
    <s v="Right"/>
    <s v="ER-/PR-"/>
    <s v="Confirmed"/>
    <x v="5"/>
    <d v="2025-05-04T00:00:00"/>
    <x v="3"/>
    <x v="1"/>
    <n v="9"/>
    <x v="1"/>
    <n v="0"/>
  </r>
  <r>
    <x v="3535"/>
    <n v="40"/>
    <x v="3"/>
    <x v="0"/>
    <x v="3"/>
    <x v="4"/>
    <n v="4.8"/>
    <s v="Left"/>
    <s v="ER+/PR+"/>
    <s v="Confirmed"/>
    <x v="5"/>
    <d v="2025-07-13T00:00:00"/>
    <x v="2"/>
    <x v="1"/>
    <n v="3"/>
    <x v="1"/>
    <n v="0"/>
  </r>
  <r>
    <x v="3536"/>
    <n v="79"/>
    <x v="2"/>
    <x v="0"/>
    <x v="2"/>
    <x v="2"/>
    <n v="2.7"/>
    <s v="Left"/>
    <s v="ER+/PR-"/>
    <s v="Confirmed"/>
    <x v="1"/>
    <d v="2025-12-01T00:00:00"/>
    <x v="10"/>
    <x v="0"/>
    <n v="21"/>
    <x v="1"/>
    <n v="0"/>
  </r>
  <r>
    <x v="3537"/>
    <n v="85"/>
    <x v="4"/>
    <x v="0"/>
    <x v="1"/>
    <x v="0"/>
    <n v="7.4"/>
    <s v="Right"/>
    <s v="ER+/PR+"/>
    <s v="Confirmed"/>
    <x v="5"/>
    <d v="2025-10-09T00:00:00"/>
    <x v="1"/>
    <x v="1"/>
    <n v="33"/>
    <x v="1"/>
    <n v="0"/>
  </r>
  <r>
    <x v="3538"/>
    <n v="82"/>
    <x v="4"/>
    <x v="0"/>
    <x v="3"/>
    <x v="4"/>
    <n v="6.3"/>
    <s v="Right"/>
    <s v="ER+/PR+"/>
    <s v="Confirmed"/>
    <x v="1"/>
    <d v="2025-03-06T00:00:00"/>
    <x v="5"/>
    <x v="0"/>
    <n v="36"/>
    <x v="0"/>
    <n v="8"/>
  </r>
  <r>
    <x v="3539"/>
    <n v="45"/>
    <x v="3"/>
    <x v="0"/>
    <x v="2"/>
    <x v="4"/>
    <n v="0.6"/>
    <s v="Left"/>
    <s v="ER+/PR+"/>
    <s v="Confirmed"/>
    <x v="2"/>
    <d v="2025-10-16T00:00:00"/>
    <x v="1"/>
    <x v="1"/>
    <n v="33"/>
    <x v="1"/>
    <n v="0"/>
  </r>
  <r>
    <x v="3540"/>
    <n v="36"/>
    <x v="3"/>
    <x v="0"/>
    <x v="2"/>
    <x v="2"/>
    <n v="3.6"/>
    <s v="Right"/>
    <s v="ER+/PR+"/>
    <s v="Confirmed"/>
    <x v="0"/>
    <d v="2025-04-20T00:00:00"/>
    <x v="8"/>
    <x v="0"/>
    <n v="17"/>
    <x v="1"/>
    <n v="0"/>
  </r>
  <r>
    <x v="3541"/>
    <n v="60"/>
    <x v="0"/>
    <x v="0"/>
    <x v="1"/>
    <x v="0"/>
    <n v="0.8"/>
    <s v="Left"/>
    <s v="HER2+"/>
    <s v="Confirmed"/>
    <x v="3"/>
    <d v="2025-01-28T00:00:00"/>
    <x v="6"/>
    <x v="0"/>
    <n v="53"/>
    <x v="0"/>
    <n v="14"/>
  </r>
  <r>
    <x v="3542"/>
    <n v="73"/>
    <x v="2"/>
    <x v="0"/>
    <x v="3"/>
    <x v="0"/>
    <n v="0.6"/>
    <s v="Left"/>
    <s v="ER+/PR+"/>
    <s v="Confirmed"/>
    <x v="2"/>
    <d v="2025-06-24T00:00:00"/>
    <x v="9"/>
    <x v="0"/>
    <n v="49"/>
    <x v="0"/>
    <n v="31"/>
  </r>
  <r>
    <x v="3543"/>
    <n v="27"/>
    <x v="1"/>
    <x v="0"/>
    <x v="1"/>
    <x v="4"/>
    <n v="7.5"/>
    <s v="Right"/>
    <s v="ER-/PR-"/>
    <s v="Confirmed"/>
    <x v="0"/>
    <d v="2025-06-17T00:00:00"/>
    <x v="9"/>
    <x v="1"/>
    <n v="31"/>
    <x v="1"/>
    <n v="0"/>
  </r>
  <r>
    <x v="3544"/>
    <n v="70"/>
    <x v="2"/>
    <x v="0"/>
    <x v="1"/>
    <x v="3"/>
    <n v="1.8"/>
    <s v="Left"/>
    <s v="ER+/PR+"/>
    <s v="Confirmed"/>
    <x v="4"/>
    <d v="2025-03-31T00:00:00"/>
    <x v="5"/>
    <x v="0"/>
    <n v="37"/>
    <x v="0"/>
    <n v="24"/>
  </r>
  <r>
    <x v="3545"/>
    <n v="54"/>
    <x v="5"/>
    <x v="0"/>
    <x v="1"/>
    <x v="4"/>
    <n v="3"/>
    <s v="Left"/>
    <s v="ER+/PR+"/>
    <s v="Confirmed"/>
    <x v="4"/>
    <d v="2025-10-31T00:00:00"/>
    <x v="1"/>
    <x v="1"/>
    <n v="18"/>
    <x v="1"/>
    <n v="0"/>
  </r>
  <r>
    <x v="3546"/>
    <n v="85"/>
    <x v="4"/>
    <x v="0"/>
    <x v="0"/>
    <x v="2"/>
    <n v="7.1"/>
    <s v="Right"/>
    <s v="ER+/PR-"/>
    <s v="Confirmed"/>
    <x v="5"/>
    <d v="2025-02-13T00:00:00"/>
    <x v="4"/>
    <x v="0"/>
    <n v="37"/>
    <x v="1"/>
    <n v="0"/>
  </r>
  <r>
    <x v="3547"/>
    <n v="48"/>
    <x v="5"/>
    <x v="0"/>
    <x v="2"/>
    <x v="2"/>
    <n v="0.9"/>
    <s v="Bilateral"/>
    <s v="ER+/PR-"/>
    <s v="Confirmed"/>
    <x v="5"/>
    <d v="2025-05-19T00:00:00"/>
    <x v="3"/>
    <x v="0"/>
    <n v="25"/>
    <x v="1"/>
    <n v="0"/>
  </r>
  <r>
    <x v="3548"/>
    <n v="63"/>
    <x v="0"/>
    <x v="0"/>
    <x v="1"/>
    <x v="2"/>
    <n v="3.1"/>
    <s v="Bilateral"/>
    <s v="ER-/PR-"/>
    <s v="Confirmed"/>
    <x v="5"/>
    <d v="2025-01-09T00:00:00"/>
    <x v="6"/>
    <x v="0"/>
    <n v="33"/>
    <x v="1"/>
    <n v="0"/>
  </r>
  <r>
    <x v="3549"/>
    <n v="59"/>
    <x v="0"/>
    <x v="0"/>
    <x v="3"/>
    <x v="3"/>
    <n v="6.1"/>
    <s v="Bilateral"/>
    <s v="HER2+"/>
    <s v="Confirmed"/>
    <x v="2"/>
    <d v="2025-11-12T00:00:00"/>
    <x v="11"/>
    <x v="0"/>
    <n v="36"/>
    <x v="0"/>
    <n v="31"/>
  </r>
  <r>
    <x v="3550"/>
    <n v="34"/>
    <x v="1"/>
    <x v="0"/>
    <x v="3"/>
    <x v="1"/>
    <n v="6.2"/>
    <s v="Bilateral"/>
    <s v="ER+/PR+"/>
    <s v="Confirmed"/>
    <x v="4"/>
    <d v="2025-04-09T00:00:00"/>
    <x v="8"/>
    <x v="0"/>
    <n v="10"/>
    <x v="1"/>
    <n v="0"/>
  </r>
  <r>
    <x v="3551"/>
    <n v="48"/>
    <x v="5"/>
    <x v="0"/>
    <x v="2"/>
    <x v="0"/>
    <n v="1.4"/>
    <s v="Left"/>
    <s v="ER-/PR-"/>
    <s v="Confirmed"/>
    <x v="1"/>
    <d v="2025-01-16T00:00:00"/>
    <x v="6"/>
    <x v="0"/>
    <n v="36"/>
    <x v="1"/>
    <n v="0"/>
  </r>
  <r>
    <x v="3552"/>
    <n v="83"/>
    <x v="4"/>
    <x v="0"/>
    <x v="1"/>
    <x v="3"/>
    <n v="7.5"/>
    <s v="Left"/>
    <s v="ER+/PR-"/>
    <s v="Confirmed"/>
    <x v="1"/>
    <d v="2025-01-28T00:00:00"/>
    <x v="6"/>
    <x v="0"/>
    <n v="37"/>
    <x v="0"/>
    <n v="18"/>
  </r>
  <r>
    <x v="3553"/>
    <n v="72"/>
    <x v="2"/>
    <x v="0"/>
    <x v="2"/>
    <x v="2"/>
    <n v="7.5"/>
    <s v="Left"/>
    <s v="ER+/PR+"/>
    <s v="Confirmed"/>
    <x v="1"/>
    <d v="2025-02-18T00:00:00"/>
    <x v="4"/>
    <x v="0"/>
    <n v="47"/>
    <x v="1"/>
    <n v="0"/>
  </r>
  <r>
    <x v="3554"/>
    <n v="37"/>
    <x v="3"/>
    <x v="0"/>
    <x v="3"/>
    <x v="2"/>
    <n v="5.7"/>
    <s v="Left"/>
    <s v="ER-/PR-"/>
    <s v="Confirmed"/>
    <x v="4"/>
    <d v="2025-08-27T00:00:00"/>
    <x v="0"/>
    <x v="1"/>
    <n v="28"/>
    <x v="0"/>
    <n v="30"/>
  </r>
  <r>
    <x v="3555"/>
    <n v="32"/>
    <x v="1"/>
    <x v="0"/>
    <x v="0"/>
    <x v="3"/>
    <n v="1.1000000000000001"/>
    <s v="Bilateral"/>
    <s v="ER+/PR+"/>
    <s v="Confirmed"/>
    <x v="2"/>
    <d v="2025-06-20T00:00:00"/>
    <x v="9"/>
    <x v="0"/>
    <n v="52"/>
    <x v="1"/>
    <n v="0"/>
  </r>
  <r>
    <x v="3556"/>
    <n v="39"/>
    <x v="3"/>
    <x v="0"/>
    <x v="1"/>
    <x v="1"/>
    <n v="8"/>
    <s v="Right"/>
    <s v="ER-/PR-"/>
    <s v="Confirmed"/>
    <x v="2"/>
    <d v="2025-08-30T00:00:00"/>
    <x v="0"/>
    <x v="1"/>
    <n v="18"/>
    <x v="1"/>
    <n v="0"/>
  </r>
  <r>
    <x v="3557"/>
    <n v="41"/>
    <x v="3"/>
    <x v="0"/>
    <x v="3"/>
    <x v="0"/>
    <n v="1.9"/>
    <s v="Bilateral"/>
    <s v="HER2+"/>
    <s v="Confirmed"/>
    <x v="1"/>
    <d v="2025-02-20T00:00:00"/>
    <x v="4"/>
    <x v="0"/>
    <n v="50"/>
    <x v="1"/>
    <n v="0"/>
  </r>
  <r>
    <x v="3558"/>
    <n v="52"/>
    <x v="5"/>
    <x v="0"/>
    <x v="0"/>
    <x v="2"/>
    <n v="7.8"/>
    <s v="Right"/>
    <s v="HER2+"/>
    <s v="Confirmed"/>
    <x v="1"/>
    <d v="2025-08-16T00:00:00"/>
    <x v="0"/>
    <x v="0"/>
    <n v="31"/>
    <x v="1"/>
    <n v="0"/>
  </r>
  <r>
    <x v="3559"/>
    <n v="48"/>
    <x v="5"/>
    <x v="0"/>
    <x v="2"/>
    <x v="2"/>
    <n v="1.6"/>
    <s v="Bilateral"/>
    <s v="HER2+"/>
    <s v="Confirmed"/>
    <x v="5"/>
    <d v="2025-11-16T00:00:00"/>
    <x v="11"/>
    <x v="1"/>
    <n v="43"/>
    <x v="1"/>
    <n v="0"/>
  </r>
  <r>
    <x v="3560"/>
    <n v="68"/>
    <x v="0"/>
    <x v="0"/>
    <x v="1"/>
    <x v="2"/>
    <n v="1.4"/>
    <s v="Bilateral"/>
    <s v="HER2+"/>
    <s v="Confirmed"/>
    <x v="0"/>
    <d v="2025-11-16T00:00:00"/>
    <x v="11"/>
    <x v="0"/>
    <n v="45"/>
    <x v="1"/>
    <n v="0"/>
  </r>
  <r>
    <x v="3561"/>
    <n v="70"/>
    <x v="2"/>
    <x v="0"/>
    <x v="1"/>
    <x v="3"/>
    <n v="7.8"/>
    <s v="Right"/>
    <s v="ER+/PR+"/>
    <s v="Confirmed"/>
    <x v="2"/>
    <d v="2025-02-04T00:00:00"/>
    <x v="4"/>
    <x v="0"/>
    <n v="40"/>
    <x v="0"/>
    <n v="15"/>
  </r>
  <r>
    <x v="3562"/>
    <n v="69"/>
    <x v="2"/>
    <x v="0"/>
    <x v="0"/>
    <x v="4"/>
    <n v="7.2"/>
    <s v="Right"/>
    <s v="HER2+"/>
    <s v="Confirmed"/>
    <x v="3"/>
    <d v="2025-02-08T00:00:00"/>
    <x v="4"/>
    <x v="1"/>
    <n v="16"/>
    <x v="1"/>
    <n v="0"/>
  </r>
  <r>
    <x v="3563"/>
    <n v="84"/>
    <x v="4"/>
    <x v="0"/>
    <x v="0"/>
    <x v="3"/>
    <n v="7.2"/>
    <s v="Left"/>
    <s v="HER2+"/>
    <s v="Confirmed"/>
    <x v="1"/>
    <d v="2025-11-02T00:00:00"/>
    <x v="11"/>
    <x v="0"/>
    <n v="44"/>
    <x v="1"/>
    <n v="0"/>
  </r>
  <r>
    <x v="3564"/>
    <n v="59"/>
    <x v="0"/>
    <x v="0"/>
    <x v="3"/>
    <x v="0"/>
    <n v="0.6"/>
    <s v="Left"/>
    <s v="ER+/PR+"/>
    <s v="Confirmed"/>
    <x v="1"/>
    <d v="2025-07-26T00:00:00"/>
    <x v="2"/>
    <x v="0"/>
    <n v="29"/>
    <x v="1"/>
    <n v="0"/>
  </r>
  <r>
    <x v="3565"/>
    <n v="49"/>
    <x v="5"/>
    <x v="0"/>
    <x v="3"/>
    <x v="0"/>
    <n v="5.5"/>
    <s v="Right"/>
    <s v="ER+/PR-"/>
    <s v="Confirmed"/>
    <x v="0"/>
    <d v="2025-04-24T00:00:00"/>
    <x v="8"/>
    <x v="0"/>
    <n v="57"/>
    <x v="1"/>
    <n v="0"/>
  </r>
  <r>
    <x v="3566"/>
    <n v="66"/>
    <x v="0"/>
    <x v="0"/>
    <x v="1"/>
    <x v="3"/>
    <n v="2.2999999999999998"/>
    <s v="Right"/>
    <s v="HER2+"/>
    <s v="Confirmed"/>
    <x v="0"/>
    <d v="2025-07-14T00:00:00"/>
    <x v="2"/>
    <x v="0"/>
    <n v="51"/>
    <x v="0"/>
    <n v="6"/>
  </r>
  <r>
    <x v="3567"/>
    <n v="29"/>
    <x v="1"/>
    <x v="0"/>
    <x v="0"/>
    <x v="0"/>
    <n v="1.5"/>
    <s v="Right"/>
    <s v="ER+/PR+"/>
    <s v="Confirmed"/>
    <x v="5"/>
    <d v="2025-08-13T00:00:00"/>
    <x v="0"/>
    <x v="0"/>
    <n v="33"/>
    <x v="1"/>
    <n v="0"/>
  </r>
  <r>
    <x v="3568"/>
    <n v="29"/>
    <x v="1"/>
    <x v="0"/>
    <x v="0"/>
    <x v="0"/>
    <n v="6.2"/>
    <s v="Left"/>
    <s v="ER-/PR-"/>
    <s v="Confirmed"/>
    <x v="5"/>
    <d v="2025-12-29T00:00:00"/>
    <x v="10"/>
    <x v="1"/>
    <n v="28"/>
    <x v="1"/>
    <n v="0"/>
  </r>
  <r>
    <x v="3569"/>
    <n v="41"/>
    <x v="3"/>
    <x v="0"/>
    <x v="2"/>
    <x v="2"/>
    <n v="2.7"/>
    <s v="Right"/>
    <s v="HER2+"/>
    <s v="Confirmed"/>
    <x v="3"/>
    <d v="2025-05-21T00:00:00"/>
    <x v="3"/>
    <x v="1"/>
    <n v="45"/>
    <x v="0"/>
    <n v="13"/>
  </r>
  <r>
    <x v="3570"/>
    <n v="85"/>
    <x v="4"/>
    <x v="0"/>
    <x v="2"/>
    <x v="4"/>
    <n v="7.1"/>
    <s v="Left"/>
    <s v="ER+/PR+"/>
    <s v="Confirmed"/>
    <x v="2"/>
    <d v="2025-08-05T00:00:00"/>
    <x v="0"/>
    <x v="1"/>
    <n v="19"/>
    <x v="1"/>
    <n v="0"/>
  </r>
  <r>
    <x v="3571"/>
    <n v="39"/>
    <x v="3"/>
    <x v="0"/>
    <x v="0"/>
    <x v="3"/>
    <n v="5.8"/>
    <s v="Bilateral"/>
    <s v="ER+/PR-"/>
    <s v="Confirmed"/>
    <x v="3"/>
    <d v="2025-05-23T00:00:00"/>
    <x v="3"/>
    <x v="0"/>
    <n v="51"/>
    <x v="1"/>
    <n v="0"/>
  </r>
  <r>
    <x v="3572"/>
    <n v="34"/>
    <x v="1"/>
    <x v="0"/>
    <x v="2"/>
    <x v="0"/>
    <n v="2.4"/>
    <s v="Left"/>
    <s v="ER+/PR-"/>
    <s v="Confirmed"/>
    <x v="2"/>
    <d v="2025-08-10T00:00:00"/>
    <x v="0"/>
    <x v="0"/>
    <n v="41"/>
    <x v="1"/>
    <n v="0"/>
  </r>
  <r>
    <x v="3573"/>
    <n v="45"/>
    <x v="3"/>
    <x v="0"/>
    <x v="3"/>
    <x v="1"/>
    <n v="5.3"/>
    <s v="Right"/>
    <s v="ER+/PR+"/>
    <s v="Confirmed"/>
    <x v="2"/>
    <d v="2025-12-20T00:00:00"/>
    <x v="10"/>
    <x v="1"/>
    <n v="33"/>
    <x v="1"/>
    <n v="0"/>
  </r>
  <r>
    <x v="3574"/>
    <n v="84"/>
    <x v="4"/>
    <x v="0"/>
    <x v="1"/>
    <x v="1"/>
    <n v="2.7"/>
    <s v="Right"/>
    <s v="ER+/PR-"/>
    <s v="Confirmed"/>
    <x v="5"/>
    <d v="2025-02-23T00:00:00"/>
    <x v="4"/>
    <x v="1"/>
    <n v="3"/>
    <x v="1"/>
    <n v="0"/>
  </r>
  <r>
    <x v="3575"/>
    <n v="59"/>
    <x v="0"/>
    <x v="0"/>
    <x v="3"/>
    <x v="1"/>
    <n v="4.5"/>
    <s v="Bilateral"/>
    <s v="ER-/PR-"/>
    <s v="Confirmed"/>
    <x v="1"/>
    <d v="2025-07-12T00:00:00"/>
    <x v="2"/>
    <x v="0"/>
    <n v="36"/>
    <x v="0"/>
    <n v="6"/>
  </r>
  <r>
    <x v="3576"/>
    <n v="42"/>
    <x v="3"/>
    <x v="0"/>
    <x v="0"/>
    <x v="1"/>
    <n v="7.8"/>
    <s v="Bilateral"/>
    <s v="ER-/PR-"/>
    <s v="Confirmed"/>
    <x v="1"/>
    <d v="2025-06-06T00:00:00"/>
    <x v="9"/>
    <x v="1"/>
    <n v="18"/>
    <x v="0"/>
    <n v="28"/>
  </r>
  <r>
    <x v="3577"/>
    <n v="39"/>
    <x v="3"/>
    <x v="0"/>
    <x v="2"/>
    <x v="0"/>
    <n v="6.2"/>
    <s v="Right"/>
    <s v="ER+/PR+"/>
    <s v="Confirmed"/>
    <x v="2"/>
    <d v="2025-12-07T00:00:00"/>
    <x v="10"/>
    <x v="0"/>
    <n v="47"/>
    <x v="0"/>
    <n v="36"/>
  </r>
  <r>
    <x v="3578"/>
    <n v="48"/>
    <x v="5"/>
    <x v="0"/>
    <x v="3"/>
    <x v="1"/>
    <n v="6.8"/>
    <s v="Right"/>
    <s v="ER-/PR-"/>
    <s v="Confirmed"/>
    <x v="2"/>
    <d v="2025-05-11T00:00:00"/>
    <x v="3"/>
    <x v="1"/>
    <n v="16"/>
    <x v="1"/>
    <n v="0"/>
  </r>
  <r>
    <x v="3579"/>
    <n v="30"/>
    <x v="1"/>
    <x v="0"/>
    <x v="3"/>
    <x v="2"/>
    <n v="5.2"/>
    <s v="Bilateral"/>
    <s v="HER2+"/>
    <s v="Confirmed"/>
    <x v="4"/>
    <d v="2025-11-26T00:00:00"/>
    <x v="11"/>
    <x v="0"/>
    <n v="34"/>
    <x v="0"/>
    <n v="6"/>
  </r>
  <r>
    <x v="3580"/>
    <n v="45"/>
    <x v="3"/>
    <x v="0"/>
    <x v="0"/>
    <x v="3"/>
    <n v="3.1"/>
    <s v="Bilateral"/>
    <s v="ER+/PR-"/>
    <s v="Confirmed"/>
    <x v="0"/>
    <d v="2025-02-04T00:00:00"/>
    <x v="4"/>
    <x v="0"/>
    <n v="52"/>
    <x v="1"/>
    <n v="0"/>
  </r>
  <r>
    <x v="3581"/>
    <n v="49"/>
    <x v="5"/>
    <x v="0"/>
    <x v="3"/>
    <x v="2"/>
    <n v="2"/>
    <s v="Bilateral"/>
    <s v="ER+/PR-"/>
    <s v="Confirmed"/>
    <x v="4"/>
    <d v="2025-02-09T00:00:00"/>
    <x v="4"/>
    <x v="0"/>
    <n v="18"/>
    <x v="0"/>
    <n v="17"/>
  </r>
  <r>
    <x v="3582"/>
    <n v="80"/>
    <x v="4"/>
    <x v="0"/>
    <x v="2"/>
    <x v="0"/>
    <n v="4.2"/>
    <s v="Bilateral"/>
    <s v="ER+/PR+"/>
    <s v="Confirmed"/>
    <x v="0"/>
    <d v="2025-09-30T00:00:00"/>
    <x v="7"/>
    <x v="1"/>
    <n v="27"/>
    <x v="1"/>
    <n v="0"/>
  </r>
  <r>
    <x v="3583"/>
    <n v="76"/>
    <x v="2"/>
    <x v="0"/>
    <x v="3"/>
    <x v="0"/>
    <n v="5.5"/>
    <s v="Left"/>
    <s v="HER2+"/>
    <s v="Confirmed"/>
    <x v="0"/>
    <d v="2025-06-20T00:00:00"/>
    <x v="9"/>
    <x v="0"/>
    <n v="59"/>
    <x v="0"/>
    <n v="32"/>
  </r>
  <r>
    <x v="3584"/>
    <n v="81"/>
    <x v="4"/>
    <x v="0"/>
    <x v="1"/>
    <x v="4"/>
    <n v="1.9"/>
    <s v="Right"/>
    <s v="HER2+"/>
    <s v="Confirmed"/>
    <x v="1"/>
    <d v="2025-03-12T00:00:00"/>
    <x v="5"/>
    <x v="0"/>
    <n v="16"/>
    <x v="1"/>
    <n v="0"/>
  </r>
  <r>
    <x v="3585"/>
    <n v="47"/>
    <x v="5"/>
    <x v="0"/>
    <x v="2"/>
    <x v="0"/>
    <n v="1.8"/>
    <s v="Right"/>
    <s v="ER+/PR+"/>
    <s v="Confirmed"/>
    <x v="4"/>
    <d v="2025-02-17T00:00:00"/>
    <x v="4"/>
    <x v="0"/>
    <n v="35"/>
    <x v="1"/>
    <n v="0"/>
  </r>
  <r>
    <x v="3586"/>
    <n v="70"/>
    <x v="2"/>
    <x v="0"/>
    <x v="1"/>
    <x v="0"/>
    <n v="5.4"/>
    <s v="Left"/>
    <s v="HER2+"/>
    <s v="Confirmed"/>
    <x v="4"/>
    <d v="2025-04-03T00:00:00"/>
    <x v="8"/>
    <x v="0"/>
    <n v="30"/>
    <x v="1"/>
    <n v="0"/>
  </r>
  <r>
    <x v="3587"/>
    <n v="44"/>
    <x v="3"/>
    <x v="0"/>
    <x v="3"/>
    <x v="1"/>
    <n v="1.9"/>
    <s v="Right"/>
    <s v="ER+/PR-"/>
    <s v="Confirmed"/>
    <x v="1"/>
    <d v="2025-05-14T00:00:00"/>
    <x v="3"/>
    <x v="0"/>
    <n v="35"/>
    <x v="1"/>
    <n v="0"/>
  </r>
  <r>
    <x v="3588"/>
    <n v="64"/>
    <x v="0"/>
    <x v="0"/>
    <x v="0"/>
    <x v="0"/>
    <n v="0.9"/>
    <s v="Bilateral"/>
    <s v="ER-/PR-"/>
    <s v="Confirmed"/>
    <x v="0"/>
    <d v="2025-03-11T00:00:00"/>
    <x v="5"/>
    <x v="0"/>
    <n v="45"/>
    <x v="0"/>
    <n v="33"/>
  </r>
  <r>
    <x v="3589"/>
    <n v="82"/>
    <x v="4"/>
    <x v="0"/>
    <x v="3"/>
    <x v="4"/>
    <n v="4.8"/>
    <s v="Right"/>
    <s v="HER2+"/>
    <s v="Confirmed"/>
    <x v="1"/>
    <d v="2025-11-08T00:00:00"/>
    <x v="11"/>
    <x v="1"/>
    <n v="17"/>
    <x v="1"/>
    <n v="0"/>
  </r>
  <r>
    <x v="3590"/>
    <n v="67"/>
    <x v="0"/>
    <x v="0"/>
    <x v="2"/>
    <x v="0"/>
    <n v="4.9000000000000004"/>
    <s v="Right"/>
    <s v="ER+/PR-"/>
    <s v="Confirmed"/>
    <x v="3"/>
    <d v="2025-09-24T00:00:00"/>
    <x v="7"/>
    <x v="0"/>
    <n v="30"/>
    <x v="1"/>
    <n v="0"/>
  </r>
  <r>
    <x v="3591"/>
    <n v="68"/>
    <x v="0"/>
    <x v="0"/>
    <x v="3"/>
    <x v="0"/>
    <n v="1.6"/>
    <s v="Left"/>
    <s v="ER-/PR-"/>
    <s v="Confirmed"/>
    <x v="2"/>
    <d v="2025-02-22T00:00:00"/>
    <x v="4"/>
    <x v="0"/>
    <n v="28"/>
    <x v="0"/>
    <n v="12"/>
  </r>
  <r>
    <x v="3592"/>
    <n v="28"/>
    <x v="1"/>
    <x v="0"/>
    <x v="2"/>
    <x v="2"/>
    <n v="3.3"/>
    <s v="Bilateral"/>
    <s v="ER+/PR+"/>
    <s v="Confirmed"/>
    <x v="3"/>
    <d v="2025-05-14T00:00:00"/>
    <x v="3"/>
    <x v="0"/>
    <n v="48"/>
    <x v="0"/>
    <n v="22"/>
  </r>
  <r>
    <x v="3593"/>
    <n v="78"/>
    <x v="2"/>
    <x v="0"/>
    <x v="0"/>
    <x v="1"/>
    <n v="7.1"/>
    <s v="Left"/>
    <s v="ER+/PR-"/>
    <s v="Confirmed"/>
    <x v="3"/>
    <d v="2025-03-06T00:00:00"/>
    <x v="5"/>
    <x v="0"/>
    <n v="13"/>
    <x v="1"/>
    <n v="0"/>
  </r>
  <r>
    <x v="3594"/>
    <n v="60"/>
    <x v="0"/>
    <x v="0"/>
    <x v="1"/>
    <x v="2"/>
    <n v="2.9"/>
    <s v="Bilateral"/>
    <s v="HER2+"/>
    <s v="Confirmed"/>
    <x v="2"/>
    <d v="2025-10-22T00:00:00"/>
    <x v="1"/>
    <x v="0"/>
    <n v="18"/>
    <x v="0"/>
    <n v="6"/>
  </r>
  <r>
    <x v="3595"/>
    <n v="58"/>
    <x v="0"/>
    <x v="1"/>
    <x v="2"/>
    <x v="4"/>
    <n v="2"/>
    <s v="Bilateral"/>
    <s v="ER+/PR-"/>
    <s v="Confirmed"/>
    <x v="2"/>
    <d v="2025-04-26T00:00:00"/>
    <x v="8"/>
    <x v="1"/>
    <n v="10"/>
    <x v="1"/>
    <n v="0"/>
  </r>
  <r>
    <x v="3596"/>
    <n v="85"/>
    <x v="4"/>
    <x v="0"/>
    <x v="1"/>
    <x v="0"/>
    <n v="5.4"/>
    <s v="Bilateral"/>
    <s v="ER+/PR+"/>
    <s v="Confirmed"/>
    <x v="0"/>
    <d v="2025-11-02T00:00:00"/>
    <x v="11"/>
    <x v="0"/>
    <n v="28"/>
    <x v="1"/>
    <n v="0"/>
  </r>
  <r>
    <x v="3597"/>
    <n v="64"/>
    <x v="0"/>
    <x v="0"/>
    <x v="2"/>
    <x v="1"/>
    <n v="2.8"/>
    <s v="Bilateral"/>
    <s v="ER+/PR-"/>
    <s v="Confirmed"/>
    <x v="0"/>
    <d v="2025-01-02T00:00:00"/>
    <x v="6"/>
    <x v="0"/>
    <n v="20"/>
    <x v="1"/>
    <n v="0"/>
  </r>
  <r>
    <x v="3598"/>
    <n v="53"/>
    <x v="5"/>
    <x v="0"/>
    <x v="1"/>
    <x v="2"/>
    <n v="1.2"/>
    <s v="Left"/>
    <s v="HER2+"/>
    <s v="Confirmed"/>
    <x v="2"/>
    <d v="2025-12-10T00:00:00"/>
    <x v="10"/>
    <x v="0"/>
    <n v="29"/>
    <x v="1"/>
    <n v="0"/>
  </r>
  <r>
    <x v="3599"/>
    <n v="44"/>
    <x v="3"/>
    <x v="0"/>
    <x v="0"/>
    <x v="2"/>
    <n v="3.8"/>
    <s v="Right"/>
    <s v="ER+/PR+"/>
    <s v="Confirmed"/>
    <x v="2"/>
    <d v="2025-06-14T00:00:00"/>
    <x v="9"/>
    <x v="1"/>
    <n v="34"/>
    <x v="1"/>
    <n v="0"/>
  </r>
  <r>
    <x v="3600"/>
    <n v="85"/>
    <x v="4"/>
    <x v="0"/>
    <x v="1"/>
    <x v="4"/>
    <n v="7.4"/>
    <s v="Bilateral"/>
    <s v="ER+/PR+"/>
    <s v="Confirmed"/>
    <x v="5"/>
    <d v="2025-03-05T00:00:00"/>
    <x v="5"/>
    <x v="1"/>
    <n v="4"/>
    <x v="1"/>
    <n v="0"/>
  </r>
  <r>
    <x v="3601"/>
    <n v="76"/>
    <x v="2"/>
    <x v="0"/>
    <x v="1"/>
    <x v="2"/>
    <n v="2.9"/>
    <s v="Left"/>
    <s v="ER-/PR-"/>
    <s v="Confirmed"/>
    <x v="1"/>
    <d v="2025-09-04T00:00:00"/>
    <x v="7"/>
    <x v="0"/>
    <n v="47"/>
    <x v="1"/>
    <n v="0"/>
  </r>
  <r>
    <x v="3602"/>
    <n v="46"/>
    <x v="3"/>
    <x v="0"/>
    <x v="0"/>
    <x v="0"/>
    <n v="1"/>
    <s v="Right"/>
    <s v="HER2+"/>
    <s v="Confirmed"/>
    <x v="4"/>
    <d v="2025-02-21T00:00:00"/>
    <x v="4"/>
    <x v="0"/>
    <n v="39"/>
    <x v="0"/>
    <n v="7"/>
  </r>
  <r>
    <x v="3603"/>
    <n v="53"/>
    <x v="5"/>
    <x v="0"/>
    <x v="2"/>
    <x v="2"/>
    <n v="5.6"/>
    <s v="Right"/>
    <s v="ER+/PR+"/>
    <s v="Confirmed"/>
    <x v="5"/>
    <d v="2025-12-06T00:00:00"/>
    <x v="10"/>
    <x v="0"/>
    <n v="25"/>
    <x v="1"/>
    <n v="0"/>
  </r>
  <r>
    <x v="3604"/>
    <n v="39"/>
    <x v="3"/>
    <x v="0"/>
    <x v="3"/>
    <x v="1"/>
    <n v="5.7"/>
    <s v="Left"/>
    <s v="ER-/PR-"/>
    <s v="Confirmed"/>
    <x v="4"/>
    <d v="2025-04-23T00:00:00"/>
    <x v="8"/>
    <x v="0"/>
    <n v="18"/>
    <x v="1"/>
    <n v="0"/>
  </r>
  <r>
    <x v="3605"/>
    <n v="71"/>
    <x v="2"/>
    <x v="0"/>
    <x v="1"/>
    <x v="0"/>
    <n v="0.9"/>
    <s v="Right"/>
    <s v="HER2+"/>
    <s v="Confirmed"/>
    <x v="0"/>
    <d v="2025-02-09T00:00:00"/>
    <x v="4"/>
    <x v="1"/>
    <n v="24"/>
    <x v="1"/>
    <n v="0"/>
  </r>
  <r>
    <x v="3606"/>
    <n v="38"/>
    <x v="3"/>
    <x v="0"/>
    <x v="1"/>
    <x v="3"/>
    <n v="1.2"/>
    <s v="Bilateral"/>
    <s v="ER+/PR-"/>
    <s v="Confirmed"/>
    <x v="2"/>
    <d v="2025-01-08T00:00:00"/>
    <x v="6"/>
    <x v="0"/>
    <n v="47"/>
    <x v="1"/>
    <n v="0"/>
  </r>
  <r>
    <x v="3607"/>
    <n v="27"/>
    <x v="1"/>
    <x v="0"/>
    <x v="3"/>
    <x v="2"/>
    <n v="6.7"/>
    <s v="Right"/>
    <s v="ER-/PR-"/>
    <s v="Confirmed"/>
    <x v="3"/>
    <d v="2025-06-02T00:00:00"/>
    <x v="9"/>
    <x v="0"/>
    <n v="29"/>
    <x v="1"/>
    <n v="0"/>
  </r>
  <r>
    <x v="3608"/>
    <n v="40"/>
    <x v="3"/>
    <x v="0"/>
    <x v="0"/>
    <x v="3"/>
    <n v="3.7"/>
    <s v="Right"/>
    <s v="ER+/PR-"/>
    <s v="Confirmed"/>
    <x v="0"/>
    <d v="2025-12-05T00:00:00"/>
    <x v="10"/>
    <x v="0"/>
    <n v="45"/>
    <x v="1"/>
    <n v="0"/>
  </r>
  <r>
    <x v="3609"/>
    <n v="39"/>
    <x v="3"/>
    <x v="0"/>
    <x v="2"/>
    <x v="1"/>
    <n v="1.4"/>
    <s v="Left"/>
    <s v="HER2+"/>
    <s v="Confirmed"/>
    <x v="3"/>
    <d v="2025-01-18T00:00:00"/>
    <x v="6"/>
    <x v="1"/>
    <n v="33"/>
    <x v="1"/>
    <n v="0"/>
  </r>
  <r>
    <x v="3610"/>
    <n v="67"/>
    <x v="0"/>
    <x v="1"/>
    <x v="3"/>
    <x v="1"/>
    <n v="2.9"/>
    <s v="Bilateral"/>
    <s v="ER-/PR-"/>
    <s v="Confirmed"/>
    <x v="2"/>
    <d v="2025-10-03T00:00:00"/>
    <x v="1"/>
    <x v="0"/>
    <n v="29"/>
    <x v="1"/>
    <n v="0"/>
  </r>
  <r>
    <x v="3611"/>
    <n v="76"/>
    <x v="2"/>
    <x v="0"/>
    <x v="0"/>
    <x v="0"/>
    <n v="3.8"/>
    <s v="Bilateral"/>
    <s v="HER2+"/>
    <s v="Confirmed"/>
    <x v="5"/>
    <d v="2025-12-23T00:00:00"/>
    <x v="10"/>
    <x v="0"/>
    <n v="29"/>
    <x v="1"/>
    <n v="0"/>
  </r>
  <r>
    <x v="3612"/>
    <n v="53"/>
    <x v="5"/>
    <x v="0"/>
    <x v="1"/>
    <x v="3"/>
    <n v="2.9"/>
    <s v="Left"/>
    <s v="ER-/PR-"/>
    <s v="Confirmed"/>
    <x v="2"/>
    <d v="2025-07-09T00:00:00"/>
    <x v="2"/>
    <x v="0"/>
    <n v="44"/>
    <x v="1"/>
    <n v="0"/>
  </r>
  <r>
    <x v="3613"/>
    <n v="76"/>
    <x v="2"/>
    <x v="1"/>
    <x v="3"/>
    <x v="2"/>
    <n v="1.8"/>
    <s v="Left"/>
    <s v="HER2+"/>
    <s v="Confirmed"/>
    <x v="5"/>
    <d v="2025-09-13T00:00:00"/>
    <x v="7"/>
    <x v="0"/>
    <n v="27"/>
    <x v="0"/>
    <n v="6"/>
  </r>
  <r>
    <x v="3614"/>
    <n v="29"/>
    <x v="1"/>
    <x v="0"/>
    <x v="0"/>
    <x v="4"/>
    <n v="1.1000000000000001"/>
    <s v="Left"/>
    <s v="ER-/PR-"/>
    <s v="Confirmed"/>
    <x v="5"/>
    <d v="2025-11-19T00:00:00"/>
    <x v="11"/>
    <x v="0"/>
    <n v="27"/>
    <x v="1"/>
    <n v="0"/>
  </r>
  <r>
    <x v="3615"/>
    <n v="26"/>
    <x v="1"/>
    <x v="0"/>
    <x v="0"/>
    <x v="1"/>
    <n v="2.5"/>
    <s v="Right"/>
    <s v="ER-/PR-"/>
    <s v="Confirmed"/>
    <x v="4"/>
    <d v="2025-09-23T00:00:00"/>
    <x v="7"/>
    <x v="0"/>
    <n v="6"/>
    <x v="0"/>
    <n v="34"/>
  </r>
  <r>
    <x v="3616"/>
    <n v="43"/>
    <x v="3"/>
    <x v="0"/>
    <x v="0"/>
    <x v="1"/>
    <n v="2.4"/>
    <s v="Right"/>
    <s v="ER-/PR-"/>
    <s v="Confirmed"/>
    <x v="0"/>
    <d v="2025-08-25T00:00:00"/>
    <x v="0"/>
    <x v="0"/>
    <n v="16"/>
    <x v="0"/>
    <n v="36"/>
  </r>
  <r>
    <x v="3617"/>
    <n v="59"/>
    <x v="0"/>
    <x v="0"/>
    <x v="0"/>
    <x v="0"/>
    <n v="3.5"/>
    <s v="Right"/>
    <s v="ER+/PR-"/>
    <s v="Confirmed"/>
    <x v="4"/>
    <d v="2025-07-22T00:00:00"/>
    <x v="2"/>
    <x v="0"/>
    <n v="44"/>
    <x v="1"/>
    <n v="0"/>
  </r>
  <r>
    <x v="3618"/>
    <n v="28"/>
    <x v="1"/>
    <x v="0"/>
    <x v="1"/>
    <x v="2"/>
    <n v="5.7"/>
    <s v="Bilateral"/>
    <s v="ER-/PR-"/>
    <s v="Confirmed"/>
    <x v="5"/>
    <d v="2025-02-10T00:00:00"/>
    <x v="4"/>
    <x v="0"/>
    <n v="44"/>
    <x v="0"/>
    <n v="27"/>
  </r>
  <r>
    <x v="3619"/>
    <n v="82"/>
    <x v="4"/>
    <x v="0"/>
    <x v="2"/>
    <x v="2"/>
    <n v="5.6"/>
    <s v="Right"/>
    <s v="ER+/PR+"/>
    <s v="Confirmed"/>
    <x v="0"/>
    <d v="2025-12-12T00:00:00"/>
    <x v="10"/>
    <x v="0"/>
    <n v="48"/>
    <x v="1"/>
    <n v="0"/>
  </r>
  <r>
    <x v="3620"/>
    <n v="26"/>
    <x v="1"/>
    <x v="0"/>
    <x v="3"/>
    <x v="2"/>
    <n v="0.7"/>
    <s v="Left"/>
    <s v="HER2+"/>
    <s v="Confirmed"/>
    <x v="4"/>
    <d v="2025-02-06T00:00:00"/>
    <x v="4"/>
    <x v="0"/>
    <n v="29"/>
    <x v="1"/>
    <n v="0"/>
  </r>
  <r>
    <x v="3621"/>
    <n v="76"/>
    <x v="2"/>
    <x v="0"/>
    <x v="2"/>
    <x v="4"/>
    <n v="6.6"/>
    <s v="Left"/>
    <s v="ER+/PR+"/>
    <s v="Confirmed"/>
    <x v="5"/>
    <d v="2025-04-28T00:00:00"/>
    <x v="8"/>
    <x v="1"/>
    <n v="13"/>
    <x v="1"/>
    <n v="0"/>
  </r>
  <r>
    <x v="3622"/>
    <n v="32"/>
    <x v="1"/>
    <x v="0"/>
    <x v="2"/>
    <x v="2"/>
    <n v="1.7"/>
    <s v="Right"/>
    <s v="HER2+"/>
    <s v="Confirmed"/>
    <x v="2"/>
    <d v="2025-07-31T00:00:00"/>
    <x v="2"/>
    <x v="0"/>
    <n v="30"/>
    <x v="0"/>
    <n v="24"/>
  </r>
  <r>
    <x v="3623"/>
    <n v="51"/>
    <x v="5"/>
    <x v="0"/>
    <x v="1"/>
    <x v="0"/>
    <n v="2.8"/>
    <s v="Bilateral"/>
    <s v="ER+/PR-"/>
    <s v="Confirmed"/>
    <x v="3"/>
    <d v="2025-09-18T00:00:00"/>
    <x v="7"/>
    <x v="0"/>
    <n v="28"/>
    <x v="1"/>
    <n v="0"/>
  </r>
  <r>
    <x v="3624"/>
    <n v="79"/>
    <x v="2"/>
    <x v="0"/>
    <x v="1"/>
    <x v="4"/>
    <n v="5.2"/>
    <s v="Right"/>
    <s v="ER-/PR-"/>
    <s v="Confirmed"/>
    <x v="1"/>
    <d v="2025-12-31T00:00:00"/>
    <x v="10"/>
    <x v="1"/>
    <n v="13"/>
    <x v="1"/>
    <n v="0"/>
  </r>
  <r>
    <x v="3625"/>
    <n v="54"/>
    <x v="5"/>
    <x v="0"/>
    <x v="0"/>
    <x v="4"/>
    <n v="1.2"/>
    <s v="Right"/>
    <s v="ER-/PR-"/>
    <s v="Confirmed"/>
    <x v="0"/>
    <d v="2025-10-22T00:00:00"/>
    <x v="1"/>
    <x v="1"/>
    <n v="4"/>
    <x v="1"/>
    <n v="0"/>
  </r>
  <r>
    <x v="3626"/>
    <n v="61"/>
    <x v="0"/>
    <x v="0"/>
    <x v="2"/>
    <x v="2"/>
    <n v="6.2"/>
    <s v="Bilateral"/>
    <s v="ER-/PR-"/>
    <s v="Confirmed"/>
    <x v="1"/>
    <d v="2025-05-01T00:00:00"/>
    <x v="3"/>
    <x v="1"/>
    <n v="21"/>
    <x v="1"/>
    <n v="0"/>
  </r>
  <r>
    <x v="3627"/>
    <n v="43"/>
    <x v="3"/>
    <x v="0"/>
    <x v="2"/>
    <x v="2"/>
    <n v="5.3"/>
    <s v="Right"/>
    <s v="ER+/PR-"/>
    <s v="Confirmed"/>
    <x v="1"/>
    <d v="2025-07-23T00:00:00"/>
    <x v="2"/>
    <x v="0"/>
    <n v="42"/>
    <x v="1"/>
    <n v="0"/>
  </r>
  <r>
    <x v="3628"/>
    <n v="41"/>
    <x v="3"/>
    <x v="0"/>
    <x v="2"/>
    <x v="4"/>
    <n v="3.9"/>
    <s v="Left"/>
    <s v="ER-/PR-"/>
    <s v="Confirmed"/>
    <x v="3"/>
    <d v="2025-05-21T00:00:00"/>
    <x v="3"/>
    <x v="1"/>
    <n v="25"/>
    <x v="0"/>
    <n v="9"/>
  </r>
  <r>
    <x v="3629"/>
    <n v="79"/>
    <x v="2"/>
    <x v="0"/>
    <x v="3"/>
    <x v="2"/>
    <n v="6.9"/>
    <s v="Bilateral"/>
    <s v="HER2+"/>
    <s v="Confirmed"/>
    <x v="4"/>
    <d v="2025-08-15T00:00:00"/>
    <x v="0"/>
    <x v="0"/>
    <n v="41"/>
    <x v="1"/>
    <n v="0"/>
  </r>
  <r>
    <x v="3630"/>
    <n v="69"/>
    <x v="2"/>
    <x v="1"/>
    <x v="3"/>
    <x v="1"/>
    <n v="1.1000000000000001"/>
    <s v="Left"/>
    <s v="ER+/PR-"/>
    <s v="Confirmed"/>
    <x v="4"/>
    <d v="2025-03-25T00:00:00"/>
    <x v="5"/>
    <x v="0"/>
    <n v="19"/>
    <x v="0"/>
    <n v="24"/>
  </r>
  <r>
    <x v="3631"/>
    <n v="67"/>
    <x v="0"/>
    <x v="0"/>
    <x v="1"/>
    <x v="0"/>
    <n v="3.8"/>
    <s v="Bilateral"/>
    <s v="HER2+"/>
    <s v="Confirmed"/>
    <x v="2"/>
    <d v="2025-09-29T00:00:00"/>
    <x v="7"/>
    <x v="0"/>
    <n v="50"/>
    <x v="1"/>
    <n v="0"/>
  </r>
  <r>
    <x v="3632"/>
    <n v="53"/>
    <x v="5"/>
    <x v="0"/>
    <x v="3"/>
    <x v="3"/>
    <n v="3.3"/>
    <s v="Bilateral"/>
    <s v="HER2+"/>
    <s v="Confirmed"/>
    <x v="5"/>
    <d v="2025-04-19T00:00:00"/>
    <x v="8"/>
    <x v="0"/>
    <n v="50"/>
    <x v="1"/>
    <n v="0"/>
  </r>
  <r>
    <x v="3633"/>
    <n v="67"/>
    <x v="0"/>
    <x v="0"/>
    <x v="0"/>
    <x v="1"/>
    <n v="4.0999999999999996"/>
    <s v="Right"/>
    <s v="ER+/PR+"/>
    <s v="Confirmed"/>
    <x v="4"/>
    <d v="2025-01-18T00:00:00"/>
    <x v="6"/>
    <x v="0"/>
    <n v="31"/>
    <x v="1"/>
    <n v="0"/>
  </r>
  <r>
    <x v="3634"/>
    <n v="54"/>
    <x v="5"/>
    <x v="0"/>
    <x v="3"/>
    <x v="0"/>
    <n v="3.2"/>
    <s v="Bilateral"/>
    <s v="ER+/PR+"/>
    <s v="Confirmed"/>
    <x v="5"/>
    <d v="2025-02-13T00:00:00"/>
    <x v="4"/>
    <x v="0"/>
    <n v="42"/>
    <x v="0"/>
    <n v="15"/>
  </r>
  <r>
    <x v="3635"/>
    <n v="27"/>
    <x v="1"/>
    <x v="0"/>
    <x v="0"/>
    <x v="2"/>
    <n v="2.9"/>
    <s v="Right"/>
    <s v="HER2+"/>
    <s v="Confirmed"/>
    <x v="5"/>
    <d v="2025-04-21T00:00:00"/>
    <x v="8"/>
    <x v="0"/>
    <n v="29"/>
    <x v="1"/>
    <n v="0"/>
  </r>
  <r>
    <x v="3636"/>
    <n v="60"/>
    <x v="0"/>
    <x v="0"/>
    <x v="0"/>
    <x v="1"/>
    <n v="5.8"/>
    <s v="Bilateral"/>
    <s v="HER2+"/>
    <s v="Confirmed"/>
    <x v="1"/>
    <d v="2025-12-11T00:00:00"/>
    <x v="10"/>
    <x v="0"/>
    <n v="18"/>
    <x v="1"/>
    <n v="0"/>
  </r>
  <r>
    <x v="3637"/>
    <n v="69"/>
    <x v="2"/>
    <x v="0"/>
    <x v="1"/>
    <x v="3"/>
    <n v="7.3"/>
    <s v="Right"/>
    <s v="ER+/PR+"/>
    <s v="Confirmed"/>
    <x v="0"/>
    <d v="2025-06-24T00:00:00"/>
    <x v="9"/>
    <x v="1"/>
    <n v="24"/>
    <x v="1"/>
    <n v="0"/>
  </r>
  <r>
    <x v="3638"/>
    <n v="35"/>
    <x v="1"/>
    <x v="0"/>
    <x v="2"/>
    <x v="0"/>
    <n v="5.2"/>
    <s v="Bilateral"/>
    <s v="ER+/PR-"/>
    <s v="Confirmed"/>
    <x v="1"/>
    <d v="2025-07-19T00:00:00"/>
    <x v="2"/>
    <x v="0"/>
    <n v="56"/>
    <x v="1"/>
    <n v="0"/>
  </r>
  <r>
    <x v="3639"/>
    <n v="56"/>
    <x v="5"/>
    <x v="0"/>
    <x v="0"/>
    <x v="1"/>
    <n v="7"/>
    <s v="Bilateral"/>
    <s v="HER2+"/>
    <s v="Confirmed"/>
    <x v="1"/>
    <d v="2025-01-12T00:00:00"/>
    <x v="6"/>
    <x v="0"/>
    <n v="30"/>
    <x v="1"/>
    <n v="0"/>
  </r>
  <r>
    <x v="3640"/>
    <n v="59"/>
    <x v="0"/>
    <x v="0"/>
    <x v="1"/>
    <x v="1"/>
    <n v="3.8"/>
    <s v="Right"/>
    <s v="ER-/PR-"/>
    <s v="Confirmed"/>
    <x v="0"/>
    <d v="2025-03-30T00:00:00"/>
    <x v="5"/>
    <x v="1"/>
    <n v="21"/>
    <x v="0"/>
    <n v="17"/>
  </r>
  <r>
    <x v="3641"/>
    <n v="27"/>
    <x v="1"/>
    <x v="0"/>
    <x v="2"/>
    <x v="1"/>
    <n v="3.5"/>
    <s v="Left"/>
    <s v="HER2+"/>
    <s v="Confirmed"/>
    <x v="4"/>
    <d v="2025-04-25T00:00:00"/>
    <x v="8"/>
    <x v="0"/>
    <n v="32"/>
    <x v="1"/>
    <n v="0"/>
  </r>
  <r>
    <x v="3642"/>
    <n v="41"/>
    <x v="3"/>
    <x v="0"/>
    <x v="2"/>
    <x v="0"/>
    <n v="8"/>
    <s v="Bilateral"/>
    <s v="ER+/PR+"/>
    <s v="Confirmed"/>
    <x v="0"/>
    <d v="2025-02-27T00:00:00"/>
    <x v="4"/>
    <x v="0"/>
    <n v="51"/>
    <x v="1"/>
    <n v="0"/>
  </r>
  <r>
    <x v="3643"/>
    <n v="26"/>
    <x v="1"/>
    <x v="0"/>
    <x v="2"/>
    <x v="1"/>
    <n v="3.1"/>
    <s v="Left"/>
    <s v="ER-/PR-"/>
    <s v="Confirmed"/>
    <x v="2"/>
    <d v="2025-02-20T00:00:00"/>
    <x v="4"/>
    <x v="0"/>
    <n v="7"/>
    <x v="1"/>
    <n v="0"/>
  </r>
  <r>
    <x v="3644"/>
    <n v="64"/>
    <x v="0"/>
    <x v="0"/>
    <x v="3"/>
    <x v="2"/>
    <n v="4.3"/>
    <s v="Left"/>
    <s v="ER+/PR+"/>
    <s v="Confirmed"/>
    <x v="1"/>
    <d v="2025-12-09T00:00:00"/>
    <x v="10"/>
    <x v="0"/>
    <n v="45"/>
    <x v="0"/>
    <n v="12"/>
  </r>
  <r>
    <x v="3645"/>
    <n v="73"/>
    <x v="2"/>
    <x v="0"/>
    <x v="0"/>
    <x v="1"/>
    <n v="4.8"/>
    <s v="Left"/>
    <s v="ER+/PR-"/>
    <s v="Confirmed"/>
    <x v="1"/>
    <d v="2025-06-03T00:00:00"/>
    <x v="9"/>
    <x v="0"/>
    <n v="30"/>
    <x v="1"/>
    <n v="0"/>
  </r>
  <r>
    <x v="3646"/>
    <n v="70"/>
    <x v="2"/>
    <x v="0"/>
    <x v="0"/>
    <x v="1"/>
    <n v="1.2"/>
    <s v="Left"/>
    <s v="ER+/PR+"/>
    <s v="Confirmed"/>
    <x v="5"/>
    <d v="2025-07-14T00:00:00"/>
    <x v="2"/>
    <x v="1"/>
    <n v="25"/>
    <x v="1"/>
    <n v="0"/>
  </r>
  <r>
    <x v="3647"/>
    <n v="64"/>
    <x v="0"/>
    <x v="0"/>
    <x v="1"/>
    <x v="2"/>
    <n v="2.8"/>
    <s v="Right"/>
    <s v="ER+/PR+"/>
    <s v="Confirmed"/>
    <x v="3"/>
    <d v="2025-02-04T00:00:00"/>
    <x v="4"/>
    <x v="1"/>
    <n v="46"/>
    <x v="0"/>
    <n v="20"/>
  </r>
  <r>
    <x v="3648"/>
    <n v="63"/>
    <x v="0"/>
    <x v="0"/>
    <x v="0"/>
    <x v="2"/>
    <n v="3.2"/>
    <s v="Right"/>
    <s v="ER+/PR+"/>
    <s v="Confirmed"/>
    <x v="2"/>
    <d v="2025-12-01T00:00:00"/>
    <x v="10"/>
    <x v="0"/>
    <n v="24"/>
    <x v="1"/>
    <n v="0"/>
  </r>
  <r>
    <x v="3649"/>
    <n v="61"/>
    <x v="0"/>
    <x v="0"/>
    <x v="3"/>
    <x v="4"/>
    <n v="5"/>
    <s v="Right"/>
    <s v="HER2+"/>
    <s v="Confirmed"/>
    <x v="5"/>
    <d v="2025-08-10T00:00:00"/>
    <x v="0"/>
    <x v="1"/>
    <n v="19"/>
    <x v="0"/>
    <n v="24"/>
  </r>
  <r>
    <x v="3650"/>
    <n v="85"/>
    <x v="4"/>
    <x v="0"/>
    <x v="1"/>
    <x v="2"/>
    <n v="2.1"/>
    <s v="Right"/>
    <s v="ER-/PR-"/>
    <s v="Confirmed"/>
    <x v="5"/>
    <d v="2025-05-27T00:00:00"/>
    <x v="3"/>
    <x v="1"/>
    <n v="45"/>
    <x v="1"/>
    <n v="0"/>
  </r>
  <r>
    <x v="3651"/>
    <n v="49"/>
    <x v="5"/>
    <x v="0"/>
    <x v="2"/>
    <x v="0"/>
    <n v="5.2"/>
    <s v="Bilateral"/>
    <s v="ER-/PR-"/>
    <s v="Confirmed"/>
    <x v="2"/>
    <d v="2025-05-05T00:00:00"/>
    <x v="3"/>
    <x v="0"/>
    <n v="35"/>
    <x v="1"/>
    <n v="0"/>
  </r>
  <r>
    <x v="3652"/>
    <n v="55"/>
    <x v="5"/>
    <x v="0"/>
    <x v="3"/>
    <x v="4"/>
    <n v="4.8"/>
    <s v="Left"/>
    <s v="HER2+"/>
    <s v="Confirmed"/>
    <x v="3"/>
    <d v="2025-07-03T00:00:00"/>
    <x v="2"/>
    <x v="0"/>
    <n v="24"/>
    <x v="1"/>
    <n v="0"/>
  </r>
  <r>
    <x v="3653"/>
    <n v="35"/>
    <x v="1"/>
    <x v="0"/>
    <x v="1"/>
    <x v="0"/>
    <n v="6.8"/>
    <s v="Bilateral"/>
    <s v="ER-/PR-"/>
    <s v="Confirmed"/>
    <x v="5"/>
    <d v="2025-12-26T00:00:00"/>
    <x v="10"/>
    <x v="0"/>
    <n v="53"/>
    <x v="0"/>
    <n v="36"/>
  </r>
  <r>
    <x v="3654"/>
    <n v="60"/>
    <x v="0"/>
    <x v="0"/>
    <x v="2"/>
    <x v="2"/>
    <n v="2.2999999999999998"/>
    <s v="Bilateral"/>
    <s v="ER-/PR-"/>
    <s v="Confirmed"/>
    <x v="0"/>
    <d v="2025-02-10T00:00:00"/>
    <x v="4"/>
    <x v="1"/>
    <n v="45"/>
    <x v="1"/>
    <n v="0"/>
  </r>
  <r>
    <x v="3655"/>
    <n v="53"/>
    <x v="5"/>
    <x v="0"/>
    <x v="2"/>
    <x v="2"/>
    <n v="4.2"/>
    <s v="Bilateral"/>
    <s v="HER2+"/>
    <s v="Confirmed"/>
    <x v="0"/>
    <d v="2025-02-12T00:00:00"/>
    <x v="4"/>
    <x v="0"/>
    <n v="13"/>
    <x v="1"/>
    <n v="0"/>
  </r>
  <r>
    <x v="3656"/>
    <n v="70"/>
    <x v="2"/>
    <x v="0"/>
    <x v="1"/>
    <x v="2"/>
    <n v="7"/>
    <s v="Right"/>
    <s v="ER-/PR-"/>
    <s v="Confirmed"/>
    <x v="3"/>
    <d v="2025-05-25T00:00:00"/>
    <x v="3"/>
    <x v="0"/>
    <n v="32"/>
    <x v="1"/>
    <n v="0"/>
  </r>
  <r>
    <x v="3657"/>
    <n v="29"/>
    <x v="1"/>
    <x v="0"/>
    <x v="3"/>
    <x v="0"/>
    <n v="2.6"/>
    <s v="Right"/>
    <s v="ER+/PR+"/>
    <s v="Confirmed"/>
    <x v="5"/>
    <d v="2025-01-05T00:00:00"/>
    <x v="6"/>
    <x v="0"/>
    <n v="30"/>
    <x v="1"/>
    <n v="0"/>
  </r>
  <r>
    <x v="3658"/>
    <n v="33"/>
    <x v="1"/>
    <x v="0"/>
    <x v="0"/>
    <x v="0"/>
    <n v="5.7"/>
    <s v="Right"/>
    <s v="ER+/PR+"/>
    <s v="Confirmed"/>
    <x v="3"/>
    <d v="2025-08-05T00:00:00"/>
    <x v="0"/>
    <x v="0"/>
    <n v="57"/>
    <x v="1"/>
    <n v="0"/>
  </r>
  <r>
    <x v="3659"/>
    <n v="43"/>
    <x v="3"/>
    <x v="0"/>
    <x v="1"/>
    <x v="1"/>
    <n v="2.9"/>
    <s v="Left"/>
    <s v="ER+/PR-"/>
    <s v="Confirmed"/>
    <x v="4"/>
    <d v="2025-04-18T00:00:00"/>
    <x v="8"/>
    <x v="1"/>
    <n v="8"/>
    <x v="0"/>
    <n v="9"/>
  </r>
  <r>
    <x v="3660"/>
    <n v="71"/>
    <x v="2"/>
    <x v="0"/>
    <x v="0"/>
    <x v="2"/>
    <n v="3.8"/>
    <s v="Left"/>
    <s v="ER+/PR+"/>
    <s v="Confirmed"/>
    <x v="3"/>
    <d v="2025-09-02T00:00:00"/>
    <x v="7"/>
    <x v="0"/>
    <n v="14"/>
    <x v="1"/>
    <n v="0"/>
  </r>
  <r>
    <x v="3661"/>
    <n v="70"/>
    <x v="2"/>
    <x v="0"/>
    <x v="2"/>
    <x v="0"/>
    <n v="1.9"/>
    <s v="Right"/>
    <s v="ER-/PR-"/>
    <s v="Confirmed"/>
    <x v="1"/>
    <d v="2025-01-15T00:00:00"/>
    <x v="6"/>
    <x v="0"/>
    <n v="38"/>
    <x v="0"/>
    <n v="36"/>
  </r>
  <r>
    <x v="3662"/>
    <n v="31"/>
    <x v="1"/>
    <x v="0"/>
    <x v="2"/>
    <x v="0"/>
    <n v="2.1"/>
    <s v="Bilateral"/>
    <s v="HER2+"/>
    <s v="Confirmed"/>
    <x v="5"/>
    <d v="2025-12-04T00:00:00"/>
    <x v="10"/>
    <x v="0"/>
    <n v="24"/>
    <x v="0"/>
    <n v="34"/>
  </r>
  <r>
    <x v="3663"/>
    <n v="85"/>
    <x v="4"/>
    <x v="0"/>
    <x v="1"/>
    <x v="2"/>
    <n v="1.1000000000000001"/>
    <s v="Bilateral"/>
    <s v="ER+/PR-"/>
    <s v="Confirmed"/>
    <x v="3"/>
    <d v="2025-12-13T00:00:00"/>
    <x v="10"/>
    <x v="1"/>
    <n v="12"/>
    <x v="1"/>
    <n v="0"/>
  </r>
  <r>
    <x v="3664"/>
    <n v="51"/>
    <x v="5"/>
    <x v="0"/>
    <x v="2"/>
    <x v="2"/>
    <n v="6.8"/>
    <s v="Bilateral"/>
    <s v="HER2+"/>
    <s v="Confirmed"/>
    <x v="1"/>
    <d v="2025-01-28T00:00:00"/>
    <x v="6"/>
    <x v="0"/>
    <n v="32"/>
    <x v="1"/>
    <n v="0"/>
  </r>
  <r>
    <x v="3665"/>
    <n v="85"/>
    <x v="4"/>
    <x v="0"/>
    <x v="0"/>
    <x v="2"/>
    <n v="0.8"/>
    <s v="Right"/>
    <s v="HER2+"/>
    <s v="Confirmed"/>
    <x v="2"/>
    <d v="2025-02-02T00:00:00"/>
    <x v="4"/>
    <x v="1"/>
    <n v="13"/>
    <x v="1"/>
    <n v="0"/>
  </r>
  <r>
    <x v="3666"/>
    <n v="27"/>
    <x v="1"/>
    <x v="1"/>
    <x v="0"/>
    <x v="3"/>
    <n v="7.2"/>
    <s v="Bilateral"/>
    <s v="ER+/PR-"/>
    <s v="Confirmed"/>
    <x v="2"/>
    <d v="2025-12-29T00:00:00"/>
    <x v="10"/>
    <x v="0"/>
    <n v="44"/>
    <x v="1"/>
    <n v="0"/>
  </r>
  <r>
    <x v="3667"/>
    <n v="83"/>
    <x v="4"/>
    <x v="0"/>
    <x v="2"/>
    <x v="3"/>
    <n v="7.7"/>
    <s v="Right"/>
    <s v="HER2+"/>
    <s v="Confirmed"/>
    <x v="0"/>
    <d v="2025-04-08T00:00:00"/>
    <x v="8"/>
    <x v="0"/>
    <n v="41"/>
    <x v="1"/>
    <n v="0"/>
  </r>
  <r>
    <x v="3668"/>
    <n v="73"/>
    <x v="2"/>
    <x v="0"/>
    <x v="2"/>
    <x v="1"/>
    <n v="3.6"/>
    <s v="Right"/>
    <s v="ER-/PR-"/>
    <s v="Confirmed"/>
    <x v="0"/>
    <d v="2025-06-20T00:00:00"/>
    <x v="9"/>
    <x v="0"/>
    <n v="23"/>
    <x v="1"/>
    <n v="0"/>
  </r>
  <r>
    <x v="3669"/>
    <n v="25"/>
    <x v="1"/>
    <x v="0"/>
    <x v="1"/>
    <x v="0"/>
    <n v="3.5"/>
    <s v="Right"/>
    <s v="ER+/PR+"/>
    <s v="Confirmed"/>
    <x v="1"/>
    <d v="2025-10-30T00:00:00"/>
    <x v="1"/>
    <x v="0"/>
    <n v="56"/>
    <x v="1"/>
    <n v="0"/>
  </r>
  <r>
    <x v="3670"/>
    <n v="32"/>
    <x v="1"/>
    <x v="0"/>
    <x v="2"/>
    <x v="2"/>
    <n v="2.4"/>
    <s v="Left"/>
    <s v="ER+/PR-"/>
    <s v="Confirmed"/>
    <x v="1"/>
    <d v="2025-09-13T00:00:00"/>
    <x v="7"/>
    <x v="0"/>
    <n v="19"/>
    <x v="1"/>
    <n v="0"/>
  </r>
  <r>
    <x v="3671"/>
    <n v="60"/>
    <x v="0"/>
    <x v="0"/>
    <x v="3"/>
    <x v="2"/>
    <n v="3.3"/>
    <s v="Bilateral"/>
    <s v="ER+/PR+"/>
    <s v="Confirmed"/>
    <x v="2"/>
    <d v="2025-10-18T00:00:00"/>
    <x v="1"/>
    <x v="0"/>
    <n v="33"/>
    <x v="1"/>
    <n v="0"/>
  </r>
  <r>
    <x v="3672"/>
    <n v="56"/>
    <x v="5"/>
    <x v="0"/>
    <x v="1"/>
    <x v="2"/>
    <n v="6"/>
    <s v="Right"/>
    <s v="ER-/PR-"/>
    <s v="Confirmed"/>
    <x v="2"/>
    <d v="2025-05-15T00:00:00"/>
    <x v="3"/>
    <x v="0"/>
    <n v="30"/>
    <x v="0"/>
    <n v="15"/>
  </r>
  <r>
    <x v="3673"/>
    <n v="82"/>
    <x v="4"/>
    <x v="1"/>
    <x v="1"/>
    <x v="1"/>
    <n v="7.4"/>
    <s v="Left"/>
    <s v="HER2+"/>
    <s v="Confirmed"/>
    <x v="1"/>
    <d v="2025-11-19T00:00:00"/>
    <x v="11"/>
    <x v="0"/>
    <n v="6"/>
    <x v="1"/>
    <n v="0"/>
  </r>
  <r>
    <x v="3674"/>
    <n v="79"/>
    <x v="2"/>
    <x v="0"/>
    <x v="0"/>
    <x v="1"/>
    <n v="2.2000000000000002"/>
    <s v="Bilateral"/>
    <s v="HER2+"/>
    <s v="Confirmed"/>
    <x v="3"/>
    <d v="2025-07-30T00:00:00"/>
    <x v="2"/>
    <x v="0"/>
    <n v="31"/>
    <x v="0"/>
    <n v="10"/>
  </r>
  <r>
    <x v="3675"/>
    <n v="41"/>
    <x v="3"/>
    <x v="0"/>
    <x v="3"/>
    <x v="0"/>
    <n v="7.1"/>
    <s v="Left"/>
    <s v="HER2+"/>
    <s v="Confirmed"/>
    <x v="1"/>
    <d v="2025-12-04T00:00:00"/>
    <x v="10"/>
    <x v="0"/>
    <n v="52"/>
    <x v="1"/>
    <n v="0"/>
  </r>
  <r>
    <x v="3676"/>
    <n v="27"/>
    <x v="1"/>
    <x v="0"/>
    <x v="3"/>
    <x v="4"/>
    <n v="2.1"/>
    <s v="Right"/>
    <s v="HER2+"/>
    <s v="Confirmed"/>
    <x v="3"/>
    <d v="2025-12-10T00:00:00"/>
    <x v="10"/>
    <x v="1"/>
    <n v="32"/>
    <x v="1"/>
    <n v="0"/>
  </r>
  <r>
    <x v="3677"/>
    <n v="72"/>
    <x v="2"/>
    <x v="0"/>
    <x v="3"/>
    <x v="2"/>
    <n v="1.4"/>
    <s v="Right"/>
    <s v="ER+/PR+"/>
    <s v="Confirmed"/>
    <x v="4"/>
    <d v="2025-01-20T00:00:00"/>
    <x v="6"/>
    <x v="0"/>
    <n v="43"/>
    <x v="1"/>
    <n v="0"/>
  </r>
  <r>
    <x v="3678"/>
    <n v="30"/>
    <x v="1"/>
    <x v="0"/>
    <x v="2"/>
    <x v="2"/>
    <n v="7.7"/>
    <s v="Bilateral"/>
    <s v="ER+/PR+"/>
    <s v="Confirmed"/>
    <x v="2"/>
    <d v="2025-08-18T00:00:00"/>
    <x v="0"/>
    <x v="1"/>
    <n v="47"/>
    <x v="0"/>
    <n v="22"/>
  </r>
  <r>
    <x v="3679"/>
    <n v="43"/>
    <x v="3"/>
    <x v="1"/>
    <x v="0"/>
    <x v="2"/>
    <n v="1.3"/>
    <s v="Bilateral"/>
    <s v="HER2+"/>
    <s v="Confirmed"/>
    <x v="1"/>
    <d v="2025-09-04T00:00:00"/>
    <x v="7"/>
    <x v="0"/>
    <n v="39"/>
    <x v="1"/>
    <n v="0"/>
  </r>
  <r>
    <x v="3680"/>
    <n v="33"/>
    <x v="1"/>
    <x v="0"/>
    <x v="1"/>
    <x v="1"/>
    <n v="1.8"/>
    <s v="Left"/>
    <s v="ER-/PR-"/>
    <s v="Confirmed"/>
    <x v="0"/>
    <d v="2025-03-02T00:00:00"/>
    <x v="5"/>
    <x v="0"/>
    <n v="3"/>
    <x v="1"/>
    <n v="0"/>
  </r>
  <r>
    <x v="3681"/>
    <n v="62"/>
    <x v="0"/>
    <x v="0"/>
    <x v="3"/>
    <x v="2"/>
    <n v="3.9"/>
    <s v="Left"/>
    <s v="ER-/PR-"/>
    <s v="Confirmed"/>
    <x v="0"/>
    <d v="2025-09-06T00:00:00"/>
    <x v="7"/>
    <x v="0"/>
    <n v="24"/>
    <x v="1"/>
    <n v="0"/>
  </r>
  <r>
    <x v="3682"/>
    <n v="78"/>
    <x v="2"/>
    <x v="0"/>
    <x v="0"/>
    <x v="1"/>
    <n v="0.9"/>
    <s v="Bilateral"/>
    <s v="ER+/PR+"/>
    <s v="Confirmed"/>
    <x v="3"/>
    <d v="2025-12-18T00:00:00"/>
    <x v="10"/>
    <x v="1"/>
    <n v="25"/>
    <x v="1"/>
    <n v="0"/>
  </r>
  <r>
    <x v="3683"/>
    <n v="76"/>
    <x v="2"/>
    <x v="0"/>
    <x v="0"/>
    <x v="1"/>
    <n v="5.2"/>
    <s v="Right"/>
    <s v="ER+/PR+"/>
    <s v="Confirmed"/>
    <x v="2"/>
    <d v="2025-04-01T00:00:00"/>
    <x v="8"/>
    <x v="1"/>
    <n v="13"/>
    <x v="1"/>
    <n v="0"/>
  </r>
  <r>
    <x v="3684"/>
    <n v="50"/>
    <x v="5"/>
    <x v="0"/>
    <x v="3"/>
    <x v="2"/>
    <n v="3.6"/>
    <s v="Bilateral"/>
    <s v="ER+/PR+"/>
    <s v="Confirmed"/>
    <x v="0"/>
    <d v="2025-10-04T00:00:00"/>
    <x v="1"/>
    <x v="0"/>
    <n v="34"/>
    <x v="1"/>
    <n v="0"/>
  </r>
  <r>
    <x v="3685"/>
    <n v="67"/>
    <x v="0"/>
    <x v="0"/>
    <x v="3"/>
    <x v="1"/>
    <n v="7.1"/>
    <s v="Left"/>
    <s v="ER+/PR+"/>
    <s v="Confirmed"/>
    <x v="5"/>
    <d v="2025-12-01T00:00:00"/>
    <x v="10"/>
    <x v="0"/>
    <n v="18"/>
    <x v="1"/>
    <n v="0"/>
  </r>
  <r>
    <x v="3686"/>
    <n v="39"/>
    <x v="3"/>
    <x v="0"/>
    <x v="0"/>
    <x v="1"/>
    <n v="7.1"/>
    <s v="Bilateral"/>
    <s v="ER+/PR+"/>
    <s v="Confirmed"/>
    <x v="4"/>
    <d v="2025-03-05T00:00:00"/>
    <x v="5"/>
    <x v="0"/>
    <n v="27"/>
    <x v="1"/>
    <n v="0"/>
  </r>
  <r>
    <x v="3687"/>
    <n v="52"/>
    <x v="5"/>
    <x v="0"/>
    <x v="1"/>
    <x v="4"/>
    <n v="3.5"/>
    <s v="Right"/>
    <s v="HER2+"/>
    <s v="Confirmed"/>
    <x v="5"/>
    <d v="2025-04-09T00:00:00"/>
    <x v="8"/>
    <x v="0"/>
    <n v="6"/>
    <x v="0"/>
    <n v="17"/>
  </r>
  <r>
    <x v="3688"/>
    <n v="40"/>
    <x v="3"/>
    <x v="1"/>
    <x v="2"/>
    <x v="2"/>
    <n v="1.9"/>
    <s v="Left"/>
    <s v="ER+/PR+"/>
    <s v="Confirmed"/>
    <x v="0"/>
    <d v="2025-03-17T00:00:00"/>
    <x v="5"/>
    <x v="0"/>
    <n v="29"/>
    <x v="1"/>
    <n v="0"/>
  </r>
  <r>
    <x v="3689"/>
    <n v="76"/>
    <x v="2"/>
    <x v="0"/>
    <x v="3"/>
    <x v="2"/>
    <n v="2.5"/>
    <s v="Bilateral"/>
    <s v="HER2+"/>
    <s v="Confirmed"/>
    <x v="0"/>
    <d v="2025-08-26T00:00:00"/>
    <x v="0"/>
    <x v="1"/>
    <n v="47"/>
    <x v="1"/>
    <n v="0"/>
  </r>
  <r>
    <x v="3690"/>
    <n v="31"/>
    <x v="1"/>
    <x v="0"/>
    <x v="1"/>
    <x v="1"/>
    <n v="2.7"/>
    <s v="Left"/>
    <s v="ER+/PR+"/>
    <s v="Confirmed"/>
    <x v="2"/>
    <d v="2025-11-24T00:00:00"/>
    <x v="11"/>
    <x v="0"/>
    <n v="27"/>
    <x v="1"/>
    <n v="0"/>
  </r>
  <r>
    <x v="3691"/>
    <n v="43"/>
    <x v="3"/>
    <x v="0"/>
    <x v="1"/>
    <x v="4"/>
    <n v="6.2"/>
    <s v="Bilateral"/>
    <s v="ER+/PR-"/>
    <s v="Confirmed"/>
    <x v="2"/>
    <d v="2025-01-03T00:00:00"/>
    <x v="6"/>
    <x v="0"/>
    <n v="6"/>
    <x v="0"/>
    <n v="31"/>
  </r>
  <r>
    <x v="3692"/>
    <n v="45"/>
    <x v="3"/>
    <x v="0"/>
    <x v="2"/>
    <x v="3"/>
    <n v="4.5"/>
    <s v="Bilateral"/>
    <s v="HER2+"/>
    <s v="Confirmed"/>
    <x v="2"/>
    <d v="2025-07-16T00:00:00"/>
    <x v="2"/>
    <x v="0"/>
    <n v="39"/>
    <x v="1"/>
    <n v="0"/>
  </r>
  <r>
    <x v="3693"/>
    <n v="64"/>
    <x v="0"/>
    <x v="0"/>
    <x v="0"/>
    <x v="0"/>
    <n v="7.1"/>
    <s v="Left"/>
    <s v="ER-/PR-"/>
    <s v="Confirmed"/>
    <x v="5"/>
    <d v="2025-10-11T00:00:00"/>
    <x v="1"/>
    <x v="0"/>
    <n v="27"/>
    <x v="0"/>
    <n v="6"/>
  </r>
  <r>
    <x v="3694"/>
    <n v="33"/>
    <x v="1"/>
    <x v="0"/>
    <x v="3"/>
    <x v="0"/>
    <n v="3.9"/>
    <s v="Right"/>
    <s v="ER-/PR-"/>
    <s v="Confirmed"/>
    <x v="2"/>
    <d v="2025-04-07T00:00:00"/>
    <x v="8"/>
    <x v="0"/>
    <n v="27"/>
    <x v="1"/>
    <n v="0"/>
  </r>
  <r>
    <x v="3695"/>
    <n v="65"/>
    <x v="0"/>
    <x v="0"/>
    <x v="3"/>
    <x v="4"/>
    <n v="4.5999999999999996"/>
    <s v="Right"/>
    <s v="HER2+"/>
    <s v="Confirmed"/>
    <x v="4"/>
    <d v="2025-06-02T00:00:00"/>
    <x v="9"/>
    <x v="0"/>
    <n v="35"/>
    <x v="1"/>
    <n v="0"/>
  </r>
  <r>
    <x v="3696"/>
    <n v="59"/>
    <x v="0"/>
    <x v="0"/>
    <x v="2"/>
    <x v="2"/>
    <n v="3.4"/>
    <s v="Bilateral"/>
    <s v="ER+/PR-"/>
    <s v="Confirmed"/>
    <x v="0"/>
    <d v="2025-06-16T00:00:00"/>
    <x v="9"/>
    <x v="0"/>
    <n v="40"/>
    <x v="0"/>
    <n v="16"/>
  </r>
  <r>
    <x v="3697"/>
    <n v="39"/>
    <x v="3"/>
    <x v="0"/>
    <x v="0"/>
    <x v="1"/>
    <n v="7.7"/>
    <s v="Right"/>
    <s v="ER+/PR+"/>
    <s v="Confirmed"/>
    <x v="4"/>
    <d v="2025-07-09T00:00:00"/>
    <x v="2"/>
    <x v="1"/>
    <n v="10"/>
    <x v="0"/>
    <n v="11"/>
  </r>
  <r>
    <x v="3698"/>
    <n v="41"/>
    <x v="3"/>
    <x v="0"/>
    <x v="3"/>
    <x v="1"/>
    <n v="4.5999999999999996"/>
    <s v="Right"/>
    <s v="ER-/PR-"/>
    <s v="Confirmed"/>
    <x v="2"/>
    <d v="2025-07-05T00:00:00"/>
    <x v="2"/>
    <x v="0"/>
    <n v="10"/>
    <x v="1"/>
    <n v="0"/>
  </r>
  <r>
    <x v="3699"/>
    <n v="65"/>
    <x v="0"/>
    <x v="0"/>
    <x v="3"/>
    <x v="2"/>
    <n v="1.2"/>
    <s v="Right"/>
    <s v="ER+/PR+"/>
    <s v="Confirmed"/>
    <x v="3"/>
    <d v="2025-01-12T00:00:00"/>
    <x v="6"/>
    <x v="1"/>
    <n v="12"/>
    <x v="1"/>
    <n v="0"/>
  </r>
  <r>
    <x v="3700"/>
    <n v="65"/>
    <x v="0"/>
    <x v="0"/>
    <x v="0"/>
    <x v="1"/>
    <n v="3.3"/>
    <s v="Right"/>
    <s v="HER2+"/>
    <s v="Confirmed"/>
    <x v="0"/>
    <d v="2025-11-06T00:00:00"/>
    <x v="11"/>
    <x v="1"/>
    <n v="16"/>
    <x v="0"/>
    <n v="30"/>
  </r>
  <r>
    <x v="3701"/>
    <n v="34"/>
    <x v="1"/>
    <x v="0"/>
    <x v="1"/>
    <x v="1"/>
    <n v="3.4"/>
    <s v="Bilateral"/>
    <s v="ER-/PR-"/>
    <s v="Confirmed"/>
    <x v="1"/>
    <d v="2025-04-26T00:00:00"/>
    <x v="8"/>
    <x v="0"/>
    <n v="15"/>
    <x v="0"/>
    <n v="35"/>
  </r>
  <r>
    <x v="3702"/>
    <n v="34"/>
    <x v="1"/>
    <x v="0"/>
    <x v="1"/>
    <x v="4"/>
    <n v="5"/>
    <s v="Right"/>
    <s v="ER+/PR+"/>
    <s v="Confirmed"/>
    <x v="4"/>
    <d v="2025-07-31T00:00:00"/>
    <x v="2"/>
    <x v="0"/>
    <n v="5"/>
    <x v="1"/>
    <n v="0"/>
  </r>
  <r>
    <x v="3703"/>
    <n v="34"/>
    <x v="1"/>
    <x v="0"/>
    <x v="3"/>
    <x v="0"/>
    <n v="2"/>
    <s v="Right"/>
    <s v="ER+/PR+"/>
    <s v="Confirmed"/>
    <x v="3"/>
    <d v="2025-11-27T00:00:00"/>
    <x v="11"/>
    <x v="0"/>
    <n v="28"/>
    <x v="1"/>
    <n v="0"/>
  </r>
  <r>
    <x v="3704"/>
    <n v="82"/>
    <x v="4"/>
    <x v="0"/>
    <x v="0"/>
    <x v="4"/>
    <n v="3.7"/>
    <s v="Left"/>
    <s v="HER2+"/>
    <s v="Confirmed"/>
    <x v="4"/>
    <d v="2025-12-14T00:00:00"/>
    <x v="10"/>
    <x v="1"/>
    <n v="8"/>
    <x v="1"/>
    <n v="0"/>
  </r>
  <r>
    <x v="3705"/>
    <n v="82"/>
    <x v="4"/>
    <x v="0"/>
    <x v="0"/>
    <x v="1"/>
    <n v="5"/>
    <s v="Right"/>
    <s v="ER-/PR-"/>
    <s v="Confirmed"/>
    <x v="1"/>
    <d v="2025-10-10T00:00:00"/>
    <x v="1"/>
    <x v="1"/>
    <n v="26"/>
    <x v="0"/>
    <n v="23"/>
  </r>
  <r>
    <x v="3706"/>
    <n v="62"/>
    <x v="0"/>
    <x v="0"/>
    <x v="3"/>
    <x v="4"/>
    <n v="3.4"/>
    <s v="Left"/>
    <s v="ER+/PR+"/>
    <s v="Confirmed"/>
    <x v="0"/>
    <d v="2025-08-18T00:00:00"/>
    <x v="0"/>
    <x v="1"/>
    <n v="33"/>
    <x v="1"/>
    <n v="0"/>
  </r>
  <r>
    <x v="3707"/>
    <n v="74"/>
    <x v="2"/>
    <x v="0"/>
    <x v="3"/>
    <x v="0"/>
    <n v="0.6"/>
    <s v="Left"/>
    <s v="ER+/PR-"/>
    <s v="Confirmed"/>
    <x v="3"/>
    <d v="2025-04-24T00:00:00"/>
    <x v="8"/>
    <x v="0"/>
    <n v="57"/>
    <x v="1"/>
    <n v="0"/>
  </r>
  <r>
    <x v="3708"/>
    <n v="40"/>
    <x v="3"/>
    <x v="0"/>
    <x v="2"/>
    <x v="3"/>
    <n v="1.6"/>
    <s v="Left"/>
    <s v="ER+/PR-"/>
    <s v="Confirmed"/>
    <x v="1"/>
    <d v="2025-01-09T00:00:00"/>
    <x v="6"/>
    <x v="0"/>
    <n v="25"/>
    <x v="1"/>
    <n v="0"/>
  </r>
  <r>
    <x v="3709"/>
    <n v="40"/>
    <x v="3"/>
    <x v="0"/>
    <x v="2"/>
    <x v="4"/>
    <n v="3.7"/>
    <s v="Right"/>
    <s v="HER2+"/>
    <s v="Confirmed"/>
    <x v="2"/>
    <d v="2025-09-13T00:00:00"/>
    <x v="7"/>
    <x v="1"/>
    <n v="27"/>
    <x v="0"/>
    <n v="11"/>
  </r>
  <r>
    <x v="3710"/>
    <n v="54"/>
    <x v="5"/>
    <x v="0"/>
    <x v="2"/>
    <x v="4"/>
    <n v="2"/>
    <s v="Bilateral"/>
    <s v="ER+/PR+"/>
    <s v="Confirmed"/>
    <x v="4"/>
    <d v="2025-04-16T00:00:00"/>
    <x v="8"/>
    <x v="1"/>
    <n v="34"/>
    <x v="0"/>
    <n v="7"/>
  </r>
  <r>
    <x v="3711"/>
    <n v="78"/>
    <x v="2"/>
    <x v="0"/>
    <x v="1"/>
    <x v="0"/>
    <n v="7.1"/>
    <s v="Left"/>
    <s v="HER2+"/>
    <s v="Confirmed"/>
    <x v="2"/>
    <d v="2025-02-17T00:00:00"/>
    <x v="4"/>
    <x v="0"/>
    <n v="58"/>
    <x v="0"/>
    <n v="20"/>
  </r>
  <r>
    <x v="3712"/>
    <n v="56"/>
    <x v="5"/>
    <x v="0"/>
    <x v="2"/>
    <x v="2"/>
    <n v="4.4000000000000004"/>
    <s v="Right"/>
    <s v="ER+/PR-"/>
    <s v="Confirmed"/>
    <x v="2"/>
    <d v="2025-01-02T00:00:00"/>
    <x v="6"/>
    <x v="0"/>
    <n v="38"/>
    <x v="1"/>
    <n v="0"/>
  </r>
  <r>
    <x v="3713"/>
    <n v="50"/>
    <x v="5"/>
    <x v="0"/>
    <x v="1"/>
    <x v="2"/>
    <n v="5.4"/>
    <s v="Right"/>
    <s v="HER2+"/>
    <s v="Confirmed"/>
    <x v="2"/>
    <d v="2025-01-08T00:00:00"/>
    <x v="6"/>
    <x v="0"/>
    <n v="37"/>
    <x v="1"/>
    <n v="0"/>
  </r>
  <r>
    <x v="3714"/>
    <n v="57"/>
    <x v="5"/>
    <x v="0"/>
    <x v="3"/>
    <x v="4"/>
    <n v="1.7"/>
    <s v="Bilateral"/>
    <s v="ER+/PR+"/>
    <s v="Confirmed"/>
    <x v="4"/>
    <d v="2025-03-25T00:00:00"/>
    <x v="5"/>
    <x v="0"/>
    <n v="20"/>
    <x v="1"/>
    <n v="0"/>
  </r>
  <r>
    <x v="3715"/>
    <n v="57"/>
    <x v="5"/>
    <x v="0"/>
    <x v="2"/>
    <x v="2"/>
    <n v="1.1000000000000001"/>
    <s v="Right"/>
    <s v="ER+/PR-"/>
    <s v="Confirmed"/>
    <x v="3"/>
    <d v="2025-11-20T00:00:00"/>
    <x v="11"/>
    <x v="0"/>
    <n v="41"/>
    <x v="1"/>
    <n v="0"/>
  </r>
  <r>
    <x v="3716"/>
    <n v="53"/>
    <x v="5"/>
    <x v="0"/>
    <x v="3"/>
    <x v="3"/>
    <n v="1"/>
    <s v="Left"/>
    <s v="ER-/PR-"/>
    <s v="Confirmed"/>
    <x v="0"/>
    <d v="2025-01-03T00:00:00"/>
    <x v="6"/>
    <x v="0"/>
    <n v="46"/>
    <x v="1"/>
    <n v="0"/>
  </r>
  <r>
    <x v="3717"/>
    <n v="41"/>
    <x v="3"/>
    <x v="0"/>
    <x v="2"/>
    <x v="2"/>
    <n v="0.8"/>
    <s v="Right"/>
    <s v="ER+/PR-"/>
    <s v="Confirmed"/>
    <x v="3"/>
    <d v="2025-05-11T00:00:00"/>
    <x v="3"/>
    <x v="0"/>
    <n v="32"/>
    <x v="1"/>
    <n v="0"/>
  </r>
  <r>
    <x v="3718"/>
    <n v="83"/>
    <x v="4"/>
    <x v="0"/>
    <x v="1"/>
    <x v="2"/>
    <n v="1.9"/>
    <s v="Left"/>
    <s v="ER+/PR+"/>
    <s v="Confirmed"/>
    <x v="5"/>
    <d v="2025-09-16T00:00:00"/>
    <x v="7"/>
    <x v="0"/>
    <n v="39"/>
    <x v="1"/>
    <n v="0"/>
  </r>
  <r>
    <x v="3719"/>
    <n v="72"/>
    <x v="2"/>
    <x v="0"/>
    <x v="0"/>
    <x v="3"/>
    <n v="7.4"/>
    <s v="Bilateral"/>
    <s v="HER2+"/>
    <s v="Confirmed"/>
    <x v="5"/>
    <d v="2025-12-17T00:00:00"/>
    <x v="10"/>
    <x v="0"/>
    <n v="25"/>
    <x v="1"/>
    <n v="0"/>
  </r>
  <r>
    <x v="3720"/>
    <n v="71"/>
    <x v="2"/>
    <x v="0"/>
    <x v="1"/>
    <x v="2"/>
    <n v="1.8"/>
    <s v="Bilateral"/>
    <s v="ER-/PR-"/>
    <s v="Confirmed"/>
    <x v="5"/>
    <d v="2025-05-04T00:00:00"/>
    <x v="3"/>
    <x v="0"/>
    <n v="20"/>
    <x v="1"/>
    <n v="0"/>
  </r>
  <r>
    <x v="3721"/>
    <n v="81"/>
    <x v="4"/>
    <x v="0"/>
    <x v="2"/>
    <x v="3"/>
    <n v="7.9"/>
    <s v="Left"/>
    <s v="ER-/PR-"/>
    <s v="Confirmed"/>
    <x v="4"/>
    <d v="2025-09-07T00:00:00"/>
    <x v="7"/>
    <x v="0"/>
    <n v="30"/>
    <x v="0"/>
    <n v="29"/>
  </r>
  <r>
    <x v="3722"/>
    <n v="53"/>
    <x v="5"/>
    <x v="0"/>
    <x v="3"/>
    <x v="0"/>
    <n v="1.8"/>
    <s v="Left"/>
    <s v="HER2+"/>
    <s v="Confirmed"/>
    <x v="5"/>
    <d v="2025-06-23T00:00:00"/>
    <x v="9"/>
    <x v="0"/>
    <n v="32"/>
    <x v="0"/>
    <n v="25"/>
  </r>
  <r>
    <x v="3723"/>
    <n v="63"/>
    <x v="0"/>
    <x v="0"/>
    <x v="0"/>
    <x v="0"/>
    <n v="6.8"/>
    <s v="Right"/>
    <s v="ER+/PR-"/>
    <s v="Confirmed"/>
    <x v="1"/>
    <d v="2025-04-26T00:00:00"/>
    <x v="8"/>
    <x v="0"/>
    <n v="26"/>
    <x v="1"/>
    <n v="0"/>
  </r>
  <r>
    <x v="3724"/>
    <n v="80"/>
    <x v="4"/>
    <x v="0"/>
    <x v="2"/>
    <x v="2"/>
    <n v="0.7"/>
    <s v="Right"/>
    <s v="ER+/PR+"/>
    <s v="Confirmed"/>
    <x v="1"/>
    <d v="2025-09-24T00:00:00"/>
    <x v="7"/>
    <x v="0"/>
    <n v="37"/>
    <x v="0"/>
    <n v="6"/>
  </r>
  <r>
    <x v="3725"/>
    <n v="73"/>
    <x v="2"/>
    <x v="0"/>
    <x v="2"/>
    <x v="2"/>
    <n v="3.5"/>
    <s v="Right"/>
    <s v="ER+/PR-"/>
    <s v="Confirmed"/>
    <x v="2"/>
    <d v="2025-11-04T00:00:00"/>
    <x v="11"/>
    <x v="0"/>
    <n v="43"/>
    <x v="1"/>
    <n v="0"/>
  </r>
  <r>
    <x v="3726"/>
    <n v="45"/>
    <x v="3"/>
    <x v="0"/>
    <x v="0"/>
    <x v="1"/>
    <n v="2.9"/>
    <s v="Right"/>
    <s v="ER-/PR-"/>
    <s v="Confirmed"/>
    <x v="3"/>
    <d v="2025-05-15T00:00:00"/>
    <x v="3"/>
    <x v="0"/>
    <n v="30"/>
    <x v="1"/>
    <n v="0"/>
  </r>
  <r>
    <x v="3727"/>
    <n v="36"/>
    <x v="3"/>
    <x v="0"/>
    <x v="3"/>
    <x v="4"/>
    <n v="1.7"/>
    <s v="Bilateral"/>
    <s v="HER2+"/>
    <s v="Confirmed"/>
    <x v="1"/>
    <d v="2025-11-12T00:00:00"/>
    <x v="11"/>
    <x v="0"/>
    <n v="30"/>
    <x v="1"/>
    <n v="0"/>
  </r>
  <r>
    <x v="3728"/>
    <n v="31"/>
    <x v="1"/>
    <x v="0"/>
    <x v="0"/>
    <x v="0"/>
    <n v="4.4000000000000004"/>
    <s v="Right"/>
    <s v="ER+/PR-"/>
    <s v="Confirmed"/>
    <x v="0"/>
    <d v="2025-07-28T00:00:00"/>
    <x v="2"/>
    <x v="0"/>
    <n v="57"/>
    <x v="0"/>
    <n v="13"/>
  </r>
  <r>
    <x v="3729"/>
    <n v="64"/>
    <x v="0"/>
    <x v="0"/>
    <x v="1"/>
    <x v="1"/>
    <n v="5.5"/>
    <s v="Bilateral"/>
    <s v="HER2+"/>
    <s v="Confirmed"/>
    <x v="3"/>
    <d v="2025-03-21T00:00:00"/>
    <x v="5"/>
    <x v="0"/>
    <n v="19"/>
    <x v="1"/>
    <n v="0"/>
  </r>
  <r>
    <x v="3730"/>
    <n v="57"/>
    <x v="5"/>
    <x v="0"/>
    <x v="1"/>
    <x v="2"/>
    <n v="7.2"/>
    <s v="Left"/>
    <s v="ER+/PR+"/>
    <s v="Confirmed"/>
    <x v="3"/>
    <d v="2025-07-04T00:00:00"/>
    <x v="2"/>
    <x v="0"/>
    <n v="43"/>
    <x v="0"/>
    <n v="23"/>
  </r>
  <r>
    <x v="3731"/>
    <n v="28"/>
    <x v="1"/>
    <x v="0"/>
    <x v="0"/>
    <x v="0"/>
    <n v="5.4"/>
    <s v="Left"/>
    <s v="ER-/PR-"/>
    <s v="Confirmed"/>
    <x v="0"/>
    <d v="2025-03-24T00:00:00"/>
    <x v="5"/>
    <x v="0"/>
    <n v="54"/>
    <x v="0"/>
    <n v="17"/>
  </r>
  <r>
    <x v="3732"/>
    <n v="25"/>
    <x v="1"/>
    <x v="0"/>
    <x v="3"/>
    <x v="3"/>
    <n v="1.1000000000000001"/>
    <s v="Right"/>
    <s v="HER2+"/>
    <s v="Confirmed"/>
    <x v="4"/>
    <d v="2025-07-19T00:00:00"/>
    <x v="2"/>
    <x v="0"/>
    <n v="26"/>
    <x v="1"/>
    <n v="0"/>
  </r>
  <r>
    <x v="3733"/>
    <n v="52"/>
    <x v="5"/>
    <x v="0"/>
    <x v="3"/>
    <x v="2"/>
    <n v="6.9"/>
    <s v="Left"/>
    <s v="ER+/PR+"/>
    <s v="Confirmed"/>
    <x v="0"/>
    <d v="2025-02-24T00:00:00"/>
    <x v="4"/>
    <x v="0"/>
    <n v="34"/>
    <x v="1"/>
    <n v="0"/>
  </r>
  <r>
    <x v="3734"/>
    <n v="62"/>
    <x v="0"/>
    <x v="0"/>
    <x v="0"/>
    <x v="2"/>
    <n v="2.8"/>
    <s v="Bilateral"/>
    <s v="ER+/PR-"/>
    <s v="Confirmed"/>
    <x v="2"/>
    <d v="2025-01-28T00:00:00"/>
    <x v="6"/>
    <x v="0"/>
    <n v="45"/>
    <x v="1"/>
    <n v="0"/>
  </r>
  <r>
    <x v="3735"/>
    <n v="79"/>
    <x v="2"/>
    <x v="0"/>
    <x v="2"/>
    <x v="1"/>
    <n v="7"/>
    <s v="Bilateral"/>
    <s v="ER+/PR-"/>
    <s v="Confirmed"/>
    <x v="2"/>
    <d v="2025-11-28T00:00:00"/>
    <x v="11"/>
    <x v="0"/>
    <n v="11"/>
    <x v="1"/>
    <n v="0"/>
  </r>
  <r>
    <x v="3736"/>
    <n v="68"/>
    <x v="0"/>
    <x v="0"/>
    <x v="2"/>
    <x v="1"/>
    <n v="6.7"/>
    <s v="Left"/>
    <s v="HER2+"/>
    <s v="Confirmed"/>
    <x v="3"/>
    <d v="2025-03-22T00:00:00"/>
    <x v="5"/>
    <x v="0"/>
    <n v="28"/>
    <x v="1"/>
    <n v="0"/>
  </r>
  <r>
    <x v="3737"/>
    <n v="74"/>
    <x v="2"/>
    <x v="0"/>
    <x v="3"/>
    <x v="3"/>
    <n v="3.9"/>
    <s v="Bilateral"/>
    <s v="HER2+"/>
    <s v="Confirmed"/>
    <x v="2"/>
    <d v="2025-03-02T00:00:00"/>
    <x v="5"/>
    <x v="0"/>
    <n v="29"/>
    <x v="0"/>
    <n v="35"/>
  </r>
  <r>
    <x v="3738"/>
    <n v="41"/>
    <x v="3"/>
    <x v="0"/>
    <x v="1"/>
    <x v="2"/>
    <n v="7.6"/>
    <s v="Right"/>
    <s v="ER-/PR-"/>
    <s v="Confirmed"/>
    <x v="3"/>
    <d v="2025-03-17T00:00:00"/>
    <x v="5"/>
    <x v="1"/>
    <n v="38"/>
    <x v="1"/>
    <n v="0"/>
  </r>
  <r>
    <x v="3739"/>
    <n v="41"/>
    <x v="3"/>
    <x v="0"/>
    <x v="0"/>
    <x v="1"/>
    <n v="3.6"/>
    <s v="Left"/>
    <s v="HER2+"/>
    <s v="Confirmed"/>
    <x v="5"/>
    <d v="2025-12-18T00:00:00"/>
    <x v="10"/>
    <x v="1"/>
    <n v="6"/>
    <x v="1"/>
    <n v="0"/>
  </r>
  <r>
    <x v="3740"/>
    <n v="37"/>
    <x v="3"/>
    <x v="0"/>
    <x v="2"/>
    <x v="1"/>
    <n v="2.5"/>
    <s v="Left"/>
    <s v="HER2+"/>
    <s v="Confirmed"/>
    <x v="2"/>
    <d v="2025-03-22T00:00:00"/>
    <x v="5"/>
    <x v="0"/>
    <n v="25"/>
    <x v="0"/>
    <n v="32"/>
  </r>
  <r>
    <x v="3741"/>
    <n v="82"/>
    <x v="4"/>
    <x v="1"/>
    <x v="2"/>
    <x v="2"/>
    <n v="5"/>
    <s v="Bilateral"/>
    <s v="HER2+"/>
    <s v="Confirmed"/>
    <x v="4"/>
    <d v="2025-10-16T00:00:00"/>
    <x v="1"/>
    <x v="1"/>
    <n v="23"/>
    <x v="0"/>
    <n v="29"/>
  </r>
  <r>
    <x v="3742"/>
    <n v="29"/>
    <x v="1"/>
    <x v="0"/>
    <x v="0"/>
    <x v="0"/>
    <n v="6.4"/>
    <s v="Bilateral"/>
    <s v="ER+/PR-"/>
    <s v="Confirmed"/>
    <x v="3"/>
    <d v="2025-01-26T00:00:00"/>
    <x v="6"/>
    <x v="0"/>
    <n v="30"/>
    <x v="1"/>
    <n v="0"/>
  </r>
  <r>
    <x v="3743"/>
    <n v="85"/>
    <x v="4"/>
    <x v="0"/>
    <x v="1"/>
    <x v="3"/>
    <n v="5.4"/>
    <s v="Bilateral"/>
    <s v="ER+/PR-"/>
    <s v="Confirmed"/>
    <x v="0"/>
    <d v="2025-09-11T00:00:00"/>
    <x v="7"/>
    <x v="0"/>
    <n v="41"/>
    <x v="0"/>
    <n v="30"/>
  </r>
  <r>
    <x v="3744"/>
    <n v="43"/>
    <x v="3"/>
    <x v="0"/>
    <x v="1"/>
    <x v="2"/>
    <n v="2.8"/>
    <s v="Bilateral"/>
    <s v="HER2+"/>
    <s v="Confirmed"/>
    <x v="0"/>
    <d v="2025-08-08T00:00:00"/>
    <x v="0"/>
    <x v="1"/>
    <n v="43"/>
    <x v="1"/>
    <n v="0"/>
  </r>
  <r>
    <x v="3745"/>
    <n v="71"/>
    <x v="2"/>
    <x v="0"/>
    <x v="3"/>
    <x v="0"/>
    <n v="6.9"/>
    <s v="Right"/>
    <s v="HER2+"/>
    <s v="Confirmed"/>
    <x v="3"/>
    <d v="2025-05-15T00:00:00"/>
    <x v="3"/>
    <x v="0"/>
    <n v="49"/>
    <x v="1"/>
    <n v="0"/>
  </r>
  <r>
    <x v="3746"/>
    <n v="83"/>
    <x v="4"/>
    <x v="0"/>
    <x v="1"/>
    <x v="1"/>
    <n v="6.4"/>
    <s v="Bilateral"/>
    <s v="ER+/PR-"/>
    <s v="Confirmed"/>
    <x v="5"/>
    <d v="2025-06-01T00:00:00"/>
    <x v="9"/>
    <x v="0"/>
    <n v="3"/>
    <x v="1"/>
    <n v="0"/>
  </r>
  <r>
    <x v="3747"/>
    <n v="65"/>
    <x v="0"/>
    <x v="0"/>
    <x v="3"/>
    <x v="3"/>
    <n v="5"/>
    <s v="Right"/>
    <s v="ER-/PR-"/>
    <s v="Confirmed"/>
    <x v="4"/>
    <d v="2025-03-30T00:00:00"/>
    <x v="5"/>
    <x v="0"/>
    <n v="34"/>
    <x v="1"/>
    <n v="0"/>
  </r>
  <r>
    <x v="3748"/>
    <n v="40"/>
    <x v="3"/>
    <x v="0"/>
    <x v="0"/>
    <x v="0"/>
    <n v="1.5"/>
    <s v="Left"/>
    <s v="HER2+"/>
    <s v="Confirmed"/>
    <x v="4"/>
    <d v="2025-09-17T00:00:00"/>
    <x v="7"/>
    <x v="0"/>
    <n v="54"/>
    <x v="1"/>
    <n v="0"/>
  </r>
  <r>
    <x v="3749"/>
    <n v="28"/>
    <x v="1"/>
    <x v="1"/>
    <x v="1"/>
    <x v="0"/>
    <n v="4.9000000000000004"/>
    <s v="Left"/>
    <s v="ER-/PR-"/>
    <s v="Confirmed"/>
    <x v="5"/>
    <d v="2025-07-06T00:00:00"/>
    <x v="2"/>
    <x v="0"/>
    <n v="60"/>
    <x v="1"/>
    <n v="0"/>
  </r>
  <r>
    <x v="3750"/>
    <n v="48"/>
    <x v="5"/>
    <x v="0"/>
    <x v="0"/>
    <x v="0"/>
    <n v="5.6"/>
    <s v="Right"/>
    <s v="HER2+"/>
    <s v="Confirmed"/>
    <x v="4"/>
    <d v="2025-03-01T00:00:00"/>
    <x v="5"/>
    <x v="0"/>
    <n v="38"/>
    <x v="0"/>
    <n v="35"/>
  </r>
  <r>
    <x v="3751"/>
    <n v="41"/>
    <x v="3"/>
    <x v="0"/>
    <x v="2"/>
    <x v="1"/>
    <n v="4.4000000000000004"/>
    <s v="Left"/>
    <s v="HER2+"/>
    <s v="Confirmed"/>
    <x v="5"/>
    <d v="2025-04-21T00:00:00"/>
    <x v="8"/>
    <x v="0"/>
    <n v="18"/>
    <x v="1"/>
    <n v="0"/>
  </r>
  <r>
    <x v="3752"/>
    <n v="64"/>
    <x v="0"/>
    <x v="0"/>
    <x v="1"/>
    <x v="2"/>
    <n v="3.9"/>
    <s v="Bilateral"/>
    <s v="ER-/PR-"/>
    <s v="Confirmed"/>
    <x v="4"/>
    <d v="2025-11-14T00:00:00"/>
    <x v="11"/>
    <x v="0"/>
    <n v="42"/>
    <x v="0"/>
    <n v="28"/>
  </r>
  <r>
    <x v="3753"/>
    <n v="71"/>
    <x v="2"/>
    <x v="0"/>
    <x v="1"/>
    <x v="2"/>
    <n v="1"/>
    <s v="Left"/>
    <s v="ER+/PR+"/>
    <s v="Confirmed"/>
    <x v="3"/>
    <d v="2025-07-21T00:00:00"/>
    <x v="2"/>
    <x v="0"/>
    <n v="21"/>
    <x v="0"/>
    <n v="27"/>
  </r>
  <r>
    <x v="3754"/>
    <n v="57"/>
    <x v="5"/>
    <x v="0"/>
    <x v="0"/>
    <x v="0"/>
    <n v="4.2"/>
    <s v="Bilateral"/>
    <s v="ER+/PR-"/>
    <s v="Confirmed"/>
    <x v="1"/>
    <d v="2025-11-22T00:00:00"/>
    <x v="11"/>
    <x v="1"/>
    <n v="27"/>
    <x v="1"/>
    <n v="0"/>
  </r>
  <r>
    <x v="3755"/>
    <n v="48"/>
    <x v="5"/>
    <x v="0"/>
    <x v="2"/>
    <x v="3"/>
    <n v="3.3"/>
    <s v="Bilateral"/>
    <s v="ER+/PR+"/>
    <s v="Confirmed"/>
    <x v="5"/>
    <d v="2025-07-25T00:00:00"/>
    <x v="2"/>
    <x v="0"/>
    <n v="48"/>
    <x v="1"/>
    <n v="0"/>
  </r>
  <r>
    <x v="3756"/>
    <n v="36"/>
    <x v="3"/>
    <x v="0"/>
    <x v="1"/>
    <x v="4"/>
    <n v="5.9"/>
    <s v="Left"/>
    <s v="ER+/PR-"/>
    <s v="Confirmed"/>
    <x v="1"/>
    <d v="2025-06-21T00:00:00"/>
    <x v="9"/>
    <x v="0"/>
    <n v="3"/>
    <x v="1"/>
    <n v="0"/>
  </r>
  <r>
    <x v="3757"/>
    <n v="56"/>
    <x v="5"/>
    <x v="0"/>
    <x v="3"/>
    <x v="0"/>
    <n v="4.2"/>
    <s v="Right"/>
    <s v="ER+/PR-"/>
    <s v="Confirmed"/>
    <x v="1"/>
    <d v="2025-11-06T00:00:00"/>
    <x v="11"/>
    <x v="0"/>
    <n v="55"/>
    <x v="1"/>
    <n v="0"/>
  </r>
  <r>
    <x v="3758"/>
    <n v="46"/>
    <x v="3"/>
    <x v="0"/>
    <x v="1"/>
    <x v="1"/>
    <n v="5.2"/>
    <s v="Left"/>
    <s v="HER2+"/>
    <s v="Confirmed"/>
    <x v="0"/>
    <d v="2025-02-25T00:00:00"/>
    <x v="4"/>
    <x v="1"/>
    <n v="22"/>
    <x v="1"/>
    <n v="0"/>
  </r>
  <r>
    <x v="3759"/>
    <n v="42"/>
    <x v="3"/>
    <x v="0"/>
    <x v="1"/>
    <x v="4"/>
    <n v="7.4"/>
    <s v="Right"/>
    <s v="ER+/PR-"/>
    <s v="Confirmed"/>
    <x v="0"/>
    <d v="2025-03-26T00:00:00"/>
    <x v="5"/>
    <x v="0"/>
    <n v="12"/>
    <x v="1"/>
    <n v="0"/>
  </r>
  <r>
    <x v="3760"/>
    <n v="26"/>
    <x v="1"/>
    <x v="0"/>
    <x v="0"/>
    <x v="0"/>
    <n v="5"/>
    <s v="Bilateral"/>
    <s v="ER-/PR-"/>
    <s v="Confirmed"/>
    <x v="3"/>
    <d v="2025-09-04T00:00:00"/>
    <x v="7"/>
    <x v="0"/>
    <n v="52"/>
    <x v="1"/>
    <n v="0"/>
  </r>
  <r>
    <x v="3761"/>
    <n v="59"/>
    <x v="0"/>
    <x v="0"/>
    <x v="2"/>
    <x v="4"/>
    <n v="3.2"/>
    <s v="Right"/>
    <s v="ER+/PR-"/>
    <s v="Confirmed"/>
    <x v="3"/>
    <d v="2025-04-15T00:00:00"/>
    <x v="8"/>
    <x v="0"/>
    <n v="31"/>
    <x v="1"/>
    <n v="0"/>
  </r>
  <r>
    <x v="3762"/>
    <n v="74"/>
    <x v="2"/>
    <x v="0"/>
    <x v="1"/>
    <x v="1"/>
    <n v="6.6"/>
    <s v="Right"/>
    <s v="HER2+"/>
    <s v="Confirmed"/>
    <x v="2"/>
    <d v="2025-11-12T00:00:00"/>
    <x v="11"/>
    <x v="1"/>
    <n v="9"/>
    <x v="1"/>
    <n v="0"/>
  </r>
  <r>
    <x v="3763"/>
    <n v="49"/>
    <x v="5"/>
    <x v="0"/>
    <x v="3"/>
    <x v="0"/>
    <n v="6.5"/>
    <s v="Left"/>
    <s v="ER+/PR+"/>
    <s v="Confirmed"/>
    <x v="3"/>
    <d v="2025-09-13T00:00:00"/>
    <x v="7"/>
    <x v="0"/>
    <n v="43"/>
    <x v="1"/>
    <n v="0"/>
  </r>
  <r>
    <x v="3764"/>
    <n v="74"/>
    <x v="2"/>
    <x v="0"/>
    <x v="2"/>
    <x v="3"/>
    <n v="0.5"/>
    <s v="Left"/>
    <s v="ER+/PR-"/>
    <s v="Confirmed"/>
    <x v="4"/>
    <d v="2025-04-27T00:00:00"/>
    <x v="8"/>
    <x v="0"/>
    <n v="27"/>
    <x v="1"/>
    <n v="0"/>
  </r>
  <r>
    <x v="3765"/>
    <n v="75"/>
    <x v="2"/>
    <x v="0"/>
    <x v="3"/>
    <x v="1"/>
    <n v="0.5"/>
    <s v="Left"/>
    <s v="HER2+"/>
    <s v="Confirmed"/>
    <x v="1"/>
    <d v="2025-11-03T00:00:00"/>
    <x v="11"/>
    <x v="0"/>
    <n v="32"/>
    <x v="1"/>
    <n v="0"/>
  </r>
  <r>
    <x v="3766"/>
    <n v="83"/>
    <x v="4"/>
    <x v="0"/>
    <x v="1"/>
    <x v="1"/>
    <n v="7.4"/>
    <s v="Right"/>
    <s v="ER-/PR-"/>
    <s v="Confirmed"/>
    <x v="5"/>
    <d v="2025-07-17T00:00:00"/>
    <x v="2"/>
    <x v="1"/>
    <n v="14"/>
    <x v="1"/>
    <n v="0"/>
  </r>
  <r>
    <x v="3767"/>
    <n v="57"/>
    <x v="5"/>
    <x v="0"/>
    <x v="2"/>
    <x v="2"/>
    <n v="1.2"/>
    <s v="Bilateral"/>
    <s v="ER-/PR-"/>
    <s v="Confirmed"/>
    <x v="3"/>
    <d v="2025-12-09T00:00:00"/>
    <x v="10"/>
    <x v="0"/>
    <n v="25"/>
    <x v="1"/>
    <n v="0"/>
  </r>
  <r>
    <x v="3768"/>
    <n v="33"/>
    <x v="1"/>
    <x v="0"/>
    <x v="3"/>
    <x v="2"/>
    <n v="3.8"/>
    <s v="Left"/>
    <s v="ER+/PR+"/>
    <s v="Confirmed"/>
    <x v="4"/>
    <d v="2025-11-30T00:00:00"/>
    <x v="11"/>
    <x v="0"/>
    <n v="29"/>
    <x v="1"/>
    <n v="0"/>
  </r>
  <r>
    <x v="3769"/>
    <n v="76"/>
    <x v="2"/>
    <x v="0"/>
    <x v="2"/>
    <x v="1"/>
    <n v="2.9"/>
    <s v="Bilateral"/>
    <s v="HER2+"/>
    <s v="Confirmed"/>
    <x v="3"/>
    <d v="2025-11-21T00:00:00"/>
    <x v="11"/>
    <x v="0"/>
    <n v="15"/>
    <x v="1"/>
    <n v="0"/>
  </r>
  <r>
    <x v="3770"/>
    <n v="25"/>
    <x v="1"/>
    <x v="1"/>
    <x v="1"/>
    <x v="1"/>
    <n v="3.9"/>
    <s v="Bilateral"/>
    <s v="ER+/PR+"/>
    <s v="Confirmed"/>
    <x v="4"/>
    <d v="2025-08-19T00:00:00"/>
    <x v="0"/>
    <x v="1"/>
    <n v="17"/>
    <x v="1"/>
    <n v="0"/>
  </r>
  <r>
    <x v="3771"/>
    <n v="51"/>
    <x v="5"/>
    <x v="0"/>
    <x v="3"/>
    <x v="1"/>
    <n v="0.9"/>
    <s v="Bilateral"/>
    <s v="ER+/PR+"/>
    <s v="Confirmed"/>
    <x v="0"/>
    <d v="2025-03-21T00:00:00"/>
    <x v="5"/>
    <x v="0"/>
    <n v="10"/>
    <x v="1"/>
    <n v="0"/>
  </r>
  <r>
    <x v="3772"/>
    <n v="85"/>
    <x v="4"/>
    <x v="0"/>
    <x v="2"/>
    <x v="2"/>
    <n v="8"/>
    <s v="Right"/>
    <s v="ER-/PR-"/>
    <s v="Confirmed"/>
    <x v="0"/>
    <d v="2025-02-23T00:00:00"/>
    <x v="4"/>
    <x v="0"/>
    <n v="35"/>
    <x v="1"/>
    <n v="0"/>
  </r>
  <r>
    <x v="3773"/>
    <n v="85"/>
    <x v="4"/>
    <x v="0"/>
    <x v="2"/>
    <x v="1"/>
    <n v="6"/>
    <s v="Bilateral"/>
    <s v="HER2+"/>
    <s v="Confirmed"/>
    <x v="2"/>
    <d v="2025-02-17T00:00:00"/>
    <x v="4"/>
    <x v="1"/>
    <n v="6"/>
    <x v="1"/>
    <n v="0"/>
  </r>
  <r>
    <x v="3774"/>
    <n v="40"/>
    <x v="3"/>
    <x v="0"/>
    <x v="3"/>
    <x v="1"/>
    <n v="0.5"/>
    <s v="Left"/>
    <s v="HER2+"/>
    <s v="Confirmed"/>
    <x v="5"/>
    <d v="2025-07-10T00:00:00"/>
    <x v="2"/>
    <x v="0"/>
    <n v="27"/>
    <x v="1"/>
    <n v="0"/>
  </r>
  <r>
    <x v="3775"/>
    <n v="54"/>
    <x v="5"/>
    <x v="0"/>
    <x v="2"/>
    <x v="2"/>
    <n v="3.9"/>
    <s v="Left"/>
    <s v="ER+/PR-"/>
    <s v="Confirmed"/>
    <x v="0"/>
    <d v="2025-11-26T00:00:00"/>
    <x v="11"/>
    <x v="0"/>
    <n v="31"/>
    <x v="0"/>
    <n v="7"/>
  </r>
  <r>
    <x v="3776"/>
    <n v="46"/>
    <x v="3"/>
    <x v="0"/>
    <x v="0"/>
    <x v="1"/>
    <n v="6.4"/>
    <s v="Bilateral"/>
    <s v="ER+/PR-"/>
    <s v="Confirmed"/>
    <x v="3"/>
    <d v="2025-05-05T00:00:00"/>
    <x v="3"/>
    <x v="0"/>
    <n v="22"/>
    <x v="1"/>
    <n v="0"/>
  </r>
  <r>
    <x v="3777"/>
    <n v="52"/>
    <x v="5"/>
    <x v="0"/>
    <x v="1"/>
    <x v="0"/>
    <n v="5.8"/>
    <s v="Bilateral"/>
    <s v="ER+/PR+"/>
    <s v="Confirmed"/>
    <x v="1"/>
    <d v="2025-02-20T00:00:00"/>
    <x v="4"/>
    <x v="0"/>
    <n v="45"/>
    <x v="0"/>
    <n v="32"/>
  </r>
  <r>
    <x v="3778"/>
    <n v="82"/>
    <x v="4"/>
    <x v="0"/>
    <x v="3"/>
    <x v="2"/>
    <n v="6.3"/>
    <s v="Right"/>
    <s v="ER+/PR-"/>
    <s v="Confirmed"/>
    <x v="0"/>
    <d v="2025-11-02T00:00:00"/>
    <x v="11"/>
    <x v="0"/>
    <n v="43"/>
    <x v="1"/>
    <n v="0"/>
  </r>
  <r>
    <x v="3779"/>
    <n v="29"/>
    <x v="1"/>
    <x v="0"/>
    <x v="2"/>
    <x v="0"/>
    <n v="2"/>
    <s v="Bilateral"/>
    <s v="HER2+"/>
    <s v="Confirmed"/>
    <x v="2"/>
    <d v="2025-06-30T00:00:00"/>
    <x v="9"/>
    <x v="0"/>
    <n v="54"/>
    <x v="0"/>
    <n v="32"/>
  </r>
  <r>
    <x v="3780"/>
    <n v="28"/>
    <x v="1"/>
    <x v="0"/>
    <x v="3"/>
    <x v="2"/>
    <n v="0.9"/>
    <s v="Right"/>
    <s v="HER2+"/>
    <s v="Confirmed"/>
    <x v="2"/>
    <d v="2025-06-19T00:00:00"/>
    <x v="9"/>
    <x v="0"/>
    <n v="29"/>
    <x v="0"/>
    <n v="20"/>
  </r>
  <r>
    <x v="3781"/>
    <n v="67"/>
    <x v="0"/>
    <x v="0"/>
    <x v="2"/>
    <x v="2"/>
    <n v="3.7"/>
    <s v="Left"/>
    <s v="ER+/PR+"/>
    <s v="Confirmed"/>
    <x v="0"/>
    <d v="2025-10-22T00:00:00"/>
    <x v="1"/>
    <x v="1"/>
    <n v="38"/>
    <x v="1"/>
    <n v="0"/>
  </r>
  <r>
    <x v="3782"/>
    <n v="61"/>
    <x v="0"/>
    <x v="0"/>
    <x v="2"/>
    <x v="1"/>
    <n v="4.5999999999999996"/>
    <s v="Right"/>
    <s v="HER2+"/>
    <s v="Confirmed"/>
    <x v="2"/>
    <d v="2025-03-18T00:00:00"/>
    <x v="5"/>
    <x v="0"/>
    <n v="35"/>
    <x v="0"/>
    <n v="22"/>
  </r>
  <r>
    <x v="3783"/>
    <n v="67"/>
    <x v="0"/>
    <x v="0"/>
    <x v="0"/>
    <x v="1"/>
    <n v="3.9"/>
    <s v="Bilateral"/>
    <s v="ER+/PR-"/>
    <s v="Confirmed"/>
    <x v="4"/>
    <d v="2025-04-21T00:00:00"/>
    <x v="8"/>
    <x v="0"/>
    <n v="28"/>
    <x v="1"/>
    <n v="0"/>
  </r>
  <r>
    <x v="3784"/>
    <n v="72"/>
    <x v="2"/>
    <x v="0"/>
    <x v="2"/>
    <x v="4"/>
    <n v="3.9"/>
    <s v="Right"/>
    <s v="ER+/PR-"/>
    <s v="Confirmed"/>
    <x v="5"/>
    <d v="2025-04-30T00:00:00"/>
    <x v="8"/>
    <x v="0"/>
    <n v="5"/>
    <x v="1"/>
    <n v="0"/>
  </r>
  <r>
    <x v="3785"/>
    <n v="53"/>
    <x v="5"/>
    <x v="0"/>
    <x v="0"/>
    <x v="0"/>
    <n v="6.6"/>
    <s v="Bilateral"/>
    <s v="ER-/PR-"/>
    <s v="Confirmed"/>
    <x v="2"/>
    <d v="2025-03-01T00:00:00"/>
    <x v="5"/>
    <x v="0"/>
    <n v="36"/>
    <x v="1"/>
    <n v="0"/>
  </r>
  <r>
    <x v="3786"/>
    <n v="76"/>
    <x v="2"/>
    <x v="0"/>
    <x v="2"/>
    <x v="2"/>
    <n v="1.6"/>
    <s v="Bilateral"/>
    <s v="ER+/PR+"/>
    <s v="Confirmed"/>
    <x v="2"/>
    <d v="2025-06-17T00:00:00"/>
    <x v="9"/>
    <x v="0"/>
    <n v="45"/>
    <x v="1"/>
    <n v="0"/>
  </r>
  <r>
    <x v="3787"/>
    <n v="42"/>
    <x v="3"/>
    <x v="0"/>
    <x v="1"/>
    <x v="4"/>
    <n v="1.9"/>
    <s v="Right"/>
    <s v="HER2+"/>
    <s v="Confirmed"/>
    <x v="4"/>
    <d v="2025-11-08T00:00:00"/>
    <x v="11"/>
    <x v="1"/>
    <n v="10"/>
    <x v="1"/>
    <n v="0"/>
  </r>
  <r>
    <x v="3788"/>
    <n v="53"/>
    <x v="5"/>
    <x v="0"/>
    <x v="0"/>
    <x v="3"/>
    <n v="2.6"/>
    <s v="Bilateral"/>
    <s v="ER+/PR-"/>
    <s v="Confirmed"/>
    <x v="5"/>
    <d v="2025-04-21T00:00:00"/>
    <x v="8"/>
    <x v="0"/>
    <n v="47"/>
    <x v="1"/>
    <n v="0"/>
  </r>
  <r>
    <x v="3789"/>
    <n v="51"/>
    <x v="5"/>
    <x v="0"/>
    <x v="2"/>
    <x v="4"/>
    <n v="1.1000000000000001"/>
    <s v="Left"/>
    <s v="ER+/PR+"/>
    <s v="Confirmed"/>
    <x v="5"/>
    <d v="2025-11-09T00:00:00"/>
    <x v="11"/>
    <x v="0"/>
    <n v="9"/>
    <x v="1"/>
    <n v="0"/>
  </r>
  <r>
    <x v="3790"/>
    <n v="29"/>
    <x v="1"/>
    <x v="0"/>
    <x v="2"/>
    <x v="1"/>
    <n v="6.5"/>
    <s v="Left"/>
    <s v="ER-/PR-"/>
    <s v="Confirmed"/>
    <x v="1"/>
    <d v="2025-11-01T00:00:00"/>
    <x v="11"/>
    <x v="0"/>
    <n v="30"/>
    <x v="1"/>
    <n v="0"/>
  </r>
  <r>
    <x v="3791"/>
    <n v="43"/>
    <x v="3"/>
    <x v="0"/>
    <x v="3"/>
    <x v="1"/>
    <n v="5.6"/>
    <s v="Bilateral"/>
    <s v="ER+/PR+"/>
    <s v="Confirmed"/>
    <x v="4"/>
    <d v="2025-02-20T00:00:00"/>
    <x v="4"/>
    <x v="1"/>
    <n v="17"/>
    <x v="1"/>
    <n v="0"/>
  </r>
  <r>
    <x v="3792"/>
    <n v="83"/>
    <x v="4"/>
    <x v="0"/>
    <x v="3"/>
    <x v="4"/>
    <n v="5.8"/>
    <s v="Left"/>
    <s v="ER+/PR-"/>
    <s v="Confirmed"/>
    <x v="1"/>
    <d v="2025-10-01T00:00:00"/>
    <x v="1"/>
    <x v="1"/>
    <n v="4"/>
    <x v="1"/>
    <n v="0"/>
  </r>
  <r>
    <x v="3793"/>
    <n v="79"/>
    <x v="2"/>
    <x v="1"/>
    <x v="3"/>
    <x v="1"/>
    <n v="6.7"/>
    <s v="Bilateral"/>
    <s v="ER+/PR+"/>
    <s v="Confirmed"/>
    <x v="4"/>
    <d v="2025-06-07T00:00:00"/>
    <x v="9"/>
    <x v="1"/>
    <n v="30"/>
    <x v="1"/>
    <n v="0"/>
  </r>
  <r>
    <x v="3794"/>
    <n v="52"/>
    <x v="5"/>
    <x v="0"/>
    <x v="2"/>
    <x v="3"/>
    <n v="4.0999999999999996"/>
    <s v="Right"/>
    <s v="ER+/PR-"/>
    <s v="Confirmed"/>
    <x v="0"/>
    <d v="2025-05-23T00:00:00"/>
    <x v="3"/>
    <x v="0"/>
    <n v="24"/>
    <x v="1"/>
    <n v="0"/>
  </r>
  <r>
    <x v="3795"/>
    <n v="80"/>
    <x v="4"/>
    <x v="0"/>
    <x v="3"/>
    <x v="2"/>
    <n v="4.4000000000000004"/>
    <s v="Right"/>
    <s v="ER+/PR-"/>
    <s v="Confirmed"/>
    <x v="4"/>
    <d v="2025-12-14T00:00:00"/>
    <x v="10"/>
    <x v="0"/>
    <n v="42"/>
    <x v="1"/>
    <n v="0"/>
  </r>
  <r>
    <x v="3796"/>
    <n v="68"/>
    <x v="0"/>
    <x v="0"/>
    <x v="0"/>
    <x v="1"/>
    <n v="1.8"/>
    <s v="Left"/>
    <s v="ER+/PR+"/>
    <s v="Confirmed"/>
    <x v="3"/>
    <d v="2025-01-31T00:00:00"/>
    <x v="6"/>
    <x v="0"/>
    <n v="26"/>
    <x v="0"/>
    <n v="31"/>
  </r>
  <r>
    <x v="3797"/>
    <n v="58"/>
    <x v="0"/>
    <x v="0"/>
    <x v="3"/>
    <x v="2"/>
    <n v="4.9000000000000004"/>
    <s v="Bilateral"/>
    <s v="HER2+"/>
    <s v="Confirmed"/>
    <x v="3"/>
    <d v="2025-03-19T00:00:00"/>
    <x v="5"/>
    <x v="0"/>
    <n v="31"/>
    <x v="1"/>
    <n v="0"/>
  </r>
  <r>
    <x v="3798"/>
    <n v="54"/>
    <x v="5"/>
    <x v="0"/>
    <x v="3"/>
    <x v="1"/>
    <n v="4.9000000000000004"/>
    <s v="Right"/>
    <s v="ER+/PR-"/>
    <s v="Confirmed"/>
    <x v="3"/>
    <d v="2025-07-05T00:00:00"/>
    <x v="2"/>
    <x v="0"/>
    <n v="5"/>
    <x v="0"/>
    <n v="10"/>
  </r>
  <r>
    <x v="3799"/>
    <n v="80"/>
    <x v="4"/>
    <x v="0"/>
    <x v="2"/>
    <x v="0"/>
    <n v="2.5"/>
    <s v="Bilateral"/>
    <s v="ER+/PR-"/>
    <s v="Confirmed"/>
    <x v="3"/>
    <d v="2025-08-15T00:00:00"/>
    <x v="0"/>
    <x v="0"/>
    <n v="55"/>
    <x v="1"/>
    <n v="0"/>
  </r>
  <r>
    <x v="3800"/>
    <n v="55"/>
    <x v="5"/>
    <x v="0"/>
    <x v="0"/>
    <x v="2"/>
    <n v="6.9"/>
    <s v="Left"/>
    <s v="HER2+"/>
    <s v="Confirmed"/>
    <x v="0"/>
    <d v="2025-03-30T00:00:00"/>
    <x v="5"/>
    <x v="0"/>
    <n v="35"/>
    <x v="1"/>
    <n v="0"/>
  </r>
  <r>
    <x v="3801"/>
    <n v="41"/>
    <x v="3"/>
    <x v="0"/>
    <x v="0"/>
    <x v="0"/>
    <n v="6.4"/>
    <s v="Left"/>
    <s v="ER+/PR-"/>
    <s v="Confirmed"/>
    <x v="0"/>
    <d v="2025-11-21T00:00:00"/>
    <x v="11"/>
    <x v="0"/>
    <n v="31"/>
    <x v="1"/>
    <n v="0"/>
  </r>
  <r>
    <x v="3802"/>
    <n v="79"/>
    <x v="2"/>
    <x v="0"/>
    <x v="2"/>
    <x v="1"/>
    <n v="6.3"/>
    <s v="Bilateral"/>
    <s v="ER-/PR-"/>
    <s v="Confirmed"/>
    <x v="2"/>
    <d v="2025-04-18T00:00:00"/>
    <x v="8"/>
    <x v="1"/>
    <n v="26"/>
    <x v="1"/>
    <n v="0"/>
  </r>
  <r>
    <x v="3803"/>
    <n v="76"/>
    <x v="2"/>
    <x v="1"/>
    <x v="1"/>
    <x v="4"/>
    <n v="2"/>
    <s v="Right"/>
    <s v="ER+/PR+"/>
    <s v="Confirmed"/>
    <x v="0"/>
    <d v="2025-04-21T00:00:00"/>
    <x v="8"/>
    <x v="1"/>
    <n v="18"/>
    <x v="0"/>
    <n v="16"/>
  </r>
  <r>
    <x v="3804"/>
    <n v="82"/>
    <x v="4"/>
    <x v="0"/>
    <x v="0"/>
    <x v="0"/>
    <n v="7.9"/>
    <s v="Left"/>
    <s v="ER+/PR-"/>
    <s v="Confirmed"/>
    <x v="4"/>
    <d v="2025-05-01T00:00:00"/>
    <x v="3"/>
    <x v="0"/>
    <n v="33"/>
    <x v="0"/>
    <n v="12"/>
  </r>
  <r>
    <x v="3805"/>
    <n v="61"/>
    <x v="0"/>
    <x v="0"/>
    <x v="2"/>
    <x v="1"/>
    <n v="7.1"/>
    <s v="Right"/>
    <s v="HER2+"/>
    <s v="Confirmed"/>
    <x v="3"/>
    <d v="2025-10-10T00:00:00"/>
    <x v="1"/>
    <x v="0"/>
    <n v="15"/>
    <x v="1"/>
    <n v="0"/>
  </r>
  <r>
    <x v="3806"/>
    <n v="48"/>
    <x v="5"/>
    <x v="0"/>
    <x v="2"/>
    <x v="1"/>
    <n v="6.9"/>
    <s v="Right"/>
    <s v="ER-/PR-"/>
    <s v="Confirmed"/>
    <x v="5"/>
    <d v="2025-09-25T00:00:00"/>
    <x v="7"/>
    <x v="0"/>
    <n v="22"/>
    <x v="1"/>
    <n v="0"/>
  </r>
  <r>
    <x v="3807"/>
    <n v="35"/>
    <x v="1"/>
    <x v="0"/>
    <x v="0"/>
    <x v="3"/>
    <n v="6.9"/>
    <s v="Bilateral"/>
    <s v="ER+/PR-"/>
    <s v="Confirmed"/>
    <x v="0"/>
    <d v="2025-07-14T00:00:00"/>
    <x v="2"/>
    <x v="0"/>
    <n v="46"/>
    <x v="1"/>
    <n v="0"/>
  </r>
  <r>
    <x v="3808"/>
    <n v="72"/>
    <x v="2"/>
    <x v="0"/>
    <x v="1"/>
    <x v="4"/>
    <n v="6.1"/>
    <s v="Left"/>
    <s v="HER2+"/>
    <s v="Confirmed"/>
    <x v="3"/>
    <d v="2025-11-19T00:00:00"/>
    <x v="11"/>
    <x v="1"/>
    <n v="35"/>
    <x v="1"/>
    <n v="0"/>
  </r>
  <r>
    <x v="3809"/>
    <n v="71"/>
    <x v="2"/>
    <x v="0"/>
    <x v="3"/>
    <x v="2"/>
    <n v="3.3"/>
    <s v="Bilateral"/>
    <s v="ER+/PR-"/>
    <s v="Confirmed"/>
    <x v="5"/>
    <d v="2025-03-11T00:00:00"/>
    <x v="5"/>
    <x v="0"/>
    <n v="24"/>
    <x v="1"/>
    <n v="0"/>
  </r>
  <r>
    <x v="3810"/>
    <n v="67"/>
    <x v="0"/>
    <x v="0"/>
    <x v="2"/>
    <x v="4"/>
    <n v="3.3"/>
    <s v="Left"/>
    <s v="ER+/PR+"/>
    <s v="Confirmed"/>
    <x v="2"/>
    <d v="2025-07-09T00:00:00"/>
    <x v="2"/>
    <x v="0"/>
    <n v="11"/>
    <x v="1"/>
    <n v="0"/>
  </r>
  <r>
    <x v="3811"/>
    <n v="53"/>
    <x v="5"/>
    <x v="0"/>
    <x v="1"/>
    <x v="1"/>
    <n v="6.3"/>
    <s v="Right"/>
    <s v="HER2+"/>
    <s v="Confirmed"/>
    <x v="1"/>
    <d v="2025-06-22T00:00:00"/>
    <x v="9"/>
    <x v="1"/>
    <n v="35"/>
    <x v="1"/>
    <n v="0"/>
  </r>
  <r>
    <x v="3812"/>
    <n v="51"/>
    <x v="5"/>
    <x v="0"/>
    <x v="2"/>
    <x v="3"/>
    <n v="7.9"/>
    <s v="Bilateral"/>
    <s v="HER2+"/>
    <s v="Confirmed"/>
    <x v="2"/>
    <d v="2025-09-26T00:00:00"/>
    <x v="7"/>
    <x v="0"/>
    <n v="45"/>
    <x v="0"/>
    <n v="11"/>
  </r>
  <r>
    <x v="3813"/>
    <n v="59"/>
    <x v="0"/>
    <x v="0"/>
    <x v="3"/>
    <x v="1"/>
    <n v="5.8"/>
    <s v="Bilateral"/>
    <s v="ER+/PR-"/>
    <s v="Confirmed"/>
    <x v="5"/>
    <d v="2025-11-10T00:00:00"/>
    <x v="11"/>
    <x v="0"/>
    <n v="24"/>
    <x v="1"/>
    <n v="0"/>
  </r>
  <r>
    <x v="3814"/>
    <n v="72"/>
    <x v="2"/>
    <x v="0"/>
    <x v="1"/>
    <x v="1"/>
    <n v="4.2"/>
    <s v="Right"/>
    <s v="ER-/PR-"/>
    <s v="Confirmed"/>
    <x v="4"/>
    <d v="2025-06-20T00:00:00"/>
    <x v="9"/>
    <x v="0"/>
    <n v="23"/>
    <x v="1"/>
    <n v="0"/>
  </r>
  <r>
    <x v="3815"/>
    <n v="34"/>
    <x v="1"/>
    <x v="0"/>
    <x v="1"/>
    <x v="3"/>
    <n v="7.7"/>
    <s v="Bilateral"/>
    <s v="ER+/PR-"/>
    <s v="Confirmed"/>
    <x v="4"/>
    <d v="2025-07-28T00:00:00"/>
    <x v="2"/>
    <x v="0"/>
    <n v="41"/>
    <x v="1"/>
    <n v="0"/>
  </r>
  <r>
    <x v="3816"/>
    <n v="33"/>
    <x v="1"/>
    <x v="0"/>
    <x v="2"/>
    <x v="0"/>
    <n v="4.4000000000000004"/>
    <s v="Right"/>
    <s v="ER+/PR+"/>
    <s v="Confirmed"/>
    <x v="0"/>
    <d v="2025-12-14T00:00:00"/>
    <x v="10"/>
    <x v="0"/>
    <n v="48"/>
    <x v="0"/>
    <n v="29"/>
  </r>
  <r>
    <x v="3817"/>
    <n v="52"/>
    <x v="5"/>
    <x v="0"/>
    <x v="1"/>
    <x v="1"/>
    <n v="2.5"/>
    <s v="Left"/>
    <s v="ER+/PR+"/>
    <s v="Confirmed"/>
    <x v="1"/>
    <d v="2025-12-03T00:00:00"/>
    <x v="10"/>
    <x v="1"/>
    <n v="15"/>
    <x v="1"/>
    <n v="0"/>
  </r>
  <r>
    <x v="3818"/>
    <n v="34"/>
    <x v="1"/>
    <x v="0"/>
    <x v="3"/>
    <x v="2"/>
    <n v="7.8"/>
    <s v="Bilateral"/>
    <s v="HER2+"/>
    <s v="Confirmed"/>
    <x v="2"/>
    <d v="2025-06-06T00:00:00"/>
    <x v="9"/>
    <x v="0"/>
    <n v="43"/>
    <x v="1"/>
    <n v="0"/>
  </r>
  <r>
    <x v="3819"/>
    <n v="69"/>
    <x v="2"/>
    <x v="0"/>
    <x v="3"/>
    <x v="1"/>
    <n v="2.2999999999999998"/>
    <s v="Bilateral"/>
    <s v="ER+/PR-"/>
    <s v="Confirmed"/>
    <x v="5"/>
    <d v="2025-01-07T00:00:00"/>
    <x v="6"/>
    <x v="0"/>
    <n v="24"/>
    <x v="1"/>
    <n v="0"/>
  </r>
  <r>
    <x v="3820"/>
    <n v="66"/>
    <x v="0"/>
    <x v="0"/>
    <x v="1"/>
    <x v="2"/>
    <n v="0.8"/>
    <s v="Bilateral"/>
    <s v="HER2+"/>
    <s v="Confirmed"/>
    <x v="0"/>
    <d v="2025-06-03T00:00:00"/>
    <x v="9"/>
    <x v="0"/>
    <n v="25"/>
    <x v="1"/>
    <n v="0"/>
  </r>
  <r>
    <x v="3821"/>
    <n v="60"/>
    <x v="0"/>
    <x v="0"/>
    <x v="3"/>
    <x v="1"/>
    <n v="7.6"/>
    <s v="Bilateral"/>
    <s v="HER2+"/>
    <s v="Confirmed"/>
    <x v="2"/>
    <d v="2025-09-26T00:00:00"/>
    <x v="7"/>
    <x v="0"/>
    <n v="3"/>
    <x v="1"/>
    <n v="0"/>
  </r>
  <r>
    <x v="3822"/>
    <n v="43"/>
    <x v="3"/>
    <x v="0"/>
    <x v="1"/>
    <x v="4"/>
    <n v="2"/>
    <s v="Right"/>
    <s v="ER+/PR+"/>
    <s v="Confirmed"/>
    <x v="3"/>
    <d v="2025-07-31T00:00:00"/>
    <x v="2"/>
    <x v="0"/>
    <n v="35"/>
    <x v="1"/>
    <n v="0"/>
  </r>
  <r>
    <x v="3823"/>
    <n v="60"/>
    <x v="0"/>
    <x v="0"/>
    <x v="0"/>
    <x v="0"/>
    <n v="6.3"/>
    <s v="Left"/>
    <s v="HER2+"/>
    <s v="Confirmed"/>
    <x v="3"/>
    <d v="2025-02-27T00:00:00"/>
    <x v="4"/>
    <x v="0"/>
    <n v="35"/>
    <x v="1"/>
    <n v="0"/>
  </r>
  <r>
    <x v="3824"/>
    <n v="75"/>
    <x v="2"/>
    <x v="0"/>
    <x v="2"/>
    <x v="4"/>
    <n v="6.9"/>
    <s v="Left"/>
    <s v="ER+/PR-"/>
    <s v="Confirmed"/>
    <x v="2"/>
    <d v="2025-10-28T00:00:00"/>
    <x v="1"/>
    <x v="0"/>
    <n v="35"/>
    <x v="0"/>
    <n v="15"/>
  </r>
  <r>
    <x v="3825"/>
    <n v="39"/>
    <x v="3"/>
    <x v="0"/>
    <x v="0"/>
    <x v="1"/>
    <n v="0.8"/>
    <s v="Bilateral"/>
    <s v="HER2+"/>
    <s v="Confirmed"/>
    <x v="0"/>
    <d v="2025-09-07T00:00:00"/>
    <x v="7"/>
    <x v="0"/>
    <n v="27"/>
    <x v="1"/>
    <n v="0"/>
  </r>
  <r>
    <x v="3826"/>
    <n v="75"/>
    <x v="2"/>
    <x v="0"/>
    <x v="3"/>
    <x v="2"/>
    <n v="4.7"/>
    <s v="Left"/>
    <s v="ER+/PR+"/>
    <s v="Confirmed"/>
    <x v="0"/>
    <d v="2025-08-30T00:00:00"/>
    <x v="0"/>
    <x v="0"/>
    <n v="22"/>
    <x v="1"/>
    <n v="0"/>
  </r>
  <r>
    <x v="3827"/>
    <n v="70"/>
    <x v="2"/>
    <x v="1"/>
    <x v="1"/>
    <x v="0"/>
    <n v="1.7"/>
    <s v="Right"/>
    <s v="ER-/PR-"/>
    <s v="Confirmed"/>
    <x v="0"/>
    <d v="2025-12-21T00:00:00"/>
    <x v="10"/>
    <x v="0"/>
    <n v="48"/>
    <x v="0"/>
    <n v="7"/>
  </r>
  <r>
    <x v="3828"/>
    <n v="33"/>
    <x v="1"/>
    <x v="0"/>
    <x v="3"/>
    <x v="0"/>
    <n v="4.2"/>
    <s v="Left"/>
    <s v="HER2+"/>
    <s v="Confirmed"/>
    <x v="2"/>
    <d v="2025-06-07T00:00:00"/>
    <x v="9"/>
    <x v="0"/>
    <n v="39"/>
    <x v="1"/>
    <n v="0"/>
  </r>
  <r>
    <x v="3829"/>
    <n v="56"/>
    <x v="5"/>
    <x v="0"/>
    <x v="3"/>
    <x v="4"/>
    <n v="4.5"/>
    <s v="Bilateral"/>
    <s v="ER+/PR-"/>
    <s v="Confirmed"/>
    <x v="2"/>
    <d v="2025-08-01T00:00:00"/>
    <x v="0"/>
    <x v="0"/>
    <n v="19"/>
    <x v="0"/>
    <n v="17"/>
  </r>
  <r>
    <x v="3830"/>
    <n v="33"/>
    <x v="1"/>
    <x v="0"/>
    <x v="1"/>
    <x v="4"/>
    <n v="1.2"/>
    <s v="Bilateral"/>
    <s v="ER+/PR+"/>
    <s v="Confirmed"/>
    <x v="2"/>
    <d v="2025-10-22T00:00:00"/>
    <x v="1"/>
    <x v="0"/>
    <n v="9"/>
    <x v="1"/>
    <n v="0"/>
  </r>
  <r>
    <x v="3831"/>
    <n v="26"/>
    <x v="1"/>
    <x v="1"/>
    <x v="3"/>
    <x v="2"/>
    <n v="5.4"/>
    <s v="Left"/>
    <s v="ER-/PR-"/>
    <s v="Confirmed"/>
    <x v="2"/>
    <d v="2025-04-26T00:00:00"/>
    <x v="8"/>
    <x v="0"/>
    <n v="22"/>
    <x v="0"/>
    <n v="23"/>
  </r>
  <r>
    <x v="3832"/>
    <n v="66"/>
    <x v="0"/>
    <x v="0"/>
    <x v="1"/>
    <x v="1"/>
    <n v="7.7"/>
    <s v="Left"/>
    <s v="ER+/PR+"/>
    <s v="Confirmed"/>
    <x v="0"/>
    <d v="2025-12-01T00:00:00"/>
    <x v="10"/>
    <x v="1"/>
    <n v="8"/>
    <x v="1"/>
    <n v="0"/>
  </r>
  <r>
    <x v="3833"/>
    <n v="44"/>
    <x v="3"/>
    <x v="0"/>
    <x v="0"/>
    <x v="2"/>
    <n v="3.4"/>
    <s v="Bilateral"/>
    <s v="ER+/PR-"/>
    <s v="Confirmed"/>
    <x v="1"/>
    <d v="2025-01-19T00:00:00"/>
    <x v="6"/>
    <x v="1"/>
    <n v="43"/>
    <x v="0"/>
    <n v="21"/>
  </r>
  <r>
    <x v="3834"/>
    <n v="35"/>
    <x v="1"/>
    <x v="0"/>
    <x v="0"/>
    <x v="2"/>
    <n v="5.7"/>
    <s v="Bilateral"/>
    <s v="ER+/PR+"/>
    <s v="Confirmed"/>
    <x v="1"/>
    <d v="2025-04-15T00:00:00"/>
    <x v="8"/>
    <x v="0"/>
    <n v="34"/>
    <x v="0"/>
    <n v="36"/>
  </r>
  <r>
    <x v="3835"/>
    <n v="38"/>
    <x v="3"/>
    <x v="0"/>
    <x v="3"/>
    <x v="4"/>
    <n v="5.8"/>
    <s v="Right"/>
    <s v="ER+/PR-"/>
    <s v="Confirmed"/>
    <x v="4"/>
    <d v="2025-02-04T00:00:00"/>
    <x v="4"/>
    <x v="0"/>
    <n v="20"/>
    <x v="1"/>
    <n v="0"/>
  </r>
  <r>
    <x v="3836"/>
    <n v="32"/>
    <x v="1"/>
    <x v="0"/>
    <x v="3"/>
    <x v="4"/>
    <n v="3.2"/>
    <s v="Left"/>
    <s v="ER-/PR-"/>
    <s v="Confirmed"/>
    <x v="2"/>
    <d v="2025-04-16T00:00:00"/>
    <x v="8"/>
    <x v="0"/>
    <n v="11"/>
    <x v="0"/>
    <n v="18"/>
  </r>
  <r>
    <x v="3837"/>
    <n v="53"/>
    <x v="5"/>
    <x v="0"/>
    <x v="1"/>
    <x v="0"/>
    <n v="0.5"/>
    <s v="Right"/>
    <s v="ER+/PR+"/>
    <s v="Confirmed"/>
    <x v="5"/>
    <d v="2025-04-14T00:00:00"/>
    <x v="8"/>
    <x v="0"/>
    <n v="50"/>
    <x v="1"/>
    <n v="0"/>
  </r>
  <r>
    <x v="3838"/>
    <n v="40"/>
    <x v="3"/>
    <x v="0"/>
    <x v="3"/>
    <x v="0"/>
    <n v="3.4"/>
    <s v="Bilateral"/>
    <s v="ER-/PR-"/>
    <s v="Confirmed"/>
    <x v="1"/>
    <d v="2025-05-23T00:00:00"/>
    <x v="3"/>
    <x v="0"/>
    <n v="30"/>
    <x v="1"/>
    <n v="0"/>
  </r>
  <r>
    <x v="3839"/>
    <n v="80"/>
    <x v="4"/>
    <x v="0"/>
    <x v="3"/>
    <x v="3"/>
    <n v="4.5999999999999996"/>
    <s v="Left"/>
    <s v="HER2+"/>
    <s v="Confirmed"/>
    <x v="3"/>
    <d v="2025-12-16T00:00:00"/>
    <x v="10"/>
    <x v="0"/>
    <n v="47"/>
    <x v="0"/>
    <n v="28"/>
  </r>
  <r>
    <x v="3840"/>
    <n v="44"/>
    <x v="3"/>
    <x v="0"/>
    <x v="1"/>
    <x v="1"/>
    <n v="2.5"/>
    <s v="Right"/>
    <s v="ER+/PR+"/>
    <s v="Confirmed"/>
    <x v="2"/>
    <d v="2025-04-26T00:00:00"/>
    <x v="8"/>
    <x v="1"/>
    <n v="26"/>
    <x v="1"/>
    <n v="0"/>
  </r>
  <r>
    <x v="3841"/>
    <n v="48"/>
    <x v="5"/>
    <x v="0"/>
    <x v="0"/>
    <x v="2"/>
    <n v="6.1"/>
    <s v="Bilateral"/>
    <s v="ER+/PR-"/>
    <s v="Confirmed"/>
    <x v="2"/>
    <d v="2025-02-20T00:00:00"/>
    <x v="4"/>
    <x v="0"/>
    <n v="13"/>
    <x v="0"/>
    <n v="11"/>
  </r>
  <r>
    <x v="3842"/>
    <n v="25"/>
    <x v="1"/>
    <x v="0"/>
    <x v="0"/>
    <x v="0"/>
    <n v="4.4000000000000004"/>
    <s v="Bilateral"/>
    <s v="ER+/PR+"/>
    <s v="Confirmed"/>
    <x v="1"/>
    <d v="2025-01-09T00:00:00"/>
    <x v="6"/>
    <x v="0"/>
    <n v="31"/>
    <x v="1"/>
    <n v="0"/>
  </r>
  <r>
    <x v="3843"/>
    <n v="74"/>
    <x v="2"/>
    <x v="0"/>
    <x v="2"/>
    <x v="4"/>
    <n v="1.4"/>
    <s v="Bilateral"/>
    <s v="ER+/PR-"/>
    <s v="Confirmed"/>
    <x v="1"/>
    <d v="2025-08-25T00:00:00"/>
    <x v="0"/>
    <x v="0"/>
    <n v="25"/>
    <x v="1"/>
    <n v="0"/>
  </r>
  <r>
    <x v="3844"/>
    <n v="42"/>
    <x v="3"/>
    <x v="0"/>
    <x v="2"/>
    <x v="1"/>
    <n v="5.5"/>
    <s v="Bilateral"/>
    <s v="ER-/PR-"/>
    <s v="Confirmed"/>
    <x v="3"/>
    <d v="2025-11-06T00:00:00"/>
    <x v="11"/>
    <x v="1"/>
    <n v="25"/>
    <x v="1"/>
    <n v="0"/>
  </r>
  <r>
    <x v="3845"/>
    <n v="81"/>
    <x v="4"/>
    <x v="0"/>
    <x v="2"/>
    <x v="1"/>
    <n v="1.7"/>
    <s v="Left"/>
    <s v="ER+/PR+"/>
    <s v="Confirmed"/>
    <x v="4"/>
    <d v="2025-10-12T00:00:00"/>
    <x v="1"/>
    <x v="1"/>
    <n v="8"/>
    <x v="1"/>
    <n v="0"/>
  </r>
  <r>
    <x v="3846"/>
    <n v="78"/>
    <x v="2"/>
    <x v="0"/>
    <x v="0"/>
    <x v="0"/>
    <n v="4.2"/>
    <s v="Right"/>
    <s v="ER+/PR+"/>
    <s v="Confirmed"/>
    <x v="4"/>
    <d v="2025-05-30T00:00:00"/>
    <x v="3"/>
    <x v="0"/>
    <n v="54"/>
    <x v="0"/>
    <n v="35"/>
  </r>
  <r>
    <x v="3847"/>
    <n v="62"/>
    <x v="0"/>
    <x v="0"/>
    <x v="0"/>
    <x v="2"/>
    <n v="1"/>
    <s v="Right"/>
    <s v="ER-/PR-"/>
    <s v="Confirmed"/>
    <x v="0"/>
    <d v="2025-07-08T00:00:00"/>
    <x v="2"/>
    <x v="0"/>
    <n v="47"/>
    <x v="1"/>
    <n v="0"/>
  </r>
  <r>
    <x v="3848"/>
    <n v="28"/>
    <x v="1"/>
    <x v="0"/>
    <x v="3"/>
    <x v="4"/>
    <n v="5.9"/>
    <s v="Right"/>
    <s v="ER-/PR-"/>
    <s v="Confirmed"/>
    <x v="1"/>
    <d v="2025-04-11T00:00:00"/>
    <x v="8"/>
    <x v="1"/>
    <n v="30"/>
    <x v="1"/>
    <n v="0"/>
  </r>
  <r>
    <x v="3849"/>
    <n v="41"/>
    <x v="3"/>
    <x v="0"/>
    <x v="2"/>
    <x v="1"/>
    <n v="5"/>
    <s v="Left"/>
    <s v="HER2+"/>
    <s v="Confirmed"/>
    <x v="5"/>
    <d v="2025-02-17T00:00:00"/>
    <x v="4"/>
    <x v="0"/>
    <n v="4"/>
    <x v="1"/>
    <n v="0"/>
  </r>
  <r>
    <x v="3850"/>
    <n v="85"/>
    <x v="4"/>
    <x v="0"/>
    <x v="0"/>
    <x v="3"/>
    <n v="4.4000000000000004"/>
    <s v="Right"/>
    <s v="HER2+"/>
    <s v="Confirmed"/>
    <x v="5"/>
    <d v="2025-06-02T00:00:00"/>
    <x v="9"/>
    <x v="0"/>
    <n v="33"/>
    <x v="1"/>
    <n v="0"/>
  </r>
  <r>
    <x v="3851"/>
    <n v="51"/>
    <x v="5"/>
    <x v="0"/>
    <x v="0"/>
    <x v="0"/>
    <n v="0.9"/>
    <s v="Right"/>
    <s v="ER+/PR+"/>
    <s v="Confirmed"/>
    <x v="3"/>
    <d v="2025-03-30T00:00:00"/>
    <x v="5"/>
    <x v="0"/>
    <n v="45"/>
    <x v="1"/>
    <n v="0"/>
  </r>
  <r>
    <x v="3852"/>
    <n v="83"/>
    <x v="4"/>
    <x v="0"/>
    <x v="3"/>
    <x v="0"/>
    <n v="6.1"/>
    <s v="Right"/>
    <s v="HER2+"/>
    <s v="Confirmed"/>
    <x v="3"/>
    <d v="2025-04-06T00:00:00"/>
    <x v="8"/>
    <x v="0"/>
    <n v="60"/>
    <x v="1"/>
    <n v="0"/>
  </r>
  <r>
    <x v="3853"/>
    <n v="84"/>
    <x v="4"/>
    <x v="0"/>
    <x v="0"/>
    <x v="0"/>
    <n v="0.7"/>
    <s v="Right"/>
    <s v="ER+/PR-"/>
    <s v="Confirmed"/>
    <x v="1"/>
    <d v="2025-11-11T00:00:00"/>
    <x v="11"/>
    <x v="0"/>
    <n v="59"/>
    <x v="0"/>
    <n v="11"/>
  </r>
  <r>
    <x v="3854"/>
    <n v="60"/>
    <x v="0"/>
    <x v="0"/>
    <x v="1"/>
    <x v="1"/>
    <n v="2.1"/>
    <s v="Bilateral"/>
    <s v="HER2+"/>
    <s v="Confirmed"/>
    <x v="0"/>
    <d v="2025-11-19T00:00:00"/>
    <x v="11"/>
    <x v="1"/>
    <n v="4"/>
    <x v="1"/>
    <n v="0"/>
  </r>
  <r>
    <x v="3855"/>
    <n v="73"/>
    <x v="2"/>
    <x v="0"/>
    <x v="1"/>
    <x v="1"/>
    <n v="3.7"/>
    <s v="Bilateral"/>
    <s v="ER-/PR-"/>
    <s v="Confirmed"/>
    <x v="1"/>
    <d v="2025-02-25T00:00:00"/>
    <x v="4"/>
    <x v="0"/>
    <n v="6"/>
    <x v="1"/>
    <n v="0"/>
  </r>
  <r>
    <x v="3856"/>
    <n v="85"/>
    <x v="4"/>
    <x v="0"/>
    <x v="2"/>
    <x v="0"/>
    <n v="3.6"/>
    <s v="Right"/>
    <s v="HER2+"/>
    <s v="Confirmed"/>
    <x v="4"/>
    <d v="2025-08-26T00:00:00"/>
    <x v="0"/>
    <x v="0"/>
    <n v="46"/>
    <x v="1"/>
    <n v="0"/>
  </r>
  <r>
    <x v="3857"/>
    <n v="46"/>
    <x v="3"/>
    <x v="0"/>
    <x v="0"/>
    <x v="4"/>
    <n v="0.9"/>
    <s v="Bilateral"/>
    <s v="ER+/PR+"/>
    <s v="Confirmed"/>
    <x v="5"/>
    <d v="2025-06-06T00:00:00"/>
    <x v="9"/>
    <x v="0"/>
    <n v="12"/>
    <x v="1"/>
    <n v="0"/>
  </r>
  <r>
    <x v="3858"/>
    <n v="81"/>
    <x v="4"/>
    <x v="0"/>
    <x v="1"/>
    <x v="2"/>
    <n v="1.4"/>
    <s v="Left"/>
    <s v="ER-/PR-"/>
    <s v="Confirmed"/>
    <x v="5"/>
    <d v="2025-06-21T00:00:00"/>
    <x v="9"/>
    <x v="0"/>
    <n v="18"/>
    <x v="0"/>
    <n v="22"/>
  </r>
  <r>
    <x v="3859"/>
    <n v="68"/>
    <x v="0"/>
    <x v="0"/>
    <x v="0"/>
    <x v="1"/>
    <n v="1.6"/>
    <s v="Left"/>
    <s v="ER+/PR-"/>
    <s v="Confirmed"/>
    <x v="5"/>
    <d v="2025-10-05T00:00:00"/>
    <x v="1"/>
    <x v="1"/>
    <n v="24"/>
    <x v="1"/>
    <n v="0"/>
  </r>
  <r>
    <x v="3860"/>
    <n v="32"/>
    <x v="1"/>
    <x v="0"/>
    <x v="3"/>
    <x v="4"/>
    <n v="4.7"/>
    <s v="Bilateral"/>
    <s v="ER+/PR+"/>
    <s v="Confirmed"/>
    <x v="4"/>
    <d v="2025-04-06T00:00:00"/>
    <x v="8"/>
    <x v="0"/>
    <n v="16"/>
    <x v="1"/>
    <n v="0"/>
  </r>
  <r>
    <x v="3861"/>
    <n v="74"/>
    <x v="2"/>
    <x v="1"/>
    <x v="3"/>
    <x v="4"/>
    <n v="3"/>
    <s v="Left"/>
    <s v="HER2+"/>
    <s v="Confirmed"/>
    <x v="1"/>
    <d v="2025-04-23T00:00:00"/>
    <x v="8"/>
    <x v="1"/>
    <n v="17"/>
    <x v="1"/>
    <n v="0"/>
  </r>
  <r>
    <x v="3862"/>
    <n v="39"/>
    <x v="3"/>
    <x v="0"/>
    <x v="0"/>
    <x v="3"/>
    <n v="6"/>
    <s v="Bilateral"/>
    <s v="HER2+"/>
    <s v="Confirmed"/>
    <x v="1"/>
    <d v="2025-07-25T00:00:00"/>
    <x v="2"/>
    <x v="0"/>
    <n v="28"/>
    <x v="1"/>
    <n v="0"/>
  </r>
  <r>
    <x v="3863"/>
    <n v="66"/>
    <x v="0"/>
    <x v="0"/>
    <x v="3"/>
    <x v="2"/>
    <n v="6.8"/>
    <s v="Left"/>
    <s v="HER2+"/>
    <s v="Confirmed"/>
    <x v="2"/>
    <d v="2025-11-05T00:00:00"/>
    <x v="11"/>
    <x v="0"/>
    <n v="43"/>
    <x v="0"/>
    <n v="35"/>
  </r>
  <r>
    <x v="3864"/>
    <n v="73"/>
    <x v="2"/>
    <x v="0"/>
    <x v="0"/>
    <x v="3"/>
    <n v="3.8"/>
    <s v="Left"/>
    <s v="ER-/PR-"/>
    <s v="Confirmed"/>
    <x v="3"/>
    <d v="2025-09-19T00:00:00"/>
    <x v="7"/>
    <x v="0"/>
    <n v="51"/>
    <x v="1"/>
    <n v="0"/>
  </r>
  <r>
    <x v="3865"/>
    <n v="60"/>
    <x v="0"/>
    <x v="0"/>
    <x v="1"/>
    <x v="0"/>
    <n v="5.7"/>
    <s v="Bilateral"/>
    <s v="ER-/PR-"/>
    <s v="Confirmed"/>
    <x v="5"/>
    <d v="2025-07-10T00:00:00"/>
    <x v="2"/>
    <x v="0"/>
    <n v="51"/>
    <x v="1"/>
    <n v="0"/>
  </r>
  <r>
    <x v="3866"/>
    <n v="63"/>
    <x v="0"/>
    <x v="0"/>
    <x v="1"/>
    <x v="2"/>
    <n v="1.9"/>
    <s v="Right"/>
    <s v="ER+/PR-"/>
    <s v="Confirmed"/>
    <x v="3"/>
    <d v="2025-09-01T00:00:00"/>
    <x v="7"/>
    <x v="0"/>
    <n v="28"/>
    <x v="1"/>
    <n v="0"/>
  </r>
  <r>
    <x v="3867"/>
    <n v="56"/>
    <x v="5"/>
    <x v="0"/>
    <x v="1"/>
    <x v="1"/>
    <n v="5.3"/>
    <s v="Left"/>
    <s v="ER+/PR+"/>
    <s v="Confirmed"/>
    <x v="4"/>
    <d v="2025-07-29T00:00:00"/>
    <x v="2"/>
    <x v="0"/>
    <n v="23"/>
    <x v="1"/>
    <n v="0"/>
  </r>
  <r>
    <x v="3868"/>
    <n v="31"/>
    <x v="1"/>
    <x v="0"/>
    <x v="0"/>
    <x v="3"/>
    <n v="2.2999999999999998"/>
    <s v="Left"/>
    <s v="ER+/PR+"/>
    <s v="Confirmed"/>
    <x v="1"/>
    <d v="2025-07-23T00:00:00"/>
    <x v="2"/>
    <x v="0"/>
    <n v="38"/>
    <x v="0"/>
    <n v="24"/>
  </r>
  <r>
    <x v="3869"/>
    <n v="74"/>
    <x v="2"/>
    <x v="0"/>
    <x v="2"/>
    <x v="1"/>
    <n v="4.5999999999999996"/>
    <s v="Bilateral"/>
    <s v="HER2+"/>
    <s v="Confirmed"/>
    <x v="2"/>
    <d v="2025-07-01T00:00:00"/>
    <x v="2"/>
    <x v="1"/>
    <n v="8"/>
    <x v="1"/>
    <n v="0"/>
  </r>
  <r>
    <x v="3870"/>
    <n v="55"/>
    <x v="5"/>
    <x v="0"/>
    <x v="1"/>
    <x v="1"/>
    <n v="1.9"/>
    <s v="Left"/>
    <s v="HER2+"/>
    <s v="Confirmed"/>
    <x v="5"/>
    <d v="2025-05-04T00:00:00"/>
    <x v="3"/>
    <x v="0"/>
    <n v="16"/>
    <x v="1"/>
    <n v="0"/>
  </r>
  <r>
    <x v="3871"/>
    <n v="59"/>
    <x v="0"/>
    <x v="0"/>
    <x v="1"/>
    <x v="4"/>
    <n v="4.4000000000000004"/>
    <s v="Right"/>
    <s v="ER+/PR-"/>
    <s v="Confirmed"/>
    <x v="4"/>
    <d v="2025-02-08T00:00:00"/>
    <x v="4"/>
    <x v="0"/>
    <n v="33"/>
    <x v="1"/>
    <n v="0"/>
  </r>
  <r>
    <x v="3872"/>
    <n v="76"/>
    <x v="2"/>
    <x v="0"/>
    <x v="1"/>
    <x v="2"/>
    <n v="1"/>
    <s v="Bilateral"/>
    <s v="ER-/PR-"/>
    <s v="Confirmed"/>
    <x v="1"/>
    <d v="2025-07-15T00:00:00"/>
    <x v="2"/>
    <x v="1"/>
    <n v="22"/>
    <x v="0"/>
    <n v="12"/>
  </r>
  <r>
    <x v="3873"/>
    <n v="41"/>
    <x v="3"/>
    <x v="0"/>
    <x v="2"/>
    <x v="4"/>
    <n v="6.1"/>
    <s v="Bilateral"/>
    <s v="ER-/PR-"/>
    <s v="Confirmed"/>
    <x v="4"/>
    <d v="2025-03-03T00:00:00"/>
    <x v="5"/>
    <x v="0"/>
    <n v="23"/>
    <x v="1"/>
    <n v="0"/>
  </r>
  <r>
    <x v="3874"/>
    <n v="75"/>
    <x v="2"/>
    <x v="0"/>
    <x v="0"/>
    <x v="2"/>
    <n v="7.5"/>
    <s v="Left"/>
    <s v="ER+/PR+"/>
    <s v="Confirmed"/>
    <x v="5"/>
    <d v="2025-02-20T00:00:00"/>
    <x v="4"/>
    <x v="0"/>
    <n v="44"/>
    <x v="1"/>
    <n v="0"/>
  </r>
  <r>
    <x v="3875"/>
    <n v="62"/>
    <x v="0"/>
    <x v="0"/>
    <x v="2"/>
    <x v="0"/>
    <n v="5.3"/>
    <s v="Left"/>
    <s v="ER+/PR+"/>
    <s v="Confirmed"/>
    <x v="0"/>
    <d v="2025-11-28T00:00:00"/>
    <x v="11"/>
    <x v="0"/>
    <n v="41"/>
    <x v="0"/>
    <n v="12"/>
  </r>
  <r>
    <x v="3876"/>
    <n v="27"/>
    <x v="1"/>
    <x v="0"/>
    <x v="0"/>
    <x v="2"/>
    <n v="6"/>
    <s v="Left"/>
    <s v="HER2+"/>
    <s v="Confirmed"/>
    <x v="4"/>
    <d v="2025-08-10T00:00:00"/>
    <x v="0"/>
    <x v="0"/>
    <n v="45"/>
    <x v="1"/>
    <n v="0"/>
  </r>
  <r>
    <x v="3877"/>
    <n v="81"/>
    <x v="4"/>
    <x v="0"/>
    <x v="0"/>
    <x v="4"/>
    <n v="4.3"/>
    <s v="Bilateral"/>
    <s v="ER+/PR+"/>
    <s v="Confirmed"/>
    <x v="5"/>
    <d v="2025-03-08T00:00:00"/>
    <x v="5"/>
    <x v="0"/>
    <n v="28"/>
    <x v="1"/>
    <n v="0"/>
  </r>
  <r>
    <x v="3878"/>
    <n v="36"/>
    <x v="3"/>
    <x v="0"/>
    <x v="1"/>
    <x v="2"/>
    <n v="4"/>
    <s v="Right"/>
    <s v="HER2+"/>
    <s v="Confirmed"/>
    <x v="2"/>
    <d v="2025-10-07T00:00:00"/>
    <x v="1"/>
    <x v="0"/>
    <n v="39"/>
    <x v="1"/>
    <n v="0"/>
  </r>
  <r>
    <x v="3879"/>
    <n v="30"/>
    <x v="1"/>
    <x v="0"/>
    <x v="1"/>
    <x v="1"/>
    <n v="4.4000000000000004"/>
    <s v="Left"/>
    <s v="HER2+"/>
    <s v="Confirmed"/>
    <x v="3"/>
    <d v="2025-03-19T00:00:00"/>
    <x v="5"/>
    <x v="1"/>
    <n v="15"/>
    <x v="1"/>
    <n v="0"/>
  </r>
  <r>
    <x v="3880"/>
    <n v="25"/>
    <x v="1"/>
    <x v="0"/>
    <x v="3"/>
    <x v="1"/>
    <n v="0.5"/>
    <s v="Bilateral"/>
    <s v="ER+/PR-"/>
    <s v="Confirmed"/>
    <x v="4"/>
    <d v="2025-10-18T00:00:00"/>
    <x v="1"/>
    <x v="0"/>
    <n v="8"/>
    <x v="1"/>
    <n v="0"/>
  </r>
  <r>
    <x v="3881"/>
    <n v="56"/>
    <x v="5"/>
    <x v="0"/>
    <x v="1"/>
    <x v="1"/>
    <n v="2"/>
    <s v="Bilateral"/>
    <s v="HER2+"/>
    <s v="Confirmed"/>
    <x v="0"/>
    <d v="2025-02-19T00:00:00"/>
    <x v="4"/>
    <x v="0"/>
    <n v="17"/>
    <x v="1"/>
    <n v="0"/>
  </r>
  <r>
    <x v="3882"/>
    <n v="55"/>
    <x v="5"/>
    <x v="0"/>
    <x v="1"/>
    <x v="1"/>
    <n v="6.6"/>
    <s v="Bilateral"/>
    <s v="ER+/PR+"/>
    <s v="Confirmed"/>
    <x v="0"/>
    <d v="2025-02-08T00:00:00"/>
    <x v="4"/>
    <x v="0"/>
    <n v="16"/>
    <x v="1"/>
    <n v="0"/>
  </r>
  <r>
    <x v="3883"/>
    <n v="36"/>
    <x v="3"/>
    <x v="0"/>
    <x v="1"/>
    <x v="3"/>
    <n v="1.8"/>
    <s v="Left"/>
    <s v="HER2+"/>
    <s v="Confirmed"/>
    <x v="1"/>
    <d v="2025-02-02T00:00:00"/>
    <x v="4"/>
    <x v="0"/>
    <n v="39"/>
    <x v="0"/>
    <n v="15"/>
  </r>
  <r>
    <x v="3884"/>
    <n v="29"/>
    <x v="1"/>
    <x v="0"/>
    <x v="2"/>
    <x v="1"/>
    <n v="3.9"/>
    <s v="Left"/>
    <s v="ER+/PR-"/>
    <s v="Confirmed"/>
    <x v="0"/>
    <d v="2025-09-10T00:00:00"/>
    <x v="7"/>
    <x v="0"/>
    <n v="3"/>
    <x v="1"/>
    <n v="0"/>
  </r>
  <r>
    <x v="3885"/>
    <n v="51"/>
    <x v="5"/>
    <x v="0"/>
    <x v="0"/>
    <x v="2"/>
    <n v="1"/>
    <s v="Right"/>
    <s v="ER+/PR+"/>
    <s v="Confirmed"/>
    <x v="3"/>
    <d v="2025-10-28T00:00:00"/>
    <x v="1"/>
    <x v="0"/>
    <n v="42"/>
    <x v="1"/>
    <n v="0"/>
  </r>
  <r>
    <x v="3886"/>
    <n v="36"/>
    <x v="3"/>
    <x v="0"/>
    <x v="1"/>
    <x v="2"/>
    <n v="5.3"/>
    <s v="Bilateral"/>
    <s v="ER-/PR-"/>
    <s v="Confirmed"/>
    <x v="5"/>
    <d v="2025-10-18T00:00:00"/>
    <x v="1"/>
    <x v="0"/>
    <n v="15"/>
    <x v="1"/>
    <n v="0"/>
  </r>
  <r>
    <x v="3887"/>
    <n v="82"/>
    <x v="4"/>
    <x v="0"/>
    <x v="1"/>
    <x v="1"/>
    <n v="5.3"/>
    <s v="Bilateral"/>
    <s v="ER+/PR+"/>
    <s v="Confirmed"/>
    <x v="4"/>
    <d v="2025-08-06T00:00:00"/>
    <x v="0"/>
    <x v="1"/>
    <n v="18"/>
    <x v="1"/>
    <n v="0"/>
  </r>
  <r>
    <x v="3888"/>
    <n v="40"/>
    <x v="3"/>
    <x v="0"/>
    <x v="2"/>
    <x v="2"/>
    <n v="6"/>
    <s v="Left"/>
    <s v="ER+/PR-"/>
    <s v="Confirmed"/>
    <x v="2"/>
    <d v="2025-08-13T00:00:00"/>
    <x v="0"/>
    <x v="0"/>
    <n v="31"/>
    <x v="1"/>
    <n v="0"/>
  </r>
  <r>
    <x v="3889"/>
    <n v="51"/>
    <x v="5"/>
    <x v="0"/>
    <x v="3"/>
    <x v="2"/>
    <n v="6.5"/>
    <s v="Bilateral"/>
    <s v="ER+/PR-"/>
    <s v="Confirmed"/>
    <x v="3"/>
    <d v="2025-01-27T00:00:00"/>
    <x v="6"/>
    <x v="1"/>
    <n v="36"/>
    <x v="1"/>
    <n v="0"/>
  </r>
  <r>
    <x v="3890"/>
    <n v="26"/>
    <x v="1"/>
    <x v="0"/>
    <x v="0"/>
    <x v="2"/>
    <n v="0.8"/>
    <s v="Left"/>
    <s v="ER-/PR-"/>
    <s v="Confirmed"/>
    <x v="5"/>
    <d v="2025-02-09T00:00:00"/>
    <x v="4"/>
    <x v="1"/>
    <n v="47"/>
    <x v="1"/>
    <n v="0"/>
  </r>
  <r>
    <x v="3891"/>
    <n v="25"/>
    <x v="1"/>
    <x v="0"/>
    <x v="2"/>
    <x v="0"/>
    <n v="7.9"/>
    <s v="Left"/>
    <s v="ER+/PR+"/>
    <s v="Confirmed"/>
    <x v="0"/>
    <d v="2025-04-14T00:00:00"/>
    <x v="8"/>
    <x v="0"/>
    <n v="32"/>
    <x v="0"/>
    <n v="20"/>
  </r>
  <r>
    <x v="3892"/>
    <n v="44"/>
    <x v="3"/>
    <x v="0"/>
    <x v="2"/>
    <x v="0"/>
    <n v="6.6"/>
    <s v="Bilateral"/>
    <s v="HER2+"/>
    <s v="Confirmed"/>
    <x v="5"/>
    <d v="2025-02-05T00:00:00"/>
    <x v="4"/>
    <x v="0"/>
    <n v="38"/>
    <x v="1"/>
    <n v="0"/>
  </r>
  <r>
    <x v="3893"/>
    <n v="33"/>
    <x v="1"/>
    <x v="0"/>
    <x v="2"/>
    <x v="4"/>
    <n v="0.7"/>
    <s v="Right"/>
    <s v="ER+/PR-"/>
    <s v="Confirmed"/>
    <x v="0"/>
    <d v="2025-11-29T00:00:00"/>
    <x v="11"/>
    <x v="1"/>
    <n v="7"/>
    <x v="1"/>
    <n v="0"/>
  </r>
  <r>
    <x v="3894"/>
    <n v="51"/>
    <x v="5"/>
    <x v="0"/>
    <x v="3"/>
    <x v="2"/>
    <n v="6.3"/>
    <s v="Right"/>
    <s v="ER+/PR+"/>
    <s v="Confirmed"/>
    <x v="5"/>
    <d v="2025-07-31T00:00:00"/>
    <x v="2"/>
    <x v="0"/>
    <n v="28"/>
    <x v="1"/>
    <n v="0"/>
  </r>
  <r>
    <x v="3895"/>
    <n v="81"/>
    <x v="4"/>
    <x v="0"/>
    <x v="1"/>
    <x v="1"/>
    <n v="4.0999999999999996"/>
    <s v="Right"/>
    <s v="HER2+"/>
    <s v="Confirmed"/>
    <x v="2"/>
    <d v="2025-09-17T00:00:00"/>
    <x v="7"/>
    <x v="0"/>
    <n v="17"/>
    <x v="1"/>
    <n v="0"/>
  </r>
  <r>
    <x v="3896"/>
    <n v="53"/>
    <x v="5"/>
    <x v="0"/>
    <x v="2"/>
    <x v="4"/>
    <n v="3.2"/>
    <s v="Left"/>
    <s v="ER-/PR-"/>
    <s v="Confirmed"/>
    <x v="4"/>
    <d v="2025-09-16T00:00:00"/>
    <x v="7"/>
    <x v="0"/>
    <n v="7"/>
    <x v="1"/>
    <n v="0"/>
  </r>
  <r>
    <x v="3897"/>
    <n v="68"/>
    <x v="0"/>
    <x v="0"/>
    <x v="1"/>
    <x v="2"/>
    <n v="2.8"/>
    <s v="Bilateral"/>
    <s v="ER+/PR-"/>
    <s v="Confirmed"/>
    <x v="3"/>
    <d v="2025-11-14T00:00:00"/>
    <x v="11"/>
    <x v="1"/>
    <n v="36"/>
    <x v="0"/>
    <n v="10"/>
  </r>
  <r>
    <x v="3898"/>
    <n v="42"/>
    <x v="3"/>
    <x v="0"/>
    <x v="3"/>
    <x v="0"/>
    <n v="6.7"/>
    <s v="Right"/>
    <s v="HER2+"/>
    <s v="Confirmed"/>
    <x v="5"/>
    <d v="2025-02-01T00:00:00"/>
    <x v="4"/>
    <x v="0"/>
    <n v="54"/>
    <x v="1"/>
    <n v="0"/>
  </r>
  <r>
    <x v="3899"/>
    <n v="36"/>
    <x v="3"/>
    <x v="0"/>
    <x v="3"/>
    <x v="4"/>
    <n v="6.2"/>
    <s v="Bilateral"/>
    <s v="ER+/PR+"/>
    <s v="Confirmed"/>
    <x v="3"/>
    <d v="2025-08-13T00:00:00"/>
    <x v="0"/>
    <x v="1"/>
    <n v="16"/>
    <x v="1"/>
    <n v="0"/>
  </r>
  <r>
    <x v="3900"/>
    <n v="62"/>
    <x v="0"/>
    <x v="0"/>
    <x v="1"/>
    <x v="1"/>
    <n v="4.3"/>
    <s v="Bilateral"/>
    <s v="ER+/PR+"/>
    <s v="Confirmed"/>
    <x v="4"/>
    <d v="2025-04-20T00:00:00"/>
    <x v="8"/>
    <x v="0"/>
    <n v="8"/>
    <x v="1"/>
    <n v="0"/>
  </r>
  <r>
    <x v="3901"/>
    <n v="52"/>
    <x v="5"/>
    <x v="0"/>
    <x v="3"/>
    <x v="2"/>
    <n v="3.3"/>
    <s v="Right"/>
    <s v="ER+/PR+"/>
    <s v="Confirmed"/>
    <x v="2"/>
    <d v="2025-09-26T00:00:00"/>
    <x v="7"/>
    <x v="0"/>
    <n v="18"/>
    <x v="1"/>
    <n v="0"/>
  </r>
  <r>
    <x v="3902"/>
    <n v="62"/>
    <x v="0"/>
    <x v="0"/>
    <x v="3"/>
    <x v="4"/>
    <n v="6.9"/>
    <s v="Bilateral"/>
    <s v="ER+/PR-"/>
    <s v="Confirmed"/>
    <x v="0"/>
    <d v="2025-04-16T00:00:00"/>
    <x v="8"/>
    <x v="1"/>
    <n v="18"/>
    <x v="0"/>
    <n v="15"/>
  </r>
  <r>
    <x v="3903"/>
    <n v="27"/>
    <x v="1"/>
    <x v="0"/>
    <x v="2"/>
    <x v="1"/>
    <n v="4.9000000000000004"/>
    <s v="Left"/>
    <s v="ER-/PR-"/>
    <s v="Confirmed"/>
    <x v="2"/>
    <d v="2025-02-03T00:00:00"/>
    <x v="4"/>
    <x v="1"/>
    <n v="28"/>
    <x v="1"/>
    <n v="0"/>
  </r>
  <r>
    <x v="3904"/>
    <n v="48"/>
    <x v="5"/>
    <x v="0"/>
    <x v="2"/>
    <x v="2"/>
    <n v="3.3"/>
    <s v="Bilateral"/>
    <s v="ER+/PR-"/>
    <s v="Confirmed"/>
    <x v="0"/>
    <d v="2025-02-06T00:00:00"/>
    <x v="4"/>
    <x v="1"/>
    <n v="43"/>
    <x v="1"/>
    <n v="0"/>
  </r>
  <r>
    <x v="3905"/>
    <n v="73"/>
    <x v="2"/>
    <x v="0"/>
    <x v="0"/>
    <x v="2"/>
    <n v="7"/>
    <s v="Right"/>
    <s v="ER-/PR-"/>
    <s v="Confirmed"/>
    <x v="1"/>
    <d v="2025-04-18T00:00:00"/>
    <x v="8"/>
    <x v="0"/>
    <n v="30"/>
    <x v="0"/>
    <n v="24"/>
  </r>
  <r>
    <x v="3906"/>
    <n v="50"/>
    <x v="5"/>
    <x v="0"/>
    <x v="3"/>
    <x v="1"/>
    <n v="7.5"/>
    <s v="Left"/>
    <s v="HER2+"/>
    <s v="Confirmed"/>
    <x v="5"/>
    <d v="2025-02-04T00:00:00"/>
    <x v="4"/>
    <x v="1"/>
    <n v="15"/>
    <x v="1"/>
    <n v="0"/>
  </r>
  <r>
    <x v="3907"/>
    <n v="53"/>
    <x v="5"/>
    <x v="0"/>
    <x v="3"/>
    <x v="1"/>
    <n v="1.7"/>
    <s v="Right"/>
    <s v="ER-/PR-"/>
    <s v="Confirmed"/>
    <x v="1"/>
    <d v="2025-11-04T00:00:00"/>
    <x v="11"/>
    <x v="0"/>
    <n v="8"/>
    <x v="1"/>
    <n v="0"/>
  </r>
  <r>
    <x v="3908"/>
    <n v="43"/>
    <x v="3"/>
    <x v="0"/>
    <x v="2"/>
    <x v="4"/>
    <n v="7.8"/>
    <s v="Right"/>
    <s v="HER2+"/>
    <s v="Confirmed"/>
    <x v="4"/>
    <d v="2025-07-05T00:00:00"/>
    <x v="2"/>
    <x v="0"/>
    <n v="4"/>
    <x v="1"/>
    <n v="0"/>
  </r>
  <r>
    <x v="3909"/>
    <n v="37"/>
    <x v="3"/>
    <x v="0"/>
    <x v="1"/>
    <x v="2"/>
    <n v="3.3"/>
    <s v="Left"/>
    <s v="ER+/PR-"/>
    <s v="Confirmed"/>
    <x v="5"/>
    <d v="2025-06-08T00:00:00"/>
    <x v="9"/>
    <x v="0"/>
    <n v="39"/>
    <x v="1"/>
    <n v="0"/>
  </r>
  <r>
    <x v="3910"/>
    <n v="49"/>
    <x v="5"/>
    <x v="0"/>
    <x v="3"/>
    <x v="2"/>
    <n v="6.2"/>
    <s v="Bilateral"/>
    <s v="ER+/PR+"/>
    <s v="Confirmed"/>
    <x v="4"/>
    <d v="2025-02-25T00:00:00"/>
    <x v="4"/>
    <x v="0"/>
    <n v="13"/>
    <x v="0"/>
    <n v="13"/>
  </r>
  <r>
    <x v="3911"/>
    <n v="85"/>
    <x v="4"/>
    <x v="0"/>
    <x v="2"/>
    <x v="0"/>
    <n v="1.3"/>
    <s v="Bilateral"/>
    <s v="HER2+"/>
    <s v="Confirmed"/>
    <x v="2"/>
    <d v="2025-10-16T00:00:00"/>
    <x v="1"/>
    <x v="0"/>
    <n v="52"/>
    <x v="1"/>
    <n v="0"/>
  </r>
  <r>
    <x v="3912"/>
    <n v="80"/>
    <x v="4"/>
    <x v="0"/>
    <x v="1"/>
    <x v="4"/>
    <n v="5"/>
    <s v="Bilateral"/>
    <s v="ER-/PR-"/>
    <s v="Confirmed"/>
    <x v="4"/>
    <d v="2025-04-21T00:00:00"/>
    <x v="8"/>
    <x v="1"/>
    <n v="7"/>
    <x v="1"/>
    <n v="0"/>
  </r>
  <r>
    <x v="3913"/>
    <n v="30"/>
    <x v="1"/>
    <x v="0"/>
    <x v="0"/>
    <x v="4"/>
    <n v="5.8"/>
    <s v="Right"/>
    <s v="HER2+"/>
    <s v="Confirmed"/>
    <x v="0"/>
    <d v="2025-11-09T00:00:00"/>
    <x v="11"/>
    <x v="1"/>
    <n v="5"/>
    <x v="1"/>
    <n v="0"/>
  </r>
  <r>
    <x v="3914"/>
    <n v="46"/>
    <x v="3"/>
    <x v="0"/>
    <x v="2"/>
    <x v="0"/>
    <n v="2.4"/>
    <s v="Right"/>
    <s v="ER+/PR-"/>
    <s v="Confirmed"/>
    <x v="1"/>
    <d v="2025-06-28T00:00:00"/>
    <x v="9"/>
    <x v="0"/>
    <n v="57"/>
    <x v="1"/>
    <n v="0"/>
  </r>
  <r>
    <x v="3915"/>
    <n v="53"/>
    <x v="5"/>
    <x v="0"/>
    <x v="0"/>
    <x v="0"/>
    <n v="6.4"/>
    <s v="Right"/>
    <s v="ER+/PR+"/>
    <s v="Confirmed"/>
    <x v="3"/>
    <d v="2025-07-24T00:00:00"/>
    <x v="2"/>
    <x v="0"/>
    <n v="54"/>
    <x v="1"/>
    <n v="0"/>
  </r>
  <r>
    <x v="3916"/>
    <n v="56"/>
    <x v="5"/>
    <x v="0"/>
    <x v="1"/>
    <x v="1"/>
    <n v="5.9"/>
    <s v="Left"/>
    <s v="ER-/PR-"/>
    <s v="Confirmed"/>
    <x v="0"/>
    <d v="2025-07-16T00:00:00"/>
    <x v="2"/>
    <x v="0"/>
    <n v="32"/>
    <x v="0"/>
    <n v="19"/>
  </r>
  <r>
    <x v="3917"/>
    <n v="55"/>
    <x v="5"/>
    <x v="0"/>
    <x v="2"/>
    <x v="2"/>
    <n v="1.4"/>
    <s v="Left"/>
    <s v="ER+/PR+"/>
    <s v="Confirmed"/>
    <x v="0"/>
    <d v="2025-06-06T00:00:00"/>
    <x v="9"/>
    <x v="0"/>
    <n v="13"/>
    <x v="1"/>
    <n v="0"/>
  </r>
  <r>
    <x v="3918"/>
    <n v="59"/>
    <x v="0"/>
    <x v="0"/>
    <x v="0"/>
    <x v="4"/>
    <n v="2"/>
    <s v="Bilateral"/>
    <s v="ER+/PR-"/>
    <s v="Confirmed"/>
    <x v="1"/>
    <d v="2025-10-29T00:00:00"/>
    <x v="1"/>
    <x v="0"/>
    <n v="20"/>
    <x v="1"/>
    <n v="0"/>
  </r>
  <r>
    <x v="3919"/>
    <n v="40"/>
    <x v="3"/>
    <x v="0"/>
    <x v="2"/>
    <x v="2"/>
    <n v="6.2"/>
    <s v="Bilateral"/>
    <s v="HER2+"/>
    <s v="Confirmed"/>
    <x v="0"/>
    <d v="2025-11-06T00:00:00"/>
    <x v="11"/>
    <x v="1"/>
    <n v="37"/>
    <x v="1"/>
    <n v="0"/>
  </r>
  <r>
    <x v="3920"/>
    <n v="25"/>
    <x v="1"/>
    <x v="0"/>
    <x v="2"/>
    <x v="2"/>
    <n v="2.2000000000000002"/>
    <s v="Left"/>
    <s v="ER-/PR-"/>
    <s v="Confirmed"/>
    <x v="2"/>
    <d v="2025-10-04T00:00:00"/>
    <x v="1"/>
    <x v="0"/>
    <n v="32"/>
    <x v="1"/>
    <n v="0"/>
  </r>
  <r>
    <x v="3921"/>
    <n v="72"/>
    <x v="2"/>
    <x v="0"/>
    <x v="0"/>
    <x v="1"/>
    <n v="5.7"/>
    <s v="Right"/>
    <s v="ER-/PR-"/>
    <s v="Confirmed"/>
    <x v="1"/>
    <d v="2025-05-23T00:00:00"/>
    <x v="3"/>
    <x v="0"/>
    <n v="6"/>
    <x v="1"/>
    <n v="0"/>
  </r>
  <r>
    <x v="3922"/>
    <n v="48"/>
    <x v="5"/>
    <x v="0"/>
    <x v="0"/>
    <x v="1"/>
    <n v="4.0999999999999996"/>
    <s v="Right"/>
    <s v="ER+/PR+"/>
    <s v="Confirmed"/>
    <x v="2"/>
    <d v="2025-11-05T00:00:00"/>
    <x v="11"/>
    <x v="0"/>
    <n v="32"/>
    <x v="1"/>
    <n v="0"/>
  </r>
  <r>
    <x v="3923"/>
    <n v="35"/>
    <x v="1"/>
    <x v="0"/>
    <x v="0"/>
    <x v="4"/>
    <n v="3.9"/>
    <s v="Left"/>
    <s v="ER+/PR-"/>
    <s v="Confirmed"/>
    <x v="0"/>
    <d v="2025-03-05T00:00:00"/>
    <x v="5"/>
    <x v="1"/>
    <n v="27"/>
    <x v="1"/>
    <n v="0"/>
  </r>
  <r>
    <x v="3924"/>
    <n v="40"/>
    <x v="3"/>
    <x v="0"/>
    <x v="1"/>
    <x v="4"/>
    <n v="7.6"/>
    <s v="Left"/>
    <s v="ER+/PR-"/>
    <s v="Confirmed"/>
    <x v="4"/>
    <d v="2025-07-31T00:00:00"/>
    <x v="2"/>
    <x v="0"/>
    <n v="10"/>
    <x v="1"/>
    <n v="0"/>
  </r>
  <r>
    <x v="3925"/>
    <n v="26"/>
    <x v="1"/>
    <x v="0"/>
    <x v="0"/>
    <x v="2"/>
    <n v="4.0999999999999996"/>
    <s v="Left"/>
    <s v="HER2+"/>
    <s v="Confirmed"/>
    <x v="4"/>
    <d v="2025-01-16T00:00:00"/>
    <x v="6"/>
    <x v="0"/>
    <n v="48"/>
    <x v="1"/>
    <n v="0"/>
  </r>
  <r>
    <x v="3926"/>
    <n v="64"/>
    <x v="0"/>
    <x v="0"/>
    <x v="1"/>
    <x v="4"/>
    <n v="3.5"/>
    <s v="Right"/>
    <s v="HER2+"/>
    <s v="Confirmed"/>
    <x v="5"/>
    <d v="2025-06-05T00:00:00"/>
    <x v="9"/>
    <x v="1"/>
    <n v="28"/>
    <x v="1"/>
    <n v="0"/>
  </r>
  <r>
    <x v="3927"/>
    <n v="30"/>
    <x v="1"/>
    <x v="0"/>
    <x v="2"/>
    <x v="1"/>
    <n v="1"/>
    <s v="Right"/>
    <s v="ER+/PR-"/>
    <s v="Confirmed"/>
    <x v="1"/>
    <d v="2025-07-28T00:00:00"/>
    <x v="2"/>
    <x v="1"/>
    <n v="36"/>
    <x v="1"/>
    <n v="0"/>
  </r>
  <r>
    <x v="3928"/>
    <n v="50"/>
    <x v="5"/>
    <x v="0"/>
    <x v="1"/>
    <x v="1"/>
    <n v="3.4"/>
    <s v="Bilateral"/>
    <s v="ER+/PR+"/>
    <s v="Confirmed"/>
    <x v="3"/>
    <d v="2025-01-06T00:00:00"/>
    <x v="6"/>
    <x v="1"/>
    <n v="12"/>
    <x v="1"/>
    <n v="0"/>
  </r>
  <r>
    <x v="3929"/>
    <n v="51"/>
    <x v="5"/>
    <x v="0"/>
    <x v="2"/>
    <x v="2"/>
    <n v="5.0999999999999996"/>
    <s v="Right"/>
    <s v="HER2+"/>
    <s v="Confirmed"/>
    <x v="4"/>
    <d v="2025-05-22T00:00:00"/>
    <x v="3"/>
    <x v="0"/>
    <n v="40"/>
    <x v="0"/>
    <n v="16"/>
  </r>
  <r>
    <x v="3930"/>
    <n v="39"/>
    <x v="3"/>
    <x v="0"/>
    <x v="0"/>
    <x v="4"/>
    <n v="6.5"/>
    <s v="Right"/>
    <s v="ER-/PR-"/>
    <s v="Confirmed"/>
    <x v="4"/>
    <d v="2025-02-22T00:00:00"/>
    <x v="4"/>
    <x v="0"/>
    <n v="32"/>
    <x v="1"/>
    <n v="0"/>
  </r>
  <r>
    <x v="3931"/>
    <n v="28"/>
    <x v="1"/>
    <x v="0"/>
    <x v="3"/>
    <x v="1"/>
    <n v="5.8"/>
    <s v="Bilateral"/>
    <s v="ER+/PR-"/>
    <s v="Confirmed"/>
    <x v="4"/>
    <d v="2025-09-17T00:00:00"/>
    <x v="7"/>
    <x v="0"/>
    <n v="3"/>
    <x v="1"/>
    <n v="0"/>
  </r>
  <r>
    <x v="3932"/>
    <n v="75"/>
    <x v="2"/>
    <x v="0"/>
    <x v="1"/>
    <x v="1"/>
    <n v="3.2"/>
    <s v="Right"/>
    <s v="ER-/PR-"/>
    <s v="Confirmed"/>
    <x v="2"/>
    <d v="2025-05-28T00:00:00"/>
    <x v="3"/>
    <x v="1"/>
    <n v="28"/>
    <x v="1"/>
    <n v="0"/>
  </r>
  <r>
    <x v="3933"/>
    <n v="64"/>
    <x v="0"/>
    <x v="0"/>
    <x v="3"/>
    <x v="3"/>
    <n v="1.1000000000000001"/>
    <s v="Left"/>
    <s v="ER+/PR-"/>
    <s v="Confirmed"/>
    <x v="3"/>
    <d v="2025-02-15T00:00:00"/>
    <x v="4"/>
    <x v="0"/>
    <n v="44"/>
    <x v="0"/>
    <n v="15"/>
  </r>
  <r>
    <x v="3934"/>
    <n v="25"/>
    <x v="1"/>
    <x v="0"/>
    <x v="3"/>
    <x v="4"/>
    <n v="5.3"/>
    <s v="Right"/>
    <s v="ER-/PR-"/>
    <s v="Confirmed"/>
    <x v="5"/>
    <d v="2025-03-16T00:00:00"/>
    <x v="5"/>
    <x v="0"/>
    <n v="36"/>
    <x v="1"/>
    <n v="0"/>
  </r>
  <r>
    <x v="3935"/>
    <n v="79"/>
    <x v="2"/>
    <x v="0"/>
    <x v="1"/>
    <x v="2"/>
    <n v="6.6"/>
    <s v="Bilateral"/>
    <s v="ER+/PR-"/>
    <s v="Confirmed"/>
    <x v="3"/>
    <d v="2025-04-26T00:00:00"/>
    <x v="8"/>
    <x v="0"/>
    <n v="33"/>
    <x v="1"/>
    <n v="0"/>
  </r>
  <r>
    <x v="3936"/>
    <n v="78"/>
    <x v="2"/>
    <x v="0"/>
    <x v="1"/>
    <x v="3"/>
    <n v="4.5999999999999996"/>
    <s v="Right"/>
    <s v="ER-/PR-"/>
    <s v="Confirmed"/>
    <x v="1"/>
    <d v="2025-07-21T00:00:00"/>
    <x v="2"/>
    <x v="1"/>
    <n v="29"/>
    <x v="1"/>
    <n v="0"/>
  </r>
  <r>
    <x v="3937"/>
    <n v="77"/>
    <x v="2"/>
    <x v="0"/>
    <x v="1"/>
    <x v="4"/>
    <n v="6.8"/>
    <s v="Bilateral"/>
    <s v="ER-/PR-"/>
    <s v="Confirmed"/>
    <x v="2"/>
    <d v="2025-08-01T00:00:00"/>
    <x v="0"/>
    <x v="0"/>
    <n v="3"/>
    <x v="0"/>
    <n v="23"/>
  </r>
  <r>
    <x v="3938"/>
    <n v="44"/>
    <x v="3"/>
    <x v="0"/>
    <x v="2"/>
    <x v="4"/>
    <n v="5.5"/>
    <s v="Bilateral"/>
    <s v="HER2+"/>
    <s v="Confirmed"/>
    <x v="4"/>
    <d v="2025-03-13T00:00:00"/>
    <x v="5"/>
    <x v="0"/>
    <n v="30"/>
    <x v="1"/>
    <n v="0"/>
  </r>
  <r>
    <x v="3939"/>
    <n v="82"/>
    <x v="4"/>
    <x v="0"/>
    <x v="0"/>
    <x v="2"/>
    <n v="1"/>
    <s v="Bilateral"/>
    <s v="ER+/PR+"/>
    <s v="Confirmed"/>
    <x v="3"/>
    <d v="2025-10-05T00:00:00"/>
    <x v="1"/>
    <x v="0"/>
    <n v="38"/>
    <x v="1"/>
    <n v="0"/>
  </r>
  <r>
    <x v="3940"/>
    <n v="36"/>
    <x v="3"/>
    <x v="0"/>
    <x v="0"/>
    <x v="1"/>
    <n v="1.1000000000000001"/>
    <s v="Bilateral"/>
    <s v="ER+/PR-"/>
    <s v="Confirmed"/>
    <x v="5"/>
    <d v="2025-09-19T00:00:00"/>
    <x v="7"/>
    <x v="1"/>
    <n v="10"/>
    <x v="1"/>
    <n v="0"/>
  </r>
  <r>
    <x v="3941"/>
    <n v="68"/>
    <x v="0"/>
    <x v="0"/>
    <x v="0"/>
    <x v="4"/>
    <n v="3"/>
    <s v="Bilateral"/>
    <s v="ER-/PR-"/>
    <s v="Confirmed"/>
    <x v="3"/>
    <d v="2025-06-25T00:00:00"/>
    <x v="9"/>
    <x v="1"/>
    <n v="30"/>
    <x v="0"/>
    <n v="23"/>
  </r>
  <r>
    <x v="3942"/>
    <n v="67"/>
    <x v="0"/>
    <x v="0"/>
    <x v="3"/>
    <x v="2"/>
    <n v="7.9"/>
    <s v="Left"/>
    <s v="ER+/PR-"/>
    <s v="Confirmed"/>
    <x v="0"/>
    <d v="2025-05-26T00:00:00"/>
    <x v="3"/>
    <x v="1"/>
    <n v="41"/>
    <x v="1"/>
    <n v="0"/>
  </r>
  <r>
    <x v="3943"/>
    <n v="79"/>
    <x v="2"/>
    <x v="0"/>
    <x v="0"/>
    <x v="1"/>
    <n v="4"/>
    <s v="Right"/>
    <s v="ER+/PR+"/>
    <s v="Confirmed"/>
    <x v="0"/>
    <d v="2025-06-12T00:00:00"/>
    <x v="9"/>
    <x v="0"/>
    <n v="11"/>
    <x v="1"/>
    <n v="0"/>
  </r>
  <r>
    <x v="3944"/>
    <n v="28"/>
    <x v="1"/>
    <x v="0"/>
    <x v="0"/>
    <x v="1"/>
    <n v="3.6"/>
    <s v="Right"/>
    <s v="ER+/PR+"/>
    <s v="Confirmed"/>
    <x v="3"/>
    <d v="2025-01-31T00:00:00"/>
    <x v="6"/>
    <x v="0"/>
    <n v="4"/>
    <x v="1"/>
    <n v="0"/>
  </r>
  <r>
    <x v="3945"/>
    <n v="66"/>
    <x v="0"/>
    <x v="0"/>
    <x v="3"/>
    <x v="1"/>
    <n v="6.4"/>
    <s v="Right"/>
    <s v="HER2+"/>
    <s v="Confirmed"/>
    <x v="3"/>
    <d v="2025-11-24T00:00:00"/>
    <x v="11"/>
    <x v="0"/>
    <n v="24"/>
    <x v="0"/>
    <n v="6"/>
  </r>
  <r>
    <x v="3946"/>
    <n v="39"/>
    <x v="3"/>
    <x v="0"/>
    <x v="0"/>
    <x v="2"/>
    <n v="2.2000000000000002"/>
    <s v="Bilateral"/>
    <s v="ER-/PR-"/>
    <s v="Confirmed"/>
    <x v="4"/>
    <d v="2025-03-07T00:00:00"/>
    <x v="5"/>
    <x v="0"/>
    <n v="32"/>
    <x v="0"/>
    <n v="6"/>
  </r>
  <r>
    <x v="3947"/>
    <n v="28"/>
    <x v="1"/>
    <x v="0"/>
    <x v="1"/>
    <x v="1"/>
    <n v="6"/>
    <s v="Left"/>
    <s v="ER+/PR+"/>
    <s v="Confirmed"/>
    <x v="0"/>
    <d v="2025-07-01T00:00:00"/>
    <x v="2"/>
    <x v="1"/>
    <n v="6"/>
    <x v="1"/>
    <n v="0"/>
  </r>
  <r>
    <x v="3948"/>
    <n v="60"/>
    <x v="0"/>
    <x v="0"/>
    <x v="3"/>
    <x v="4"/>
    <n v="3.1"/>
    <s v="Left"/>
    <s v="ER+/PR+"/>
    <s v="Confirmed"/>
    <x v="2"/>
    <d v="2025-05-03T00:00:00"/>
    <x v="3"/>
    <x v="1"/>
    <n v="16"/>
    <x v="1"/>
    <n v="0"/>
  </r>
  <r>
    <x v="3949"/>
    <n v="72"/>
    <x v="2"/>
    <x v="0"/>
    <x v="2"/>
    <x v="0"/>
    <n v="7.2"/>
    <s v="Bilateral"/>
    <s v="ER-/PR-"/>
    <s v="Confirmed"/>
    <x v="5"/>
    <d v="2025-07-08T00:00:00"/>
    <x v="2"/>
    <x v="0"/>
    <n v="48"/>
    <x v="1"/>
    <n v="0"/>
  </r>
  <r>
    <x v="3950"/>
    <n v="81"/>
    <x v="4"/>
    <x v="0"/>
    <x v="2"/>
    <x v="2"/>
    <n v="6.5"/>
    <s v="Bilateral"/>
    <s v="HER2+"/>
    <s v="Confirmed"/>
    <x v="0"/>
    <d v="2025-12-21T00:00:00"/>
    <x v="10"/>
    <x v="0"/>
    <n v="26"/>
    <x v="1"/>
    <n v="0"/>
  </r>
  <r>
    <x v="3951"/>
    <n v="63"/>
    <x v="0"/>
    <x v="0"/>
    <x v="0"/>
    <x v="0"/>
    <n v="0.7"/>
    <s v="Bilateral"/>
    <s v="ER-/PR-"/>
    <s v="Confirmed"/>
    <x v="2"/>
    <d v="2025-10-04T00:00:00"/>
    <x v="1"/>
    <x v="0"/>
    <n v="46"/>
    <x v="1"/>
    <n v="0"/>
  </r>
  <r>
    <x v="3952"/>
    <n v="60"/>
    <x v="0"/>
    <x v="0"/>
    <x v="1"/>
    <x v="1"/>
    <n v="4.5"/>
    <s v="Left"/>
    <s v="ER-/PR-"/>
    <s v="Confirmed"/>
    <x v="1"/>
    <d v="2025-04-03T00:00:00"/>
    <x v="8"/>
    <x v="1"/>
    <n v="35"/>
    <x v="0"/>
    <n v="20"/>
  </r>
  <r>
    <x v="3953"/>
    <n v="58"/>
    <x v="0"/>
    <x v="0"/>
    <x v="3"/>
    <x v="2"/>
    <n v="4.7"/>
    <s v="Right"/>
    <s v="ER-/PR-"/>
    <s v="Confirmed"/>
    <x v="1"/>
    <d v="2025-11-22T00:00:00"/>
    <x v="11"/>
    <x v="0"/>
    <n v="13"/>
    <x v="1"/>
    <n v="0"/>
  </r>
  <r>
    <x v="3954"/>
    <n v="73"/>
    <x v="2"/>
    <x v="0"/>
    <x v="2"/>
    <x v="0"/>
    <n v="2.9"/>
    <s v="Bilateral"/>
    <s v="HER2+"/>
    <s v="Confirmed"/>
    <x v="5"/>
    <d v="2025-08-28T00:00:00"/>
    <x v="0"/>
    <x v="0"/>
    <n v="37"/>
    <x v="1"/>
    <n v="0"/>
  </r>
  <r>
    <x v="3955"/>
    <n v="53"/>
    <x v="5"/>
    <x v="0"/>
    <x v="2"/>
    <x v="2"/>
    <n v="3.9"/>
    <s v="Right"/>
    <s v="ER+/PR+"/>
    <s v="Confirmed"/>
    <x v="0"/>
    <d v="2025-10-10T00:00:00"/>
    <x v="1"/>
    <x v="1"/>
    <n v="20"/>
    <x v="0"/>
    <n v="16"/>
  </r>
  <r>
    <x v="3956"/>
    <n v="81"/>
    <x v="4"/>
    <x v="1"/>
    <x v="1"/>
    <x v="3"/>
    <n v="3.5"/>
    <s v="Bilateral"/>
    <s v="ER+/PR+"/>
    <s v="Confirmed"/>
    <x v="1"/>
    <d v="2025-05-28T00:00:00"/>
    <x v="3"/>
    <x v="0"/>
    <n v="25"/>
    <x v="1"/>
    <n v="0"/>
  </r>
  <r>
    <x v="3957"/>
    <n v="77"/>
    <x v="2"/>
    <x v="0"/>
    <x v="0"/>
    <x v="2"/>
    <n v="4.2"/>
    <s v="Bilateral"/>
    <s v="ER+/PR-"/>
    <s v="Confirmed"/>
    <x v="2"/>
    <d v="2025-03-18T00:00:00"/>
    <x v="5"/>
    <x v="0"/>
    <n v="28"/>
    <x v="1"/>
    <n v="0"/>
  </r>
  <r>
    <x v="3958"/>
    <n v="74"/>
    <x v="2"/>
    <x v="0"/>
    <x v="2"/>
    <x v="0"/>
    <n v="1.3"/>
    <s v="Right"/>
    <s v="ER+/PR+"/>
    <s v="Confirmed"/>
    <x v="0"/>
    <d v="2025-12-01T00:00:00"/>
    <x v="10"/>
    <x v="0"/>
    <n v="24"/>
    <x v="0"/>
    <n v="11"/>
  </r>
  <r>
    <x v="3959"/>
    <n v="28"/>
    <x v="1"/>
    <x v="0"/>
    <x v="2"/>
    <x v="2"/>
    <n v="1.8"/>
    <s v="Bilateral"/>
    <s v="ER+/PR+"/>
    <s v="Confirmed"/>
    <x v="5"/>
    <d v="2025-07-22T00:00:00"/>
    <x v="2"/>
    <x v="0"/>
    <n v="28"/>
    <x v="1"/>
    <n v="0"/>
  </r>
  <r>
    <x v="3960"/>
    <n v="82"/>
    <x v="4"/>
    <x v="0"/>
    <x v="2"/>
    <x v="2"/>
    <n v="3.7"/>
    <s v="Right"/>
    <s v="ER+/PR+"/>
    <s v="Confirmed"/>
    <x v="2"/>
    <d v="2025-09-08T00:00:00"/>
    <x v="7"/>
    <x v="0"/>
    <n v="26"/>
    <x v="1"/>
    <n v="0"/>
  </r>
  <r>
    <x v="3961"/>
    <n v="53"/>
    <x v="5"/>
    <x v="0"/>
    <x v="0"/>
    <x v="0"/>
    <n v="5.8"/>
    <s v="Left"/>
    <s v="ER+/PR-"/>
    <s v="Confirmed"/>
    <x v="2"/>
    <d v="2025-12-17T00:00:00"/>
    <x v="10"/>
    <x v="0"/>
    <n v="36"/>
    <x v="0"/>
    <n v="6"/>
  </r>
  <r>
    <x v="3962"/>
    <n v="29"/>
    <x v="1"/>
    <x v="0"/>
    <x v="3"/>
    <x v="1"/>
    <n v="4.4000000000000004"/>
    <s v="Left"/>
    <s v="ER+/PR+"/>
    <s v="Confirmed"/>
    <x v="4"/>
    <d v="2025-03-23T00:00:00"/>
    <x v="5"/>
    <x v="1"/>
    <n v="5"/>
    <x v="0"/>
    <n v="36"/>
  </r>
  <r>
    <x v="3963"/>
    <n v="56"/>
    <x v="5"/>
    <x v="0"/>
    <x v="2"/>
    <x v="4"/>
    <n v="5.8"/>
    <s v="Right"/>
    <s v="ER+/PR-"/>
    <s v="Confirmed"/>
    <x v="2"/>
    <d v="2025-10-09T00:00:00"/>
    <x v="1"/>
    <x v="0"/>
    <n v="21"/>
    <x v="0"/>
    <n v="33"/>
  </r>
  <r>
    <x v="3964"/>
    <n v="67"/>
    <x v="0"/>
    <x v="0"/>
    <x v="2"/>
    <x v="2"/>
    <n v="2.1"/>
    <s v="Right"/>
    <s v="HER2+"/>
    <s v="Confirmed"/>
    <x v="5"/>
    <d v="2025-05-10T00:00:00"/>
    <x v="3"/>
    <x v="1"/>
    <n v="42"/>
    <x v="0"/>
    <n v="18"/>
  </r>
  <r>
    <x v="3965"/>
    <n v="28"/>
    <x v="1"/>
    <x v="0"/>
    <x v="3"/>
    <x v="2"/>
    <n v="7.7"/>
    <s v="Left"/>
    <s v="HER2+"/>
    <s v="Confirmed"/>
    <x v="1"/>
    <d v="2025-09-28T00:00:00"/>
    <x v="7"/>
    <x v="0"/>
    <n v="22"/>
    <x v="0"/>
    <n v="9"/>
  </r>
  <r>
    <x v="3966"/>
    <n v="59"/>
    <x v="0"/>
    <x v="0"/>
    <x v="3"/>
    <x v="2"/>
    <n v="6.5"/>
    <s v="Left"/>
    <s v="ER-/PR-"/>
    <s v="Confirmed"/>
    <x v="1"/>
    <d v="2025-11-14T00:00:00"/>
    <x v="11"/>
    <x v="1"/>
    <n v="46"/>
    <x v="1"/>
    <n v="0"/>
  </r>
  <r>
    <x v="3967"/>
    <n v="71"/>
    <x v="2"/>
    <x v="0"/>
    <x v="3"/>
    <x v="2"/>
    <n v="6"/>
    <s v="Right"/>
    <s v="ER-/PR-"/>
    <s v="Confirmed"/>
    <x v="1"/>
    <d v="2025-11-23T00:00:00"/>
    <x v="11"/>
    <x v="1"/>
    <n v="39"/>
    <x v="1"/>
    <n v="0"/>
  </r>
  <r>
    <x v="3968"/>
    <n v="59"/>
    <x v="0"/>
    <x v="0"/>
    <x v="2"/>
    <x v="1"/>
    <n v="3.9"/>
    <s v="Left"/>
    <s v="ER+/PR-"/>
    <s v="Confirmed"/>
    <x v="5"/>
    <d v="2025-04-26T00:00:00"/>
    <x v="8"/>
    <x v="0"/>
    <n v="32"/>
    <x v="1"/>
    <n v="0"/>
  </r>
  <r>
    <x v="3969"/>
    <n v="45"/>
    <x v="3"/>
    <x v="0"/>
    <x v="0"/>
    <x v="1"/>
    <n v="7.5"/>
    <s v="Left"/>
    <s v="ER+/PR+"/>
    <s v="Confirmed"/>
    <x v="0"/>
    <d v="2025-11-13T00:00:00"/>
    <x v="11"/>
    <x v="1"/>
    <n v="16"/>
    <x v="1"/>
    <n v="0"/>
  </r>
  <r>
    <x v="3970"/>
    <n v="85"/>
    <x v="4"/>
    <x v="0"/>
    <x v="0"/>
    <x v="2"/>
    <n v="6.9"/>
    <s v="Right"/>
    <s v="ER+/PR-"/>
    <s v="Confirmed"/>
    <x v="3"/>
    <d v="2025-01-23T00:00:00"/>
    <x v="6"/>
    <x v="0"/>
    <n v="30"/>
    <x v="1"/>
    <n v="0"/>
  </r>
  <r>
    <x v="3971"/>
    <n v="38"/>
    <x v="3"/>
    <x v="0"/>
    <x v="1"/>
    <x v="3"/>
    <n v="5.0999999999999996"/>
    <s v="Bilateral"/>
    <s v="ER+/PR-"/>
    <s v="Confirmed"/>
    <x v="2"/>
    <d v="2025-08-26T00:00:00"/>
    <x v="0"/>
    <x v="0"/>
    <n v="24"/>
    <x v="0"/>
    <n v="18"/>
  </r>
  <r>
    <x v="3972"/>
    <n v="85"/>
    <x v="4"/>
    <x v="0"/>
    <x v="0"/>
    <x v="2"/>
    <n v="3.9"/>
    <s v="Left"/>
    <s v="HER2+"/>
    <s v="Confirmed"/>
    <x v="4"/>
    <d v="2025-12-31T00:00:00"/>
    <x v="10"/>
    <x v="0"/>
    <n v="39"/>
    <x v="0"/>
    <n v="10"/>
  </r>
  <r>
    <x v="3973"/>
    <n v="46"/>
    <x v="3"/>
    <x v="0"/>
    <x v="2"/>
    <x v="4"/>
    <n v="1.6"/>
    <s v="Bilateral"/>
    <s v="ER+/PR-"/>
    <s v="Confirmed"/>
    <x v="2"/>
    <d v="2025-04-09T00:00:00"/>
    <x v="8"/>
    <x v="1"/>
    <n v="25"/>
    <x v="1"/>
    <n v="0"/>
  </r>
  <r>
    <x v="3974"/>
    <n v="30"/>
    <x v="1"/>
    <x v="0"/>
    <x v="1"/>
    <x v="4"/>
    <n v="7.7"/>
    <s v="Bilateral"/>
    <s v="ER+/PR-"/>
    <s v="Confirmed"/>
    <x v="2"/>
    <d v="2025-10-06T00:00:00"/>
    <x v="1"/>
    <x v="1"/>
    <n v="6"/>
    <x v="1"/>
    <n v="0"/>
  </r>
  <r>
    <x v="3975"/>
    <n v="72"/>
    <x v="2"/>
    <x v="0"/>
    <x v="3"/>
    <x v="2"/>
    <n v="5.7"/>
    <s v="Bilateral"/>
    <s v="HER2+"/>
    <s v="Confirmed"/>
    <x v="5"/>
    <d v="2025-02-10T00:00:00"/>
    <x v="4"/>
    <x v="0"/>
    <n v="35"/>
    <x v="1"/>
    <n v="0"/>
  </r>
  <r>
    <x v="3976"/>
    <n v="44"/>
    <x v="3"/>
    <x v="0"/>
    <x v="1"/>
    <x v="3"/>
    <n v="7.9"/>
    <s v="Bilateral"/>
    <s v="HER2+"/>
    <s v="Confirmed"/>
    <x v="1"/>
    <d v="2025-03-06T00:00:00"/>
    <x v="5"/>
    <x v="0"/>
    <n v="32"/>
    <x v="1"/>
    <n v="0"/>
  </r>
  <r>
    <x v="3977"/>
    <n v="69"/>
    <x v="2"/>
    <x v="0"/>
    <x v="3"/>
    <x v="3"/>
    <n v="4.5"/>
    <s v="Left"/>
    <s v="HER2+"/>
    <s v="Confirmed"/>
    <x v="1"/>
    <d v="2025-08-08T00:00:00"/>
    <x v="0"/>
    <x v="1"/>
    <n v="47"/>
    <x v="0"/>
    <n v="16"/>
  </r>
  <r>
    <x v="3978"/>
    <n v="34"/>
    <x v="1"/>
    <x v="0"/>
    <x v="2"/>
    <x v="0"/>
    <n v="5.4"/>
    <s v="Left"/>
    <s v="ER+/PR+"/>
    <s v="Confirmed"/>
    <x v="2"/>
    <d v="2025-08-20T00:00:00"/>
    <x v="0"/>
    <x v="0"/>
    <n v="49"/>
    <x v="1"/>
    <n v="0"/>
  </r>
  <r>
    <x v="3979"/>
    <n v="58"/>
    <x v="0"/>
    <x v="0"/>
    <x v="0"/>
    <x v="2"/>
    <n v="6"/>
    <s v="Right"/>
    <s v="ER+/PR+"/>
    <s v="Confirmed"/>
    <x v="4"/>
    <d v="2025-08-31T00:00:00"/>
    <x v="0"/>
    <x v="1"/>
    <n v="34"/>
    <x v="1"/>
    <n v="0"/>
  </r>
  <r>
    <x v="3980"/>
    <n v="78"/>
    <x v="2"/>
    <x v="0"/>
    <x v="0"/>
    <x v="0"/>
    <n v="4"/>
    <s v="Left"/>
    <s v="ER-/PR-"/>
    <s v="Confirmed"/>
    <x v="3"/>
    <d v="2025-06-12T00:00:00"/>
    <x v="9"/>
    <x v="0"/>
    <n v="48"/>
    <x v="1"/>
    <n v="0"/>
  </r>
  <r>
    <x v="3981"/>
    <n v="78"/>
    <x v="2"/>
    <x v="0"/>
    <x v="2"/>
    <x v="1"/>
    <n v="6.6"/>
    <s v="Left"/>
    <s v="ER-/PR-"/>
    <s v="Confirmed"/>
    <x v="2"/>
    <d v="2025-07-18T00:00:00"/>
    <x v="2"/>
    <x v="1"/>
    <n v="27"/>
    <x v="0"/>
    <n v="29"/>
  </r>
  <r>
    <x v="3982"/>
    <n v="35"/>
    <x v="1"/>
    <x v="1"/>
    <x v="1"/>
    <x v="1"/>
    <n v="6"/>
    <s v="Left"/>
    <s v="ER+/PR+"/>
    <s v="Confirmed"/>
    <x v="4"/>
    <d v="2025-12-13T00:00:00"/>
    <x v="10"/>
    <x v="1"/>
    <n v="25"/>
    <x v="1"/>
    <n v="0"/>
  </r>
  <r>
    <x v="3983"/>
    <n v="28"/>
    <x v="1"/>
    <x v="0"/>
    <x v="3"/>
    <x v="2"/>
    <n v="8"/>
    <s v="Left"/>
    <s v="HER2+"/>
    <s v="Confirmed"/>
    <x v="5"/>
    <d v="2025-12-08T00:00:00"/>
    <x v="10"/>
    <x v="0"/>
    <n v="26"/>
    <x v="0"/>
    <n v="7"/>
  </r>
  <r>
    <x v="3984"/>
    <n v="66"/>
    <x v="0"/>
    <x v="0"/>
    <x v="2"/>
    <x v="0"/>
    <n v="5.9"/>
    <s v="Right"/>
    <s v="ER+/PR+"/>
    <s v="Confirmed"/>
    <x v="5"/>
    <d v="2025-02-16T00:00:00"/>
    <x v="4"/>
    <x v="0"/>
    <n v="46"/>
    <x v="1"/>
    <n v="0"/>
  </r>
  <r>
    <x v="3985"/>
    <n v="65"/>
    <x v="0"/>
    <x v="0"/>
    <x v="1"/>
    <x v="1"/>
    <n v="4.3"/>
    <s v="Right"/>
    <s v="ER+/PR+"/>
    <s v="Confirmed"/>
    <x v="1"/>
    <d v="2025-03-06T00:00:00"/>
    <x v="5"/>
    <x v="1"/>
    <n v="4"/>
    <x v="1"/>
    <n v="0"/>
  </r>
  <r>
    <x v="3986"/>
    <n v="60"/>
    <x v="0"/>
    <x v="0"/>
    <x v="3"/>
    <x v="2"/>
    <n v="5.7"/>
    <s v="Right"/>
    <s v="HER2+"/>
    <s v="Confirmed"/>
    <x v="2"/>
    <d v="2025-12-05T00:00:00"/>
    <x v="10"/>
    <x v="1"/>
    <n v="24"/>
    <x v="0"/>
    <n v="35"/>
  </r>
  <r>
    <x v="3987"/>
    <n v="61"/>
    <x v="0"/>
    <x v="0"/>
    <x v="0"/>
    <x v="4"/>
    <n v="5.3"/>
    <s v="Left"/>
    <s v="ER-/PR-"/>
    <s v="Confirmed"/>
    <x v="3"/>
    <d v="2025-05-21T00:00:00"/>
    <x v="3"/>
    <x v="1"/>
    <n v="16"/>
    <x v="1"/>
    <n v="0"/>
  </r>
  <r>
    <x v="3988"/>
    <n v="45"/>
    <x v="3"/>
    <x v="0"/>
    <x v="3"/>
    <x v="1"/>
    <n v="7.5"/>
    <s v="Right"/>
    <s v="HER2+"/>
    <s v="Confirmed"/>
    <x v="0"/>
    <d v="2025-11-19T00:00:00"/>
    <x v="11"/>
    <x v="1"/>
    <n v="18"/>
    <x v="0"/>
    <n v="10"/>
  </r>
  <r>
    <x v="3989"/>
    <n v="43"/>
    <x v="3"/>
    <x v="0"/>
    <x v="0"/>
    <x v="3"/>
    <n v="3.7"/>
    <s v="Right"/>
    <s v="ER+/PR-"/>
    <s v="Confirmed"/>
    <x v="2"/>
    <d v="2025-10-02T00:00:00"/>
    <x v="1"/>
    <x v="0"/>
    <n v="42"/>
    <x v="0"/>
    <n v="25"/>
  </r>
  <r>
    <x v="3990"/>
    <n v="51"/>
    <x v="5"/>
    <x v="0"/>
    <x v="0"/>
    <x v="0"/>
    <n v="5.3"/>
    <s v="Left"/>
    <s v="HER2+"/>
    <s v="Confirmed"/>
    <x v="0"/>
    <d v="2025-05-01T00:00:00"/>
    <x v="3"/>
    <x v="0"/>
    <n v="57"/>
    <x v="1"/>
    <n v="0"/>
  </r>
  <r>
    <x v="3991"/>
    <n v="63"/>
    <x v="0"/>
    <x v="0"/>
    <x v="1"/>
    <x v="2"/>
    <n v="3"/>
    <s v="Right"/>
    <s v="ER+/PR-"/>
    <s v="Confirmed"/>
    <x v="0"/>
    <d v="2025-12-30T00:00:00"/>
    <x v="10"/>
    <x v="0"/>
    <n v="47"/>
    <x v="1"/>
    <n v="0"/>
  </r>
  <r>
    <x v="3992"/>
    <n v="41"/>
    <x v="3"/>
    <x v="0"/>
    <x v="1"/>
    <x v="2"/>
    <n v="3.8"/>
    <s v="Left"/>
    <s v="ER+/PR-"/>
    <s v="Confirmed"/>
    <x v="2"/>
    <d v="2025-04-06T00:00:00"/>
    <x v="8"/>
    <x v="0"/>
    <n v="18"/>
    <x v="0"/>
    <n v="30"/>
  </r>
  <r>
    <x v="3993"/>
    <n v="85"/>
    <x v="4"/>
    <x v="0"/>
    <x v="2"/>
    <x v="2"/>
    <n v="3.5"/>
    <s v="Right"/>
    <s v="ER+/PR+"/>
    <s v="Confirmed"/>
    <x v="4"/>
    <d v="2025-02-23T00:00:00"/>
    <x v="4"/>
    <x v="0"/>
    <n v="28"/>
    <x v="0"/>
    <n v="20"/>
  </r>
  <r>
    <x v="3994"/>
    <n v="52"/>
    <x v="5"/>
    <x v="0"/>
    <x v="1"/>
    <x v="1"/>
    <n v="1.5"/>
    <s v="Right"/>
    <s v="HER2+"/>
    <s v="Confirmed"/>
    <x v="0"/>
    <d v="2025-06-19T00:00:00"/>
    <x v="9"/>
    <x v="1"/>
    <n v="10"/>
    <x v="1"/>
    <n v="0"/>
  </r>
  <r>
    <x v="3995"/>
    <n v="36"/>
    <x v="3"/>
    <x v="0"/>
    <x v="0"/>
    <x v="3"/>
    <n v="1.3"/>
    <s v="Right"/>
    <s v="ER+/PR-"/>
    <s v="Confirmed"/>
    <x v="5"/>
    <d v="2025-10-11T00:00:00"/>
    <x v="1"/>
    <x v="0"/>
    <n v="40"/>
    <x v="1"/>
    <n v="0"/>
  </r>
  <r>
    <x v="3996"/>
    <n v="26"/>
    <x v="1"/>
    <x v="0"/>
    <x v="0"/>
    <x v="3"/>
    <n v="0.7"/>
    <s v="Right"/>
    <s v="ER-/PR-"/>
    <s v="Confirmed"/>
    <x v="5"/>
    <d v="2025-06-20T00:00:00"/>
    <x v="9"/>
    <x v="0"/>
    <n v="26"/>
    <x v="1"/>
    <n v="0"/>
  </r>
  <r>
    <x v="3997"/>
    <n v="51"/>
    <x v="5"/>
    <x v="0"/>
    <x v="2"/>
    <x v="2"/>
    <n v="1.4"/>
    <s v="Bilateral"/>
    <s v="ER+/PR-"/>
    <s v="Confirmed"/>
    <x v="2"/>
    <d v="2025-04-02T00:00:00"/>
    <x v="8"/>
    <x v="0"/>
    <n v="14"/>
    <x v="1"/>
    <n v="0"/>
  </r>
  <r>
    <x v="3998"/>
    <n v="74"/>
    <x v="2"/>
    <x v="0"/>
    <x v="0"/>
    <x v="1"/>
    <n v="4.5999999999999996"/>
    <s v="Bilateral"/>
    <s v="ER+/PR-"/>
    <s v="Confirmed"/>
    <x v="4"/>
    <d v="2025-07-05T00:00:00"/>
    <x v="2"/>
    <x v="0"/>
    <n v="10"/>
    <x v="1"/>
    <n v="0"/>
  </r>
  <r>
    <x v="3999"/>
    <n v="25"/>
    <x v="1"/>
    <x v="0"/>
    <x v="0"/>
    <x v="1"/>
    <n v="2.8"/>
    <s v="Right"/>
    <s v="HER2+"/>
    <s v="Confirmed"/>
    <x v="5"/>
    <d v="2025-06-30T00:00:00"/>
    <x v="9"/>
    <x v="0"/>
    <n v="9"/>
    <x v="1"/>
    <n v="0"/>
  </r>
  <r>
    <x v="4000"/>
    <n v="31"/>
    <x v="1"/>
    <x v="0"/>
    <x v="3"/>
    <x v="3"/>
    <n v="1.2"/>
    <s v="Bilateral"/>
    <s v="HER2+"/>
    <s v="Confirmed"/>
    <x v="3"/>
    <d v="2025-10-18T00:00:00"/>
    <x v="1"/>
    <x v="0"/>
    <n v="29"/>
    <x v="1"/>
    <n v="0"/>
  </r>
  <r>
    <x v="4001"/>
    <n v="78"/>
    <x v="2"/>
    <x v="0"/>
    <x v="1"/>
    <x v="4"/>
    <n v="2.9"/>
    <s v="Right"/>
    <s v="ER-/PR-"/>
    <s v="Confirmed"/>
    <x v="0"/>
    <d v="2025-12-30T00:00:00"/>
    <x v="10"/>
    <x v="0"/>
    <n v="9"/>
    <x v="0"/>
    <n v="21"/>
  </r>
  <r>
    <x v="4002"/>
    <n v="29"/>
    <x v="1"/>
    <x v="0"/>
    <x v="2"/>
    <x v="4"/>
    <n v="5.7"/>
    <s v="Right"/>
    <s v="HER2+"/>
    <s v="Confirmed"/>
    <x v="5"/>
    <d v="2025-09-14T00:00:00"/>
    <x v="7"/>
    <x v="1"/>
    <n v="15"/>
    <x v="1"/>
    <n v="0"/>
  </r>
  <r>
    <x v="4003"/>
    <n v="63"/>
    <x v="0"/>
    <x v="0"/>
    <x v="3"/>
    <x v="1"/>
    <n v="2.6"/>
    <s v="Right"/>
    <s v="ER-/PR-"/>
    <s v="Confirmed"/>
    <x v="2"/>
    <d v="2025-09-27T00:00:00"/>
    <x v="7"/>
    <x v="0"/>
    <n v="15"/>
    <x v="0"/>
    <n v="31"/>
  </r>
  <r>
    <x v="4004"/>
    <n v="81"/>
    <x v="4"/>
    <x v="0"/>
    <x v="1"/>
    <x v="0"/>
    <n v="5.3"/>
    <s v="Right"/>
    <s v="ER-/PR-"/>
    <s v="Confirmed"/>
    <x v="2"/>
    <d v="2025-11-06T00:00:00"/>
    <x v="11"/>
    <x v="0"/>
    <n v="48"/>
    <x v="1"/>
    <n v="0"/>
  </r>
  <r>
    <x v="4005"/>
    <n v="72"/>
    <x v="2"/>
    <x v="0"/>
    <x v="1"/>
    <x v="1"/>
    <n v="2.2999999999999998"/>
    <s v="Right"/>
    <s v="ER-/PR-"/>
    <s v="Confirmed"/>
    <x v="4"/>
    <d v="2025-03-06T00:00:00"/>
    <x v="5"/>
    <x v="1"/>
    <n v="23"/>
    <x v="1"/>
    <n v="0"/>
  </r>
  <r>
    <x v="4006"/>
    <n v="33"/>
    <x v="1"/>
    <x v="0"/>
    <x v="1"/>
    <x v="0"/>
    <n v="7.1"/>
    <s v="Right"/>
    <s v="HER2+"/>
    <s v="Confirmed"/>
    <x v="3"/>
    <d v="2025-07-31T00:00:00"/>
    <x v="2"/>
    <x v="0"/>
    <n v="24"/>
    <x v="1"/>
    <n v="0"/>
  </r>
  <r>
    <x v="4007"/>
    <n v="48"/>
    <x v="5"/>
    <x v="0"/>
    <x v="3"/>
    <x v="1"/>
    <n v="1.4"/>
    <s v="Bilateral"/>
    <s v="ER+/PR+"/>
    <s v="Confirmed"/>
    <x v="2"/>
    <d v="2025-12-24T00:00:00"/>
    <x v="10"/>
    <x v="0"/>
    <n v="3"/>
    <x v="1"/>
    <n v="0"/>
  </r>
  <r>
    <x v="4008"/>
    <n v="37"/>
    <x v="3"/>
    <x v="0"/>
    <x v="1"/>
    <x v="2"/>
    <n v="3.5"/>
    <s v="Bilateral"/>
    <s v="HER2+"/>
    <s v="Confirmed"/>
    <x v="5"/>
    <d v="2025-03-24T00:00:00"/>
    <x v="5"/>
    <x v="0"/>
    <n v="21"/>
    <x v="0"/>
    <n v="30"/>
  </r>
  <r>
    <x v="4009"/>
    <n v="37"/>
    <x v="3"/>
    <x v="0"/>
    <x v="3"/>
    <x v="3"/>
    <n v="6.9"/>
    <s v="Left"/>
    <s v="HER2+"/>
    <s v="Confirmed"/>
    <x v="0"/>
    <d v="2025-03-29T00:00:00"/>
    <x v="5"/>
    <x v="0"/>
    <n v="37"/>
    <x v="1"/>
    <n v="0"/>
  </r>
  <r>
    <x v="4010"/>
    <n v="62"/>
    <x v="0"/>
    <x v="0"/>
    <x v="2"/>
    <x v="0"/>
    <n v="3.2"/>
    <s v="Left"/>
    <s v="ER-/PR-"/>
    <s v="Confirmed"/>
    <x v="5"/>
    <d v="2025-02-04T00:00:00"/>
    <x v="4"/>
    <x v="1"/>
    <n v="59"/>
    <x v="0"/>
    <n v="6"/>
  </r>
  <r>
    <x v="4011"/>
    <n v="78"/>
    <x v="2"/>
    <x v="0"/>
    <x v="1"/>
    <x v="2"/>
    <n v="1.5"/>
    <s v="Bilateral"/>
    <s v="ER+/PR-"/>
    <s v="Confirmed"/>
    <x v="5"/>
    <d v="2025-11-01T00:00:00"/>
    <x v="11"/>
    <x v="0"/>
    <n v="21"/>
    <x v="1"/>
    <n v="0"/>
  </r>
  <r>
    <x v="4012"/>
    <n v="51"/>
    <x v="5"/>
    <x v="0"/>
    <x v="1"/>
    <x v="2"/>
    <n v="1.8"/>
    <s v="Right"/>
    <s v="ER+/PR-"/>
    <s v="Confirmed"/>
    <x v="0"/>
    <d v="2025-10-26T00:00:00"/>
    <x v="1"/>
    <x v="0"/>
    <n v="46"/>
    <x v="1"/>
    <n v="0"/>
  </r>
  <r>
    <x v="4013"/>
    <n v="66"/>
    <x v="0"/>
    <x v="0"/>
    <x v="0"/>
    <x v="2"/>
    <n v="1.2"/>
    <s v="Bilateral"/>
    <s v="ER+/PR-"/>
    <s v="Confirmed"/>
    <x v="5"/>
    <d v="2025-04-28T00:00:00"/>
    <x v="8"/>
    <x v="1"/>
    <n v="35"/>
    <x v="1"/>
    <n v="0"/>
  </r>
  <r>
    <x v="4014"/>
    <n v="58"/>
    <x v="0"/>
    <x v="0"/>
    <x v="2"/>
    <x v="1"/>
    <n v="1.6"/>
    <s v="Bilateral"/>
    <s v="ER+/PR-"/>
    <s v="Confirmed"/>
    <x v="4"/>
    <d v="2025-07-24T00:00:00"/>
    <x v="2"/>
    <x v="1"/>
    <n v="36"/>
    <x v="1"/>
    <n v="0"/>
  </r>
  <r>
    <x v="4015"/>
    <n v="31"/>
    <x v="1"/>
    <x v="0"/>
    <x v="3"/>
    <x v="1"/>
    <n v="0.7"/>
    <s v="Right"/>
    <s v="HER2+"/>
    <s v="Confirmed"/>
    <x v="4"/>
    <d v="2025-04-17T00:00:00"/>
    <x v="8"/>
    <x v="0"/>
    <n v="12"/>
    <x v="1"/>
    <n v="0"/>
  </r>
  <r>
    <x v="4016"/>
    <n v="30"/>
    <x v="1"/>
    <x v="0"/>
    <x v="3"/>
    <x v="4"/>
    <n v="7.1"/>
    <s v="Bilateral"/>
    <s v="ER-/PR-"/>
    <s v="Confirmed"/>
    <x v="2"/>
    <d v="2025-08-08T00:00:00"/>
    <x v="0"/>
    <x v="0"/>
    <n v="23"/>
    <x v="1"/>
    <n v="0"/>
  </r>
  <r>
    <x v="4017"/>
    <n v="35"/>
    <x v="1"/>
    <x v="0"/>
    <x v="1"/>
    <x v="2"/>
    <n v="6.4"/>
    <s v="Bilateral"/>
    <s v="ER+/PR+"/>
    <s v="Confirmed"/>
    <x v="4"/>
    <d v="2025-06-18T00:00:00"/>
    <x v="9"/>
    <x v="1"/>
    <n v="46"/>
    <x v="0"/>
    <n v="8"/>
  </r>
  <r>
    <x v="4018"/>
    <n v="60"/>
    <x v="0"/>
    <x v="1"/>
    <x v="3"/>
    <x v="2"/>
    <n v="1.7"/>
    <s v="Right"/>
    <s v="ER-/PR-"/>
    <s v="Confirmed"/>
    <x v="0"/>
    <d v="2025-06-04T00:00:00"/>
    <x v="9"/>
    <x v="0"/>
    <n v="42"/>
    <x v="0"/>
    <n v="14"/>
  </r>
  <r>
    <x v="4019"/>
    <n v="27"/>
    <x v="1"/>
    <x v="0"/>
    <x v="1"/>
    <x v="2"/>
    <n v="4.5999999999999996"/>
    <s v="Bilateral"/>
    <s v="HER2+"/>
    <s v="Confirmed"/>
    <x v="4"/>
    <d v="2025-10-04T00:00:00"/>
    <x v="1"/>
    <x v="1"/>
    <n v="43"/>
    <x v="1"/>
    <n v="0"/>
  </r>
  <r>
    <x v="4020"/>
    <n v="26"/>
    <x v="1"/>
    <x v="0"/>
    <x v="3"/>
    <x v="2"/>
    <n v="6.5"/>
    <s v="Left"/>
    <s v="HER2+"/>
    <s v="Confirmed"/>
    <x v="4"/>
    <d v="2025-04-18T00:00:00"/>
    <x v="8"/>
    <x v="1"/>
    <n v="32"/>
    <x v="1"/>
    <n v="0"/>
  </r>
  <r>
    <x v="4021"/>
    <n v="68"/>
    <x v="0"/>
    <x v="0"/>
    <x v="1"/>
    <x v="2"/>
    <n v="8"/>
    <s v="Bilateral"/>
    <s v="ER-/PR-"/>
    <s v="Confirmed"/>
    <x v="5"/>
    <d v="2025-08-04T00:00:00"/>
    <x v="0"/>
    <x v="0"/>
    <n v="47"/>
    <x v="0"/>
    <n v="32"/>
  </r>
  <r>
    <x v="4022"/>
    <n v="63"/>
    <x v="0"/>
    <x v="0"/>
    <x v="3"/>
    <x v="0"/>
    <n v="5.7"/>
    <s v="Bilateral"/>
    <s v="ER+/PR+"/>
    <s v="Confirmed"/>
    <x v="3"/>
    <d v="2025-04-19T00:00:00"/>
    <x v="8"/>
    <x v="0"/>
    <n v="33"/>
    <x v="0"/>
    <n v="11"/>
  </r>
  <r>
    <x v="4023"/>
    <n v="43"/>
    <x v="3"/>
    <x v="0"/>
    <x v="0"/>
    <x v="1"/>
    <n v="5.6"/>
    <s v="Left"/>
    <s v="ER+/PR-"/>
    <s v="Confirmed"/>
    <x v="4"/>
    <d v="2025-03-01T00:00:00"/>
    <x v="5"/>
    <x v="1"/>
    <n v="5"/>
    <x v="1"/>
    <n v="0"/>
  </r>
  <r>
    <x v="4024"/>
    <n v="66"/>
    <x v="0"/>
    <x v="0"/>
    <x v="1"/>
    <x v="2"/>
    <n v="2.5"/>
    <s v="Right"/>
    <s v="ER+/PR+"/>
    <s v="Confirmed"/>
    <x v="0"/>
    <d v="2025-07-04T00:00:00"/>
    <x v="2"/>
    <x v="1"/>
    <n v="42"/>
    <x v="1"/>
    <n v="0"/>
  </r>
  <r>
    <x v="4025"/>
    <n v="82"/>
    <x v="4"/>
    <x v="0"/>
    <x v="0"/>
    <x v="2"/>
    <n v="4.0999999999999996"/>
    <s v="Right"/>
    <s v="HER2+"/>
    <s v="Confirmed"/>
    <x v="3"/>
    <d v="2025-01-28T00:00:00"/>
    <x v="6"/>
    <x v="1"/>
    <n v="46"/>
    <x v="0"/>
    <n v="20"/>
  </r>
  <r>
    <x v="4026"/>
    <n v="33"/>
    <x v="1"/>
    <x v="0"/>
    <x v="3"/>
    <x v="4"/>
    <n v="1.2"/>
    <s v="Bilateral"/>
    <s v="ER+/PR+"/>
    <s v="Confirmed"/>
    <x v="2"/>
    <d v="2025-12-20T00:00:00"/>
    <x v="10"/>
    <x v="1"/>
    <n v="18"/>
    <x v="0"/>
    <n v="20"/>
  </r>
  <r>
    <x v="4027"/>
    <n v="44"/>
    <x v="3"/>
    <x v="0"/>
    <x v="3"/>
    <x v="2"/>
    <n v="6.6"/>
    <s v="Left"/>
    <s v="ER+/PR+"/>
    <s v="Confirmed"/>
    <x v="5"/>
    <d v="2025-03-20T00:00:00"/>
    <x v="5"/>
    <x v="0"/>
    <n v="12"/>
    <x v="1"/>
    <n v="0"/>
  </r>
  <r>
    <x v="4028"/>
    <n v="80"/>
    <x v="4"/>
    <x v="0"/>
    <x v="0"/>
    <x v="2"/>
    <n v="2.1"/>
    <s v="Right"/>
    <s v="ER+/PR-"/>
    <s v="Confirmed"/>
    <x v="0"/>
    <d v="2025-09-03T00:00:00"/>
    <x v="7"/>
    <x v="0"/>
    <n v="40"/>
    <x v="1"/>
    <n v="0"/>
  </r>
  <r>
    <x v="4029"/>
    <n v="47"/>
    <x v="5"/>
    <x v="0"/>
    <x v="0"/>
    <x v="2"/>
    <n v="4.7"/>
    <s v="Right"/>
    <s v="ER-/PR-"/>
    <s v="Confirmed"/>
    <x v="2"/>
    <d v="2025-08-07T00:00:00"/>
    <x v="0"/>
    <x v="0"/>
    <n v="29"/>
    <x v="1"/>
    <n v="0"/>
  </r>
  <r>
    <x v="4030"/>
    <n v="57"/>
    <x v="5"/>
    <x v="0"/>
    <x v="1"/>
    <x v="1"/>
    <n v="2.8"/>
    <s v="Bilateral"/>
    <s v="HER2+"/>
    <s v="Confirmed"/>
    <x v="2"/>
    <d v="2025-04-25T00:00:00"/>
    <x v="8"/>
    <x v="0"/>
    <n v="6"/>
    <x v="0"/>
    <n v="17"/>
  </r>
  <r>
    <x v="4031"/>
    <n v="41"/>
    <x v="3"/>
    <x v="0"/>
    <x v="0"/>
    <x v="2"/>
    <n v="2.4"/>
    <s v="Right"/>
    <s v="HER2+"/>
    <s v="Confirmed"/>
    <x v="0"/>
    <d v="2025-09-18T00:00:00"/>
    <x v="7"/>
    <x v="0"/>
    <n v="28"/>
    <x v="1"/>
    <n v="0"/>
  </r>
  <r>
    <x v="4032"/>
    <n v="57"/>
    <x v="5"/>
    <x v="0"/>
    <x v="2"/>
    <x v="3"/>
    <n v="6.6"/>
    <s v="Bilateral"/>
    <s v="ER-/PR-"/>
    <s v="Confirmed"/>
    <x v="4"/>
    <d v="2025-01-19T00:00:00"/>
    <x v="6"/>
    <x v="0"/>
    <n v="48"/>
    <x v="0"/>
    <n v="12"/>
  </r>
  <r>
    <x v="4033"/>
    <n v="55"/>
    <x v="5"/>
    <x v="0"/>
    <x v="0"/>
    <x v="1"/>
    <n v="6.9"/>
    <s v="Bilateral"/>
    <s v="ER+/PR+"/>
    <s v="Confirmed"/>
    <x v="0"/>
    <d v="2025-07-21T00:00:00"/>
    <x v="2"/>
    <x v="1"/>
    <n v="15"/>
    <x v="1"/>
    <n v="0"/>
  </r>
  <r>
    <x v="4034"/>
    <n v="53"/>
    <x v="5"/>
    <x v="0"/>
    <x v="0"/>
    <x v="1"/>
    <n v="3.1"/>
    <s v="Bilateral"/>
    <s v="ER-/PR-"/>
    <s v="Confirmed"/>
    <x v="3"/>
    <d v="2025-04-02T00:00:00"/>
    <x v="8"/>
    <x v="1"/>
    <n v="9"/>
    <x v="1"/>
    <n v="0"/>
  </r>
  <r>
    <x v="4035"/>
    <n v="40"/>
    <x v="3"/>
    <x v="0"/>
    <x v="1"/>
    <x v="0"/>
    <n v="5.0999999999999996"/>
    <s v="Bilateral"/>
    <s v="HER2+"/>
    <s v="Confirmed"/>
    <x v="1"/>
    <d v="2025-02-14T00:00:00"/>
    <x v="4"/>
    <x v="0"/>
    <n v="24"/>
    <x v="1"/>
    <n v="0"/>
  </r>
  <r>
    <x v="4036"/>
    <n v="70"/>
    <x v="2"/>
    <x v="0"/>
    <x v="2"/>
    <x v="1"/>
    <n v="4"/>
    <s v="Left"/>
    <s v="HER2+"/>
    <s v="Confirmed"/>
    <x v="2"/>
    <d v="2025-05-16T00:00:00"/>
    <x v="3"/>
    <x v="0"/>
    <n v="3"/>
    <x v="1"/>
    <n v="0"/>
  </r>
  <r>
    <x v="4037"/>
    <n v="58"/>
    <x v="0"/>
    <x v="0"/>
    <x v="1"/>
    <x v="2"/>
    <n v="8"/>
    <s v="Left"/>
    <s v="HER2+"/>
    <s v="Confirmed"/>
    <x v="0"/>
    <d v="2025-05-19T00:00:00"/>
    <x v="3"/>
    <x v="0"/>
    <n v="25"/>
    <x v="1"/>
    <n v="0"/>
  </r>
  <r>
    <x v="4038"/>
    <n v="44"/>
    <x v="3"/>
    <x v="0"/>
    <x v="2"/>
    <x v="1"/>
    <n v="4.4000000000000004"/>
    <s v="Bilateral"/>
    <s v="ER+/PR-"/>
    <s v="Confirmed"/>
    <x v="5"/>
    <d v="2025-09-16T00:00:00"/>
    <x v="7"/>
    <x v="0"/>
    <n v="28"/>
    <x v="1"/>
    <n v="0"/>
  </r>
  <r>
    <x v="4039"/>
    <n v="30"/>
    <x v="1"/>
    <x v="0"/>
    <x v="2"/>
    <x v="1"/>
    <n v="3.4"/>
    <s v="Bilateral"/>
    <s v="ER-/PR-"/>
    <s v="Confirmed"/>
    <x v="0"/>
    <d v="2025-12-12T00:00:00"/>
    <x v="10"/>
    <x v="0"/>
    <n v="21"/>
    <x v="0"/>
    <n v="31"/>
  </r>
  <r>
    <x v="4040"/>
    <n v="64"/>
    <x v="0"/>
    <x v="0"/>
    <x v="0"/>
    <x v="0"/>
    <n v="1"/>
    <s v="Bilateral"/>
    <s v="HER2+"/>
    <s v="Confirmed"/>
    <x v="0"/>
    <d v="2025-01-19T00:00:00"/>
    <x v="6"/>
    <x v="0"/>
    <n v="25"/>
    <x v="1"/>
    <n v="0"/>
  </r>
  <r>
    <x v="4041"/>
    <n v="37"/>
    <x v="3"/>
    <x v="0"/>
    <x v="1"/>
    <x v="4"/>
    <n v="0.6"/>
    <s v="Right"/>
    <s v="HER2+"/>
    <s v="Confirmed"/>
    <x v="4"/>
    <d v="2025-02-01T00:00:00"/>
    <x v="4"/>
    <x v="0"/>
    <n v="22"/>
    <x v="1"/>
    <n v="0"/>
  </r>
  <r>
    <x v="4042"/>
    <n v="64"/>
    <x v="0"/>
    <x v="0"/>
    <x v="2"/>
    <x v="2"/>
    <n v="2.9"/>
    <s v="Bilateral"/>
    <s v="ER+/PR+"/>
    <s v="Confirmed"/>
    <x v="5"/>
    <d v="2025-03-29T00:00:00"/>
    <x v="5"/>
    <x v="0"/>
    <n v="17"/>
    <x v="0"/>
    <n v="21"/>
  </r>
  <r>
    <x v="4043"/>
    <n v="58"/>
    <x v="0"/>
    <x v="0"/>
    <x v="1"/>
    <x v="0"/>
    <n v="4.4000000000000004"/>
    <s v="Bilateral"/>
    <s v="ER+/PR-"/>
    <s v="Confirmed"/>
    <x v="4"/>
    <d v="2025-10-25T00:00:00"/>
    <x v="1"/>
    <x v="0"/>
    <n v="30"/>
    <x v="0"/>
    <n v="13"/>
  </r>
  <r>
    <x v="4044"/>
    <n v="73"/>
    <x v="2"/>
    <x v="0"/>
    <x v="0"/>
    <x v="2"/>
    <n v="5.9"/>
    <s v="Left"/>
    <s v="ER+/PR-"/>
    <s v="Confirmed"/>
    <x v="4"/>
    <d v="2025-12-21T00:00:00"/>
    <x v="10"/>
    <x v="0"/>
    <n v="23"/>
    <x v="0"/>
    <n v="16"/>
  </r>
  <r>
    <x v="4045"/>
    <n v="78"/>
    <x v="2"/>
    <x v="0"/>
    <x v="3"/>
    <x v="1"/>
    <n v="8"/>
    <s v="Bilateral"/>
    <s v="HER2+"/>
    <s v="Confirmed"/>
    <x v="4"/>
    <d v="2025-04-17T00:00:00"/>
    <x v="8"/>
    <x v="0"/>
    <n v="21"/>
    <x v="1"/>
    <n v="0"/>
  </r>
  <r>
    <x v="4046"/>
    <n v="57"/>
    <x v="5"/>
    <x v="0"/>
    <x v="1"/>
    <x v="0"/>
    <n v="5.8"/>
    <s v="Left"/>
    <s v="ER+/PR-"/>
    <s v="Confirmed"/>
    <x v="2"/>
    <d v="2025-08-26T00:00:00"/>
    <x v="0"/>
    <x v="0"/>
    <n v="26"/>
    <x v="0"/>
    <n v="29"/>
  </r>
  <r>
    <x v="4047"/>
    <n v="29"/>
    <x v="1"/>
    <x v="0"/>
    <x v="2"/>
    <x v="3"/>
    <n v="5.2"/>
    <s v="Right"/>
    <s v="HER2+"/>
    <s v="Confirmed"/>
    <x v="3"/>
    <d v="2025-06-01T00:00:00"/>
    <x v="9"/>
    <x v="0"/>
    <n v="37"/>
    <x v="0"/>
    <n v="19"/>
  </r>
  <r>
    <x v="4048"/>
    <n v="25"/>
    <x v="1"/>
    <x v="0"/>
    <x v="2"/>
    <x v="4"/>
    <n v="2.1"/>
    <s v="Bilateral"/>
    <s v="ER-/PR-"/>
    <s v="Confirmed"/>
    <x v="1"/>
    <d v="2025-05-23T00:00:00"/>
    <x v="3"/>
    <x v="0"/>
    <n v="28"/>
    <x v="1"/>
    <n v="0"/>
  </r>
  <r>
    <x v="4049"/>
    <n v="62"/>
    <x v="0"/>
    <x v="0"/>
    <x v="2"/>
    <x v="3"/>
    <n v="1.8"/>
    <s v="Left"/>
    <s v="ER+/PR+"/>
    <s v="Confirmed"/>
    <x v="4"/>
    <d v="2025-02-15T00:00:00"/>
    <x v="4"/>
    <x v="0"/>
    <n v="38"/>
    <x v="1"/>
    <n v="0"/>
  </r>
  <r>
    <x v="4050"/>
    <n v="79"/>
    <x v="2"/>
    <x v="0"/>
    <x v="2"/>
    <x v="0"/>
    <n v="2"/>
    <s v="Right"/>
    <s v="ER-/PR-"/>
    <s v="Confirmed"/>
    <x v="2"/>
    <d v="2025-05-15T00:00:00"/>
    <x v="3"/>
    <x v="0"/>
    <n v="43"/>
    <x v="1"/>
    <n v="0"/>
  </r>
  <r>
    <x v="4051"/>
    <n v="35"/>
    <x v="1"/>
    <x v="0"/>
    <x v="1"/>
    <x v="1"/>
    <n v="7.9"/>
    <s v="Right"/>
    <s v="ER-/PR-"/>
    <s v="Confirmed"/>
    <x v="5"/>
    <d v="2025-08-29T00:00:00"/>
    <x v="0"/>
    <x v="0"/>
    <n v="13"/>
    <x v="0"/>
    <n v="34"/>
  </r>
  <r>
    <x v="4052"/>
    <n v="45"/>
    <x v="3"/>
    <x v="0"/>
    <x v="0"/>
    <x v="1"/>
    <n v="7.2"/>
    <s v="Left"/>
    <s v="HER2+"/>
    <s v="Confirmed"/>
    <x v="2"/>
    <d v="2025-03-01T00:00:00"/>
    <x v="5"/>
    <x v="1"/>
    <n v="4"/>
    <x v="0"/>
    <n v="17"/>
  </r>
  <r>
    <x v="4053"/>
    <n v="66"/>
    <x v="0"/>
    <x v="0"/>
    <x v="1"/>
    <x v="2"/>
    <n v="6.8"/>
    <s v="Left"/>
    <s v="ER+/PR-"/>
    <s v="Confirmed"/>
    <x v="4"/>
    <d v="2025-01-27T00:00:00"/>
    <x v="6"/>
    <x v="0"/>
    <n v="14"/>
    <x v="1"/>
    <n v="0"/>
  </r>
  <r>
    <x v="4054"/>
    <n v="51"/>
    <x v="5"/>
    <x v="0"/>
    <x v="1"/>
    <x v="0"/>
    <n v="3.2"/>
    <s v="Right"/>
    <s v="HER2+"/>
    <s v="Confirmed"/>
    <x v="3"/>
    <d v="2025-09-18T00:00:00"/>
    <x v="7"/>
    <x v="0"/>
    <n v="59"/>
    <x v="0"/>
    <n v="30"/>
  </r>
  <r>
    <x v="4055"/>
    <n v="34"/>
    <x v="1"/>
    <x v="0"/>
    <x v="1"/>
    <x v="1"/>
    <n v="6.3"/>
    <s v="Right"/>
    <s v="HER2+"/>
    <s v="Confirmed"/>
    <x v="0"/>
    <d v="2025-10-14T00:00:00"/>
    <x v="1"/>
    <x v="0"/>
    <n v="25"/>
    <x v="1"/>
    <n v="0"/>
  </r>
  <r>
    <x v="4056"/>
    <n v="56"/>
    <x v="5"/>
    <x v="0"/>
    <x v="1"/>
    <x v="1"/>
    <n v="6.8"/>
    <s v="Bilateral"/>
    <s v="ER+/PR+"/>
    <s v="Confirmed"/>
    <x v="1"/>
    <d v="2025-11-16T00:00:00"/>
    <x v="11"/>
    <x v="1"/>
    <n v="11"/>
    <x v="1"/>
    <n v="0"/>
  </r>
  <r>
    <x v="4057"/>
    <n v="49"/>
    <x v="5"/>
    <x v="0"/>
    <x v="0"/>
    <x v="3"/>
    <n v="2.4"/>
    <s v="Right"/>
    <s v="ER+/PR+"/>
    <s v="Confirmed"/>
    <x v="2"/>
    <d v="2025-08-21T00:00:00"/>
    <x v="0"/>
    <x v="0"/>
    <n v="24"/>
    <x v="1"/>
    <n v="0"/>
  </r>
  <r>
    <x v="4058"/>
    <n v="68"/>
    <x v="0"/>
    <x v="0"/>
    <x v="0"/>
    <x v="1"/>
    <n v="4.4000000000000004"/>
    <s v="Bilateral"/>
    <s v="ER+/PR+"/>
    <s v="Confirmed"/>
    <x v="5"/>
    <d v="2025-07-23T00:00:00"/>
    <x v="2"/>
    <x v="0"/>
    <n v="28"/>
    <x v="1"/>
    <n v="0"/>
  </r>
  <r>
    <x v="4059"/>
    <n v="56"/>
    <x v="5"/>
    <x v="0"/>
    <x v="1"/>
    <x v="0"/>
    <n v="1.8"/>
    <s v="Left"/>
    <s v="ER+/PR+"/>
    <s v="Confirmed"/>
    <x v="4"/>
    <d v="2025-05-03T00:00:00"/>
    <x v="3"/>
    <x v="0"/>
    <n v="49"/>
    <x v="0"/>
    <n v="8"/>
  </r>
  <r>
    <x v="4060"/>
    <n v="61"/>
    <x v="0"/>
    <x v="0"/>
    <x v="3"/>
    <x v="1"/>
    <n v="6.9"/>
    <s v="Right"/>
    <s v="ER+/PR+"/>
    <s v="Confirmed"/>
    <x v="5"/>
    <d v="2025-05-07T00:00:00"/>
    <x v="3"/>
    <x v="0"/>
    <n v="18"/>
    <x v="1"/>
    <n v="0"/>
  </r>
  <r>
    <x v="4061"/>
    <n v="30"/>
    <x v="1"/>
    <x v="0"/>
    <x v="3"/>
    <x v="1"/>
    <n v="7.9"/>
    <s v="Left"/>
    <s v="ER+/PR+"/>
    <s v="Confirmed"/>
    <x v="3"/>
    <d v="2025-10-08T00:00:00"/>
    <x v="1"/>
    <x v="0"/>
    <n v="11"/>
    <x v="1"/>
    <n v="0"/>
  </r>
  <r>
    <x v="4062"/>
    <n v="38"/>
    <x v="3"/>
    <x v="0"/>
    <x v="2"/>
    <x v="1"/>
    <n v="7.4"/>
    <s v="Left"/>
    <s v="ER-/PR-"/>
    <s v="Confirmed"/>
    <x v="2"/>
    <d v="2025-03-09T00:00:00"/>
    <x v="5"/>
    <x v="1"/>
    <n v="24"/>
    <x v="0"/>
    <n v="10"/>
  </r>
  <r>
    <x v="4063"/>
    <n v="41"/>
    <x v="3"/>
    <x v="0"/>
    <x v="1"/>
    <x v="0"/>
    <n v="2.2999999999999998"/>
    <s v="Left"/>
    <s v="ER+/PR-"/>
    <s v="Confirmed"/>
    <x v="5"/>
    <d v="2025-03-09T00:00:00"/>
    <x v="5"/>
    <x v="0"/>
    <n v="27"/>
    <x v="0"/>
    <n v="9"/>
  </r>
  <r>
    <x v="4064"/>
    <n v="37"/>
    <x v="3"/>
    <x v="0"/>
    <x v="1"/>
    <x v="2"/>
    <n v="5.5"/>
    <s v="Right"/>
    <s v="ER+/PR-"/>
    <s v="Confirmed"/>
    <x v="4"/>
    <d v="2025-02-01T00:00:00"/>
    <x v="4"/>
    <x v="0"/>
    <n v="43"/>
    <x v="1"/>
    <n v="0"/>
  </r>
  <r>
    <x v="4065"/>
    <n v="70"/>
    <x v="2"/>
    <x v="0"/>
    <x v="0"/>
    <x v="0"/>
    <n v="1.7"/>
    <s v="Right"/>
    <s v="HER2+"/>
    <s v="Confirmed"/>
    <x v="2"/>
    <d v="2025-11-22T00:00:00"/>
    <x v="11"/>
    <x v="0"/>
    <n v="50"/>
    <x v="0"/>
    <n v="14"/>
  </r>
  <r>
    <x v="4066"/>
    <n v="82"/>
    <x v="4"/>
    <x v="0"/>
    <x v="0"/>
    <x v="2"/>
    <n v="4.2"/>
    <s v="Right"/>
    <s v="ER-/PR-"/>
    <s v="Confirmed"/>
    <x v="2"/>
    <d v="2025-10-03T00:00:00"/>
    <x v="1"/>
    <x v="0"/>
    <n v="41"/>
    <x v="1"/>
    <n v="0"/>
  </r>
  <r>
    <x v="4067"/>
    <n v="84"/>
    <x v="4"/>
    <x v="0"/>
    <x v="2"/>
    <x v="3"/>
    <n v="2.6"/>
    <s v="Bilateral"/>
    <s v="ER+/PR-"/>
    <s v="Confirmed"/>
    <x v="2"/>
    <d v="2025-11-25T00:00:00"/>
    <x v="11"/>
    <x v="0"/>
    <n v="27"/>
    <x v="1"/>
    <n v="0"/>
  </r>
  <r>
    <x v="4068"/>
    <n v="82"/>
    <x v="4"/>
    <x v="0"/>
    <x v="2"/>
    <x v="3"/>
    <n v="4.0999999999999996"/>
    <s v="Left"/>
    <s v="ER+/PR+"/>
    <s v="Confirmed"/>
    <x v="5"/>
    <d v="2025-06-21T00:00:00"/>
    <x v="9"/>
    <x v="0"/>
    <n v="34"/>
    <x v="1"/>
    <n v="0"/>
  </r>
  <r>
    <x v="4069"/>
    <n v="56"/>
    <x v="5"/>
    <x v="0"/>
    <x v="1"/>
    <x v="2"/>
    <n v="4.9000000000000004"/>
    <s v="Right"/>
    <s v="ER-/PR-"/>
    <s v="Confirmed"/>
    <x v="0"/>
    <d v="2025-12-09T00:00:00"/>
    <x v="10"/>
    <x v="0"/>
    <n v="42"/>
    <x v="1"/>
    <n v="0"/>
  </r>
  <r>
    <x v="4070"/>
    <n v="80"/>
    <x v="4"/>
    <x v="0"/>
    <x v="1"/>
    <x v="1"/>
    <n v="2"/>
    <s v="Bilateral"/>
    <s v="ER+/PR-"/>
    <s v="Confirmed"/>
    <x v="2"/>
    <d v="2025-05-24T00:00:00"/>
    <x v="3"/>
    <x v="0"/>
    <n v="13"/>
    <x v="0"/>
    <n v="11"/>
  </r>
  <r>
    <x v="4071"/>
    <n v="85"/>
    <x v="4"/>
    <x v="0"/>
    <x v="1"/>
    <x v="0"/>
    <n v="5.9"/>
    <s v="Left"/>
    <s v="ER+/PR-"/>
    <s v="Confirmed"/>
    <x v="0"/>
    <d v="2025-06-16T00:00:00"/>
    <x v="9"/>
    <x v="0"/>
    <n v="34"/>
    <x v="0"/>
    <n v="25"/>
  </r>
  <r>
    <x v="4072"/>
    <n v="26"/>
    <x v="1"/>
    <x v="0"/>
    <x v="2"/>
    <x v="1"/>
    <n v="6.3"/>
    <s v="Bilateral"/>
    <s v="ER-/PR-"/>
    <s v="Confirmed"/>
    <x v="2"/>
    <d v="2025-12-18T00:00:00"/>
    <x v="10"/>
    <x v="0"/>
    <n v="20"/>
    <x v="0"/>
    <n v="11"/>
  </r>
  <r>
    <x v="4073"/>
    <n v="44"/>
    <x v="3"/>
    <x v="0"/>
    <x v="1"/>
    <x v="0"/>
    <n v="7.9"/>
    <s v="Right"/>
    <s v="ER-/PR-"/>
    <s v="Confirmed"/>
    <x v="1"/>
    <d v="2025-08-15T00:00:00"/>
    <x v="0"/>
    <x v="0"/>
    <n v="57"/>
    <x v="1"/>
    <n v="0"/>
  </r>
  <r>
    <x v="4074"/>
    <n v="66"/>
    <x v="0"/>
    <x v="0"/>
    <x v="1"/>
    <x v="4"/>
    <n v="5.7"/>
    <s v="Right"/>
    <s v="ER+/PR+"/>
    <s v="Confirmed"/>
    <x v="4"/>
    <d v="2025-08-01T00:00:00"/>
    <x v="0"/>
    <x v="1"/>
    <n v="15"/>
    <x v="0"/>
    <n v="36"/>
  </r>
  <r>
    <x v="4075"/>
    <n v="54"/>
    <x v="5"/>
    <x v="0"/>
    <x v="0"/>
    <x v="4"/>
    <n v="6.9"/>
    <s v="Bilateral"/>
    <s v="ER+/PR-"/>
    <s v="Confirmed"/>
    <x v="3"/>
    <d v="2025-09-25T00:00:00"/>
    <x v="7"/>
    <x v="0"/>
    <n v="26"/>
    <x v="1"/>
    <n v="0"/>
  </r>
  <r>
    <x v="4076"/>
    <n v="30"/>
    <x v="1"/>
    <x v="0"/>
    <x v="3"/>
    <x v="2"/>
    <n v="6.2"/>
    <s v="Bilateral"/>
    <s v="ER-/PR-"/>
    <s v="Confirmed"/>
    <x v="4"/>
    <d v="2025-10-15T00:00:00"/>
    <x v="1"/>
    <x v="0"/>
    <n v="48"/>
    <x v="1"/>
    <n v="0"/>
  </r>
  <r>
    <x v="4077"/>
    <n v="57"/>
    <x v="5"/>
    <x v="0"/>
    <x v="1"/>
    <x v="2"/>
    <n v="7.3"/>
    <s v="Left"/>
    <s v="ER+/PR-"/>
    <s v="Confirmed"/>
    <x v="3"/>
    <d v="2025-12-24T00:00:00"/>
    <x v="10"/>
    <x v="0"/>
    <n v="12"/>
    <x v="0"/>
    <n v="6"/>
  </r>
  <r>
    <x v="4078"/>
    <n v="60"/>
    <x v="0"/>
    <x v="0"/>
    <x v="3"/>
    <x v="2"/>
    <n v="5"/>
    <s v="Right"/>
    <s v="ER-/PR-"/>
    <s v="Confirmed"/>
    <x v="1"/>
    <d v="2025-12-15T00:00:00"/>
    <x v="10"/>
    <x v="0"/>
    <n v="41"/>
    <x v="1"/>
    <n v="0"/>
  </r>
  <r>
    <x v="4079"/>
    <n v="73"/>
    <x v="2"/>
    <x v="0"/>
    <x v="3"/>
    <x v="0"/>
    <n v="2.4"/>
    <s v="Right"/>
    <s v="HER2+"/>
    <s v="Confirmed"/>
    <x v="4"/>
    <d v="2025-01-22T00:00:00"/>
    <x v="6"/>
    <x v="0"/>
    <n v="48"/>
    <x v="1"/>
    <n v="0"/>
  </r>
  <r>
    <x v="4080"/>
    <n v="67"/>
    <x v="0"/>
    <x v="0"/>
    <x v="2"/>
    <x v="1"/>
    <n v="7"/>
    <s v="Bilateral"/>
    <s v="ER+/PR+"/>
    <s v="Confirmed"/>
    <x v="5"/>
    <d v="2025-03-30T00:00:00"/>
    <x v="5"/>
    <x v="0"/>
    <n v="11"/>
    <x v="1"/>
    <n v="0"/>
  </r>
  <r>
    <x v="4081"/>
    <n v="48"/>
    <x v="5"/>
    <x v="0"/>
    <x v="0"/>
    <x v="4"/>
    <n v="1.3"/>
    <s v="Left"/>
    <s v="ER+/PR+"/>
    <s v="Confirmed"/>
    <x v="4"/>
    <d v="2025-07-01T00:00:00"/>
    <x v="2"/>
    <x v="1"/>
    <n v="14"/>
    <x v="1"/>
    <n v="0"/>
  </r>
  <r>
    <x v="4082"/>
    <n v="29"/>
    <x v="1"/>
    <x v="0"/>
    <x v="2"/>
    <x v="2"/>
    <n v="7.2"/>
    <s v="Bilateral"/>
    <s v="ER+/PR+"/>
    <s v="Confirmed"/>
    <x v="5"/>
    <d v="2025-10-19T00:00:00"/>
    <x v="1"/>
    <x v="1"/>
    <n v="15"/>
    <x v="1"/>
    <n v="0"/>
  </r>
  <r>
    <x v="4083"/>
    <n v="61"/>
    <x v="0"/>
    <x v="0"/>
    <x v="2"/>
    <x v="3"/>
    <n v="2"/>
    <s v="Right"/>
    <s v="ER+/PR-"/>
    <s v="Confirmed"/>
    <x v="4"/>
    <d v="2025-06-16T00:00:00"/>
    <x v="9"/>
    <x v="0"/>
    <n v="33"/>
    <x v="0"/>
    <n v="16"/>
  </r>
  <r>
    <x v="4084"/>
    <n v="42"/>
    <x v="3"/>
    <x v="0"/>
    <x v="1"/>
    <x v="0"/>
    <n v="3.6"/>
    <s v="Left"/>
    <s v="ER-/PR-"/>
    <s v="Confirmed"/>
    <x v="3"/>
    <d v="2025-06-02T00:00:00"/>
    <x v="9"/>
    <x v="0"/>
    <n v="37"/>
    <x v="1"/>
    <n v="0"/>
  </r>
  <r>
    <x v="4085"/>
    <n v="47"/>
    <x v="5"/>
    <x v="0"/>
    <x v="0"/>
    <x v="0"/>
    <n v="1.4"/>
    <s v="Bilateral"/>
    <s v="ER+/PR+"/>
    <s v="Confirmed"/>
    <x v="4"/>
    <d v="2025-12-13T00:00:00"/>
    <x v="10"/>
    <x v="0"/>
    <n v="50"/>
    <x v="1"/>
    <n v="0"/>
  </r>
  <r>
    <x v="4086"/>
    <n v="66"/>
    <x v="0"/>
    <x v="0"/>
    <x v="0"/>
    <x v="0"/>
    <n v="7.8"/>
    <s v="Left"/>
    <s v="ER+/PR-"/>
    <s v="Confirmed"/>
    <x v="3"/>
    <d v="2025-07-06T00:00:00"/>
    <x v="2"/>
    <x v="0"/>
    <n v="49"/>
    <x v="0"/>
    <n v="20"/>
  </r>
  <r>
    <x v="4087"/>
    <n v="43"/>
    <x v="3"/>
    <x v="0"/>
    <x v="2"/>
    <x v="3"/>
    <n v="3.8"/>
    <s v="Bilateral"/>
    <s v="HER2+"/>
    <s v="Confirmed"/>
    <x v="4"/>
    <d v="2025-05-25T00:00:00"/>
    <x v="3"/>
    <x v="0"/>
    <n v="50"/>
    <x v="1"/>
    <n v="0"/>
  </r>
  <r>
    <x v="4088"/>
    <n v="80"/>
    <x v="4"/>
    <x v="0"/>
    <x v="2"/>
    <x v="4"/>
    <n v="6"/>
    <s v="Right"/>
    <s v="ER+/PR+"/>
    <s v="Confirmed"/>
    <x v="5"/>
    <d v="2025-01-21T00:00:00"/>
    <x v="6"/>
    <x v="1"/>
    <n v="5"/>
    <x v="0"/>
    <n v="15"/>
  </r>
  <r>
    <x v="4089"/>
    <n v="78"/>
    <x v="2"/>
    <x v="1"/>
    <x v="3"/>
    <x v="2"/>
    <n v="5"/>
    <s v="Right"/>
    <s v="ER+/PR-"/>
    <s v="Confirmed"/>
    <x v="2"/>
    <d v="2025-02-27T00:00:00"/>
    <x v="4"/>
    <x v="0"/>
    <n v="42"/>
    <x v="1"/>
    <n v="0"/>
  </r>
  <r>
    <x v="4090"/>
    <n v="62"/>
    <x v="0"/>
    <x v="0"/>
    <x v="3"/>
    <x v="0"/>
    <n v="4.9000000000000004"/>
    <s v="Left"/>
    <s v="ER+/PR+"/>
    <s v="Confirmed"/>
    <x v="1"/>
    <d v="2025-03-28T00:00:00"/>
    <x v="5"/>
    <x v="0"/>
    <n v="28"/>
    <x v="1"/>
    <n v="0"/>
  </r>
  <r>
    <x v="4091"/>
    <n v="76"/>
    <x v="2"/>
    <x v="0"/>
    <x v="1"/>
    <x v="4"/>
    <n v="2.6"/>
    <s v="Bilateral"/>
    <s v="ER+/PR-"/>
    <s v="Confirmed"/>
    <x v="2"/>
    <d v="2025-08-01T00:00:00"/>
    <x v="0"/>
    <x v="0"/>
    <n v="19"/>
    <x v="0"/>
    <n v="8"/>
  </r>
  <r>
    <x v="4092"/>
    <n v="28"/>
    <x v="1"/>
    <x v="0"/>
    <x v="0"/>
    <x v="1"/>
    <n v="2.1"/>
    <s v="Left"/>
    <s v="ER-/PR-"/>
    <s v="Confirmed"/>
    <x v="4"/>
    <d v="2025-01-05T00:00:00"/>
    <x v="6"/>
    <x v="0"/>
    <n v="26"/>
    <x v="1"/>
    <n v="0"/>
  </r>
  <r>
    <x v="4093"/>
    <n v="57"/>
    <x v="5"/>
    <x v="0"/>
    <x v="0"/>
    <x v="3"/>
    <n v="3.6"/>
    <s v="Right"/>
    <s v="HER2+"/>
    <s v="Confirmed"/>
    <x v="4"/>
    <d v="2025-11-28T00:00:00"/>
    <x v="11"/>
    <x v="0"/>
    <n v="31"/>
    <x v="0"/>
    <n v="13"/>
  </r>
  <r>
    <x v="4094"/>
    <n v="47"/>
    <x v="5"/>
    <x v="0"/>
    <x v="0"/>
    <x v="2"/>
    <n v="4.8"/>
    <s v="Left"/>
    <s v="ER-/PR-"/>
    <s v="Confirmed"/>
    <x v="5"/>
    <d v="2025-03-09T00:00:00"/>
    <x v="5"/>
    <x v="1"/>
    <n v="42"/>
    <x v="0"/>
    <n v="10"/>
  </r>
  <r>
    <x v="4095"/>
    <n v="29"/>
    <x v="1"/>
    <x v="0"/>
    <x v="1"/>
    <x v="2"/>
    <n v="1.4"/>
    <s v="Right"/>
    <s v="ER+/PR+"/>
    <s v="Confirmed"/>
    <x v="2"/>
    <d v="2025-02-10T00:00:00"/>
    <x v="4"/>
    <x v="1"/>
    <n v="39"/>
    <x v="0"/>
    <n v="29"/>
  </r>
  <r>
    <x v="4096"/>
    <n v="55"/>
    <x v="5"/>
    <x v="0"/>
    <x v="0"/>
    <x v="0"/>
    <n v="3.3"/>
    <s v="Left"/>
    <s v="ER-/PR-"/>
    <s v="Confirmed"/>
    <x v="2"/>
    <d v="2025-01-19T00:00:00"/>
    <x v="6"/>
    <x v="0"/>
    <n v="50"/>
    <x v="1"/>
    <n v="0"/>
  </r>
  <r>
    <x v="4097"/>
    <n v="25"/>
    <x v="1"/>
    <x v="0"/>
    <x v="2"/>
    <x v="0"/>
    <n v="2.9"/>
    <s v="Left"/>
    <s v="ER+/PR+"/>
    <s v="Confirmed"/>
    <x v="5"/>
    <d v="2025-01-19T00:00:00"/>
    <x v="6"/>
    <x v="0"/>
    <n v="55"/>
    <x v="1"/>
    <n v="0"/>
  </r>
  <r>
    <x v="4098"/>
    <n v="36"/>
    <x v="3"/>
    <x v="0"/>
    <x v="2"/>
    <x v="0"/>
    <n v="6"/>
    <s v="Bilateral"/>
    <s v="ER-/PR-"/>
    <s v="Confirmed"/>
    <x v="4"/>
    <d v="2025-04-01T00:00:00"/>
    <x v="8"/>
    <x v="0"/>
    <n v="25"/>
    <x v="1"/>
    <n v="0"/>
  </r>
  <r>
    <x v="4099"/>
    <n v="52"/>
    <x v="5"/>
    <x v="0"/>
    <x v="3"/>
    <x v="1"/>
    <n v="3.7"/>
    <s v="Bilateral"/>
    <s v="ER+/PR-"/>
    <s v="Confirmed"/>
    <x v="4"/>
    <d v="2025-04-28T00:00:00"/>
    <x v="8"/>
    <x v="1"/>
    <n v="29"/>
    <x v="0"/>
    <n v="27"/>
  </r>
  <r>
    <x v="4100"/>
    <n v="25"/>
    <x v="1"/>
    <x v="0"/>
    <x v="1"/>
    <x v="1"/>
    <n v="6.7"/>
    <s v="Bilateral"/>
    <s v="ER+/PR+"/>
    <s v="Confirmed"/>
    <x v="5"/>
    <d v="2025-05-18T00:00:00"/>
    <x v="3"/>
    <x v="1"/>
    <n v="4"/>
    <x v="1"/>
    <n v="0"/>
  </r>
  <r>
    <x v="4101"/>
    <n v="64"/>
    <x v="0"/>
    <x v="0"/>
    <x v="3"/>
    <x v="0"/>
    <n v="5.9"/>
    <s v="Bilateral"/>
    <s v="HER2+"/>
    <s v="Confirmed"/>
    <x v="5"/>
    <d v="2025-02-26T00:00:00"/>
    <x v="4"/>
    <x v="1"/>
    <n v="32"/>
    <x v="1"/>
    <n v="0"/>
  </r>
  <r>
    <x v="4102"/>
    <n v="79"/>
    <x v="2"/>
    <x v="0"/>
    <x v="1"/>
    <x v="2"/>
    <n v="3.9"/>
    <s v="Right"/>
    <s v="ER+/PR+"/>
    <s v="Confirmed"/>
    <x v="4"/>
    <d v="2025-12-30T00:00:00"/>
    <x v="10"/>
    <x v="0"/>
    <n v="28"/>
    <x v="1"/>
    <n v="0"/>
  </r>
  <r>
    <x v="4103"/>
    <n v="76"/>
    <x v="2"/>
    <x v="0"/>
    <x v="1"/>
    <x v="0"/>
    <n v="3"/>
    <s v="Left"/>
    <s v="ER+/PR-"/>
    <s v="Confirmed"/>
    <x v="1"/>
    <d v="2025-08-07T00:00:00"/>
    <x v="0"/>
    <x v="0"/>
    <n v="35"/>
    <x v="1"/>
    <n v="0"/>
  </r>
  <r>
    <x v="4104"/>
    <n v="59"/>
    <x v="0"/>
    <x v="0"/>
    <x v="2"/>
    <x v="1"/>
    <n v="6.9"/>
    <s v="Right"/>
    <s v="ER-/PR-"/>
    <s v="Confirmed"/>
    <x v="0"/>
    <d v="2025-02-02T00:00:00"/>
    <x v="4"/>
    <x v="1"/>
    <n v="5"/>
    <x v="1"/>
    <n v="0"/>
  </r>
  <r>
    <x v="4105"/>
    <n v="85"/>
    <x v="4"/>
    <x v="0"/>
    <x v="1"/>
    <x v="1"/>
    <n v="4"/>
    <s v="Right"/>
    <s v="ER+/PR-"/>
    <s v="Confirmed"/>
    <x v="2"/>
    <d v="2025-08-07T00:00:00"/>
    <x v="0"/>
    <x v="0"/>
    <n v="34"/>
    <x v="1"/>
    <n v="0"/>
  </r>
  <r>
    <x v="4106"/>
    <n v="39"/>
    <x v="3"/>
    <x v="0"/>
    <x v="2"/>
    <x v="2"/>
    <n v="1"/>
    <s v="Right"/>
    <s v="ER+/PR+"/>
    <s v="Confirmed"/>
    <x v="0"/>
    <d v="2025-12-20T00:00:00"/>
    <x v="10"/>
    <x v="1"/>
    <n v="28"/>
    <x v="1"/>
    <n v="0"/>
  </r>
  <r>
    <x v="4107"/>
    <n v="57"/>
    <x v="5"/>
    <x v="0"/>
    <x v="1"/>
    <x v="1"/>
    <n v="1.1000000000000001"/>
    <s v="Bilateral"/>
    <s v="ER+/PR-"/>
    <s v="Confirmed"/>
    <x v="3"/>
    <d v="2025-02-19T00:00:00"/>
    <x v="4"/>
    <x v="1"/>
    <n v="32"/>
    <x v="1"/>
    <n v="0"/>
  </r>
  <r>
    <x v="4108"/>
    <n v="28"/>
    <x v="1"/>
    <x v="0"/>
    <x v="1"/>
    <x v="1"/>
    <n v="3.4"/>
    <s v="Bilateral"/>
    <s v="HER2+"/>
    <s v="Confirmed"/>
    <x v="5"/>
    <d v="2025-03-25T00:00:00"/>
    <x v="5"/>
    <x v="0"/>
    <n v="31"/>
    <x v="1"/>
    <n v="0"/>
  </r>
  <r>
    <x v="4109"/>
    <n v="83"/>
    <x v="4"/>
    <x v="0"/>
    <x v="0"/>
    <x v="1"/>
    <n v="5.6"/>
    <s v="Right"/>
    <s v="HER2+"/>
    <s v="Confirmed"/>
    <x v="2"/>
    <d v="2025-12-16T00:00:00"/>
    <x v="10"/>
    <x v="1"/>
    <n v="29"/>
    <x v="1"/>
    <n v="0"/>
  </r>
  <r>
    <x v="4110"/>
    <n v="52"/>
    <x v="5"/>
    <x v="0"/>
    <x v="3"/>
    <x v="4"/>
    <n v="0.6"/>
    <s v="Right"/>
    <s v="ER+/PR+"/>
    <s v="Confirmed"/>
    <x v="5"/>
    <d v="2025-05-03T00:00:00"/>
    <x v="3"/>
    <x v="1"/>
    <n v="14"/>
    <x v="1"/>
    <n v="0"/>
  </r>
  <r>
    <x v="4111"/>
    <n v="67"/>
    <x v="0"/>
    <x v="0"/>
    <x v="2"/>
    <x v="2"/>
    <n v="4.0999999999999996"/>
    <s v="Right"/>
    <s v="ER+/PR+"/>
    <s v="Confirmed"/>
    <x v="0"/>
    <d v="2025-08-02T00:00:00"/>
    <x v="0"/>
    <x v="0"/>
    <n v="25"/>
    <x v="0"/>
    <n v="24"/>
  </r>
  <r>
    <x v="4112"/>
    <n v="63"/>
    <x v="0"/>
    <x v="0"/>
    <x v="0"/>
    <x v="3"/>
    <n v="3.4"/>
    <s v="Right"/>
    <s v="HER2+"/>
    <s v="Confirmed"/>
    <x v="1"/>
    <d v="2025-01-05T00:00:00"/>
    <x v="6"/>
    <x v="0"/>
    <n v="45"/>
    <x v="1"/>
    <n v="0"/>
  </r>
  <r>
    <x v="4113"/>
    <n v="58"/>
    <x v="0"/>
    <x v="0"/>
    <x v="3"/>
    <x v="2"/>
    <n v="7.4"/>
    <s v="Bilateral"/>
    <s v="ER+/PR+"/>
    <s v="Confirmed"/>
    <x v="0"/>
    <d v="2025-04-22T00:00:00"/>
    <x v="8"/>
    <x v="0"/>
    <n v="23"/>
    <x v="1"/>
    <n v="0"/>
  </r>
  <r>
    <x v="4114"/>
    <n v="69"/>
    <x v="2"/>
    <x v="0"/>
    <x v="3"/>
    <x v="2"/>
    <n v="7.8"/>
    <s v="Right"/>
    <s v="HER2+"/>
    <s v="Confirmed"/>
    <x v="4"/>
    <d v="2025-06-09T00:00:00"/>
    <x v="9"/>
    <x v="0"/>
    <n v="48"/>
    <x v="1"/>
    <n v="0"/>
  </r>
  <r>
    <x v="4115"/>
    <n v="74"/>
    <x v="2"/>
    <x v="0"/>
    <x v="1"/>
    <x v="0"/>
    <n v="3.6"/>
    <s v="Right"/>
    <s v="ER+/PR+"/>
    <s v="Confirmed"/>
    <x v="4"/>
    <d v="2025-01-07T00:00:00"/>
    <x v="6"/>
    <x v="0"/>
    <n v="26"/>
    <x v="1"/>
    <n v="0"/>
  </r>
  <r>
    <x v="4116"/>
    <n v="30"/>
    <x v="1"/>
    <x v="0"/>
    <x v="3"/>
    <x v="1"/>
    <n v="7.3"/>
    <s v="Bilateral"/>
    <s v="ER+/PR-"/>
    <s v="Confirmed"/>
    <x v="1"/>
    <d v="2025-09-10T00:00:00"/>
    <x v="7"/>
    <x v="0"/>
    <n v="3"/>
    <x v="0"/>
    <n v="32"/>
  </r>
  <r>
    <x v="4117"/>
    <n v="85"/>
    <x v="4"/>
    <x v="0"/>
    <x v="2"/>
    <x v="0"/>
    <n v="6.8"/>
    <s v="Bilateral"/>
    <s v="ER+/PR+"/>
    <s v="Confirmed"/>
    <x v="2"/>
    <d v="2025-09-02T00:00:00"/>
    <x v="7"/>
    <x v="0"/>
    <n v="45"/>
    <x v="1"/>
    <n v="0"/>
  </r>
  <r>
    <x v="4118"/>
    <n v="69"/>
    <x v="2"/>
    <x v="1"/>
    <x v="3"/>
    <x v="0"/>
    <n v="6.7"/>
    <s v="Right"/>
    <s v="ER+/PR-"/>
    <s v="Confirmed"/>
    <x v="5"/>
    <d v="2025-02-23T00:00:00"/>
    <x v="4"/>
    <x v="0"/>
    <n v="52"/>
    <x v="1"/>
    <n v="0"/>
  </r>
  <r>
    <x v="4119"/>
    <n v="85"/>
    <x v="4"/>
    <x v="0"/>
    <x v="1"/>
    <x v="4"/>
    <n v="5.2"/>
    <s v="Left"/>
    <s v="ER+/PR-"/>
    <s v="Confirmed"/>
    <x v="0"/>
    <d v="2025-07-21T00:00:00"/>
    <x v="2"/>
    <x v="0"/>
    <n v="15"/>
    <x v="1"/>
    <n v="0"/>
  </r>
  <r>
    <x v="4120"/>
    <n v="28"/>
    <x v="1"/>
    <x v="0"/>
    <x v="2"/>
    <x v="0"/>
    <n v="3.7"/>
    <s v="Right"/>
    <s v="HER2+"/>
    <s v="Confirmed"/>
    <x v="1"/>
    <d v="2025-07-08T00:00:00"/>
    <x v="2"/>
    <x v="0"/>
    <n v="44"/>
    <x v="1"/>
    <n v="0"/>
  </r>
  <r>
    <x v="4121"/>
    <n v="81"/>
    <x v="4"/>
    <x v="0"/>
    <x v="0"/>
    <x v="1"/>
    <n v="7.9"/>
    <s v="Right"/>
    <s v="ER-/PR-"/>
    <s v="Confirmed"/>
    <x v="3"/>
    <d v="2025-11-03T00:00:00"/>
    <x v="11"/>
    <x v="1"/>
    <n v="34"/>
    <x v="0"/>
    <n v="9"/>
  </r>
  <r>
    <x v="4122"/>
    <n v="35"/>
    <x v="1"/>
    <x v="0"/>
    <x v="3"/>
    <x v="1"/>
    <n v="5.9"/>
    <s v="Left"/>
    <s v="HER2+"/>
    <s v="Confirmed"/>
    <x v="0"/>
    <d v="2025-02-15T00:00:00"/>
    <x v="4"/>
    <x v="1"/>
    <n v="10"/>
    <x v="0"/>
    <n v="26"/>
  </r>
  <r>
    <x v="4123"/>
    <n v="34"/>
    <x v="1"/>
    <x v="0"/>
    <x v="3"/>
    <x v="2"/>
    <n v="6.9"/>
    <s v="Right"/>
    <s v="ER+/PR+"/>
    <s v="Confirmed"/>
    <x v="1"/>
    <d v="2025-01-05T00:00:00"/>
    <x v="6"/>
    <x v="0"/>
    <n v="13"/>
    <x v="1"/>
    <n v="0"/>
  </r>
  <r>
    <x v="4124"/>
    <n v="47"/>
    <x v="5"/>
    <x v="0"/>
    <x v="0"/>
    <x v="0"/>
    <n v="3.5"/>
    <s v="Left"/>
    <s v="ER+/PR+"/>
    <s v="Confirmed"/>
    <x v="1"/>
    <d v="2025-07-22T00:00:00"/>
    <x v="2"/>
    <x v="0"/>
    <n v="41"/>
    <x v="1"/>
    <n v="0"/>
  </r>
  <r>
    <x v="4125"/>
    <n v="28"/>
    <x v="1"/>
    <x v="0"/>
    <x v="0"/>
    <x v="1"/>
    <n v="5.8"/>
    <s v="Right"/>
    <s v="ER+/PR+"/>
    <s v="Confirmed"/>
    <x v="1"/>
    <d v="2025-11-28T00:00:00"/>
    <x v="11"/>
    <x v="0"/>
    <n v="13"/>
    <x v="1"/>
    <n v="0"/>
  </r>
  <r>
    <x v="4126"/>
    <n v="69"/>
    <x v="2"/>
    <x v="0"/>
    <x v="2"/>
    <x v="0"/>
    <n v="1.3"/>
    <s v="Right"/>
    <s v="ER-/PR-"/>
    <s v="Confirmed"/>
    <x v="5"/>
    <d v="2025-01-20T00:00:00"/>
    <x v="6"/>
    <x v="0"/>
    <n v="48"/>
    <x v="0"/>
    <n v="33"/>
  </r>
  <r>
    <x v="4127"/>
    <n v="36"/>
    <x v="3"/>
    <x v="0"/>
    <x v="0"/>
    <x v="4"/>
    <n v="3.6"/>
    <s v="Bilateral"/>
    <s v="ER-/PR-"/>
    <s v="Confirmed"/>
    <x v="0"/>
    <d v="2025-03-14T00:00:00"/>
    <x v="5"/>
    <x v="1"/>
    <n v="36"/>
    <x v="1"/>
    <n v="0"/>
  </r>
  <r>
    <x v="4128"/>
    <n v="49"/>
    <x v="5"/>
    <x v="0"/>
    <x v="2"/>
    <x v="4"/>
    <n v="7.1"/>
    <s v="Bilateral"/>
    <s v="ER+/PR-"/>
    <s v="Confirmed"/>
    <x v="3"/>
    <d v="2025-12-09T00:00:00"/>
    <x v="10"/>
    <x v="1"/>
    <n v="20"/>
    <x v="1"/>
    <n v="0"/>
  </r>
  <r>
    <x v="4129"/>
    <n v="81"/>
    <x v="4"/>
    <x v="0"/>
    <x v="3"/>
    <x v="2"/>
    <n v="1.8"/>
    <s v="Bilateral"/>
    <s v="ER-/PR-"/>
    <s v="Confirmed"/>
    <x v="0"/>
    <d v="2025-08-14T00:00:00"/>
    <x v="0"/>
    <x v="0"/>
    <n v="31"/>
    <x v="1"/>
    <n v="0"/>
  </r>
  <r>
    <x v="4130"/>
    <n v="39"/>
    <x v="3"/>
    <x v="0"/>
    <x v="1"/>
    <x v="1"/>
    <n v="6.3"/>
    <s v="Left"/>
    <s v="HER2+"/>
    <s v="Confirmed"/>
    <x v="5"/>
    <d v="2025-11-27T00:00:00"/>
    <x v="11"/>
    <x v="0"/>
    <n v="6"/>
    <x v="1"/>
    <n v="0"/>
  </r>
  <r>
    <x v="4131"/>
    <n v="53"/>
    <x v="5"/>
    <x v="0"/>
    <x v="2"/>
    <x v="1"/>
    <n v="3.8"/>
    <s v="Left"/>
    <s v="ER+/PR+"/>
    <s v="Confirmed"/>
    <x v="0"/>
    <d v="2025-04-22T00:00:00"/>
    <x v="8"/>
    <x v="1"/>
    <n v="14"/>
    <x v="1"/>
    <n v="0"/>
  </r>
  <r>
    <x v="4132"/>
    <n v="26"/>
    <x v="1"/>
    <x v="0"/>
    <x v="0"/>
    <x v="4"/>
    <n v="1.7"/>
    <s v="Right"/>
    <s v="ER-/PR-"/>
    <s v="Confirmed"/>
    <x v="3"/>
    <d v="2025-04-14T00:00:00"/>
    <x v="8"/>
    <x v="0"/>
    <n v="8"/>
    <x v="1"/>
    <n v="0"/>
  </r>
  <r>
    <x v="4133"/>
    <n v="75"/>
    <x v="2"/>
    <x v="1"/>
    <x v="1"/>
    <x v="0"/>
    <n v="6.6"/>
    <s v="Right"/>
    <s v="HER2+"/>
    <s v="Confirmed"/>
    <x v="5"/>
    <d v="2025-01-03T00:00:00"/>
    <x v="6"/>
    <x v="0"/>
    <n v="50"/>
    <x v="0"/>
    <n v="6"/>
  </r>
  <r>
    <x v="4134"/>
    <n v="49"/>
    <x v="5"/>
    <x v="0"/>
    <x v="2"/>
    <x v="4"/>
    <n v="4.3"/>
    <s v="Bilateral"/>
    <s v="HER2+"/>
    <s v="Confirmed"/>
    <x v="0"/>
    <d v="2025-12-13T00:00:00"/>
    <x v="10"/>
    <x v="0"/>
    <n v="22"/>
    <x v="0"/>
    <n v="17"/>
  </r>
  <r>
    <x v="4135"/>
    <n v="79"/>
    <x v="2"/>
    <x v="0"/>
    <x v="1"/>
    <x v="1"/>
    <n v="2.1"/>
    <s v="Right"/>
    <s v="ER-/PR-"/>
    <s v="Confirmed"/>
    <x v="5"/>
    <d v="2025-11-23T00:00:00"/>
    <x v="11"/>
    <x v="1"/>
    <n v="22"/>
    <x v="1"/>
    <n v="0"/>
  </r>
  <r>
    <x v="4136"/>
    <n v="65"/>
    <x v="0"/>
    <x v="0"/>
    <x v="1"/>
    <x v="4"/>
    <n v="4.5999999999999996"/>
    <s v="Left"/>
    <s v="ER+/PR-"/>
    <s v="Confirmed"/>
    <x v="5"/>
    <d v="2025-05-10T00:00:00"/>
    <x v="3"/>
    <x v="0"/>
    <n v="27"/>
    <x v="1"/>
    <n v="0"/>
  </r>
  <r>
    <x v="4137"/>
    <n v="26"/>
    <x v="1"/>
    <x v="0"/>
    <x v="0"/>
    <x v="0"/>
    <n v="4.5"/>
    <s v="Left"/>
    <s v="ER+/PR-"/>
    <s v="Confirmed"/>
    <x v="0"/>
    <d v="2025-12-31T00:00:00"/>
    <x v="10"/>
    <x v="0"/>
    <n v="45"/>
    <x v="1"/>
    <n v="0"/>
  </r>
  <r>
    <x v="4138"/>
    <n v="36"/>
    <x v="3"/>
    <x v="0"/>
    <x v="1"/>
    <x v="4"/>
    <n v="3.1"/>
    <s v="Left"/>
    <s v="ER+/PR+"/>
    <s v="Confirmed"/>
    <x v="1"/>
    <d v="2025-01-09T00:00:00"/>
    <x v="6"/>
    <x v="0"/>
    <n v="9"/>
    <x v="1"/>
    <n v="0"/>
  </r>
  <r>
    <x v="4139"/>
    <n v="75"/>
    <x v="2"/>
    <x v="0"/>
    <x v="2"/>
    <x v="2"/>
    <n v="7.6"/>
    <s v="Left"/>
    <s v="ER-/PR-"/>
    <s v="Confirmed"/>
    <x v="2"/>
    <d v="2025-09-21T00:00:00"/>
    <x v="7"/>
    <x v="0"/>
    <n v="26"/>
    <x v="1"/>
    <n v="0"/>
  </r>
  <r>
    <x v="4140"/>
    <n v="40"/>
    <x v="3"/>
    <x v="0"/>
    <x v="0"/>
    <x v="1"/>
    <n v="1"/>
    <s v="Bilateral"/>
    <s v="ER+/PR-"/>
    <s v="Confirmed"/>
    <x v="0"/>
    <d v="2025-11-27T00:00:00"/>
    <x v="11"/>
    <x v="1"/>
    <n v="25"/>
    <x v="0"/>
    <n v="8"/>
  </r>
  <r>
    <x v="4141"/>
    <n v="57"/>
    <x v="5"/>
    <x v="0"/>
    <x v="2"/>
    <x v="2"/>
    <n v="1.3"/>
    <s v="Bilateral"/>
    <s v="HER2+"/>
    <s v="Confirmed"/>
    <x v="5"/>
    <d v="2025-06-07T00:00:00"/>
    <x v="9"/>
    <x v="0"/>
    <n v="34"/>
    <x v="0"/>
    <n v="31"/>
  </r>
  <r>
    <x v="4142"/>
    <n v="83"/>
    <x v="4"/>
    <x v="0"/>
    <x v="1"/>
    <x v="3"/>
    <n v="2"/>
    <s v="Right"/>
    <s v="ER+/PR+"/>
    <s v="Confirmed"/>
    <x v="5"/>
    <d v="2025-12-31T00:00:00"/>
    <x v="10"/>
    <x v="0"/>
    <n v="52"/>
    <x v="1"/>
    <n v="0"/>
  </r>
  <r>
    <x v="4143"/>
    <n v="53"/>
    <x v="5"/>
    <x v="0"/>
    <x v="0"/>
    <x v="2"/>
    <n v="0.8"/>
    <s v="Right"/>
    <s v="ER+/PR-"/>
    <s v="Confirmed"/>
    <x v="5"/>
    <d v="2025-06-13T00:00:00"/>
    <x v="9"/>
    <x v="0"/>
    <n v="36"/>
    <x v="1"/>
    <n v="0"/>
  </r>
  <r>
    <x v="4144"/>
    <n v="66"/>
    <x v="0"/>
    <x v="0"/>
    <x v="2"/>
    <x v="0"/>
    <n v="8"/>
    <s v="Left"/>
    <s v="ER-/PR-"/>
    <s v="Confirmed"/>
    <x v="3"/>
    <d v="2025-05-10T00:00:00"/>
    <x v="3"/>
    <x v="0"/>
    <n v="29"/>
    <x v="1"/>
    <n v="0"/>
  </r>
  <r>
    <x v="4145"/>
    <n v="73"/>
    <x v="2"/>
    <x v="0"/>
    <x v="2"/>
    <x v="1"/>
    <n v="1.6"/>
    <s v="Right"/>
    <s v="HER2+"/>
    <s v="Confirmed"/>
    <x v="1"/>
    <d v="2025-12-29T00:00:00"/>
    <x v="10"/>
    <x v="0"/>
    <n v="20"/>
    <x v="1"/>
    <n v="0"/>
  </r>
  <r>
    <x v="4146"/>
    <n v="74"/>
    <x v="2"/>
    <x v="0"/>
    <x v="1"/>
    <x v="4"/>
    <n v="2.5"/>
    <s v="Left"/>
    <s v="HER2+"/>
    <s v="Confirmed"/>
    <x v="4"/>
    <d v="2025-10-07T00:00:00"/>
    <x v="1"/>
    <x v="0"/>
    <n v="31"/>
    <x v="1"/>
    <n v="0"/>
  </r>
  <r>
    <x v="4147"/>
    <n v="69"/>
    <x v="2"/>
    <x v="0"/>
    <x v="0"/>
    <x v="1"/>
    <n v="4.0999999999999996"/>
    <s v="Left"/>
    <s v="HER2+"/>
    <s v="Confirmed"/>
    <x v="2"/>
    <d v="2025-05-14T00:00:00"/>
    <x v="3"/>
    <x v="1"/>
    <n v="28"/>
    <x v="0"/>
    <n v="21"/>
  </r>
  <r>
    <x v="4148"/>
    <n v="67"/>
    <x v="0"/>
    <x v="0"/>
    <x v="3"/>
    <x v="2"/>
    <n v="2.8"/>
    <s v="Bilateral"/>
    <s v="ER+/PR+"/>
    <s v="Confirmed"/>
    <x v="2"/>
    <d v="2025-10-29T00:00:00"/>
    <x v="1"/>
    <x v="0"/>
    <n v="38"/>
    <x v="1"/>
    <n v="0"/>
  </r>
  <r>
    <x v="4149"/>
    <n v="75"/>
    <x v="2"/>
    <x v="0"/>
    <x v="0"/>
    <x v="4"/>
    <n v="5.4"/>
    <s v="Right"/>
    <s v="ER+/PR-"/>
    <s v="Confirmed"/>
    <x v="1"/>
    <d v="2025-09-24T00:00:00"/>
    <x v="7"/>
    <x v="0"/>
    <n v="33"/>
    <x v="1"/>
    <n v="0"/>
  </r>
  <r>
    <x v="4150"/>
    <n v="49"/>
    <x v="5"/>
    <x v="0"/>
    <x v="3"/>
    <x v="0"/>
    <n v="2.7"/>
    <s v="Right"/>
    <s v="ER+/PR+"/>
    <s v="Confirmed"/>
    <x v="4"/>
    <d v="2025-06-26T00:00:00"/>
    <x v="9"/>
    <x v="0"/>
    <n v="36"/>
    <x v="1"/>
    <n v="0"/>
  </r>
  <r>
    <x v="4151"/>
    <n v="67"/>
    <x v="0"/>
    <x v="0"/>
    <x v="1"/>
    <x v="2"/>
    <n v="6.4"/>
    <s v="Right"/>
    <s v="ER-/PR-"/>
    <s v="Confirmed"/>
    <x v="5"/>
    <d v="2025-08-09T00:00:00"/>
    <x v="0"/>
    <x v="1"/>
    <n v="23"/>
    <x v="1"/>
    <n v="0"/>
  </r>
  <r>
    <x v="4152"/>
    <n v="83"/>
    <x v="4"/>
    <x v="0"/>
    <x v="2"/>
    <x v="2"/>
    <n v="1.8"/>
    <s v="Right"/>
    <s v="ER-/PR-"/>
    <s v="Confirmed"/>
    <x v="4"/>
    <d v="2025-12-12T00:00:00"/>
    <x v="10"/>
    <x v="1"/>
    <n v="12"/>
    <x v="0"/>
    <n v="15"/>
  </r>
  <r>
    <x v="4153"/>
    <n v="62"/>
    <x v="0"/>
    <x v="0"/>
    <x v="1"/>
    <x v="1"/>
    <n v="3.2"/>
    <s v="Right"/>
    <s v="ER-/PR-"/>
    <s v="Confirmed"/>
    <x v="3"/>
    <d v="2025-07-24T00:00:00"/>
    <x v="2"/>
    <x v="1"/>
    <n v="13"/>
    <x v="0"/>
    <n v="7"/>
  </r>
  <r>
    <x v="4154"/>
    <n v="79"/>
    <x v="2"/>
    <x v="0"/>
    <x v="2"/>
    <x v="3"/>
    <n v="2.4"/>
    <s v="Right"/>
    <s v="HER2+"/>
    <s v="Confirmed"/>
    <x v="1"/>
    <d v="2025-07-03T00:00:00"/>
    <x v="2"/>
    <x v="0"/>
    <n v="36"/>
    <x v="1"/>
    <n v="0"/>
  </r>
  <r>
    <x v="4155"/>
    <n v="74"/>
    <x v="2"/>
    <x v="0"/>
    <x v="3"/>
    <x v="3"/>
    <n v="4.7"/>
    <s v="Bilateral"/>
    <s v="HER2+"/>
    <s v="Confirmed"/>
    <x v="1"/>
    <d v="2025-12-20T00:00:00"/>
    <x v="10"/>
    <x v="0"/>
    <n v="34"/>
    <x v="1"/>
    <n v="0"/>
  </r>
  <r>
    <x v="4156"/>
    <n v="28"/>
    <x v="1"/>
    <x v="0"/>
    <x v="1"/>
    <x v="2"/>
    <n v="3"/>
    <s v="Bilateral"/>
    <s v="ER+/PR-"/>
    <s v="Confirmed"/>
    <x v="0"/>
    <d v="2025-08-19T00:00:00"/>
    <x v="0"/>
    <x v="0"/>
    <n v="34"/>
    <x v="1"/>
    <n v="0"/>
  </r>
  <r>
    <x v="4157"/>
    <n v="58"/>
    <x v="0"/>
    <x v="0"/>
    <x v="0"/>
    <x v="0"/>
    <n v="1.5"/>
    <s v="Bilateral"/>
    <s v="HER2+"/>
    <s v="Confirmed"/>
    <x v="5"/>
    <d v="2025-05-03T00:00:00"/>
    <x v="3"/>
    <x v="0"/>
    <n v="43"/>
    <x v="0"/>
    <n v="33"/>
  </r>
  <r>
    <x v="4158"/>
    <n v="36"/>
    <x v="3"/>
    <x v="0"/>
    <x v="3"/>
    <x v="0"/>
    <n v="7.2"/>
    <s v="Right"/>
    <s v="ER+/PR+"/>
    <s v="Confirmed"/>
    <x v="4"/>
    <d v="2025-12-24T00:00:00"/>
    <x v="10"/>
    <x v="0"/>
    <n v="57"/>
    <x v="1"/>
    <n v="0"/>
  </r>
  <r>
    <x v="4159"/>
    <n v="71"/>
    <x v="2"/>
    <x v="0"/>
    <x v="3"/>
    <x v="2"/>
    <n v="3.9"/>
    <s v="Left"/>
    <s v="ER-/PR-"/>
    <s v="Confirmed"/>
    <x v="5"/>
    <d v="2025-03-31T00:00:00"/>
    <x v="5"/>
    <x v="0"/>
    <n v="31"/>
    <x v="1"/>
    <n v="0"/>
  </r>
  <r>
    <x v="4160"/>
    <n v="54"/>
    <x v="5"/>
    <x v="0"/>
    <x v="0"/>
    <x v="2"/>
    <n v="3.9"/>
    <s v="Right"/>
    <s v="ER+/PR+"/>
    <s v="Confirmed"/>
    <x v="4"/>
    <d v="2025-07-28T00:00:00"/>
    <x v="2"/>
    <x v="0"/>
    <n v="37"/>
    <x v="0"/>
    <n v="29"/>
  </r>
  <r>
    <x v="4161"/>
    <n v="56"/>
    <x v="5"/>
    <x v="0"/>
    <x v="2"/>
    <x v="1"/>
    <n v="2.2999999999999998"/>
    <s v="Bilateral"/>
    <s v="HER2+"/>
    <s v="Confirmed"/>
    <x v="3"/>
    <d v="2025-02-02T00:00:00"/>
    <x v="4"/>
    <x v="0"/>
    <n v="16"/>
    <x v="1"/>
    <n v="0"/>
  </r>
  <r>
    <x v="4162"/>
    <n v="61"/>
    <x v="0"/>
    <x v="0"/>
    <x v="3"/>
    <x v="2"/>
    <n v="3.6"/>
    <s v="Bilateral"/>
    <s v="ER+/PR+"/>
    <s v="Confirmed"/>
    <x v="1"/>
    <d v="2025-03-28T00:00:00"/>
    <x v="5"/>
    <x v="0"/>
    <n v="37"/>
    <x v="1"/>
    <n v="0"/>
  </r>
  <r>
    <x v="4163"/>
    <n v="59"/>
    <x v="0"/>
    <x v="0"/>
    <x v="2"/>
    <x v="2"/>
    <n v="7.4"/>
    <s v="Left"/>
    <s v="ER+/PR+"/>
    <s v="Confirmed"/>
    <x v="0"/>
    <d v="2025-03-12T00:00:00"/>
    <x v="5"/>
    <x v="0"/>
    <n v="41"/>
    <x v="1"/>
    <n v="0"/>
  </r>
  <r>
    <x v="4164"/>
    <n v="65"/>
    <x v="0"/>
    <x v="0"/>
    <x v="1"/>
    <x v="0"/>
    <n v="3.5"/>
    <s v="Bilateral"/>
    <s v="HER2+"/>
    <s v="Confirmed"/>
    <x v="1"/>
    <d v="2025-01-22T00:00:00"/>
    <x v="6"/>
    <x v="1"/>
    <n v="53"/>
    <x v="0"/>
    <n v="32"/>
  </r>
  <r>
    <x v="4165"/>
    <n v="53"/>
    <x v="5"/>
    <x v="0"/>
    <x v="0"/>
    <x v="2"/>
    <n v="4.8"/>
    <s v="Right"/>
    <s v="ER+/PR-"/>
    <s v="Confirmed"/>
    <x v="4"/>
    <d v="2025-08-22T00:00:00"/>
    <x v="0"/>
    <x v="0"/>
    <n v="23"/>
    <x v="0"/>
    <n v="16"/>
  </r>
  <r>
    <x v="4166"/>
    <n v="34"/>
    <x v="1"/>
    <x v="0"/>
    <x v="3"/>
    <x v="4"/>
    <n v="0.7"/>
    <s v="Bilateral"/>
    <s v="ER+/PR-"/>
    <s v="Confirmed"/>
    <x v="4"/>
    <d v="2025-02-05T00:00:00"/>
    <x v="4"/>
    <x v="0"/>
    <n v="31"/>
    <x v="0"/>
    <n v="16"/>
  </r>
  <r>
    <x v="4167"/>
    <n v="42"/>
    <x v="3"/>
    <x v="0"/>
    <x v="0"/>
    <x v="2"/>
    <n v="7"/>
    <s v="Left"/>
    <s v="ER+/PR+"/>
    <s v="Confirmed"/>
    <x v="4"/>
    <d v="2025-06-11T00:00:00"/>
    <x v="9"/>
    <x v="0"/>
    <n v="23"/>
    <x v="1"/>
    <n v="0"/>
  </r>
  <r>
    <x v="4168"/>
    <n v="85"/>
    <x v="4"/>
    <x v="0"/>
    <x v="3"/>
    <x v="1"/>
    <n v="3"/>
    <s v="Right"/>
    <s v="ER+/PR+"/>
    <s v="Confirmed"/>
    <x v="0"/>
    <d v="2025-01-01T00:00:00"/>
    <x v="6"/>
    <x v="0"/>
    <n v="4"/>
    <x v="1"/>
    <n v="0"/>
  </r>
  <r>
    <x v="4169"/>
    <n v="55"/>
    <x v="5"/>
    <x v="0"/>
    <x v="1"/>
    <x v="1"/>
    <n v="1.4"/>
    <s v="Left"/>
    <s v="HER2+"/>
    <s v="Confirmed"/>
    <x v="4"/>
    <d v="2025-06-10T00:00:00"/>
    <x v="9"/>
    <x v="0"/>
    <n v="15"/>
    <x v="0"/>
    <n v="34"/>
  </r>
  <r>
    <x v="4170"/>
    <n v="43"/>
    <x v="3"/>
    <x v="0"/>
    <x v="0"/>
    <x v="4"/>
    <n v="6.9"/>
    <s v="Right"/>
    <s v="ER+/PR-"/>
    <s v="Confirmed"/>
    <x v="3"/>
    <d v="2025-12-22T00:00:00"/>
    <x v="10"/>
    <x v="1"/>
    <n v="14"/>
    <x v="1"/>
    <n v="0"/>
  </r>
  <r>
    <x v="4171"/>
    <n v="30"/>
    <x v="1"/>
    <x v="0"/>
    <x v="1"/>
    <x v="2"/>
    <n v="2.7"/>
    <s v="Right"/>
    <s v="HER2+"/>
    <s v="Confirmed"/>
    <x v="4"/>
    <d v="2025-11-02T00:00:00"/>
    <x v="11"/>
    <x v="0"/>
    <n v="34"/>
    <x v="1"/>
    <n v="0"/>
  </r>
  <r>
    <x v="4172"/>
    <n v="73"/>
    <x v="2"/>
    <x v="0"/>
    <x v="2"/>
    <x v="2"/>
    <n v="2.2000000000000002"/>
    <s v="Bilateral"/>
    <s v="HER2+"/>
    <s v="Confirmed"/>
    <x v="2"/>
    <d v="2025-07-04T00:00:00"/>
    <x v="2"/>
    <x v="0"/>
    <n v="20"/>
    <x v="1"/>
    <n v="0"/>
  </r>
  <r>
    <x v="4173"/>
    <n v="37"/>
    <x v="3"/>
    <x v="0"/>
    <x v="3"/>
    <x v="4"/>
    <n v="6.5"/>
    <s v="Left"/>
    <s v="ER-/PR-"/>
    <s v="Confirmed"/>
    <x v="4"/>
    <d v="2025-07-09T00:00:00"/>
    <x v="2"/>
    <x v="0"/>
    <n v="15"/>
    <x v="1"/>
    <n v="0"/>
  </r>
  <r>
    <x v="4174"/>
    <n v="80"/>
    <x v="4"/>
    <x v="0"/>
    <x v="1"/>
    <x v="2"/>
    <n v="3.8"/>
    <s v="Right"/>
    <s v="ER-/PR-"/>
    <s v="Confirmed"/>
    <x v="5"/>
    <d v="2025-06-09T00:00:00"/>
    <x v="9"/>
    <x v="0"/>
    <n v="44"/>
    <x v="1"/>
    <n v="0"/>
  </r>
  <r>
    <x v="4175"/>
    <n v="26"/>
    <x v="1"/>
    <x v="0"/>
    <x v="1"/>
    <x v="1"/>
    <n v="6.4"/>
    <s v="Right"/>
    <s v="ER+/PR-"/>
    <s v="Confirmed"/>
    <x v="0"/>
    <d v="2025-03-13T00:00:00"/>
    <x v="5"/>
    <x v="1"/>
    <n v="27"/>
    <x v="1"/>
    <n v="0"/>
  </r>
  <r>
    <x v="4176"/>
    <n v="75"/>
    <x v="2"/>
    <x v="0"/>
    <x v="1"/>
    <x v="4"/>
    <n v="4.9000000000000004"/>
    <s v="Left"/>
    <s v="ER+/PR-"/>
    <s v="Confirmed"/>
    <x v="2"/>
    <d v="2025-02-15T00:00:00"/>
    <x v="4"/>
    <x v="1"/>
    <n v="14"/>
    <x v="0"/>
    <n v="14"/>
  </r>
  <r>
    <x v="4177"/>
    <n v="38"/>
    <x v="3"/>
    <x v="0"/>
    <x v="0"/>
    <x v="3"/>
    <n v="5"/>
    <s v="Right"/>
    <s v="ER+/PR-"/>
    <s v="Confirmed"/>
    <x v="2"/>
    <d v="2025-10-22T00:00:00"/>
    <x v="1"/>
    <x v="0"/>
    <n v="37"/>
    <x v="1"/>
    <n v="0"/>
  </r>
  <r>
    <x v="4178"/>
    <n v="33"/>
    <x v="1"/>
    <x v="0"/>
    <x v="3"/>
    <x v="0"/>
    <n v="0.6"/>
    <s v="Bilateral"/>
    <s v="ER+/PR-"/>
    <s v="Confirmed"/>
    <x v="5"/>
    <d v="2025-10-31T00:00:00"/>
    <x v="1"/>
    <x v="0"/>
    <n v="36"/>
    <x v="1"/>
    <n v="0"/>
  </r>
  <r>
    <x v="4179"/>
    <n v="77"/>
    <x v="2"/>
    <x v="1"/>
    <x v="3"/>
    <x v="0"/>
    <n v="7.2"/>
    <s v="Bilateral"/>
    <s v="ER-/PR-"/>
    <s v="Confirmed"/>
    <x v="0"/>
    <d v="2025-06-28T00:00:00"/>
    <x v="9"/>
    <x v="0"/>
    <n v="55"/>
    <x v="1"/>
    <n v="0"/>
  </r>
  <r>
    <x v="4180"/>
    <n v="30"/>
    <x v="1"/>
    <x v="0"/>
    <x v="3"/>
    <x v="1"/>
    <n v="7.8"/>
    <s v="Bilateral"/>
    <s v="ER+/PR+"/>
    <s v="Confirmed"/>
    <x v="3"/>
    <d v="2025-01-20T00:00:00"/>
    <x v="6"/>
    <x v="0"/>
    <n v="4"/>
    <x v="0"/>
    <n v="16"/>
  </r>
  <r>
    <x v="4181"/>
    <n v="68"/>
    <x v="0"/>
    <x v="1"/>
    <x v="0"/>
    <x v="4"/>
    <n v="4.4000000000000004"/>
    <s v="Left"/>
    <s v="ER+/PR-"/>
    <s v="Confirmed"/>
    <x v="2"/>
    <d v="2025-05-21T00:00:00"/>
    <x v="3"/>
    <x v="0"/>
    <n v="18"/>
    <x v="1"/>
    <n v="0"/>
  </r>
  <r>
    <x v="4182"/>
    <n v="83"/>
    <x v="4"/>
    <x v="0"/>
    <x v="0"/>
    <x v="0"/>
    <n v="1.3"/>
    <s v="Left"/>
    <s v="ER+/PR+"/>
    <s v="Confirmed"/>
    <x v="4"/>
    <d v="2025-05-17T00:00:00"/>
    <x v="3"/>
    <x v="0"/>
    <n v="32"/>
    <x v="1"/>
    <n v="0"/>
  </r>
  <r>
    <x v="4183"/>
    <n v="73"/>
    <x v="2"/>
    <x v="0"/>
    <x v="3"/>
    <x v="2"/>
    <n v="6.8"/>
    <s v="Bilateral"/>
    <s v="ER+/PR+"/>
    <s v="Confirmed"/>
    <x v="0"/>
    <d v="2025-02-04T00:00:00"/>
    <x v="4"/>
    <x v="0"/>
    <n v="30"/>
    <x v="0"/>
    <n v="26"/>
  </r>
  <r>
    <x v="4184"/>
    <n v="51"/>
    <x v="5"/>
    <x v="0"/>
    <x v="1"/>
    <x v="3"/>
    <n v="6.8"/>
    <s v="Right"/>
    <s v="ER-/PR-"/>
    <s v="Confirmed"/>
    <x v="0"/>
    <d v="2025-11-21T00:00:00"/>
    <x v="11"/>
    <x v="0"/>
    <n v="49"/>
    <x v="0"/>
    <n v="24"/>
  </r>
  <r>
    <x v="4185"/>
    <n v="26"/>
    <x v="1"/>
    <x v="0"/>
    <x v="3"/>
    <x v="2"/>
    <n v="4.4000000000000004"/>
    <s v="Left"/>
    <s v="ER+/PR+"/>
    <s v="Confirmed"/>
    <x v="4"/>
    <d v="2025-12-05T00:00:00"/>
    <x v="10"/>
    <x v="0"/>
    <n v="38"/>
    <x v="0"/>
    <n v="18"/>
  </r>
  <r>
    <x v="4186"/>
    <n v="43"/>
    <x v="3"/>
    <x v="0"/>
    <x v="0"/>
    <x v="2"/>
    <n v="6.8"/>
    <s v="Left"/>
    <s v="ER-/PR-"/>
    <s v="Confirmed"/>
    <x v="0"/>
    <d v="2025-09-10T00:00:00"/>
    <x v="7"/>
    <x v="0"/>
    <n v="15"/>
    <x v="0"/>
    <n v="24"/>
  </r>
  <r>
    <x v="4187"/>
    <n v="51"/>
    <x v="5"/>
    <x v="0"/>
    <x v="3"/>
    <x v="2"/>
    <n v="3"/>
    <s v="Bilateral"/>
    <s v="ER+/PR+"/>
    <s v="Confirmed"/>
    <x v="4"/>
    <d v="2025-04-23T00:00:00"/>
    <x v="8"/>
    <x v="0"/>
    <n v="34"/>
    <x v="1"/>
    <n v="0"/>
  </r>
  <r>
    <x v="4188"/>
    <n v="72"/>
    <x v="2"/>
    <x v="0"/>
    <x v="0"/>
    <x v="1"/>
    <n v="8"/>
    <s v="Bilateral"/>
    <s v="ER+/PR+"/>
    <s v="Confirmed"/>
    <x v="4"/>
    <d v="2025-11-02T00:00:00"/>
    <x v="11"/>
    <x v="0"/>
    <n v="19"/>
    <x v="1"/>
    <n v="0"/>
  </r>
  <r>
    <x v="4189"/>
    <n v="60"/>
    <x v="0"/>
    <x v="0"/>
    <x v="0"/>
    <x v="2"/>
    <n v="7.9"/>
    <s v="Left"/>
    <s v="HER2+"/>
    <s v="Confirmed"/>
    <x v="0"/>
    <d v="2025-04-18T00:00:00"/>
    <x v="8"/>
    <x v="0"/>
    <n v="30"/>
    <x v="0"/>
    <n v="16"/>
  </r>
  <r>
    <x v="4190"/>
    <n v="82"/>
    <x v="4"/>
    <x v="0"/>
    <x v="2"/>
    <x v="1"/>
    <n v="5.5"/>
    <s v="Right"/>
    <s v="ER+/PR+"/>
    <s v="Confirmed"/>
    <x v="2"/>
    <d v="2025-11-24T00:00:00"/>
    <x v="11"/>
    <x v="1"/>
    <n v="26"/>
    <x v="0"/>
    <n v="9"/>
  </r>
  <r>
    <x v="4191"/>
    <n v="65"/>
    <x v="0"/>
    <x v="0"/>
    <x v="3"/>
    <x v="1"/>
    <n v="6.6"/>
    <s v="Right"/>
    <s v="HER2+"/>
    <s v="Confirmed"/>
    <x v="1"/>
    <d v="2025-12-18T00:00:00"/>
    <x v="10"/>
    <x v="0"/>
    <n v="26"/>
    <x v="0"/>
    <n v="22"/>
  </r>
  <r>
    <x v="4192"/>
    <n v="83"/>
    <x v="4"/>
    <x v="0"/>
    <x v="2"/>
    <x v="2"/>
    <n v="5.9"/>
    <s v="Right"/>
    <s v="ER+/PR-"/>
    <s v="Confirmed"/>
    <x v="0"/>
    <d v="2025-05-14T00:00:00"/>
    <x v="3"/>
    <x v="0"/>
    <n v="12"/>
    <x v="0"/>
    <n v="31"/>
  </r>
  <r>
    <x v="4193"/>
    <n v="57"/>
    <x v="5"/>
    <x v="0"/>
    <x v="1"/>
    <x v="2"/>
    <n v="7.3"/>
    <s v="Bilateral"/>
    <s v="ER-/PR-"/>
    <s v="Confirmed"/>
    <x v="1"/>
    <d v="2025-09-21T00:00:00"/>
    <x v="7"/>
    <x v="0"/>
    <n v="46"/>
    <x v="0"/>
    <n v="21"/>
  </r>
  <r>
    <x v="4194"/>
    <n v="26"/>
    <x v="1"/>
    <x v="0"/>
    <x v="2"/>
    <x v="0"/>
    <n v="1.1000000000000001"/>
    <s v="Left"/>
    <s v="ER-/PR-"/>
    <s v="Confirmed"/>
    <x v="0"/>
    <d v="2025-10-12T00:00:00"/>
    <x v="1"/>
    <x v="0"/>
    <n v="43"/>
    <x v="1"/>
    <n v="0"/>
  </r>
  <r>
    <x v="4195"/>
    <n v="38"/>
    <x v="3"/>
    <x v="0"/>
    <x v="2"/>
    <x v="0"/>
    <n v="3.9"/>
    <s v="Bilateral"/>
    <s v="ER+/PR+"/>
    <s v="Confirmed"/>
    <x v="3"/>
    <d v="2025-05-12T00:00:00"/>
    <x v="3"/>
    <x v="1"/>
    <n v="46"/>
    <x v="1"/>
    <n v="0"/>
  </r>
  <r>
    <x v="4196"/>
    <n v="32"/>
    <x v="1"/>
    <x v="0"/>
    <x v="3"/>
    <x v="2"/>
    <n v="6.1"/>
    <s v="Bilateral"/>
    <s v="ER+/PR+"/>
    <s v="Confirmed"/>
    <x v="3"/>
    <d v="2025-12-30T00:00:00"/>
    <x v="10"/>
    <x v="1"/>
    <n v="36"/>
    <x v="0"/>
    <n v="34"/>
  </r>
  <r>
    <x v="4197"/>
    <n v="27"/>
    <x v="1"/>
    <x v="0"/>
    <x v="0"/>
    <x v="2"/>
    <n v="3.2"/>
    <s v="Bilateral"/>
    <s v="ER+/PR+"/>
    <s v="Confirmed"/>
    <x v="5"/>
    <d v="2025-03-11T00:00:00"/>
    <x v="5"/>
    <x v="0"/>
    <n v="28"/>
    <x v="1"/>
    <n v="0"/>
  </r>
  <r>
    <x v="4198"/>
    <n v="31"/>
    <x v="1"/>
    <x v="0"/>
    <x v="0"/>
    <x v="1"/>
    <n v="1.7"/>
    <s v="Right"/>
    <s v="ER+/PR-"/>
    <s v="Confirmed"/>
    <x v="5"/>
    <d v="2025-10-20T00:00:00"/>
    <x v="1"/>
    <x v="0"/>
    <n v="23"/>
    <x v="1"/>
    <n v="0"/>
  </r>
  <r>
    <x v="4199"/>
    <n v="52"/>
    <x v="5"/>
    <x v="0"/>
    <x v="0"/>
    <x v="0"/>
    <n v="1.7"/>
    <s v="Bilateral"/>
    <s v="HER2+"/>
    <s v="Confirmed"/>
    <x v="2"/>
    <d v="2025-02-02T00:00:00"/>
    <x v="4"/>
    <x v="0"/>
    <n v="27"/>
    <x v="1"/>
    <n v="0"/>
  </r>
  <r>
    <x v="4200"/>
    <n v="67"/>
    <x v="0"/>
    <x v="0"/>
    <x v="0"/>
    <x v="0"/>
    <n v="2.4"/>
    <s v="Right"/>
    <s v="HER2+"/>
    <s v="Confirmed"/>
    <x v="2"/>
    <d v="2025-02-26T00:00:00"/>
    <x v="4"/>
    <x v="0"/>
    <n v="43"/>
    <x v="1"/>
    <n v="0"/>
  </r>
  <r>
    <x v="4201"/>
    <n v="39"/>
    <x v="3"/>
    <x v="0"/>
    <x v="3"/>
    <x v="2"/>
    <n v="6.1"/>
    <s v="Left"/>
    <s v="HER2+"/>
    <s v="Confirmed"/>
    <x v="2"/>
    <d v="2025-03-09T00:00:00"/>
    <x v="5"/>
    <x v="0"/>
    <n v="38"/>
    <x v="1"/>
    <n v="0"/>
  </r>
  <r>
    <x v="4202"/>
    <n v="61"/>
    <x v="0"/>
    <x v="0"/>
    <x v="3"/>
    <x v="4"/>
    <n v="6.8"/>
    <s v="Left"/>
    <s v="ER+/PR+"/>
    <s v="Confirmed"/>
    <x v="2"/>
    <d v="2025-02-02T00:00:00"/>
    <x v="4"/>
    <x v="0"/>
    <n v="16"/>
    <x v="0"/>
    <n v="28"/>
  </r>
  <r>
    <x v="4203"/>
    <n v="26"/>
    <x v="1"/>
    <x v="0"/>
    <x v="2"/>
    <x v="2"/>
    <n v="3.4"/>
    <s v="Right"/>
    <s v="HER2+"/>
    <s v="Confirmed"/>
    <x v="5"/>
    <d v="2025-08-26T00:00:00"/>
    <x v="0"/>
    <x v="1"/>
    <n v="23"/>
    <x v="0"/>
    <n v="29"/>
  </r>
  <r>
    <x v="4204"/>
    <n v="66"/>
    <x v="0"/>
    <x v="0"/>
    <x v="1"/>
    <x v="2"/>
    <n v="2.8"/>
    <s v="Right"/>
    <s v="ER+/PR-"/>
    <s v="Confirmed"/>
    <x v="4"/>
    <d v="2025-05-25T00:00:00"/>
    <x v="3"/>
    <x v="0"/>
    <n v="22"/>
    <x v="0"/>
    <n v="22"/>
  </r>
  <r>
    <x v="4205"/>
    <n v="26"/>
    <x v="1"/>
    <x v="0"/>
    <x v="0"/>
    <x v="1"/>
    <n v="5.3"/>
    <s v="Right"/>
    <s v="ER+/PR-"/>
    <s v="Confirmed"/>
    <x v="0"/>
    <d v="2025-12-12T00:00:00"/>
    <x v="10"/>
    <x v="1"/>
    <n v="3"/>
    <x v="1"/>
    <n v="0"/>
  </r>
  <r>
    <x v="4206"/>
    <n v="64"/>
    <x v="0"/>
    <x v="0"/>
    <x v="0"/>
    <x v="0"/>
    <n v="5.3"/>
    <s v="Right"/>
    <s v="ER+/PR-"/>
    <s v="Confirmed"/>
    <x v="1"/>
    <d v="2025-03-20T00:00:00"/>
    <x v="5"/>
    <x v="0"/>
    <n v="52"/>
    <x v="1"/>
    <n v="0"/>
  </r>
  <r>
    <x v="4207"/>
    <n v="30"/>
    <x v="1"/>
    <x v="0"/>
    <x v="2"/>
    <x v="0"/>
    <n v="2.7"/>
    <s v="Left"/>
    <s v="ER+/PR+"/>
    <s v="Confirmed"/>
    <x v="4"/>
    <d v="2025-10-26T00:00:00"/>
    <x v="1"/>
    <x v="0"/>
    <n v="46"/>
    <x v="1"/>
    <n v="0"/>
  </r>
  <r>
    <x v="4208"/>
    <n v="82"/>
    <x v="4"/>
    <x v="0"/>
    <x v="3"/>
    <x v="2"/>
    <n v="3"/>
    <s v="Bilateral"/>
    <s v="ER-/PR-"/>
    <s v="Confirmed"/>
    <x v="0"/>
    <d v="2025-07-02T00:00:00"/>
    <x v="2"/>
    <x v="0"/>
    <n v="35"/>
    <x v="0"/>
    <n v="19"/>
  </r>
  <r>
    <x v="4209"/>
    <n v="41"/>
    <x v="3"/>
    <x v="0"/>
    <x v="0"/>
    <x v="0"/>
    <n v="1.2"/>
    <s v="Left"/>
    <s v="ER+/PR-"/>
    <s v="Confirmed"/>
    <x v="0"/>
    <d v="2025-06-06T00:00:00"/>
    <x v="9"/>
    <x v="0"/>
    <n v="57"/>
    <x v="1"/>
    <n v="0"/>
  </r>
  <r>
    <x v="4210"/>
    <n v="66"/>
    <x v="0"/>
    <x v="0"/>
    <x v="3"/>
    <x v="1"/>
    <n v="0.7"/>
    <s v="Left"/>
    <s v="ER+/PR+"/>
    <s v="Confirmed"/>
    <x v="5"/>
    <d v="2025-08-23T00:00:00"/>
    <x v="0"/>
    <x v="1"/>
    <n v="27"/>
    <x v="1"/>
    <n v="0"/>
  </r>
  <r>
    <x v="4211"/>
    <n v="31"/>
    <x v="1"/>
    <x v="0"/>
    <x v="1"/>
    <x v="1"/>
    <n v="1.6"/>
    <s v="Right"/>
    <s v="ER-/PR-"/>
    <s v="Confirmed"/>
    <x v="1"/>
    <d v="2025-09-22T00:00:00"/>
    <x v="7"/>
    <x v="1"/>
    <n v="18"/>
    <x v="0"/>
    <n v="17"/>
  </r>
  <r>
    <x v="4212"/>
    <n v="73"/>
    <x v="2"/>
    <x v="0"/>
    <x v="1"/>
    <x v="1"/>
    <n v="2.2000000000000002"/>
    <s v="Left"/>
    <s v="ER+/PR+"/>
    <s v="Confirmed"/>
    <x v="3"/>
    <d v="2025-05-24T00:00:00"/>
    <x v="3"/>
    <x v="1"/>
    <n v="17"/>
    <x v="0"/>
    <n v="9"/>
  </r>
  <r>
    <x v="4213"/>
    <n v="32"/>
    <x v="1"/>
    <x v="0"/>
    <x v="0"/>
    <x v="2"/>
    <n v="6.7"/>
    <s v="Left"/>
    <s v="ER+/PR+"/>
    <s v="Confirmed"/>
    <x v="4"/>
    <d v="2025-05-08T00:00:00"/>
    <x v="3"/>
    <x v="0"/>
    <n v="42"/>
    <x v="1"/>
    <n v="0"/>
  </r>
  <r>
    <x v="4214"/>
    <n v="80"/>
    <x v="4"/>
    <x v="0"/>
    <x v="0"/>
    <x v="2"/>
    <n v="7.3"/>
    <s v="Left"/>
    <s v="ER+/PR-"/>
    <s v="Confirmed"/>
    <x v="1"/>
    <d v="2025-08-31T00:00:00"/>
    <x v="0"/>
    <x v="0"/>
    <n v="20"/>
    <x v="1"/>
    <n v="0"/>
  </r>
  <r>
    <x v="4215"/>
    <n v="72"/>
    <x v="2"/>
    <x v="0"/>
    <x v="2"/>
    <x v="2"/>
    <n v="7.5"/>
    <s v="Right"/>
    <s v="HER2+"/>
    <s v="Confirmed"/>
    <x v="5"/>
    <d v="2025-04-05T00:00:00"/>
    <x v="8"/>
    <x v="0"/>
    <n v="39"/>
    <x v="1"/>
    <n v="0"/>
  </r>
  <r>
    <x v="4216"/>
    <n v="44"/>
    <x v="3"/>
    <x v="0"/>
    <x v="1"/>
    <x v="2"/>
    <n v="6.9"/>
    <s v="Bilateral"/>
    <s v="HER2+"/>
    <s v="Confirmed"/>
    <x v="4"/>
    <d v="2025-11-13T00:00:00"/>
    <x v="11"/>
    <x v="0"/>
    <n v="40"/>
    <x v="0"/>
    <n v="20"/>
  </r>
  <r>
    <x v="4217"/>
    <n v="70"/>
    <x v="2"/>
    <x v="0"/>
    <x v="1"/>
    <x v="2"/>
    <n v="4.3"/>
    <s v="Left"/>
    <s v="HER2+"/>
    <s v="Confirmed"/>
    <x v="2"/>
    <d v="2025-02-24T00:00:00"/>
    <x v="4"/>
    <x v="0"/>
    <n v="30"/>
    <x v="1"/>
    <n v="0"/>
  </r>
  <r>
    <x v="4218"/>
    <n v="28"/>
    <x v="1"/>
    <x v="0"/>
    <x v="0"/>
    <x v="1"/>
    <n v="1.5"/>
    <s v="Left"/>
    <s v="ER+/PR+"/>
    <s v="Confirmed"/>
    <x v="3"/>
    <d v="2025-09-05T00:00:00"/>
    <x v="7"/>
    <x v="1"/>
    <n v="3"/>
    <x v="1"/>
    <n v="0"/>
  </r>
  <r>
    <x v="4219"/>
    <n v="34"/>
    <x v="1"/>
    <x v="0"/>
    <x v="0"/>
    <x v="4"/>
    <n v="5.9"/>
    <s v="Left"/>
    <s v="ER+/PR-"/>
    <s v="Confirmed"/>
    <x v="3"/>
    <d v="2025-10-10T00:00:00"/>
    <x v="1"/>
    <x v="0"/>
    <n v="22"/>
    <x v="0"/>
    <n v="9"/>
  </r>
  <r>
    <x v="4220"/>
    <n v="51"/>
    <x v="5"/>
    <x v="0"/>
    <x v="3"/>
    <x v="2"/>
    <n v="3.5"/>
    <s v="Bilateral"/>
    <s v="HER2+"/>
    <s v="Confirmed"/>
    <x v="4"/>
    <d v="2025-12-14T00:00:00"/>
    <x v="10"/>
    <x v="0"/>
    <n v="38"/>
    <x v="1"/>
    <n v="0"/>
  </r>
  <r>
    <x v="4221"/>
    <n v="27"/>
    <x v="1"/>
    <x v="0"/>
    <x v="3"/>
    <x v="1"/>
    <n v="4.5"/>
    <s v="Bilateral"/>
    <s v="ER-/PR-"/>
    <s v="Confirmed"/>
    <x v="2"/>
    <d v="2025-02-26T00:00:00"/>
    <x v="4"/>
    <x v="0"/>
    <n v="34"/>
    <x v="1"/>
    <n v="0"/>
  </r>
  <r>
    <x v="4222"/>
    <n v="54"/>
    <x v="5"/>
    <x v="0"/>
    <x v="3"/>
    <x v="4"/>
    <n v="4.2"/>
    <s v="Right"/>
    <s v="ER-/PR-"/>
    <s v="Confirmed"/>
    <x v="0"/>
    <d v="2025-07-25T00:00:00"/>
    <x v="2"/>
    <x v="0"/>
    <n v="28"/>
    <x v="1"/>
    <n v="0"/>
  </r>
  <r>
    <x v="4223"/>
    <n v="38"/>
    <x v="3"/>
    <x v="0"/>
    <x v="1"/>
    <x v="1"/>
    <n v="2.8"/>
    <s v="Bilateral"/>
    <s v="ER-/PR-"/>
    <s v="Confirmed"/>
    <x v="5"/>
    <d v="2025-07-12T00:00:00"/>
    <x v="2"/>
    <x v="1"/>
    <n v="16"/>
    <x v="1"/>
    <n v="0"/>
  </r>
  <r>
    <x v="4224"/>
    <n v="76"/>
    <x v="2"/>
    <x v="0"/>
    <x v="2"/>
    <x v="2"/>
    <n v="0.7"/>
    <s v="Bilateral"/>
    <s v="ER+/PR+"/>
    <s v="Confirmed"/>
    <x v="4"/>
    <d v="2025-11-27T00:00:00"/>
    <x v="11"/>
    <x v="0"/>
    <n v="16"/>
    <x v="0"/>
    <n v="32"/>
  </r>
  <r>
    <x v="4225"/>
    <n v="79"/>
    <x v="2"/>
    <x v="0"/>
    <x v="0"/>
    <x v="1"/>
    <n v="2.6"/>
    <s v="Left"/>
    <s v="ER+/PR-"/>
    <s v="Confirmed"/>
    <x v="5"/>
    <d v="2025-09-07T00:00:00"/>
    <x v="7"/>
    <x v="1"/>
    <n v="35"/>
    <x v="1"/>
    <n v="0"/>
  </r>
  <r>
    <x v="4226"/>
    <n v="35"/>
    <x v="1"/>
    <x v="0"/>
    <x v="1"/>
    <x v="2"/>
    <n v="6.7"/>
    <s v="Right"/>
    <s v="HER2+"/>
    <s v="Confirmed"/>
    <x v="1"/>
    <d v="2025-01-27T00:00:00"/>
    <x v="6"/>
    <x v="0"/>
    <n v="46"/>
    <x v="1"/>
    <n v="0"/>
  </r>
  <r>
    <x v="4227"/>
    <n v="75"/>
    <x v="2"/>
    <x v="1"/>
    <x v="2"/>
    <x v="0"/>
    <n v="4.5"/>
    <s v="Left"/>
    <s v="HER2+"/>
    <s v="Confirmed"/>
    <x v="2"/>
    <d v="2025-09-27T00:00:00"/>
    <x v="7"/>
    <x v="0"/>
    <n v="55"/>
    <x v="1"/>
    <n v="0"/>
  </r>
  <r>
    <x v="4228"/>
    <n v="66"/>
    <x v="0"/>
    <x v="0"/>
    <x v="2"/>
    <x v="2"/>
    <n v="4.9000000000000004"/>
    <s v="Right"/>
    <s v="ER-/PR-"/>
    <s v="Confirmed"/>
    <x v="4"/>
    <d v="2025-12-25T00:00:00"/>
    <x v="10"/>
    <x v="0"/>
    <n v="27"/>
    <x v="1"/>
    <n v="0"/>
  </r>
  <r>
    <x v="4229"/>
    <n v="40"/>
    <x v="3"/>
    <x v="0"/>
    <x v="3"/>
    <x v="1"/>
    <n v="6.7"/>
    <s v="Bilateral"/>
    <s v="ER+/PR+"/>
    <s v="Confirmed"/>
    <x v="4"/>
    <d v="2025-08-01T00:00:00"/>
    <x v="0"/>
    <x v="0"/>
    <n v="21"/>
    <x v="0"/>
    <n v="12"/>
  </r>
  <r>
    <x v="4230"/>
    <n v="75"/>
    <x v="2"/>
    <x v="0"/>
    <x v="0"/>
    <x v="2"/>
    <n v="3.8"/>
    <s v="Right"/>
    <s v="ER+/PR+"/>
    <s v="Confirmed"/>
    <x v="5"/>
    <d v="2025-08-24T00:00:00"/>
    <x v="0"/>
    <x v="0"/>
    <n v="15"/>
    <x v="1"/>
    <n v="0"/>
  </r>
  <r>
    <x v="4231"/>
    <n v="53"/>
    <x v="5"/>
    <x v="0"/>
    <x v="0"/>
    <x v="1"/>
    <n v="3.3"/>
    <s v="Left"/>
    <s v="ER+/PR+"/>
    <s v="Confirmed"/>
    <x v="2"/>
    <d v="2025-02-06T00:00:00"/>
    <x v="4"/>
    <x v="0"/>
    <n v="9"/>
    <x v="1"/>
    <n v="0"/>
  </r>
  <r>
    <x v="4232"/>
    <n v="41"/>
    <x v="3"/>
    <x v="0"/>
    <x v="2"/>
    <x v="0"/>
    <n v="3.1"/>
    <s v="Left"/>
    <s v="ER+/PR+"/>
    <s v="Confirmed"/>
    <x v="5"/>
    <d v="2025-04-04T00:00:00"/>
    <x v="8"/>
    <x v="0"/>
    <n v="59"/>
    <x v="1"/>
    <n v="0"/>
  </r>
  <r>
    <x v="4233"/>
    <n v="53"/>
    <x v="5"/>
    <x v="0"/>
    <x v="0"/>
    <x v="3"/>
    <n v="3.2"/>
    <s v="Bilateral"/>
    <s v="ER+/PR-"/>
    <s v="Confirmed"/>
    <x v="4"/>
    <d v="2025-02-23T00:00:00"/>
    <x v="4"/>
    <x v="0"/>
    <n v="42"/>
    <x v="1"/>
    <n v="0"/>
  </r>
  <r>
    <x v="4234"/>
    <n v="47"/>
    <x v="5"/>
    <x v="0"/>
    <x v="1"/>
    <x v="4"/>
    <n v="3.5"/>
    <s v="Left"/>
    <s v="ER-/PR-"/>
    <s v="Confirmed"/>
    <x v="3"/>
    <d v="2025-08-13T00:00:00"/>
    <x v="0"/>
    <x v="0"/>
    <n v="35"/>
    <x v="1"/>
    <n v="0"/>
  </r>
  <r>
    <x v="4235"/>
    <n v="75"/>
    <x v="2"/>
    <x v="0"/>
    <x v="1"/>
    <x v="0"/>
    <n v="2.6"/>
    <s v="Left"/>
    <s v="HER2+"/>
    <s v="Confirmed"/>
    <x v="4"/>
    <d v="2025-10-20T00:00:00"/>
    <x v="1"/>
    <x v="0"/>
    <n v="53"/>
    <x v="0"/>
    <n v="16"/>
  </r>
  <r>
    <x v="4236"/>
    <n v="35"/>
    <x v="1"/>
    <x v="0"/>
    <x v="3"/>
    <x v="1"/>
    <n v="4.4000000000000004"/>
    <s v="Right"/>
    <s v="ER+/PR+"/>
    <s v="Confirmed"/>
    <x v="0"/>
    <d v="2025-07-30T00:00:00"/>
    <x v="2"/>
    <x v="0"/>
    <n v="17"/>
    <x v="1"/>
    <n v="0"/>
  </r>
  <r>
    <x v="4237"/>
    <n v="48"/>
    <x v="5"/>
    <x v="0"/>
    <x v="1"/>
    <x v="4"/>
    <n v="7.8"/>
    <s v="Bilateral"/>
    <s v="ER-/PR-"/>
    <s v="Confirmed"/>
    <x v="1"/>
    <d v="2025-11-15T00:00:00"/>
    <x v="11"/>
    <x v="0"/>
    <n v="14"/>
    <x v="0"/>
    <n v="29"/>
  </r>
  <r>
    <x v="4238"/>
    <n v="25"/>
    <x v="1"/>
    <x v="0"/>
    <x v="0"/>
    <x v="3"/>
    <n v="7.2"/>
    <s v="Right"/>
    <s v="ER+/PR+"/>
    <s v="Confirmed"/>
    <x v="5"/>
    <d v="2025-06-21T00:00:00"/>
    <x v="9"/>
    <x v="0"/>
    <n v="57"/>
    <x v="0"/>
    <n v="27"/>
  </r>
  <r>
    <x v="4239"/>
    <n v="47"/>
    <x v="5"/>
    <x v="0"/>
    <x v="2"/>
    <x v="0"/>
    <n v="7.3"/>
    <s v="Left"/>
    <s v="ER+/PR+"/>
    <s v="Confirmed"/>
    <x v="5"/>
    <d v="2025-01-14T00:00:00"/>
    <x v="6"/>
    <x v="0"/>
    <n v="34"/>
    <x v="0"/>
    <n v="24"/>
  </r>
  <r>
    <x v="4240"/>
    <n v="49"/>
    <x v="5"/>
    <x v="0"/>
    <x v="3"/>
    <x v="0"/>
    <n v="7.6"/>
    <s v="Right"/>
    <s v="ER+/PR-"/>
    <s v="Confirmed"/>
    <x v="3"/>
    <d v="2025-04-06T00:00:00"/>
    <x v="8"/>
    <x v="0"/>
    <n v="47"/>
    <x v="0"/>
    <n v="36"/>
  </r>
  <r>
    <x v="4241"/>
    <n v="78"/>
    <x v="2"/>
    <x v="0"/>
    <x v="3"/>
    <x v="1"/>
    <n v="4"/>
    <s v="Left"/>
    <s v="HER2+"/>
    <s v="Confirmed"/>
    <x v="2"/>
    <d v="2025-06-22T00:00:00"/>
    <x v="9"/>
    <x v="0"/>
    <n v="25"/>
    <x v="0"/>
    <n v="36"/>
  </r>
  <r>
    <x v="4242"/>
    <n v="42"/>
    <x v="3"/>
    <x v="0"/>
    <x v="1"/>
    <x v="0"/>
    <n v="1.8"/>
    <s v="Left"/>
    <s v="HER2+"/>
    <s v="Confirmed"/>
    <x v="2"/>
    <d v="2025-05-27T00:00:00"/>
    <x v="3"/>
    <x v="0"/>
    <n v="26"/>
    <x v="1"/>
    <n v="0"/>
  </r>
  <r>
    <x v="4243"/>
    <n v="54"/>
    <x v="5"/>
    <x v="0"/>
    <x v="1"/>
    <x v="2"/>
    <n v="2.4"/>
    <s v="Bilateral"/>
    <s v="ER-/PR-"/>
    <s v="Confirmed"/>
    <x v="0"/>
    <d v="2025-10-18T00:00:00"/>
    <x v="1"/>
    <x v="0"/>
    <n v="37"/>
    <x v="1"/>
    <n v="0"/>
  </r>
  <r>
    <x v="4244"/>
    <n v="43"/>
    <x v="3"/>
    <x v="0"/>
    <x v="2"/>
    <x v="3"/>
    <n v="4.0999999999999996"/>
    <s v="Right"/>
    <s v="HER2+"/>
    <s v="Confirmed"/>
    <x v="5"/>
    <d v="2025-09-29T00:00:00"/>
    <x v="7"/>
    <x v="0"/>
    <n v="37"/>
    <x v="1"/>
    <n v="0"/>
  </r>
  <r>
    <x v="4245"/>
    <n v="73"/>
    <x v="2"/>
    <x v="0"/>
    <x v="3"/>
    <x v="0"/>
    <n v="1"/>
    <s v="Left"/>
    <s v="ER+/PR+"/>
    <s v="Confirmed"/>
    <x v="5"/>
    <d v="2025-06-29T00:00:00"/>
    <x v="9"/>
    <x v="0"/>
    <n v="33"/>
    <x v="1"/>
    <n v="0"/>
  </r>
  <r>
    <x v="4246"/>
    <n v="58"/>
    <x v="0"/>
    <x v="0"/>
    <x v="1"/>
    <x v="0"/>
    <n v="4"/>
    <s v="Right"/>
    <s v="ER+/PR+"/>
    <s v="Confirmed"/>
    <x v="4"/>
    <d v="2025-05-27T00:00:00"/>
    <x v="3"/>
    <x v="0"/>
    <n v="25"/>
    <x v="1"/>
    <n v="0"/>
  </r>
  <r>
    <x v="4247"/>
    <n v="40"/>
    <x v="3"/>
    <x v="0"/>
    <x v="0"/>
    <x v="0"/>
    <n v="5.6"/>
    <s v="Right"/>
    <s v="ER-/PR-"/>
    <s v="Confirmed"/>
    <x v="1"/>
    <d v="2025-01-18T00:00:00"/>
    <x v="6"/>
    <x v="0"/>
    <n v="31"/>
    <x v="1"/>
    <n v="0"/>
  </r>
  <r>
    <x v="4248"/>
    <n v="70"/>
    <x v="2"/>
    <x v="0"/>
    <x v="3"/>
    <x v="2"/>
    <n v="6.1"/>
    <s v="Right"/>
    <s v="ER-/PR-"/>
    <s v="Confirmed"/>
    <x v="3"/>
    <d v="2025-08-28T00:00:00"/>
    <x v="0"/>
    <x v="0"/>
    <n v="24"/>
    <x v="1"/>
    <n v="0"/>
  </r>
  <r>
    <x v="4249"/>
    <n v="61"/>
    <x v="0"/>
    <x v="0"/>
    <x v="1"/>
    <x v="0"/>
    <n v="7.1"/>
    <s v="Bilateral"/>
    <s v="HER2+"/>
    <s v="Confirmed"/>
    <x v="2"/>
    <d v="2025-07-17T00:00:00"/>
    <x v="2"/>
    <x v="0"/>
    <n v="26"/>
    <x v="1"/>
    <n v="0"/>
  </r>
  <r>
    <x v="4250"/>
    <n v="67"/>
    <x v="0"/>
    <x v="0"/>
    <x v="3"/>
    <x v="0"/>
    <n v="5.0999999999999996"/>
    <s v="Right"/>
    <s v="ER-/PR-"/>
    <s v="Confirmed"/>
    <x v="4"/>
    <d v="2025-05-31T00:00:00"/>
    <x v="3"/>
    <x v="0"/>
    <n v="26"/>
    <x v="1"/>
    <n v="0"/>
  </r>
  <r>
    <x v="4251"/>
    <n v="41"/>
    <x v="3"/>
    <x v="0"/>
    <x v="2"/>
    <x v="4"/>
    <n v="1.8"/>
    <s v="Bilateral"/>
    <s v="HER2+"/>
    <s v="Confirmed"/>
    <x v="1"/>
    <d v="2025-01-17T00:00:00"/>
    <x v="6"/>
    <x v="0"/>
    <n v="16"/>
    <x v="1"/>
    <n v="0"/>
  </r>
  <r>
    <x v="4252"/>
    <n v="74"/>
    <x v="2"/>
    <x v="0"/>
    <x v="1"/>
    <x v="0"/>
    <n v="3.9"/>
    <s v="Left"/>
    <s v="ER-/PR-"/>
    <s v="Confirmed"/>
    <x v="1"/>
    <d v="2025-12-08T00:00:00"/>
    <x v="10"/>
    <x v="0"/>
    <n v="44"/>
    <x v="1"/>
    <n v="0"/>
  </r>
  <r>
    <x v="4253"/>
    <n v="76"/>
    <x v="2"/>
    <x v="0"/>
    <x v="0"/>
    <x v="2"/>
    <n v="7.2"/>
    <s v="Right"/>
    <s v="ER+/PR+"/>
    <s v="Confirmed"/>
    <x v="2"/>
    <d v="2025-10-27T00:00:00"/>
    <x v="1"/>
    <x v="0"/>
    <n v="37"/>
    <x v="1"/>
    <n v="0"/>
  </r>
  <r>
    <x v="4254"/>
    <n v="50"/>
    <x v="5"/>
    <x v="0"/>
    <x v="1"/>
    <x v="4"/>
    <n v="5.5"/>
    <s v="Right"/>
    <s v="ER+/PR+"/>
    <s v="Confirmed"/>
    <x v="2"/>
    <d v="2025-02-09T00:00:00"/>
    <x v="4"/>
    <x v="1"/>
    <n v="35"/>
    <x v="1"/>
    <n v="0"/>
  </r>
  <r>
    <x v="4255"/>
    <n v="36"/>
    <x v="3"/>
    <x v="0"/>
    <x v="1"/>
    <x v="1"/>
    <n v="1.8"/>
    <s v="Bilateral"/>
    <s v="ER+/PR+"/>
    <s v="Confirmed"/>
    <x v="1"/>
    <d v="2025-11-02T00:00:00"/>
    <x v="11"/>
    <x v="0"/>
    <n v="11"/>
    <x v="1"/>
    <n v="0"/>
  </r>
  <r>
    <x v="4256"/>
    <n v="33"/>
    <x v="1"/>
    <x v="0"/>
    <x v="1"/>
    <x v="4"/>
    <n v="2.4"/>
    <s v="Right"/>
    <s v="ER+/PR+"/>
    <s v="Confirmed"/>
    <x v="0"/>
    <d v="2025-08-15T00:00:00"/>
    <x v="0"/>
    <x v="0"/>
    <n v="33"/>
    <x v="1"/>
    <n v="0"/>
  </r>
  <r>
    <x v="4257"/>
    <n v="49"/>
    <x v="5"/>
    <x v="0"/>
    <x v="2"/>
    <x v="2"/>
    <n v="4.0999999999999996"/>
    <s v="Left"/>
    <s v="ER-/PR-"/>
    <s v="Confirmed"/>
    <x v="4"/>
    <d v="2025-09-24T00:00:00"/>
    <x v="7"/>
    <x v="1"/>
    <n v="45"/>
    <x v="1"/>
    <n v="0"/>
  </r>
  <r>
    <x v="4258"/>
    <n v="81"/>
    <x v="4"/>
    <x v="0"/>
    <x v="2"/>
    <x v="3"/>
    <n v="4.9000000000000004"/>
    <s v="Left"/>
    <s v="ER+/PR-"/>
    <s v="Confirmed"/>
    <x v="5"/>
    <d v="2025-05-25T00:00:00"/>
    <x v="3"/>
    <x v="0"/>
    <n v="36"/>
    <x v="1"/>
    <n v="0"/>
  </r>
  <r>
    <x v="4259"/>
    <n v="76"/>
    <x v="2"/>
    <x v="0"/>
    <x v="1"/>
    <x v="2"/>
    <n v="5.3"/>
    <s v="Right"/>
    <s v="ER+/PR-"/>
    <s v="Confirmed"/>
    <x v="1"/>
    <d v="2025-08-01T00:00:00"/>
    <x v="0"/>
    <x v="0"/>
    <n v="36"/>
    <x v="1"/>
    <n v="0"/>
  </r>
  <r>
    <x v="4260"/>
    <n v="26"/>
    <x v="1"/>
    <x v="0"/>
    <x v="3"/>
    <x v="2"/>
    <n v="3.3"/>
    <s v="Right"/>
    <s v="ER+/PR-"/>
    <s v="Confirmed"/>
    <x v="2"/>
    <d v="2025-01-13T00:00:00"/>
    <x v="6"/>
    <x v="0"/>
    <n v="21"/>
    <x v="1"/>
    <n v="0"/>
  </r>
  <r>
    <x v="4261"/>
    <n v="48"/>
    <x v="5"/>
    <x v="0"/>
    <x v="1"/>
    <x v="1"/>
    <n v="5.4"/>
    <s v="Left"/>
    <s v="ER-/PR-"/>
    <s v="Confirmed"/>
    <x v="1"/>
    <d v="2025-01-03T00:00:00"/>
    <x v="6"/>
    <x v="1"/>
    <n v="5"/>
    <x v="0"/>
    <n v="13"/>
  </r>
  <r>
    <x v="4262"/>
    <n v="53"/>
    <x v="5"/>
    <x v="0"/>
    <x v="0"/>
    <x v="0"/>
    <n v="1.3"/>
    <s v="Right"/>
    <s v="ER-/PR-"/>
    <s v="Confirmed"/>
    <x v="1"/>
    <d v="2025-04-01T00:00:00"/>
    <x v="8"/>
    <x v="0"/>
    <n v="60"/>
    <x v="0"/>
    <n v="11"/>
  </r>
  <r>
    <x v="4263"/>
    <n v="65"/>
    <x v="0"/>
    <x v="0"/>
    <x v="2"/>
    <x v="4"/>
    <n v="5.8"/>
    <s v="Bilateral"/>
    <s v="ER-/PR-"/>
    <s v="Confirmed"/>
    <x v="0"/>
    <d v="2025-06-17T00:00:00"/>
    <x v="9"/>
    <x v="0"/>
    <n v="34"/>
    <x v="1"/>
    <n v="0"/>
  </r>
  <r>
    <x v="4264"/>
    <n v="72"/>
    <x v="2"/>
    <x v="0"/>
    <x v="1"/>
    <x v="1"/>
    <n v="6.2"/>
    <s v="Right"/>
    <s v="ER+/PR-"/>
    <s v="Confirmed"/>
    <x v="3"/>
    <d v="2025-06-08T00:00:00"/>
    <x v="9"/>
    <x v="0"/>
    <n v="33"/>
    <x v="0"/>
    <n v="35"/>
  </r>
  <r>
    <x v="4265"/>
    <n v="57"/>
    <x v="5"/>
    <x v="0"/>
    <x v="0"/>
    <x v="1"/>
    <n v="1.3"/>
    <s v="Bilateral"/>
    <s v="HER2+"/>
    <s v="Confirmed"/>
    <x v="2"/>
    <d v="2025-12-07T00:00:00"/>
    <x v="10"/>
    <x v="0"/>
    <n v="35"/>
    <x v="1"/>
    <n v="0"/>
  </r>
  <r>
    <x v="4266"/>
    <n v="26"/>
    <x v="1"/>
    <x v="0"/>
    <x v="3"/>
    <x v="0"/>
    <n v="5.2"/>
    <s v="Left"/>
    <s v="HER2+"/>
    <s v="Confirmed"/>
    <x v="5"/>
    <d v="2025-04-01T00:00:00"/>
    <x v="8"/>
    <x v="0"/>
    <n v="41"/>
    <x v="1"/>
    <n v="0"/>
  </r>
  <r>
    <x v="4267"/>
    <n v="46"/>
    <x v="3"/>
    <x v="0"/>
    <x v="1"/>
    <x v="2"/>
    <n v="5"/>
    <s v="Left"/>
    <s v="HER2+"/>
    <s v="Confirmed"/>
    <x v="1"/>
    <d v="2025-04-30T00:00:00"/>
    <x v="8"/>
    <x v="0"/>
    <n v="42"/>
    <x v="0"/>
    <n v="34"/>
  </r>
  <r>
    <x v="4268"/>
    <n v="34"/>
    <x v="1"/>
    <x v="0"/>
    <x v="0"/>
    <x v="4"/>
    <n v="2.2999999999999998"/>
    <s v="Right"/>
    <s v="ER+/PR+"/>
    <s v="Confirmed"/>
    <x v="2"/>
    <d v="2025-07-20T00:00:00"/>
    <x v="2"/>
    <x v="1"/>
    <n v="15"/>
    <x v="1"/>
    <n v="0"/>
  </r>
  <r>
    <x v="4269"/>
    <n v="36"/>
    <x v="3"/>
    <x v="0"/>
    <x v="2"/>
    <x v="0"/>
    <n v="1.2"/>
    <s v="Bilateral"/>
    <s v="HER2+"/>
    <s v="Confirmed"/>
    <x v="4"/>
    <d v="2025-12-26T00:00:00"/>
    <x v="10"/>
    <x v="1"/>
    <n v="28"/>
    <x v="1"/>
    <n v="0"/>
  </r>
  <r>
    <x v="4270"/>
    <n v="59"/>
    <x v="0"/>
    <x v="0"/>
    <x v="0"/>
    <x v="1"/>
    <n v="6.4"/>
    <s v="Left"/>
    <s v="ER+/PR-"/>
    <s v="Confirmed"/>
    <x v="3"/>
    <d v="2025-10-25T00:00:00"/>
    <x v="1"/>
    <x v="0"/>
    <n v="3"/>
    <x v="1"/>
    <n v="0"/>
  </r>
  <r>
    <x v="4271"/>
    <n v="85"/>
    <x v="4"/>
    <x v="0"/>
    <x v="2"/>
    <x v="2"/>
    <n v="1.6"/>
    <s v="Bilateral"/>
    <s v="HER2+"/>
    <s v="Confirmed"/>
    <x v="1"/>
    <d v="2025-06-06T00:00:00"/>
    <x v="9"/>
    <x v="1"/>
    <n v="42"/>
    <x v="0"/>
    <n v="27"/>
  </r>
  <r>
    <x v="4272"/>
    <n v="30"/>
    <x v="1"/>
    <x v="0"/>
    <x v="1"/>
    <x v="4"/>
    <n v="1.5"/>
    <s v="Left"/>
    <s v="HER2+"/>
    <s v="Confirmed"/>
    <x v="3"/>
    <d v="2025-04-09T00:00:00"/>
    <x v="8"/>
    <x v="1"/>
    <n v="10"/>
    <x v="1"/>
    <n v="0"/>
  </r>
  <r>
    <x v="4273"/>
    <n v="30"/>
    <x v="1"/>
    <x v="0"/>
    <x v="2"/>
    <x v="2"/>
    <n v="3.2"/>
    <s v="Left"/>
    <s v="HER2+"/>
    <s v="Confirmed"/>
    <x v="3"/>
    <d v="2025-08-10T00:00:00"/>
    <x v="0"/>
    <x v="0"/>
    <n v="44"/>
    <x v="1"/>
    <n v="0"/>
  </r>
  <r>
    <x v="4274"/>
    <n v="82"/>
    <x v="4"/>
    <x v="0"/>
    <x v="2"/>
    <x v="2"/>
    <n v="6"/>
    <s v="Right"/>
    <s v="ER-/PR-"/>
    <s v="Confirmed"/>
    <x v="4"/>
    <d v="2025-11-14T00:00:00"/>
    <x v="11"/>
    <x v="0"/>
    <n v="16"/>
    <x v="1"/>
    <n v="0"/>
  </r>
  <r>
    <x v="4275"/>
    <n v="63"/>
    <x v="0"/>
    <x v="0"/>
    <x v="2"/>
    <x v="2"/>
    <n v="3.5"/>
    <s v="Bilateral"/>
    <s v="ER+/PR-"/>
    <s v="Confirmed"/>
    <x v="3"/>
    <d v="2025-04-12T00:00:00"/>
    <x v="8"/>
    <x v="0"/>
    <n v="31"/>
    <x v="1"/>
    <n v="0"/>
  </r>
  <r>
    <x v="4276"/>
    <n v="61"/>
    <x v="0"/>
    <x v="0"/>
    <x v="0"/>
    <x v="1"/>
    <n v="6.9"/>
    <s v="Left"/>
    <s v="HER2+"/>
    <s v="Confirmed"/>
    <x v="5"/>
    <d v="2025-01-03T00:00:00"/>
    <x v="6"/>
    <x v="1"/>
    <n v="15"/>
    <x v="1"/>
    <n v="0"/>
  </r>
  <r>
    <x v="4277"/>
    <n v="41"/>
    <x v="3"/>
    <x v="1"/>
    <x v="0"/>
    <x v="1"/>
    <n v="6.9"/>
    <s v="Left"/>
    <s v="HER2+"/>
    <s v="Confirmed"/>
    <x v="3"/>
    <d v="2025-03-03T00:00:00"/>
    <x v="5"/>
    <x v="0"/>
    <n v="33"/>
    <x v="1"/>
    <n v="0"/>
  </r>
  <r>
    <x v="4278"/>
    <n v="70"/>
    <x v="2"/>
    <x v="0"/>
    <x v="1"/>
    <x v="0"/>
    <n v="1.2"/>
    <s v="Left"/>
    <s v="ER-/PR-"/>
    <s v="Confirmed"/>
    <x v="3"/>
    <d v="2025-11-27T00:00:00"/>
    <x v="11"/>
    <x v="0"/>
    <n v="54"/>
    <x v="0"/>
    <n v="22"/>
  </r>
  <r>
    <x v="4279"/>
    <n v="30"/>
    <x v="1"/>
    <x v="0"/>
    <x v="3"/>
    <x v="4"/>
    <n v="2.4"/>
    <s v="Left"/>
    <s v="ER+/PR+"/>
    <s v="Confirmed"/>
    <x v="1"/>
    <d v="2025-06-17T00:00:00"/>
    <x v="9"/>
    <x v="0"/>
    <n v="14"/>
    <x v="1"/>
    <n v="0"/>
  </r>
  <r>
    <x v="4280"/>
    <n v="48"/>
    <x v="5"/>
    <x v="0"/>
    <x v="0"/>
    <x v="3"/>
    <n v="6"/>
    <s v="Left"/>
    <s v="ER+/PR-"/>
    <s v="Confirmed"/>
    <x v="1"/>
    <d v="2025-02-21T00:00:00"/>
    <x v="4"/>
    <x v="0"/>
    <n v="44"/>
    <x v="0"/>
    <n v="36"/>
  </r>
  <r>
    <x v="4281"/>
    <n v="45"/>
    <x v="3"/>
    <x v="0"/>
    <x v="1"/>
    <x v="2"/>
    <n v="3.7"/>
    <s v="Left"/>
    <s v="ER-/PR-"/>
    <s v="Confirmed"/>
    <x v="3"/>
    <d v="2025-02-03T00:00:00"/>
    <x v="4"/>
    <x v="0"/>
    <n v="16"/>
    <x v="1"/>
    <n v="0"/>
  </r>
  <r>
    <x v="4282"/>
    <n v="65"/>
    <x v="0"/>
    <x v="1"/>
    <x v="2"/>
    <x v="0"/>
    <n v="6.5"/>
    <s v="Right"/>
    <s v="ER-/PR-"/>
    <s v="Confirmed"/>
    <x v="1"/>
    <d v="2025-11-18T00:00:00"/>
    <x v="11"/>
    <x v="0"/>
    <n v="46"/>
    <x v="1"/>
    <n v="0"/>
  </r>
  <r>
    <x v="4283"/>
    <n v="80"/>
    <x v="4"/>
    <x v="1"/>
    <x v="1"/>
    <x v="4"/>
    <n v="5.3"/>
    <s v="Left"/>
    <s v="ER-/PR-"/>
    <s v="Confirmed"/>
    <x v="4"/>
    <d v="2025-02-25T00:00:00"/>
    <x v="4"/>
    <x v="0"/>
    <n v="29"/>
    <x v="1"/>
    <n v="0"/>
  </r>
  <r>
    <x v="4284"/>
    <n v="34"/>
    <x v="1"/>
    <x v="0"/>
    <x v="1"/>
    <x v="3"/>
    <n v="7.4"/>
    <s v="Left"/>
    <s v="ER-/PR-"/>
    <s v="Confirmed"/>
    <x v="4"/>
    <d v="2025-10-10T00:00:00"/>
    <x v="1"/>
    <x v="0"/>
    <n v="35"/>
    <x v="1"/>
    <n v="0"/>
  </r>
  <r>
    <x v="4285"/>
    <n v="84"/>
    <x v="4"/>
    <x v="0"/>
    <x v="2"/>
    <x v="0"/>
    <n v="4.7"/>
    <s v="Bilateral"/>
    <s v="ER+/PR+"/>
    <s v="Confirmed"/>
    <x v="0"/>
    <d v="2025-12-06T00:00:00"/>
    <x v="10"/>
    <x v="0"/>
    <n v="29"/>
    <x v="1"/>
    <n v="0"/>
  </r>
  <r>
    <x v="4286"/>
    <n v="36"/>
    <x v="3"/>
    <x v="0"/>
    <x v="0"/>
    <x v="2"/>
    <n v="2"/>
    <s v="Right"/>
    <s v="ER-/PR-"/>
    <s v="Confirmed"/>
    <x v="3"/>
    <d v="2025-08-03T00:00:00"/>
    <x v="0"/>
    <x v="0"/>
    <n v="24"/>
    <x v="0"/>
    <n v="22"/>
  </r>
  <r>
    <x v="4287"/>
    <n v="52"/>
    <x v="5"/>
    <x v="0"/>
    <x v="1"/>
    <x v="2"/>
    <n v="5.7"/>
    <s v="Right"/>
    <s v="ER+/PR+"/>
    <s v="Confirmed"/>
    <x v="1"/>
    <d v="2025-02-21T00:00:00"/>
    <x v="4"/>
    <x v="0"/>
    <n v="12"/>
    <x v="1"/>
    <n v="0"/>
  </r>
  <r>
    <x v="4288"/>
    <n v="40"/>
    <x v="3"/>
    <x v="0"/>
    <x v="3"/>
    <x v="2"/>
    <n v="5.5"/>
    <s v="Bilateral"/>
    <s v="ER+/PR-"/>
    <s v="Confirmed"/>
    <x v="1"/>
    <d v="2025-08-29T00:00:00"/>
    <x v="0"/>
    <x v="0"/>
    <n v="43"/>
    <x v="1"/>
    <n v="0"/>
  </r>
  <r>
    <x v="4289"/>
    <n v="55"/>
    <x v="5"/>
    <x v="0"/>
    <x v="0"/>
    <x v="4"/>
    <n v="6.5"/>
    <s v="Left"/>
    <s v="ER+/PR+"/>
    <s v="Confirmed"/>
    <x v="1"/>
    <d v="2025-09-28T00:00:00"/>
    <x v="7"/>
    <x v="1"/>
    <n v="22"/>
    <x v="1"/>
    <n v="0"/>
  </r>
  <r>
    <x v="4290"/>
    <n v="67"/>
    <x v="0"/>
    <x v="0"/>
    <x v="2"/>
    <x v="0"/>
    <n v="5"/>
    <s v="Right"/>
    <s v="ER+/PR-"/>
    <s v="Confirmed"/>
    <x v="2"/>
    <d v="2025-05-20T00:00:00"/>
    <x v="3"/>
    <x v="0"/>
    <n v="51"/>
    <x v="0"/>
    <n v="12"/>
  </r>
  <r>
    <x v="4291"/>
    <n v="29"/>
    <x v="1"/>
    <x v="0"/>
    <x v="3"/>
    <x v="1"/>
    <n v="7.2"/>
    <s v="Bilateral"/>
    <s v="HER2+"/>
    <s v="Confirmed"/>
    <x v="4"/>
    <d v="2025-12-20T00:00:00"/>
    <x v="10"/>
    <x v="1"/>
    <n v="27"/>
    <x v="1"/>
    <n v="0"/>
  </r>
  <r>
    <x v="4292"/>
    <n v="56"/>
    <x v="5"/>
    <x v="1"/>
    <x v="3"/>
    <x v="4"/>
    <n v="7.1"/>
    <s v="Bilateral"/>
    <s v="ER+/PR-"/>
    <s v="Confirmed"/>
    <x v="5"/>
    <d v="2025-07-06T00:00:00"/>
    <x v="2"/>
    <x v="0"/>
    <n v="10"/>
    <x v="1"/>
    <n v="0"/>
  </r>
  <r>
    <x v="4293"/>
    <n v="46"/>
    <x v="3"/>
    <x v="0"/>
    <x v="3"/>
    <x v="0"/>
    <n v="6.8"/>
    <s v="Right"/>
    <s v="ER+/PR+"/>
    <s v="Confirmed"/>
    <x v="4"/>
    <d v="2025-12-28T00:00:00"/>
    <x v="10"/>
    <x v="0"/>
    <n v="41"/>
    <x v="0"/>
    <n v="25"/>
  </r>
  <r>
    <x v="4294"/>
    <n v="80"/>
    <x v="4"/>
    <x v="0"/>
    <x v="2"/>
    <x v="2"/>
    <n v="2.6"/>
    <s v="Right"/>
    <s v="HER2+"/>
    <s v="Confirmed"/>
    <x v="0"/>
    <d v="2025-11-20T00:00:00"/>
    <x v="11"/>
    <x v="0"/>
    <n v="30"/>
    <x v="0"/>
    <n v="10"/>
  </r>
  <r>
    <x v="4295"/>
    <n v="47"/>
    <x v="5"/>
    <x v="0"/>
    <x v="3"/>
    <x v="1"/>
    <n v="3.4"/>
    <s v="Right"/>
    <s v="ER+/PR+"/>
    <s v="Confirmed"/>
    <x v="3"/>
    <d v="2025-09-18T00:00:00"/>
    <x v="7"/>
    <x v="0"/>
    <n v="23"/>
    <x v="0"/>
    <n v="30"/>
  </r>
  <r>
    <x v="4296"/>
    <n v="58"/>
    <x v="0"/>
    <x v="0"/>
    <x v="3"/>
    <x v="4"/>
    <n v="1.6"/>
    <s v="Bilateral"/>
    <s v="HER2+"/>
    <s v="Confirmed"/>
    <x v="1"/>
    <d v="2025-09-20T00:00:00"/>
    <x v="7"/>
    <x v="0"/>
    <n v="22"/>
    <x v="0"/>
    <n v="17"/>
  </r>
  <r>
    <x v="4297"/>
    <n v="59"/>
    <x v="0"/>
    <x v="0"/>
    <x v="0"/>
    <x v="1"/>
    <n v="1.3"/>
    <s v="Bilateral"/>
    <s v="HER2+"/>
    <s v="Confirmed"/>
    <x v="1"/>
    <d v="2025-07-29T00:00:00"/>
    <x v="2"/>
    <x v="0"/>
    <n v="26"/>
    <x v="1"/>
    <n v="0"/>
  </r>
  <r>
    <x v="4298"/>
    <n v="50"/>
    <x v="5"/>
    <x v="0"/>
    <x v="1"/>
    <x v="0"/>
    <n v="5.8"/>
    <s v="Bilateral"/>
    <s v="ER-/PR-"/>
    <s v="Confirmed"/>
    <x v="3"/>
    <d v="2025-09-07T00:00:00"/>
    <x v="7"/>
    <x v="0"/>
    <n v="36"/>
    <x v="1"/>
    <n v="0"/>
  </r>
  <r>
    <x v="4299"/>
    <n v="36"/>
    <x v="3"/>
    <x v="0"/>
    <x v="3"/>
    <x v="3"/>
    <n v="6.6"/>
    <s v="Right"/>
    <s v="ER-/PR-"/>
    <s v="Confirmed"/>
    <x v="3"/>
    <d v="2025-11-23T00:00:00"/>
    <x v="11"/>
    <x v="0"/>
    <n v="45"/>
    <x v="1"/>
    <n v="0"/>
  </r>
  <r>
    <x v="4300"/>
    <n v="37"/>
    <x v="3"/>
    <x v="0"/>
    <x v="0"/>
    <x v="1"/>
    <n v="3.7"/>
    <s v="Bilateral"/>
    <s v="ER-/PR-"/>
    <s v="Confirmed"/>
    <x v="0"/>
    <d v="2025-12-03T00:00:00"/>
    <x v="10"/>
    <x v="0"/>
    <n v="19"/>
    <x v="1"/>
    <n v="0"/>
  </r>
  <r>
    <x v="4301"/>
    <n v="40"/>
    <x v="3"/>
    <x v="0"/>
    <x v="3"/>
    <x v="1"/>
    <n v="6"/>
    <s v="Bilateral"/>
    <s v="ER+/PR-"/>
    <s v="Confirmed"/>
    <x v="0"/>
    <d v="2025-06-20T00:00:00"/>
    <x v="9"/>
    <x v="0"/>
    <n v="20"/>
    <x v="0"/>
    <n v="24"/>
  </r>
  <r>
    <x v="4302"/>
    <n v="38"/>
    <x v="3"/>
    <x v="0"/>
    <x v="0"/>
    <x v="4"/>
    <n v="1.1000000000000001"/>
    <s v="Bilateral"/>
    <s v="ER+/PR+"/>
    <s v="Confirmed"/>
    <x v="4"/>
    <d v="2025-03-23T00:00:00"/>
    <x v="5"/>
    <x v="1"/>
    <n v="25"/>
    <x v="0"/>
    <n v="29"/>
  </r>
  <r>
    <x v="4303"/>
    <n v="80"/>
    <x v="4"/>
    <x v="1"/>
    <x v="3"/>
    <x v="2"/>
    <n v="4"/>
    <s v="Right"/>
    <s v="ER+/PR-"/>
    <s v="Confirmed"/>
    <x v="4"/>
    <d v="2025-03-15T00:00:00"/>
    <x v="5"/>
    <x v="0"/>
    <n v="35"/>
    <x v="1"/>
    <n v="0"/>
  </r>
  <r>
    <x v="4304"/>
    <n v="27"/>
    <x v="1"/>
    <x v="0"/>
    <x v="0"/>
    <x v="0"/>
    <n v="5.5"/>
    <s v="Right"/>
    <s v="HER2+"/>
    <s v="Confirmed"/>
    <x v="2"/>
    <d v="2025-04-13T00:00:00"/>
    <x v="8"/>
    <x v="0"/>
    <n v="53"/>
    <x v="1"/>
    <n v="0"/>
  </r>
  <r>
    <x v="4305"/>
    <n v="84"/>
    <x v="4"/>
    <x v="0"/>
    <x v="1"/>
    <x v="3"/>
    <n v="3.9"/>
    <s v="Bilateral"/>
    <s v="HER2+"/>
    <s v="Confirmed"/>
    <x v="0"/>
    <d v="2025-11-08T00:00:00"/>
    <x v="11"/>
    <x v="0"/>
    <n v="28"/>
    <x v="1"/>
    <n v="0"/>
  </r>
  <r>
    <x v="4306"/>
    <n v="25"/>
    <x v="1"/>
    <x v="0"/>
    <x v="2"/>
    <x v="1"/>
    <n v="3.2"/>
    <s v="Left"/>
    <s v="ER-/PR-"/>
    <s v="Confirmed"/>
    <x v="2"/>
    <d v="2025-09-07T00:00:00"/>
    <x v="7"/>
    <x v="0"/>
    <n v="17"/>
    <x v="0"/>
    <n v="31"/>
  </r>
  <r>
    <x v="4307"/>
    <n v="51"/>
    <x v="5"/>
    <x v="0"/>
    <x v="3"/>
    <x v="0"/>
    <n v="5.8"/>
    <s v="Left"/>
    <s v="HER2+"/>
    <s v="Confirmed"/>
    <x v="2"/>
    <d v="2025-09-20T00:00:00"/>
    <x v="7"/>
    <x v="0"/>
    <n v="33"/>
    <x v="0"/>
    <n v="24"/>
  </r>
  <r>
    <x v="4308"/>
    <n v="34"/>
    <x v="1"/>
    <x v="0"/>
    <x v="3"/>
    <x v="1"/>
    <n v="2.1"/>
    <s v="Left"/>
    <s v="ER+/PR+"/>
    <s v="Confirmed"/>
    <x v="3"/>
    <d v="2025-10-27T00:00:00"/>
    <x v="1"/>
    <x v="1"/>
    <n v="5"/>
    <x v="0"/>
    <n v="29"/>
  </r>
  <r>
    <x v="4309"/>
    <n v="30"/>
    <x v="1"/>
    <x v="0"/>
    <x v="0"/>
    <x v="4"/>
    <n v="6.7"/>
    <s v="Right"/>
    <s v="ER+/PR-"/>
    <s v="Confirmed"/>
    <x v="0"/>
    <d v="2025-10-20T00:00:00"/>
    <x v="1"/>
    <x v="0"/>
    <n v="25"/>
    <x v="1"/>
    <n v="0"/>
  </r>
  <r>
    <x v="4310"/>
    <n v="45"/>
    <x v="3"/>
    <x v="0"/>
    <x v="2"/>
    <x v="2"/>
    <n v="5.7"/>
    <s v="Left"/>
    <s v="ER-/PR-"/>
    <s v="Confirmed"/>
    <x v="0"/>
    <d v="2025-09-11T00:00:00"/>
    <x v="7"/>
    <x v="0"/>
    <n v="30"/>
    <x v="1"/>
    <n v="0"/>
  </r>
  <r>
    <x v="4311"/>
    <n v="84"/>
    <x v="4"/>
    <x v="0"/>
    <x v="0"/>
    <x v="0"/>
    <n v="3.4"/>
    <s v="Left"/>
    <s v="ER+/PR-"/>
    <s v="Confirmed"/>
    <x v="3"/>
    <d v="2025-11-21T00:00:00"/>
    <x v="11"/>
    <x v="0"/>
    <n v="43"/>
    <x v="1"/>
    <n v="0"/>
  </r>
  <r>
    <x v="4312"/>
    <n v="80"/>
    <x v="4"/>
    <x v="0"/>
    <x v="3"/>
    <x v="2"/>
    <n v="0.8"/>
    <s v="Bilateral"/>
    <s v="ER-/PR-"/>
    <s v="Confirmed"/>
    <x v="0"/>
    <d v="2025-04-13T00:00:00"/>
    <x v="8"/>
    <x v="0"/>
    <n v="47"/>
    <x v="0"/>
    <n v="8"/>
  </r>
  <r>
    <x v="4313"/>
    <n v="38"/>
    <x v="3"/>
    <x v="0"/>
    <x v="2"/>
    <x v="1"/>
    <n v="3.5"/>
    <s v="Right"/>
    <s v="ER-/PR-"/>
    <s v="Confirmed"/>
    <x v="0"/>
    <d v="2025-01-22T00:00:00"/>
    <x v="6"/>
    <x v="0"/>
    <n v="18"/>
    <x v="1"/>
    <n v="0"/>
  </r>
  <r>
    <x v="4314"/>
    <n v="43"/>
    <x v="3"/>
    <x v="0"/>
    <x v="3"/>
    <x v="4"/>
    <n v="5.6"/>
    <s v="Bilateral"/>
    <s v="ER+/PR-"/>
    <s v="Confirmed"/>
    <x v="3"/>
    <d v="2025-05-26T00:00:00"/>
    <x v="3"/>
    <x v="1"/>
    <n v="17"/>
    <x v="1"/>
    <n v="0"/>
  </r>
  <r>
    <x v="4315"/>
    <n v="70"/>
    <x v="2"/>
    <x v="0"/>
    <x v="2"/>
    <x v="0"/>
    <n v="5.9"/>
    <s v="Left"/>
    <s v="ER+/PR+"/>
    <s v="Confirmed"/>
    <x v="5"/>
    <d v="2025-09-30T00:00:00"/>
    <x v="7"/>
    <x v="0"/>
    <n v="48"/>
    <x v="1"/>
    <n v="0"/>
  </r>
  <r>
    <x v="4316"/>
    <n v="81"/>
    <x v="4"/>
    <x v="0"/>
    <x v="1"/>
    <x v="2"/>
    <n v="7.7"/>
    <s v="Left"/>
    <s v="HER2+"/>
    <s v="Confirmed"/>
    <x v="1"/>
    <d v="2025-11-22T00:00:00"/>
    <x v="11"/>
    <x v="0"/>
    <n v="19"/>
    <x v="1"/>
    <n v="0"/>
  </r>
  <r>
    <x v="4317"/>
    <n v="67"/>
    <x v="0"/>
    <x v="0"/>
    <x v="3"/>
    <x v="2"/>
    <n v="7.6"/>
    <s v="Left"/>
    <s v="ER+/PR-"/>
    <s v="Confirmed"/>
    <x v="3"/>
    <d v="2025-10-05T00:00:00"/>
    <x v="1"/>
    <x v="0"/>
    <n v="37"/>
    <x v="1"/>
    <n v="0"/>
  </r>
  <r>
    <x v="4318"/>
    <n v="68"/>
    <x v="0"/>
    <x v="0"/>
    <x v="3"/>
    <x v="1"/>
    <n v="1.6"/>
    <s v="Bilateral"/>
    <s v="ER-/PR-"/>
    <s v="Confirmed"/>
    <x v="1"/>
    <d v="2025-11-08T00:00:00"/>
    <x v="11"/>
    <x v="1"/>
    <n v="18"/>
    <x v="1"/>
    <n v="0"/>
  </r>
  <r>
    <x v="4319"/>
    <n v="52"/>
    <x v="5"/>
    <x v="0"/>
    <x v="3"/>
    <x v="4"/>
    <n v="5"/>
    <s v="Bilateral"/>
    <s v="ER+/PR-"/>
    <s v="Confirmed"/>
    <x v="4"/>
    <d v="2025-05-30T00:00:00"/>
    <x v="3"/>
    <x v="1"/>
    <n v="31"/>
    <x v="1"/>
    <n v="0"/>
  </r>
  <r>
    <x v="4320"/>
    <n v="58"/>
    <x v="0"/>
    <x v="0"/>
    <x v="2"/>
    <x v="0"/>
    <n v="6.6"/>
    <s v="Bilateral"/>
    <s v="ER+/PR-"/>
    <s v="Confirmed"/>
    <x v="3"/>
    <d v="2025-09-15T00:00:00"/>
    <x v="7"/>
    <x v="0"/>
    <n v="33"/>
    <x v="0"/>
    <n v="8"/>
  </r>
  <r>
    <x v="4321"/>
    <n v="55"/>
    <x v="5"/>
    <x v="0"/>
    <x v="3"/>
    <x v="0"/>
    <n v="0.6"/>
    <s v="Left"/>
    <s v="ER+/PR+"/>
    <s v="Confirmed"/>
    <x v="5"/>
    <d v="2025-04-08T00:00:00"/>
    <x v="8"/>
    <x v="0"/>
    <n v="47"/>
    <x v="1"/>
    <n v="0"/>
  </r>
  <r>
    <x v="4322"/>
    <n v="33"/>
    <x v="1"/>
    <x v="0"/>
    <x v="2"/>
    <x v="1"/>
    <n v="5.0999999999999996"/>
    <s v="Left"/>
    <s v="ER+/PR+"/>
    <s v="Confirmed"/>
    <x v="2"/>
    <d v="2025-07-16T00:00:00"/>
    <x v="2"/>
    <x v="1"/>
    <n v="33"/>
    <x v="0"/>
    <n v="12"/>
  </r>
  <r>
    <x v="4323"/>
    <n v="83"/>
    <x v="4"/>
    <x v="0"/>
    <x v="2"/>
    <x v="2"/>
    <n v="7.9"/>
    <s v="Left"/>
    <s v="ER-/PR-"/>
    <s v="Confirmed"/>
    <x v="0"/>
    <d v="2025-12-09T00:00:00"/>
    <x v="10"/>
    <x v="0"/>
    <n v="23"/>
    <x v="1"/>
    <n v="0"/>
  </r>
  <r>
    <x v="4324"/>
    <n v="61"/>
    <x v="0"/>
    <x v="0"/>
    <x v="1"/>
    <x v="0"/>
    <n v="4.7"/>
    <s v="Bilateral"/>
    <s v="ER-/PR-"/>
    <s v="Confirmed"/>
    <x v="5"/>
    <d v="2025-06-19T00:00:00"/>
    <x v="9"/>
    <x v="0"/>
    <n v="25"/>
    <x v="0"/>
    <n v="27"/>
  </r>
  <r>
    <x v="4325"/>
    <n v="84"/>
    <x v="4"/>
    <x v="0"/>
    <x v="0"/>
    <x v="1"/>
    <n v="2.8"/>
    <s v="Right"/>
    <s v="ER-/PR-"/>
    <s v="Confirmed"/>
    <x v="1"/>
    <d v="2025-11-01T00:00:00"/>
    <x v="11"/>
    <x v="0"/>
    <n v="31"/>
    <x v="0"/>
    <n v="17"/>
  </r>
  <r>
    <x v="4326"/>
    <n v="31"/>
    <x v="1"/>
    <x v="0"/>
    <x v="2"/>
    <x v="3"/>
    <n v="1.9"/>
    <s v="Left"/>
    <s v="ER+/PR-"/>
    <s v="Confirmed"/>
    <x v="2"/>
    <d v="2025-11-30T00:00:00"/>
    <x v="11"/>
    <x v="0"/>
    <n v="45"/>
    <x v="1"/>
    <n v="0"/>
  </r>
  <r>
    <x v="4327"/>
    <n v="28"/>
    <x v="1"/>
    <x v="0"/>
    <x v="0"/>
    <x v="1"/>
    <n v="5.2"/>
    <s v="Bilateral"/>
    <s v="ER+/PR-"/>
    <s v="Confirmed"/>
    <x v="0"/>
    <d v="2025-02-08T00:00:00"/>
    <x v="4"/>
    <x v="0"/>
    <n v="16"/>
    <x v="0"/>
    <n v="28"/>
  </r>
  <r>
    <x v="4328"/>
    <n v="42"/>
    <x v="3"/>
    <x v="0"/>
    <x v="3"/>
    <x v="0"/>
    <n v="4.2"/>
    <s v="Bilateral"/>
    <s v="ER+/PR+"/>
    <s v="Confirmed"/>
    <x v="2"/>
    <d v="2025-03-18T00:00:00"/>
    <x v="5"/>
    <x v="0"/>
    <n v="53"/>
    <x v="0"/>
    <n v="16"/>
  </r>
  <r>
    <x v="4329"/>
    <n v="77"/>
    <x v="2"/>
    <x v="0"/>
    <x v="0"/>
    <x v="4"/>
    <n v="7.1"/>
    <s v="Left"/>
    <s v="ER+/PR-"/>
    <s v="Confirmed"/>
    <x v="1"/>
    <d v="2025-04-20T00:00:00"/>
    <x v="8"/>
    <x v="0"/>
    <n v="6"/>
    <x v="1"/>
    <n v="0"/>
  </r>
  <r>
    <x v="4330"/>
    <n v="63"/>
    <x v="0"/>
    <x v="0"/>
    <x v="1"/>
    <x v="0"/>
    <n v="0.7"/>
    <s v="Left"/>
    <s v="ER+/PR-"/>
    <s v="Confirmed"/>
    <x v="4"/>
    <d v="2025-02-22T00:00:00"/>
    <x v="4"/>
    <x v="0"/>
    <n v="51"/>
    <x v="1"/>
    <n v="0"/>
  </r>
  <r>
    <x v="4331"/>
    <n v="59"/>
    <x v="0"/>
    <x v="0"/>
    <x v="1"/>
    <x v="0"/>
    <n v="1.7"/>
    <s v="Right"/>
    <s v="HER2+"/>
    <s v="Confirmed"/>
    <x v="3"/>
    <d v="2025-02-20T00:00:00"/>
    <x v="4"/>
    <x v="0"/>
    <n v="37"/>
    <x v="1"/>
    <n v="0"/>
  </r>
  <r>
    <x v="4332"/>
    <n v="61"/>
    <x v="0"/>
    <x v="0"/>
    <x v="0"/>
    <x v="2"/>
    <n v="5.3"/>
    <s v="Right"/>
    <s v="HER2+"/>
    <s v="Confirmed"/>
    <x v="4"/>
    <d v="2025-07-23T00:00:00"/>
    <x v="2"/>
    <x v="0"/>
    <n v="22"/>
    <x v="1"/>
    <n v="0"/>
  </r>
  <r>
    <x v="4333"/>
    <n v="71"/>
    <x v="2"/>
    <x v="0"/>
    <x v="3"/>
    <x v="2"/>
    <n v="6"/>
    <s v="Right"/>
    <s v="ER-/PR-"/>
    <s v="Confirmed"/>
    <x v="2"/>
    <d v="2025-06-02T00:00:00"/>
    <x v="9"/>
    <x v="0"/>
    <n v="25"/>
    <x v="1"/>
    <n v="0"/>
  </r>
  <r>
    <x v="4334"/>
    <n v="52"/>
    <x v="5"/>
    <x v="0"/>
    <x v="2"/>
    <x v="1"/>
    <n v="7.3"/>
    <s v="Left"/>
    <s v="ER-/PR-"/>
    <s v="Confirmed"/>
    <x v="1"/>
    <d v="2025-05-30T00:00:00"/>
    <x v="3"/>
    <x v="1"/>
    <n v="25"/>
    <x v="1"/>
    <n v="0"/>
  </r>
  <r>
    <x v="4335"/>
    <n v="83"/>
    <x v="4"/>
    <x v="0"/>
    <x v="2"/>
    <x v="2"/>
    <n v="4.9000000000000004"/>
    <s v="Bilateral"/>
    <s v="ER-/PR-"/>
    <s v="Confirmed"/>
    <x v="5"/>
    <d v="2025-09-12T00:00:00"/>
    <x v="7"/>
    <x v="0"/>
    <n v="12"/>
    <x v="1"/>
    <n v="0"/>
  </r>
  <r>
    <x v="4336"/>
    <n v="60"/>
    <x v="0"/>
    <x v="0"/>
    <x v="0"/>
    <x v="4"/>
    <n v="0.9"/>
    <s v="Right"/>
    <s v="HER2+"/>
    <s v="Confirmed"/>
    <x v="4"/>
    <d v="2025-06-22T00:00:00"/>
    <x v="9"/>
    <x v="0"/>
    <n v="26"/>
    <x v="1"/>
    <n v="0"/>
  </r>
  <r>
    <x v="4337"/>
    <n v="25"/>
    <x v="1"/>
    <x v="0"/>
    <x v="1"/>
    <x v="4"/>
    <n v="6.8"/>
    <s v="Right"/>
    <s v="HER2+"/>
    <s v="Confirmed"/>
    <x v="2"/>
    <d v="2025-06-08T00:00:00"/>
    <x v="9"/>
    <x v="1"/>
    <n v="30"/>
    <x v="0"/>
    <n v="36"/>
  </r>
  <r>
    <x v="4338"/>
    <n v="64"/>
    <x v="0"/>
    <x v="0"/>
    <x v="0"/>
    <x v="3"/>
    <n v="6"/>
    <s v="Left"/>
    <s v="ER-/PR-"/>
    <s v="Confirmed"/>
    <x v="5"/>
    <d v="2025-07-23T00:00:00"/>
    <x v="2"/>
    <x v="0"/>
    <n v="24"/>
    <x v="1"/>
    <n v="0"/>
  </r>
  <r>
    <x v="4339"/>
    <n v="65"/>
    <x v="0"/>
    <x v="0"/>
    <x v="1"/>
    <x v="2"/>
    <n v="0.7"/>
    <s v="Right"/>
    <s v="ER+/PR+"/>
    <s v="Confirmed"/>
    <x v="1"/>
    <d v="2025-03-14T00:00:00"/>
    <x v="5"/>
    <x v="0"/>
    <n v="33"/>
    <x v="0"/>
    <n v="31"/>
  </r>
  <r>
    <x v="4340"/>
    <n v="65"/>
    <x v="0"/>
    <x v="0"/>
    <x v="3"/>
    <x v="1"/>
    <n v="1.7"/>
    <s v="Right"/>
    <s v="ER+/PR-"/>
    <s v="Confirmed"/>
    <x v="2"/>
    <d v="2025-04-05T00:00:00"/>
    <x v="8"/>
    <x v="1"/>
    <n v="17"/>
    <x v="1"/>
    <n v="0"/>
  </r>
  <r>
    <x v="4341"/>
    <n v="36"/>
    <x v="3"/>
    <x v="0"/>
    <x v="0"/>
    <x v="0"/>
    <n v="6.7"/>
    <s v="Left"/>
    <s v="HER2+"/>
    <s v="Confirmed"/>
    <x v="1"/>
    <d v="2025-05-05T00:00:00"/>
    <x v="3"/>
    <x v="0"/>
    <n v="30"/>
    <x v="1"/>
    <n v="0"/>
  </r>
  <r>
    <x v="4342"/>
    <n v="43"/>
    <x v="3"/>
    <x v="0"/>
    <x v="0"/>
    <x v="2"/>
    <n v="4"/>
    <s v="Left"/>
    <s v="ER-/PR-"/>
    <s v="Confirmed"/>
    <x v="5"/>
    <d v="2025-02-19T00:00:00"/>
    <x v="4"/>
    <x v="0"/>
    <n v="33"/>
    <x v="0"/>
    <n v="30"/>
  </r>
  <r>
    <x v="4343"/>
    <n v="76"/>
    <x v="2"/>
    <x v="0"/>
    <x v="1"/>
    <x v="1"/>
    <n v="4.5999999999999996"/>
    <s v="Left"/>
    <s v="ER+/PR-"/>
    <s v="Confirmed"/>
    <x v="4"/>
    <d v="2025-09-14T00:00:00"/>
    <x v="7"/>
    <x v="1"/>
    <n v="21"/>
    <x v="1"/>
    <n v="0"/>
  </r>
  <r>
    <x v="4344"/>
    <n v="65"/>
    <x v="0"/>
    <x v="0"/>
    <x v="3"/>
    <x v="2"/>
    <n v="3.1"/>
    <s v="Right"/>
    <s v="ER-/PR-"/>
    <s v="Confirmed"/>
    <x v="3"/>
    <d v="2025-03-10T00:00:00"/>
    <x v="5"/>
    <x v="0"/>
    <n v="42"/>
    <x v="1"/>
    <n v="0"/>
  </r>
  <r>
    <x v="4345"/>
    <n v="45"/>
    <x v="3"/>
    <x v="0"/>
    <x v="3"/>
    <x v="2"/>
    <n v="0.8"/>
    <s v="Bilateral"/>
    <s v="ER+/PR+"/>
    <s v="Confirmed"/>
    <x v="1"/>
    <d v="2025-12-08T00:00:00"/>
    <x v="10"/>
    <x v="0"/>
    <n v="48"/>
    <x v="1"/>
    <n v="0"/>
  </r>
  <r>
    <x v="4346"/>
    <n v="74"/>
    <x v="2"/>
    <x v="0"/>
    <x v="3"/>
    <x v="0"/>
    <n v="5.0999999999999996"/>
    <s v="Left"/>
    <s v="ER+/PR-"/>
    <s v="Confirmed"/>
    <x v="1"/>
    <d v="2025-01-14T00:00:00"/>
    <x v="6"/>
    <x v="0"/>
    <n v="30"/>
    <x v="1"/>
    <n v="0"/>
  </r>
  <r>
    <x v="4347"/>
    <n v="28"/>
    <x v="1"/>
    <x v="0"/>
    <x v="3"/>
    <x v="0"/>
    <n v="8"/>
    <s v="Right"/>
    <s v="HER2+"/>
    <s v="Confirmed"/>
    <x v="5"/>
    <d v="2025-02-22T00:00:00"/>
    <x v="4"/>
    <x v="0"/>
    <n v="52"/>
    <x v="1"/>
    <n v="0"/>
  </r>
  <r>
    <x v="4348"/>
    <n v="42"/>
    <x v="3"/>
    <x v="0"/>
    <x v="0"/>
    <x v="1"/>
    <n v="3.3"/>
    <s v="Bilateral"/>
    <s v="ER+/PR-"/>
    <s v="Confirmed"/>
    <x v="4"/>
    <d v="2025-12-11T00:00:00"/>
    <x v="10"/>
    <x v="1"/>
    <n v="25"/>
    <x v="1"/>
    <n v="0"/>
  </r>
  <r>
    <x v="4349"/>
    <n v="42"/>
    <x v="3"/>
    <x v="0"/>
    <x v="3"/>
    <x v="1"/>
    <n v="1.7"/>
    <s v="Bilateral"/>
    <s v="ER-/PR-"/>
    <s v="Confirmed"/>
    <x v="2"/>
    <d v="2025-09-21T00:00:00"/>
    <x v="7"/>
    <x v="0"/>
    <n v="29"/>
    <x v="1"/>
    <n v="0"/>
  </r>
  <r>
    <x v="4350"/>
    <n v="61"/>
    <x v="0"/>
    <x v="0"/>
    <x v="2"/>
    <x v="2"/>
    <n v="1.8"/>
    <s v="Right"/>
    <s v="ER+/PR+"/>
    <s v="Confirmed"/>
    <x v="5"/>
    <d v="2025-07-11T00:00:00"/>
    <x v="2"/>
    <x v="0"/>
    <n v="33"/>
    <x v="1"/>
    <n v="0"/>
  </r>
  <r>
    <x v="4351"/>
    <n v="32"/>
    <x v="1"/>
    <x v="0"/>
    <x v="1"/>
    <x v="2"/>
    <n v="6.8"/>
    <s v="Right"/>
    <s v="ER+/PR+"/>
    <s v="Confirmed"/>
    <x v="1"/>
    <d v="2025-10-24T00:00:00"/>
    <x v="1"/>
    <x v="1"/>
    <n v="13"/>
    <x v="1"/>
    <n v="0"/>
  </r>
  <r>
    <x v="4352"/>
    <n v="68"/>
    <x v="0"/>
    <x v="0"/>
    <x v="2"/>
    <x v="2"/>
    <n v="1.3"/>
    <s v="Right"/>
    <s v="ER+/PR+"/>
    <s v="Confirmed"/>
    <x v="3"/>
    <d v="2025-10-05T00:00:00"/>
    <x v="1"/>
    <x v="0"/>
    <n v="47"/>
    <x v="0"/>
    <n v="33"/>
  </r>
  <r>
    <x v="4353"/>
    <n v="63"/>
    <x v="0"/>
    <x v="0"/>
    <x v="0"/>
    <x v="2"/>
    <n v="3.2"/>
    <s v="Left"/>
    <s v="HER2+"/>
    <s v="Confirmed"/>
    <x v="1"/>
    <d v="2025-02-01T00:00:00"/>
    <x v="4"/>
    <x v="0"/>
    <n v="20"/>
    <x v="1"/>
    <n v="0"/>
  </r>
  <r>
    <x v="4354"/>
    <n v="51"/>
    <x v="5"/>
    <x v="0"/>
    <x v="3"/>
    <x v="1"/>
    <n v="3.4"/>
    <s v="Bilateral"/>
    <s v="ER-/PR-"/>
    <s v="Confirmed"/>
    <x v="0"/>
    <d v="2025-01-15T00:00:00"/>
    <x v="6"/>
    <x v="0"/>
    <n v="4"/>
    <x v="1"/>
    <n v="0"/>
  </r>
  <r>
    <x v="4355"/>
    <n v="66"/>
    <x v="0"/>
    <x v="0"/>
    <x v="2"/>
    <x v="0"/>
    <n v="0.6"/>
    <s v="Bilateral"/>
    <s v="ER+/PR-"/>
    <s v="Confirmed"/>
    <x v="4"/>
    <d v="2025-02-09T00:00:00"/>
    <x v="4"/>
    <x v="0"/>
    <n v="25"/>
    <x v="1"/>
    <n v="0"/>
  </r>
  <r>
    <x v="4356"/>
    <n v="73"/>
    <x v="2"/>
    <x v="0"/>
    <x v="0"/>
    <x v="4"/>
    <n v="5.8"/>
    <s v="Right"/>
    <s v="ER+/PR+"/>
    <s v="Confirmed"/>
    <x v="4"/>
    <d v="2025-08-29T00:00:00"/>
    <x v="0"/>
    <x v="0"/>
    <n v="19"/>
    <x v="1"/>
    <n v="0"/>
  </r>
  <r>
    <x v="4357"/>
    <n v="81"/>
    <x v="4"/>
    <x v="0"/>
    <x v="0"/>
    <x v="4"/>
    <n v="5.5"/>
    <s v="Left"/>
    <s v="ER+/PR-"/>
    <s v="Confirmed"/>
    <x v="1"/>
    <d v="2025-07-03T00:00:00"/>
    <x v="2"/>
    <x v="1"/>
    <n v="35"/>
    <x v="1"/>
    <n v="0"/>
  </r>
  <r>
    <x v="4358"/>
    <n v="42"/>
    <x v="3"/>
    <x v="0"/>
    <x v="3"/>
    <x v="0"/>
    <n v="4.5999999999999996"/>
    <s v="Right"/>
    <s v="HER2+"/>
    <s v="Confirmed"/>
    <x v="2"/>
    <d v="2025-02-27T00:00:00"/>
    <x v="4"/>
    <x v="0"/>
    <n v="29"/>
    <x v="1"/>
    <n v="0"/>
  </r>
  <r>
    <x v="4359"/>
    <n v="67"/>
    <x v="0"/>
    <x v="0"/>
    <x v="3"/>
    <x v="0"/>
    <n v="2.2000000000000002"/>
    <s v="Right"/>
    <s v="ER-/PR-"/>
    <s v="Confirmed"/>
    <x v="5"/>
    <d v="2025-03-23T00:00:00"/>
    <x v="5"/>
    <x v="0"/>
    <n v="30"/>
    <x v="0"/>
    <n v="11"/>
  </r>
  <r>
    <x v="4360"/>
    <n v="42"/>
    <x v="3"/>
    <x v="0"/>
    <x v="2"/>
    <x v="3"/>
    <n v="4"/>
    <s v="Left"/>
    <s v="ER+/PR-"/>
    <s v="Confirmed"/>
    <x v="1"/>
    <d v="2025-09-15T00:00:00"/>
    <x v="7"/>
    <x v="0"/>
    <n v="50"/>
    <x v="0"/>
    <n v="29"/>
  </r>
  <r>
    <x v="4361"/>
    <n v="57"/>
    <x v="5"/>
    <x v="0"/>
    <x v="3"/>
    <x v="1"/>
    <n v="5.9"/>
    <s v="Left"/>
    <s v="ER+/PR-"/>
    <s v="Confirmed"/>
    <x v="3"/>
    <d v="2025-01-26T00:00:00"/>
    <x v="6"/>
    <x v="1"/>
    <n v="12"/>
    <x v="0"/>
    <n v="7"/>
  </r>
  <r>
    <x v="4362"/>
    <n v="44"/>
    <x v="3"/>
    <x v="0"/>
    <x v="0"/>
    <x v="1"/>
    <n v="5.9"/>
    <s v="Right"/>
    <s v="ER+/PR+"/>
    <s v="Confirmed"/>
    <x v="0"/>
    <d v="2025-09-09T00:00:00"/>
    <x v="7"/>
    <x v="0"/>
    <n v="9"/>
    <x v="1"/>
    <n v="0"/>
  </r>
  <r>
    <x v="4363"/>
    <n v="41"/>
    <x v="3"/>
    <x v="0"/>
    <x v="2"/>
    <x v="0"/>
    <n v="6.2"/>
    <s v="Right"/>
    <s v="ER+/PR-"/>
    <s v="Confirmed"/>
    <x v="5"/>
    <d v="2025-06-24T00:00:00"/>
    <x v="9"/>
    <x v="1"/>
    <n v="25"/>
    <x v="0"/>
    <n v="31"/>
  </r>
  <r>
    <x v="4364"/>
    <n v="80"/>
    <x v="4"/>
    <x v="0"/>
    <x v="0"/>
    <x v="0"/>
    <n v="2.6"/>
    <s v="Left"/>
    <s v="HER2+"/>
    <s v="Confirmed"/>
    <x v="2"/>
    <d v="2025-12-28T00:00:00"/>
    <x v="10"/>
    <x v="0"/>
    <n v="38"/>
    <x v="1"/>
    <n v="0"/>
  </r>
  <r>
    <x v="4365"/>
    <n v="75"/>
    <x v="2"/>
    <x v="0"/>
    <x v="2"/>
    <x v="2"/>
    <n v="2.6"/>
    <s v="Right"/>
    <s v="ER+/PR+"/>
    <s v="Confirmed"/>
    <x v="3"/>
    <d v="2025-01-31T00:00:00"/>
    <x v="6"/>
    <x v="1"/>
    <n v="42"/>
    <x v="1"/>
    <n v="0"/>
  </r>
  <r>
    <x v="4366"/>
    <n v="46"/>
    <x v="3"/>
    <x v="0"/>
    <x v="3"/>
    <x v="2"/>
    <n v="2.2000000000000002"/>
    <s v="Right"/>
    <s v="ER+/PR+"/>
    <s v="Confirmed"/>
    <x v="3"/>
    <d v="2025-07-29T00:00:00"/>
    <x v="2"/>
    <x v="0"/>
    <n v="22"/>
    <x v="0"/>
    <n v="26"/>
  </r>
  <r>
    <x v="4367"/>
    <n v="81"/>
    <x v="4"/>
    <x v="0"/>
    <x v="1"/>
    <x v="1"/>
    <n v="7.5"/>
    <s v="Right"/>
    <s v="HER2+"/>
    <s v="Confirmed"/>
    <x v="0"/>
    <d v="2025-07-08T00:00:00"/>
    <x v="2"/>
    <x v="1"/>
    <n v="28"/>
    <x v="0"/>
    <n v="8"/>
  </r>
  <r>
    <x v="4368"/>
    <n v="49"/>
    <x v="5"/>
    <x v="1"/>
    <x v="3"/>
    <x v="1"/>
    <n v="3.6"/>
    <s v="Left"/>
    <s v="ER+/PR-"/>
    <s v="Confirmed"/>
    <x v="2"/>
    <d v="2025-03-09T00:00:00"/>
    <x v="5"/>
    <x v="0"/>
    <n v="32"/>
    <x v="1"/>
    <n v="0"/>
  </r>
  <r>
    <x v="4369"/>
    <n v="67"/>
    <x v="0"/>
    <x v="0"/>
    <x v="0"/>
    <x v="1"/>
    <n v="5.3"/>
    <s v="Bilateral"/>
    <s v="ER+/PR-"/>
    <s v="Confirmed"/>
    <x v="1"/>
    <d v="2025-03-20T00:00:00"/>
    <x v="5"/>
    <x v="1"/>
    <n v="11"/>
    <x v="0"/>
    <n v="28"/>
  </r>
  <r>
    <x v="4370"/>
    <n v="40"/>
    <x v="3"/>
    <x v="0"/>
    <x v="0"/>
    <x v="3"/>
    <n v="6.9"/>
    <s v="Left"/>
    <s v="ER+/PR-"/>
    <s v="Confirmed"/>
    <x v="4"/>
    <d v="2025-05-12T00:00:00"/>
    <x v="3"/>
    <x v="0"/>
    <n v="48"/>
    <x v="1"/>
    <n v="0"/>
  </r>
  <r>
    <x v="4371"/>
    <n v="69"/>
    <x v="2"/>
    <x v="1"/>
    <x v="0"/>
    <x v="3"/>
    <n v="1.5"/>
    <s v="Bilateral"/>
    <s v="ER+/PR+"/>
    <s v="Confirmed"/>
    <x v="0"/>
    <d v="2025-05-27T00:00:00"/>
    <x v="3"/>
    <x v="0"/>
    <n v="40"/>
    <x v="1"/>
    <n v="0"/>
  </r>
  <r>
    <x v="4372"/>
    <n v="67"/>
    <x v="0"/>
    <x v="0"/>
    <x v="0"/>
    <x v="1"/>
    <n v="3.8"/>
    <s v="Right"/>
    <s v="ER-/PR-"/>
    <s v="Confirmed"/>
    <x v="1"/>
    <d v="2025-03-17T00:00:00"/>
    <x v="5"/>
    <x v="1"/>
    <n v="6"/>
    <x v="0"/>
    <n v="14"/>
  </r>
  <r>
    <x v="4373"/>
    <n v="75"/>
    <x v="2"/>
    <x v="0"/>
    <x v="1"/>
    <x v="1"/>
    <n v="3.9"/>
    <s v="Right"/>
    <s v="HER2+"/>
    <s v="Confirmed"/>
    <x v="3"/>
    <d v="2025-10-19T00:00:00"/>
    <x v="1"/>
    <x v="0"/>
    <n v="3"/>
    <x v="1"/>
    <n v="0"/>
  </r>
  <r>
    <x v="4374"/>
    <n v="77"/>
    <x v="2"/>
    <x v="0"/>
    <x v="3"/>
    <x v="4"/>
    <n v="2.8"/>
    <s v="Right"/>
    <s v="HER2+"/>
    <s v="Confirmed"/>
    <x v="5"/>
    <d v="2025-07-05T00:00:00"/>
    <x v="2"/>
    <x v="0"/>
    <n v="36"/>
    <x v="0"/>
    <n v="15"/>
  </r>
  <r>
    <x v="4375"/>
    <n v="72"/>
    <x v="2"/>
    <x v="0"/>
    <x v="0"/>
    <x v="0"/>
    <n v="7.2"/>
    <s v="Bilateral"/>
    <s v="HER2+"/>
    <s v="Confirmed"/>
    <x v="4"/>
    <d v="2025-07-14T00:00:00"/>
    <x v="2"/>
    <x v="0"/>
    <n v="25"/>
    <x v="1"/>
    <n v="0"/>
  </r>
  <r>
    <x v="4376"/>
    <n v="64"/>
    <x v="0"/>
    <x v="0"/>
    <x v="3"/>
    <x v="0"/>
    <n v="7.9"/>
    <s v="Right"/>
    <s v="ER-/PR-"/>
    <s v="Confirmed"/>
    <x v="3"/>
    <d v="2025-02-09T00:00:00"/>
    <x v="4"/>
    <x v="0"/>
    <n v="30"/>
    <x v="0"/>
    <n v="19"/>
  </r>
  <r>
    <x v="4377"/>
    <n v="69"/>
    <x v="2"/>
    <x v="0"/>
    <x v="2"/>
    <x v="2"/>
    <n v="4.5"/>
    <s v="Bilateral"/>
    <s v="ER+/PR-"/>
    <s v="Confirmed"/>
    <x v="1"/>
    <d v="2025-09-06T00:00:00"/>
    <x v="7"/>
    <x v="0"/>
    <n v="20"/>
    <x v="1"/>
    <n v="0"/>
  </r>
  <r>
    <x v="4378"/>
    <n v="53"/>
    <x v="5"/>
    <x v="0"/>
    <x v="0"/>
    <x v="0"/>
    <n v="1.6"/>
    <s v="Right"/>
    <s v="ER+/PR+"/>
    <s v="Confirmed"/>
    <x v="3"/>
    <d v="2025-06-12T00:00:00"/>
    <x v="9"/>
    <x v="1"/>
    <n v="24"/>
    <x v="1"/>
    <n v="0"/>
  </r>
  <r>
    <x v="4379"/>
    <n v="79"/>
    <x v="2"/>
    <x v="0"/>
    <x v="1"/>
    <x v="0"/>
    <n v="1.2"/>
    <s v="Right"/>
    <s v="HER2+"/>
    <s v="Confirmed"/>
    <x v="3"/>
    <d v="2025-04-03T00:00:00"/>
    <x v="8"/>
    <x v="0"/>
    <n v="53"/>
    <x v="1"/>
    <n v="0"/>
  </r>
  <r>
    <x v="4380"/>
    <n v="27"/>
    <x v="1"/>
    <x v="0"/>
    <x v="3"/>
    <x v="2"/>
    <n v="3.1"/>
    <s v="Right"/>
    <s v="ER+/PR+"/>
    <s v="Confirmed"/>
    <x v="5"/>
    <d v="2025-01-27T00:00:00"/>
    <x v="6"/>
    <x v="1"/>
    <n v="27"/>
    <x v="0"/>
    <n v="25"/>
  </r>
  <r>
    <x v="4381"/>
    <n v="83"/>
    <x v="4"/>
    <x v="0"/>
    <x v="2"/>
    <x v="4"/>
    <n v="2.1"/>
    <s v="Right"/>
    <s v="ER+/PR-"/>
    <s v="Confirmed"/>
    <x v="2"/>
    <d v="2025-01-01T00:00:00"/>
    <x v="6"/>
    <x v="0"/>
    <n v="36"/>
    <x v="0"/>
    <n v="26"/>
  </r>
  <r>
    <x v="4382"/>
    <n v="54"/>
    <x v="5"/>
    <x v="0"/>
    <x v="1"/>
    <x v="4"/>
    <n v="7.6"/>
    <s v="Left"/>
    <s v="ER+/PR+"/>
    <s v="Confirmed"/>
    <x v="0"/>
    <d v="2025-11-06T00:00:00"/>
    <x v="11"/>
    <x v="0"/>
    <n v="26"/>
    <x v="1"/>
    <n v="0"/>
  </r>
  <r>
    <x v="4383"/>
    <n v="71"/>
    <x v="2"/>
    <x v="0"/>
    <x v="0"/>
    <x v="1"/>
    <n v="4.7"/>
    <s v="Bilateral"/>
    <s v="ER+/PR+"/>
    <s v="Confirmed"/>
    <x v="0"/>
    <d v="2025-03-04T00:00:00"/>
    <x v="5"/>
    <x v="1"/>
    <n v="20"/>
    <x v="0"/>
    <n v="9"/>
  </r>
  <r>
    <x v="4384"/>
    <n v="56"/>
    <x v="5"/>
    <x v="0"/>
    <x v="1"/>
    <x v="0"/>
    <n v="6.4"/>
    <s v="Left"/>
    <s v="HER2+"/>
    <s v="Confirmed"/>
    <x v="4"/>
    <d v="2025-04-08T00:00:00"/>
    <x v="8"/>
    <x v="0"/>
    <n v="44"/>
    <x v="1"/>
    <n v="0"/>
  </r>
  <r>
    <x v="4385"/>
    <n v="76"/>
    <x v="2"/>
    <x v="0"/>
    <x v="1"/>
    <x v="0"/>
    <n v="5.6"/>
    <s v="Bilateral"/>
    <s v="ER+/PR+"/>
    <s v="Confirmed"/>
    <x v="0"/>
    <d v="2025-08-16T00:00:00"/>
    <x v="0"/>
    <x v="0"/>
    <n v="24"/>
    <x v="0"/>
    <n v="32"/>
  </r>
  <r>
    <x v="4386"/>
    <n v="84"/>
    <x v="4"/>
    <x v="0"/>
    <x v="1"/>
    <x v="0"/>
    <n v="1.6"/>
    <s v="Left"/>
    <s v="ER+/PR+"/>
    <s v="Confirmed"/>
    <x v="2"/>
    <d v="2025-11-10T00:00:00"/>
    <x v="11"/>
    <x v="0"/>
    <n v="53"/>
    <x v="0"/>
    <n v="18"/>
  </r>
  <r>
    <x v="4387"/>
    <n v="37"/>
    <x v="3"/>
    <x v="0"/>
    <x v="0"/>
    <x v="1"/>
    <n v="0.5"/>
    <s v="Bilateral"/>
    <s v="HER2+"/>
    <s v="Confirmed"/>
    <x v="3"/>
    <d v="2025-06-06T00:00:00"/>
    <x v="9"/>
    <x v="0"/>
    <n v="35"/>
    <x v="0"/>
    <n v="24"/>
  </r>
  <r>
    <x v="4388"/>
    <n v="72"/>
    <x v="2"/>
    <x v="0"/>
    <x v="2"/>
    <x v="0"/>
    <n v="1.5"/>
    <s v="Left"/>
    <s v="ER-/PR-"/>
    <s v="Confirmed"/>
    <x v="1"/>
    <d v="2025-11-14T00:00:00"/>
    <x v="11"/>
    <x v="0"/>
    <n v="51"/>
    <x v="1"/>
    <n v="0"/>
  </r>
  <r>
    <x v="4389"/>
    <n v="29"/>
    <x v="1"/>
    <x v="0"/>
    <x v="0"/>
    <x v="4"/>
    <n v="4.8"/>
    <s v="Bilateral"/>
    <s v="ER+/PR-"/>
    <s v="Confirmed"/>
    <x v="1"/>
    <d v="2025-03-25T00:00:00"/>
    <x v="5"/>
    <x v="1"/>
    <n v="21"/>
    <x v="1"/>
    <n v="0"/>
  </r>
  <r>
    <x v="4390"/>
    <n v="48"/>
    <x v="5"/>
    <x v="0"/>
    <x v="3"/>
    <x v="2"/>
    <n v="4.8"/>
    <s v="Bilateral"/>
    <s v="ER+/PR+"/>
    <s v="Confirmed"/>
    <x v="4"/>
    <d v="2025-03-15T00:00:00"/>
    <x v="5"/>
    <x v="1"/>
    <n v="46"/>
    <x v="0"/>
    <n v="8"/>
  </r>
  <r>
    <x v="4391"/>
    <n v="84"/>
    <x v="4"/>
    <x v="0"/>
    <x v="2"/>
    <x v="2"/>
    <n v="4.8"/>
    <s v="Left"/>
    <s v="HER2+"/>
    <s v="Confirmed"/>
    <x v="1"/>
    <d v="2025-07-03T00:00:00"/>
    <x v="2"/>
    <x v="1"/>
    <n v="15"/>
    <x v="1"/>
    <n v="0"/>
  </r>
  <r>
    <x v="4392"/>
    <n v="81"/>
    <x v="4"/>
    <x v="0"/>
    <x v="3"/>
    <x v="2"/>
    <n v="2.7"/>
    <s v="Left"/>
    <s v="ER+/PR-"/>
    <s v="Confirmed"/>
    <x v="1"/>
    <d v="2025-08-13T00:00:00"/>
    <x v="0"/>
    <x v="0"/>
    <n v="19"/>
    <x v="1"/>
    <n v="0"/>
  </r>
  <r>
    <x v="4393"/>
    <n v="33"/>
    <x v="1"/>
    <x v="0"/>
    <x v="2"/>
    <x v="0"/>
    <n v="6.8"/>
    <s v="Right"/>
    <s v="ER+/PR+"/>
    <s v="Confirmed"/>
    <x v="2"/>
    <d v="2025-01-18T00:00:00"/>
    <x v="6"/>
    <x v="0"/>
    <n v="48"/>
    <x v="1"/>
    <n v="0"/>
  </r>
  <r>
    <x v="4394"/>
    <n v="73"/>
    <x v="2"/>
    <x v="0"/>
    <x v="2"/>
    <x v="4"/>
    <n v="2.2999999999999998"/>
    <s v="Right"/>
    <s v="ER+/PR-"/>
    <s v="Confirmed"/>
    <x v="0"/>
    <d v="2025-05-19T00:00:00"/>
    <x v="3"/>
    <x v="1"/>
    <n v="31"/>
    <x v="1"/>
    <n v="0"/>
  </r>
  <r>
    <x v="4395"/>
    <n v="77"/>
    <x v="2"/>
    <x v="0"/>
    <x v="0"/>
    <x v="1"/>
    <n v="3.2"/>
    <s v="Left"/>
    <s v="HER2+"/>
    <s v="Confirmed"/>
    <x v="3"/>
    <d v="2025-01-25T00:00:00"/>
    <x v="6"/>
    <x v="1"/>
    <n v="9"/>
    <x v="0"/>
    <n v="31"/>
  </r>
  <r>
    <x v="4396"/>
    <n v="29"/>
    <x v="1"/>
    <x v="0"/>
    <x v="1"/>
    <x v="2"/>
    <n v="7.9"/>
    <s v="Right"/>
    <s v="ER+/PR-"/>
    <s v="Confirmed"/>
    <x v="4"/>
    <d v="2025-02-27T00:00:00"/>
    <x v="4"/>
    <x v="0"/>
    <n v="45"/>
    <x v="1"/>
    <n v="0"/>
  </r>
  <r>
    <x v="4397"/>
    <n v="72"/>
    <x v="2"/>
    <x v="0"/>
    <x v="3"/>
    <x v="3"/>
    <n v="3.4"/>
    <s v="Left"/>
    <s v="HER2+"/>
    <s v="Confirmed"/>
    <x v="2"/>
    <d v="2025-07-05T00:00:00"/>
    <x v="2"/>
    <x v="0"/>
    <n v="53"/>
    <x v="1"/>
    <n v="0"/>
  </r>
  <r>
    <x v="4398"/>
    <n v="60"/>
    <x v="0"/>
    <x v="0"/>
    <x v="1"/>
    <x v="1"/>
    <n v="1.7"/>
    <s v="Left"/>
    <s v="ER+/PR-"/>
    <s v="Confirmed"/>
    <x v="4"/>
    <d v="2025-05-25T00:00:00"/>
    <x v="3"/>
    <x v="1"/>
    <n v="28"/>
    <x v="1"/>
    <n v="0"/>
  </r>
  <r>
    <x v="4399"/>
    <n v="77"/>
    <x v="2"/>
    <x v="0"/>
    <x v="0"/>
    <x v="2"/>
    <n v="2.2000000000000002"/>
    <s v="Left"/>
    <s v="HER2+"/>
    <s v="Confirmed"/>
    <x v="0"/>
    <d v="2025-02-17T00:00:00"/>
    <x v="4"/>
    <x v="0"/>
    <n v="34"/>
    <x v="1"/>
    <n v="0"/>
  </r>
  <r>
    <x v="4400"/>
    <n v="85"/>
    <x v="4"/>
    <x v="0"/>
    <x v="1"/>
    <x v="2"/>
    <n v="2.2000000000000002"/>
    <s v="Bilateral"/>
    <s v="ER-/PR-"/>
    <s v="Confirmed"/>
    <x v="3"/>
    <d v="2025-04-15T00:00:00"/>
    <x v="8"/>
    <x v="0"/>
    <n v="28"/>
    <x v="1"/>
    <n v="0"/>
  </r>
  <r>
    <x v="4401"/>
    <n v="53"/>
    <x v="5"/>
    <x v="0"/>
    <x v="1"/>
    <x v="0"/>
    <n v="7.3"/>
    <s v="Right"/>
    <s v="HER2+"/>
    <s v="Confirmed"/>
    <x v="2"/>
    <d v="2025-09-10T00:00:00"/>
    <x v="7"/>
    <x v="0"/>
    <n v="52"/>
    <x v="1"/>
    <n v="0"/>
  </r>
  <r>
    <x v="4402"/>
    <n v="42"/>
    <x v="3"/>
    <x v="0"/>
    <x v="0"/>
    <x v="4"/>
    <n v="6.2"/>
    <s v="Right"/>
    <s v="ER+/PR-"/>
    <s v="Confirmed"/>
    <x v="5"/>
    <d v="2025-01-23T00:00:00"/>
    <x v="6"/>
    <x v="0"/>
    <n v="30"/>
    <x v="0"/>
    <n v="10"/>
  </r>
  <r>
    <x v="4403"/>
    <n v="48"/>
    <x v="5"/>
    <x v="0"/>
    <x v="2"/>
    <x v="2"/>
    <n v="3.3"/>
    <s v="Left"/>
    <s v="HER2+"/>
    <s v="Confirmed"/>
    <x v="2"/>
    <d v="2025-11-13T00:00:00"/>
    <x v="11"/>
    <x v="1"/>
    <n v="37"/>
    <x v="0"/>
    <n v="26"/>
  </r>
  <r>
    <x v="4404"/>
    <n v="37"/>
    <x v="3"/>
    <x v="0"/>
    <x v="2"/>
    <x v="4"/>
    <n v="2.2000000000000002"/>
    <s v="Left"/>
    <s v="HER2+"/>
    <s v="Confirmed"/>
    <x v="2"/>
    <d v="2025-03-04T00:00:00"/>
    <x v="5"/>
    <x v="0"/>
    <n v="24"/>
    <x v="0"/>
    <n v="34"/>
  </r>
  <r>
    <x v="4405"/>
    <n v="61"/>
    <x v="0"/>
    <x v="0"/>
    <x v="1"/>
    <x v="4"/>
    <n v="1.2"/>
    <s v="Bilateral"/>
    <s v="ER-/PR-"/>
    <s v="Confirmed"/>
    <x v="4"/>
    <d v="2025-04-04T00:00:00"/>
    <x v="8"/>
    <x v="0"/>
    <n v="8"/>
    <x v="1"/>
    <n v="0"/>
  </r>
  <r>
    <x v="4406"/>
    <n v="68"/>
    <x v="0"/>
    <x v="0"/>
    <x v="1"/>
    <x v="1"/>
    <n v="4"/>
    <s v="Left"/>
    <s v="HER2+"/>
    <s v="Confirmed"/>
    <x v="0"/>
    <d v="2025-01-14T00:00:00"/>
    <x v="6"/>
    <x v="0"/>
    <n v="35"/>
    <x v="0"/>
    <n v="22"/>
  </r>
  <r>
    <x v="4407"/>
    <n v="70"/>
    <x v="2"/>
    <x v="0"/>
    <x v="0"/>
    <x v="4"/>
    <n v="5.3"/>
    <s v="Left"/>
    <s v="HER2+"/>
    <s v="Confirmed"/>
    <x v="4"/>
    <d v="2025-06-14T00:00:00"/>
    <x v="9"/>
    <x v="0"/>
    <n v="31"/>
    <x v="1"/>
    <n v="0"/>
  </r>
  <r>
    <x v="4408"/>
    <n v="64"/>
    <x v="0"/>
    <x v="0"/>
    <x v="2"/>
    <x v="0"/>
    <n v="3.1"/>
    <s v="Right"/>
    <s v="ER+/PR-"/>
    <s v="Confirmed"/>
    <x v="5"/>
    <d v="2025-10-25T00:00:00"/>
    <x v="1"/>
    <x v="0"/>
    <n v="27"/>
    <x v="1"/>
    <n v="0"/>
  </r>
  <r>
    <x v="4409"/>
    <n v="79"/>
    <x v="2"/>
    <x v="0"/>
    <x v="2"/>
    <x v="2"/>
    <n v="6.5"/>
    <s v="Right"/>
    <s v="HER2+"/>
    <s v="Confirmed"/>
    <x v="0"/>
    <d v="2025-05-11T00:00:00"/>
    <x v="3"/>
    <x v="0"/>
    <n v="43"/>
    <x v="1"/>
    <n v="0"/>
  </r>
  <r>
    <x v="4410"/>
    <n v="58"/>
    <x v="0"/>
    <x v="0"/>
    <x v="2"/>
    <x v="2"/>
    <n v="5.3"/>
    <s v="Right"/>
    <s v="HER2+"/>
    <s v="Confirmed"/>
    <x v="3"/>
    <d v="2025-06-12T00:00:00"/>
    <x v="9"/>
    <x v="0"/>
    <n v="44"/>
    <x v="0"/>
    <n v="22"/>
  </r>
  <r>
    <x v="4411"/>
    <n v="25"/>
    <x v="1"/>
    <x v="0"/>
    <x v="2"/>
    <x v="4"/>
    <n v="4.4000000000000004"/>
    <s v="Bilateral"/>
    <s v="ER-/PR-"/>
    <s v="Confirmed"/>
    <x v="4"/>
    <d v="2025-02-25T00:00:00"/>
    <x v="4"/>
    <x v="0"/>
    <n v="17"/>
    <x v="1"/>
    <n v="0"/>
  </r>
  <r>
    <x v="4412"/>
    <n v="79"/>
    <x v="2"/>
    <x v="0"/>
    <x v="0"/>
    <x v="2"/>
    <n v="1"/>
    <s v="Bilateral"/>
    <s v="ER+/PR-"/>
    <s v="Confirmed"/>
    <x v="1"/>
    <d v="2025-06-22T00:00:00"/>
    <x v="9"/>
    <x v="0"/>
    <n v="40"/>
    <x v="1"/>
    <n v="0"/>
  </r>
  <r>
    <x v="4413"/>
    <n v="26"/>
    <x v="1"/>
    <x v="0"/>
    <x v="1"/>
    <x v="1"/>
    <n v="5.2"/>
    <s v="Right"/>
    <s v="HER2+"/>
    <s v="Confirmed"/>
    <x v="3"/>
    <d v="2025-06-12T00:00:00"/>
    <x v="9"/>
    <x v="0"/>
    <n v="34"/>
    <x v="1"/>
    <n v="0"/>
  </r>
  <r>
    <x v="4414"/>
    <n v="28"/>
    <x v="1"/>
    <x v="0"/>
    <x v="1"/>
    <x v="3"/>
    <n v="5.9"/>
    <s v="Right"/>
    <s v="ER+/PR+"/>
    <s v="Confirmed"/>
    <x v="3"/>
    <d v="2025-12-17T00:00:00"/>
    <x v="10"/>
    <x v="0"/>
    <n v="28"/>
    <x v="0"/>
    <n v="31"/>
  </r>
  <r>
    <x v="4415"/>
    <n v="51"/>
    <x v="5"/>
    <x v="0"/>
    <x v="3"/>
    <x v="1"/>
    <n v="4.0999999999999996"/>
    <s v="Bilateral"/>
    <s v="ER-/PR-"/>
    <s v="Confirmed"/>
    <x v="2"/>
    <d v="2025-12-03T00:00:00"/>
    <x v="10"/>
    <x v="0"/>
    <n v="30"/>
    <x v="1"/>
    <n v="0"/>
  </r>
  <r>
    <x v="4416"/>
    <n v="58"/>
    <x v="0"/>
    <x v="1"/>
    <x v="2"/>
    <x v="2"/>
    <n v="5.9"/>
    <s v="Left"/>
    <s v="ER-/PR-"/>
    <s v="Confirmed"/>
    <x v="2"/>
    <d v="2025-02-06T00:00:00"/>
    <x v="4"/>
    <x v="1"/>
    <n v="41"/>
    <x v="0"/>
    <n v="12"/>
  </r>
  <r>
    <x v="4417"/>
    <n v="81"/>
    <x v="4"/>
    <x v="0"/>
    <x v="1"/>
    <x v="4"/>
    <n v="4.0999999999999996"/>
    <s v="Bilateral"/>
    <s v="HER2+"/>
    <s v="Confirmed"/>
    <x v="2"/>
    <d v="2025-09-28T00:00:00"/>
    <x v="7"/>
    <x v="0"/>
    <n v="32"/>
    <x v="1"/>
    <n v="0"/>
  </r>
  <r>
    <x v="4418"/>
    <n v="60"/>
    <x v="0"/>
    <x v="0"/>
    <x v="1"/>
    <x v="2"/>
    <n v="7.8"/>
    <s v="Left"/>
    <s v="HER2+"/>
    <s v="Confirmed"/>
    <x v="0"/>
    <d v="2025-03-15T00:00:00"/>
    <x v="5"/>
    <x v="0"/>
    <n v="22"/>
    <x v="1"/>
    <n v="0"/>
  </r>
  <r>
    <x v="4419"/>
    <n v="51"/>
    <x v="5"/>
    <x v="0"/>
    <x v="3"/>
    <x v="3"/>
    <n v="7.8"/>
    <s v="Bilateral"/>
    <s v="HER2+"/>
    <s v="Confirmed"/>
    <x v="1"/>
    <d v="2025-05-30T00:00:00"/>
    <x v="3"/>
    <x v="0"/>
    <n v="53"/>
    <x v="0"/>
    <n v="22"/>
  </r>
  <r>
    <x v="4420"/>
    <n v="38"/>
    <x v="3"/>
    <x v="0"/>
    <x v="2"/>
    <x v="2"/>
    <n v="7"/>
    <s v="Bilateral"/>
    <s v="ER+/PR+"/>
    <s v="Confirmed"/>
    <x v="1"/>
    <d v="2025-02-18T00:00:00"/>
    <x v="4"/>
    <x v="0"/>
    <n v="33"/>
    <x v="1"/>
    <n v="0"/>
  </r>
  <r>
    <x v="4421"/>
    <n v="76"/>
    <x v="2"/>
    <x v="0"/>
    <x v="3"/>
    <x v="2"/>
    <n v="6.7"/>
    <s v="Left"/>
    <s v="ER+/PR+"/>
    <s v="Confirmed"/>
    <x v="3"/>
    <d v="2025-03-13T00:00:00"/>
    <x v="5"/>
    <x v="0"/>
    <n v="19"/>
    <x v="0"/>
    <n v="18"/>
  </r>
  <r>
    <x v="4422"/>
    <n v="60"/>
    <x v="0"/>
    <x v="0"/>
    <x v="3"/>
    <x v="2"/>
    <n v="6.8"/>
    <s v="Left"/>
    <s v="ER+/PR+"/>
    <s v="Confirmed"/>
    <x v="2"/>
    <d v="2025-10-07T00:00:00"/>
    <x v="1"/>
    <x v="1"/>
    <n v="36"/>
    <x v="1"/>
    <n v="0"/>
  </r>
  <r>
    <x v="4423"/>
    <n v="75"/>
    <x v="2"/>
    <x v="0"/>
    <x v="3"/>
    <x v="3"/>
    <n v="3.4"/>
    <s v="Right"/>
    <s v="HER2+"/>
    <s v="Confirmed"/>
    <x v="0"/>
    <d v="2025-09-23T00:00:00"/>
    <x v="7"/>
    <x v="0"/>
    <n v="28"/>
    <x v="0"/>
    <n v="9"/>
  </r>
  <r>
    <x v="4424"/>
    <n v="43"/>
    <x v="3"/>
    <x v="0"/>
    <x v="3"/>
    <x v="3"/>
    <n v="6.5"/>
    <s v="Right"/>
    <s v="ER+/PR-"/>
    <s v="Confirmed"/>
    <x v="3"/>
    <d v="2025-10-14T00:00:00"/>
    <x v="1"/>
    <x v="0"/>
    <n v="33"/>
    <x v="1"/>
    <n v="0"/>
  </r>
  <r>
    <x v="4425"/>
    <n v="61"/>
    <x v="0"/>
    <x v="0"/>
    <x v="1"/>
    <x v="4"/>
    <n v="7.4"/>
    <s v="Right"/>
    <s v="HER2+"/>
    <s v="Confirmed"/>
    <x v="2"/>
    <d v="2025-08-10T00:00:00"/>
    <x v="0"/>
    <x v="0"/>
    <n v="9"/>
    <x v="0"/>
    <n v="33"/>
  </r>
  <r>
    <x v="4426"/>
    <n v="56"/>
    <x v="5"/>
    <x v="0"/>
    <x v="1"/>
    <x v="1"/>
    <n v="2.4"/>
    <s v="Right"/>
    <s v="HER2+"/>
    <s v="Confirmed"/>
    <x v="4"/>
    <d v="2025-06-17T00:00:00"/>
    <x v="9"/>
    <x v="0"/>
    <n v="13"/>
    <x v="1"/>
    <n v="0"/>
  </r>
  <r>
    <x v="4427"/>
    <n v="84"/>
    <x v="4"/>
    <x v="0"/>
    <x v="3"/>
    <x v="1"/>
    <n v="5.5"/>
    <s v="Left"/>
    <s v="ER-/PR-"/>
    <s v="Confirmed"/>
    <x v="4"/>
    <d v="2025-11-22T00:00:00"/>
    <x v="11"/>
    <x v="0"/>
    <n v="24"/>
    <x v="1"/>
    <n v="0"/>
  </r>
  <r>
    <x v="4428"/>
    <n v="85"/>
    <x v="4"/>
    <x v="0"/>
    <x v="0"/>
    <x v="3"/>
    <n v="7.1"/>
    <s v="Right"/>
    <s v="ER+/PR-"/>
    <s v="Confirmed"/>
    <x v="4"/>
    <d v="2025-11-30T00:00:00"/>
    <x v="11"/>
    <x v="0"/>
    <n v="50"/>
    <x v="0"/>
    <n v="36"/>
  </r>
  <r>
    <x v="4429"/>
    <n v="48"/>
    <x v="5"/>
    <x v="0"/>
    <x v="3"/>
    <x v="1"/>
    <n v="5.2"/>
    <s v="Right"/>
    <s v="HER2+"/>
    <s v="Confirmed"/>
    <x v="1"/>
    <d v="2025-03-05T00:00:00"/>
    <x v="5"/>
    <x v="1"/>
    <n v="15"/>
    <x v="0"/>
    <n v="10"/>
  </r>
  <r>
    <x v="4430"/>
    <n v="26"/>
    <x v="1"/>
    <x v="0"/>
    <x v="1"/>
    <x v="1"/>
    <n v="5.3"/>
    <s v="Left"/>
    <s v="ER+/PR-"/>
    <s v="Confirmed"/>
    <x v="2"/>
    <d v="2025-09-26T00:00:00"/>
    <x v="7"/>
    <x v="0"/>
    <n v="30"/>
    <x v="1"/>
    <n v="0"/>
  </r>
  <r>
    <x v="4431"/>
    <n v="75"/>
    <x v="2"/>
    <x v="0"/>
    <x v="0"/>
    <x v="2"/>
    <n v="7.1"/>
    <s v="Left"/>
    <s v="HER2+"/>
    <s v="Confirmed"/>
    <x v="0"/>
    <d v="2025-01-06T00:00:00"/>
    <x v="6"/>
    <x v="0"/>
    <n v="24"/>
    <x v="1"/>
    <n v="0"/>
  </r>
  <r>
    <x v="4432"/>
    <n v="27"/>
    <x v="1"/>
    <x v="0"/>
    <x v="0"/>
    <x v="1"/>
    <n v="2.2000000000000002"/>
    <s v="Bilateral"/>
    <s v="HER2+"/>
    <s v="Confirmed"/>
    <x v="1"/>
    <d v="2025-07-20T00:00:00"/>
    <x v="2"/>
    <x v="1"/>
    <n v="30"/>
    <x v="0"/>
    <n v="18"/>
  </r>
  <r>
    <x v="4433"/>
    <n v="27"/>
    <x v="1"/>
    <x v="0"/>
    <x v="2"/>
    <x v="4"/>
    <n v="2.8"/>
    <s v="Bilateral"/>
    <s v="ER+/PR+"/>
    <s v="Confirmed"/>
    <x v="5"/>
    <d v="2025-01-22T00:00:00"/>
    <x v="6"/>
    <x v="0"/>
    <n v="34"/>
    <x v="0"/>
    <n v="19"/>
  </r>
  <r>
    <x v="4434"/>
    <n v="44"/>
    <x v="3"/>
    <x v="0"/>
    <x v="0"/>
    <x v="4"/>
    <n v="7.9"/>
    <s v="Right"/>
    <s v="ER-/PR-"/>
    <s v="Confirmed"/>
    <x v="5"/>
    <d v="2025-06-05T00:00:00"/>
    <x v="9"/>
    <x v="1"/>
    <n v="25"/>
    <x v="1"/>
    <n v="0"/>
  </r>
  <r>
    <x v="4435"/>
    <n v="70"/>
    <x v="2"/>
    <x v="0"/>
    <x v="1"/>
    <x v="1"/>
    <n v="7.3"/>
    <s v="Right"/>
    <s v="ER+/PR+"/>
    <s v="Confirmed"/>
    <x v="4"/>
    <d v="2025-04-12T00:00:00"/>
    <x v="8"/>
    <x v="0"/>
    <n v="32"/>
    <x v="1"/>
    <n v="0"/>
  </r>
  <r>
    <x v="4436"/>
    <n v="62"/>
    <x v="0"/>
    <x v="0"/>
    <x v="1"/>
    <x v="2"/>
    <n v="6.9"/>
    <s v="Left"/>
    <s v="ER+/PR-"/>
    <s v="Confirmed"/>
    <x v="3"/>
    <d v="2025-08-28T00:00:00"/>
    <x v="0"/>
    <x v="0"/>
    <n v="39"/>
    <x v="1"/>
    <n v="0"/>
  </r>
  <r>
    <x v="4437"/>
    <n v="41"/>
    <x v="3"/>
    <x v="0"/>
    <x v="0"/>
    <x v="0"/>
    <n v="7"/>
    <s v="Bilateral"/>
    <s v="ER-/PR-"/>
    <s v="Confirmed"/>
    <x v="1"/>
    <d v="2025-12-19T00:00:00"/>
    <x v="10"/>
    <x v="0"/>
    <n v="41"/>
    <x v="1"/>
    <n v="0"/>
  </r>
  <r>
    <x v="4438"/>
    <n v="37"/>
    <x v="3"/>
    <x v="0"/>
    <x v="3"/>
    <x v="1"/>
    <n v="1.7"/>
    <s v="Left"/>
    <s v="ER-/PR-"/>
    <s v="Confirmed"/>
    <x v="3"/>
    <d v="2025-07-16T00:00:00"/>
    <x v="2"/>
    <x v="0"/>
    <n v="21"/>
    <x v="1"/>
    <n v="0"/>
  </r>
  <r>
    <x v="4439"/>
    <n v="83"/>
    <x v="4"/>
    <x v="0"/>
    <x v="1"/>
    <x v="4"/>
    <n v="2.1"/>
    <s v="Left"/>
    <s v="ER-/PR-"/>
    <s v="Confirmed"/>
    <x v="4"/>
    <d v="2025-05-06T00:00:00"/>
    <x v="3"/>
    <x v="0"/>
    <n v="27"/>
    <x v="1"/>
    <n v="0"/>
  </r>
  <r>
    <x v="4440"/>
    <n v="76"/>
    <x v="2"/>
    <x v="0"/>
    <x v="1"/>
    <x v="1"/>
    <n v="4.4000000000000004"/>
    <s v="Bilateral"/>
    <s v="HER2+"/>
    <s v="Confirmed"/>
    <x v="4"/>
    <d v="2025-09-05T00:00:00"/>
    <x v="7"/>
    <x v="1"/>
    <n v="22"/>
    <x v="1"/>
    <n v="0"/>
  </r>
  <r>
    <x v="4441"/>
    <n v="65"/>
    <x v="0"/>
    <x v="0"/>
    <x v="3"/>
    <x v="4"/>
    <n v="7.8"/>
    <s v="Bilateral"/>
    <s v="ER+/PR+"/>
    <s v="Confirmed"/>
    <x v="2"/>
    <d v="2025-04-14T00:00:00"/>
    <x v="8"/>
    <x v="0"/>
    <n v="32"/>
    <x v="1"/>
    <n v="0"/>
  </r>
  <r>
    <x v="4442"/>
    <n v="29"/>
    <x v="1"/>
    <x v="0"/>
    <x v="3"/>
    <x v="4"/>
    <n v="5.5"/>
    <s v="Right"/>
    <s v="ER+/PR+"/>
    <s v="Confirmed"/>
    <x v="2"/>
    <d v="2025-06-09T00:00:00"/>
    <x v="9"/>
    <x v="1"/>
    <n v="10"/>
    <x v="1"/>
    <n v="0"/>
  </r>
  <r>
    <x v="4443"/>
    <n v="47"/>
    <x v="5"/>
    <x v="0"/>
    <x v="3"/>
    <x v="1"/>
    <n v="6.8"/>
    <s v="Left"/>
    <s v="ER+/PR+"/>
    <s v="Confirmed"/>
    <x v="4"/>
    <d v="2025-05-05T00:00:00"/>
    <x v="3"/>
    <x v="1"/>
    <n v="13"/>
    <x v="1"/>
    <n v="0"/>
  </r>
  <r>
    <x v="4444"/>
    <n v="32"/>
    <x v="1"/>
    <x v="0"/>
    <x v="2"/>
    <x v="4"/>
    <n v="7.4"/>
    <s v="Right"/>
    <s v="ER+/PR+"/>
    <s v="Confirmed"/>
    <x v="0"/>
    <d v="2025-02-02T00:00:00"/>
    <x v="4"/>
    <x v="0"/>
    <n v="31"/>
    <x v="1"/>
    <n v="0"/>
  </r>
  <r>
    <x v="4445"/>
    <n v="48"/>
    <x v="5"/>
    <x v="0"/>
    <x v="2"/>
    <x v="1"/>
    <n v="5"/>
    <s v="Left"/>
    <s v="ER+/PR+"/>
    <s v="Confirmed"/>
    <x v="4"/>
    <d v="2025-02-02T00:00:00"/>
    <x v="4"/>
    <x v="0"/>
    <n v="8"/>
    <x v="0"/>
    <n v="26"/>
  </r>
  <r>
    <x v="4446"/>
    <n v="62"/>
    <x v="0"/>
    <x v="0"/>
    <x v="0"/>
    <x v="0"/>
    <n v="0.8"/>
    <s v="Right"/>
    <s v="HER2+"/>
    <s v="Confirmed"/>
    <x v="3"/>
    <d v="2025-03-12T00:00:00"/>
    <x v="5"/>
    <x v="0"/>
    <n v="48"/>
    <x v="1"/>
    <n v="0"/>
  </r>
  <r>
    <x v="4447"/>
    <n v="61"/>
    <x v="0"/>
    <x v="0"/>
    <x v="2"/>
    <x v="1"/>
    <n v="5.2"/>
    <s v="Bilateral"/>
    <s v="ER+/PR+"/>
    <s v="Confirmed"/>
    <x v="5"/>
    <d v="2025-09-27T00:00:00"/>
    <x v="7"/>
    <x v="0"/>
    <n v="15"/>
    <x v="1"/>
    <n v="0"/>
  </r>
  <r>
    <x v="4448"/>
    <n v="80"/>
    <x v="4"/>
    <x v="0"/>
    <x v="2"/>
    <x v="2"/>
    <n v="2.2000000000000002"/>
    <s v="Bilateral"/>
    <s v="ER+/PR+"/>
    <s v="Confirmed"/>
    <x v="2"/>
    <d v="2025-06-08T00:00:00"/>
    <x v="9"/>
    <x v="0"/>
    <n v="15"/>
    <x v="1"/>
    <n v="0"/>
  </r>
  <r>
    <x v="4449"/>
    <n v="39"/>
    <x v="3"/>
    <x v="0"/>
    <x v="2"/>
    <x v="4"/>
    <n v="2.6"/>
    <s v="Right"/>
    <s v="ER+/PR-"/>
    <s v="Confirmed"/>
    <x v="1"/>
    <d v="2025-05-30T00:00:00"/>
    <x v="3"/>
    <x v="0"/>
    <n v="17"/>
    <x v="0"/>
    <n v="18"/>
  </r>
  <r>
    <x v="4450"/>
    <n v="67"/>
    <x v="0"/>
    <x v="1"/>
    <x v="0"/>
    <x v="1"/>
    <n v="7.2"/>
    <s v="Right"/>
    <s v="ER+/PR-"/>
    <s v="Confirmed"/>
    <x v="0"/>
    <d v="2025-04-14T00:00:00"/>
    <x v="8"/>
    <x v="1"/>
    <n v="35"/>
    <x v="1"/>
    <n v="0"/>
  </r>
  <r>
    <x v="4451"/>
    <n v="29"/>
    <x v="1"/>
    <x v="0"/>
    <x v="0"/>
    <x v="1"/>
    <n v="1.5"/>
    <s v="Bilateral"/>
    <s v="ER-/PR-"/>
    <s v="Confirmed"/>
    <x v="4"/>
    <d v="2025-01-27T00:00:00"/>
    <x v="6"/>
    <x v="0"/>
    <n v="21"/>
    <x v="1"/>
    <n v="0"/>
  </r>
  <r>
    <x v="4452"/>
    <n v="41"/>
    <x v="3"/>
    <x v="0"/>
    <x v="0"/>
    <x v="2"/>
    <n v="3"/>
    <s v="Bilateral"/>
    <s v="HER2+"/>
    <s v="Confirmed"/>
    <x v="3"/>
    <d v="2025-11-30T00:00:00"/>
    <x v="11"/>
    <x v="0"/>
    <n v="41"/>
    <x v="1"/>
    <n v="0"/>
  </r>
  <r>
    <x v="4453"/>
    <n v="60"/>
    <x v="0"/>
    <x v="0"/>
    <x v="1"/>
    <x v="0"/>
    <n v="6.5"/>
    <s v="Right"/>
    <s v="ER-/PR-"/>
    <s v="Confirmed"/>
    <x v="5"/>
    <d v="2025-06-01T00:00:00"/>
    <x v="9"/>
    <x v="0"/>
    <n v="41"/>
    <x v="0"/>
    <n v="6"/>
  </r>
  <r>
    <x v="4454"/>
    <n v="25"/>
    <x v="1"/>
    <x v="0"/>
    <x v="2"/>
    <x v="0"/>
    <n v="6.2"/>
    <s v="Right"/>
    <s v="HER2+"/>
    <s v="Confirmed"/>
    <x v="0"/>
    <d v="2025-06-14T00:00:00"/>
    <x v="9"/>
    <x v="0"/>
    <n v="47"/>
    <x v="0"/>
    <n v="29"/>
  </r>
  <r>
    <x v="4455"/>
    <n v="78"/>
    <x v="2"/>
    <x v="0"/>
    <x v="0"/>
    <x v="2"/>
    <n v="5.0999999999999996"/>
    <s v="Right"/>
    <s v="HER2+"/>
    <s v="Confirmed"/>
    <x v="3"/>
    <d v="2025-08-09T00:00:00"/>
    <x v="0"/>
    <x v="0"/>
    <n v="25"/>
    <x v="0"/>
    <n v="16"/>
  </r>
  <r>
    <x v="4456"/>
    <n v="76"/>
    <x v="2"/>
    <x v="0"/>
    <x v="3"/>
    <x v="3"/>
    <n v="5.5"/>
    <s v="Left"/>
    <s v="ER-/PR-"/>
    <s v="Confirmed"/>
    <x v="5"/>
    <d v="2025-06-29T00:00:00"/>
    <x v="9"/>
    <x v="0"/>
    <n v="45"/>
    <x v="1"/>
    <n v="0"/>
  </r>
  <r>
    <x v="4457"/>
    <n v="36"/>
    <x v="3"/>
    <x v="0"/>
    <x v="0"/>
    <x v="2"/>
    <n v="2"/>
    <s v="Right"/>
    <s v="ER+/PR-"/>
    <s v="Confirmed"/>
    <x v="2"/>
    <d v="2025-03-31T00:00:00"/>
    <x v="5"/>
    <x v="1"/>
    <n v="22"/>
    <x v="1"/>
    <n v="0"/>
  </r>
  <r>
    <x v="4458"/>
    <n v="58"/>
    <x v="0"/>
    <x v="0"/>
    <x v="2"/>
    <x v="1"/>
    <n v="1.4"/>
    <s v="Left"/>
    <s v="ER+/PR+"/>
    <s v="Confirmed"/>
    <x v="2"/>
    <d v="2025-08-16T00:00:00"/>
    <x v="0"/>
    <x v="0"/>
    <n v="34"/>
    <x v="0"/>
    <n v="12"/>
  </r>
  <r>
    <x v="4459"/>
    <n v="48"/>
    <x v="5"/>
    <x v="0"/>
    <x v="2"/>
    <x v="0"/>
    <n v="2.7"/>
    <s v="Bilateral"/>
    <s v="ER+/PR-"/>
    <s v="Confirmed"/>
    <x v="2"/>
    <d v="2025-06-22T00:00:00"/>
    <x v="9"/>
    <x v="0"/>
    <n v="51"/>
    <x v="1"/>
    <n v="0"/>
  </r>
  <r>
    <x v="4460"/>
    <n v="44"/>
    <x v="3"/>
    <x v="0"/>
    <x v="2"/>
    <x v="4"/>
    <n v="4.0999999999999996"/>
    <s v="Right"/>
    <s v="ER+/PR+"/>
    <s v="Confirmed"/>
    <x v="3"/>
    <d v="2025-06-15T00:00:00"/>
    <x v="9"/>
    <x v="1"/>
    <n v="16"/>
    <x v="1"/>
    <n v="0"/>
  </r>
  <r>
    <x v="4461"/>
    <n v="69"/>
    <x v="2"/>
    <x v="0"/>
    <x v="3"/>
    <x v="4"/>
    <n v="7.4"/>
    <s v="Right"/>
    <s v="ER+/PR-"/>
    <s v="Confirmed"/>
    <x v="4"/>
    <d v="2025-08-10T00:00:00"/>
    <x v="0"/>
    <x v="0"/>
    <n v="33"/>
    <x v="0"/>
    <n v="19"/>
  </r>
  <r>
    <x v="4462"/>
    <n v="75"/>
    <x v="2"/>
    <x v="0"/>
    <x v="1"/>
    <x v="4"/>
    <n v="3.7"/>
    <s v="Left"/>
    <s v="ER+/PR+"/>
    <s v="Confirmed"/>
    <x v="5"/>
    <d v="2025-11-03T00:00:00"/>
    <x v="11"/>
    <x v="1"/>
    <n v="29"/>
    <x v="1"/>
    <n v="0"/>
  </r>
  <r>
    <x v="4463"/>
    <n v="67"/>
    <x v="0"/>
    <x v="0"/>
    <x v="2"/>
    <x v="2"/>
    <n v="1.6"/>
    <s v="Bilateral"/>
    <s v="HER2+"/>
    <s v="Confirmed"/>
    <x v="1"/>
    <d v="2025-06-19T00:00:00"/>
    <x v="9"/>
    <x v="0"/>
    <n v="26"/>
    <x v="1"/>
    <n v="0"/>
  </r>
  <r>
    <x v="4464"/>
    <n v="53"/>
    <x v="5"/>
    <x v="0"/>
    <x v="3"/>
    <x v="1"/>
    <n v="3.8"/>
    <s v="Bilateral"/>
    <s v="ER-/PR-"/>
    <s v="Confirmed"/>
    <x v="2"/>
    <d v="2025-07-16T00:00:00"/>
    <x v="2"/>
    <x v="0"/>
    <n v="9"/>
    <x v="1"/>
    <n v="0"/>
  </r>
  <r>
    <x v="4465"/>
    <n v="66"/>
    <x v="0"/>
    <x v="0"/>
    <x v="0"/>
    <x v="4"/>
    <n v="6"/>
    <s v="Bilateral"/>
    <s v="ER-/PR-"/>
    <s v="Confirmed"/>
    <x v="0"/>
    <d v="2025-05-21T00:00:00"/>
    <x v="3"/>
    <x v="0"/>
    <n v="29"/>
    <x v="0"/>
    <n v="24"/>
  </r>
  <r>
    <x v="4466"/>
    <n v="40"/>
    <x v="3"/>
    <x v="0"/>
    <x v="3"/>
    <x v="3"/>
    <n v="3.4"/>
    <s v="Bilateral"/>
    <s v="ER-/PR-"/>
    <s v="Confirmed"/>
    <x v="4"/>
    <d v="2025-01-15T00:00:00"/>
    <x v="6"/>
    <x v="0"/>
    <n v="32"/>
    <x v="0"/>
    <n v="7"/>
  </r>
  <r>
    <x v="4467"/>
    <n v="50"/>
    <x v="5"/>
    <x v="0"/>
    <x v="3"/>
    <x v="1"/>
    <n v="6.1"/>
    <s v="Right"/>
    <s v="ER+/PR-"/>
    <s v="Confirmed"/>
    <x v="3"/>
    <d v="2025-04-29T00:00:00"/>
    <x v="8"/>
    <x v="1"/>
    <n v="10"/>
    <x v="1"/>
    <n v="0"/>
  </r>
  <r>
    <x v="4468"/>
    <n v="80"/>
    <x v="4"/>
    <x v="0"/>
    <x v="3"/>
    <x v="2"/>
    <n v="3.2"/>
    <s v="Left"/>
    <s v="ER+/PR-"/>
    <s v="Confirmed"/>
    <x v="5"/>
    <d v="2025-02-01T00:00:00"/>
    <x v="4"/>
    <x v="1"/>
    <n v="27"/>
    <x v="1"/>
    <n v="0"/>
  </r>
  <r>
    <x v="4469"/>
    <n v="57"/>
    <x v="5"/>
    <x v="1"/>
    <x v="3"/>
    <x v="1"/>
    <n v="2.7"/>
    <s v="Right"/>
    <s v="ER-/PR-"/>
    <s v="Confirmed"/>
    <x v="4"/>
    <d v="2025-06-07T00:00:00"/>
    <x v="9"/>
    <x v="1"/>
    <n v="15"/>
    <x v="0"/>
    <n v="20"/>
  </r>
  <r>
    <x v="4470"/>
    <n v="66"/>
    <x v="0"/>
    <x v="0"/>
    <x v="0"/>
    <x v="1"/>
    <n v="6.2"/>
    <s v="Right"/>
    <s v="HER2+"/>
    <s v="Confirmed"/>
    <x v="1"/>
    <d v="2025-05-29T00:00:00"/>
    <x v="3"/>
    <x v="0"/>
    <n v="21"/>
    <x v="1"/>
    <n v="0"/>
  </r>
  <r>
    <x v="4471"/>
    <n v="77"/>
    <x v="2"/>
    <x v="0"/>
    <x v="0"/>
    <x v="4"/>
    <n v="4.3"/>
    <s v="Left"/>
    <s v="HER2+"/>
    <s v="Confirmed"/>
    <x v="3"/>
    <d v="2025-04-13T00:00:00"/>
    <x v="8"/>
    <x v="1"/>
    <n v="26"/>
    <x v="0"/>
    <n v="31"/>
  </r>
  <r>
    <x v="4472"/>
    <n v="85"/>
    <x v="4"/>
    <x v="0"/>
    <x v="2"/>
    <x v="0"/>
    <n v="3"/>
    <s v="Bilateral"/>
    <s v="ER-/PR-"/>
    <s v="Confirmed"/>
    <x v="1"/>
    <d v="2025-12-19T00:00:00"/>
    <x v="10"/>
    <x v="0"/>
    <n v="48"/>
    <x v="1"/>
    <n v="0"/>
  </r>
  <r>
    <x v="4473"/>
    <n v="28"/>
    <x v="1"/>
    <x v="0"/>
    <x v="3"/>
    <x v="0"/>
    <n v="7.3"/>
    <s v="Right"/>
    <s v="ER+/PR+"/>
    <s v="Confirmed"/>
    <x v="1"/>
    <d v="2025-07-15T00:00:00"/>
    <x v="2"/>
    <x v="0"/>
    <n v="26"/>
    <x v="1"/>
    <n v="0"/>
  </r>
  <r>
    <x v="4474"/>
    <n v="61"/>
    <x v="0"/>
    <x v="0"/>
    <x v="0"/>
    <x v="3"/>
    <n v="7.5"/>
    <s v="Bilateral"/>
    <s v="ER+/PR-"/>
    <s v="Confirmed"/>
    <x v="1"/>
    <d v="2025-02-11T00:00:00"/>
    <x v="4"/>
    <x v="0"/>
    <n v="50"/>
    <x v="1"/>
    <n v="0"/>
  </r>
  <r>
    <x v="4475"/>
    <n v="51"/>
    <x v="5"/>
    <x v="0"/>
    <x v="1"/>
    <x v="0"/>
    <n v="6.2"/>
    <s v="Right"/>
    <s v="HER2+"/>
    <s v="Confirmed"/>
    <x v="4"/>
    <d v="2025-02-24T00:00:00"/>
    <x v="4"/>
    <x v="0"/>
    <n v="40"/>
    <x v="0"/>
    <n v="27"/>
  </r>
  <r>
    <x v="4476"/>
    <n v="42"/>
    <x v="3"/>
    <x v="0"/>
    <x v="0"/>
    <x v="0"/>
    <n v="3.8"/>
    <s v="Right"/>
    <s v="ER+/PR-"/>
    <s v="Confirmed"/>
    <x v="4"/>
    <d v="2025-10-26T00:00:00"/>
    <x v="1"/>
    <x v="0"/>
    <n v="48"/>
    <x v="0"/>
    <n v="6"/>
  </r>
  <r>
    <x v="4477"/>
    <n v="81"/>
    <x v="4"/>
    <x v="0"/>
    <x v="1"/>
    <x v="3"/>
    <n v="4.4000000000000004"/>
    <s v="Left"/>
    <s v="HER2+"/>
    <s v="Confirmed"/>
    <x v="5"/>
    <d v="2025-04-21T00:00:00"/>
    <x v="8"/>
    <x v="0"/>
    <n v="59"/>
    <x v="0"/>
    <n v="12"/>
  </r>
  <r>
    <x v="4478"/>
    <n v="70"/>
    <x v="2"/>
    <x v="0"/>
    <x v="1"/>
    <x v="2"/>
    <n v="4.7"/>
    <s v="Bilateral"/>
    <s v="ER+/PR-"/>
    <s v="Confirmed"/>
    <x v="0"/>
    <d v="2025-02-24T00:00:00"/>
    <x v="4"/>
    <x v="1"/>
    <n v="46"/>
    <x v="1"/>
    <n v="0"/>
  </r>
  <r>
    <x v="4479"/>
    <n v="63"/>
    <x v="0"/>
    <x v="0"/>
    <x v="2"/>
    <x v="2"/>
    <n v="1.2"/>
    <s v="Bilateral"/>
    <s v="ER+/PR+"/>
    <s v="Confirmed"/>
    <x v="1"/>
    <d v="2025-07-05T00:00:00"/>
    <x v="2"/>
    <x v="0"/>
    <n v="12"/>
    <x v="0"/>
    <n v="7"/>
  </r>
  <r>
    <x v="4480"/>
    <n v="58"/>
    <x v="0"/>
    <x v="0"/>
    <x v="2"/>
    <x v="1"/>
    <n v="2.9"/>
    <s v="Left"/>
    <s v="ER+/PR-"/>
    <s v="Confirmed"/>
    <x v="1"/>
    <d v="2025-03-09T00:00:00"/>
    <x v="5"/>
    <x v="0"/>
    <n v="8"/>
    <x v="1"/>
    <n v="0"/>
  </r>
  <r>
    <x v="4481"/>
    <n v="68"/>
    <x v="0"/>
    <x v="0"/>
    <x v="1"/>
    <x v="0"/>
    <n v="1.3"/>
    <s v="Right"/>
    <s v="HER2+"/>
    <s v="Confirmed"/>
    <x v="4"/>
    <d v="2025-02-11T00:00:00"/>
    <x v="4"/>
    <x v="0"/>
    <n v="55"/>
    <x v="0"/>
    <n v="12"/>
  </r>
  <r>
    <x v="4482"/>
    <n v="30"/>
    <x v="1"/>
    <x v="0"/>
    <x v="2"/>
    <x v="4"/>
    <n v="4.8"/>
    <s v="Left"/>
    <s v="ER+/PR-"/>
    <s v="Confirmed"/>
    <x v="4"/>
    <d v="2025-03-12T00:00:00"/>
    <x v="5"/>
    <x v="1"/>
    <n v="34"/>
    <x v="1"/>
    <n v="0"/>
  </r>
  <r>
    <x v="4483"/>
    <n v="52"/>
    <x v="5"/>
    <x v="0"/>
    <x v="0"/>
    <x v="2"/>
    <n v="2.4"/>
    <s v="Right"/>
    <s v="HER2+"/>
    <s v="Confirmed"/>
    <x v="5"/>
    <d v="2025-07-09T00:00:00"/>
    <x v="2"/>
    <x v="0"/>
    <n v="45"/>
    <x v="1"/>
    <n v="0"/>
  </r>
  <r>
    <x v="4484"/>
    <n v="45"/>
    <x v="3"/>
    <x v="0"/>
    <x v="2"/>
    <x v="1"/>
    <n v="3"/>
    <s v="Right"/>
    <s v="ER+/PR-"/>
    <s v="Confirmed"/>
    <x v="0"/>
    <d v="2025-02-26T00:00:00"/>
    <x v="4"/>
    <x v="0"/>
    <n v="33"/>
    <x v="0"/>
    <n v="16"/>
  </r>
  <r>
    <x v="4485"/>
    <n v="41"/>
    <x v="3"/>
    <x v="0"/>
    <x v="1"/>
    <x v="2"/>
    <n v="4.5"/>
    <s v="Bilateral"/>
    <s v="ER+/PR-"/>
    <s v="Confirmed"/>
    <x v="4"/>
    <d v="2025-03-04T00:00:00"/>
    <x v="5"/>
    <x v="0"/>
    <n v="33"/>
    <x v="0"/>
    <n v="12"/>
  </r>
  <r>
    <x v="4486"/>
    <n v="43"/>
    <x v="3"/>
    <x v="0"/>
    <x v="2"/>
    <x v="2"/>
    <n v="4.9000000000000004"/>
    <s v="Bilateral"/>
    <s v="HER2+"/>
    <s v="Confirmed"/>
    <x v="4"/>
    <d v="2025-08-17T00:00:00"/>
    <x v="0"/>
    <x v="0"/>
    <n v="30"/>
    <x v="1"/>
    <n v="0"/>
  </r>
  <r>
    <x v="4487"/>
    <n v="45"/>
    <x v="3"/>
    <x v="0"/>
    <x v="0"/>
    <x v="2"/>
    <n v="1.4"/>
    <s v="Right"/>
    <s v="ER+/PR-"/>
    <s v="Confirmed"/>
    <x v="0"/>
    <d v="2025-10-13T00:00:00"/>
    <x v="1"/>
    <x v="0"/>
    <n v="18"/>
    <x v="1"/>
    <n v="0"/>
  </r>
  <r>
    <x v="4488"/>
    <n v="82"/>
    <x v="4"/>
    <x v="0"/>
    <x v="0"/>
    <x v="2"/>
    <n v="7.5"/>
    <s v="Right"/>
    <s v="ER-/PR-"/>
    <s v="Confirmed"/>
    <x v="2"/>
    <d v="2025-06-29T00:00:00"/>
    <x v="9"/>
    <x v="0"/>
    <n v="16"/>
    <x v="1"/>
    <n v="0"/>
  </r>
  <r>
    <x v="4489"/>
    <n v="38"/>
    <x v="3"/>
    <x v="0"/>
    <x v="2"/>
    <x v="2"/>
    <n v="4.5999999999999996"/>
    <s v="Bilateral"/>
    <s v="HER2+"/>
    <s v="Confirmed"/>
    <x v="4"/>
    <d v="2025-12-21T00:00:00"/>
    <x v="10"/>
    <x v="0"/>
    <n v="48"/>
    <x v="1"/>
    <n v="0"/>
  </r>
  <r>
    <x v="4490"/>
    <n v="69"/>
    <x v="2"/>
    <x v="0"/>
    <x v="2"/>
    <x v="1"/>
    <n v="2.7"/>
    <s v="Right"/>
    <s v="ER+/PR+"/>
    <s v="Confirmed"/>
    <x v="3"/>
    <d v="2025-06-07T00:00:00"/>
    <x v="9"/>
    <x v="0"/>
    <n v="24"/>
    <x v="1"/>
    <n v="0"/>
  </r>
  <r>
    <x v="4491"/>
    <n v="66"/>
    <x v="0"/>
    <x v="0"/>
    <x v="1"/>
    <x v="0"/>
    <n v="6.7"/>
    <s v="Left"/>
    <s v="HER2+"/>
    <s v="Confirmed"/>
    <x v="4"/>
    <d v="2025-08-23T00:00:00"/>
    <x v="0"/>
    <x v="0"/>
    <n v="32"/>
    <x v="1"/>
    <n v="0"/>
  </r>
  <r>
    <x v="4492"/>
    <n v="71"/>
    <x v="2"/>
    <x v="1"/>
    <x v="2"/>
    <x v="2"/>
    <n v="3.4"/>
    <s v="Right"/>
    <s v="ER+/PR-"/>
    <s v="Confirmed"/>
    <x v="5"/>
    <d v="2025-01-22T00:00:00"/>
    <x v="6"/>
    <x v="1"/>
    <n v="43"/>
    <x v="1"/>
    <n v="0"/>
  </r>
  <r>
    <x v="4493"/>
    <n v="80"/>
    <x v="4"/>
    <x v="0"/>
    <x v="1"/>
    <x v="0"/>
    <n v="3.3"/>
    <s v="Bilateral"/>
    <s v="HER2+"/>
    <s v="Confirmed"/>
    <x v="1"/>
    <d v="2025-05-12T00:00:00"/>
    <x v="3"/>
    <x v="0"/>
    <n v="30"/>
    <x v="0"/>
    <n v="29"/>
  </r>
  <r>
    <x v="4494"/>
    <n v="82"/>
    <x v="4"/>
    <x v="1"/>
    <x v="0"/>
    <x v="0"/>
    <n v="4"/>
    <s v="Left"/>
    <s v="ER+/PR+"/>
    <s v="Confirmed"/>
    <x v="0"/>
    <d v="2025-04-06T00:00:00"/>
    <x v="8"/>
    <x v="1"/>
    <n v="27"/>
    <x v="1"/>
    <n v="0"/>
  </r>
  <r>
    <x v="4495"/>
    <n v="38"/>
    <x v="3"/>
    <x v="0"/>
    <x v="0"/>
    <x v="3"/>
    <n v="6"/>
    <s v="Right"/>
    <s v="ER+/PR-"/>
    <s v="Confirmed"/>
    <x v="1"/>
    <d v="2025-12-17T00:00:00"/>
    <x v="10"/>
    <x v="0"/>
    <n v="55"/>
    <x v="0"/>
    <n v="29"/>
  </r>
  <r>
    <x v="4496"/>
    <n v="83"/>
    <x v="4"/>
    <x v="0"/>
    <x v="3"/>
    <x v="0"/>
    <n v="5.5"/>
    <s v="Right"/>
    <s v="HER2+"/>
    <s v="Confirmed"/>
    <x v="1"/>
    <d v="2025-05-25T00:00:00"/>
    <x v="3"/>
    <x v="0"/>
    <n v="47"/>
    <x v="0"/>
    <n v="36"/>
  </r>
  <r>
    <x v="4497"/>
    <n v="57"/>
    <x v="5"/>
    <x v="0"/>
    <x v="2"/>
    <x v="2"/>
    <n v="4.3"/>
    <s v="Bilateral"/>
    <s v="HER2+"/>
    <s v="Confirmed"/>
    <x v="0"/>
    <d v="2025-10-09T00:00:00"/>
    <x v="1"/>
    <x v="0"/>
    <n v="31"/>
    <x v="1"/>
    <n v="0"/>
  </r>
  <r>
    <x v="4498"/>
    <n v="57"/>
    <x v="5"/>
    <x v="0"/>
    <x v="2"/>
    <x v="1"/>
    <n v="7.1"/>
    <s v="Right"/>
    <s v="HER2+"/>
    <s v="Confirmed"/>
    <x v="2"/>
    <d v="2025-02-20T00:00:00"/>
    <x v="4"/>
    <x v="0"/>
    <n v="8"/>
    <x v="1"/>
    <n v="0"/>
  </r>
  <r>
    <x v="4499"/>
    <n v="63"/>
    <x v="0"/>
    <x v="0"/>
    <x v="2"/>
    <x v="3"/>
    <n v="7"/>
    <s v="Left"/>
    <s v="HER2+"/>
    <s v="Confirmed"/>
    <x v="0"/>
    <d v="2025-12-29T00:00:00"/>
    <x v="10"/>
    <x v="0"/>
    <n v="35"/>
    <x v="1"/>
    <n v="0"/>
  </r>
  <r>
    <x v="4500"/>
    <n v="65"/>
    <x v="0"/>
    <x v="0"/>
    <x v="0"/>
    <x v="3"/>
    <n v="4.5"/>
    <s v="Bilateral"/>
    <s v="ER+/PR-"/>
    <s v="Confirmed"/>
    <x v="3"/>
    <d v="2025-09-10T00:00:00"/>
    <x v="7"/>
    <x v="0"/>
    <n v="49"/>
    <x v="1"/>
    <n v="0"/>
  </r>
  <r>
    <x v="4501"/>
    <n v="79"/>
    <x v="2"/>
    <x v="0"/>
    <x v="0"/>
    <x v="0"/>
    <n v="0.7"/>
    <s v="Left"/>
    <s v="HER2+"/>
    <s v="Confirmed"/>
    <x v="4"/>
    <d v="2025-01-31T00:00:00"/>
    <x v="6"/>
    <x v="0"/>
    <n v="27"/>
    <x v="1"/>
    <n v="0"/>
  </r>
  <r>
    <x v="4502"/>
    <n v="83"/>
    <x v="4"/>
    <x v="0"/>
    <x v="3"/>
    <x v="3"/>
    <n v="6.2"/>
    <s v="Left"/>
    <s v="HER2+"/>
    <s v="Confirmed"/>
    <x v="1"/>
    <d v="2025-07-11T00:00:00"/>
    <x v="2"/>
    <x v="0"/>
    <n v="38"/>
    <x v="0"/>
    <n v="11"/>
  </r>
  <r>
    <x v="4503"/>
    <n v="78"/>
    <x v="2"/>
    <x v="0"/>
    <x v="0"/>
    <x v="2"/>
    <n v="0.9"/>
    <s v="Bilateral"/>
    <s v="HER2+"/>
    <s v="Confirmed"/>
    <x v="5"/>
    <d v="2025-02-06T00:00:00"/>
    <x v="4"/>
    <x v="1"/>
    <n v="46"/>
    <x v="0"/>
    <n v="36"/>
  </r>
  <r>
    <x v="4504"/>
    <n v="65"/>
    <x v="0"/>
    <x v="0"/>
    <x v="1"/>
    <x v="1"/>
    <n v="4.9000000000000004"/>
    <s v="Left"/>
    <s v="ER-/PR-"/>
    <s v="Confirmed"/>
    <x v="4"/>
    <d v="2025-04-16T00:00:00"/>
    <x v="8"/>
    <x v="0"/>
    <n v="30"/>
    <x v="1"/>
    <n v="0"/>
  </r>
  <r>
    <x v="4505"/>
    <n v="50"/>
    <x v="5"/>
    <x v="0"/>
    <x v="2"/>
    <x v="2"/>
    <n v="3.3"/>
    <s v="Left"/>
    <s v="ER+/PR-"/>
    <s v="Confirmed"/>
    <x v="4"/>
    <d v="2025-06-03T00:00:00"/>
    <x v="9"/>
    <x v="0"/>
    <n v="37"/>
    <x v="1"/>
    <n v="0"/>
  </r>
  <r>
    <x v="4506"/>
    <n v="42"/>
    <x v="3"/>
    <x v="0"/>
    <x v="3"/>
    <x v="2"/>
    <n v="2"/>
    <s v="Bilateral"/>
    <s v="ER+/PR-"/>
    <s v="Confirmed"/>
    <x v="5"/>
    <d v="2025-06-05T00:00:00"/>
    <x v="9"/>
    <x v="0"/>
    <n v="48"/>
    <x v="1"/>
    <n v="0"/>
  </r>
  <r>
    <x v="4507"/>
    <n v="70"/>
    <x v="2"/>
    <x v="0"/>
    <x v="1"/>
    <x v="4"/>
    <n v="1"/>
    <s v="Left"/>
    <s v="ER+/PR+"/>
    <s v="Confirmed"/>
    <x v="0"/>
    <d v="2025-06-19T00:00:00"/>
    <x v="9"/>
    <x v="1"/>
    <n v="5"/>
    <x v="1"/>
    <n v="0"/>
  </r>
  <r>
    <x v="4508"/>
    <n v="74"/>
    <x v="2"/>
    <x v="0"/>
    <x v="1"/>
    <x v="0"/>
    <n v="7.8"/>
    <s v="Right"/>
    <s v="ER+/PR+"/>
    <s v="Confirmed"/>
    <x v="3"/>
    <d v="2025-07-27T00:00:00"/>
    <x v="2"/>
    <x v="0"/>
    <n v="35"/>
    <x v="1"/>
    <n v="0"/>
  </r>
  <r>
    <x v="4509"/>
    <n v="76"/>
    <x v="2"/>
    <x v="0"/>
    <x v="1"/>
    <x v="0"/>
    <n v="2"/>
    <s v="Bilateral"/>
    <s v="ER+/PR-"/>
    <s v="Confirmed"/>
    <x v="4"/>
    <d v="2025-02-02T00:00:00"/>
    <x v="4"/>
    <x v="0"/>
    <n v="52"/>
    <x v="0"/>
    <n v="22"/>
  </r>
  <r>
    <x v="4510"/>
    <n v="61"/>
    <x v="0"/>
    <x v="0"/>
    <x v="2"/>
    <x v="0"/>
    <n v="1.1000000000000001"/>
    <s v="Right"/>
    <s v="HER2+"/>
    <s v="Confirmed"/>
    <x v="0"/>
    <d v="2025-12-04T00:00:00"/>
    <x v="10"/>
    <x v="0"/>
    <n v="42"/>
    <x v="1"/>
    <n v="0"/>
  </r>
  <r>
    <x v="4511"/>
    <n v="85"/>
    <x v="4"/>
    <x v="0"/>
    <x v="1"/>
    <x v="3"/>
    <n v="6.6"/>
    <s v="Right"/>
    <s v="ER+/PR-"/>
    <s v="Confirmed"/>
    <x v="1"/>
    <d v="2025-05-17T00:00:00"/>
    <x v="3"/>
    <x v="0"/>
    <n v="32"/>
    <x v="0"/>
    <n v="16"/>
  </r>
  <r>
    <x v="4512"/>
    <n v="82"/>
    <x v="4"/>
    <x v="0"/>
    <x v="2"/>
    <x v="1"/>
    <n v="7.9"/>
    <s v="Bilateral"/>
    <s v="HER2+"/>
    <s v="Confirmed"/>
    <x v="5"/>
    <d v="2025-10-18T00:00:00"/>
    <x v="1"/>
    <x v="0"/>
    <n v="8"/>
    <x v="0"/>
    <n v="14"/>
  </r>
  <r>
    <x v="4513"/>
    <n v="68"/>
    <x v="0"/>
    <x v="0"/>
    <x v="0"/>
    <x v="2"/>
    <n v="6.6"/>
    <s v="Bilateral"/>
    <s v="HER2+"/>
    <s v="Confirmed"/>
    <x v="5"/>
    <d v="2025-11-26T00:00:00"/>
    <x v="11"/>
    <x v="1"/>
    <n v="32"/>
    <x v="0"/>
    <n v="18"/>
  </r>
  <r>
    <x v="4514"/>
    <n v="50"/>
    <x v="5"/>
    <x v="0"/>
    <x v="3"/>
    <x v="0"/>
    <n v="4.0999999999999996"/>
    <s v="Right"/>
    <s v="ER-/PR-"/>
    <s v="Confirmed"/>
    <x v="5"/>
    <d v="2025-09-30T00:00:00"/>
    <x v="7"/>
    <x v="0"/>
    <n v="51"/>
    <x v="1"/>
    <n v="0"/>
  </r>
  <r>
    <x v="4515"/>
    <n v="52"/>
    <x v="5"/>
    <x v="0"/>
    <x v="1"/>
    <x v="2"/>
    <n v="3.3"/>
    <s v="Right"/>
    <s v="HER2+"/>
    <s v="Confirmed"/>
    <x v="2"/>
    <d v="2025-12-13T00:00:00"/>
    <x v="10"/>
    <x v="1"/>
    <n v="41"/>
    <x v="0"/>
    <n v="8"/>
  </r>
  <r>
    <x v="4516"/>
    <n v="61"/>
    <x v="0"/>
    <x v="0"/>
    <x v="1"/>
    <x v="4"/>
    <n v="5.4"/>
    <s v="Bilateral"/>
    <s v="ER+/PR+"/>
    <s v="Confirmed"/>
    <x v="1"/>
    <d v="2025-07-14T00:00:00"/>
    <x v="2"/>
    <x v="1"/>
    <n v="33"/>
    <x v="0"/>
    <n v="33"/>
  </r>
  <r>
    <x v="4517"/>
    <n v="73"/>
    <x v="2"/>
    <x v="1"/>
    <x v="3"/>
    <x v="3"/>
    <n v="1.8"/>
    <s v="Right"/>
    <s v="HER2+"/>
    <s v="Confirmed"/>
    <x v="3"/>
    <d v="2025-05-22T00:00:00"/>
    <x v="3"/>
    <x v="0"/>
    <n v="35"/>
    <x v="1"/>
    <n v="0"/>
  </r>
  <r>
    <x v="4518"/>
    <n v="79"/>
    <x v="2"/>
    <x v="0"/>
    <x v="1"/>
    <x v="3"/>
    <n v="7.8"/>
    <s v="Left"/>
    <s v="HER2+"/>
    <s v="Confirmed"/>
    <x v="0"/>
    <d v="2025-11-23T00:00:00"/>
    <x v="11"/>
    <x v="0"/>
    <n v="50"/>
    <x v="1"/>
    <n v="0"/>
  </r>
  <r>
    <x v="4519"/>
    <n v="43"/>
    <x v="3"/>
    <x v="0"/>
    <x v="0"/>
    <x v="1"/>
    <n v="2.8"/>
    <s v="Bilateral"/>
    <s v="ER+/PR+"/>
    <s v="Confirmed"/>
    <x v="5"/>
    <d v="2025-10-04T00:00:00"/>
    <x v="1"/>
    <x v="0"/>
    <n v="22"/>
    <x v="1"/>
    <n v="0"/>
  </r>
  <r>
    <x v="4520"/>
    <n v="57"/>
    <x v="5"/>
    <x v="0"/>
    <x v="0"/>
    <x v="1"/>
    <n v="2"/>
    <s v="Left"/>
    <s v="ER+/PR+"/>
    <s v="Confirmed"/>
    <x v="3"/>
    <d v="2025-10-25T00:00:00"/>
    <x v="1"/>
    <x v="0"/>
    <n v="27"/>
    <x v="1"/>
    <n v="0"/>
  </r>
  <r>
    <x v="4521"/>
    <n v="84"/>
    <x v="4"/>
    <x v="0"/>
    <x v="2"/>
    <x v="3"/>
    <n v="5.6"/>
    <s v="Right"/>
    <s v="ER-/PR-"/>
    <s v="Confirmed"/>
    <x v="4"/>
    <d v="2025-09-09T00:00:00"/>
    <x v="7"/>
    <x v="0"/>
    <n v="42"/>
    <x v="1"/>
    <n v="0"/>
  </r>
  <r>
    <x v="4522"/>
    <n v="70"/>
    <x v="2"/>
    <x v="0"/>
    <x v="2"/>
    <x v="4"/>
    <n v="2.1"/>
    <s v="Bilateral"/>
    <s v="ER+/PR-"/>
    <s v="Confirmed"/>
    <x v="4"/>
    <d v="2025-08-03T00:00:00"/>
    <x v="0"/>
    <x v="0"/>
    <n v="4"/>
    <x v="1"/>
    <n v="0"/>
  </r>
  <r>
    <x v="4523"/>
    <n v="32"/>
    <x v="1"/>
    <x v="0"/>
    <x v="1"/>
    <x v="0"/>
    <n v="7.8"/>
    <s v="Right"/>
    <s v="ER+/PR+"/>
    <s v="Confirmed"/>
    <x v="4"/>
    <d v="2025-02-08T00:00:00"/>
    <x v="4"/>
    <x v="0"/>
    <n v="50"/>
    <x v="1"/>
    <n v="0"/>
  </r>
  <r>
    <x v="4524"/>
    <n v="73"/>
    <x v="2"/>
    <x v="0"/>
    <x v="0"/>
    <x v="1"/>
    <n v="0.5"/>
    <s v="Right"/>
    <s v="ER-/PR-"/>
    <s v="Confirmed"/>
    <x v="4"/>
    <d v="2025-11-28T00:00:00"/>
    <x v="11"/>
    <x v="1"/>
    <n v="17"/>
    <x v="0"/>
    <n v="30"/>
  </r>
  <r>
    <x v="4525"/>
    <n v="61"/>
    <x v="0"/>
    <x v="0"/>
    <x v="2"/>
    <x v="2"/>
    <n v="1.6"/>
    <s v="Bilateral"/>
    <s v="ER-/PR-"/>
    <s v="Confirmed"/>
    <x v="1"/>
    <d v="2025-08-13T00:00:00"/>
    <x v="0"/>
    <x v="0"/>
    <n v="24"/>
    <x v="1"/>
    <n v="0"/>
  </r>
  <r>
    <x v="4526"/>
    <n v="34"/>
    <x v="1"/>
    <x v="0"/>
    <x v="3"/>
    <x v="2"/>
    <n v="1"/>
    <s v="Left"/>
    <s v="ER+/PR-"/>
    <s v="Confirmed"/>
    <x v="4"/>
    <d v="2025-06-11T00:00:00"/>
    <x v="9"/>
    <x v="0"/>
    <n v="45"/>
    <x v="1"/>
    <n v="0"/>
  </r>
  <r>
    <x v="4527"/>
    <n v="52"/>
    <x v="5"/>
    <x v="0"/>
    <x v="2"/>
    <x v="1"/>
    <n v="2.2999999999999998"/>
    <s v="Bilateral"/>
    <s v="HER2+"/>
    <s v="Confirmed"/>
    <x v="0"/>
    <d v="2025-09-02T00:00:00"/>
    <x v="7"/>
    <x v="1"/>
    <n v="17"/>
    <x v="1"/>
    <n v="0"/>
  </r>
  <r>
    <x v="4528"/>
    <n v="64"/>
    <x v="0"/>
    <x v="0"/>
    <x v="1"/>
    <x v="2"/>
    <n v="5.9"/>
    <s v="Bilateral"/>
    <s v="HER2+"/>
    <s v="Confirmed"/>
    <x v="1"/>
    <d v="2025-10-11T00:00:00"/>
    <x v="1"/>
    <x v="0"/>
    <n v="47"/>
    <x v="1"/>
    <n v="0"/>
  </r>
  <r>
    <x v="4529"/>
    <n v="50"/>
    <x v="5"/>
    <x v="0"/>
    <x v="1"/>
    <x v="2"/>
    <n v="1.4"/>
    <s v="Right"/>
    <s v="ER+/PR-"/>
    <s v="Confirmed"/>
    <x v="0"/>
    <d v="2025-08-11T00:00:00"/>
    <x v="0"/>
    <x v="1"/>
    <n v="18"/>
    <x v="1"/>
    <n v="0"/>
  </r>
  <r>
    <x v="4530"/>
    <n v="49"/>
    <x v="5"/>
    <x v="0"/>
    <x v="1"/>
    <x v="0"/>
    <n v="0.8"/>
    <s v="Bilateral"/>
    <s v="ER+/PR-"/>
    <s v="Confirmed"/>
    <x v="1"/>
    <d v="2025-10-06T00:00:00"/>
    <x v="1"/>
    <x v="1"/>
    <n v="38"/>
    <x v="1"/>
    <n v="0"/>
  </r>
  <r>
    <x v="4531"/>
    <n v="48"/>
    <x v="5"/>
    <x v="0"/>
    <x v="3"/>
    <x v="2"/>
    <n v="4.4000000000000004"/>
    <s v="Bilateral"/>
    <s v="HER2+"/>
    <s v="Confirmed"/>
    <x v="2"/>
    <d v="2025-12-08T00:00:00"/>
    <x v="10"/>
    <x v="0"/>
    <n v="25"/>
    <x v="1"/>
    <n v="0"/>
  </r>
  <r>
    <x v="4532"/>
    <n v="36"/>
    <x v="3"/>
    <x v="0"/>
    <x v="0"/>
    <x v="3"/>
    <n v="3.5"/>
    <s v="Left"/>
    <s v="ER+/PR-"/>
    <s v="Confirmed"/>
    <x v="1"/>
    <d v="2025-12-06T00:00:00"/>
    <x v="10"/>
    <x v="0"/>
    <n v="35"/>
    <x v="1"/>
    <n v="0"/>
  </r>
  <r>
    <x v="4533"/>
    <n v="82"/>
    <x v="4"/>
    <x v="0"/>
    <x v="2"/>
    <x v="2"/>
    <n v="6.1"/>
    <s v="Right"/>
    <s v="HER2+"/>
    <s v="Confirmed"/>
    <x v="1"/>
    <d v="2025-12-10T00:00:00"/>
    <x v="10"/>
    <x v="0"/>
    <n v="42"/>
    <x v="0"/>
    <n v="8"/>
  </r>
  <r>
    <x v="4534"/>
    <n v="63"/>
    <x v="0"/>
    <x v="0"/>
    <x v="2"/>
    <x v="0"/>
    <n v="3.7"/>
    <s v="Bilateral"/>
    <s v="ER+/PR-"/>
    <s v="Confirmed"/>
    <x v="3"/>
    <d v="2025-01-17T00:00:00"/>
    <x v="6"/>
    <x v="0"/>
    <n v="55"/>
    <x v="0"/>
    <n v="27"/>
  </r>
  <r>
    <x v="4535"/>
    <n v="52"/>
    <x v="5"/>
    <x v="0"/>
    <x v="0"/>
    <x v="0"/>
    <n v="1.4"/>
    <s v="Bilateral"/>
    <s v="ER+/PR-"/>
    <s v="Confirmed"/>
    <x v="3"/>
    <d v="2025-03-19T00:00:00"/>
    <x v="5"/>
    <x v="0"/>
    <n v="59"/>
    <x v="1"/>
    <n v="0"/>
  </r>
  <r>
    <x v="4536"/>
    <n v="56"/>
    <x v="5"/>
    <x v="0"/>
    <x v="0"/>
    <x v="0"/>
    <n v="4.5"/>
    <s v="Bilateral"/>
    <s v="ER+/PR+"/>
    <s v="Confirmed"/>
    <x v="0"/>
    <d v="2025-10-02T00:00:00"/>
    <x v="1"/>
    <x v="0"/>
    <n v="49"/>
    <x v="0"/>
    <n v="10"/>
  </r>
  <r>
    <x v="4537"/>
    <n v="62"/>
    <x v="0"/>
    <x v="0"/>
    <x v="2"/>
    <x v="0"/>
    <n v="3.2"/>
    <s v="Right"/>
    <s v="ER+/PR-"/>
    <s v="Confirmed"/>
    <x v="4"/>
    <d v="2025-08-28T00:00:00"/>
    <x v="0"/>
    <x v="0"/>
    <n v="37"/>
    <x v="1"/>
    <n v="0"/>
  </r>
  <r>
    <x v="4538"/>
    <n v="47"/>
    <x v="5"/>
    <x v="0"/>
    <x v="1"/>
    <x v="1"/>
    <n v="5.5"/>
    <s v="Bilateral"/>
    <s v="ER-/PR-"/>
    <s v="Confirmed"/>
    <x v="2"/>
    <d v="2025-01-06T00:00:00"/>
    <x v="6"/>
    <x v="0"/>
    <n v="22"/>
    <x v="1"/>
    <n v="0"/>
  </r>
  <r>
    <x v="4539"/>
    <n v="57"/>
    <x v="5"/>
    <x v="0"/>
    <x v="0"/>
    <x v="2"/>
    <n v="7"/>
    <s v="Left"/>
    <s v="ER+/PR+"/>
    <s v="Confirmed"/>
    <x v="0"/>
    <d v="2025-11-15T00:00:00"/>
    <x v="11"/>
    <x v="1"/>
    <n v="44"/>
    <x v="1"/>
    <n v="0"/>
  </r>
  <r>
    <x v="4540"/>
    <n v="82"/>
    <x v="4"/>
    <x v="0"/>
    <x v="1"/>
    <x v="1"/>
    <n v="7.8"/>
    <s v="Bilateral"/>
    <s v="ER-/PR-"/>
    <s v="Confirmed"/>
    <x v="5"/>
    <d v="2025-01-09T00:00:00"/>
    <x v="6"/>
    <x v="1"/>
    <n v="7"/>
    <x v="1"/>
    <n v="0"/>
  </r>
  <r>
    <x v="4541"/>
    <n v="64"/>
    <x v="0"/>
    <x v="0"/>
    <x v="2"/>
    <x v="1"/>
    <n v="3.1"/>
    <s v="Bilateral"/>
    <s v="HER2+"/>
    <s v="Confirmed"/>
    <x v="4"/>
    <d v="2025-05-20T00:00:00"/>
    <x v="3"/>
    <x v="0"/>
    <n v="21"/>
    <x v="1"/>
    <n v="0"/>
  </r>
  <r>
    <x v="4542"/>
    <n v="45"/>
    <x v="3"/>
    <x v="0"/>
    <x v="2"/>
    <x v="1"/>
    <n v="5.0999999999999996"/>
    <s v="Right"/>
    <s v="ER+/PR+"/>
    <s v="Confirmed"/>
    <x v="5"/>
    <d v="2025-02-01T00:00:00"/>
    <x v="4"/>
    <x v="0"/>
    <n v="31"/>
    <x v="1"/>
    <n v="0"/>
  </r>
  <r>
    <x v="4543"/>
    <n v="34"/>
    <x v="1"/>
    <x v="0"/>
    <x v="2"/>
    <x v="2"/>
    <n v="7.3"/>
    <s v="Bilateral"/>
    <s v="ER+/PR+"/>
    <s v="Confirmed"/>
    <x v="4"/>
    <d v="2025-05-04T00:00:00"/>
    <x v="3"/>
    <x v="0"/>
    <n v="14"/>
    <x v="0"/>
    <n v="21"/>
  </r>
  <r>
    <x v="4544"/>
    <n v="25"/>
    <x v="1"/>
    <x v="0"/>
    <x v="0"/>
    <x v="1"/>
    <n v="6.9"/>
    <s v="Right"/>
    <s v="HER2+"/>
    <s v="Confirmed"/>
    <x v="0"/>
    <d v="2025-08-29T00:00:00"/>
    <x v="0"/>
    <x v="1"/>
    <n v="30"/>
    <x v="1"/>
    <n v="0"/>
  </r>
  <r>
    <x v="4545"/>
    <n v="40"/>
    <x v="3"/>
    <x v="0"/>
    <x v="3"/>
    <x v="4"/>
    <n v="1.3"/>
    <s v="Right"/>
    <s v="ER+/PR-"/>
    <s v="Confirmed"/>
    <x v="0"/>
    <d v="2025-07-13T00:00:00"/>
    <x v="2"/>
    <x v="1"/>
    <n v="3"/>
    <x v="0"/>
    <n v="19"/>
  </r>
  <r>
    <x v="4546"/>
    <n v="58"/>
    <x v="0"/>
    <x v="0"/>
    <x v="3"/>
    <x v="0"/>
    <n v="7.7"/>
    <s v="Left"/>
    <s v="HER2+"/>
    <s v="Confirmed"/>
    <x v="4"/>
    <d v="2025-01-04T00:00:00"/>
    <x v="6"/>
    <x v="0"/>
    <n v="49"/>
    <x v="1"/>
    <n v="0"/>
  </r>
  <r>
    <x v="4547"/>
    <n v="74"/>
    <x v="2"/>
    <x v="0"/>
    <x v="3"/>
    <x v="4"/>
    <n v="3.2"/>
    <s v="Right"/>
    <s v="ER+/PR-"/>
    <s v="Confirmed"/>
    <x v="0"/>
    <d v="2025-12-05T00:00:00"/>
    <x v="10"/>
    <x v="0"/>
    <n v="12"/>
    <x v="1"/>
    <n v="0"/>
  </r>
  <r>
    <x v="4548"/>
    <n v="41"/>
    <x v="3"/>
    <x v="0"/>
    <x v="2"/>
    <x v="2"/>
    <n v="2.1"/>
    <s v="Left"/>
    <s v="ER+/PR+"/>
    <s v="Confirmed"/>
    <x v="4"/>
    <d v="2025-10-02T00:00:00"/>
    <x v="1"/>
    <x v="1"/>
    <n v="31"/>
    <x v="0"/>
    <n v="8"/>
  </r>
  <r>
    <x v="4549"/>
    <n v="37"/>
    <x v="3"/>
    <x v="0"/>
    <x v="0"/>
    <x v="1"/>
    <n v="7.3"/>
    <s v="Right"/>
    <s v="ER+/PR-"/>
    <s v="Confirmed"/>
    <x v="3"/>
    <d v="2025-01-27T00:00:00"/>
    <x v="6"/>
    <x v="0"/>
    <n v="8"/>
    <x v="1"/>
    <n v="0"/>
  </r>
  <r>
    <x v="4550"/>
    <n v="62"/>
    <x v="0"/>
    <x v="0"/>
    <x v="3"/>
    <x v="2"/>
    <n v="3.1"/>
    <s v="Bilateral"/>
    <s v="HER2+"/>
    <s v="Confirmed"/>
    <x v="0"/>
    <d v="2025-07-09T00:00:00"/>
    <x v="2"/>
    <x v="0"/>
    <n v="12"/>
    <x v="1"/>
    <n v="0"/>
  </r>
  <r>
    <x v="4551"/>
    <n v="77"/>
    <x v="2"/>
    <x v="0"/>
    <x v="2"/>
    <x v="4"/>
    <n v="5.4"/>
    <s v="Left"/>
    <s v="ER+/PR-"/>
    <s v="Confirmed"/>
    <x v="0"/>
    <d v="2025-09-06T00:00:00"/>
    <x v="7"/>
    <x v="0"/>
    <n v="35"/>
    <x v="1"/>
    <n v="0"/>
  </r>
  <r>
    <x v="4552"/>
    <n v="29"/>
    <x v="1"/>
    <x v="0"/>
    <x v="1"/>
    <x v="4"/>
    <n v="5.7"/>
    <s v="Bilateral"/>
    <s v="ER+/PR-"/>
    <s v="Confirmed"/>
    <x v="0"/>
    <d v="2025-03-16T00:00:00"/>
    <x v="5"/>
    <x v="0"/>
    <n v="23"/>
    <x v="0"/>
    <n v="20"/>
  </r>
  <r>
    <x v="4553"/>
    <n v="81"/>
    <x v="4"/>
    <x v="1"/>
    <x v="2"/>
    <x v="0"/>
    <n v="4.8"/>
    <s v="Left"/>
    <s v="ER+/PR+"/>
    <s v="Confirmed"/>
    <x v="5"/>
    <d v="2025-04-06T00:00:00"/>
    <x v="8"/>
    <x v="0"/>
    <n v="27"/>
    <x v="1"/>
    <n v="0"/>
  </r>
  <r>
    <x v="4554"/>
    <n v="29"/>
    <x v="1"/>
    <x v="0"/>
    <x v="3"/>
    <x v="2"/>
    <n v="7"/>
    <s v="Bilateral"/>
    <s v="ER+/PR-"/>
    <s v="Confirmed"/>
    <x v="5"/>
    <d v="2025-02-24T00:00:00"/>
    <x v="4"/>
    <x v="0"/>
    <n v="21"/>
    <x v="1"/>
    <n v="0"/>
  </r>
  <r>
    <x v="4555"/>
    <n v="28"/>
    <x v="1"/>
    <x v="0"/>
    <x v="0"/>
    <x v="1"/>
    <n v="4.5"/>
    <s v="Right"/>
    <s v="ER-/PR-"/>
    <s v="Confirmed"/>
    <x v="4"/>
    <d v="2025-11-10T00:00:00"/>
    <x v="11"/>
    <x v="1"/>
    <n v="7"/>
    <x v="1"/>
    <n v="0"/>
  </r>
  <r>
    <x v="4556"/>
    <n v="42"/>
    <x v="3"/>
    <x v="0"/>
    <x v="3"/>
    <x v="2"/>
    <n v="2.2999999999999998"/>
    <s v="Right"/>
    <s v="ER-/PR-"/>
    <s v="Confirmed"/>
    <x v="4"/>
    <d v="2025-08-24T00:00:00"/>
    <x v="0"/>
    <x v="0"/>
    <n v="23"/>
    <x v="1"/>
    <n v="0"/>
  </r>
  <r>
    <x v="4557"/>
    <n v="66"/>
    <x v="0"/>
    <x v="0"/>
    <x v="3"/>
    <x v="1"/>
    <n v="3.3"/>
    <s v="Bilateral"/>
    <s v="HER2+"/>
    <s v="Confirmed"/>
    <x v="4"/>
    <d v="2025-09-29T00:00:00"/>
    <x v="7"/>
    <x v="0"/>
    <n v="24"/>
    <x v="1"/>
    <n v="0"/>
  </r>
  <r>
    <x v="4558"/>
    <n v="34"/>
    <x v="1"/>
    <x v="0"/>
    <x v="3"/>
    <x v="1"/>
    <n v="3.4"/>
    <s v="Left"/>
    <s v="ER-/PR-"/>
    <s v="Confirmed"/>
    <x v="4"/>
    <d v="2025-11-17T00:00:00"/>
    <x v="11"/>
    <x v="0"/>
    <n v="9"/>
    <x v="1"/>
    <n v="0"/>
  </r>
  <r>
    <x v="4559"/>
    <n v="79"/>
    <x v="2"/>
    <x v="0"/>
    <x v="1"/>
    <x v="4"/>
    <n v="0.9"/>
    <s v="Right"/>
    <s v="ER-/PR-"/>
    <s v="Confirmed"/>
    <x v="1"/>
    <d v="2025-08-10T00:00:00"/>
    <x v="0"/>
    <x v="1"/>
    <n v="26"/>
    <x v="0"/>
    <n v="17"/>
  </r>
  <r>
    <x v="4560"/>
    <n v="64"/>
    <x v="0"/>
    <x v="0"/>
    <x v="0"/>
    <x v="1"/>
    <n v="5.7"/>
    <s v="Right"/>
    <s v="ER-/PR-"/>
    <s v="Confirmed"/>
    <x v="1"/>
    <d v="2025-10-03T00:00:00"/>
    <x v="1"/>
    <x v="1"/>
    <n v="16"/>
    <x v="1"/>
    <n v="0"/>
  </r>
  <r>
    <x v="4561"/>
    <n v="55"/>
    <x v="5"/>
    <x v="0"/>
    <x v="1"/>
    <x v="2"/>
    <n v="7.5"/>
    <s v="Right"/>
    <s v="HER2+"/>
    <s v="Confirmed"/>
    <x v="4"/>
    <d v="2025-04-26T00:00:00"/>
    <x v="8"/>
    <x v="0"/>
    <n v="48"/>
    <x v="1"/>
    <n v="0"/>
  </r>
  <r>
    <x v="4562"/>
    <n v="27"/>
    <x v="1"/>
    <x v="0"/>
    <x v="0"/>
    <x v="4"/>
    <n v="1.1000000000000001"/>
    <s v="Bilateral"/>
    <s v="HER2+"/>
    <s v="Confirmed"/>
    <x v="2"/>
    <d v="2025-10-31T00:00:00"/>
    <x v="1"/>
    <x v="0"/>
    <n v="11"/>
    <x v="1"/>
    <n v="0"/>
  </r>
  <r>
    <x v="4563"/>
    <n v="83"/>
    <x v="4"/>
    <x v="0"/>
    <x v="2"/>
    <x v="3"/>
    <n v="6.2"/>
    <s v="Right"/>
    <s v="ER+/PR-"/>
    <s v="Confirmed"/>
    <x v="4"/>
    <d v="2025-12-12T00:00:00"/>
    <x v="10"/>
    <x v="0"/>
    <n v="34"/>
    <x v="0"/>
    <n v="8"/>
  </r>
  <r>
    <x v="4564"/>
    <n v="77"/>
    <x v="2"/>
    <x v="0"/>
    <x v="3"/>
    <x v="0"/>
    <n v="5.4"/>
    <s v="Bilateral"/>
    <s v="ER+/PR-"/>
    <s v="Confirmed"/>
    <x v="3"/>
    <d v="2025-09-06T00:00:00"/>
    <x v="7"/>
    <x v="0"/>
    <n v="59"/>
    <x v="0"/>
    <n v="13"/>
  </r>
  <r>
    <x v="4565"/>
    <n v="85"/>
    <x v="4"/>
    <x v="0"/>
    <x v="1"/>
    <x v="3"/>
    <n v="7.3"/>
    <s v="Bilateral"/>
    <s v="ER+/PR-"/>
    <s v="Confirmed"/>
    <x v="2"/>
    <d v="2025-05-15T00:00:00"/>
    <x v="3"/>
    <x v="0"/>
    <n v="34"/>
    <x v="0"/>
    <n v="23"/>
  </r>
  <r>
    <x v="4566"/>
    <n v="83"/>
    <x v="4"/>
    <x v="0"/>
    <x v="3"/>
    <x v="0"/>
    <n v="3.4"/>
    <s v="Left"/>
    <s v="ER+/PR-"/>
    <s v="Confirmed"/>
    <x v="0"/>
    <d v="2025-08-15T00:00:00"/>
    <x v="0"/>
    <x v="0"/>
    <n v="33"/>
    <x v="1"/>
    <n v="0"/>
  </r>
  <r>
    <x v="4567"/>
    <n v="51"/>
    <x v="5"/>
    <x v="0"/>
    <x v="2"/>
    <x v="2"/>
    <n v="4.5"/>
    <s v="Bilateral"/>
    <s v="ER-/PR-"/>
    <s v="Confirmed"/>
    <x v="0"/>
    <d v="2025-01-21T00:00:00"/>
    <x v="6"/>
    <x v="0"/>
    <n v="35"/>
    <x v="1"/>
    <n v="0"/>
  </r>
  <r>
    <x v="4568"/>
    <n v="61"/>
    <x v="0"/>
    <x v="0"/>
    <x v="1"/>
    <x v="2"/>
    <n v="3"/>
    <s v="Right"/>
    <s v="ER+/PR+"/>
    <s v="Confirmed"/>
    <x v="2"/>
    <d v="2025-06-10T00:00:00"/>
    <x v="9"/>
    <x v="0"/>
    <n v="46"/>
    <x v="1"/>
    <n v="0"/>
  </r>
  <r>
    <x v="4569"/>
    <n v="72"/>
    <x v="2"/>
    <x v="0"/>
    <x v="0"/>
    <x v="2"/>
    <n v="1.3"/>
    <s v="Bilateral"/>
    <s v="ER+/PR+"/>
    <s v="Confirmed"/>
    <x v="1"/>
    <d v="2025-08-21T00:00:00"/>
    <x v="0"/>
    <x v="0"/>
    <n v="29"/>
    <x v="1"/>
    <n v="0"/>
  </r>
  <r>
    <x v="4570"/>
    <n v="71"/>
    <x v="2"/>
    <x v="0"/>
    <x v="0"/>
    <x v="4"/>
    <n v="7.8"/>
    <s v="Left"/>
    <s v="ER-/PR-"/>
    <s v="Confirmed"/>
    <x v="5"/>
    <d v="2025-11-21T00:00:00"/>
    <x v="11"/>
    <x v="1"/>
    <n v="10"/>
    <x v="1"/>
    <n v="0"/>
  </r>
  <r>
    <x v="4571"/>
    <n v="42"/>
    <x v="3"/>
    <x v="0"/>
    <x v="3"/>
    <x v="4"/>
    <n v="5.4"/>
    <s v="Right"/>
    <s v="ER-/PR-"/>
    <s v="Confirmed"/>
    <x v="2"/>
    <d v="2025-08-21T00:00:00"/>
    <x v="0"/>
    <x v="0"/>
    <n v="3"/>
    <x v="1"/>
    <n v="0"/>
  </r>
  <r>
    <x v="4572"/>
    <n v="51"/>
    <x v="5"/>
    <x v="0"/>
    <x v="2"/>
    <x v="1"/>
    <n v="7.3"/>
    <s v="Right"/>
    <s v="HER2+"/>
    <s v="Confirmed"/>
    <x v="0"/>
    <d v="2025-10-11T00:00:00"/>
    <x v="1"/>
    <x v="0"/>
    <n v="23"/>
    <x v="1"/>
    <n v="0"/>
  </r>
  <r>
    <x v="4573"/>
    <n v="40"/>
    <x v="3"/>
    <x v="0"/>
    <x v="2"/>
    <x v="0"/>
    <n v="7.5"/>
    <s v="Right"/>
    <s v="HER2+"/>
    <s v="Confirmed"/>
    <x v="1"/>
    <d v="2025-07-04T00:00:00"/>
    <x v="2"/>
    <x v="0"/>
    <n v="46"/>
    <x v="1"/>
    <n v="0"/>
  </r>
  <r>
    <x v="4574"/>
    <n v="27"/>
    <x v="1"/>
    <x v="0"/>
    <x v="1"/>
    <x v="0"/>
    <n v="7.4"/>
    <s v="Left"/>
    <s v="ER+/PR-"/>
    <s v="Confirmed"/>
    <x v="0"/>
    <d v="2025-02-22T00:00:00"/>
    <x v="4"/>
    <x v="0"/>
    <n v="35"/>
    <x v="0"/>
    <n v="19"/>
  </r>
  <r>
    <x v="4575"/>
    <n v="42"/>
    <x v="3"/>
    <x v="0"/>
    <x v="0"/>
    <x v="1"/>
    <n v="1.3"/>
    <s v="Bilateral"/>
    <s v="HER2+"/>
    <s v="Confirmed"/>
    <x v="2"/>
    <d v="2025-06-09T00:00:00"/>
    <x v="9"/>
    <x v="0"/>
    <n v="13"/>
    <x v="1"/>
    <n v="0"/>
  </r>
  <r>
    <x v="4576"/>
    <n v="39"/>
    <x v="3"/>
    <x v="0"/>
    <x v="0"/>
    <x v="2"/>
    <n v="0.9"/>
    <s v="Right"/>
    <s v="ER+/PR-"/>
    <s v="Confirmed"/>
    <x v="3"/>
    <d v="2025-02-14T00:00:00"/>
    <x v="4"/>
    <x v="0"/>
    <n v="17"/>
    <x v="1"/>
    <n v="0"/>
  </r>
  <r>
    <x v="4577"/>
    <n v="29"/>
    <x v="1"/>
    <x v="0"/>
    <x v="1"/>
    <x v="2"/>
    <n v="1.4"/>
    <s v="Left"/>
    <s v="HER2+"/>
    <s v="Confirmed"/>
    <x v="2"/>
    <d v="2025-03-25T00:00:00"/>
    <x v="5"/>
    <x v="0"/>
    <n v="30"/>
    <x v="1"/>
    <n v="0"/>
  </r>
  <r>
    <x v="4578"/>
    <n v="44"/>
    <x v="3"/>
    <x v="0"/>
    <x v="1"/>
    <x v="2"/>
    <n v="6.1"/>
    <s v="Left"/>
    <s v="ER+/PR+"/>
    <s v="Confirmed"/>
    <x v="1"/>
    <d v="2025-07-14T00:00:00"/>
    <x v="2"/>
    <x v="0"/>
    <n v="38"/>
    <x v="1"/>
    <n v="0"/>
  </r>
  <r>
    <x v="4579"/>
    <n v="81"/>
    <x v="4"/>
    <x v="0"/>
    <x v="0"/>
    <x v="1"/>
    <n v="4.4000000000000004"/>
    <s v="Right"/>
    <s v="ER+/PR-"/>
    <s v="Confirmed"/>
    <x v="2"/>
    <d v="2025-04-21T00:00:00"/>
    <x v="8"/>
    <x v="1"/>
    <n v="23"/>
    <x v="1"/>
    <n v="0"/>
  </r>
  <r>
    <x v="4580"/>
    <n v="68"/>
    <x v="0"/>
    <x v="0"/>
    <x v="3"/>
    <x v="2"/>
    <n v="2.8"/>
    <s v="Right"/>
    <s v="ER+/PR+"/>
    <s v="Confirmed"/>
    <x v="1"/>
    <d v="2025-04-10T00:00:00"/>
    <x v="8"/>
    <x v="0"/>
    <n v="21"/>
    <x v="1"/>
    <n v="0"/>
  </r>
  <r>
    <x v="4581"/>
    <n v="51"/>
    <x v="5"/>
    <x v="0"/>
    <x v="2"/>
    <x v="2"/>
    <n v="3.1"/>
    <s v="Right"/>
    <s v="ER+/PR+"/>
    <s v="Confirmed"/>
    <x v="1"/>
    <d v="2025-03-05T00:00:00"/>
    <x v="5"/>
    <x v="0"/>
    <n v="27"/>
    <x v="1"/>
    <n v="0"/>
  </r>
  <r>
    <x v="4582"/>
    <n v="41"/>
    <x v="3"/>
    <x v="0"/>
    <x v="3"/>
    <x v="3"/>
    <n v="0.8"/>
    <s v="Right"/>
    <s v="ER-/PR-"/>
    <s v="Confirmed"/>
    <x v="4"/>
    <d v="2025-06-10T00:00:00"/>
    <x v="9"/>
    <x v="0"/>
    <n v="32"/>
    <x v="0"/>
    <n v="17"/>
  </r>
  <r>
    <x v="4583"/>
    <n v="84"/>
    <x v="4"/>
    <x v="0"/>
    <x v="2"/>
    <x v="0"/>
    <n v="4.5999999999999996"/>
    <s v="Left"/>
    <s v="ER+/PR+"/>
    <s v="Confirmed"/>
    <x v="1"/>
    <d v="2025-02-14T00:00:00"/>
    <x v="4"/>
    <x v="0"/>
    <n v="27"/>
    <x v="1"/>
    <n v="0"/>
  </r>
  <r>
    <x v="4584"/>
    <n v="66"/>
    <x v="0"/>
    <x v="0"/>
    <x v="0"/>
    <x v="1"/>
    <n v="1.4"/>
    <s v="Right"/>
    <s v="ER-/PR-"/>
    <s v="Confirmed"/>
    <x v="3"/>
    <d v="2025-05-06T00:00:00"/>
    <x v="3"/>
    <x v="0"/>
    <n v="25"/>
    <x v="1"/>
    <n v="0"/>
  </r>
  <r>
    <x v="4585"/>
    <n v="26"/>
    <x v="1"/>
    <x v="0"/>
    <x v="0"/>
    <x v="2"/>
    <n v="1.2"/>
    <s v="Right"/>
    <s v="ER+/PR+"/>
    <s v="Confirmed"/>
    <x v="1"/>
    <d v="2025-12-17T00:00:00"/>
    <x v="10"/>
    <x v="1"/>
    <n v="16"/>
    <x v="1"/>
    <n v="0"/>
  </r>
  <r>
    <x v="4586"/>
    <n v="55"/>
    <x v="5"/>
    <x v="0"/>
    <x v="2"/>
    <x v="2"/>
    <n v="7.8"/>
    <s v="Right"/>
    <s v="ER+/PR+"/>
    <s v="Confirmed"/>
    <x v="5"/>
    <d v="2025-11-13T00:00:00"/>
    <x v="11"/>
    <x v="0"/>
    <n v="29"/>
    <x v="0"/>
    <n v="21"/>
  </r>
  <r>
    <x v="4587"/>
    <n v="57"/>
    <x v="5"/>
    <x v="0"/>
    <x v="3"/>
    <x v="2"/>
    <n v="4.8"/>
    <s v="Right"/>
    <s v="ER+/PR+"/>
    <s v="Confirmed"/>
    <x v="5"/>
    <d v="2025-06-03T00:00:00"/>
    <x v="9"/>
    <x v="1"/>
    <n v="18"/>
    <x v="1"/>
    <n v="0"/>
  </r>
  <r>
    <x v="4588"/>
    <n v="47"/>
    <x v="5"/>
    <x v="0"/>
    <x v="0"/>
    <x v="2"/>
    <n v="6.3"/>
    <s v="Bilateral"/>
    <s v="HER2+"/>
    <s v="Confirmed"/>
    <x v="3"/>
    <d v="2025-07-16T00:00:00"/>
    <x v="2"/>
    <x v="0"/>
    <n v="41"/>
    <x v="0"/>
    <n v="18"/>
  </r>
  <r>
    <x v="4589"/>
    <n v="52"/>
    <x v="5"/>
    <x v="0"/>
    <x v="3"/>
    <x v="2"/>
    <n v="2.2999999999999998"/>
    <s v="Bilateral"/>
    <s v="ER+/PR+"/>
    <s v="Confirmed"/>
    <x v="1"/>
    <d v="2025-10-04T00:00:00"/>
    <x v="1"/>
    <x v="0"/>
    <n v="20"/>
    <x v="1"/>
    <n v="0"/>
  </r>
  <r>
    <x v="4590"/>
    <n v="70"/>
    <x v="2"/>
    <x v="0"/>
    <x v="1"/>
    <x v="1"/>
    <n v="0.7"/>
    <s v="Bilateral"/>
    <s v="ER+/PR+"/>
    <s v="Confirmed"/>
    <x v="1"/>
    <d v="2025-01-09T00:00:00"/>
    <x v="6"/>
    <x v="1"/>
    <n v="27"/>
    <x v="0"/>
    <n v="16"/>
  </r>
  <r>
    <x v="4591"/>
    <n v="25"/>
    <x v="1"/>
    <x v="0"/>
    <x v="3"/>
    <x v="2"/>
    <n v="0.5"/>
    <s v="Right"/>
    <s v="ER+/PR+"/>
    <s v="Confirmed"/>
    <x v="5"/>
    <d v="2025-11-09T00:00:00"/>
    <x v="11"/>
    <x v="0"/>
    <n v="44"/>
    <x v="0"/>
    <n v="22"/>
  </r>
  <r>
    <x v="4592"/>
    <n v="55"/>
    <x v="5"/>
    <x v="0"/>
    <x v="3"/>
    <x v="3"/>
    <n v="4.2"/>
    <s v="Right"/>
    <s v="ER+/PR-"/>
    <s v="Confirmed"/>
    <x v="5"/>
    <d v="2025-03-13T00:00:00"/>
    <x v="5"/>
    <x v="0"/>
    <n v="53"/>
    <x v="0"/>
    <n v="12"/>
  </r>
  <r>
    <x v="4593"/>
    <n v="75"/>
    <x v="2"/>
    <x v="0"/>
    <x v="2"/>
    <x v="1"/>
    <n v="2.9"/>
    <s v="Right"/>
    <s v="ER+/PR-"/>
    <s v="Confirmed"/>
    <x v="3"/>
    <d v="2025-11-29T00:00:00"/>
    <x v="11"/>
    <x v="0"/>
    <n v="5"/>
    <x v="1"/>
    <n v="0"/>
  </r>
  <r>
    <x v="4594"/>
    <n v="28"/>
    <x v="1"/>
    <x v="0"/>
    <x v="1"/>
    <x v="2"/>
    <n v="3"/>
    <s v="Left"/>
    <s v="ER+/PR-"/>
    <s v="Confirmed"/>
    <x v="1"/>
    <d v="2025-12-03T00:00:00"/>
    <x v="10"/>
    <x v="1"/>
    <n v="28"/>
    <x v="1"/>
    <n v="0"/>
  </r>
  <r>
    <x v="4595"/>
    <n v="28"/>
    <x v="1"/>
    <x v="1"/>
    <x v="0"/>
    <x v="4"/>
    <n v="7.7"/>
    <s v="Bilateral"/>
    <s v="HER2+"/>
    <s v="Confirmed"/>
    <x v="3"/>
    <d v="2025-06-06T00:00:00"/>
    <x v="9"/>
    <x v="1"/>
    <n v="9"/>
    <x v="0"/>
    <n v="27"/>
  </r>
  <r>
    <x v="4596"/>
    <n v="47"/>
    <x v="5"/>
    <x v="0"/>
    <x v="2"/>
    <x v="0"/>
    <n v="3.7"/>
    <s v="Bilateral"/>
    <s v="HER2+"/>
    <s v="Confirmed"/>
    <x v="2"/>
    <d v="2025-01-14T00:00:00"/>
    <x v="6"/>
    <x v="0"/>
    <n v="53"/>
    <x v="0"/>
    <n v="14"/>
  </r>
  <r>
    <x v="4597"/>
    <n v="81"/>
    <x v="4"/>
    <x v="0"/>
    <x v="0"/>
    <x v="3"/>
    <n v="5.4"/>
    <s v="Left"/>
    <s v="ER+/PR+"/>
    <s v="Confirmed"/>
    <x v="1"/>
    <d v="2025-05-29T00:00:00"/>
    <x v="3"/>
    <x v="0"/>
    <n v="28"/>
    <x v="1"/>
    <n v="0"/>
  </r>
  <r>
    <x v="4598"/>
    <n v="79"/>
    <x v="2"/>
    <x v="0"/>
    <x v="1"/>
    <x v="2"/>
    <n v="3.6"/>
    <s v="Bilateral"/>
    <s v="ER+/PR+"/>
    <s v="Confirmed"/>
    <x v="5"/>
    <d v="2025-03-22T00:00:00"/>
    <x v="5"/>
    <x v="0"/>
    <n v="30"/>
    <x v="1"/>
    <n v="0"/>
  </r>
  <r>
    <x v="4599"/>
    <n v="36"/>
    <x v="3"/>
    <x v="0"/>
    <x v="3"/>
    <x v="2"/>
    <n v="4.5999999999999996"/>
    <s v="Bilateral"/>
    <s v="ER+/PR-"/>
    <s v="Confirmed"/>
    <x v="3"/>
    <d v="2025-04-07T00:00:00"/>
    <x v="8"/>
    <x v="0"/>
    <n v="25"/>
    <x v="1"/>
    <n v="0"/>
  </r>
  <r>
    <x v="4600"/>
    <n v="54"/>
    <x v="5"/>
    <x v="0"/>
    <x v="1"/>
    <x v="2"/>
    <n v="5"/>
    <s v="Bilateral"/>
    <s v="ER-/PR-"/>
    <s v="Confirmed"/>
    <x v="4"/>
    <d v="2025-10-15T00:00:00"/>
    <x v="1"/>
    <x v="0"/>
    <n v="21"/>
    <x v="1"/>
    <n v="0"/>
  </r>
  <r>
    <x v="4601"/>
    <n v="66"/>
    <x v="0"/>
    <x v="0"/>
    <x v="2"/>
    <x v="2"/>
    <n v="5"/>
    <s v="Bilateral"/>
    <s v="HER2+"/>
    <s v="Confirmed"/>
    <x v="1"/>
    <d v="2025-07-01T00:00:00"/>
    <x v="2"/>
    <x v="0"/>
    <n v="32"/>
    <x v="0"/>
    <n v="22"/>
  </r>
  <r>
    <x v="4602"/>
    <n v="79"/>
    <x v="2"/>
    <x v="0"/>
    <x v="0"/>
    <x v="4"/>
    <n v="2"/>
    <s v="Left"/>
    <s v="HER2+"/>
    <s v="Confirmed"/>
    <x v="1"/>
    <d v="2025-07-28T00:00:00"/>
    <x v="2"/>
    <x v="0"/>
    <n v="32"/>
    <x v="0"/>
    <n v="8"/>
  </r>
  <r>
    <x v="4603"/>
    <n v="72"/>
    <x v="2"/>
    <x v="0"/>
    <x v="1"/>
    <x v="0"/>
    <n v="1"/>
    <s v="Left"/>
    <s v="HER2+"/>
    <s v="Confirmed"/>
    <x v="4"/>
    <d v="2025-04-18T00:00:00"/>
    <x v="8"/>
    <x v="0"/>
    <n v="40"/>
    <x v="0"/>
    <n v="15"/>
  </r>
  <r>
    <x v="4604"/>
    <n v="43"/>
    <x v="3"/>
    <x v="0"/>
    <x v="1"/>
    <x v="1"/>
    <n v="3"/>
    <s v="Bilateral"/>
    <s v="ER-/PR-"/>
    <s v="Confirmed"/>
    <x v="1"/>
    <d v="2025-05-28T00:00:00"/>
    <x v="3"/>
    <x v="1"/>
    <n v="36"/>
    <x v="1"/>
    <n v="0"/>
  </r>
  <r>
    <x v="4605"/>
    <n v="39"/>
    <x v="3"/>
    <x v="0"/>
    <x v="1"/>
    <x v="2"/>
    <n v="1.5"/>
    <s v="Left"/>
    <s v="ER-/PR-"/>
    <s v="Confirmed"/>
    <x v="4"/>
    <d v="2025-04-21T00:00:00"/>
    <x v="8"/>
    <x v="0"/>
    <n v="24"/>
    <x v="1"/>
    <n v="0"/>
  </r>
  <r>
    <x v="4606"/>
    <n v="69"/>
    <x v="2"/>
    <x v="0"/>
    <x v="0"/>
    <x v="0"/>
    <n v="1"/>
    <s v="Left"/>
    <s v="HER2+"/>
    <s v="Confirmed"/>
    <x v="3"/>
    <d v="2025-12-15T00:00:00"/>
    <x v="10"/>
    <x v="1"/>
    <n v="48"/>
    <x v="1"/>
    <n v="0"/>
  </r>
  <r>
    <x v="4607"/>
    <n v="79"/>
    <x v="2"/>
    <x v="0"/>
    <x v="2"/>
    <x v="4"/>
    <n v="5.9"/>
    <s v="Bilateral"/>
    <s v="ER+/PR-"/>
    <s v="Confirmed"/>
    <x v="5"/>
    <d v="2025-05-11T00:00:00"/>
    <x v="3"/>
    <x v="0"/>
    <n v="25"/>
    <x v="1"/>
    <n v="0"/>
  </r>
  <r>
    <x v="4608"/>
    <n v="45"/>
    <x v="3"/>
    <x v="0"/>
    <x v="3"/>
    <x v="3"/>
    <n v="0.8"/>
    <s v="Left"/>
    <s v="ER+/PR+"/>
    <s v="Confirmed"/>
    <x v="3"/>
    <d v="2025-01-11T00:00:00"/>
    <x v="6"/>
    <x v="0"/>
    <n v="30"/>
    <x v="1"/>
    <n v="0"/>
  </r>
  <r>
    <x v="4609"/>
    <n v="38"/>
    <x v="3"/>
    <x v="0"/>
    <x v="0"/>
    <x v="0"/>
    <n v="1.2"/>
    <s v="Right"/>
    <s v="ER+/PR-"/>
    <s v="Confirmed"/>
    <x v="3"/>
    <d v="2025-04-08T00:00:00"/>
    <x v="8"/>
    <x v="0"/>
    <n v="46"/>
    <x v="1"/>
    <n v="0"/>
  </r>
  <r>
    <x v="4610"/>
    <n v="31"/>
    <x v="1"/>
    <x v="0"/>
    <x v="1"/>
    <x v="4"/>
    <n v="3.6"/>
    <s v="Left"/>
    <s v="ER+/PR-"/>
    <s v="Confirmed"/>
    <x v="1"/>
    <d v="2025-03-07T00:00:00"/>
    <x v="5"/>
    <x v="0"/>
    <n v="19"/>
    <x v="1"/>
    <n v="0"/>
  </r>
  <r>
    <x v="4611"/>
    <n v="83"/>
    <x v="4"/>
    <x v="0"/>
    <x v="0"/>
    <x v="1"/>
    <n v="2.5"/>
    <s v="Left"/>
    <s v="HER2+"/>
    <s v="Confirmed"/>
    <x v="1"/>
    <d v="2025-10-06T00:00:00"/>
    <x v="1"/>
    <x v="1"/>
    <n v="34"/>
    <x v="1"/>
    <n v="0"/>
  </r>
  <r>
    <x v="4612"/>
    <n v="76"/>
    <x v="2"/>
    <x v="0"/>
    <x v="3"/>
    <x v="1"/>
    <n v="5.3"/>
    <s v="Bilateral"/>
    <s v="ER+/PR+"/>
    <s v="Confirmed"/>
    <x v="3"/>
    <d v="2025-04-02T00:00:00"/>
    <x v="8"/>
    <x v="0"/>
    <n v="22"/>
    <x v="0"/>
    <n v="35"/>
  </r>
  <r>
    <x v="4613"/>
    <n v="36"/>
    <x v="3"/>
    <x v="0"/>
    <x v="2"/>
    <x v="0"/>
    <n v="3.2"/>
    <s v="Right"/>
    <s v="HER2+"/>
    <s v="Confirmed"/>
    <x v="0"/>
    <d v="2025-12-15T00:00:00"/>
    <x v="10"/>
    <x v="0"/>
    <n v="36"/>
    <x v="1"/>
    <n v="0"/>
  </r>
  <r>
    <x v="4614"/>
    <n v="77"/>
    <x v="2"/>
    <x v="0"/>
    <x v="1"/>
    <x v="3"/>
    <n v="7.1"/>
    <s v="Right"/>
    <s v="HER2+"/>
    <s v="Confirmed"/>
    <x v="2"/>
    <d v="2025-10-18T00:00:00"/>
    <x v="1"/>
    <x v="0"/>
    <n v="35"/>
    <x v="0"/>
    <n v="23"/>
  </r>
  <r>
    <x v="4615"/>
    <n v="31"/>
    <x v="1"/>
    <x v="0"/>
    <x v="0"/>
    <x v="2"/>
    <n v="3.9"/>
    <s v="Bilateral"/>
    <s v="HER2+"/>
    <s v="Confirmed"/>
    <x v="1"/>
    <d v="2025-11-24T00:00:00"/>
    <x v="11"/>
    <x v="0"/>
    <n v="36"/>
    <x v="0"/>
    <n v="11"/>
  </r>
  <r>
    <x v="4616"/>
    <n v="81"/>
    <x v="4"/>
    <x v="0"/>
    <x v="2"/>
    <x v="0"/>
    <n v="7.9"/>
    <s v="Bilateral"/>
    <s v="ER+/PR-"/>
    <s v="Confirmed"/>
    <x v="2"/>
    <d v="2025-11-15T00:00:00"/>
    <x v="11"/>
    <x v="0"/>
    <n v="58"/>
    <x v="1"/>
    <n v="0"/>
  </r>
  <r>
    <x v="4617"/>
    <n v="63"/>
    <x v="0"/>
    <x v="1"/>
    <x v="0"/>
    <x v="3"/>
    <n v="5.7"/>
    <s v="Right"/>
    <s v="HER2+"/>
    <s v="Confirmed"/>
    <x v="0"/>
    <d v="2025-07-20T00:00:00"/>
    <x v="2"/>
    <x v="0"/>
    <n v="60"/>
    <x v="0"/>
    <n v="22"/>
  </r>
  <r>
    <x v="4618"/>
    <n v="85"/>
    <x v="4"/>
    <x v="0"/>
    <x v="3"/>
    <x v="4"/>
    <n v="5.2"/>
    <s v="Right"/>
    <s v="HER2+"/>
    <s v="Confirmed"/>
    <x v="4"/>
    <d v="2025-07-19T00:00:00"/>
    <x v="2"/>
    <x v="0"/>
    <n v="18"/>
    <x v="1"/>
    <n v="0"/>
  </r>
  <r>
    <x v="4619"/>
    <n v="30"/>
    <x v="1"/>
    <x v="0"/>
    <x v="3"/>
    <x v="3"/>
    <n v="2.7"/>
    <s v="Right"/>
    <s v="ER-/PR-"/>
    <s v="Confirmed"/>
    <x v="2"/>
    <d v="2025-09-11T00:00:00"/>
    <x v="7"/>
    <x v="0"/>
    <n v="44"/>
    <x v="1"/>
    <n v="0"/>
  </r>
  <r>
    <x v="4620"/>
    <n v="50"/>
    <x v="5"/>
    <x v="0"/>
    <x v="2"/>
    <x v="0"/>
    <n v="2"/>
    <s v="Left"/>
    <s v="HER2+"/>
    <s v="Confirmed"/>
    <x v="2"/>
    <d v="2025-03-08T00:00:00"/>
    <x v="5"/>
    <x v="0"/>
    <n v="49"/>
    <x v="1"/>
    <n v="0"/>
  </r>
  <r>
    <x v="4621"/>
    <n v="52"/>
    <x v="5"/>
    <x v="0"/>
    <x v="0"/>
    <x v="1"/>
    <n v="6.7"/>
    <s v="Right"/>
    <s v="ER+/PR-"/>
    <s v="Confirmed"/>
    <x v="2"/>
    <d v="2025-02-15T00:00:00"/>
    <x v="4"/>
    <x v="0"/>
    <n v="7"/>
    <x v="0"/>
    <n v="27"/>
  </r>
  <r>
    <x v="4622"/>
    <n v="69"/>
    <x v="2"/>
    <x v="0"/>
    <x v="3"/>
    <x v="2"/>
    <n v="5.0999999999999996"/>
    <s v="Right"/>
    <s v="ER+/PR-"/>
    <s v="Confirmed"/>
    <x v="0"/>
    <d v="2025-07-26T00:00:00"/>
    <x v="2"/>
    <x v="0"/>
    <n v="30"/>
    <x v="1"/>
    <n v="0"/>
  </r>
  <r>
    <x v="4623"/>
    <n v="30"/>
    <x v="1"/>
    <x v="0"/>
    <x v="0"/>
    <x v="2"/>
    <n v="1"/>
    <s v="Left"/>
    <s v="ER+/PR-"/>
    <s v="Confirmed"/>
    <x v="5"/>
    <d v="2025-01-29T00:00:00"/>
    <x v="6"/>
    <x v="1"/>
    <n v="21"/>
    <x v="1"/>
    <n v="0"/>
  </r>
  <r>
    <x v="4624"/>
    <n v="61"/>
    <x v="0"/>
    <x v="0"/>
    <x v="0"/>
    <x v="2"/>
    <n v="5.0999999999999996"/>
    <s v="Bilateral"/>
    <s v="ER+/PR-"/>
    <s v="Confirmed"/>
    <x v="4"/>
    <d v="2025-09-24T00:00:00"/>
    <x v="7"/>
    <x v="0"/>
    <n v="28"/>
    <x v="1"/>
    <n v="0"/>
  </r>
  <r>
    <x v="4625"/>
    <n v="37"/>
    <x v="3"/>
    <x v="0"/>
    <x v="0"/>
    <x v="1"/>
    <n v="1.8"/>
    <s v="Left"/>
    <s v="ER+/PR-"/>
    <s v="Confirmed"/>
    <x v="4"/>
    <d v="2025-12-29T00:00:00"/>
    <x v="10"/>
    <x v="1"/>
    <n v="30"/>
    <x v="0"/>
    <n v="10"/>
  </r>
  <r>
    <x v="4626"/>
    <n v="66"/>
    <x v="0"/>
    <x v="1"/>
    <x v="3"/>
    <x v="1"/>
    <n v="7.2"/>
    <s v="Left"/>
    <s v="ER+/PR+"/>
    <s v="Confirmed"/>
    <x v="5"/>
    <d v="2025-05-20T00:00:00"/>
    <x v="3"/>
    <x v="0"/>
    <n v="10"/>
    <x v="1"/>
    <n v="0"/>
  </r>
  <r>
    <x v="4627"/>
    <n v="76"/>
    <x v="2"/>
    <x v="1"/>
    <x v="3"/>
    <x v="0"/>
    <n v="3.2"/>
    <s v="Left"/>
    <s v="ER-/PR-"/>
    <s v="Confirmed"/>
    <x v="2"/>
    <d v="2025-12-07T00:00:00"/>
    <x v="10"/>
    <x v="0"/>
    <n v="39"/>
    <x v="1"/>
    <n v="0"/>
  </r>
  <r>
    <x v="4628"/>
    <n v="55"/>
    <x v="5"/>
    <x v="0"/>
    <x v="1"/>
    <x v="4"/>
    <n v="5.7"/>
    <s v="Left"/>
    <s v="HER2+"/>
    <s v="Confirmed"/>
    <x v="4"/>
    <d v="2025-02-06T00:00:00"/>
    <x v="4"/>
    <x v="1"/>
    <n v="13"/>
    <x v="1"/>
    <n v="0"/>
  </r>
  <r>
    <x v="4629"/>
    <n v="44"/>
    <x v="3"/>
    <x v="0"/>
    <x v="0"/>
    <x v="1"/>
    <n v="5.7"/>
    <s v="Bilateral"/>
    <s v="ER+/PR-"/>
    <s v="Confirmed"/>
    <x v="4"/>
    <d v="2025-06-24T00:00:00"/>
    <x v="9"/>
    <x v="0"/>
    <n v="28"/>
    <x v="0"/>
    <n v="15"/>
  </r>
  <r>
    <x v="4630"/>
    <n v="33"/>
    <x v="1"/>
    <x v="0"/>
    <x v="3"/>
    <x v="2"/>
    <n v="5.8"/>
    <s v="Right"/>
    <s v="ER+/PR-"/>
    <s v="Confirmed"/>
    <x v="4"/>
    <d v="2025-12-11T00:00:00"/>
    <x v="10"/>
    <x v="0"/>
    <n v="48"/>
    <x v="1"/>
    <n v="0"/>
  </r>
  <r>
    <x v="4631"/>
    <n v="77"/>
    <x v="2"/>
    <x v="0"/>
    <x v="2"/>
    <x v="2"/>
    <n v="3"/>
    <s v="Bilateral"/>
    <s v="ER+/PR-"/>
    <s v="Confirmed"/>
    <x v="1"/>
    <d v="2025-08-10T00:00:00"/>
    <x v="0"/>
    <x v="0"/>
    <n v="23"/>
    <x v="0"/>
    <n v="9"/>
  </r>
  <r>
    <x v="4632"/>
    <n v="60"/>
    <x v="0"/>
    <x v="0"/>
    <x v="3"/>
    <x v="0"/>
    <n v="2.8"/>
    <s v="Right"/>
    <s v="HER2+"/>
    <s v="Confirmed"/>
    <x v="2"/>
    <d v="2025-05-13T00:00:00"/>
    <x v="3"/>
    <x v="0"/>
    <n v="58"/>
    <x v="0"/>
    <n v="31"/>
  </r>
  <r>
    <x v="4633"/>
    <n v="56"/>
    <x v="5"/>
    <x v="0"/>
    <x v="3"/>
    <x v="1"/>
    <n v="6.8"/>
    <s v="Bilateral"/>
    <s v="ER+/PR+"/>
    <s v="Confirmed"/>
    <x v="0"/>
    <d v="2025-08-11T00:00:00"/>
    <x v="0"/>
    <x v="1"/>
    <n v="25"/>
    <x v="1"/>
    <n v="0"/>
  </r>
  <r>
    <x v="4634"/>
    <n v="31"/>
    <x v="1"/>
    <x v="0"/>
    <x v="0"/>
    <x v="1"/>
    <n v="1.1000000000000001"/>
    <s v="Right"/>
    <s v="ER+/PR-"/>
    <s v="Confirmed"/>
    <x v="3"/>
    <d v="2025-03-02T00:00:00"/>
    <x v="5"/>
    <x v="0"/>
    <n v="11"/>
    <x v="1"/>
    <n v="0"/>
  </r>
  <r>
    <x v="4635"/>
    <n v="47"/>
    <x v="5"/>
    <x v="0"/>
    <x v="1"/>
    <x v="2"/>
    <n v="4.0999999999999996"/>
    <s v="Bilateral"/>
    <s v="HER2+"/>
    <s v="Confirmed"/>
    <x v="2"/>
    <d v="2025-06-07T00:00:00"/>
    <x v="9"/>
    <x v="1"/>
    <n v="27"/>
    <x v="1"/>
    <n v="0"/>
  </r>
  <r>
    <x v="4636"/>
    <n v="55"/>
    <x v="5"/>
    <x v="0"/>
    <x v="2"/>
    <x v="0"/>
    <n v="3.3"/>
    <s v="Right"/>
    <s v="ER+/PR+"/>
    <s v="Confirmed"/>
    <x v="1"/>
    <d v="2025-03-12T00:00:00"/>
    <x v="5"/>
    <x v="0"/>
    <n v="31"/>
    <x v="1"/>
    <n v="0"/>
  </r>
  <r>
    <x v="4637"/>
    <n v="40"/>
    <x v="3"/>
    <x v="0"/>
    <x v="3"/>
    <x v="0"/>
    <n v="7"/>
    <s v="Right"/>
    <s v="HER2+"/>
    <s v="Confirmed"/>
    <x v="0"/>
    <d v="2025-08-01T00:00:00"/>
    <x v="0"/>
    <x v="0"/>
    <n v="40"/>
    <x v="1"/>
    <n v="0"/>
  </r>
  <r>
    <x v="4638"/>
    <n v="29"/>
    <x v="1"/>
    <x v="0"/>
    <x v="1"/>
    <x v="3"/>
    <n v="1.3"/>
    <s v="Left"/>
    <s v="HER2+"/>
    <s v="Confirmed"/>
    <x v="0"/>
    <d v="2025-04-27T00:00:00"/>
    <x v="8"/>
    <x v="0"/>
    <n v="58"/>
    <x v="1"/>
    <n v="0"/>
  </r>
  <r>
    <x v="4639"/>
    <n v="69"/>
    <x v="2"/>
    <x v="0"/>
    <x v="1"/>
    <x v="2"/>
    <n v="3.7"/>
    <s v="Left"/>
    <s v="ER-/PR-"/>
    <s v="Confirmed"/>
    <x v="4"/>
    <d v="2025-04-19T00:00:00"/>
    <x v="8"/>
    <x v="0"/>
    <n v="13"/>
    <x v="1"/>
    <n v="0"/>
  </r>
  <r>
    <x v="4640"/>
    <n v="66"/>
    <x v="0"/>
    <x v="1"/>
    <x v="0"/>
    <x v="1"/>
    <n v="1.4"/>
    <s v="Left"/>
    <s v="ER-/PR-"/>
    <s v="Confirmed"/>
    <x v="1"/>
    <d v="2025-11-24T00:00:00"/>
    <x v="11"/>
    <x v="0"/>
    <n v="27"/>
    <x v="1"/>
    <n v="0"/>
  </r>
  <r>
    <x v="4641"/>
    <n v="30"/>
    <x v="1"/>
    <x v="0"/>
    <x v="0"/>
    <x v="2"/>
    <n v="7.3"/>
    <s v="Left"/>
    <s v="ER-/PR-"/>
    <s v="Confirmed"/>
    <x v="2"/>
    <d v="2025-06-04T00:00:00"/>
    <x v="9"/>
    <x v="0"/>
    <n v="23"/>
    <x v="1"/>
    <n v="0"/>
  </r>
  <r>
    <x v="4642"/>
    <n v="65"/>
    <x v="0"/>
    <x v="0"/>
    <x v="1"/>
    <x v="4"/>
    <n v="5.7"/>
    <s v="Right"/>
    <s v="ER-/PR-"/>
    <s v="Confirmed"/>
    <x v="5"/>
    <d v="2025-04-06T00:00:00"/>
    <x v="8"/>
    <x v="1"/>
    <n v="31"/>
    <x v="1"/>
    <n v="0"/>
  </r>
  <r>
    <x v="4643"/>
    <n v="61"/>
    <x v="0"/>
    <x v="0"/>
    <x v="0"/>
    <x v="2"/>
    <n v="3.5"/>
    <s v="Right"/>
    <s v="HER2+"/>
    <s v="Confirmed"/>
    <x v="4"/>
    <d v="2025-10-09T00:00:00"/>
    <x v="1"/>
    <x v="0"/>
    <n v="26"/>
    <x v="1"/>
    <n v="0"/>
  </r>
  <r>
    <x v="4644"/>
    <n v="32"/>
    <x v="1"/>
    <x v="0"/>
    <x v="2"/>
    <x v="3"/>
    <n v="5.6"/>
    <s v="Right"/>
    <s v="ER+/PR+"/>
    <s v="Confirmed"/>
    <x v="1"/>
    <d v="2025-05-28T00:00:00"/>
    <x v="3"/>
    <x v="0"/>
    <n v="36"/>
    <x v="1"/>
    <n v="0"/>
  </r>
  <r>
    <x v="4645"/>
    <n v="85"/>
    <x v="4"/>
    <x v="0"/>
    <x v="3"/>
    <x v="2"/>
    <n v="0.8"/>
    <s v="Right"/>
    <s v="ER-/PR-"/>
    <s v="Confirmed"/>
    <x v="1"/>
    <d v="2025-09-15T00:00:00"/>
    <x v="7"/>
    <x v="0"/>
    <n v="40"/>
    <x v="1"/>
    <n v="0"/>
  </r>
  <r>
    <x v="4646"/>
    <n v="25"/>
    <x v="1"/>
    <x v="0"/>
    <x v="1"/>
    <x v="0"/>
    <n v="5.3"/>
    <s v="Left"/>
    <s v="ER-/PR-"/>
    <s v="Confirmed"/>
    <x v="0"/>
    <d v="2025-02-28T00:00:00"/>
    <x v="4"/>
    <x v="0"/>
    <n v="25"/>
    <x v="1"/>
    <n v="0"/>
  </r>
  <r>
    <x v="4647"/>
    <n v="33"/>
    <x v="1"/>
    <x v="0"/>
    <x v="2"/>
    <x v="0"/>
    <n v="7.5"/>
    <s v="Right"/>
    <s v="ER+/PR-"/>
    <s v="Confirmed"/>
    <x v="1"/>
    <d v="2025-03-20T00:00:00"/>
    <x v="5"/>
    <x v="0"/>
    <n v="35"/>
    <x v="1"/>
    <n v="0"/>
  </r>
  <r>
    <x v="4648"/>
    <n v="50"/>
    <x v="5"/>
    <x v="0"/>
    <x v="0"/>
    <x v="1"/>
    <n v="7.6"/>
    <s v="Left"/>
    <s v="HER2+"/>
    <s v="Confirmed"/>
    <x v="1"/>
    <d v="2025-08-03T00:00:00"/>
    <x v="0"/>
    <x v="0"/>
    <n v="33"/>
    <x v="1"/>
    <n v="0"/>
  </r>
  <r>
    <x v="4649"/>
    <n v="52"/>
    <x v="5"/>
    <x v="0"/>
    <x v="0"/>
    <x v="2"/>
    <n v="5.2"/>
    <s v="Left"/>
    <s v="HER2+"/>
    <s v="Confirmed"/>
    <x v="0"/>
    <d v="2025-09-21T00:00:00"/>
    <x v="7"/>
    <x v="0"/>
    <n v="24"/>
    <x v="0"/>
    <n v="31"/>
  </r>
  <r>
    <x v="4650"/>
    <n v="30"/>
    <x v="1"/>
    <x v="0"/>
    <x v="1"/>
    <x v="0"/>
    <n v="4.2"/>
    <s v="Bilateral"/>
    <s v="ER+/PR-"/>
    <s v="Confirmed"/>
    <x v="2"/>
    <d v="2025-08-20T00:00:00"/>
    <x v="0"/>
    <x v="0"/>
    <n v="50"/>
    <x v="1"/>
    <n v="0"/>
  </r>
  <r>
    <x v="4651"/>
    <n v="55"/>
    <x v="5"/>
    <x v="0"/>
    <x v="2"/>
    <x v="3"/>
    <n v="6.9"/>
    <s v="Right"/>
    <s v="ER+/PR+"/>
    <s v="Confirmed"/>
    <x v="0"/>
    <d v="2025-06-30T00:00:00"/>
    <x v="9"/>
    <x v="0"/>
    <n v="53"/>
    <x v="1"/>
    <n v="0"/>
  </r>
  <r>
    <x v="4652"/>
    <n v="85"/>
    <x v="4"/>
    <x v="0"/>
    <x v="2"/>
    <x v="1"/>
    <n v="6.5"/>
    <s v="Bilateral"/>
    <s v="ER-/PR-"/>
    <s v="Confirmed"/>
    <x v="0"/>
    <d v="2025-06-17T00:00:00"/>
    <x v="9"/>
    <x v="1"/>
    <n v="12"/>
    <x v="1"/>
    <n v="0"/>
  </r>
  <r>
    <x v="4653"/>
    <n v="77"/>
    <x v="2"/>
    <x v="0"/>
    <x v="1"/>
    <x v="1"/>
    <n v="7.8"/>
    <s v="Right"/>
    <s v="ER-/PR-"/>
    <s v="Confirmed"/>
    <x v="5"/>
    <d v="2025-07-26T00:00:00"/>
    <x v="2"/>
    <x v="0"/>
    <n v="8"/>
    <x v="1"/>
    <n v="0"/>
  </r>
  <r>
    <x v="4654"/>
    <n v="61"/>
    <x v="0"/>
    <x v="0"/>
    <x v="2"/>
    <x v="3"/>
    <n v="7.5"/>
    <s v="Bilateral"/>
    <s v="ER+/PR-"/>
    <s v="Confirmed"/>
    <x v="0"/>
    <d v="2025-04-08T00:00:00"/>
    <x v="8"/>
    <x v="0"/>
    <n v="45"/>
    <x v="1"/>
    <n v="0"/>
  </r>
  <r>
    <x v="4655"/>
    <n v="53"/>
    <x v="5"/>
    <x v="0"/>
    <x v="3"/>
    <x v="4"/>
    <n v="4.3"/>
    <s v="Left"/>
    <s v="HER2+"/>
    <s v="Confirmed"/>
    <x v="0"/>
    <d v="2025-01-08T00:00:00"/>
    <x v="6"/>
    <x v="0"/>
    <n v="17"/>
    <x v="0"/>
    <n v="29"/>
  </r>
  <r>
    <x v="4656"/>
    <n v="55"/>
    <x v="5"/>
    <x v="0"/>
    <x v="3"/>
    <x v="3"/>
    <n v="0.9"/>
    <s v="Right"/>
    <s v="ER+/PR-"/>
    <s v="Confirmed"/>
    <x v="2"/>
    <d v="2025-11-29T00:00:00"/>
    <x v="11"/>
    <x v="0"/>
    <n v="38"/>
    <x v="1"/>
    <n v="0"/>
  </r>
  <r>
    <x v="4657"/>
    <n v="65"/>
    <x v="0"/>
    <x v="0"/>
    <x v="0"/>
    <x v="1"/>
    <n v="6.7"/>
    <s v="Bilateral"/>
    <s v="ER+/PR+"/>
    <s v="Confirmed"/>
    <x v="5"/>
    <d v="2025-12-18T00:00:00"/>
    <x v="10"/>
    <x v="0"/>
    <n v="12"/>
    <x v="1"/>
    <n v="0"/>
  </r>
  <r>
    <x v="4658"/>
    <n v="27"/>
    <x v="1"/>
    <x v="0"/>
    <x v="1"/>
    <x v="0"/>
    <n v="6.4"/>
    <s v="Left"/>
    <s v="ER-/PR-"/>
    <s v="Confirmed"/>
    <x v="5"/>
    <d v="2025-10-11T00:00:00"/>
    <x v="1"/>
    <x v="0"/>
    <n v="38"/>
    <x v="1"/>
    <n v="0"/>
  </r>
  <r>
    <x v="4659"/>
    <n v="64"/>
    <x v="0"/>
    <x v="0"/>
    <x v="3"/>
    <x v="0"/>
    <n v="1.4"/>
    <s v="Left"/>
    <s v="HER2+"/>
    <s v="Confirmed"/>
    <x v="5"/>
    <d v="2025-08-29T00:00:00"/>
    <x v="0"/>
    <x v="0"/>
    <n v="39"/>
    <x v="1"/>
    <n v="0"/>
  </r>
  <r>
    <x v="4660"/>
    <n v="67"/>
    <x v="0"/>
    <x v="0"/>
    <x v="1"/>
    <x v="2"/>
    <n v="7.9"/>
    <s v="Right"/>
    <s v="HER2+"/>
    <s v="Confirmed"/>
    <x v="0"/>
    <d v="2025-03-22T00:00:00"/>
    <x v="5"/>
    <x v="0"/>
    <n v="12"/>
    <x v="1"/>
    <n v="0"/>
  </r>
  <r>
    <x v="4661"/>
    <n v="70"/>
    <x v="2"/>
    <x v="0"/>
    <x v="1"/>
    <x v="2"/>
    <n v="3.4"/>
    <s v="Right"/>
    <s v="ER-/PR-"/>
    <s v="Confirmed"/>
    <x v="2"/>
    <d v="2025-06-05T00:00:00"/>
    <x v="9"/>
    <x v="0"/>
    <n v="28"/>
    <x v="1"/>
    <n v="0"/>
  </r>
  <r>
    <x v="4662"/>
    <n v="49"/>
    <x v="5"/>
    <x v="0"/>
    <x v="0"/>
    <x v="0"/>
    <n v="7.2"/>
    <s v="Left"/>
    <s v="ER+/PR+"/>
    <s v="Confirmed"/>
    <x v="1"/>
    <d v="2025-09-28T00:00:00"/>
    <x v="7"/>
    <x v="0"/>
    <n v="59"/>
    <x v="1"/>
    <n v="0"/>
  </r>
  <r>
    <x v="4663"/>
    <n v="76"/>
    <x v="2"/>
    <x v="0"/>
    <x v="3"/>
    <x v="2"/>
    <n v="5.8"/>
    <s v="Left"/>
    <s v="ER+/PR+"/>
    <s v="Confirmed"/>
    <x v="3"/>
    <d v="2025-10-30T00:00:00"/>
    <x v="1"/>
    <x v="0"/>
    <n v="16"/>
    <x v="0"/>
    <n v="30"/>
  </r>
  <r>
    <x v="4664"/>
    <n v="25"/>
    <x v="1"/>
    <x v="0"/>
    <x v="1"/>
    <x v="4"/>
    <n v="2.1"/>
    <s v="Left"/>
    <s v="ER-/PR-"/>
    <s v="Confirmed"/>
    <x v="2"/>
    <d v="2025-10-24T00:00:00"/>
    <x v="1"/>
    <x v="1"/>
    <n v="10"/>
    <x v="1"/>
    <n v="0"/>
  </r>
  <r>
    <x v="4665"/>
    <n v="29"/>
    <x v="1"/>
    <x v="0"/>
    <x v="2"/>
    <x v="2"/>
    <n v="2.4"/>
    <s v="Left"/>
    <s v="ER+/PR+"/>
    <s v="Confirmed"/>
    <x v="5"/>
    <d v="2025-06-22T00:00:00"/>
    <x v="9"/>
    <x v="1"/>
    <n v="41"/>
    <x v="1"/>
    <n v="0"/>
  </r>
  <r>
    <x v="4666"/>
    <n v="42"/>
    <x v="3"/>
    <x v="0"/>
    <x v="0"/>
    <x v="3"/>
    <n v="2.6"/>
    <s v="Left"/>
    <s v="ER+/PR-"/>
    <s v="Confirmed"/>
    <x v="1"/>
    <d v="2025-02-19T00:00:00"/>
    <x v="4"/>
    <x v="0"/>
    <n v="34"/>
    <x v="1"/>
    <n v="0"/>
  </r>
  <r>
    <x v="4667"/>
    <n v="81"/>
    <x v="4"/>
    <x v="0"/>
    <x v="3"/>
    <x v="0"/>
    <n v="4.4000000000000004"/>
    <s v="Bilateral"/>
    <s v="ER-/PR-"/>
    <s v="Confirmed"/>
    <x v="2"/>
    <d v="2025-07-29T00:00:00"/>
    <x v="2"/>
    <x v="0"/>
    <n v="48"/>
    <x v="1"/>
    <n v="0"/>
  </r>
  <r>
    <x v="4668"/>
    <n v="68"/>
    <x v="0"/>
    <x v="1"/>
    <x v="1"/>
    <x v="0"/>
    <n v="0.9"/>
    <s v="Bilateral"/>
    <s v="ER-/PR-"/>
    <s v="Confirmed"/>
    <x v="2"/>
    <d v="2025-12-02T00:00:00"/>
    <x v="10"/>
    <x v="0"/>
    <n v="38"/>
    <x v="0"/>
    <n v="22"/>
  </r>
  <r>
    <x v="4669"/>
    <n v="31"/>
    <x v="1"/>
    <x v="0"/>
    <x v="3"/>
    <x v="4"/>
    <n v="6"/>
    <s v="Right"/>
    <s v="ER-/PR-"/>
    <s v="Confirmed"/>
    <x v="2"/>
    <d v="2025-01-20T00:00:00"/>
    <x v="6"/>
    <x v="0"/>
    <n v="29"/>
    <x v="1"/>
    <n v="0"/>
  </r>
  <r>
    <x v="4670"/>
    <n v="36"/>
    <x v="3"/>
    <x v="0"/>
    <x v="0"/>
    <x v="1"/>
    <n v="1.4"/>
    <s v="Right"/>
    <s v="ER+/PR-"/>
    <s v="Confirmed"/>
    <x v="4"/>
    <d v="2025-10-01T00:00:00"/>
    <x v="1"/>
    <x v="0"/>
    <n v="25"/>
    <x v="0"/>
    <n v="19"/>
  </r>
  <r>
    <x v="4671"/>
    <n v="39"/>
    <x v="3"/>
    <x v="0"/>
    <x v="3"/>
    <x v="4"/>
    <n v="1.4"/>
    <s v="Right"/>
    <s v="ER-/PR-"/>
    <s v="Confirmed"/>
    <x v="5"/>
    <d v="2025-08-11T00:00:00"/>
    <x v="0"/>
    <x v="0"/>
    <n v="35"/>
    <x v="0"/>
    <n v="21"/>
  </r>
  <r>
    <x v="4672"/>
    <n v="31"/>
    <x v="1"/>
    <x v="0"/>
    <x v="1"/>
    <x v="1"/>
    <n v="5.0999999999999996"/>
    <s v="Left"/>
    <s v="ER+/PR+"/>
    <s v="Confirmed"/>
    <x v="3"/>
    <d v="2025-11-06T00:00:00"/>
    <x v="11"/>
    <x v="1"/>
    <n v="24"/>
    <x v="1"/>
    <n v="0"/>
  </r>
  <r>
    <x v="4673"/>
    <n v="79"/>
    <x v="2"/>
    <x v="0"/>
    <x v="0"/>
    <x v="1"/>
    <n v="6.8"/>
    <s v="Bilateral"/>
    <s v="ER-/PR-"/>
    <s v="Confirmed"/>
    <x v="0"/>
    <d v="2025-02-11T00:00:00"/>
    <x v="4"/>
    <x v="1"/>
    <n v="6"/>
    <x v="0"/>
    <n v="18"/>
  </r>
  <r>
    <x v="4674"/>
    <n v="27"/>
    <x v="1"/>
    <x v="0"/>
    <x v="0"/>
    <x v="0"/>
    <n v="3"/>
    <s v="Bilateral"/>
    <s v="HER2+"/>
    <s v="Confirmed"/>
    <x v="0"/>
    <d v="2025-03-25T00:00:00"/>
    <x v="5"/>
    <x v="0"/>
    <n v="24"/>
    <x v="0"/>
    <n v="14"/>
  </r>
  <r>
    <x v="4675"/>
    <n v="28"/>
    <x v="1"/>
    <x v="0"/>
    <x v="1"/>
    <x v="1"/>
    <n v="3"/>
    <s v="Left"/>
    <s v="ER+/PR+"/>
    <s v="Confirmed"/>
    <x v="1"/>
    <d v="2025-09-11T00:00:00"/>
    <x v="7"/>
    <x v="1"/>
    <n v="28"/>
    <x v="0"/>
    <n v="20"/>
  </r>
  <r>
    <x v="4676"/>
    <n v="31"/>
    <x v="1"/>
    <x v="0"/>
    <x v="1"/>
    <x v="2"/>
    <n v="7.2"/>
    <s v="Bilateral"/>
    <s v="ER-/PR-"/>
    <s v="Confirmed"/>
    <x v="1"/>
    <d v="2025-09-20T00:00:00"/>
    <x v="7"/>
    <x v="0"/>
    <n v="41"/>
    <x v="1"/>
    <n v="0"/>
  </r>
  <r>
    <x v="4677"/>
    <n v="59"/>
    <x v="0"/>
    <x v="0"/>
    <x v="1"/>
    <x v="1"/>
    <n v="4.5"/>
    <s v="Right"/>
    <s v="HER2+"/>
    <s v="Confirmed"/>
    <x v="5"/>
    <d v="2025-08-16T00:00:00"/>
    <x v="0"/>
    <x v="1"/>
    <n v="25"/>
    <x v="1"/>
    <n v="0"/>
  </r>
  <r>
    <x v="4678"/>
    <n v="25"/>
    <x v="1"/>
    <x v="0"/>
    <x v="0"/>
    <x v="2"/>
    <n v="7.9"/>
    <s v="Bilateral"/>
    <s v="ER+/PR+"/>
    <s v="Confirmed"/>
    <x v="3"/>
    <d v="2025-09-22T00:00:00"/>
    <x v="7"/>
    <x v="0"/>
    <n v="18"/>
    <x v="0"/>
    <n v="28"/>
  </r>
  <r>
    <x v="4679"/>
    <n v="30"/>
    <x v="1"/>
    <x v="0"/>
    <x v="1"/>
    <x v="2"/>
    <n v="7.1"/>
    <s v="Left"/>
    <s v="ER-/PR-"/>
    <s v="Confirmed"/>
    <x v="5"/>
    <d v="2025-04-30T00:00:00"/>
    <x v="8"/>
    <x v="0"/>
    <n v="30"/>
    <x v="1"/>
    <n v="0"/>
  </r>
  <r>
    <x v="4680"/>
    <n v="61"/>
    <x v="0"/>
    <x v="0"/>
    <x v="0"/>
    <x v="0"/>
    <n v="3"/>
    <s v="Right"/>
    <s v="ER+/PR-"/>
    <s v="Confirmed"/>
    <x v="4"/>
    <d v="2025-10-24T00:00:00"/>
    <x v="1"/>
    <x v="0"/>
    <n v="25"/>
    <x v="1"/>
    <n v="0"/>
  </r>
  <r>
    <x v="4681"/>
    <n v="84"/>
    <x v="4"/>
    <x v="0"/>
    <x v="2"/>
    <x v="2"/>
    <n v="5.9"/>
    <s v="Bilateral"/>
    <s v="ER+/PR-"/>
    <s v="Confirmed"/>
    <x v="3"/>
    <d v="2025-05-22T00:00:00"/>
    <x v="3"/>
    <x v="0"/>
    <n v="15"/>
    <x v="0"/>
    <n v="25"/>
  </r>
  <r>
    <x v="4682"/>
    <n v="48"/>
    <x v="5"/>
    <x v="0"/>
    <x v="3"/>
    <x v="0"/>
    <n v="0.8"/>
    <s v="Left"/>
    <s v="HER2+"/>
    <s v="Confirmed"/>
    <x v="1"/>
    <d v="2025-07-19T00:00:00"/>
    <x v="2"/>
    <x v="0"/>
    <n v="24"/>
    <x v="1"/>
    <n v="0"/>
  </r>
  <r>
    <x v="4683"/>
    <n v="84"/>
    <x v="4"/>
    <x v="0"/>
    <x v="2"/>
    <x v="2"/>
    <n v="2.5"/>
    <s v="Right"/>
    <s v="ER-/PR-"/>
    <s v="Confirmed"/>
    <x v="5"/>
    <d v="2025-10-03T00:00:00"/>
    <x v="1"/>
    <x v="0"/>
    <n v="20"/>
    <x v="1"/>
    <n v="0"/>
  </r>
  <r>
    <x v="4684"/>
    <n v="26"/>
    <x v="1"/>
    <x v="0"/>
    <x v="2"/>
    <x v="0"/>
    <n v="2.8"/>
    <s v="Bilateral"/>
    <s v="ER+/PR+"/>
    <s v="Confirmed"/>
    <x v="0"/>
    <d v="2025-02-24T00:00:00"/>
    <x v="4"/>
    <x v="0"/>
    <n v="60"/>
    <x v="1"/>
    <n v="0"/>
  </r>
  <r>
    <x v="4685"/>
    <n v="33"/>
    <x v="1"/>
    <x v="0"/>
    <x v="0"/>
    <x v="0"/>
    <n v="2.4"/>
    <s v="Right"/>
    <s v="ER-/PR-"/>
    <s v="Confirmed"/>
    <x v="1"/>
    <d v="2025-03-14T00:00:00"/>
    <x v="5"/>
    <x v="0"/>
    <n v="43"/>
    <x v="1"/>
    <n v="0"/>
  </r>
  <r>
    <x v="4686"/>
    <n v="54"/>
    <x v="5"/>
    <x v="0"/>
    <x v="1"/>
    <x v="1"/>
    <n v="3.6"/>
    <s v="Left"/>
    <s v="HER2+"/>
    <s v="Confirmed"/>
    <x v="3"/>
    <d v="2025-01-14T00:00:00"/>
    <x v="6"/>
    <x v="1"/>
    <n v="7"/>
    <x v="1"/>
    <n v="0"/>
  </r>
  <r>
    <x v="4687"/>
    <n v="85"/>
    <x v="4"/>
    <x v="0"/>
    <x v="0"/>
    <x v="2"/>
    <n v="7.4"/>
    <s v="Left"/>
    <s v="HER2+"/>
    <s v="Confirmed"/>
    <x v="5"/>
    <d v="2025-12-25T00:00:00"/>
    <x v="10"/>
    <x v="0"/>
    <n v="24"/>
    <x v="0"/>
    <n v="25"/>
  </r>
  <r>
    <x v="4688"/>
    <n v="26"/>
    <x v="1"/>
    <x v="0"/>
    <x v="3"/>
    <x v="1"/>
    <n v="3.4"/>
    <s v="Bilateral"/>
    <s v="HER2+"/>
    <s v="Confirmed"/>
    <x v="3"/>
    <d v="2025-08-13T00:00:00"/>
    <x v="0"/>
    <x v="0"/>
    <n v="26"/>
    <x v="1"/>
    <n v="0"/>
  </r>
  <r>
    <x v="4689"/>
    <n v="61"/>
    <x v="0"/>
    <x v="0"/>
    <x v="0"/>
    <x v="2"/>
    <n v="2.4"/>
    <s v="Bilateral"/>
    <s v="ER+/PR+"/>
    <s v="Confirmed"/>
    <x v="4"/>
    <d v="2025-09-04T00:00:00"/>
    <x v="7"/>
    <x v="0"/>
    <n v="35"/>
    <x v="1"/>
    <n v="0"/>
  </r>
  <r>
    <x v="4690"/>
    <n v="30"/>
    <x v="1"/>
    <x v="0"/>
    <x v="1"/>
    <x v="1"/>
    <n v="2.9"/>
    <s v="Right"/>
    <s v="HER2+"/>
    <s v="Confirmed"/>
    <x v="5"/>
    <d v="2025-05-23T00:00:00"/>
    <x v="3"/>
    <x v="0"/>
    <n v="30"/>
    <x v="1"/>
    <n v="0"/>
  </r>
  <r>
    <x v="4691"/>
    <n v="49"/>
    <x v="5"/>
    <x v="0"/>
    <x v="3"/>
    <x v="2"/>
    <n v="6.3"/>
    <s v="Left"/>
    <s v="ER+/PR+"/>
    <s v="Confirmed"/>
    <x v="2"/>
    <d v="2025-03-13T00:00:00"/>
    <x v="5"/>
    <x v="0"/>
    <n v="43"/>
    <x v="0"/>
    <n v="22"/>
  </r>
  <r>
    <x v="4692"/>
    <n v="69"/>
    <x v="2"/>
    <x v="0"/>
    <x v="0"/>
    <x v="1"/>
    <n v="6.3"/>
    <s v="Left"/>
    <s v="ER-/PR-"/>
    <s v="Confirmed"/>
    <x v="0"/>
    <d v="2025-08-05T00:00:00"/>
    <x v="0"/>
    <x v="0"/>
    <n v="14"/>
    <x v="1"/>
    <n v="0"/>
  </r>
  <r>
    <x v="4693"/>
    <n v="81"/>
    <x v="4"/>
    <x v="0"/>
    <x v="0"/>
    <x v="1"/>
    <n v="3"/>
    <s v="Right"/>
    <s v="HER2+"/>
    <s v="Confirmed"/>
    <x v="1"/>
    <d v="2025-02-10T00:00:00"/>
    <x v="4"/>
    <x v="0"/>
    <n v="18"/>
    <x v="0"/>
    <n v="33"/>
  </r>
  <r>
    <x v="4694"/>
    <n v="77"/>
    <x v="2"/>
    <x v="0"/>
    <x v="0"/>
    <x v="2"/>
    <n v="6.8"/>
    <s v="Right"/>
    <s v="ER+/PR+"/>
    <s v="Confirmed"/>
    <x v="0"/>
    <d v="2025-08-09T00:00:00"/>
    <x v="0"/>
    <x v="0"/>
    <n v="45"/>
    <x v="1"/>
    <n v="0"/>
  </r>
  <r>
    <x v="4695"/>
    <n v="37"/>
    <x v="3"/>
    <x v="0"/>
    <x v="0"/>
    <x v="0"/>
    <n v="7.7"/>
    <s v="Left"/>
    <s v="HER2+"/>
    <s v="Confirmed"/>
    <x v="0"/>
    <d v="2025-07-11T00:00:00"/>
    <x v="2"/>
    <x v="0"/>
    <n v="31"/>
    <x v="1"/>
    <n v="0"/>
  </r>
  <r>
    <x v="4696"/>
    <n v="25"/>
    <x v="1"/>
    <x v="0"/>
    <x v="1"/>
    <x v="0"/>
    <n v="4.9000000000000004"/>
    <s v="Bilateral"/>
    <s v="ER+/PR-"/>
    <s v="Confirmed"/>
    <x v="2"/>
    <d v="2025-10-17T00:00:00"/>
    <x v="1"/>
    <x v="0"/>
    <n v="24"/>
    <x v="0"/>
    <n v="21"/>
  </r>
  <r>
    <x v="4697"/>
    <n v="84"/>
    <x v="4"/>
    <x v="0"/>
    <x v="2"/>
    <x v="2"/>
    <n v="2.8"/>
    <s v="Bilateral"/>
    <s v="ER+/PR+"/>
    <s v="Confirmed"/>
    <x v="2"/>
    <d v="2025-06-05T00:00:00"/>
    <x v="9"/>
    <x v="0"/>
    <n v="33"/>
    <x v="1"/>
    <n v="0"/>
  </r>
  <r>
    <x v="4698"/>
    <n v="72"/>
    <x v="2"/>
    <x v="0"/>
    <x v="0"/>
    <x v="2"/>
    <n v="4.2"/>
    <s v="Bilateral"/>
    <s v="ER+/PR+"/>
    <s v="Confirmed"/>
    <x v="0"/>
    <d v="2025-06-16T00:00:00"/>
    <x v="9"/>
    <x v="0"/>
    <n v="21"/>
    <x v="1"/>
    <n v="0"/>
  </r>
  <r>
    <x v="4699"/>
    <n v="54"/>
    <x v="5"/>
    <x v="0"/>
    <x v="3"/>
    <x v="0"/>
    <n v="1.9"/>
    <s v="Bilateral"/>
    <s v="ER+/PR+"/>
    <s v="Confirmed"/>
    <x v="0"/>
    <d v="2025-10-22T00:00:00"/>
    <x v="1"/>
    <x v="0"/>
    <n v="57"/>
    <x v="1"/>
    <n v="0"/>
  </r>
  <r>
    <x v="4700"/>
    <n v="74"/>
    <x v="2"/>
    <x v="0"/>
    <x v="0"/>
    <x v="2"/>
    <n v="4.5999999999999996"/>
    <s v="Right"/>
    <s v="ER+/PR-"/>
    <s v="Confirmed"/>
    <x v="1"/>
    <d v="2025-10-28T00:00:00"/>
    <x v="1"/>
    <x v="1"/>
    <n v="38"/>
    <x v="0"/>
    <n v="28"/>
  </r>
  <r>
    <x v="4701"/>
    <n v="37"/>
    <x v="3"/>
    <x v="0"/>
    <x v="2"/>
    <x v="1"/>
    <n v="4.0999999999999996"/>
    <s v="Left"/>
    <s v="HER2+"/>
    <s v="Confirmed"/>
    <x v="5"/>
    <d v="2025-08-23T00:00:00"/>
    <x v="0"/>
    <x v="0"/>
    <n v="29"/>
    <x v="1"/>
    <n v="0"/>
  </r>
  <r>
    <x v="4702"/>
    <n v="68"/>
    <x v="0"/>
    <x v="0"/>
    <x v="0"/>
    <x v="4"/>
    <n v="6.4"/>
    <s v="Bilateral"/>
    <s v="HER2+"/>
    <s v="Confirmed"/>
    <x v="0"/>
    <d v="2025-02-20T00:00:00"/>
    <x v="4"/>
    <x v="0"/>
    <n v="20"/>
    <x v="1"/>
    <n v="0"/>
  </r>
  <r>
    <x v="4703"/>
    <n v="65"/>
    <x v="0"/>
    <x v="0"/>
    <x v="3"/>
    <x v="1"/>
    <n v="2.5"/>
    <s v="Bilateral"/>
    <s v="ER+/PR-"/>
    <s v="Confirmed"/>
    <x v="4"/>
    <d v="2025-06-17T00:00:00"/>
    <x v="9"/>
    <x v="1"/>
    <n v="31"/>
    <x v="1"/>
    <n v="0"/>
  </r>
  <r>
    <x v="4704"/>
    <n v="55"/>
    <x v="5"/>
    <x v="0"/>
    <x v="3"/>
    <x v="1"/>
    <n v="6.5"/>
    <s v="Right"/>
    <s v="ER-/PR-"/>
    <s v="Confirmed"/>
    <x v="4"/>
    <d v="2025-01-21T00:00:00"/>
    <x v="6"/>
    <x v="0"/>
    <n v="13"/>
    <x v="0"/>
    <n v="32"/>
  </r>
  <r>
    <x v="4705"/>
    <n v="77"/>
    <x v="2"/>
    <x v="0"/>
    <x v="2"/>
    <x v="2"/>
    <n v="7.7"/>
    <s v="Bilateral"/>
    <s v="ER-/PR-"/>
    <s v="Confirmed"/>
    <x v="2"/>
    <d v="2025-02-21T00:00:00"/>
    <x v="4"/>
    <x v="0"/>
    <n v="48"/>
    <x v="0"/>
    <n v="24"/>
  </r>
  <r>
    <x v="4706"/>
    <n v="37"/>
    <x v="3"/>
    <x v="0"/>
    <x v="3"/>
    <x v="2"/>
    <n v="2.6"/>
    <s v="Bilateral"/>
    <s v="ER+/PR+"/>
    <s v="Confirmed"/>
    <x v="4"/>
    <d v="2025-03-28T00:00:00"/>
    <x v="5"/>
    <x v="0"/>
    <n v="27"/>
    <x v="0"/>
    <n v="25"/>
  </r>
  <r>
    <x v="4707"/>
    <n v="77"/>
    <x v="2"/>
    <x v="0"/>
    <x v="0"/>
    <x v="0"/>
    <n v="7.9"/>
    <s v="Bilateral"/>
    <s v="ER+/PR-"/>
    <s v="Confirmed"/>
    <x v="0"/>
    <d v="2025-12-06T00:00:00"/>
    <x v="10"/>
    <x v="0"/>
    <n v="28"/>
    <x v="1"/>
    <n v="0"/>
  </r>
  <r>
    <x v="4708"/>
    <n v="44"/>
    <x v="3"/>
    <x v="0"/>
    <x v="2"/>
    <x v="0"/>
    <n v="4.0999999999999996"/>
    <s v="Right"/>
    <s v="ER+/PR-"/>
    <s v="Confirmed"/>
    <x v="4"/>
    <d v="2025-08-14T00:00:00"/>
    <x v="0"/>
    <x v="0"/>
    <n v="35"/>
    <x v="0"/>
    <n v="27"/>
  </r>
  <r>
    <x v="4709"/>
    <n v="35"/>
    <x v="1"/>
    <x v="0"/>
    <x v="1"/>
    <x v="0"/>
    <n v="4.3"/>
    <s v="Bilateral"/>
    <s v="ER+/PR+"/>
    <s v="Confirmed"/>
    <x v="3"/>
    <d v="2025-06-06T00:00:00"/>
    <x v="9"/>
    <x v="0"/>
    <n v="42"/>
    <x v="1"/>
    <n v="0"/>
  </r>
  <r>
    <x v="4710"/>
    <n v="66"/>
    <x v="0"/>
    <x v="0"/>
    <x v="1"/>
    <x v="4"/>
    <n v="1.8"/>
    <s v="Left"/>
    <s v="ER+/PR+"/>
    <s v="Confirmed"/>
    <x v="0"/>
    <d v="2025-06-14T00:00:00"/>
    <x v="9"/>
    <x v="0"/>
    <n v="27"/>
    <x v="1"/>
    <n v="0"/>
  </r>
  <r>
    <x v="4711"/>
    <n v="31"/>
    <x v="1"/>
    <x v="0"/>
    <x v="1"/>
    <x v="3"/>
    <n v="7.3"/>
    <s v="Bilateral"/>
    <s v="ER+/PR+"/>
    <s v="Confirmed"/>
    <x v="0"/>
    <d v="2025-11-14T00:00:00"/>
    <x v="11"/>
    <x v="0"/>
    <n v="60"/>
    <x v="1"/>
    <n v="0"/>
  </r>
  <r>
    <x v="4712"/>
    <n v="84"/>
    <x v="4"/>
    <x v="1"/>
    <x v="0"/>
    <x v="2"/>
    <n v="3.6"/>
    <s v="Right"/>
    <s v="ER+/PR+"/>
    <s v="Confirmed"/>
    <x v="0"/>
    <d v="2025-10-22T00:00:00"/>
    <x v="1"/>
    <x v="0"/>
    <n v="17"/>
    <x v="1"/>
    <n v="0"/>
  </r>
  <r>
    <x v="4713"/>
    <n v="38"/>
    <x v="3"/>
    <x v="0"/>
    <x v="0"/>
    <x v="2"/>
    <n v="7.8"/>
    <s v="Right"/>
    <s v="HER2+"/>
    <s v="Confirmed"/>
    <x v="5"/>
    <d v="2025-07-23T00:00:00"/>
    <x v="2"/>
    <x v="0"/>
    <n v="15"/>
    <x v="1"/>
    <n v="0"/>
  </r>
  <r>
    <x v="4714"/>
    <n v="71"/>
    <x v="2"/>
    <x v="0"/>
    <x v="3"/>
    <x v="0"/>
    <n v="0.7"/>
    <s v="Right"/>
    <s v="ER-/PR-"/>
    <s v="Confirmed"/>
    <x v="4"/>
    <d v="2025-01-12T00:00:00"/>
    <x v="6"/>
    <x v="0"/>
    <n v="27"/>
    <x v="1"/>
    <n v="0"/>
  </r>
  <r>
    <x v="4715"/>
    <n v="44"/>
    <x v="3"/>
    <x v="0"/>
    <x v="0"/>
    <x v="2"/>
    <n v="6.8"/>
    <s v="Right"/>
    <s v="ER+/PR-"/>
    <s v="Confirmed"/>
    <x v="2"/>
    <d v="2025-07-11T00:00:00"/>
    <x v="2"/>
    <x v="0"/>
    <n v="22"/>
    <x v="1"/>
    <n v="0"/>
  </r>
  <r>
    <x v="4716"/>
    <n v="52"/>
    <x v="5"/>
    <x v="0"/>
    <x v="1"/>
    <x v="3"/>
    <n v="1.4"/>
    <s v="Right"/>
    <s v="ER+/PR-"/>
    <s v="Confirmed"/>
    <x v="0"/>
    <d v="2025-04-19T00:00:00"/>
    <x v="8"/>
    <x v="0"/>
    <n v="25"/>
    <x v="1"/>
    <n v="0"/>
  </r>
  <r>
    <x v="4717"/>
    <n v="54"/>
    <x v="5"/>
    <x v="0"/>
    <x v="1"/>
    <x v="1"/>
    <n v="5.8"/>
    <s v="Bilateral"/>
    <s v="ER+/PR+"/>
    <s v="Confirmed"/>
    <x v="5"/>
    <d v="2025-08-22T00:00:00"/>
    <x v="0"/>
    <x v="0"/>
    <n v="16"/>
    <x v="0"/>
    <n v="29"/>
  </r>
  <r>
    <x v="4718"/>
    <n v="42"/>
    <x v="3"/>
    <x v="0"/>
    <x v="1"/>
    <x v="1"/>
    <n v="1.6"/>
    <s v="Bilateral"/>
    <s v="HER2+"/>
    <s v="Confirmed"/>
    <x v="1"/>
    <d v="2025-07-07T00:00:00"/>
    <x v="2"/>
    <x v="0"/>
    <n v="33"/>
    <x v="1"/>
    <n v="0"/>
  </r>
  <r>
    <x v="4719"/>
    <n v="42"/>
    <x v="3"/>
    <x v="0"/>
    <x v="2"/>
    <x v="4"/>
    <n v="2.9"/>
    <s v="Left"/>
    <s v="ER-/PR-"/>
    <s v="Confirmed"/>
    <x v="2"/>
    <d v="2025-05-31T00:00:00"/>
    <x v="3"/>
    <x v="0"/>
    <n v="12"/>
    <x v="1"/>
    <n v="0"/>
  </r>
  <r>
    <x v="4720"/>
    <n v="60"/>
    <x v="0"/>
    <x v="0"/>
    <x v="3"/>
    <x v="4"/>
    <n v="3.8"/>
    <s v="Right"/>
    <s v="ER-/PR-"/>
    <s v="Confirmed"/>
    <x v="1"/>
    <d v="2025-06-26T00:00:00"/>
    <x v="9"/>
    <x v="0"/>
    <n v="31"/>
    <x v="1"/>
    <n v="0"/>
  </r>
  <r>
    <x v="4721"/>
    <n v="50"/>
    <x v="5"/>
    <x v="0"/>
    <x v="0"/>
    <x v="3"/>
    <n v="5.7"/>
    <s v="Left"/>
    <s v="ER-/PR-"/>
    <s v="Confirmed"/>
    <x v="3"/>
    <d v="2025-08-18T00:00:00"/>
    <x v="0"/>
    <x v="0"/>
    <n v="40"/>
    <x v="1"/>
    <n v="0"/>
  </r>
  <r>
    <x v="4722"/>
    <n v="68"/>
    <x v="0"/>
    <x v="0"/>
    <x v="0"/>
    <x v="3"/>
    <n v="3.1"/>
    <s v="Left"/>
    <s v="HER2+"/>
    <s v="Confirmed"/>
    <x v="3"/>
    <d v="2025-06-17T00:00:00"/>
    <x v="9"/>
    <x v="0"/>
    <n v="59"/>
    <x v="1"/>
    <n v="0"/>
  </r>
  <r>
    <x v="4723"/>
    <n v="58"/>
    <x v="0"/>
    <x v="0"/>
    <x v="0"/>
    <x v="4"/>
    <n v="1"/>
    <s v="Right"/>
    <s v="HER2+"/>
    <s v="Confirmed"/>
    <x v="5"/>
    <d v="2025-09-06T00:00:00"/>
    <x v="7"/>
    <x v="0"/>
    <n v="31"/>
    <x v="1"/>
    <n v="0"/>
  </r>
  <r>
    <x v="4724"/>
    <n v="74"/>
    <x v="2"/>
    <x v="0"/>
    <x v="2"/>
    <x v="1"/>
    <n v="1.1000000000000001"/>
    <s v="Left"/>
    <s v="ER+/PR-"/>
    <s v="Confirmed"/>
    <x v="2"/>
    <d v="2025-09-26T00:00:00"/>
    <x v="7"/>
    <x v="0"/>
    <n v="14"/>
    <x v="1"/>
    <n v="0"/>
  </r>
  <r>
    <x v="4725"/>
    <n v="80"/>
    <x v="4"/>
    <x v="0"/>
    <x v="2"/>
    <x v="4"/>
    <n v="7.1"/>
    <s v="Bilateral"/>
    <s v="HER2+"/>
    <s v="Confirmed"/>
    <x v="1"/>
    <d v="2025-12-08T00:00:00"/>
    <x v="10"/>
    <x v="1"/>
    <n v="21"/>
    <x v="1"/>
    <n v="0"/>
  </r>
  <r>
    <x v="4726"/>
    <n v="36"/>
    <x v="3"/>
    <x v="1"/>
    <x v="0"/>
    <x v="1"/>
    <n v="0.7"/>
    <s v="Right"/>
    <s v="HER2+"/>
    <s v="Confirmed"/>
    <x v="0"/>
    <d v="2025-06-01T00:00:00"/>
    <x v="9"/>
    <x v="0"/>
    <n v="12"/>
    <x v="1"/>
    <n v="0"/>
  </r>
  <r>
    <x v="4727"/>
    <n v="50"/>
    <x v="5"/>
    <x v="0"/>
    <x v="2"/>
    <x v="2"/>
    <n v="4.5"/>
    <s v="Right"/>
    <s v="ER-/PR-"/>
    <s v="Confirmed"/>
    <x v="2"/>
    <d v="2025-06-27T00:00:00"/>
    <x v="9"/>
    <x v="0"/>
    <n v="20"/>
    <x v="0"/>
    <n v="34"/>
  </r>
  <r>
    <x v="4728"/>
    <n v="29"/>
    <x v="1"/>
    <x v="0"/>
    <x v="1"/>
    <x v="1"/>
    <n v="1.4"/>
    <s v="Bilateral"/>
    <s v="HER2+"/>
    <s v="Confirmed"/>
    <x v="0"/>
    <d v="2025-01-25T00:00:00"/>
    <x v="6"/>
    <x v="0"/>
    <n v="30"/>
    <x v="1"/>
    <n v="0"/>
  </r>
  <r>
    <x v="4729"/>
    <n v="52"/>
    <x v="5"/>
    <x v="0"/>
    <x v="3"/>
    <x v="4"/>
    <n v="2.4"/>
    <s v="Right"/>
    <s v="ER+/PR+"/>
    <s v="Confirmed"/>
    <x v="2"/>
    <d v="2025-09-11T00:00:00"/>
    <x v="7"/>
    <x v="0"/>
    <n v="25"/>
    <x v="1"/>
    <n v="0"/>
  </r>
  <r>
    <x v="4730"/>
    <n v="64"/>
    <x v="0"/>
    <x v="0"/>
    <x v="3"/>
    <x v="0"/>
    <n v="7.2"/>
    <s v="Bilateral"/>
    <s v="ER-/PR-"/>
    <s v="Confirmed"/>
    <x v="4"/>
    <d v="2025-12-21T00:00:00"/>
    <x v="10"/>
    <x v="0"/>
    <n v="35"/>
    <x v="1"/>
    <n v="0"/>
  </r>
  <r>
    <x v="4731"/>
    <n v="29"/>
    <x v="1"/>
    <x v="0"/>
    <x v="0"/>
    <x v="4"/>
    <n v="7.7"/>
    <s v="Right"/>
    <s v="ER-/PR-"/>
    <s v="Confirmed"/>
    <x v="3"/>
    <d v="2025-12-19T00:00:00"/>
    <x v="10"/>
    <x v="1"/>
    <n v="26"/>
    <x v="1"/>
    <n v="0"/>
  </r>
  <r>
    <x v="4732"/>
    <n v="60"/>
    <x v="0"/>
    <x v="0"/>
    <x v="1"/>
    <x v="4"/>
    <n v="1.4"/>
    <s v="Bilateral"/>
    <s v="ER+/PR-"/>
    <s v="Confirmed"/>
    <x v="3"/>
    <d v="2025-01-03T00:00:00"/>
    <x v="6"/>
    <x v="1"/>
    <n v="14"/>
    <x v="0"/>
    <n v="34"/>
  </r>
  <r>
    <x v="4733"/>
    <n v="54"/>
    <x v="5"/>
    <x v="0"/>
    <x v="3"/>
    <x v="0"/>
    <n v="1.1000000000000001"/>
    <s v="Left"/>
    <s v="ER+/PR+"/>
    <s v="Confirmed"/>
    <x v="3"/>
    <d v="2025-02-12T00:00:00"/>
    <x v="4"/>
    <x v="0"/>
    <n v="57"/>
    <x v="0"/>
    <n v="29"/>
  </r>
  <r>
    <x v="4734"/>
    <n v="73"/>
    <x v="2"/>
    <x v="1"/>
    <x v="0"/>
    <x v="2"/>
    <n v="5.6"/>
    <s v="Right"/>
    <s v="ER-/PR-"/>
    <s v="Confirmed"/>
    <x v="1"/>
    <d v="2025-12-17T00:00:00"/>
    <x v="10"/>
    <x v="0"/>
    <n v="30"/>
    <x v="1"/>
    <n v="0"/>
  </r>
  <r>
    <x v="4735"/>
    <n v="38"/>
    <x v="3"/>
    <x v="0"/>
    <x v="1"/>
    <x v="0"/>
    <n v="5"/>
    <s v="Left"/>
    <s v="ER+/PR-"/>
    <s v="Confirmed"/>
    <x v="5"/>
    <d v="2025-12-28T00:00:00"/>
    <x v="10"/>
    <x v="1"/>
    <n v="59"/>
    <x v="1"/>
    <n v="0"/>
  </r>
  <r>
    <x v="4736"/>
    <n v="65"/>
    <x v="0"/>
    <x v="0"/>
    <x v="2"/>
    <x v="2"/>
    <n v="5.9"/>
    <s v="Right"/>
    <s v="ER+/PR-"/>
    <s v="Confirmed"/>
    <x v="4"/>
    <d v="2025-10-28T00:00:00"/>
    <x v="1"/>
    <x v="0"/>
    <n v="12"/>
    <x v="1"/>
    <n v="0"/>
  </r>
  <r>
    <x v="4737"/>
    <n v="49"/>
    <x v="5"/>
    <x v="0"/>
    <x v="2"/>
    <x v="0"/>
    <n v="4.8"/>
    <s v="Right"/>
    <s v="ER-/PR-"/>
    <s v="Confirmed"/>
    <x v="0"/>
    <d v="2025-05-20T00:00:00"/>
    <x v="3"/>
    <x v="0"/>
    <n v="51"/>
    <x v="0"/>
    <n v="9"/>
  </r>
  <r>
    <x v="4738"/>
    <n v="82"/>
    <x v="4"/>
    <x v="0"/>
    <x v="2"/>
    <x v="3"/>
    <n v="1.6"/>
    <s v="Right"/>
    <s v="HER2+"/>
    <s v="Confirmed"/>
    <x v="0"/>
    <d v="2025-09-26T00:00:00"/>
    <x v="7"/>
    <x v="0"/>
    <n v="60"/>
    <x v="1"/>
    <n v="0"/>
  </r>
  <r>
    <x v="4739"/>
    <n v="64"/>
    <x v="0"/>
    <x v="0"/>
    <x v="3"/>
    <x v="2"/>
    <n v="7.5"/>
    <s v="Left"/>
    <s v="ER-/PR-"/>
    <s v="Confirmed"/>
    <x v="1"/>
    <d v="2025-09-26T00:00:00"/>
    <x v="7"/>
    <x v="0"/>
    <n v="15"/>
    <x v="1"/>
    <n v="0"/>
  </r>
  <r>
    <x v="4740"/>
    <n v="34"/>
    <x v="1"/>
    <x v="0"/>
    <x v="2"/>
    <x v="0"/>
    <n v="5.9"/>
    <s v="Right"/>
    <s v="HER2+"/>
    <s v="Confirmed"/>
    <x v="3"/>
    <d v="2025-05-18T00:00:00"/>
    <x v="3"/>
    <x v="0"/>
    <n v="43"/>
    <x v="1"/>
    <n v="0"/>
  </r>
  <r>
    <x v="4741"/>
    <n v="40"/>
    <x v="3"/>
    <x v="0"/>
    <x v="0"/>
    <x v="1"/>
    <n v="5.7"/>
    <s v="Left"/>
    <s v="ER+/PR-"/>
    <s v="Confirmed"/>
    <x v="1"/>
    <d v="2025-06-06T00:00:00"/>
    <x v="9"/>
    <x v="1"/>
    <n v="5"/>
    <x v="1"/>
    <n v="0"/>
  </r>
  <r>
    <x v="4742"/>
    <n v="30"/>
    <x v="1"/>
    <x v="0"/>
    <x v="1"/>
    <x v="0"/>
    <n v="1.9"/>
    <s v="Left"/>
    <s v="ER-/PR-"/>
    <s v="Confirmed"/>
    <x v="5"/>
    <d v="2025-02-19T00:00:00"/>
    <x v="4"/>
    <x v="1"/>
    <n v="56"/>
    <x v="1"/>
    <n v="0"/>
  </r>
  <r>
    <x v="4743"/>
    <n v="38"/>
    <x v="3"/>
    <x v="0"/>
    <x v="0"/>
    <x v="3"/>
    <n v="2.7"/>
    <s v="Left"/>
    <s v="HER2+"/>
    <s v="Confirmed"/>
    <x v="5"/>
    <d v="2025-06-19T00:00:00"/>
    <x v="9"/>
    <x v="0"/>
    <n v="38"/>
    <x v="1"/>
    <n v="0"/>
  </r>
  <r>
    <x v="4744"/>
    <n v="25"/>
    <x v="1"/>
    <x v="0"/>
    <x v="2"/>
    <x v="2"/>
    <n v="3.3"/>
    <s v="Bilateral"/>
    <s v="ER+/PR+"/>
    <s v="Confirmed"/>
    <x v="2"/>
    <d v="2025-04-16T00:00:00"/>
    <x v="8"/>
    <x v="0"/>
    <n v="39"/>
    <x v="0"/>
    <n v="13"/>
  </r>
  <r>
    <x v="4745"/>
    <n v="43"/>
    <x v="3"/>
    <x v="0"/>
    <x v="2"/>
    <x v="2"/>
    <n v="2.7"/>
    <s v="Left"/>
    <s v="HER2+"/>
    <s v="Confirmed"/>
    <x v="1"/>
    <d v="2025-05-12T00:00:00"/>
    <x v="3"/>
    <x v="1"/>
    <n v="31"/>
    <x v="1"/>
    <n v="0"/>
  </r>
  <r>
    <x v="4746"/>
    <n v="65"/>
    <x v="0"/>
    <x v="0"/>
    <x v="3"/>
    <x v="1"/>
    <n v="7.9"/>
    <s v="Left"/>
    <s v="ER+/PR-"/>
    <s v="Confirmed"/>
    <x v="3"/>
    <d v="2025-10-06T00:00:00"/>
    <x v="1"/>
    <x v="1"/>
    <n v="25"/>
    <x v="1"/>
    <n v="0"/>
  </r>
  <r>
    <x v="4747"/>
    <n v="40"/>
    <x v="3"/>
    <x v="0"/>
    <x v="2"/>
    <x v="4"/>
    <n v="4.0999999999999996"/>
    <s v="Left"/>
    <s v="ER-/PR-"/>
    <s v="Confirmed"/>
    <x v="0"/>
    <d v="2025-06-25T00:00:00"/>
    <x v="9"/>
    <x v="0"/>
    <n v="7"/>
    <x v="1"/>
    <n v="0"/>
  </r>
  <r>
    <x v="4748"/>
    <n v="81"/>
    <x v="4"/>
    <x v="0"/>
    <x v="0"/>
    <x v="1"/>
    <n v="5.0999999999999996"/>
    <s v="Bilateral"/>
    <s v="ER+/PR-"/>
    <s v="Confirmed"/>
    <x v="3"/>
    <d v="2025-05-19T00:00:00"/>
    <x v="3"/>
    <x v="0"/>
    <n v="11"/>
    <x v="1"/>
    <n v="0"/>
  </r>
  <r>
    <x v="4749"/>
    <n v="81"/>
    <x v="4"/>
    <x v="0"/>
    <x v="0"/>
    <x v="4"/>
    <n v="3.2"/>
    <s v="Bilateral"/>
    <s v="ER+/PR-"/>
    <s v="Confirmed"/>
    <x v="5"/>
    <d v="2025-11-12T00:00:00"/>
    <x v="11"/>
    <x v="0"/>
    <n v="16"/>
    <x v="0"/>
    <n v="23"/>
  </r>
  <r>
    <x v="4750"/>
    <n v="32"/>
    <x v="1"/>
    <x v="0"/>
    <x v="1"/>
    <x v="4"/>
    <n v="6.3"/>
    <s v="Right"/>
    <s v="ER+/PR+"/>
    <s v="Confirmed"/>
    <x v="5"/>
    <d v="2025-07-31T00:00:00"/>
    <x v="2"/>
    <x v="0"/>
    <n v="6"/>
    <x v="1"/>
    <n v="0"/>
  </r>
  <r>
    <x v="4751"/>
    <n v="78"/>
    <x v="2"/>
    <x v="0"/>
    <x v="1"/>
    <x v="1"/>
    <n v="2.8"/>
    <s v="Bilateral"/>
    <s v="ER-/PR-"/>
    <s v="Confirmed"/>
    <x v="4"/>
    <d v="2025-08-29T00:00:00"/>
    <x v="0"/>
    <x v="0"/>
    <n v="31"/>
    <x v="0"/>
    <n v="13"/>
  </r>
  <r>
    <x v="4752"/>
    <n v="78"/>
    <x v="2"/>
    <x v="0"/>
    <x v="2"/>
    <x v="1"/>
    <n v="6.8"/>
    <s v="Left"/>
    <s v="ER+/PR+"/>
    <s v="Confirmed"/>
    <x v="5"/>
    <d v="2025-01-22T00:00:00"/>
    <x v="6"/>
    <x v="0"/>
    <n v="13"/>
    <x v="1"/>
    <n v="0"/>
  </r>
  <r>
    <x v="4753"/>
    <n v="43"/>
    <x v="3"/>
    <x v="0"/>
    <x v="2"/>
    <x v="4"/>
    <n v="4.8"/>
    <s v="Right"/>
    <s v="HER2+"/>
    <s v="Confirmed"/>
    <x v="0"/>
    <d v="2025-05-27T00:00:00"/>
    <x v="3"/>
    <x v="0"/>
    <n v="16"/>
    <x v="1"/>
    <n v="0"/>
  </r>
  <r>
    <x v="4754"/>
    <n v="76"/>
    <x v="2"/>
    <x v="0"/>
    <x v="3"/>
    <x v="0"/>
    <n v="3.1"/>
    <s v="Bilateral"/>
    <s v="ER-/PR-"/>
    <s v="Confirmed"/>
    <x v="0"/>
    <d v="2025-12-31T00:00:00"/>
    <x v="10"/>
    <x v="0"/>
    <n v="48"/>
    <x v="0"/>
    <n v="11"/>
  </r>
  <r>
    <x v="4755"/>
    <n v="69"/>
    <x v="2"/>
    <x v="0"/>
    <x v="0"/>
    <x v="3"/>
    <n v="1.9"/>
    <s v="Bilateral"/>
    <s v="ER+/PR+"/>
    <s v="Confirmed"/>
    <x v="0"/>
    <d v="2025-03-21T00:00:00"/>
    <x v="5"/>
    <x v="0"/>
    <n v="35"/>
    <x v="0"/>
    <n v="6"/>
  </r>
  <r>
    <x v="4756"/>
    <n v="36"/>
    <x v="3"/>
    <x v="0"/>
    <x v="2"/>
    <x v="1"/>
    <n v="7.5"/>
    <s v="Bilateral"/>
    <s v="ER+/PR+"/>
    <s v="Confirmed"/>
    <x v="1"/>
    <d v="2025-05-08T00:00:00"/>
    <x v="3"/>
    <x v="0"/>
    <n v="29"/>
    <x v="1"/>
    <n v="0"/>
  </r>
  <r>
    <x v="4757"/>
    <n v="82"/>
    <x v="4"/>
    <x v="0"/>
    <x v="0"/>
    <x v="2"/>
    <n v="4.2"/>
    <s v="Right"/>
    <s v="ER-/PR-"/>
    <s v="Confirmed"/>
    <x v="0"/>
    <d v="2025-12-30T00:00:00"/>
    <x v="10"/>
    <x v="0"/>
    <n v="19"/>
    <x v="1"/>
    <n v="0"/>
  </r>
  <r>
    <x v="4758"/>
    <n v="50"/>
    <x v="5"/>
    <x v="0"/>
    <x v="0"/>
    <x v="0"/>
    <n v="5.5"/>
    <s v="Bilateral"/>
    <s v="ER+/PR-"/>
    <s v="Confirmed"/>
    <x v="4"/>
    <d v="2025-07-31T00:00:00"/>
    <x v="2"/>
    <x v="0"/>
    <n v="45"/>
    <x v="1"/>
    <n v="0"/>
  </r>
  <r>
    <x v="4759"/>
    <n v="36"/>
    <x v="3"/>
    <x v="0"/>
    <x v="3"/>
    <x v="4"/>
    <n v="7.1"/>
    <s v="Bilateral"/>
    <s v="HER2+"/>
    <s v="Confirmed"/>
    <x v="2"/>
    <d v="2025-12-18T00:00:00"/>
    <x v="10"/>
    <x v="0"/>
    <n v="3"/>
    <x v="0"/>
    <n v="33"/>
  </r>
  <r>
    <x v="4760"/>
    <n v="33"/>
    <x v="1"/>
    <x v="0"/>
    <x v="3"/>
    <x v="2"/>
    <n v="1.5"/>
    <s v="Left"/>
    <s v="ER+/PR+"/>
    <s v="Confirmed"/>
    <x v="0"/>
    <d v="2025-10-28T00:00:00"/>
    <x v="1"/>
    <x v="0"/>
    <n v="34"/>
    <x v="1"/>
    <n v="0"/>
  </r>
  <r>
    <x v="4761"/>
    <n v="74"/>
    <x v="2"/>
    <x v="0"/>
    <x v="3"/>
    <x v="0"/>
    <n v="3.4"/>
    <s v="Right"/>
    <s v="ER+/PR+"/>
    <s v="Confirmed"/>
    <x v="2"/>
    <d v="2025-02-17T00:00:00"/>
    <x v="4"/>
    <x v="0"/>
    <n v="58"/>
    <x v="0"/>
    <n v="31"/>
  </r>
  <r>
    <x v="4762"/>
    <n v="54"/>
    <x v="5"/>
    <x v="0"/>
    <x v="3"/>
    <x v="1"/>
    <n v="7.3"/>
    <s v="Left"/>
    <s v="ER+/PR+"/>
    <s v="Confirmed"/>
    <x v="1"/>
    <d v="2025-08-03T00:00:00"/>
    <x v="0"/>
    <x v="0"/>
    <n v="28"/>
    <x v="1"/>
    <n v="0"/>
  </r>
  <r>
    <x v="4763"/>
    <n v="65"/>
    <x v="0"/>
    <x v="0"/>
    <x v="0"/>
    <x v="2"/>
    <n v="3.7"/>
    <s v="Left"/>
    <s v="ER+/PR-"/>
    <s v="Confirmed"/>
    <x v="1"/>
    <d v="2025-04-11T00:00:00"/>
    <x v="8"/>
    <x v="0"/>
    <n v="13"/>
    <x v="0"/>
    <n v="17"/>
  </r>
  <r>
    <x v="4764"/>
    <n v="28"/>
    <x v="1"/>
    <x v="0"/>
    <x v="0"/>
    <x v="4"/>
    <n v="3.1"/>
    <s v="Right"/>
    <s v="ER+/PR-"/>
    <s v="Confirmed"/>
    <x v="3"/>
    <d v="2025-08-26T00:00:00"/>
    <x v="0"/>
    <x v="1"/>
    <n v="6"/>
    <x v="1"/>
    <n v="0"/>
  </r>
  <r>
    <x v="4765"/>
    <n v="69"/>
    <x v="2"/>
    <x v="0"/>
    <x v="1"/>
    <x v="1"/>
    <n v="2.6"/>
    <s v="Left"/>
    <s v="HER2+"/>
    <s v="Confirmed"/>
    <x v="0"/>
    <d v="2025-05-12T00:00:00"/>
    <x v="3"/>
    <x v="1"/>
    <n v="23"/>
    <x v="1"/>
    <n v="0"/>
  </r>
  <r>
    <x v="4766"/>
    <n v="44"/>
    <x v="3"/>
    <x v="0"/>
    <x v="2"/>
    <x v="2"/>
    <n v="3.5"/>
    <s v="Bilateral"/>
    <s v="ER-/PR-"/>
    <s v="Confirmed"/>
    <x v="1"/>
    <d v="2025-11-11T00:00:00"/>
    <x v="11"/>
    <x v="1"/>
    <n v="19"/>
    <x v="0"/>
    <n v="28"/>
  </r>
  <r>
    <x v="4767"/>
    <n v="57"/>
    <x v="5"/>
    <x v="0"/>
    <x v="3"/>
    <x v="3"/>
    <n v="7.3"/>
    <s v="Left"/>
    <s v="ER+/PR+"/>
    <s v="Confirmed"/>
    <x v="3"/>
    <d v="2025-08-16T00:00:00"/>
    <x v="0"/>
    <x v="0"/>
    <n v="52"/>
    <x v="1"/>
    <n v="0"/>
  </r>
  <r>
    <x v="4768"/>
    <n v="56"/>
    <x v="5"/>
    <x v="0"/>
    <x v="3"/>
    <x v="1"/>
    <n v="2.2999999999999998"/>
    <s v="Left"/>
    <s v="ER+/PR-"/>
    <s v="Confirmed"/>
    <x v="3"/>
    <d v="2025-03-17T00:00:00"/>
    <x v="5"/>
    <x v="0"/>
    <n v="17"/>
    <x v="0"/>
    <n v="19"/>
  </r>
  <r>
    <x v="4769"/>
    <n v="74"/>
    <x v="2"/>
    <x v="0"/>
    <x v="1"/>
    <x v="1"/>
    <n v="1.6"/>
    <s v="Left"/>
    <s v="ER+/PR-"/>
    <s v="Confirmed"/>
    <x v="4"/>
    <d v="2025-06-18T00:00:00"/>
    <x v="9"/>
    <x v="0"/>
    <n v="24"/>
    <x v="0"/>
    <n v="21"/>
  </r>
  <r>
    <x v="4770"/>
    <n v="56"/>
    <x v="5"/>
    <x v="0"/>
    <x v="2"/>
    <x v="2"/>
    <n v="3.7"/>
    <s v="Right"/>
    <s v="ER+/PR+"/>
    <s v="Confirmed"/>
    <x v="2"/>
    <d v="2025-12-24T00:00:00"/>
    <x v="10"/>
    <x v="0"/>
    <n v="14"/>
    <x v="0"/>
    <n v="17"/>
  </r>
  <r>
    <x v="4771"/>
    <n v="63"/>
    <x v="0"/>
    <x v="0"/>
    <x v="3"/>
    <x v="2"/>
    <n v="3.4"/>
    <s v="Bilateral"/>
    <s v="ER-/PR-"/>
    <s v="Confirmed"/>
    <x v="1"/>
    <d v="2025-11-08T00:00:00"/>
    <x v="11"/>
    <x v="0"/>
    <n v="25"/>
    <x v="1"/>
    <n v="0"/>
  </r>
  <r>
    <x v="4772"/>
    <n v="38"/>
    <x v="3"/>
    <x v="1"/>
    <x v="3"/>
    <x v="0"/>
    <n v="1.5"/>
    <s v="Bilateral"/>
    <s v="HER2+"/>
    <s v="Confirmed"/>
    <x v="3"/>
    <d v="2025-02-14T00:00:00"/>
    <x v="4"/>
    <x v="1"/>
    <n v="46"/>
    <x v="1"/>
    <n v="0"/>
  </r>
  <r>
    <x v="4773"/>
    <n v="68"/>
    <x v="0"/>
    <x v="0"/>
    <x v="3"/>
    <x v="2"/>
    <n v="3.3"/>
    <s v="Right"/>
    <s v="HER2+"/>
    <s v="Confirmed"/>
    <x v="4"/>
    <d v="2025-02-20T00:00:00"/>
    <x v="4"/>
    <x v="1"/>
    <n v="25"/>
    <x v="0"/>
    <n v="35"/>
  </r>
  <r>
    <x v="4774"/>
    <n v="73"/>
    <x v="2"/>
    <x v="0"/>
    <x v="1"/>
    <x v="4"/>
    <n v="4.2"/>
    <s v="Bilateral"/>
    <s v="ER-/PR-"/>
    <s v="Confirmed"/>
    <x v="4"/>
    <d v="2025-05-12T00:00:00"/>
    <x v="3"/>
    <x v="0"/>
    <n v="23"/>
    <x v="0"/>
    <n v="27"/>
  </r>
  <r>
    <x v="4775"/>
    <n v="37"/>
    <x v="3"/>
    <x v="0"/>
    <x v="3"/>
    <x v="0"/>
    <n v="3.3"/>
    <s v="Bilateral"/>
    <s v="ER-/PR-"/>
    <s v="Confirmed"/>
    <x v="2"/>
    <d v="2025-10-09T00:00:00"/>
    <x v="1"/>
    <x v="0"/>
    <n v="35"/>
    <x v="1"/>
    <n v="0"/>
  </r>
  <r>
    <x v="4776"/>
    <n v="35"/>
    <x v="1"/>
    <x v="1"/>
    <x v="0"/>
    <x v="4"/>
    <n v="3.9"/>
    <s v="Left"/>
    <s v="HER2+"/>
    <s v="Confirmed"/>
    <x v="1"/>
    <d v="2025-05-08T00:00:00"/>
    <x v="3"/>
    <x v="0"/>
    <n v="34"/>
    <x v="1"/>
    <n v="0"/>
  </r>
  <r>
    <x v="4777"/>
    <n v="29"/>
    <x v="1"/>
    <x v="0"/>
    <x v="0"/>
    <x v="0"/>
    <n v="0.8"/>
    <s v="Right"/>
    <s v="HER2+"/>
    <s v="Confirmed"/>
    <x v="2"/>
    <d v="2025-04-05T00:00:00"/>
    <x v="8"/>
    <x v="0"/>
    <n v="38"/>
    <x v="0"/>
    <n v="7"/>
  </r>
  <r>
    <x v="4778"/>
    <n v="59"/>
    <x v="0"/>
    <x v="0"/>
    <x v="2"/>
    <x v="0"/>
    <n v="5.4"/>
    <s v="Right"/>
    <s v="ER-/PR-"/>
    <s v="Confirmed"/>
    <x v="1"/>
    <d v="2025-11-03T00:00:00"/>
    <x v="11"/>
    <x v="0"/>
    <n v="24"/>
    <x v="1"/>
    <n v="0"/>
  </r>
  <r>
    <x v="4779"/>
    <n v="26"/>
    <x v="1"/>
    <x v="0"/>
    <x v="2"/>
    <x v="1"/>
    <n v="3.4"/>
    <s v="Bilateral"/>
    <s v="ER-/PR-"/>
    <s v="Confirmed"/>
    <x v="1"/>
    <d v="2025-07-26T00:00:00"/>
    <x v="2"/>
    <x v="1"/>
    <n v="9"/>
    <x v="0"/>
    <n v="29"/>
  </r>
  <r>
    <x v="4780"/>
    <n v="80"/>
    <x v="4"/>
    <x v="0"/>
    <x v="1"/>
    <x v="4"/>
    <n v="5.8"/>
    <s v="Right"/>
    <s v="ER-/PR-"/>
    <s v="Confirmed"/>
    <x v="0"/>
    <d v="2025-08-09T00:00:00"/>
    <x v="0"/>
    <x v="0"/>
    <n v="26"/>
    <x v="1"/>
    <n v="0"/>
  </r>
  <r>
    <x v="4781"/>
    <n v="40"/>
    <x v="3"/>
    <x v="0"/>
    <x v="2"/>
    <x v="2"/>
    <n v="7.9"/>
    <s v="Bilateral"/>
    <s v="HER2+"/>
    <s v="Confirmed"/>
    <x v="3"/>
    <d v="2025-02-27T00:00:00"/>
    <x v="4"/>
    <x v="1"/>
    <n v="20"/>
    <x v="1"/>
    <n v="0"/>
  </r>
  <r>
    <x v="4782"/>
    <n v="62"/>
    <x v="0"/>
    <x v="0"/>
    <x v="3"/>
    <x v="2"/>
    <n v="3.5"/>
    <s v="Bilateral"/>
    <s v="HER2+"/>
    <s v="Confirmed"/>
    <x v="4"/>
    <d v="2025-11-28T00:00:00"/>
    <x v="11"/>
    <x v="0"/>
    <n v="39"/>
    <x v="0"/>
    <n v="34"/>
  </r>
  <r>
    <x v="4783"/>
    <n v="45"/>
    <x v="3"/>
    <x v="0"/>
    <x v="2"/>
    <x v="4"/>
    <n v="5.5"/>
    <s v="Left"/>
    <s v="ER+/PR-"/>
    <s v="Confirmed"/>
    <x v="2"/>
    <d v="2025-08-02T00:00:00"/>
    <x v="0"/>
    <x v="1"/>
    <n v="12"/>
    <x v="1"/>
    <n v="0"/>
  </r>
  <r>
    <x v="4784"/>
    <n v="46"/>
    <x v="3"/>
    <x v="0"/>
    <x v="1"/>
    <x v="3"/>
    <n v="2"/>
    <s v="Right"/>
    <s v="ER+/PR+"/>
    <s v="Confirmed"/>
    <x v="5"/>
    <d v="2025-12-26T00:00:00"/>
    <x v="10"/>
    <x v="0"/>
    <n v="53"/>
    <x v="1"/>
    <n v="0"/>
  </r>
  <r>
    <x v="4785"/>
    <n v="65"/>
    <x v="0"/>
    <x v="1"/>
    <x v="1"/>
    <x v="0"/>
    <n v="2.7"/>
    <s v="Left"/>
    <s v="ER+/PR+"/>
    <s v="Confirmed"/>
    <x v="0"/>
    <d v="2025-09-23T00:00:00"/>
    <x v="7"/>
    <x v="0"/>
    <n v="38"/>
    <x v="0"/>
    <n v="23"/>
  </r>
  <r>
    <x v="4786"/>
    <n v="83"/>
    <x v="4"/>
    <x v="0"/>
    <x v="3"/>
    <x v="4"/>
    <n v="6.8"/>
    <s v="Left"/>
    <s v="HER2+"/>
    <s v="Confirmed"/>
    <x v="5"/>
    <d v="2025-03-25T00:00:00"/>
    <x v="5"/>
    <x v="1"/>
    <n v="31"/>
    <x v="1"/>
    <n v="0"/>
  </r>
  <r>
    <x v="4787"/>
    <n v="38"/>
    <x v="3"/>
    <x v="0"/>
    <x v="2"/>
    <x v="2"/>
    <n v="5.6"/>
    <s v="Left"/>
    <s v="ER+/PR-"/>
    <s v="Confirmed"/>
    <x v="0"/>
    <d v="2025-02-10T00:00:00"/>
    <x v="4"/>
    <x v="1"/>
    <n v="17"/>
    <x v="1"/>
    <n v="0"/>
  </r>
  <r>
    <x v="4788"/>
    <n v="55"/>
    <x v="5"/>
    <x v="0"/>
    <x v="2"/>
    <x v="2"/>
    <n v="1.2"/>
    <s v="Left"/>
    <s v="ER+/PR-"/>
    <s v="Confirmed"/>
    <x v="4"/>
    <d v="2025-01-23T00:00:00"/>
    <x v="6"/>
    <x v="0"/>
    <n v="43"/>
    <x v="1"/>
    <n v="0"/>
  </r>
  <r>
    <x v="4789"/>
    <n v="52"/>
    <x v="5"/>
    <x v="0"/>
    <x v="0"/>
    <x v="2"/>
    <n v="6.2"/>
    <s v="Right"/>
    <s v="ER+/PR+"/>
    <s v="Confirmed"/>
    <x v="1"/>
    <d v="2025-11-17T00:00:00"/>
    <x v="11"/>
    <x v="0"/>
    <n v="44"/>
    <x v="0"/>
    <n v="22"/>
  </r>
  <r>
    <x v="4790"/>
    <n v="25"/>
    <x v="1"/>
    <x v="0"/>
    <x v="3"/>
    <x v="3"/>
    <n v="0.6"/>
    <s v="Left"/>
    <s v="ER+/PR-"/>
    <s v="Confirmed"/>
    <x v="3"/>
    <d v="2025-01-31T00:00:00"/>
    <x v="6"/>
    <x v="0"/>
    <n v="34"/>
    <x v="1"/>
    <n v="0"/>
  </r>
  <r>
    <x v="4791"/>
    <n v="42"/>
    <x v="3"/>
    <x v="0"/>
    <x v="3"/>
    <x v="0"/>
    <n v="0.6"/>
    <s v="Left"/>
    <s v="ER+/PR-"/>
    <s v="Confirmed"/>
    <x v="5"/>
    <d v="2025-10-20T00:00:00"/>
    <x v="1"/>
    <x v="0"/>
    <n v="46"/>
    <x v="1"/>
    <n v="0"/>
  </r>
  <r>
    <x v="4792"/>
    <n v="60"/>
    <x v="0"/>
    <x v="0"/>
    <x v="3"/>
    <x v="2"/>
    <n v="4"/>
    <s v="Right"/>
    <s v="ER+/PR-"/>
    <s v="Confirmed"/>
    <x v="4"/>
    <d v="2025-05-28T00:00:00"/>
    <x v="3"/>
    <x v="0"/>
    <n v="40"/>
    <x v="1"/>
    <n v="0"/>
  </r>
  <r>
    <x v="4793"/>
    <n v="85"/>
    <x v="4"/>
    <x v="0"/>
    <x v="2"/>
    <x v="3"/>
    <n v="6"/>
    <s v="Bilateral"/>
    <s v="ER-/PR-"/>
    <s v="Confirmed"/>
    <x v="1"/>
    <d v="2025-10-15T00:00:00"/>
    <x v="1"/>
    <x v="0"/>
    <n v="30"/>
    <x v="1"/>
    <n v="0"/>
  </r>
  <r>
    <x v="4794"/>
    <n v="69"/>
    <x v="2"/>
    <x v="0"/>
    <x v="1"/>
    <x v="0"/>
    <n v="3.5"/>
    <s v="Right"/>
    <s v="HER2+"/>
    <s v="Confirmed"/>
    <x v="4"/>
    <d v="2025-09-07T00:00:00"/>
    <x v="7"/>
    <x v="0"/>
    <n v="30"/>
    <x v="0"/>
    <n v="20"/>
  </r>
  <r>
    <x v="4795"/>
    <n v="72"/>
    <x v="2"/>
    <x v="1"/>
    <x v="3"/>
    <x v="1"/>
    <n v="5.7"/>
    <s v="Bilateral"/>
    <s v="ER+/PR+"/>
    <s v="Confirmed"/>
    <x v="0"/>
    <d v="2025-04-25T00:00:00"/>
    <x v="8"/>
    <x v="0"/>
    <n v="36"/>
    <x v="1"/>
    <n v="0"/>
  </r>
  <r>
    <x v="4796"/>
    <n v="78"/>
    <x v="2"/>
    <x v="0"/>
    <x v="0"/>
    <x v="2"/>
    <n v="4.7"/>
    <s v="Bilateral"/>
    <s v="HER2+"/>
    <s v="Confirmed"/>
    <x v="0"/>
    <d v="2025-02-06T00:00:00"/>
    <x v="4"/>
    <x v="0"/>
    <n v="37"/>
    <x v="1"/>
    <n v="0"/>
  </r>
  <r>
    <x v="4797"/>
    <n v="64"/>
    <x v="0"/>
    <x v="0"/>
    <x v="2"/>
    <x v="1"/>
    <n v="4.8"/>
    <s v="Bilateral"/>
    <s v="ER+/PR-"/>
    <s v="Confirmed"/>
    <x v="5"/>
    <d v="2025-08-23T00:00:00"/>
    <x v="0"/>
    <x v="1"/>
    <n v="4"/>
    <x v="1"/>
    <n v="0"/>
  </r>
  <r>
    <x v="4798"/>
    <n v="57"/>
    <x v="5"/>
    <x v="0"/>
    <x v="2"/>
    <x v="1"/>
    <n v="3.3"/>
    <s v="Right"/>
    <s v="ER-/PR-"/>
    <s v="Confirmed"/>
    <x v="0"/>
    <d v="2025-08-06T00:00:00"/>
    <x v="0"/>
    <x v="0"/>
    <n v="31"/>
    <x v="1"/>
    <n v="0"/>
  </r>
  <r>
    <x v="4799"/>
    <n v="45"/>
    <x v="3"/>
    <x v="0"/>
    <x v="2"/>
    <x v="2"/>
    <n v="4.0999999999999996"/>
    <s v="Bilateral"/>
    <s v="ER+/PR+"/>
    <s v="Confirmed"/>
    <x v="2"/>
    <d v="2025-08-25T00:00:00"/>
    <x v="0"/>
    <x v="0"/>
    <n v="38"/>
    <x v="1"/>
    <n v="0"/>
  </r>
  <r>
    <x v="4800"/>
    <n v="37"/>
    <x v="3"/>
    <x v="0"/>
    <x v="1"/>
    <x v="1"/>
    <n v="2.2999999999999998"/>
    <s v="Left"/>
    <s v="ER+/PR-"/>
    <s v="Confirmed"/>
    <x v="4"/>
    <d v="2025-08-28T00:00:00"/>
    <x v="0"/>
    <x v="1"/>
    <n v="8"/>
    <x v="1"/>
    <n v="0"/>
  </r>
  <r>
    <x v="4801"/>
    <n v="71"/>
    <x v="2"/>
    <x v="0"/>
    <x v="2"/>
    <x v="2"/>
    <n v="3.5"/>
    <s v="Right"/>
    <s v="HER2+"/>
    <s v="Confirmed"/>
    <x v="2"/>
    <d v="2025-08-17T00:00:00"/>
    <x v="0"/>
    <x v="0"/>
    <n v="46"/>
    <x v="1"/>
    <n v="0"/>
  </r>
  <r>
    <x v="4802"/>
    <n v="48"/>
    <x v="5"/>
    <x v="0"/>
    <x v="2"/>
    <x v="3"/>
    <n v="6.1"/>
    <s v="Right"/>
    <s v="ER+/PR-"/>
    <s v="Confirmed"/>
    <x v="2"/>
    <d v="2025-08-24T00:00:00"/>
    <x v="0"/>
    <x v="1"/>
    <n v="37"/>
    <x v="0"/>
    <n v="13"/>
  </r>
  <r>
    <x v="4803"/>
    <n v="38"/>
    <x v="3"/>
    <x v="0"/>
    <x v="0"/>
    <x v="2"/>
    <n v="3.8"/>
    <s v="Bilateral"/>
    <s v="ER+/PR-"/>
    <s v="Confirmed"/>
    <x v="5"/>
    <d v="2025-09-18T00:00:00"/>
    <x v="7"/>
    <x v="0"/>
    <n v="12"/>
    <x v="1"/>
    <n v="0"/>
  </r>
  <r>
    <x v="4804"/>
    <n v="70"/>
    <x v="2"/>
    <x v="0"/>
    <x v="1"/>
    <x v="2"/>
    <n v="6.6"/>
    <s v="Right"/>
    <s v="HER2+"/>
    <s v="Confirmed"/>
    <x v="1"/>
    <d v="2025-11-13T00:00:00"/>
    <x v="11"/>
    <x v="0"/>
    <n v="15"/>
    <x v="1"/>
    <n v="0"/>
  </r>
  <r>
    <x v="4805"/>
    <n v="59"/>
    <x v="0"/>
    <x v="0"/>
    <x v="3"/>
    <x v="2"/>
    <n v="6"/>
    <s v="Bilateral"/>
    <s v="ER+/PR+"/>
    <s v="Confirmed"/>
    <x v="5"/>
    <d v="2025-12-11T00:00:00"/>
    <x v="10"/>
    <x v="0"/>
    <n v="12"/>
    <x v="1"/>
    <n v="0"/>
  </r>
  <r>
    <x v="4806"/>
    <n v="37"/>
    <x v="3"/>
    <x v="0"/>
    <x v="3"/>
    <x v="2"/>
    <n v="2.6"/>
    <s v="Right"/>
    <s v="ER-/PR-"/>
    <s v="Confirmed"/>
    <x v="0"/>
    <d v="2025-02-10T00:00:00"/>
    <x v="4"/>
    <x v="0"/>
    <n v="43"/>
    <x v="1"/>
    <n v="0"/>
  </r>
  <r>
    <x v="4807"/>
    <n v="79"/>
    <x v="2"/>
    <x v="0"/>
    <x v="0"/>
    <x v="2"/>
    <n v="3.5"/>
    <s v="Left"/>
    <s v="ER+/PR+"/>
    <s v="Confirmed"/>
    <x v="5"/>
    <d v="2025-08-14T00:00:00"/>
    <x v="0"/>
    <x v="0"/>
    <n v="22"/>
    <x v="0"/>
    <n v="22"/>
  </r>
  <r>
    <x v="4808"/>
    <n v="65"/>
    <x v="0"/>
    <x v="0"/>
    <x v="2"/>
    <x v="0"/>
    <n v="2"/>
    <s v="Right"/>
    <s v="ER+/PR+"/>
    <s v="Confirmed"/>
    <x v="0"/>
    <d v="2025-05-09T00:00:00"/>
    <x v="3"/>
    <x v="0"/>
    <n v="33"/>
    <x v="1"/>
    <n v="0"/>
  </r>
  <r>
    <x v="4809"/>
    <n v="74"/>
    <x v="2"/>
    <x v="0"/>
    <x v="2"/>
    <x v="4"/>
    <n v="1.8"/>
    <s v="Left"/>
    <s v="HER2+"/>
    <s v="Confirmed"/>
    <x v="3"/>
    <d v="2025-10-14T00:00:00"/>
    <x v="1"/>
    <x v="1"/>
    <n v="6"/>
    <x v="0"/>
    <n v="28"/>
  </r>
  <r>
    <x v="4810"/>
    <n v="40"/>
    <x v="3"/>
    <x v="0"/>
    <x v="3"/>
    <x v="2"/>
    <n v="6.9"/>
    <s v="Right"/>
    <s v="HER2+"/>
    <s v="Confirmed"/>
    <x v="2"/>
    <d v="2025-02-02T00:00:00"/>
    <x v="4"/>
    <x v="0"/>
    <n v="16"/>
    <x v="1"/>
    <n v="0"/>
  </r>
  <r>
    <x v="4811"/>
    <n v="32"/>
    <x v="1"/>
    <x v="0"/>
    <x v="3"/>
    <x v="0"/>
    <n v="3"/>
    <s v="Bilateral"/>
    <s v="ER+/PR-"/>
    <s v="Confirmed"/>
    <x v="5"/>
    <d v="2025-01-24T00:00:00"/>
    <x v="6"/>
    <x v="0"/>
    <n v="29"/>
    <x v="1"/>
    <n v="0"/>
  </r>
  <r>
    <x v="4812"/>
    <n v="80"/>
    <x v="4"/>
    <x v="0"/>
    <x v="3"/>
    <x v="0"/>
    <n v="1.1000000000000001"/>
    <s v="Left"/>
    <s v="HER2+"/>
    <s v="Confirmed"/>
    <x v="2"/>
    <d v="2025-06-10T00:00:00"/>
    <x v="9"/>
    <x v="0"/>
    <n v="43"/>
    <x v="1"/>
    <n v="0"/>
  </r>
  <r>
    <x v="4813"/>
    <n v="80"/>
    <x v="4"/>
    <x v="0"/>
    <x v="3"/>
    <x v="2"/>
    <n v="2.7"/>
    <s v="Right"/>
    <s v="ER-/PR-"/>
    <s v="Confirmed"/>
    <x v="2"/>
    <d v="2025-05-23T00:00:00"/>
    <x v="3"/>
    <x v="0"/>
    <n v="34"/>
    <x v="1"/>
    <n v="0"/>
  </r>
  <r>
    <x v="4814"/>
    <n v="45"/>
    <x v="3"/>
    <x v="0"/>
    <x v="1"/>
    <x v="4"/>
    <n v="6.9"/>
    <s v="Right"/>
    <s v="ER-/PR-"/>
    <s v="Confirmed"/>
    <x v="0"/>
    <d v="2025-02-08T00:00:00"/>
    <x v="4"/>
    <x v="0"/>
    <n v="22"/>
    <x v="1"/>
    <n v="0"/>
  </r>
  <r>
    <x v="4815"/>
    <n v="30"/>
    <x v="1"/>
    <x v="0"/>
    <x v="2"/>
    <x v="2"/>
    <n v="0.7"/>
    <s v="Left"/>
    <s v="HER2+"/>
    <s v="Confirmed"/>
    <x v="3"/>
    <d v="2025-04-30T00:00:00"/>
    <x v="8"/>
    <x v="0"/>
    <n v="31"/>
    <x v="1"/>
    <n v="0"/>
  </r>
  <r>
    <x v="4816"/>
    <n v="46"/>
    <x v="3"/>
    <x v="0"/>
    <x v="2"/>
    <x v="4"/>
    <n v="2.5"/>
    <s v="Right"/>
    <s v="ER+/PR-"/>
    <s v="Confirmed"/>
    <x v="4"/>
    <d v="2025-11-30T00:00:00"/>
    <x v="11"/>
    <x v="0"/>
    <n v="8"/>
    <x v="1"/>
    <n v="0"/>
  </r>
  <r>
    <x v="4817"/>
    <n v="39"/>
    <x v="3"/>
    <x v="0"/>
    <x v="2"/>
    <x v="3"/>
    <n v="3.4"/>
    <s v="Right"/>
    <s v="HER2+"/>
    <s v="Confirmed"/>
    <x v="5"/>
    <d v="2025-12-14T00:00:00"/>
    <x v="10"/>
    <x v="0"/>
    <n v="56"/>
    <x v="1"/>
    <n v="0"/>
  </r>
  <r>
    <x v="4818"/>
    <n v="77"/>
    <x v="2"/>
    <x v="0"/>
    <x v="0"/>
    <x v="3"/>
    <n v="6.5"/>
    <s v="Left"/>
    <s v="ER-/PR-"/>
    <s v="Confirmed"/>
    <x v="4"/>
    <d v="2025-10-08T00:00:00"/>
    <x v="1"/>
    <x v="0"/>
    <n v="41"/>
    <x v="1"/>
    <n v="0"/>
  </r>
  <r>
    <x v="4819"/>
    <n v="29"/>
    <x v="1"/>
    <x v="0"/>
    <x v="0"/>
    <x v="0"/>
    <n v="7.4"/>
    <s v="Bilateral"/>
    <s v="ER+/PR+"/>
    <s v="Confirmed"/>
    <x v="5"/>
    <d v="2025-05-16T00:00:00"/>
    <x v="3"/>
    <x v="0"/>
    <n v="46"/>
    <x v="1"/>
    <n v="0"/>
  </r>
  <r>
    <x v="4820"/>
    <n v="29"/>
    <x v="1"/>
    <x v="0"/>
    <x v="0"/>
    <x v="3"/>
    <n v="7.2"/>
    <s v="Left"/>
    <s v="ER+/PR-"/>
    <s v="Confirmed"/>
    <x v="0"/>
    <d v="2025-12-31T00:00:00"/>
    <x v="10"/>
    <x v="0"/>
    <n v="49"/>
    <x v="1"/>
    <n v="0"/>
  </r>
  <r>
    <x v="4821"/>
    <n v="74"/>
    <x v="2"/>
    <x v="0"/>
    <x v="1"/>
    <x v="4"/>
    <n v="1.1000000000000001"/>
    <s v="Left"/>
    <s v="ER-/PR-"/>
    <s v="Confirmed"/>
    <x v="0"/>
    <d v="2025-12-02T00:00:00"/>
    <x v="10"/>
    <x v="1"/>
    <n v="14"/>
    <x v="1"/>
    <n v="0"/>
  </r>
  <r>
    <x v="4822"/>
    <n v="82"/>
    <x v="4"/>
    <x v="0"/>
    <x v="1"/>
    <x v="4"/>
    <n v="2.5"/>
    <s v="Right"/>
    <s v="ER+/PR+"/>
    <s v="Confirmed"/>
    <x v="5"/>
    <d v="2025-11-09T00:00:00"/>
    <x v="11"/>
    <x v="1"/>
    <n v="13"/>
    <x v="1"/>
    <n v="0"/>
  </r>
  <r>
    <x v="4823"/>
    <n v="48"/>
    <x v="5"/>
    <x v="0"/>
    <x v="3"/>
    <x v="4"/>
    <n v="6.9"/>
    <s v="Left"/>
    <s v="ER+/PR-"/>
    <s v="Confirmed"/>
    <x v="5"/>
    <d v="2025-05-05T00:00:00"/>
    <x v="3"/>
    <x v="1"/>
    <n v="28"/>
    <x v="0"/>
    <n v="24"/>
  </r>
  <r>
    <x v="4824"/>
    <n v="39"/>
    <x v="3"/>
    <x v="0"/>
    <x v="2"/>
    <x v="2"/>
    <n v="6.1"/>
    <s v="Left"/>
    <s v="ER+/PR+"/>
    <s v="Confirmed"/>
    <x v="5"/>
    <d v="2025-11-08T00:00:00"/>
    <x v="11"/>
    <x v="0"/>
    <n v="30"/>
    <x v="1"/>
    <n v="0"/>
  </r>
  <r>
    <x v="4825"/>
    <n v="72"/>
    <x v="2"/>
    <x v="0"/>
    <x v="1"/>
    <x v="3"/>
    <n v="0.7"/>
    <s v="Left"/>
    <s v="ER+/PR-"/>
    <s v="Confirmed"/>
    <x v="0"/>
    <d v="2025-02-27T00:00:00"/>
    <x v="4"/>
    <x v="0"/>
    <n v="34"/>
    <x v="0"/>
    <n v="9"/>
  </r>
  <r>
    <x v="4826"/>
    <n v="51"/>
    <x v="5"/>
    <x v="0"/>
    <x v="3"/>
    <x v="2"/>
    <n v="3.5"/>
    <s v="Bilateral"/>
    <s v="HER2+"/>
    <s v="Confirmed"/>
    <x v="2"/>
    <d v="2025-09-09T00:00:00"/>
    <x v="7"/>
    <x v="0"/>
    <n v="17"/>
    <x v="0"/>
    <n v="10"/>
  </r>
  <r>
    <x v="4827"/>
    <n v="64"/>
    <x v="0"/>
    <x v="0"/>
    <x v="1"/>
    <x v="0"/>
    <n v="7.6"/>
    <s v="Bilateral"/>
    <s v="ER-/PR-"/>
    <s v="Confirmed"/>
    <x v="0"/>
    <d v="2025-03-04T00:00:00"/>
    <x v="5"/>
    <x v="0"/>
    <n v="37"/>
    <x v="1"/>
    <n v="0"/>
  </r>
  <r>
    <x v="4828"/>
    <n v="30"/>
    <x v="1"/>
    <x v="0"/>
    <x v="1"/>
    <x v="2"/>
    <n v="1.8"/>
    <s v="Bilateral"/>
    <s v="HER2+"/>
    <s v="Confirmed"/>
    <x v="5"/>
    <d v="2025-03-12T00:00:00"/>
    <x v="5"/>
    <x v="0"/>
    <n v="34"/>
    <x v="1"/>
    <n v="0"/>
  </r>
  <r>
    <x v="4829"/>
    <n v="65"/>
    <x v="0"/>
    <x v="0"/>
    <x v="0"/>
    <x v="1"/>
    <n v="8"/>
    <s v="Bilateral"/>
    <s v="ER+/PR+"/>
    <s v="Confirmed"/>
    <x v="0"/>
    <d v="2025-05-10T00:00:00"/>
    <x v="3"/>
    <x v="0"/>
    <n v="31"/>
    <x v="1"/>
    <n v="0"/>
  </r>
  <r>
    <x v="4830"/>
    <n v="30"/>
    <x v="1"/>
    <x v="0"/>
    <x v="2"/>
    <x v="2"/>
    <n v="4.5"/>
    <s v="Bilateral"/>
    <s v="ER+/PR-"/>
    <s v="Confirmed"/>
    <x v="2"/>
    <d v="2025-10-02T00:00:00"/>
    <x v="1"/>
    <x v="0"/>
    <n v="30"/>
    <x v="0"/>
    <n v="23"/>
  </r>
  <r>
    <x v="4831"/>
    <n v="35"/>
    <x v="1"/>
    <x v="0"/>
    <x v="3"/>
    <x v="2"/>
    <n v="3.3"/>
    <s v="Bilateral"/>
    <s v="HER2+"/>
    <s v="Confirmed"/>
    <x v="2"/>
    <d v="2025-04-19T00:00:00"/>
    <x v="8"/>
    <x v="0"/>
    <n v="30"/>
    <x v="1"/>
    <n v="0"/>
  </r>
  <r>
    <x v="4832"/>
    <n v="69"/>
    <x v="2"/>
    <x v="1"/>
    <x v="2"/>
    <x v="4"/>
    <n v="1.6"/>
    <s v="Bilateral"/>
    <s v="ER+/PR-"/>
    <s v="Confirmed"/>
    <x v="3"/>
    <d v="2025-03-13T00:00:00"/>
    <x v="5"/>
    <x v="1"/>
    <n v="19"/>
    <x v="0"/>
    <n v="19"/>
  </r>
  <r>
    <x v="4833"/>
    <n v="37"/>
    <x v="3"/>
    <x v="0"/>
    <x v="1"/>
    <x v="2"/>
    <n v="6.1"/>
    <s v="Left"/>
    <s v="ER-/PR-"/>
    <s v="Confirmed"/>
    <x v="4"/>
    <d v="2025-02-23T00:00:00"/>
    <x v="4"/>
    <x v="0"/>
    <n v="20"/>
    <x v="1"/>
    <n v="0"/>
  </r>
  <r>
    <x v="4834"/>
    <n v="74"/>
    <x v="2"/>
    <x v="0"/>
    <x v="0"/>
    <x v="2"/>
    <n v="5.0999999999999996"/>
    <s v="Right"/>
    <s v="ER-/PR-"/>
    <s v="Confirmed"/>
    <x v="1"/>
    <d v="2025-05-25T00:00:00"/>
    <x v="3"/>
    <x v="0"/>
    <n v="40"/>
    <x v="1"/>
    <n v="0"/>
  </r>
  <r>
    <x v="4835"/>
    <n v="38"/>
    <x v="3"/>
    <x v="0"/>
    <x v="3"/>
    <x v="3"/>
    <n v="3.9"/>
    <s v="Right"/>
    <s v="ER+/PR+"/>
    <s v="Confirmed"/>
    <x v="1"/>
    <d v="2025-12-20T00:00:00"/>
    <x v="10"/>
    <x v="0"/>
    <n v="46"/>
    <x v="0"/>
    <n v="24"/>
  </r>
  <r>
    <x v="4836"/>
    <n v="40"/>
    <x v="3"/>
    <x v="0"/>
    <x v="0"/>
    <x v="0"/>
    <n v="2.5"/>
    <s v="Bilateral"/>
    <s v="ER+/PR-"/>
    <s v="Confirmed"/>
    <x v="4"/>
    <d v="2025-07-11T00:00:00"/>
    <x v="2"/>
    <x v="0"/>
    <n v="47"/>
    <x v="1"/>
    <n v="0"/>
  </r>
  <r>
    <x v="4837"/>
    <n v="25"/>
    <x v="1"/>
    <x v="0"/>
    <x v="2"/>
    <x v="2"/>
    <n v="7.4"/>
    <s v="Right"/>
    <s v="HER2+"/>
    <s v="Confirmed"/>
    <x v="3"/>
    <d v="2025-10-06T00:00:00"/>
    <x v="1"/>
    <x v="0"/>
    <n v="32"/>
    <x v="1"/>
    <n v="0"/>
  </r>
  <r>
    <x v="4838"/>
    <n v="26"/>
    <x v="1"/>
    <x v="0"/>
    <x v="2"/>
    <x v="0"/>
    <n v="6.4"/>
    <s v="Left"/>
    <s v="ER+/PR+"/>
    <s v="Confirmed"/>
    <x v="5"/>
    <d v="2025-08-08T00:00:00"/>
    <x v="0"/>
    <x v="0"/>
    <n v="35"/>
    <x v="0"/>
    <n v="12"/>
  </r>
  <r>
    <x v="4839"/>
    <n v="67"/>
    <x v="0"/>
    <x v="0"/>
    <x v="2"/>
    <x v="4"/>
    <n v="2.4"/>
    <s v="Right"/>
    <s v="HER2+"/>
    <s v="Confirmed"/>
    <x v="3"/>
    <d v="2025-05-25T00:00:00"/>
    <x v="3"/>
    <x v="0"/>
    <n v="11"/>
    <x v="1"/>
    <n v="0"/>
  </r>
  <r>
    <x v="4840"/>
    <n v="47"/>
    <x v="5"/>
    <x v="0"/>
    <x v="1"/>
    <x v="3"/>
    <n v="6.1"/>
    <s v="Bilateral"/>
    <s v="ER+/PR-"/>
    <s v="Confirmed"/>
    <x v="5"/>
    <d v="2025-01-27T00:00:00"/>
    <x v="6"/>
    <x v="0"/>
    <n v="59"/>
    <x v="1"/>
    <n v="0"/>
  </r>
  <r>
    <x v="4841"/>
    <n v="57"/>
    <x v="5"/>
    <x v="0"/>
    <x v="2"/>
    <x v="1"/>
    <n v="6.9"/>
    <s v="Bilateral"/>
    <s v="ER+/PR-"/>
    <s v="Confirmed"/>
    <x v="3"/>
    <d v="2025-01-19T00:00:00"/>
    <x v="6"/>
    <x v="1"/>
    <n v="11"/>
    <x v="1"/>
    <n v="0"/>
  </r>
  <r>
    <x v="4842"/>
    <n v="65"/>
    <x v="0"/>
    <x v="0"/>
    <x v="0"/>
    <x v="1"/>
    <n v="2"/>
    <s v="Right"/>
    <s v="ER-/PR-"/>
    <s v="Confirmed"/>
    <x v="1"/>
    <d v="2025-10-17T00:00:00"/>
    <x v="1"/>
    <x v="0"/>
    <n v="6"/>
    <x v="1"/>
    <n v="0"/>
  </r>
  <r>
    <x v="4843"/>
    <n v="56"/>
    <x v="5"/>
    <x v="0"/>
    <x v="1"/>
    <x v="2"/>
    <n v="7.7"/>
    <s v="Left"/>
    <s v="ER+/PR-"/>
    <s v="Confirmed"/>
    <x v="4"/>
    <d v="2025-02-14T00:00:00"/>
    <x v="4"/>
    <x v="0"/>
    <n v="22"/>
    <x v="0"/>
    <n v="25"/>
  </r>
  <r>
    <x v="4844"/>
    <n v="60"/>
    <x v="0"/>
    <x v="0"/>
    <x v="1"/>
    <x v="1"/>
    <n v="6.8"/>
    <s v="Bilateral"/>
    <s v="ER+/PR-"/>
    <s v="Confirmed"/>
    <x v="4"/>
    <d v="2025-11-10T00:00:00"/>
    <x v="11"/>
    <x v="1"/>
    <n v="19"/>
    <x v="1"/>
    <n v="0"/>
  </r>
  <r>
    <x v="4845"/>
    <n v="35"/>
    <x v="1"/>
    <x v="0"/>
    <x v="3"/>
    <x v="0"/>
    <n v="6.8"/>
    <s v="Right"/>
    <s v="ER+/PR+"/>
    <s v="Confirmed"/>
    <x v="0"/>
    <d v="2025-01-03T00:00:00"/>
    <x v="6"/>
    <x v="0"/>
    <n v="53"/>
    <x v="1"/>
    <n v="0"/>
  </r>
  <r>
    <x v="4846"/>
    <n v="27"/>
    <x v="1"/>
    <x v="0"/>
    <x v="2"/>
    <x v="1"/>
    <n v="1.3"/>
    <s v="Left"/>
    <s v="ER-/PR-"/>
    <s v="Confirmed"/>
    <x v="2"/>
    <d v="2025-07-14T00:00:00"/>
    <x v="2"/>
    <x v="0"/>
    <n v="12"/>
    <x v="0"/>
    <n v="6"/>
  </r>
  <r>
    <x v="4847"/>
    <n v="57"/>
    <x v="5"/>
    <x v="0"/>
    <x v="0"/>
    <x v="1"/>
    <n v="1.7"/>
    <s v="Bilateral"/>
    <s v="ER+/PR+"/>
    <s v="Confirmed"/>
    <x v="0"/>
    <d v="2025-06-17T00:00:00"/>
    <x v="9"/>
    <x v="0"/>
    <n v="25"/>
    <x v="0"/>
    <n v="11"/>
  </r>
  <r>
    <x v="4848"/>
    <n v="33"/>
    <x v="1"/>
    <x v="0"/>
    <x v="2"/>
    <x v="4"/>
    <n v="7.7"/>
    <s v="Left"/>
    <s v="HER2+"/>
    <s v="Confirmed"/>
    <x v="5"/>
    <d v="2025-05-29T00:00:00"/>
    <x v="3"/>
    <x v="1"/>
    <n v="10"/>
    <x v="0"/>
    <n v="20"/>
  </r>
  <r>
    <x v="4849"/>
    <n v="32"/>
    <x v="1"/>
    <x v="0"/>
    <x v="3"/>
    <x v="0"/>
    <n v="2.7"/>
    <s v="Bilateral"/>
    <s v="HER2+"/>
    <s v="Confirmed"/>
    <x v="3"/>
    <d v="2025-08-30T00:00:00"/>
    <x v="0"/>
    <x v="0"/>
    <n v="46"/>
    <x v="1"/>
    <n v="0"/>
  </r>
  <r>
    <x v="4850"/>
    <n v="76"/>
    <x v="2"/>
    <x v="0"/>
    <x v="3"/>
    <x v="1"/>
    <n v="1.6"/>
    <s v="Bilateral"/>
    <s v="HER2+"/>
    <s v="Confirmed"/>
    <x v="0"/>
    <d v="2025-05-23T00:00:00"/>
    <x v="3"/>
    <x v="0"/>
    <n v="16"/>
    <x v="0"/>
    <n v="13"/>
  </r>
  <r>
    <x v="4851"/>
    <n v="69"/>
    <x v="2"/>
    <x v="0"/>
    <x v="2"/>
    <x v="2"/>
    <n v="5.5"/>
    <s v="Bilateral"/>
    <s v="HER2+"/>
    <s v="Confirmed"/>
    <x v="2"/>
    <d v="2025-06-21T00:00:00"/>
    <x v="9"/>
    <x v="0"/>
    <n v="23"/>
    <x v="1"/>
    <n v="0"/>
  </r>
  <r>
    <x v="4852"/>
    <n v="71"/>
    <x v="2"/>
    <x v="0"/>
    <x v="0"/>
    <x v="1"/>
    <n v="7.4"/>
    <s v="Bilateral"/>
    <s v="ER-/PR-"/>
    <s v="Confirmed"/>
    <x v="1"/>
    <d v="2025-02-11T00:00:00"/>
    <x v="4"/>
    <x v="1"/>
    <n v="22"/>
    <x v="1"/>
    <n v="0"/>
  </r>
  <r>
    <x v="4853"/>
    <n v="80"/>
    <x v="4"/>
    <x v="0"/>
    <x v="3"/>
    <x v="3"/>
    <n v="7.9"/>
    <s v="Bilateral"/>
    <s v="ER+/PR+"/>
    <s v="Confirmed"/>
    <x v="5"/>
    <d v="2025-11-26T00:00:00"/>
    <x v="11"/>
    <x v="0"/>
    <n v="27"/>
    <x v="0"/>
    <n v="12"/>
  </r>
  <r>
    <x v="4854"/>
    <n v="39"/>
    <x v="3"/>
    <x v="0"/>
    <x v="1"/>
    <x v="4"/>
    <n v="5.2"/>
    <s v="Left"/>
    <s v="HER2+"/>
    <s v="Confirmed"/>
    <x v="3"/>
    <d v="2025-04-14T00:00:00"/>
    <x v="8"/>
    <x v="0"/>
    <n v="24"/>
    <x v="1"/>
    <n v="0"/>
  </r>
  <r>
    <x v="4855"/>
    <n v="30"/>
    <x v="1"/>
    <x v="0"/>
    <x v="2"/>
    <x v="2"/>
    <n v="6.6"/>
    <s v="Left"/>
    <s v="ER-/PR-"/>
    <s v="Confirmed"/>
    <x v="5"/>
    <d v="2025-04-24T00:00:00"/>
    <x v="8"/>
    <x v="0"/>
    <n v="15"/>
    <x v="1"/>
    <n v="0"/>
  </r>
  <r>
    <x v="4856"/>
    <n v="29"/>
    <x v="1"/>
    <x v="0"/>
    <x v="1"/>
    <x v="4"/>
    <n v="8"/>
    <s v="Left"/>
    <s v="ER-/PR-"/>
    <s v="Confirmed"/>
    <x v="0"/>
    <d v="2025-05-12T00:00:00"/>
    <x v="3"/>
    <x v="1"/>
    <n v="10"/>
    <x v="1"/>
    <n v="0"/>
  </r>
  <r>
    <x v="4857"/>
    <n v="71"/>
    <x v="2"/>
    <x v="0"/>
    <x v="0"/>
    <x v="1"/>
    <n v="3"/>
    <s v="Right"/>
    <s v="ER+/PR-"/>
    <s v="Confirmed"/>
    <x v="3"/>
    <d v="2025-07-21T00:00:00"/>
    <x v="2"/>
    <x v="1"/>
    <n v="30"/>
    <x v="1"/>
    <n v="0"/>
  </r>
  <r>
    <x v="4858"/>
    <n v="32"/>
    <x v="1"/>
    <x v="0"/>
    <x v="3"/>
    <x v="0"/>
    <n v="3.9"/>
    <s v="Right"/>
    <s v="ER+/PR+"/>
    <s v="Confirmed"/>
    <x v="5"/>
    <d v="2025-01-01T00:00:00"/>
    <x v="6"/>
    <x v="0"/>
    <n v="60"/>
    <x v="1"/>
    <n v="0"/>
  </r>
  <r>
    <x v="4859"/>
    <n v="81"/>
    <x v="4"/>
    <x v="0"/>
    <x v="3"/>
    <x v="3"/>
    <n v="3.6"/>
    <s v="Bilateral"/>
    <s v="ER+/PR-"/>
    <s v="Confirmed"/>
    <x v="3"/>
    <d v="2025-05-21T00:00:00"/>
    <x v="3"/>
    <x v="0"/>
    <n v="39"/>
    <x v="0"/>
    <n v="17"/>
  </r>
  <r>
    <x v="4860"/>
    <n v="74"/>
    <x v="2"/>
    <x v="0"/>
    <x v="0"/>
    <x v="3"/>
    <n v="4.4000000000000004"/>
    <s v="Bilateral"/>
    <s v="ER+/PR+"/>
    <s v="Confirmed"/>
    <x v="5"/>
    <d v="2025-10-24T00:00:00"/>
    <x v="1"/>
    <x v="0"/>
    <n v="45"/>
    <x v="1"/>
    <n v="0"/>
  </r>
  <r>
    <x v="4861"/>
    <n v="29"/>
    <x v="1"/>
    <x v="1"/>
    <x v="3"/>
    <x v="2"/>
    <n v="7"/>
    <s v="Right"/>
    <s v="ER+/PR+"/>
    <s v="Confirmed"/>
    <x v="5"/>
    <d v="2025-04-20T00:00:00"/>
    <x v="8"/>
    <x v="0"/>
    <n v="28"/>
    <x v="1"/>
    <n v="0"/>
  </r>
  <r>
    <x v="4862"/>
    <n v="63"/>
    <x v="0"/>
    <x v="0"/>
    <x v="0"/>
    <x v="1"/>
    <n v="0.9"/>
    <s v="Left"/>
    <s v="ER+/PR+"/>
    <s v="Confirmed"/>
    <x v="2"/>
    <d v="2025-01-03T00:00:00"/>
    <x v="6"/>
    <x v="0"/>
    <n v="23"/>
    <x v="1"/>
    <n v="0"/>
  </r>
  <r>
    <x v="4863"/>
    <n v="59"/>
    <x v="0"/>
    <x v="0"/>
    <x v="1"/>
    <x v="0"/>
    <n v="7.8"/>
    <s v="Left"/>
    <s v="ER+/PR+"/>
    <s v="Confirmed"/>
    <x v="1"/>
    <d v="2025-08-29T00:00:00"/>
    <x v="0"/>
    <x v="0"/>
    <n v="34"/>
    <x v="1"/>
    <n v="0"/>
  </r>
  <r>
    <x v="4864"/>
    <n v="49"/>
    <x v="5"/>
    <x v="0"/>
    <x v="1"/>
    <x v="1"/>
    <n v="3.9"/>
    <s v="Left"/>
    <s v="ER-/PR-"/>
    <s v="Confirmed"/>
    <x v="0"/>
    <d v="2025-10-22T00:00:00"/>
    <x v="1"/>
    <x v="1"/>
    <n v="30"/>
    <x v="0"/>
    <n v="22"/>
  </r>
  <r>
    <x v="4865"/>
    <n v="32"/>
    <x v="1"/>
    <x v="0"/>
    <x v="2"/>
    <x v="0"/>
    <n v="4.8"/>
    <s v="Right"/>
    <s v="HER2+"/>
    <s v="Confirmed"/>
    <x v="4"/>
    <d v="2025-02-20T00:00:00"/>
    <x v="4"/>
    <x v="0"/>
    <n v="44"/>
    <x v="1"/>
    <n v="0"/>
  </r>
  <r>
    <x v="4866"/>
    <n v="78"/>
    <x v="2"/>
    <x v="0"/>
    <x v="2"/>
    <x v="2"/>
    <n v="5.9"/>
    <s v="Right"/>
    <s v="ER-/PR-"/>
    <s v="Confirmed"/>
    <x v="4"/>
    <d v="2025-12-20T00:00:00"/>
    <x v="10"/>
    <x v="0"/>
    <n v="46"/>
    <x v="0"/>
    <n v="12"/>
  </r>
  <r>
    <x v="4867"/>
    <n v="30"/>
    <x v="1"/>
    <x v="0"/>
    <x v="2"/>
    <x v="2"/>
    <n v="5.9"/>
    <s v="Right"/>
    <s v="ER+/PR-"/>
    <s v="Confirmed"/>
    <x v="4"/>
    <d v="2025-08-25T00:00:00"/>
    <x v="0"/>
    <x v="1"/>
    <n v="18"/>
    <x v="1"/>
    <n v="0"/>
  </r>
  <r>
    <x v="4868"/>
    <n v="74"/>
    <x v="2"/>
    <x v="1"/>
    <x v="3"/>
    <x v="3"/>
    <n v="5.2"/>
    <s v="Bilateral"/>
    <s v="HER2+"/>
    <s v="Confirmed"/>
    <x v="5"/>
    <d v="2025-11-18T00:00:00"/>
    <x v="11"/>
    <x v="0"/>
    <n v="35"/>
    <x v="0"/>
    <n v="25"/>
  </r>
  <r>
    <x v="4869"/>
    <n v="54"/>
    <x v="5"/>
    <x v="0"/>
    <x v="1"/>
    <x v="3"/>
    <n v="5.2"/>
    <s v="Bilateral"/>
    <s v="ER+/PR+"/>
    <s v="Confirmed"/>
    <x v="1"/>
    <d v="2025-08-05T00:00:00"/>
    <x v="0"/>
    <x v="0"/>
    <n v="35"/>
    <x v="1"/>
    <n v="0"/>
  </r>
  <r>
    <x v="4870"/>
    <n v="83"/>
    <x v="4"/>
    <x v="0"/>
    <x v="3"/>
    <x v="3"/>
    <n v="6.1"/>
    <s v="Bilateral"/>
    <s v="ER+/PR+"/>
    <s v="Confirmed"/>
    <x v="3"/>
    <d v="2025-08-14T00:00:00"/>
    <x v="0"/>
    <x v="0"/>
    <n v="30"/>
    <x v="1"/>
    <n v="0"/>
  </r>
  <r>
    <x v="4871"/>
    <n v="79"/>
    <x v="2"/>
    <x v="0"/>
    <x v="3"/>
    <x v="2"/>
    <n v="4.3"/>
    <s v="Right"/>
    <s v="ER-/PR-"/>
    <s v="Confirmed"/>
    <x v="3"/>
    <d v="2025-05-15T00:00:00"/>
    <x v="3"/>
    <x v="0"/>
    <n v="39"/>
    <x v="1"/>
    <n v="0"/>
  </r>
  <r>
    <x v="4872"/>
    <n v="75"/>
    <x v="2"/>
    <x v="1"/>
    <x v="3"/>
    <x v="0"/>
    <n v="5.4"/>
    <s v="Left"/>
    <s v="ER-/PR-"/>
    <s v="Confirmed"/>
    <x v="0"/>
    <d v="2025-08-16T00:00:00"/>
    <x v="0"/>
    <x v="0"/>
    <n v="44"/>
    <x v="1"/>
    <n v="0"/>
  </r>
  <r>
    <x v="4873"/>
    <n v="36"/>
    <x v="3"/>
    <x v="0"/>
    <x v="0"/>
    <x v="4"/>
    <n v="4.5999999999999996"/>
    <s v="Right"/>
    <s v="ER-/PR-"/>
    <s v="Confirmed"/>
    <x v="2"/>
    <d v="2025-11-01T00:00:00"/>
    <x v="11"/>
    <x v="0"/>
    <n v="19"/>
    <x v="1"/>
    <n v="0"/>
  </r>
  <r>
    <x v="4874"/>
    <n v="82"/>
    <x v="4"/>
    <x v="0"/>
    <x v="3"/>
    <x v="4"/>
    <n v="5.4"/>
    <s v="Right"/>
    <s v="ER+/PR+"/>
    <s v="Confirmed"/>
    <x v="5"/>
    <d v="2025-10-28T00:00:00"/>
    <x v="1"/>
    <x v="1"/>
    <n v="24"/>
    <x v="1"/>
    <n v="0"/>
  </r>
  <r>
    <x v="4875"/>
    <n v="66"/>
    <x v="0"/>
    <x v="0"/>
    <x v="2"/>
    <x v="0"/>
    <n v="6.1"/>
    <s v="Right"/>
    <s v="ER+/PR-"/>
    <s v="Confirmed"/>
    <x v="2"/>
    <d v="2025-08-04T00:00:00"/>
    <x v="0"/>
    <x v="0"/>
    <n v="59"/>
    <x v="1"/>
    <n v="0"/>
  </r>
  <r>
    <x v="4876"/>
    <n v="64"/>
    <x v="0"/>
    <x v="0"/>
    <x v="1"/>
    <x v="1"/>
    <n v="7.8"/>
    <s v="Bilateral"/>
    <s v="ER+/PR+"/>
    <s v="Confirmed"/>
    <x v="1"/>
    <d v="2025-07-26T00:00:00"/>
    <x v="2"/>
    <x v="0"/>
    <n v="28"/>
    <x v="1"/>
    <n v="0"/>
  </r>
  <r>
    <x v="4877"/>
    <n v="69"/>
    <x v="2"/>
    <x v="0"/>
    <x v="0"/>
    <x v="1"/>
    <n v="1.9"/>
    <s v="Left"/>
    <s v="ER+/PR+"/>
    <s v="Confirmed"/>
    <x v="4"/>
    <d v="2025-09-04T00:00:00"/>
    <x v="7"/>
    <x v="1"/>
    <n v="34"/>
    <x v="0"/>
    <n v="35"/>
  </r>
  <r>
    <x v="4878"/>
    <n v="82"/>
    <x v="4"/>
    <x v="0"/>
    <x v="3"/>
    <x v="0"/>
    <n v="1.5"/>
    <s v="Right"/>
    <s v="ER+/PR+"/>
    <s v="Confirmed"/>
    <x v="1"/>
    <d v="2025-08-13T00:00:00"/>
    <x v="0"/>
    <x v="0"/>
    <n v="51"/>
    <x v="0"/>
    <n v="7"/>
  </r>
  <r>
    <x v="4879"/>
    <n v="68"/>
    <x v="0"/>
    <x v="0"/>
    <x v="2"/>
    <x v="1"/>
    <n v="0.9"/>
    <s v="Left"/>
    <s v="ER+/PR-"/>
    <s v="Confirmed"/>
    <x v="3"/>
    <d v="2025-08-24T00:00:00"/>
    <x v="0"/>
    <x v="0"/>
    <n v="29"/>
    <x v="1"/>
    <n v="0"/>
  </r>
  <r>
    <x v="4880"/>
    <n v="38"/>
    <x v="3"/>
    <x v="0"/>
    <x v="1"/>
    <x v="2"/>
    <n v="7.3"/>
    <s v="Left"/>
    <s v="ER+/PR+"/>
    <s v="Confirmed"/>
    <x v="1"/>
    <d v="2025-11-19T00:00:00"/>
    <x v="11"/>
    <x v="1"/>
    <n v="23"/>
    <x v="1"/>
    <n v="0"/>
  </r>
  <r>
    <x v="4881"/>
    <n v="46"/>
    <x v="3"/>
    <x v="0"/>
    <x v="3"/>
    <x v="1"/>
    <n v="2"/>
    <s v="Right"/>
    <s v="ER+/PR+"/>
    <s v="Confirmed"/>
    <x v="3"/>
    <d v="2025-06-21T00:00:00"/>
    <x v="9"/>
    <x v="1"/>
    <n v="19"/>
    <x v="1"/>
    <n v="0"/>
  </r>
  <r>
    <x v="4882"/>
    <n v="77"/>
    <x v="2"/>
    <x v="0"/>
    <x v="3"/>
    <x v="3"/>
    <n v="7.9"/>
    <s v="Bilateral"/>
    <s v="ER+/PR-"/>
    <s v="Confirmed"/>
    <x v="3"/>
    <d v="2025-04-14T00:00:00"/>
    <x v="8"/>
    <x v="0"/>
    <n v="32"/>
    <x v="1"/>
    <n v="0"/>
  </r>
  <r>
    <x v="4883"/>
    <n v="83"/>
    <x v="4"/>
    <x v="0"/>
    <x v="1"/>
    <x v="2"/>
    <n v="7.4"/>
    <s v="Left"/>
    <s v="ER+/PR+"/>
    <s v="Confirmed"/>
    <x v="4"/>
    <d v="2025-07-24T00:00:00"/>
    <x v="2"/>
    <x v="0"/>
    <n v="31"/>
    <x v="0"/>
    <n v="20"/>
  </r>
  <r>
    <x v="4884"/>
    <n v="31"/>
    <x v="1"/>
    <x v="0"/>
    <x v="0"/>
    <x v="0"/>
    <n v="1.3"/>
    <s v="Left"/>
    <s v="ER-/PR-"/>
    <s v="Confirmed"/>
    <x v="1"/>
    <d v="2025-06-01T00:00:00"/>
    <x v="9"/>
    <x v="0"/>
    <n v="38"/>
    <x v="1"/>
    <n v="0"/>
  </r>
  <r>
    <x v="4885"/>
    <n v="51"/>
    <x v="5"/>
    <x v="0"/>
    <x v="2"/>
    <x v="2"/>
    <n v="5.6"/>
    <s v="Bilateral"/>
    <s v="ER-/PR-"/>
    <s v="Confirmed"/>
    <x v="0"/>
    <d v="2025-05-02T00:00:00"/>
    <x v="3"/>
    <x v="0"/>
    <n v="30"/>
    <x v="1"/>
    <n v="0"/>
  </r>
  <r>
    <x v="4886"/>
    <n v="32"/>
    <x v="1"/>
    <x v="0"/>
    <x v="2"/>
    <x v="0"/>
    <n v="7.6"/>
    <s v="Right"/>
    <s v="ER+/PR+"/>
    <s v="Confirmed"/>
    <x v="1"/>
    <d v="2025-07-16T00:00:00"/>
    <x v="2"/>
    <x v="0"/>
    <n v="37"/>
    <x v="1"/>
    <n v="0"/>
  </r>
  <r>
    <x v="4887"/>
    <n v="38"/>
    <x v="3"/>
    <x v="1"/>
    <x v="1"/>
    <x v="3"/>
    <n v="6.2"/>
    <s v="Bilateral"/>
    <s v="ER+/PR+"/>
    <s v="Confirmed"/>
    <x v="1"/>
    <d v="2025-01-02T00:00:00"/>
    <x v="6"/>
    <x v="0"/>
    <n v="33"/>
    <x v="1"/>
    <n v="0"/>
  </r>
  <r>
    <x v="4888"/>
    <n v="30"/>
    <x v="1"/>
    <x v="0"/>
    <x v="0"/>
    <x v="2"/>
    <n v="2.5"/>
    <s v="Bilateral"/>
    <s v="ER+/PR+"/>
    <s v="Confirmed"/>
    <x v="3"/>
    <d v="2025-07-08T00:00:00"/>
    <x v="2"/>
    <x v="0"/>
    <n v="18"/>
    <x v="1"/>
    <n v="0"/>
  </r>
  <r>
    <x v="4889"/>
    <n v="37"/>
    <x v="3"/>
    <x v="1"/>
    <x v="1"/>
    <x v="0"/>
    <n v="6.9"/>
    <s v="Left"/>
    <s v="HER2+"/>
    <s v="Confirmed"/>
    <x v="0"/>
    <d v="2025-02-07T00:00:00"/>
    <x v="4"/>
    <x v="0"/>
    <n v="43"/>
    <x v="0"/>
    <n v="28"/>
  </r>
  <r>
    <x v="4890"/>
    <n v="70"/>
    <x v="2"/>
    <x v="0"/>
    <x v="0"/>
    <x v="4"/>
    <n v="7.2"/>
    <s v="Bilateral"/>
    <s v="HER2+"/>
    <s v="Confirmed"/>
    <x v="0"/>
    <d v="2025-12-31T00:00:00"/>
    <x v="10"/>
    <x v="0"/>
    <n v="25"/>
    <x v="0"/>
    <n v="20"/>
  </r>
  <r>
    <x v="4891"/>
    <n v="78"/>
    <x v="2"/>
    <x v="0"/>
    <x v="2"/>
    <x v="0"/>
    <n v="1.5"/>
    <s v="Left"/>
    <s v="ER-/PR-"/>
    <s v="Confirmed"/>
    <x v="4"/>
    <d v="2025-12-20T00:00:00"/>
    <x v="10"/>
    <x v="1"/>
    <n v="41"/>
    <x v="0"/>
    <n v="36"/>
  </r>
  <r>
    <x v="4892"/>
    <n v="53"/>
    <x v="5"/>
    <x v="0"/>
    <x v="0"/>
    <x v="4"/>
    <n v="6.6"/>
    <s v="Bilateral"/>
    <s v="ER+/PR-"/>
    <s v="Confirmed"/>
    <x v="3"/>
    <d v="2025-01-03T00:00:00"/>
    <x v="6"/>
    <x v="0"/>
    <n v="11"/>
    <x v="0"/>
    <n v="11"/>
  </r>
  <r>
    <x v="4893"/>
    <n v="33"/>
    <x v="1"/>
    <x v="0"/>
    <x v="2"/>
    <x v="3"/>
    <n v="7.9"/>
    <s v="Right"/>
    <s v="ER+/PR-"/>
    <s v="Confirmed"/>
    <x v="3"/>
    <d v="2025-12-05T00:00:00"/>
    <x v="10"/>
    <x v="0"/>
    <n v="46"/>
    <x v="1"/>
    <n v="0"/>
  </r>
  <r>
    <x v="4894"/>
    <n v="76"/>
    <x v="2"/>
    <x v="0"/>
    <x v="2"/>
    <x v="1"/>
    <n v="1.7"/>
    <s v="Left"/>
    <s v="ER+/PR+"/>
    <s v="Confirmed"/>
    <x v="2"/>
    <d v="2025-06-12T00:00:00"/>
    <x v="9"/>
    <x v="0"/>
    <n v="13"/>
    <x v="1"/>
    <n v="0"/>
  </r>
  <r>
    <x v="4895"/>
    <n v="79"/>
    <x v="2"/>
    <x v="0"/>
    <x v="1"/>
    <x v="1"/>
    <n v="3.7"/>
    <s v="Right"/>
    <s v="HER2+"/>
    <s v="Confirmed"/>
    <x v="5"/>
    <d v="2025-05-12T00:00:00"/>
    <x v="3"/>
    <x v="0"/>
    <n v="10"/>
    <x v="1"/>
    <n v="0"/>
  </r>
  <r>
    <x v="4896"/>
    <n v="30"/>
    <x v="1"/>
    <x v="0"/>
    <x v="1"/>
    <x v="3"/>
    <n v="1.1000000000000001"/>
    <s v="Bilateral"/>
    <s v="ER+/PR+"/>
    <s v="Confirmed"/>
    <x v="2"/>
    <d v="2025-12-15T00:00:00"/>
    <x v="10"/>
    <x v="0"/>
    <n v="49"/>
    <x v="0"/>
    <n v="32"/>
  </r>
  <r>
    <x v="4897"/>
    <n v="46"/>
    <x v="3"/>
    <x v="0"/>
    <x v="3"/>
    <x v="2"/>
    <n v="3.1"/>
    <s v="Right"/>
    <s v="HER2+"/>
    <s v="Confirmed"/>
    <x v="0"/>
    <d v="2025-07-25T00:00:00"/>
    <x v="2"/>
    <x v="0"/>
    <n v="17"/>
    <x v="0"/>
    <n v="23"/>
  </r>
  <r>
    <x v="4898"/>
    <n v="78"/>
    <x v="2"/>
    <x v="0"/>
    <x v="1"/>
    <x v="2"/>
    <n v="5.2"/>
    <s v="Left"/>
    <s v="HER2+"/>
    <s v="Confirmed"/>
    <x v="5"/>
    <d v="2025-09-29T00:00:00"/>
    <x v="7"/>
    <x v="0"/>
    <n v="48"/>
    <x v="1"/>
    <n v="0"/>
  </r>
  <r>
    <x v="4899"/>
    <n v="72"/>
    <x v="2"/>
    <x v="0"/>
    <x v="1"/>
    <x v="2"/>
    <n v="2.1"/>
    <s v="Right"/>
    <s v="ER-/PR-"/>
    <s v="Confirmed"/>
    <x v="0"/>
    <d v="2025-10-06T00:00:00"/>
    <x v="1"/>
    <x v="0"/>
    <n v="13"/>
    <x v="1"/>
    <n v="0"/>
  </r>
  <r>
    <x v="4900"/>
    <n v="51"/>
    <x v="5"/>
    <x v="0"/>
    <x v="2"/>
    <x v="2"/>
    <n v="4"/>
    <s v="Right"/>
    <s v="ER-/PR-"/>
    <s v="Confirmed"/>
    <x v="4"/>
    <d v="2025-04-20T00:00:00"/>
    <x v="8"/>
    <x v="0"/>
    <n v="22"/>
    <x v="1"/>
    <n v="0"/>
  </r>
  <r>
    <x v="4901"/>
    <n v="31"/>
    <x v="1"/>
    <x v="0"/>
    <x v="1"/>
    <x v="1"/>
    <n v="1.7"/>
    <s v="Bilateral"/>
    <s v="ER-/PR-"/>
    <s v="Confirmed"/>
    <x v="4"/>
    <d v="2025-12-17T00:00:00"/>
    <x v="10"/>
    <x v="0"/>
    <n v="32"/>
    <x v="0"/>
    <n v="28"/>
  </r>
  <r>
    <x v="4902"/>
    <n v="68"/>
    <x v="0"/>
    <x v="1"/>
    <x v="3"/>
    <x v="4"/>
    <n v="3.5"/>
    <s v="Bilateral"/>
    <s v="ER-/PR-"/>
    <s v="Confirmed"/>
    <x v="5"/>
    <d v="2025-08-27T00:00:00"/>
    <x v="0"/>
    <x v="0"/>
    <n v="10"/>
    <x v="1"/>
    <n v="0"/>
  </r>
  <r>
    <x v="4903"/>
    <n v="34"/>
    <x v="1"/>
    <x v="0"/>
    <x v="0"/>
    <x v="1"/>
    <n v="5.3"/>
    <s v="Right"/>
    <s v="ER-/PR-"/>
    <s v="Confirmed"/>
    <x v="1"/>
    <d v="2025-12-08T00:00:00"/>
    <x v="10"/>
    <x v="1"/>
    <n v="22"/>
    <x v="1"/>
    <n v="0"/>
  </r>
  <r>
    <x v="4904"/>
    <n v="75"/>
    <x v="2"/>
    <x v="0"/>
    <x v="0"/>
    <x v="2"/>
    <n v="3"/>
    <s v="Bilateral"/>
    <s v="ER-/PR-"/>
    <s v="Confirmed"/>
    <x v="3"/>
    <d v="2025-03-02T00:00:00"/>
    <x v="5"/>
    <x v="0"/>
    <n v="41"/>
    <x v="0"/>
    <n v="29"/>
  </r>
  <r>
    <x v="4905"/>
    <n v="62"/>
    <x v="0"/>
    <x v="0"/>
    <x v="1"/>
    <x v="2"/>
    <n v="0.9"/>
    <s v="Left"/>
    <s v="ER+/PR-"/>
    <s v="Confirmed"/>
    <x v="3"/>
    <d v="2025-10-24T00:00:00"/>
    <x v="1"/>
    <x v="0"/>
    <n v="26"/>
    <x v="1"/>
    <n v="0"/>
  </r>
  <r>
    <x v="4906"/>
    <n v="33"/>
    <x v="1"/>
    <x v="0"/>
    <x v="0"/>
    <x v="1"/>
    <n v="1.4"/>
    <s v="Left"/>
    <s v="ER+/PR-"/>
    <s v="Confirmed"/>
    <x v="5"/>
    <d v="2025-11-04T00:00:00"/>
    <x v="11"/>
    <x v="0"/>
    <n v="19"/>
    <x v="1"/>
    <n v="0"/>
  </r>
  <r>
    <x v="4907"/>
    <n v="84"/>
    <x v="4"/>
    <x v="1"/>
    <x v="1"/>
    <x v="4"/>
    <n v="5.9"/>
    <s v="Left"/>
    <s v="ER+/PR-"/>
    <s v="Confirmed"/>
    <x v="1"/>
    <d v="2025-03-30T00:00:00"/>
    <x v="5"/>
    <x v="1"/>
    <n v="3"/>
    <x v="1"/>
    <n v="0"/>
  </r>
  <r>
    <x v="4908"/>
    <n v="75"/>
    <x v="2"/>
    <x v="0"/>
    <x v="1"/>
    <x v="3"/>
    <n v="5.2"/>
    <s v="Bilateral"/>
    <s v="HER2+"/>
    <s v="Confirmed"/>
    <x v="0"/>
    <d v="2025-01-14T00:00:00"/>
    <x v="6"/>
    <x v="0"/>
    <n v="37"/>
    <x v="0"/>
    <n v="23"/>
  </r>
  <r>
    <x v="4909"/>
    <n v="50"/>
    <x v="5"/>
    <x v="0"/>
    <x v="2"/>
    <x v="2"/>
    <n v="7.6"/>
    <s v="Left"/>
    <s v="ER+/PR+"/>
    <s v="Confirmed"/>
    <x v="0"/>
    <d v="2025-02-14T00:00:00"/>
    <x v="4"/>
    <x v="0"/>
    <n v="24"/>
    <x v="1"/>
    <n v="0"/>
  </r>
  <r>
    <x v="4910"/>
    <n v="35"/>
    <x v="1"/>
    <x v="0"/>
    <x v="3"/>
    <x v="2"/>
    <n v="5.9"/>
    <s v="Bilateral"/>
    <s v="ER-/PR-"/>
    <s v="Confirmed"/>
    <x v="2"/>
    <d v="2025-08-15T00:00:00"/>
    <x v="0"/>
    <x v="0"/>
    <n v="44"/>
    <x v="1"/>
    <n v="0"/>
  </r>
  <r>
    <x v="4911"/>
    <n v="65"/>
    <x v="0"/>
    <x v="0"/>
    <x v="0"/>
    <x v="3"/>
    <n v="0.8"/>
    <s v="Bilateral"/>
    <s v="ER+/PR+"/>
    <s v="Confirmed"/>
    <x v="4"/>
    <d v="2025-02-18T00:00:00"/>
    <x v="4"/>
    <x v="0"/>
    <n v="40"/>
    <x v="1"/>
    <n v="0"/>
  </r>
  <r>
    <x v="4912"/>
    <n v="54"/>
    <x v="5"/>
    <x v="1"/>
    <x v="0"/>
    <x v="2"/>
    <n v="7.9"/>
    <s v="Right"/>
    <s v="ER+/PR-"/>
    <s v="Confirmed"/>
    <x v="2"/>
    <d v="2025-08-29T00:00:00"/>
    <x v="0"/>
    <x v="1"/>
    <n v="37"/>
    <x v="1"/>
    <n v="0"/>
  </r>
  <r>
    <x v="4913"/>
    <n v="68"/>
    <x v="0"/>
    <x v="0"/>
    <x v="1"/>
    <x v="2"/>
    <n v="6.6"/>
    <s v="Left"/>
    <s v="ER-/PR-"/>
    <s v="Confirmed"/>
    <x v="4"/>
    <d v="2025-07-05T00:00:00"/>
    <x v="2"/>
    <x v="0"/>
    <n v="34"/>
    <x v="0"/>
    <n v="33"/>
  </r>
  <r>
    <x v="4914"/>
    <n v="79"/>
    <x v="2"/>
    <x v="0"/>
    <x v="2"/>
    <x v="2"/>
    <n v="5.4"/>
    <s v="Left"/>
    <s v="ER-/PR-"/>
    <s v="Confirmed"/>
    <x v="4"/>
    <d v="2025-07-17T00:00:00"/>
    <x v="2"/>
    <x v="0"/>
    <n v="27"/>
    <x v="1"/>
    <n v="0"/>
  </r>
  <r>
    <x v="4915"/>
    <n v="45"/>
    <x v="3"/>
    <x v="0"/>
    <x v="0"/>
    <x v="1"/>
    <n v="1.2"/>
    <s v="Bilateral"/>
    <s v="ER+/PR-"/>
    <s v="Confirmed"/>
    <x v="3"/>
    <d v="2025-02-07T00:00:00"/>
    <x v="4"/>
    <x v="1"/>
    <n v="36"/>
    <x v="1"/>
    <n v="0"/>
  </r>
  <r>
    <x v="4916"/>
    <n v="57"/>
    <x v="5"/>
    <x v="0"/>
    <x v="3"/>
    <x v="0"/>
    <n v="1.5"/>
    <s v="Left"/>
    <s v="ER-/PR-"/>
    <s v="Confirmed"/>
    <x v="0"/>
    <d v="2025-05-06T00:00:00"/>
    <x v="3"/>
    <x v="0"/>
    <n v="60"/>
    <x v="1"/>
    <n v="0"/>
  </r>
  <r>
    <x v="4917"/>
    <n v="70"/>
    <x v="2"/>
    <x v="0"/>
    <x v="1"/>
    <x v="1"/>
    <n v="1.9"/>
    <s v="Bilateral"/>
    <s v="ER+/PR+"/>
    <s v="Confirmed"/>
    <x v="3"/>
    <d v="2025-06-08T00:00:00"/>
    <x v="9"/>
    <x v="1"/>
    <n v="34"/>
    <x v="1"/>
    <n v="0"/>
  </r>
  <r>
    <x v="4918"/>
    <n v="83"/>
    <x v="4"/>
    <x v="0"/>
    <x v="2"/>
    <x v="3"/>
    <n v="6.5"/>
    <s v="Bilateral"/>
    <s v="HER2+"/>
    <s v="Confirmed"/>
    <x v="0"/>
    <d v="2025-04-14T00:00:00"/>
    <x v="8"/>
    <x v="0"/>
    <n v="34"/>
    <x v="1"/>
    <n v="0"/>
  </r>
  <r>
    <x v="4919"/>
    <n v="49"/>
    <x v="5"/>
    <x v="0"/>
    <x v="2"/>
    <x v="0"/>
    <n v="5.6"/>
    <s v="Left"/>
    <s v="ER+/PR+"/>
    <s v="Confirmed"/>
    <x v="0"/>
    <d v="2025-12-06T00:00:00"/>
    <x v="10"/>
    <x v="0"/>
    <n v="38"/>
    <x v="1"/>
    <n v="0"/>
  </r>
  <r>
    <x v="4920"/>
    <n v="79"/>
    <x v="2"/>
    <x v="0"/>
    <x v="2"/>
    <x v="0"/>
    <n v="5.5"/>
    <s v="Bilateral"/>
    <s v="ER-/PR-"/>
    <s v="Confirmed"/>
    <x v="0"/>
    <d v="2025-01-10T00:00:00"/>
    <x v="6"/>
    <x v="0"/>
    <n v="33"/>
    <x v="0"/>
    <n v="17"/>
  </r>
  <r>
    <x v="4921"/>
    <n v="46"/>
    <x v="3"/>
    <x v="0"/>
    <x v="3"/>
    <x v="0"/>
    <n v="3"/>
    <s v="Right"/>
    <s v="ER+/PR-"/>
    <s v="Confirmed"/>
    <x v="1"/>
    <d v="2025-05-13T00:00:00"/>
    <x v="3"/>
    <x v="0"/>
    <n v="38"/>
    <x v="1"/>
    <n v="0"/>
  </r>
  <r>
    <x v="4922"/>
    <n v="52"/>
    <x v="5"/>
    <x v="0"/>
    <x v="0"/>
    <x v="4"/>
    <n v="2.7"/>
    <s v="Left"/>
    <s v="ER+/PR-"/>
    <s v="Confirmed"/>
    <x v="5"/>
    <d v="2025-02-14T00:00:00"/>
    <x v="4"/>
    <x v="0"/>
    <n v="14"/>
    <x v="0"/>
    <n v="8"/>
  </r>
  <r>
    <x v="4923"/>
    <n v="64"/>
    <x v="0"/>
    <x v="0"/>
    <x v="0"/>
    <x v="4"/>
    <n v="6.2"/>
    <s v="Right"/>
    <s v="ER+/PR-"/>
    <s v="Confirmed"/>
    <x v="2"/>
    <d v="2025-06-27T00:00:00"/>
    <x v="9"/>
    <x v="0"/>
    <n v="17"/>
    <x v="0"/>
    <n v="18"/>
  </r>
  <r>
    <x v="4924"/>
    <n v="76"/>
    <x v="2"/>
    <x v="1"/>
    <x v="0"/>
    <x v="4"/>
    <n v="3.1"/>
    <s v="Left"/>
    <s v="ER+/PR-"/>
    <s v="Confirmed"/>
    <x v="1"/>
    <d v="2025-11-02T00:00:00"/>
    <x v="11"/>
    <x v="0"/>
    <n v="26"/>
    <x v="0"/>
    <n v="36"/>
  </r>
  <r>
    <x v="4925"/>
    <n v="58"/>
    <x v="0"/>
    <x v="0"/>
    <x v="2"/>
    <x v="3"/>
    <n v="1.7"/>
    <s v="Bilateral"/>
    <s v="ER-/PR-"/>
    <s v="Confirmed"/>
    <x v="0"/>
    <d v="2025-10-23T00:00:00"/>
    <x v="1"/>
    <x v="0"/>
    <n v="33"/>
    <x v="1"/>
    <n v="0"/>
  </r>
  <r>
    <x v="4926"/>
    <n v="77"/>
    <x v="2"/>
    <x v="0"/>
    <x v="2"/>
    <x v="4"/>
    <n v="4.3"/>
    <s v="Bilateral"/>
    <s v="ER+/PR+"/>
    <s v="Confirmed"/>
    <x v="2"/>
    <d v="2025-01-16T00:00:00"/>
    <x v="6"/>
    <x v="0"/>
    <n v="24"/>
    <x v="1"/>
    <n v="0"/>
  </r>
  <r>
    <x v="4927"/>
    <n v="81"/>
    <x v="4"/>
    <x v="0"/>
    <x v="1"/>
    <x v="2"/>
    <n v="2.6"/>
    <s v="Right"/>
    <s v="ER+/PR-"/>
    <s v="Confirmed"/>
    <x v="2"/>
    <d v="2025-06-10T00:00:00"/>
    <x v="9"/>
    <x v="0"/>
    <n v="25"/>
    <x v="1"/>
    <n v="0"/>
  </r>
  <r>
    <x v="4928"/>
    <n v="52"/>
    <x v="5"/>
    <x v="0"/>
    <x v="0"/>
    <x v="4"/>
    <n v="6.2"/>
    <s v="Right"/>
    <s v="ER+/PR-"/>
    <s v="Confirmed"/>
    <x v="5"/>
    <d v="2025-08-16T00:00:00"/>
    <x v="0"/>
    <x v="0"/>
    <n v="13"/>
    <x v="1"/>
    <n v="0"/>
  </r>
  <r>
    <x v="4929"/>
    <n v="41"/>
    <x v="3"/>
    <x v="0"/>
    <x v="3"/>
    <x v="3"/>
    <n v="7.8"/>
    <s v="Bilateral"/>
    <s v="ER-/PR-"/>
    <s v="Confirmed"/>
    <x v="2"/>
    <d v="2025-04-04T00:00:00"/>
    <x v="8"/>
    <x v="0"/>
    <n v="42"/>
    <x v="1"/>
    <n v="0"/>
  </r>
  <r>
    <x v="4930"/>
    <n v="25"/>
    <x v="1"/>
    <x v="0"/>
    <x v="2"/>
    <x v="2"/>
    <n v="8"/>
    <s v="Bilateral"/>
    <s v="HER2+"/>
    <s v="Confirmed"/>
    <x v="1"/>
    <d v="2025-10-15T00:00:00"/>
    <x v="1"/>
    <x v="0"/>
    <n v="17"/>
    <x v="0"/>
    <n v="14"/>
  </r>
  <r>
    <x v="4931"/>
    <n v="57"/>
    <x v="5"/>
    <x v="0"/>
    <x v="3"/>
    <x v="4"/>
    <n v="6.3"/>
    <s v="Left"/>
    <s v="ER-/PR-"/>
    <s v="Confirmed"/>
    <x v="4"/>
    <d v="2025-03-29T00:00:00"/>
    <x v="5"/>
    <x v="1"/>
    <n v="21"/>
    <x v="1"/>
    <n v="0"/>
  </r>
  <r>
    <x v="4932"/>
    <n v="53"/>
    <x v="5"/>
    <x v="0"/>
    <x v="3"/>
    <x v="2"/>
    <n v="6.3"/>
    <s v="Right"/>
    <s v="ER+/PR+"/>
    <s v="Confirmed"/>
    <x v="4"/>
    <d v="2025-01-04T00:00:00"/>
    <x v="6"/>
    <x v="0"/>
    <n v="45"/>
    <x v="1"/>
    <n v="0"/>
  </r>
  <r>
    <x v="4933"/>
    <n v="77"/>
    <x v="2"/>
    <x v="0"/>
    <x v="0"/>
    <x v="1"/>
    <n v="1.1000000000000001"/>
    <s v="Bilateral"/>
    <s v="HER2+"/>
    <s v="Confirmed"/>
    <x v="0"/>
    <d v="2025-10-29T00:00:00"/>
    <x v="1"/>
    <x v="1"/>
    <n v="11"/>
    <x v="1"/>
    <n v="0"/>
  </r>
  <r>
    <x v="4934"/>
    <n v="84"/>
    <x v="4"/>
    <x v="0"/>
    <x v="2"/>
    <x v="1"/>
    <n v="4.9000000000000004"/>
    <s v="Bilateral"/>
    <s v="ER+/PR+"/>
    <s v="Confirmed"/>
    <x v="1"/>
    <d v="2025-10-11T00:00:00"/>
    <x v="1"/>
    <x v="0"/>
    <n v="3"/>
    <x v="1"/>
    <n v="0"/>
  </r>
  <r>
    <x v="4935"/>
    <n v="55"/>
    <x v="5"/>
    <x v="0"/>
    <x v="1"/>
    <x v="0"/>
    <n v="6.4"/>
    <s v="Bilateral"/>
    <s v="ER-/PR-"/>
    <s v="Confirmed"/>
    <x v="1"/>
    <d v="2025-11-25T00:00:00"/>
    <x v="11"/>
    <x v="0"/>
    <n v="43"/>
    <x v="0"/>
    <n v="16"/>
  </r>
  <r>
    <x v="4936"/>
    <n v="66"/>
    <x v="0"/>
    <x v="1"/>
    <x v="1"/>
    <x v="1"/>
    <n v="7.2"/>
    <s v="Right"/>
    <s v="ER+/PR-"/>
    <s v="Confirmed"/>
    <x v="1"/>
    <d v="2025-07-14T00:00:00"/>
    <x v="2"/>
    <x v="0"/>
    <n v="32"/>
    <x v="0"/>
    <n v="19"/>
  </r>
  <r>
    <x v="4937"/>
    <n v="46"/>
    <x v="3"/>
    <x v="0"/>
    <x v="2"/>
    <x v="0"/>
    <n v="3.6"/>
    <s v="Right"/>
    <s v="HER2+"/>
    <s v="Confirmed"/>
    <x v="0"/>
    <d v="2025-06-25T00:00:00"/>
    <x v="9"/>
    <x v="0"/>
    <n v="37"/>
    <x v="1"/>
    <n v="0"/>
  </r>
  <r>
    <x v="4938"/>
    <n v="31"/>
    <x v="1"/>
    <x v="0"/>
    <x v="1"/>
    <x v="2"/>
    <n v="5.4"/>
    <s v="Bilateral"/>
    <s v="ER+/PR+"/>
    <s v="Confirmed"/>
    <x v="2"/>
    <d v="2025-07-27T00:00:00"/>
    <x v="2"/>
    <x v="1"/>
    <n v="35"/>
    <x v="1"/>
    <n v="0"/>
  </r>
  <r>
    <x v="4939"/>
    <n v="48"/>
    <x v="5"/>
    <x v="1"/>
    <x v="1"/>
    <x v="2"/>
    <n v="7.3"/>
    <s v="Left"/>
    <s v="HER2+"/>
    <s v="Confirmed"/>
    <x v="0"/>
    <d v="2025-09-10T00:00:00"/>
    <x v="7"/>
    <x v="0"/>
    <n v="47"/>
    <x v="0"/>
    <n v="19"/>
  </r>
  <r>
    <x v="4940"/>
    <n v="65"/>
    <x v="0"/>
    <x v="0"/>
    <x v="1"/>
    <x v="0"/>
    <n v="1.2"/>
    <s v="Left"/>
    <s v="ER+/PR+"/>
    <s v="Confirmed"/>
    <x v="2"/>
    <d v="2025-03-26T00:00:00"/>
    <x v="5"/>
    <x v="0"/>
    <n v="59"/>
    <x v="1"/>
    <n v="0"/>
  </r>
  <r>
    <x v="4941"/>
    <n v="69"/>
    <x v="2"/>
    <x v="0"/>
    <x v="0"/>
    <x v="2"/>
    <n v="6.3"/>
    <s v="Right"/>
    <s v="ER+/PR+"/>
    <s v="Confirmed"/>
    <x v="2"/>
    <d v="2025-02-13T00:00:00"/>
    <x v="4"/>
    <x v="0"/>
    <n v="20"/>
    <x v="0"/>
    <n v="8"/>
  </r>
  <r>
    <x v="4942"/>
    <n v="66"/>
    <x v="0"/>
    <x v="0"/>
    <x v="0"/>
    <x v="2"/>
    <n v="5.8"/>
    <s v="Left"/>
    <s v="ER-/PR-"/>
    <s v="Confirmed"/>
    <x v="5"/>
    <d v="2025-09-01T00:00:00"/>
    <x v="7"/>
    <x v="0"/>
    <n v="18"/>
    <x v="1"/>
    <n v="0"/>
  </r>
  <r>
    <x v="4943"/>
    <n v="80"/>
    <x v="4"/>
    <x v="0"/>
    <x v="1"/>
    <x v="0"/>
    <n v="4.3"/>
    <s v="Left"/>
    <s v="ER+/PR+"/>
    <s v="Confirmed"/>
    <x v="3"/>
    <d v="2025-05-12T00:00:00"/>
    <x v="3"/>
    <x v="0"/>
    <n v="58"/>
    <x v="0"/>
    <n v="33"/>
  </r>
  <r>
    <x v="4944"/>
    <n v="74"/>
    <x v="2"/>
    <x v="0"/>
    <x v="3"/>
    <x v="2"/>
    <n v="0.7"/>
    <s v="Right"/>
    <s v="ER+/PR+"/>
    <s v="Confirmed"/>
    <x v="0"/>
    <d v="2025-04-03T00:00:00"/>
    <x v="8"/>
    <x v="0"/>
    <n v="35"/>
    <x v="1"/>
    <n v="0"/>
  </r>
  <r>
    <x v="4945"/>
    <n v="71"/>
    <x v="2"/>
    <x v="0"/>
    <x v="0"/>
    <x v="0"/>
    <n v="2.6"/>
    <s v="Bilateral"/>
    <s v="ER-/PR-"/>
    <s v="Confirmed"/>
    <x v="5"/>
    <d v="2025-08-25T00:00:00"/>
    <x v="0"/>
    <x v="0"/>
    <n v="35"/>
    <x v="1"/>
    <n v="0"/>
  </r>
  <r>
    <x v="4946"/>
    <n v="81"/>
    <x v="4"/>
    <x v="0"/>
    <x v="0"/>
    <x v="1"/>
    <n v="5.5"/>
    <s v="Right"/>
    <s v="HER2+"/>
    <s v="Confirmed"/>
    <x v="1"/>
    <d v="2025-11-07T00:00:00"/>
    <x v="11"/>
    <x v="1"/>
    <n v="3"/>
    <x v="1"/>
    <n v="0"/>
  </r>
  <r>
    <x v="4947"/>
    <n v="69"/>
    <x v="2"/>
    <x v="0"/>
    <x v="2"/>
    <x v="0"/>
    <n v="6.4"/>
    <s v="Left"/>
    <s v="ER+/PR+"/>
    <s v="Confirmed"/>
    <x v="5"/>
    <d v="2025-09-25T00:00:00"/>
    <x v="7"/>
    <x v="0"/>
    <n v="25"/>
    <x v="1"/>
    <n v="0"/>
  </r>
  <r>
    <x v="4948"/>
    <n v="51"/>
    <x v="5"/>
    <x v="0"/>
    <x v="1"/>
    <x v="0"/>
    <n v="7.8"/>
    <s v="Bilateral"/>
    <s v="ER-/PR-"/>
    <s v="Confirmed"/>
    <x v="4"/>
    <d v="2025-04-29T00:00:00"/>
    <x v="8"/>
    <x v="0"/>
    <n v="47"/>
    <x v="1"/>
    <n v="0"/>
  </r>
  <r>
    <x v="4949"/>
    <n v="27"/>
    <x v="1"/>
    <x v="0"/>
    <x v="3"/>
    <x v="1"/>
    <n v="7.7"/>
    <s v="Bilateral"/>
    <s v="ER-/PR-"/>
    <s v="Confirmed"/>
    <x v="1"/>
    <d v="2025-12-25T00:00:00"/>
    <x v="10"/>
    <x v="1"/>
    <n v="35"/>
    <x v="0"/>
    <n v="10"/>
  </r>
  <r>
    <x v="4950"/>
    <n v="60"/>
    <x v="0"/>
    <x v="0"/>
    <x v="3"/>
    <x v="4"/>
    <n v="1.7"/>
    <s v="Bilateral"/>
    <s v="ER+/PR-"/>
    <s v="Confirmed"/>
    <x v="1"/>
    <d v="2025-12-21T00:00:00"/>
    <x v="10"/>
    <x v="0"/>
    <n v="27"/>
    <x v="1"/>
    <n v="0"/>
  </r>
  <r>
    <x v="4951"/>
    <n v="83"/>
    <x v="4"/>
    <x v="0"/>
    <x v="0"/>
    <x v="1"/>
    <n v="2.7"/>
    <s v="Bilateral"/>
    <s v="ER-/PR-"/>
    <s v="Confirmed"/>
    <x v="1"/>
    <d v="2025-11-03T00:00:00"/>
    <x v="11"/>
    <x v="0"/>
    <n v="21"/>
    <x v="1"/>
    <n v="0"/>
  </r>
  <r>
    <x v="4952"/>
    <n v="30"/>
    <x v="1"/>
    <x v="0"/>
    <x v="2"/>
    <x v="1"/>
    <n v="1.8"/>
    <s v="Bilateral"/>
    <s v="ER+/PR+"/>
    <s v="Confirmed"/>
    <x v="1"/>
    <d v="2025-01-11T00:00:00"/>
    <x v="6"/>
    <x v="1"/>
    <n v="11"/>
    <x v="0"/>
    <n v="22"/>
  </r>
  <r>
    <x v="4953"/>
    <n v="34"/>
    <x v="1"/>
    <x v="0"/>
    <x v="3"/>
    <x v="3"/>
    <n v="5.3"/>
    <s v="Bilateral"/>
    <s v="HER2+"/>
    <s v="Confirmed"/>
    <x v="0"/>
    <d v="2025-01-05T00:00:00"/>
    <x v="6"/>
    <x v="0"/>
    <n v="54"/>
    <x v="1"/>
    <n v="0"/>
  </r>
  <r>
    <x v="4954"/>
    <n v="60"/>
    <x v="0"/>
    <x v="0"/>
    <x v="0"/>
    <x v="2"/>
    <n v="5.2"/>
    <s v="Left"/>
    <s v="ER+/PR+"/>
    <s v="Confirmed"/>
    <x v="0"/>
    <d v="2025-03-17T00:00:00"/>
    <x v="5"/>
    <x v="0"/>
    <n v="22"/>
    <x v="0"/>
    <n v="22"/>
  </r>
  <r>
    <x v="4955"/>
    <n v="60"/>
    <x v="0"/>
    <x v="0"/>
    <x v="3"/>
    <x v="0"/>
    <n v="7.6"/>
    <s v="Bilateral"/>
    <s v="ER+/PR-"/>
    <s v="Confirmed"/>
    <x v="3"/>
    <d v="2025-03-18T00:00:00"/>
    <x v="5"/>
    <x v="0"/>
    <n v="55"/>
    <x v="0"/>
    <n v="15"/>
  </r>
  <r>
    <x v="4956"/>
    <n v="41"/>
    <x v="3"/>
    <x v="0"/>
    <x v="3"/>
    <x v="4"/>
    <n v="7.1"/>
    <s v="Left"/>
    <s v="ER+/PR-"/>
    <s v="Confirmed"/>
    <x v="0"/>
    <d v="2025-09-26T00:00:00"/>
    <x v="7"/>
    <x v="1"/>
    <n v="8"/>
    <x v="0"/>
    <n v="23"/>
  </r>
  <r>
    <x v="4957"/>
    <n v="62"/>
    <x v="0"/>
    <x v="0"/>
    <x v="0"/>
    <x v="2"/>
    <n v="5.5"/>
    <s v="Bilateral"/>
    <s v="ER+/PR-"/>
    <s v="Confirmed"/>
    <x v="3"/>
    <d v="2025-12-18T00:00:00"/>
    <x v="10"/>
    <x v="1"/>
    <n v="20"/>
    <x v="0"/>
    <n v="36"/>
  </r>
  <r>
    <x v="4958"/>
    <n v="71"/>
    <x v="2"/>
    <x v="0"/>
    <x v="2"/>
    <x v="0"/>
    <n v="4.9000000000000004"/>
    <s v="Right"/>
    <s v="ER+/PR+"/>
    <s v="Confirmed"/>
    <x v="2"/>
    <d v="2025-09-18T00:00:00"/>
    <x v="7"/>
    <x v="0"/>
    <n v="56"/>
    <x v="1"/>
    <n v="0"/>
  </r>
  <r>
    <x v="4959"/>
    <n v="34"/>
    <x v="1"/>
    <x v="0"/>
    <x v="3"/>
    <x v="0"/>
    <n v="2.2000000000000002"/>
    <s v="Bilateral"/>
    <s v="ER-/PR-"/>
    <s v="Confirmed"/>
    <x v="5"/>
    <d v="2025-12-15T00:00:00"/>
    <x v="10"/>
    <x v="0"/>
    <n v="29"/>
    <x v="1"/>
    <n v="0"/>
  </r>
  <r>
    <x v="4960"/>
    <n v="47"/>
    <x v="5"/>
    <x v="0"/>
    <x v="0"/>
    <x v="0"/>
    <n v="1.5"/>
    <s v="Right"/>
    <s v="ER+/PR+"/>
    <s v="Confirmed"/>
    <x v="5"/>
    <d v="2025-01-27T00:00:00"/>
    <x v="6"/>
    <x v="0"/>
    <n v="57"/>
    <x v="1"/>
    <n v="0"/>
  </r>
  <r>
    <x v="4961"/>
    <n v="83"/>
    <x v="4"/>
    <x v="0"/>
    <x v="2"/>
    <x v="1"/>
    <n v="6.3"/>
    <s v="Left"/>
    <s v="ER+/PR-"/>
    <s v="Confirmed"/>
    <x v="5"/>
    <d v="2025-06-25T00:00:00"/>
    <x v="9"/>
    <x v="1"/>
    <n v="31"/>
    <x v="0"/>
    <n v="12"/>
  </r>
  <r>
    <x v="4962"/>
    <n v="56"/>
    <x v="5"/>
    <x v="0"/>
    <x v="0"/>
    <x v="1"/>
    <n v="4.4000000000000004"/>
    <s v="Right"/>
    <s v="ER-/PR-"/>
    <s v="Confirmed"/>
    <x v="3"/>
    <d v="2025-03-16T00:00:00"/>
    <x v="5"/>
    <x v="1"/>
    <n v="6"/>
    <x v="1"/>
    <n v="0"/>
  </r>
  <r>
    <x v="4963"/>
    <n v="25"/>
    <x v="1"/>
    <x v="0"/>
    <x v="1"/>
    <x v="3"/>
    <n v="7.6"/>
    <s v="Right"/>
    <s v="ER+/PR-"/>
    <s v="Confirmed"/>
    <x v="1"/>
    <d v="2025-12-07T00:00:00"/>
    <x v="10"/>
    <x v="0"/>
    <n v="47"/>
    <x v="1"/>
    <n v="0"/>
  </r>
  <r>
    <x v="4964"/>
    <n v="47"/>
    <x v="5"/>
    <x v="0"/>
    <x v="2"/>
    <x v="4"/>
    <n v="7.7"/>
    <s v="Bilateral"/>
    <s v="ER-/PR-"/>
    <s v="Confirmed"/>
    <x v="1"/>
    <d v="2025-04-30T00:00:00"/>
    <x v="8"/>
    <x v="0"/>
    <n v="24"/>
    <x v="1"/>
    <n v="0"/>
  </r>
  <r>
    <x v="4965"/>
    <n v="57"/>
    <x v="5"/>
    <x v="0"/>
    <x v="3"/>
    <x v="0"/>
    <n v="4.5"/>
    <s v="Bilateral"/>
    <s v="ER-/PR-"/>
    <s v="Confirmed"/>
    <x v="5"/>
    <d v="2025-01-29T00:00:00"/>
    <x v="6"/>
    <x v="0"/>
    <n v="42"/>
    <x v="1"/>
    <n v="0"/>
  </r>
  <r>
    <x v="4966"/>
    <n v="54"/>
    <x v="5"/>
    <x v="0"/>
    <x v="3"/>
    <x v="4"/>
    <n v="1.8"/>
    <s v="Bilateral"/>
    <s v="ER+/PR+"/>
    <s v="Confirmed"/>
    <x v="3"/>
    <d v="2025-12-13T00:00:00"/>
    <x v="10"/>
    <x v="1"/>
    <n v="32"/>
    <x v="1"/>
    <n v="0"/>
  </r>
  <r>
    <x v="4967"/>
    <n v="50"/>
    <x v="5"/>
    <x v="0"/>
    <x v="3"/>
    <x v="4"/>
    <n v="6.5"/>
    <s v="Right"/>
    <s v="ER+/PR-"/>
    <s v="Confirmed"/>
    <x v="3"/>
    <d v="2025-05-15T00:00:00"/>
    <x v="3"/>
    <x v="1"/>
    <n v="32"/>
    <x v="1"/>
    <n v="0"/>
  </r>
  <r>
    <x v="4968"/>
    <n v="32"/>
    <x v="1"/>
    <x v="0"/>
    <x v="1"/>
    <x v="4"/>
    <n v="3.8"/>
    <s v="Left"/>
    <s v="ER+/PR+"/>
    <s v="Confirmed"/>
    <x v="1"/>
    <d v="2025-12-21T00:00:00"/>
    <x v="10"/>
    <x v="1"/>
    <n v="4"/>
    <x v="0"/>
    <n v="20"/>
  </r>
  <r>
    <x v="4969"/>
    <n v="45"/>
    <x v="3"/>
    <x v="0"/>
    <x v="0"/>
    <x v="1"/>
    <n v="3.9"/>
    <s v="Right"/>
    <s v="HER2+"/>
    <s v="Confirmed"/>
    <x v="3"/>
    <d v="2025-07-08T00:00:00"/>
    <x v="2"/>
    <x v="0"/>
    <n v="29"/>
    <x v="1"/>
    <n v="0"/>
  </r>
  <r>
    <x v="4970"/>
    <n v="44"/>
    <x v="3"/>
    <x v="0"/>
    <x v="0"/>
    <x v="1"/>
    <n v="6.4"/>
    <s v="Bilateral"/>
    <s v="ER+/PR+"/>
    <s v="Confirmed"/>
    <x v="5"/>
    <d v="2025-09-09T00:00:00"/>
    <x v="7"/>
    <x v="1"/>
    <n v="28"/>
    <x v="1"/>
    <n v="0"/>
  </r>
  <r>
    <x v="4971"/>
    <n v="56"/>
    <x v="5"/>
    <x v="0"/>
    <x v="3"/>
    <x v="0"/>
    <n v="6.6"/>
    <s v="Right"/>
    <s v="ER+/PR-"/>
    <s v="Confirmed"/>
    <x v="3"/>
    <d v="2025-12-12T00:00:00"/>
    <x v="10"/>
    <x v="0"/>
    <n v="24"/>
    <x v="1"/>
    <n v="0"/>
  </r>
  <r>
    <x v="4972"/>
    <n v="25"/>
    <x v="1"/>
    <x v="0"/>
    <x v="1"/>
    <x v="2"/>
    <n v="7.2"/>
    <s v="Right"/>
    <s v="ER+/PR+"/>
    <s v="Confirmed"/>
    <x v="4"/>
    <d v="2025-12-28T00:00:00"/>
    <x v="10"/>
    <x v="0"/>
    <n v="13"/>
    <x v="1"/>
    <n v="0"/>
  </r>
  <r>
    <x v="4973"/>
    <n v="37"/>
    <x v="3"/>
    <x v="0"/>
    <x v="1"/>
    <x v="3"/>
    <n v="6.8"/>
    <s v="Bilateral"/>
    <s v="ER+/PR+"/>
    <s v="Confirmed"/>
    <x v="3"/>
    <d v="2025-07-09T00:00:00"/>
    <x v="2"/>
    <x v="0"/>
    <n v="30"/>
    <x v="1"/>
    <n v="0"/>
  </r>
  <r>
    <x v="4974"/>
    <n v="40"/>
    <x v="3"/>
    <x v="0"/>
    <x v="1"/>
    <x v="0"/>
    <n v="7.5"/>
    <s v="Bilateral"/>
    <s v="ER-/PR-"/>
    <s v="Confirmed"/>
    <x v="5"/>
    <d v="2025-01-15T00:00:00"/>
    <x v="6"/>
    <x v="0"/>
    <n v="41"/>
    <x v="1"/>
    <n v="0"/>
  </r>
  <r>
    <x v="4975"/>
    <n v="57"/>
    <x v="5"/>
    <x v="0"/>
    <x v="3"/>
    <x v="1"/>
    <n v="4.5999999999999996"/>
    <s v="Bilateral"/>
    <s v="ER-/PR-"/>
    <s v="Confirmed"/>
    <x v="0"/>
    <d v="2025-10-17T00:00:00"/>
    <x v="1"/>
    <x v="0"/>
    <n v="11"/>
    <x v="1"/>
    <n v="0"/>
  </r>
  <r>
    <x v="4976"/>
    <n v="66"/>
    <x v="0"/>
    <x v="0"/>
    <x v="2"/>
    <x v="2"/>
    <n v="5.2"/>
    <s v="Left"/>
    <s v="ER+/PR-"/>
    <s v="Confirmed"/>
    <x v="5"/>
    <d v="2025-12-06T00:00:00"/>
    <x v="10"/>
    <x v="0"/>
    <n v="46"/>
    <x v="1"/>
    <n v="0"/>
  </r>
  <r>
    <x v="4977"/>
    <n v="80"/>
    <x v="4"/>
    <x v="0"/>
    <x v="3"/>
    <x v="2"/>
    <n v="0.7"/>
    <s v="Right"/>
    <s v="HER2+"/>
    <s v="Confirmed"/>
    <x v="0"/>
    <d v="2025-08-01T00:00:00"/>
    <x v="0"/>
    <x v="1"/>
    <n v="14"/>
    <x v="1"/>
    <n v="0"/>
  </r>
  <r>
    <x v="4978"/>
    <n v="59"/>
    <x v="0"/>
    <x v="0"/>
    <x v="2"/>
    <x v="2"/>
    <n v="7.3"/>
    <s v="Right"/>
    <s v="HER2+"/>
    <s v="Confirmed"/>
    <x v="1"/>
    <d v="2025-01-21T00:00:00"/>
    <x v="6"/>
    <x v="0"/>
    <n v="36"/>
    <x v="1"/>
    <n v="0"/>
  </r>
  <r>
    <x v="4979"/>
    <n v="85"/>
    <x v="4"/>
    <x v="0"/>
    <x v="2"/>
    <x v="1"/>
    <n v="6.6"/>
    <s v="Right"/>
    <s v="ER-/PR-"/>
    <s v="Confirmed"/>
    <x v="0"/>
    <d v="2025-02-02T00:00:00"/>
    <x v="4"/>
    <x v="0"/>
    <n v="25"/>
    <x v="0"/>
    <n v="9"/>
  </r>
  <r>
    <x v="4980"/>
    <n v="46"/>
    <x v="3"/>
    <x v="0"/>
    <x v="1"/>
    <x v="2"/>
    <n v="7.8"/>
    <s v="Right"/>
    <s v="ER-/PR-"/>
    <s v="Confirmed"/>
    <x v="1"/>
    <d v="2025-04-28T00:00:00"/>
    <x v="8"/>
    <x v="0"/>
    <n v="18"/>
    <x v="1"/>
    <n v="0"/>
  </r>
  <r>
    <x v="4981"/>
    <n v="72"/>
    <x v="2"/>
    <x v="0"/>
    <x v="2"/>
    <x v="0"/>
    <n v="4.3"/>
    <s v="Left"/>
    <s v="ER+/PR-"/>
    <s v="Confirmed"/>
    <x v="2"/>
    <d v="2025-03-09T00:00:00"/>
    <x v="5"/>
    <x v="0"/>
    <n v="54"/>
    <x v="1"/>
    <n v="0"/>
  </r>
  <r>
    <x v="4982"/>
    <n v="84"/>
    <x v="4"/>
    <x v="0"/>
    <x v="2"/>
    <x v="1"/>
    <n v="6.7"/>
    <s v="Left"/>
    <s v="ER+/PR+"/>
    <s v="Confirmed"/>
    <x v="5"/>
    <d v="2025-06-26T00:00:00"/>
    <x v="9"/>
    <x v="1"/>
    <n v="13"/>
    <x v="1"/>
    <n v="0"/>
  </r>
  <r>
    <x v="4983"/>
    <n v="71"/>
    <x v="2"/>
    <x v="1"/>
    <x v="1"/>
    <x v="0"/>
    <n v="7"/>
    <s v="Bilateral"/>
    <s v="ER-/PR-"/>
    <s v="Confirmed"/>
    <x v="3"/>
    <d v="2025-05-28T00:00:00"/>
    <x v="3"/>
    <x v="0"/>
    <n v="48"/>
    <x v="1"/>
    <n v="0"/>
  </r>
  <r>
    <x v="4984"/>
    <n v="80"/>
    <x v="4"/>
    <x v="0"/>
    <x v="1"/>
    <x v="2"/>
    <n v="3.8"/>
    <s v="Right"/>
    <s v="HER2+"/>
    <s v="Confirmed"/>
    <x v="3"/>
    <d v="2025-08-27T00:00:00"/>
    <x v="0"/>
    <x v="0"/>
    <n v="19"/>
    <x v="1"/>
    <n v="0"/>
  </r>
  <r>
    <x v="4985"/>
    <n v="57"/>
    <x v="5"/>
    <x v="0"/>
    <x v="2"/>
    <x v="3"/>
    <n v="1.9"/>
    <s v="Right"/>
    <s v="HER2+"/>
    <s v="Confirmed"/>
    <x v="5"/>
    <d v="2025-06-19T00:00:00"/>
    <x v="9"/>
    <x v="0"/>
    <n v="52"/>
    <x v="0"/>
    <n v="30"/>
  </r>
  <r>
    <x v="4986"/>
    <n v="73"/>
    <x v="2"/>
    <x v="0"/>
    <x v="2"/>
    <x v="1"/>
    <n v="2.2000000000000002"/>
    <s v="Bilateral"/>
    <s v="HER2+"/>
    <s v="Confirmed"/>
    <x v="5"/>
    <d v="2025-11-01T00:00:00"/>
    <x v="11"/>
    <x v="0"/>
    <n v="9"/>
    <x v="1"/>
    <n v="0"/>
  </r>
  <r>
    <x v="4987"/>
    <n v="43"/>
    <x v="3"/>
    <x v="0"/>
    <x v="2"/>
    <x v="1"/>
    <n v="5.0999999999999996"/>
    <s v="Bilateral"/>
    <s v="ER+/PR+"/>
    <s v="Confirmed"/>
    <x v="1"/>
    <d v="2025-09-03T00:00:00"/>
    <x v="7"/>
    <x v="1"/>
    <n v="27"/>
    <x v="1"/>
    <n v="0"/>
  </r>
  <r>
    <x v="4988"/>
    <n v="45"/>
    <x v="3"/>
    <x v="0"/>
    <x v="3"/>
    <x v="4"/>
    <n v="7.9"/>
    <s v="Left"/>
    <s v="ER+/PR+"/>
    <s v="Confirmed"/>
    <x v="2"/>
    <d v="2025-01-12T00:00:00"/>
    <x v="6"/>
    <x v="0"/>
    <n v="33"/>
    <x v="1"/>
    <n v="0"/>
  </r>
  <r>
    <x v="4989"/>
    <n v="81"/>
    <x v="4"/>
    <x v="0"/>
    <x v="1"/>
    <x v="1"/>
    <n v="2"/>
    <s v="Bilateral"/>
    <s v="ER-/PR-"/>
    <s v="Confirmed"/>
    <x v="2"/>
    <d v="2025-10-28T00:00:00"/>
    <x v="1"/>
    <x v="0"/>
    <n v="6"/>
    <x v="0"/>
    <n v="11"/>
  </r>
  <r>
    <x v="4990"/>
    <n v="36"/>
    <x v="3"/>
    <x v="0"/>
    <x v="3"/>
    <x v="1"/>
    <n v="2.2000000000000002"/>
    <s v="Bilateral"/>
    <s v="ER+/PR-"/>
    <s v="Confirmed"/>
    <x v="3"/>
    <d v="2025-09-01T00:00:00"/>
    <x v="7"/>
    <x v="1"/>
    <n v="19"/>
    <x v="1"/>
    <n v="0"/>
  </r>
  <r>
    <x v="4991"/>
    <n v="80"/>
    <x v="4"/>
    <x v="0"/>
    <x v="0"/>
    <x v="1"/>
    <n v="2.6"/>
    <s v="Right"/>
    <s v="HER2+"/>
    <s v="Confirmed"/>
    <x v="3"/>
    <d v="2025-08-16T00:00:00"/>
    <x v="0"/>
    <x v="0"/>
    <n v="34"/>
    <x v="1"/>
    <n v="0"/>
  </r>
  <r>
    <x v="4992"/>
    <n v="78"/>
    <x v="2"/>
    <x v="0"/>
    <x v="0"/>
    <x v="1"/>
    <n v="6.6"/>
    <s v="Bilateral"/>
    <s v="HER2+"/>
    <s v="Confirmed"/>
    <x v="2"/>
    <d v="2025-08-22T00:00:00"/>
    <x v="0"/>
    <x v="0"/>
    <n v="29"/>
    <x v="1"/>
    <n v="0"/>
  </r>
  <r>
    <x v="4993"/>
    <n v="60"/>
    <x v="0"/>
    <x v="0"/>
    <x v="0"/>
    <x v="0"/>
    <n v="0.5"/>
    <s v="Right"/>
    <s v="ER+/PR+"/>
    <s v="Confirmed"/>
    <x v="3"/>
    <d v="2025-08-30T00:00:00"/>
    <x v="0"/>
    <x v="0"/>
    <n v="58"/>
    <x v="1"/>
    <n v="0"/>
  </r>
  <r>
    <x v="4994"/>
    <n v="37"/>
    <x v="3"/>
    <x v="0"/>
    <x v="3"/>
    <x v="1"/>
    <n v="1.5"/>
    <s v="Bilateral"/>
    <s v="ER+/PR-"/>
    <s v="Confirmed"/>
    <x v="2"/>
    <d v="2025-10-06T00:00:00"/>
    <x v="1"/>
    <x v="0"/>
    <n v="34"/>
    <x v="1"/>
    <n v="0"/>
  </r>
  <r>
    <x v="4995"/>
    <n v="63"/>
    <x v="0"/>
    <x v="0"/>
    <x v="3"/>
    <x v="0"/>
    <n v="1.1000000000000001"/>
    <s v="Left"/>
    <s v="HER2+"/>
    <s v="Confirmed"/>
    <x v="3"/>
    <d v="2025-06-11T00:00:00"/>
    <x v="9"/>
    <x v="0"/>
    <n v="59"/>
    <x v="0"/>
    <n v="19"/>
  </r>
  <r>
    <x v="4996"/>
    <n v="55"/>
    <x v="5"/>
    <x v="0"/>
    <x v="1"/>
    <x v="4"/>
    <n v="3.4"/>
    <s v="Left"/>
    <s v="ER-/PR-"/>
    <s v="Confirmed"/>
    <x v="5"/>
    <d v="2025-02-22T00:00:00"/>
    <x v="4"/>
    <x v="1"/>
    <n v="15"/>
    <x v="1"/>
    <n v="0"/>
  </r>
  <r>
    <x v="4997"/>
    <n v="33"/>
    <x v="1"/>
    <x v="0"/>
    <x v="0"/>
    <x v="0"/>
    <n v="4.2"/>
    <s v="Left"/>
    <s v="ER+/PR-"/>
    <s v="Confirmed"/>
    <x v="0"/>
    <d v="2025-05-11T00:00:00"/>
    <x v="3"/>
    <x v="0"/>
    <n v="30"/>
    <x v="1"/>
    <n v="0"/>
  </r>
  <r>
    <x v="4998"/>
    <n v="47"/>
    <x v="5"/>
    <x v="0"/>
    <x v="1"/>
    <x v="3"/>
    <n v="2.5"/>
    <s v="Left"/>
    <s v="ER+/PR+"/>
    <s v="Confirmed"/>
    <x v="0"/>
    <d v="2025-02-05T00:00:00"/>
    <x v="4"/>
    <x v="0"/>
    <n v="56"/>
    <x v="1"/>
    <n v="0"/>
  </r>
  <r>
    <x v="4999"/>
    <n v="32"/>
    <x v="1"/>
    <x v="0"/>
    <x v="2"/>
    <x v="4"/>
    <n v="3.5"/>
    <s v="Right"/>
    <s v="HER2+"/>
    <s v="Confirmed"/>
    <x v="5"/>
    <d v="2025-08-27T00:00:00"/>
    <x v="0"/>
    <x v="0"/>
    <n v="4"/>
    <x v="0"/>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506C28-EB7C-4F72-AED5-EE708A4B6A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8:C64" firstHeaderRow="1" firstDataRow="1" firstDataCol="1"/>
  <pivotFields count="17">
    <pivotField dataField="1" showAll="0"/>
    <pivotField showAll="0"/>
    <pivotField showAll="0"/>
    <pivotField showAll="0">
      <items count="3">
        <item x="0"/>
        <item h="1" x="1"/>
        <item t="default"/>
      </items>
    </pivotField>
    <pivotField showAll="0"/>
    <pivotField axis="axisRow"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pivotField showAll="0"/>
    <pivotField showAll="0"/>
    <pivotField showAll="0"/>
    <pivotField showAll="0"/>
  </pivotFields>
  <rowFields count="1">
    <field x="5"/>
  </rowFields>
  <rowItems count="6">
    <i>
      <x v="2"/>
    </i>
    <i>
      <x v="3"/>
    </i>
    <i>
      <x v="1"/>
    </i>
    <i>
      <x v="4"/>
    </i>
    <i>
      <x/>
    </i>
    <i t="grand">
      <x/>
    </i>
  </rowItems>
  <colItems count="1">
    <i/>
  </colItems>
  <dataFields count="1">
    <dataField name="Count of Patient_ID" fld="0" subtotal="count" showDataAs="percentOfTotal" baseField="0" baseItem="0" numFmtId="10"/>
  </dataFields>
  <formats count="1">
    <format dxfId="56">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842B77-1767-4BF8-ADB6-68D3551EF18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0" firstHeaderRow="1" firstDataRow="1" firstDataCol="1"/>
  <pivotFields count="17">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numFmtId="14" showAll="0"/>
    <pivotField showAll="0"/>
    <pivotField showAll="0"/>
    <pivotField showAll="0"/>
    <pivotField axis="axisRow" showAll="0">
      <items count="3">
        <item x="1"/>
        <item x="0"/>
        <item t="default"/>
      </items>
    </pivotField>
    <pivotField showAll="0"/>
  </pivotFields>
  <rowFields count="1">
    <field x="15"/>
  </rowFields>
  <rowItems count="3">
    <i>
      <x/>
    </i>
    <i>
      <x v="1"/>
    </i>
    <i t="grand">
      <x/>
    </i>
  </rowItems>
  <colItems count="1">
    <i/>
  </colItems>
  <dataFields count="1">
    <dataField name="Count of Patient_ID" fld="0" subtotal="count" showDataAs="percentOfTotal" baseField="0" baseItem="0" numFmtId="10"/>
  </dataFields>
  <formats count="1">
    <format dxfId="57">
      <pivotArea collapsedLevelsAreSubtotals="1" fieldPosition="0">
        <references count="1">
          <reference field="1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20FDB9-9782-4A93-89E3-2A534101F3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8:D82" firstHeaderRow="1" firstDataRow="2" firstDataCol="1"/>
  <pivotFields count="17">
    <pivotField dataField="1"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numFmtId="14" showAll="0"/>
    <pivotField axis="axisRow" showAll="0">
      <items count="13">
        <item x="6"/>
        <item x="4"/>
        <item x="5"/>
        <item x="8"/>
        <item x="3"/>
        <item x="9"/>
        <item x="2"/>
        <item x="0"/>
        <item x="7"/>
        <item x="1"/>
        <item x="11"/>
        <item x="10"/>
        <item t="default"/>
      </items>
    </pivotField>
    <pivotField axis="axisCol" showAll="0">
      <items count="3">
        <item x="1"/>
        <item x="0"/>
        <item t="default"/>
      </items>
    </pivotField>
    <pivotField showAll="0"/>
    <pivotField showAll="0"/>
    <pivotField showAll="0"/>
  </pivotFields>
  <rowFields count="1">
    <field x="12"/>
  </rowFields>
  <rowItems count="13">
    <i>
      <x/>
    </i>
    <i>
      <x v="1"/>
    </i>
    <i>
      <x v="2"/>
    </i>
    <i>
      <x v="3"/>
    </i>
    <i>
      <x v="4"/>
    </i>
    <i>
      <x v="5"/>
    </i>
    <i>
      <x v="6"/>
    </i>
    <i>
      <x v="7"/>
    </i>
    <i>
      <x v="8"/>
    </i>
    <i>
      <x v="9"/>
    </i>
    <i>
      <x v="10"/>
    </i>
    <i>
      <x v="11"/>
    </i>
    <i t="grand">
      <x/>
    </i>
  </rowItems>
  <colFields count="1">
    <field x="13"/>
  </colFields>
  <colItems count="3">
    <i>
      <x/>
    </i>
    <i>
      <x v="1"/>
    </i>
    <i t="grand">
      <x/>
    </i>
  </colItems>
  <dataFields count="1">
    <dataField name="Count of Patient_ID" fld="0" subtotal="count" showDataAs="percentOfRow" baseField="0" baseItem="0" numFmtId="10"/>
  </dataFields>
  <formats count="2">
    <format dxfId="59">
      <pivotArea collapsedLevelsAreSubtotals="1" fieldPosition="0">
        <references count="2">
          <reference field="12" count="0"/>
          <reference field="13" count="1" selected="0">
            <x v="1"/>
          </reference>
        </references>
      </pivotArea>
    </format>
    <format dxfId="58">
      <pivotArea collapsedLevelsAreSubtotals="1" fieldPosition="0">
        <references count="2">
          <reference field="12" count="0"/>
          <reference field="13"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BC7C70-F521-4FD5-B339-C13665BDEF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7">
    <pivotField showAll="0"/>
    <pivotField showAll="0"/>
    <pivotField showAll="0"/>
    <pivotField showAll="0">
      <items count="3">
        <item x="0"/>
        <item h="1" x="1"/>
        <item t="default"/>
      </items>
    </pivotField>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s>
  <rowItems count="1">
    <i/>
  </rowItems>
  <colItems count="1">
    <i/>
  </colItems>
  <dataFields count="1">
    <dataField name="Average of Tumor_Size_cm" fld="6" subtotal="average" baseField="0" baseItem="0" numFmtId="2"/>
  </dataFields>
  <formats count="1">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1ED789-3F9A-4E9C-AA2C-BFDC10F93A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7:B54" firstHeaderRow="1" firstDataRow="1" firstDataCol="1"/>
  <pivotFields count="17">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sortType="descending">
      <items count="7">
        <item x="1"/>
        <item x="5"/>
        <item x="4"/>
        <item x="2"/>
        <item x="0"/>
        <item x="3"/>
        <item t="default"/>
      </items>
      <autoSortScope>
        <pivotArea dataOnly="0" outline="0" fieldPosition="0">
          <references count="1">
            <reference field="4294967294" count="1" selected="0">
              <x v="0"/>
            </reference>
          </references>
        </pivotArea>
      </autoSortScope>
    </pivotField>
    <pivotField showAll="0">
      <items count="3">
        <item x="0"/>
        <item h="1" x="1"/>
        <item t="default"/>
      </items>
    </pivotField>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Fields count="1">
    <field x="2"/>
  </rowFields>
  <rowItems count="7">
    <i>
      <x v="3"/>
    </i>
    <i>
      <x v="4"/>
    </i>
    <i>
      <x v="1"/>
    </i>
    <i>
      <x/>
    </i>
    <i>
      <x v="5"/>
    </i>
    <i>
      <x v="2"/>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4139CF-A443-4FEF-9CDE-39ECDA3C630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2" firstHeaderRow="1" firstDataRow="1" firstDataCol="1"/>
  <pivotFields count="17">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items count="3">
        <item x="0"/>
        <item h="1" x="1"/>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showAll="0"/>
    <pivotField showAll="0"/>
    <pivotField showAll="0"/>
    <pivotField showAll="0"/>
    <pivotField showAll="0"/>
  </pivotFields>
  <rowFields count="1">
    <field x="4"/>
  </rowFields>
  <rowItems count="5">
    <i>
      <x v="1"/>
    </i>
    <i>
      <x/>
    </i>
    <i>
      <x v="3"/>
    </i>
    <i>
      <x v="2"/>
    </i>
    <i t="grand">
      <x/>
    </i>
  </rowItems>
  <colItems count="1">
    <i/>
  </colItems>
  <dataFields count="1">
    <dataField name="Count of Patient_ID" fld="0" subtotal="count" showDataAs="percentOfTotal" baseField="0" baseItem="0" numFmtId="10"/>
  </dataFields>
  <formats count="1">
    <format dxfId="61">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9B6362-069B-494F-AFB4-83BFE5CB0B2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86:D94" firstHeaderRow="1" firstDataRow="2" firstDataCol="1"/>
  <pivotFields count="17">
    <pivotField dataField="1" showAll="0"/>
    <pivotField showAll="0"/>
    <pivotField showAll="0"/>
    <pivotField showAll="0">
      <items count="3">
        <item x="0"/>
        <item h="1" x="1"/>
        <item t="default"/>
      </items>
    </pivotField>
    <pivotField showAll="0"/>
    <pivotField showAll="0"/>
    <pivotField showAll="0"/>
    <pivotField showAll="0"/>
    <pivotField showAll="0"/>
    <pivotField showAll="0"/>
    <pivotField axis="axisRow" showAll="0">
      <items count="7">
        <item x="3"/>
        <item x="5"/>
        <item x="1"/>
        <item x="4"/>
        <item x="2"/>
        <item x="0"/>
        <item t="default"/>
      </items>
    </pivotField>
    <pivotField numFmtId="14" showAll="0"/>
    <pivotField showAll="0"/>
    <pivotField axis="axisCol" showAll="0">
      <items count="3">
        <item x="1"/>
        <item x="0"/>
        <item t="default"/>
      </items>
    </pivotField>
    <pivotField showAll="0"/>
    <pivotField showAll="0"/>
    <pivotField showAll="0"/>
  </pivotFields>
  <rowFields count="1">
    <field x="10"/>
  </rowFields>
  <rowItems count="7">
    <i>
      <x/>
    </i>
    <i>
      <x v="1"/>
    </i>
    <i>
      <x v="2"/>
    </i>
    <i>
      <x v="3"/>
    </i>
    <i>
      <x v="4"/>
    </i>
    <i>
      <x v="5"/>
    </i>
    <i t="grand">
      <x/>
    </i>
  </rowItems>
  <colFields count="1">
    <field x="13"/>
  </colFields>
  <colItems count="3">
    <i>
      <x/>
    </i>
    <i>
      <x v="1"/>
    </i>
    <i t="grand">
      <x/>
    </i>
  </colItems>
  <dataFields count="1">
    <dataField name="Count of Patient_ID" fld="0" subtotal="count" baseField="0" baseItem="0"/>
  </dataFields>
  <chartFormats count="12">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 chart="19" format="4" series="1">
      <pivotArea type="data" outline="0" fieldPosition="0">
        <references count="2">
          <reference field="4294967294" count="1" selected="0">
            <x v="0"/>
          </reference>
          <reference field="13" count="1" selected="0">
            <x v="0"/>
          </reference>
        </references>
      </pivotArea>
    </chartFormat>
    <chartFormat chart="1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EFB21C-8420-4E42-B503-39C9A448C9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4821FC-2DBB-4B83-8355-0B4CD38E614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40" firstHeaderRow="1" firstDataRow="1" firstDataCol="1"/>
  <pivotFields count="17">
    <pivotField dataField="1" showAll="0"/>
    <pivotField showAll="0"/>
    <pivotField showAll="0"/>
    <pivotField showAll="0">
      <items count="3">
        <item x="0"/>
        <item h="1" x="1"/>
        <item t="default"/>
      </items>
    </pivotField>
    <pivotField showAll="0"/>
    <pivotField showAll="0"/>
    <pivotField showAll="0"/>
    <pivotField showAll="0"/>
    <pivotField showAll="0"/>
    <pivotField showAll="0"/>
    <pivotField axis="axisRow" showAll="0" sortType="descending">
      <items count="7">
        <item x="3"/>
        <item x="5"/>
        <item x="1"/>
        <item x="4"/>
        <item x="2"/>
        <item x="0"/>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s>
  <rowFields count="1">
    <field x="10"/>
  </rowFields>
  <rowItems count="7">
    <i>
      <x v="4"/>
    </i>
    <i>
      <x v="5"/>
    </i>
    <i>
      <x v="2"/>
    </i>
    <i>
      <x v="3"/>
    </i>
    <i>
      <x v="1"/>
    </i>
    <i>
      <x/>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3EB8B8-5718-4A44-B35A-D399D111B3E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8:D105" firstHeaderRow="1" firstDataRow="2" firstDataCol="1"/>
  <pivotFields count="17">
    <pivotField dataField="1" showAll="0"/>
    <pivotField showAll="0"/>
    <pivotField showAll="0"/>
    <pivotField showAll="0">
      <items count="3">
        <item x="0"/>
        <item h="1" x="1"/>
        <item t="default"/>
      </items>
    </pivotField>
    <pivotField showAll="0"/>
    <pivotField axis="axisRow" showAll="0">
      <items count="6">
        <item x="3"/>
        <item x="0"/>
        <item x="2"/>
        <item x="1"/>
        <item x="4"/>
        <item t="default"/>
      </items>
    </pivotField>
    <pivotField showAll="0"/>
    <pivotField showAll="0"/>
    <pivotField showAll="0"/>
    <pivotField showAll="0"/>
    <pivotField showAll="0"/>
    <pivotField numFmtId="14" showAll="0"/>
    <pivotField showAll="0"/>
    <pivotField showAll="0"/>
    <pivotField showAll="0"/>
    <pivotField axis="axisCol" showAll="0">
      <items count="3">
        <item x="1"/>
        <item x="0"/>
        <item t="default"/>
      </items>
    </pivotField>
    <pivotField showAll="0"/>
  </pivotFields>
  <rowFields count="1">
    <field x="5"/>
  </rowFields>
  <rowItems count="6">
    <i>
      <x/>
    </i>
    <i>
      <x v="1"/>
    </i>
    <i>
      <x v="2"/>
    </i>
    <i>
      <x v="3"/>
    </i>
    <i>
      <x v="4"/>
    </i>
    <i t="grand">
      <x/>
    </i>
  </rowItems>
  <colFields count="1">
    <field x="15"/>
  </colFields>
  <colItems count="3">
    <i>
      <x/>
    </i>
    <i>
      <x v="1"/>
    </i>
    <i t="grand">
      <x/>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33F7AD-A013-45CD-84B4-B16279684A1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29" firstHeaderRow="1" firstDataRow="1" firstDataCol="1"/>
  <pivotFields count="17">
    <pivotField dataField="1"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numFmtId="14" showAll="0"/>
    <pivotField showAll="0"/>
    <pivotField axis="axisRow" showAll="0">
      <items count="3">
        <item x="1"/>
        <item x="0"/>
        <item t="default"/>
      </items>
    </pivotField>
    <pivotField showAll="0"/>
    <pivotField showAll="0"/>
    <pivotField showAll="0"/>
  </pivotFields>
  <rowFields count="1">
    <field x="13"/>
  </rowFields>
  <rowItems count="3">
    <i>
      <x/>
    </i>
    <i>
      <x v="1"/>
    </i>
    <i t="grand">
      <x/>
    </i>
  </rowItems>
  <colItems count="1">
    <i/>
  </colItems>
  <dataFields count="1">
    <dataField name="Count of Patient_ID" fld="0" subtotal="count" showDataAs="percentOfTotal" baseField="0" baseItem="0" numFmtId="10"/>
  </dataFields>
  <formats count="1">
    <format dxfId="62">
      <pivotArea collapsedLevelsAreSubtotals="1" fieldPosition="0">
        <references count="1">
          <reference field="1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127CBA-1274-43D3-804E-7F10C3123959}" sourceName="Gender">
  <pivotTables>
    <pivotTable tabId="5" name="PivotTable1"/>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2126970249">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9A50BD5-8A00-4C62-ACC0-A73223FCD323}" cache="Slicer_Gender" caption="Gender" columnCount="2" showCaption="0" style="SlicerStyleOther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C4A985-943B-4F83-B1F2-293589BAA946}" name="cancer_data" displayName="cancer_data" ref="A1:Q5001" totalsRowShown="0">
  <autoFilter ref="A1:Q5001" xr:uid="{77C4A985-943B-4F83-B1F2-293589BAA946}"/>
  <tableColumns count="17">
    <tableColumn id="1" xr3:uid="{DAB7FE5D-64E7-4EDC-8823-4542CC2094EB}" name="Patient_ID"/>
    <tableColumn id="2" xr3:uid="{94B46B8E-A067-4B82-AC13-DF694BEF1C99}" name="Age"/>
    <tableColumn id="17" xr3:uid="{A31592AB-C6D4-4BCD-9575-4C554C813C8B}" name="Age_Group" dataDxfId="66">
      <calculatedColumnFormula>IF(cancer_data[[#This Row],[Age]]&lt;=35,"Adolescent",IF(cancer_data[[#This Row],[Age]]&lt;=46,"Young Adult",IF(cancer_data[[#This Row],[Age]]&lt;=57,"Adult", IF(cancer_data[[#This Row],[Age]]&lt;=68,"Middle_age",IF(cancer_data[[#This Row],[Age]]&lt;=79,"Elderly","Aged")))))</calculatedColumnFormula>
    </tableColumn>
    <tableColumn id="3" xr3:uid="{01277CD4-F657-485B-9A84-DC0ADB5BB268}" name="Gender"/>
    <tableColumn id="4" xr3:uid="{5649B9F3-8C1E-40C0-BC87-18C648EC9AEF}" name="Cancer_Type"/>
    <tableColumn id="5" xr3:uid="{EDA98024-9938-4F9C-970C-A4E4A4FAAFDD}" name="Cancer_Stage"/>
    <tableColumn id="6" xr3:uid="{6B9307F9-6E62-4E49-8626-F3DB53F1E417}" name="Tumor_Size_cm"/>
    <tableColumn id="7" xr3:uid="{C4C3B672-4156-40BF-B346-4477D29CDAE0}" name="Affected_Breast"/>
    <tableColumn id="8" xr3:uid="{BD630156-F6D3-40CA-9955-5FE9122DF0F7}" name="Receptor_Status"/>
    <tableColumn id="9" xr3:uid="{2BD6CFEB-DD55-43AD-B263-DA69F50B677D}" name="Histology_Confirmation"/>
    <tableColumn id="10" xr3:uid="{3BEAE018-C62D-4425-BC6F-8070A5EEC1F7}" name="Treatment_Type"/>
    <tableColumn id="11" xr3:uid="{00AAD921-BE17-4246-9AFB-F6EFF535CE1A}" name="Diagnosis_Date" dataDxfId="65"/>
    <tableColumn id="16" xr3:uid="{ECC77E6A-A904-4088-A7EC-54BA5F23CF24}" name="Diagnosis_Month" dataDxfId="64">
      <calculatedColumnFormula>TEXT(cancer_data[[#This Row],[Diagnosis_Date]],"mmmm")</calculatedColumnFormula>
    </tableColumn>
    <tableColumn id="12" xr3:uid="{977F8CFD-F130-420C-BAE5-17356C06079D}" name="Survival_Status"/>
    <tableColumn id="13" xr3:uid="{DF6C6858-87D5-4E0C-AD1C-B3A30A4427DD}" name="Survival_Months"/>
    <tableColumn id="14" xr3:uid="{5EF5C94D-5D05-439B-AFEC-A321AF1490B1}" name="Recurrence_Status"/>
    <tableColumn id="15" xr3:uid="{D3E3AD95-71C5-4336-83BA-2C50E095FA77}" name="Recurrence_Month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971405-7E7A-4699-9962-DDB10010EE9A}" name="Table2" displayName="Table2" ref="A3:Q1509" totalsRowShown="0">
  <autoFilter ref="A3:Q1509" xr:uid="{A7971405-7E7A-4699-9962-DDB10010EE9A}"/>
  <tableColumns count="17">
    <tableColumn id="1" xr3:uid="{151DD69E-498A-44FA-A76B-E1271F6F4C6F}" name="Patient_ID"/>
    <tableColumn id="2" xr3:uid="{4DCFB60D-6721-4CBC-BFDD-FBFE995D9C70}" name="Age"/>
    <tableColumn id="3" xr3:uid="{83A30506-9F82-4F90-BC31-3ED735456265}" name="Age_Group"/>
    <tableColumn id="4" xr3:uid="{8B5E3ADE-65CB-4D0D-9371-A6EF923EB0CA}" name="Gender"/>
    <tableColumn id="5" xr3:uid="{CFEE12D3-589D-4B0E-92CF-C08787D2F6C7}" name="Cancer_Type"/>
    <tableColumn id="6" xr3:uid="{91F7D121-F50F-4FF4-95C9-32B0994FBF01}" name="Cancer_Stage"/>
    <tableColumn id="7" xr3:uid="{263B1A8E-5A3B-43ED-AD22-48B31FD75601}" name="Tumor_Size_cm"/>
    <tableColumn id="8" xr3:uid="{EAE7CCB6-9AE0-4F10-A3C9-DB5457E2FA90}" name="Affected_Breast"/>
    <tableColumn id="9" xr3:uid="{FA237724-0527-4CF7-A58C-F6FAA6B80E2A}" name="Receptor_Status"/>
    <tableColumn id="10" xr3:uid="{E94F95CD-046A-429E-9FD0-ACB22841A3D8}" name="Histology_Confirmation"/>
    <tableColumn id="11" xr3:uid="{9D919880-D449-4D2A-B797-A431B2B9F26B}" name="Treatment_Type"/>
    <tableColumn id="12" xr3:uid="{EBEAAE71-3DB6-44D5-AAFE-2207EA5F17B1}" name="Diagnosis_Date" dataDxfId="63"/>
    <tableColumn id="13" xr3:uid="{6F0419E4-06A0-43D9-9034-596D714A8B90}" name="Diagnosis_Month"/>
    <tableColumn id="14" xr3:uid="{154DD8AF-DD3C-4279-A022-FD081AD7F323}" name="Survival_Status"/>
    <tableColumn id="15" xr3:uid="{C856A0B2-0621-4541-A9AA-2B8C36D3948C}" name="Survival_Months"/>
    <tableColumn id="16" xr3:uid="{3CF599CB-7D71-4AA6-B6C5-27D1C46597DB}" name="Recurrence_Status"/>
    <tableColumn id="17" xr3:uid="{FAA79C55-F15E-44B3-80FF-ED7DEEA3CCD2}" name="Recurrence_Month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957F1-856F-4ACD-908E-743F755EAE89}">
  <dimension ref="A1:O5001"/>
  <sheetViews>
    <sheetView workbookViewId="0">
      <selection activeCell="Q12" sqref="Q12"/>
    </sheetView>
  </sheetViews>
  <sheetFormatPr defaultRowHeight="14.75" x14ac:dyDescent="0.75"/>
  <cols>
    <col min="11" max="11" width="11.2265625" customWidth="1"/>
  </cols>
  <sheetData>
    <row r="1" spans="1:15" x14ac:dyDescent="0.75">
      <c r="A1" t="s">
        <v>0</v>
      </c>
      <c r="B1" t="s">
        <v>1</v>
      </c>
      <c r="C1" t="s">
        <v>2</v>
      </c>
      <c r="D1" t="s">
        <v>3</v>
      </c>
      <c r="E1" t="s">
        <v>4</v>
      </c>
      <c r="F1" t="s">
        <v>5</v>
      </c>
      <c r="G1" t="s">
        <v>6</v>
      </c>
      <c r="H1" t="s">
        <v>7</v>
      </c>
      <c r="I1" t="s">
        <v>8</v>
      </c>
      <c r="J1" t="s">
        <v>9</v>
      </c>
      <c r="K1" t="s">
        <v>10</v>
      </c>
      <c r="L1" t="s">
        <v>11</v>
      </c>
      <c r="M1" t="s">
        <v>12</v>
      </c>
      <c r="N1" t="s">
        <v>13</v>
      </c>
      <c r="O1" t="s">
        <v>14</v>
      </c>
    </row>
    <row r="2" spans="1:15" x14ac:dyDescent="0.75">
      <c r="A2" t="s">
        <v>15</v>
      </c>
      <c r="B2">
        <v>65</v>
      </c>
      <c r="C2" t="s">
        <v>16</v>
      </c>
      <c r="D2" t="s">
        <v>17</v>
      </c>
      <c r="E2" t="s">
        <v>18</v>
      </c>
      <c r="F2">
        <v>1.5</v>
      </c>
      <c r="G2" t="s">
        <v>19</v>
      </c>
      <c r="H2" t="s">
        <v>20</v>
      </c>
      <c r="I2" t="s">
        <v>21</v>
      </c>
      <c r="J2" t="s">
        <v>22</v>
      </c>
      <c r="K2" s="1">
        <v>45874</v>
      </c>
      <c r="L2" t="s">
        <v>23</v>
      </c>
      <c r="M2">
        <v>29</v>
      </c>
      <c r="N2" t="s">
        <v>24</v>
      </c>
      <c r="O2">
        <v>22</v>
      </c>
    </row>
    <row r="3" spans="1:15" x14ac:dyDescent="0.75">
      <c r="A3" t="s">
        <v>25</v>
      </c>
      <c r="B3">
        <v>63</v>
      </c>
      <c r="C3" t="s">
        <v>16</v>
      </c>
      <c r="D3" t="s">
        <v>26</v>
      </c>
      <c r="E3" t="s">
        <v>27</v>
      </c>
      <c r="F3">
        <v>5.8</v>
      </c>
      <c r="G3" t="s">
        <v>28</v>
      </c>
      <c r="H3" t="s">
        <v>29</v>
      </c>
      <c r="I3" t="s">
        <v>21</v>
      </c>
      <c r="J3" t="s">
        <v>30</v>
      </c>
      <c r="K3" s="1">
        <v>45959</v>
      </c>
      <c r="L3" t="s">
        <v>23</v>
      </c>
      <c r="M3">
        <v>3</v>
      </c>
      <c r="N3" t="s">
        <v>31</v>
      </c>
      <c r="O3">
        <v>0</v>
      </c>
    </row>
    <row r="4" spans="1:15" x14ac:dyDescent="0.75">
      <c r="A4" t="s">
        <v>32</v>
      </c>
      <c r="B4">
        <v>35</v>
      </c>
      <c r="C4" t="s">
        <v>16</v>
      </c>
      <c r="D4" t="s">
        <v>17</v>
      </c>
      <c r="E4" t="s">
        <v>18</v>
      </c>
      <c r="F4">
        <v>2.1</v>
      </c>
      <c r="G4" t="s">
        <v>28</v>
      </c>
      <c r="H4" t="s">
        <v>20</v>
      </c>
      <c r="I4" t="s">
        <v>21</v>
      </c>
      <c r="J4" t="s">
        <v>33</v>
      </c>
      <c r="K4" s="1">
        <v>45852</v>
      </c>
      <c r="L4" t="s">
        <v>23</v>
      </c>
      <c r="M4">
        <v>46</v>
      </c>
      <c r="N4" t="s">
        <v>31</v>
      </c>
      <c r="O4">
        <v>0</v>
      </c>
    </row>
    <row r="5" spans="1:15" x14ac:dyDescent="0.75">
      <c r="A5" t="s">
        <v>34</v>
      </c>
      <c r="B5">
        <v>76</v>
      </c>
      <c r="C5" t="s">
        <v>16</v>
      </c>
      <c r="D5" t="s">
        <v>35</v>
      </c>
      <c r="E5" t="s">
        <v>36</v>
      </c>
      <c r="F5">
        <v>7.8</v>
      </c>
      <c r="G5" t="s">
        <v>28</v>
      </c>
      <c r="H5" t="s">
        <v>20</v>
      </c>
      <c r="I5" t="s">
        <v>21</v>
      </c>
      <c r="J5" t="s">
        <v>22</v>
      </c>
      <c r="K5" s="1">
        <v>45808</v>
      </c>
      <c r="L5" t="s">
        <v>37</v>
      </c>
      <c r="M5">
        <v>35</v>
      </c>
      <c r="N5" t="s">
        <v>31</v>
      </c>
      <c r="O5">
        <v>0</v>
      </c>
    </row>
    <row r="6" spans="1:15" x14ac:dyDescent="0.75">
      <c r="A6" t="s">
        <v>38</v>
      </c>
      <c r="B6">
        <v>70</v>
      </c>
      <c r="C6" t="s">
        <v>16</v>
      </c>
      <c r="D6" t="s">
        <v>26</v>
      </c>
      <c r="E6" t="s">
        <v>27</v>
      </c>
      <c r="F6">
        <v>7.9</v>
      </c>
      <c r="G6" t="s">
        <v>19</v>
      </c>
      <c r="H6" t="s">
        <v>20</v>
      </c>
      <c r="I6" t="s">
        <v>21</v>
      </c>
      <c r="J6" t="s">
        <v>30</v>
      </c>
      <c r="K6" s="1">
        <v>45800</v>
      </c>
      <c r="L6" t="s">
        <v>23</v>
      </c>
      <c r="M6">
        <v>26</v>
      </c>
      <c r="N6" t="s">
        <v>24</v>
      </c>
      <c r="O6">
        <v>17</v>
      </c>
    </row>
    <row r="7" spans="1:15" x14ac:dyDescent="0.75">
      <c r="A7" t="s">
        <v>39</v>
      </c>
      <c r="B7">
        <v>38</v>
      </c>
      <c r="C7" t="s">
        <v>16</v>
      </c>
      <c r="D7" t="s">
        <v>40</v>
      </c>
      <c r="E7" t="s">
        <v>27</v>
      </c>
      <c r="F7">
        <v>1.8</v>
      </c>
      <c r="G7" t="s">
        <v>41</v>
      </c>
      <c r="H7" t="s">
        <v>29</v>
      </c>
      <c r="I7" t="s">
        <v>21</v>
      </c>
      <c r="J7" t="s">
        <v>42</v>
      </c>
      <c r="K7" s="1">
        <v>45894</v>
      </c>
      <c r="L7" t="s">
        <v>23</v>
      </c>
      <c r="M7">
        <v>17</v>
      </c>
      <c r="N7" t="s">
        <v>31</v>
      </c>
      <c r="O7">
        <v>0</v>
      </c>
    </row>
    <row r="8" spans="1:15" x14ac:dyDescent="0.75">
      <c r="A8" t="s">
        <v>43</v>
      </c>
      <c r="B8">
        <v>78</v>
      </c>
      <c r="C8" t="s">
        <v>16</v>
      </c>
      <c r="D8" t="s">
        <v>40</v>
      </c>
      <c r="E8" t="s">
        <v>18</v>
      </c>
      <c r="F8">
        <v>0.7</v>
      </c>
      <c r="G8" t="s">
        <v>28</v>
      </c>
      <c r="H8" t="s">
        <v>44</v>
      </c>
      <c r="I8" t="s">
        <v>21</v>
      </c>
      <c r="J8" t="s">
        <v>45</v>
      </c>
      <c r="K8" s="1">
        <v>45691</v>
      </c>
      <c r="L8" t="s">
        <v>23</v>
      </c>
      <c r="M8">
        <v>60</v>
      </c>
      <c r="N8" t="s">
        <v>31</v>
      </c>
      <c r="O8">
        <v>0</v>
      </c>
    </row>
    <row r="9" spans="1:15" x14ac:dyDescent="0.75">
      <c r="A9" t="s">
        <v>46</v>
      </c>
      <c r="B9">
        <v>45</v>
      </c>
      <c r="C9" t="s">
        <v>16</v>
      </c>
      <c r="D9" t="s">
        <v>35</v>
      </c>
      <c r="E9" t="s">
        <v>36</v>
      </c>
      <c r="F9">
        <v>7.4</v>
      </c>
      <c r="G9" t="s">
        <v>28</v>
      </c>
      <c r="H9" t="s">
        <v>29</v>
      </c>
      <c r="I9" t="s">
        <v>21</v>
      </c>
      <c r="J9" t="s">
        <v>45</v>
      </c>
      <c r="K9" s="1">
        <v>45729</v>
      </c>
      <c r="L9" t="s">
        <v>23</v>
      </c>
      <c r="M9">
        <v>47</v>
      </c>
      <c r="N9" t="s">
        <v>31</v>
      </c>
      <c r="O9">
        <v>0</v>
      </c>
    </row>
    <row r="10" spans="1:15" x14ac:dyDescent="0.75">
      <c r="A10" t="s">
        <v>47</v>
      </c>
      <c r="B10">
        <v>72</v>
      </c>
      <c r="C10" t="s">
        <v>16</v>
      </c>
      <c r="D10" t="s">
        <v>35</v>
      </c>
      <c r="E10" t="s">
        <v>36</v>
      </c>
      <c r="F10">
        <v>8</v>
      </c>
      <c r="G10" t="s">
        <v>19</v>
      </c>
      <c r="H10" t="s">
        <v>44</v>
      </c>
      <c r="I10" t="s">
        <v>21</v>
      </c>
      <c r="J10" t="s">
        <v>33</v>
      </c>
      <c r="K10" s="1">
        <v>45682</v>
      </c>
      <c r="L10" t="s">
        <v>37</v>
      </c>
      <c r="M10">
        <v>21</v>
      </c>
      <c r="N10" t="s">
        <v>31</v>
      </c>
      <c r="O10">
        <v>0</v>
      </c>
    </row>
    <row r="11" spans="1:15" x14ac:dyDescent="0.75">
      <c r="A11" t="s">
        <v>48</v>
      </c>
      <c r="B11">
        <v>75</v>
      </c>
      <c r="C11" t="s">
        <v>16</v>
      </c>
      <c r="D11" t="s">
        <v>40</v>
      </c>
      <c r="E11" t="s">
        <v>36</v>
      </c>
      <c r="F11">
        <v>5</v>
      </c>
      <c r="G11" t="s">
        <v>28</v>
      </c>
      <c r="H11" t="s">
        <v>49</v>
      </c>
      <c r="I11" t="s">
        <v>21</v>
      </c>
      <c r="J11" t="s">
        <v>22</v>
      </c>
      <c r="K11" s="1">
        <v>45663</v>
      </c>
      <c r="L11" t="s">
        <v>23</v>
      </c>
      <c r="M11">
        <v>19</v>
      </c>
      <c r="N11" t="s">
        <v>31</v>
      </c>
      <c r="O11">
        <v>0</v>
      </c>
    </row>
    <row r="12" spans="1:15" x14ac:dyDescent="0.75">
      <c r="A12" t="s">
        <v>50</v>
      </c>
      <c r="B12">
        <v>59</v>
      </c>
      <c r="C12" t="s">
        <v>16</v>
      </c>
      <c r="D12" t="s">
        <v>17</v>
      </c>
      <c r="E12" t="s">
        <v>18</v>
      </c>
      <c r="F12">
        <v>3.8</v>
      </c>
      <c r="G12" t="s">
        <v>28</v>
      </c>
      <c r="H12" t="s">
        <v>20</v>
      </c>
      <c r="I12" t="s">
        <v>21</v>
      </c>
      <c r="J12" t="s">
        <v>51</v>
      </c>
      <c r="K12" s="1">
        <v>45792</v>
      </c>
      <c r="L12" t="s">
        <v>37</v>
      </c>
      <c r="M12">
        <v>35</v>
      </c>
      <c r="N12" t="s">
        <v>31</v>
      </c>
      <c r="O12">
        <v>0</v>
      </c>
    </row>
    <row r="13" spans="1:15" x14ac:dyDescent="0.75">
      <c r="A13" t="s">
        <v>52</v>
      </c>
      <c r="B13">
        <v>31</v>
      </c>
      <c r="C13" t="s">
        <v>16</v>
      </c>
      <c r="D13" t="s">
        <v>17</v>
      </c>
      <c r="E13" t="s">
        <v>27</v>
      </c>
      <c r="F13">
        <v>4.3</v>
      </c>
      <c r="G13" t="s">
        <v>19</v>
      </c>
      <c r="H13" t="s">
        <v>29</v>
      </c>
      <c r="I13" t="s">
        <v>21</v>
      </c>
      <c r="J13" t="s">
        <v>45</v>
      </c>
      <c r="K13" s="1">
        <v>45740</v>
      </c>
      <c r="L13" t="s">
        <v>23</v>
      </c>
      <c r="M13">
        <v>36</v>
      </c>
      <c r="N13" t="s">
        <v>31</v>
      </c>
      <c r="O13">
        <v>0</v>
      </c>
    </row>
    <row r="14" spans="1:15" x14ac:dyDescent="0.75">
      <c r="A14" t="s">
        <v>53</v>
      </c>
      <c r="B14">
        <v>63</v>
      </c>
      <c r="C14" t="s">
        <v>16</v>
      </c>
      <c r="D14" t="s">
        <v>40</v>
      </c>
      <c r="E14" t="s">
        <v>18</v>
      </c>
      <c r="F14">
        <v>3.2</v>
      </c>
      <c r="G14" t="s">
        <v>28</v>
      </c>
      <c r="H14" t="s">
        <v>29</v>
      </c>
      <c r="I14" t="s">
        <v>21</v>
      </c>
      <c r="J14" t="s">
        <v>33</v>
      </c>
      <c r="K14" s="1">
        <v>45781</v>
      </c>
      <c r="L14" t="s">
        <v>23</v>
      </c>
      <c r="M14">
        <v>29</v>
      </c>
      <c r="N14" t="s">
        <v>24</v>
      </c>
      <c r="O14">
        <v>21</v>
      </c>
    </row>
    <row r="15" spans="1:15" x14ac:dyDescent="0.75">
      <c r="A15" t="s">
        <v>54</v>
      </c>
      <c r="B15">
        <v>77</v>
      </c>
      <c r="C15" t="s">
        <v>16</v>
      </c>
      <c r="D15" t="s">
        <v>26</v>
      </c>
      <c r="E15" t="s">
        <v>18</v>
      </c>
      <c r="F15">
        <v>4.0999999999999996</v>
      </c>
      <c r="G15" t="s">
        <v>41</v>
      </c>
      <c r="H15" t="s">
        <v>29</v>
      </c>
      <c r="I15" t="s">
        <v>21</v>
      </c>
      <c r="J15" t="s">
        <v>45</v>
      </c>
      <c r="K15" s="1">
        <v>45928</v>
      </c>
      <c r="L15" t="s">
        <v>23</v>
      </c>
      <c r="M15">
        <v>51</v>
      </c>
      <c r="N15" t="s">
        <v>31</v>
      </c>
      <c r="O15">
        <v>0</v>
      </c>
    </row>
    <row r="16" spans="1:15" x14ac:dyDescent="0.75">
      <c r="A16" t="s">
        <v>55</v>
      </c>
      <c r="B16">
        <v>84</v>
      </c>
      <c r="C16" t="s">
        <v>16</v>
      </c>
      <c r="D16" t="s">
        <v>26</v>
      </c>
      <c r="E16" t="s">
        <v>27</v>
      </c>
      <c r="F16">
        <v>3.5</v>
      </c>
      <c r="G16" t="s">
        <v>41</v>
      </c>
      <c r="H16" t="s">
        <v>49</v>
      </c>
      <c r="I16" t="s">
        <v>21</v>
      </c>
      <c r="J16" t="s">
        <v>30</v>
      </c>
      <c r="K16" s="1">
        <v>45922</v>
      </c>
      <c r="L16" t="s">
        <v>23</v>
      </c>
      <c r="M16">
        <v>18</v>
      </c>
      <c r="N16" t="s">
        <v>24</v>
      </c>
      <c r="O16">
        <v>16</v>
      </c>
    </row>
    <row r="17" spans="1:15" x14ac:dyDescent="0.75">
      <c r="A17" t="s">
        <v>56</v>
      </c>
      <c r="B17">
        <v>26</v>
      </c>
      <c r="C17" t="s">
        <v>16</v>
      </c>
      <c r="D17" t="s">
        <v>26</v>
      </c>
      <c r="E17" t="s">
        <v>36</v>
      </c>
      <c r="F17">
        <v>0.6</v>
      </c>
      <c r="G17" t="s">
        <v>41</v>
      </c>
      <c r="H17" t="s">
        <v>20</v>
      </c>
      <c r="I17" t="s">
        <v>21</v>
      </c>
      <c r="J17" t="s">
        <v>42</v>
      </c>
      <c r="K17" s="1">
        <v>45692</v>
      </c>
      <c r="L17" t="s">
        <v>37</v>
      </c>
      <c r="M17">
        <v>33</v>
      </c>
      <c r="N17" t="s">
        <v>24</v>
      </c>
      <c r="O17">
        <v>13</v>
      </c>
    </row>
    <row r="18" spans="1:15" x14ac:dyDescent="0.75">
      <c r="A18" t="s">
        <v>57</v>
      </c>
      <c r="B18">
        <v>42</v>
      </c>
      <c r="C18" t="s">
        <v>16</v>
      </c>
      <c r="D18" t="s">
        <v>26</v>
      </c>
      <c r="E18" t="s">
        <v>36</v>
      </c>
      <c r="F18">
        <v>5.9</v>
      </c>
      <c r="G18" t="s">
        <v>41</v>
      </c>
      <c r="H18" t="s">
        <v>44</v>
      </c>
      <c r="I18" t="s">
        <v>21</v>
      </c>
      <c r="J18" t="s">
        <v>42</v>
      </c>
      <c r="K18" s="1">
        <v>45900</v>
      </c>
      <c r="L18" t="s">
        <v>37</v>
      </c>
      <c r="M18">
        <v>24</v>
      </c>
      <c r="N18" t="s">
        <v>24</v>
      </c>
      <c r="O18">
        <v>27</v>
      </c>
    </row>
    <row r="19" spans="1:15" x14ac:dyDescent="0.75">
      <c r="A19" t="s">
        <v>58</v>
      </c>
      <c r="B19">
        <v>52</v>
      </c>
      <c r="C19" t="s">
        <v>16</v>
      </c>
      <c r="D19" t="s">
        <v>35</v>
      </c>
      <c r="E19" t="s">
        <v>36</v>
      </c>
      <c r="F19">
        <v>6</v>
      </c>
      <c r="G19" t="s">
        <v>41</v>
      </c>
      <c r="H19" t="s">
        <v>20</v>
      </c>
      <c r="I19" t="s">
        <v>21</v>
      </c>
      <c r="J19" t="s">
        <v>33</v>
      </c>
      <c r="K19" s="1">
        <v>45864</v>
      </c>
      <c r="L19" t="s">
        <v>23</v>
      </c>
      <c r="M19">
        <v>18</v>
      </c>
      <c r="N19" t="s">
        <v>24</v>
      </c>
      <c r="O19">
        <v>12</v>
      </c>
    </row>
    <row r="20" spans="1:15" x14ac:dyDescent="0.75">
      <c r="A20" t="s">
        <v>59</v>
      </c>
      <c r="B20">
        <v>59</v>
      </c>
      <c r="C20" t="s">
        <v>16</v>
      </c>
      <c r="D20" t="s">
        <v>35</v>
      </c>
      <c r="E20" t="s">
        <v>18</v>
      </c>
      <c r="F20">
        <v>4</v>
      </c>
      <c r="G20" t="s">
        <v>19</v>
      </c>
      <c r="H20" t="s">
        <v>44</v>
      </c>
      <c r="I20" t="s">
        <v>21</v>
      </c>
      <c r="J20" t="s">
        <v>22</v>
      </c>
      <c r="K20" s="1">
        <v>45708</v>
      </c>
      <c r="L20" t="s">
        <v>23</v>
      </c>
      <c r="M20">
        <v>58</v>
      </c>
      <c r="N20" t="s">
        <v>31</v>
      </c>
      <c r="O20">
        <v>0</v>
      </c>
    </row>
    <row r="21" spans="1:15" x14ac:dyDescent="0.75">
      <c r="A21" t="s">
        <v>60</v>
      </c>
      <c r="B21">
        <v>30</v>
      </c>
      <c r="C21" t="s">
        <v>16</v>
      </c>
      <c r="D21" t="s">
        <v>26</v>
      </c>
      <c r="E21" t="s">
        <v>18</v>
      </c>
      <c r="F21">
        <v>4.0999999999999996</v>
      </c>
      <c r="G21" t="s">
        <v>19</v>
      </c>
      <c r="H21" t="s">
        <v>44</v>
      </c>
      <c r="I21" t="s">
        <v>21</v>
      </c>
      <c r="J21" t="s">
        <v>33</v>
      </c>
      <c r="K21" s="1">
        <v>45742</v>
      </c>
      <c r="L21" t="s">
        <v>23</v>
      </c>
      <c r="M21">
        <v>48</v>
      </c>
      <c r="N21" t="s">
        <v>24</v>
      </c>
      <c r="O21">
        <v>31</v>
      </c>
    </row>
    <row r="22" spans="1:15" x14ac:dyDescent="0.75">
      <c r="A22" t="s">
        <v>61</v>
      </c>
      <c r="B22">
        <v>75</v>
      </c>
      <c r="C22" t="s">
        <v>16</v>
      </c>
      <c r="D22" t="s">
        <v>35</v>
      </c>
      <c r="E22" t="s">
        <v>27</v>
      </c>
      <c r="F22">
        <v>6</v>
      </c>
      <c r="G22" t="s">
        <v>41</v>
      </c>
      <c r="H22" t="s">
        <v>44</v>
      </c>
      <c r="I22" t="s">
        <v>21</v>
      </c>
      <c r="J22" t="s">
        <v>42</v>
      </c>
      <c r="K22" s="1">
        <v>45755</v>
      </c>
      <c r="L22" t="s">
        <v>23</v>
      </c>
      <c r="M22">
        <v>6</v>
      </c>
      <c r="N22" t="s">
        <v>31</v>
      </c>
      <c r="O22">
        <v>0</v>
      </c>
    </row>
    <row r="23" spans="1:15" x14ac:dyDescent="0.75">
      <c r="A23" t="s">
        <v>62</v>
      </c>
      <c r="B23">
        <v>59</v>
      </c>
      <c r="C23" t="s">
        <v>16</v>
      </c>
      <c r="D23" t="s">
        <v>17</v>
      </c>
      <c r="E23" t="s">
        <v>63</v>
      </c>
      <c r="F23">
        <v>4.9000000000000004</v>
      </c>
      <c r="G23" t="s">
        <v>41</v>
      </c>
      <c r="H23" t="s">
        <v>29</v>
      </c>
      <c r="I23" t="s">
        <v>21</v>
      </c>
      <c r="J23" t="s">
        <v>33</v>
      </c>
      <c r="K23" s="1">
        <v>45918</v>
      </c>
      <c r="L23" t="s">
        <v>23</v>
      </c>
      <c r="M23">
        <v>35</v>
      </c>
      <c r="N23" t="s">
        <v>24</v>
      </c>
      <c r="O23">
        <v>8</v>
      </c>
    </row>
    <row r="24" spans="1:15" x14ac:dyDescent="0.75">
      <c r="A24" t="s">
        <v>64</v>
      </c>
      <c r="B24">
        <v>68</v>
      </c>
      <c r="C24" t="s">
        <v>16</v>
      </c>
      <c r="D24" t="s">
        <v>35</v>
      </c>
      <c r="E24" t="s">
        <v>18</v>
      </c>
      <c r="F24">
        <v>7.2</v>
      </c>
      <c r="G24" t="s">
        <v>19</v>
      </c>
      <c r="H24" t="s">
        <v>20</v>
      </c>
      <c r="I24" t="s">
        <v>21</v>
      </c>
      <c r="J24" t="s">
        <v>22</v>
      </c>
      <c r="K24" s="1">
        <v>45699</v>
      </c>
      <c r="L24" t="s">
        <v>23</v>
      </c>
      <c r="M24">
        <v>60</v>
      </c>
      <c r="N24" t="s">
        <v>31</v>
      </c>
      <c r="O24">
        <v>0</v>
      </c>
    </row>
    <row r="25" spans="1:15" x14ac:dyDescent="0.75">
      <c r="A25" t="s">
        <v>65</v>
      </c>
      <c r="B25">
        <v>84</v>
      </c>
      <c r="C25" t="s">
        <v>16</v>
      </c>
      <c r="D25" t="s">
        <v>17</v>
      </c>
      <c r="E25" t="s">
        <v>18</v>
      </c>
      <c r="F25">
        <v>3.5</v>
      </c>
      <c r="G25" t="s">
        <v>41</v>
      </c>
      <c r="H25" t="s">
        <v>49</v>
      </c>
      <c r="I25" t="s">
        <v>21</v>
      </c>
      <c r="J25" t="s">
        <v>30</v>
      </c>
      <c r="K25" s="1">
        <v>45819</v>
      </c>
      <c r="L25" t="s">
        <v>23</v>
      </c>
      <c r="M25">
        <v>28</v>
      </c>
      <c r="N25" t="s">
        <v>24</v>
      </c>
      <c r="O25">
        <v>25</v>
      </c>
    </row>
    <row r="26" spans="1:15" x14ac:dyDescent="0.75">
      <c r="A26" t="s">
        <v>66</v>
      </c>
      <c r="B26">
        <v>61</v>
      </c>
      <c r="C26" t="s">
        <v>67</v>
      </c>
      <c r="D26" t="s">
        <v>40</v>
      </c>
      <c r="E26" t="s">
        <v>36</v>
      </c>
      <c r="F26">
        <v>4.3</v>
      </c>
      <c r="G26" t="s">
        <v>19</v>
      </c>
      <c r="H26" t="s">
        <v>49</v>
      </c>
      <c r="I26" t="s">
        <v>21</v>
      </c>
      <c r="J26" t="s">
        <v>33</v>
      </c>
      <c r="K26" s="1">
        <v>45783</v>
      </c>
      <c r="L26" t="s">
        <v>23</v>
      </c>
      <c r="M26">
        <v>22</v>
      </c>
      <c r="N26" t="s">
        <v>31</v>
      </c>
      <c r="O26">
        <v>0</v>
      </c>
    </row>
    <row r="27" spans="1:15" x14ac:dyDescent="0.75">
      <c r="A27" t="s">
        <v>68</v>
      </c>
      <c r="B27">
        <v>59</v>
      </c>
      <c r="C27" t="s">
        <v>16</v>
      </c>
      <c r="D27" t="s">
        <v>40</v>
      </c>
      <c r="E27" t="s">
        <v>27</v>
      </c>
      <c r="F27">
        <v>4.7</v>
      </c>
      <c r="G27" t="s">
        <v>41</v>
      </c>
      <c r="H27" t="s">
        <v>20</v>
      </c>
      <c r="I27" t="s">
        <v>21</v>
      </c>
      <c r="J27" t="s">
        <v>42</v>
      </c>
      <c r="K27" s="1">
        <v>45793</v>
      </c>
      <c r="L27" t="s">
        <v>23</v>
      </c>
      <c r="M27">
        <v>9</v>
      </c>
      <c r="N27" t="s">
        <v>31</v>
      </c>
      <c r="O27">
        <v>0</v>
      </c>
    </row>
    <row r="28" spans="1:15" x14ac:dyDescent="0.75">
      <c r="A28" t="s">
        <v>69</v>
      </c>
      <c r="B28">
        <v>34</v>
      </c>
      <c r="C28" t="s">
        <v>16</v>
      </c>
      <c r="D28" t="s">
        <v>26</v>
      </c>
      <c r="E28" t="s">
        <v>27</v>
      </c>
      <c r="F28">
        <v>2</v>
      </c>
      <c r="G28" t="s">
        <v>41</v>
      </c>
      <c r="H28" t="s">
        <v>49</v>
      </c>
      <c r="I28" t="s">
        <v>21</v>
      </c>
      <c r="J28" t="s">
        <v>22</v>
      </c>
      <c r="K28" s="1">
        <v>45908</v>
      </c>
      <c r="L28" t="s">
        <v>23</v>
      </c>
      <c r="M28">
        <v>6</v>
      </c>
      <c r="N28" t="s">
        <v>24</v>
      </c>
      <c r="O28">
        <v>19</v>
      </c>
    </row>
    <row r="29" spans="1:15" x14ac:dyDescent="0.75">
      <c r="A29" t="s">
        <v>70</v>
      </c>
      <c r="B29">
        <v>78</v>
      </c>
      <c r="C29" t="s">
        <v>16</v>
      </c>
      <c r="D29" t="s">
        <v>40</v>
      </c>
      <c r="E29" t="s">
        <v>36</v>
      </c>
      <c r="F29">
        <v>1.5</v>
      </c>
      <c r="G29" t="s">
        <v>28</v>
      </c>
      <c r="H29" t="s">
        <v>29</v>
      </c>
      <c r="I29" t="s">
        <v>21</v>
      </c>
      <c r="J29" t="s">
        <v>51</v>
      </c>
      <c r="K29" s="1">
        <v>45884</v>
      </c>
      <c r="L29" t="s">
        <v>23</v>
      </c>
      <c r="M29">
        <v>39</v>
      </c>
      <c r="N29" t="s">
        <v>31</v>
      </c>
      <c r="O29">
        <v>0</v>
      </c>
    </row>
    <row r="30" spans="1:15" x14ac:dyDescent="0.75">
      <c r="A30" t="s">
        <v>71</v>
      </c>
      <c r="B30">
        <v>32</v>
      </c>
      <c r="C30" t="s">
        <v>16</v>
      </c>
      <c r="D30" t="s">
        <v>26</v>
      </c>
      <c r="E30" t="s">
        <v>36</v>
      </c>
      <c r="F30">
        <v>6.8</v>
      </c>
      <c r="G30" t="s">
        <v>41</v>
      </c>
      <c r="H30" t="s">
        <v>29</v>
      </c>
      <c r="I30" t="s">
        <v>21</v>
      </c>
      <c r="J30" t="s">
        <v>30</v>
      </c>
      <c r="K30" s="1">
        <v>45723</v>
      </c>
      <c r="L30" t="s">
        <v>23</v>
      </c>
      <c r="M30">
        <v>35</v>
      </c>
      <c r="N30" t="s">
        <v>31</v>
      </c>
      <c r="O30">
        <v>0</v>
      </c>
    </row>
    <row r="31" spans="1:15" x14ac:dyDescent="0.75">
      <c r="A31" t="s">
        <v>72</v>
      </c>
      <c r="B31">
        <v>75</v>
      </c>
      <c r="C31" t="s">
        <v>67</v>
      </c>
      <c r="D31" t="s">
        <v>40</v>
      </c>
      <c r="E31" t="s">
        <v>73</v>
      </c>
      <c r="F31">
        <v>2.1</v>
      </c>
      <c r="G31" t="s">
        <v>19</v>
      </c>
      <c r="H31" t="s">
        <v>20</v>
      </c>
      <c r="I31" t="s">
        <v>21</v>
      </c>
      <c r="J31" t="s">
        <v>45</v>
      </c>
      <c r="K31" s="1">
        <v>45944</v>
      </c>
      <c r="L31" t="s">
        <v>37</v>
      </c>
      <c r="M31">
        <v>29</v>
      </c>
      <c r="N31" t="s">
        <v>31</v>
      </c>
      <c r="O31">
        <v>0</v>
      </c>
    </row>
    <row r="32" spans="1:15" x14ac:dyDescent="0.75">
      <c r="A32" t="s">
        <v>74</v>
      </c>
      <c r="B32">
        <v>72</v>
      </c>
      <c r="C32" t="s">
        <v>16</v>
      </c>
      <c r="D32" t="s">
        <v>26</v>
      </c>
      <c r="E32" t="s">
        <v>73</v>
      </c>
      <c r="F32">
        <v>7.8</v>
      </c>
      <c r="G32" t="s">
        <v>19</v>
      </c>
      <c r="H32" t="s">
        <v>44</v>
      </c>
      <c r="I32" t="s">
        <v>21</v>
      </c>
      <c r="J32" t="s">
        <v>33</v>
      </c>
      <c r="K32" s="1">
        <v>45749</v>
      </c>
      <c r="L32" t="s">
        <v>37</v>
      </c>
      <c r="M32">
        <v>24</v>
      </c>
      <c r="N32" t="s">
        <v>31</v>
      </c>
      <c r="O32">
        <v>0</v>
      </c>
    </row>
    <row r="33" spans="1:15" x14ac:dyDescent="0.75">
      <c r="A33" t="s">
        <v>75</v>
      </c>
      <c r="B33">
        <v>51</v>
      </c>
      <c r="C33" t="s">
        <v>16</v>
      </c>
      <c r="D33" t="s">
        <v>26</v>
      </c>
      <c r="E33" t="s">
        <v>18</v>
      </c>
      <c r="F33">
        <v>6.4</v>
      </c>
      <c r="G33" t="s">
        <v>19</v>
      </c>
      <c r="H33" t="s">
        <v>44</v>
      </c>
      <c r="I33" t="s">
        <v>21</v>
      </c>
      <c r="J33" t="s">
        <v>33</v>
      </c>
      <c r="K33" s="1">
        <v>45898</v>
      </c>
      <c r="L33" t="s">
        <v>23</v>
      </c>
      <c r="M33">
        <v>53</v>
      </c>
      <c r="N33" t="s">
        <v>31</v>
      </c>
      <c r="O33">
        <v>0</v>
      </c>
    </row>
    <row r="34" spans="1:15" x14ac:dyDescent="0.75">
      <c r="A34" t="s">
        <v>76</v>
      </c>
      <c r="B34">
        <v>77</v>
      </c>
      <c r="C34" t="s">
        <v>16</v>
      </c>
      <c r="D34" t="s">
        <v>26</v>
      </c>
      <c r="E34" t="s">
        <v>18</v>
      </c>
      <c r="F34">
        <v>5.5</v>
      </c>
      <c r="G34" t="s">
        <v>28</v>
      </c>
      <c r="H34" t="s">
        <v>49</v>
      </c>
      <c r="I34" t="s">
        <v>21</v>
      </c>
      <c r="J34" t="s">
        <v>45</v>
      </c>
      <c r="K34" s="1">
        <v>45693</v>
      </c>
      <c r="L34" t="s">
        <v>37</v>
      </c>
      <c r="M34">
        <v>41</v>
      </c>
      <c r="N34" t="s">
        <v>31</v>
      </c>
      <c r="O34">
        <v>0</v>
      </c>
    </row>
    <row r="35" spans="1:15" x14ac:dyDescent="0.75">
      <c r="A35" t="s">
        <v>77</v>
      </c>
      <c r="B35">
        <v>57</v>
      </c>
      <c r="C35" t="s">
        <v>16</v>
      </c>
      <c r="D35" t="s">
        <v>17</v>
      </c>
      <c r="E35" t="s">
        <v>73</v>
      </c>
      <c r="F35">
        <v>1.4</v>
      </c>
      <c r="G35" t="s">
        <v>28</v>
      </c>
      <c r="H35" t="s">
        <v>29</v>
      </c>
      <c r="I35" t="s">
        <v>21</v>
      </c>
      <c r="J35" t="s">
        <v>22</v>
      </c>
      <c r="K35" s="1">
        <v>45793</v>
      </c>
      <c r="L35" t="s">
        <v>23</v>
      </c>
      <c r="M35">
        <v>30</v>
      </c>
      <c r="N35" t="s">
        <v>31</v>
      </c>
      <c r="O35">
        <v>0</v>
      </c>
    </row>
    <row r="36" spans="1:15" x14ac:dyDescent="0.75">
      <c r="A36" t="s">
        <v>78</v>
      </c>
      <c r="B36">
        <v>75</v>
      </c>
      <c r="C36" t="s">
        <v>16</v>
      </c>
      <c r="D36" t="s">
        <v>40</v>
      </c>
      <c r="E36" t="s">
        <v>36</v>
      </c>
      <c r="F36">
        <v>4.8</v>
      </c>
      <c r="G36" t="s">
        <v>28</v>
      </c>
      <c r="H36" t="s">
        <v>20</v>
      </c>
      <c r="I36" t="s">
        <v>21</v>
      </c>
      <c r="J36" t="s">
        <v>51</v>
      </c>
      <c r="K36" s="1">
        <v>45881</v>
      </c>
      <c r="L36" t="s">
        <v>23</v>
      </c>
      <c r="M36">
        <v>46</v>
      </c>
      <c r="N36" t="s">
        <v>31</v>
      </c>
      <c r="O36">
        <v>0</v>
      </c>
    </row>
    <row r="37" spans="1:15" x14ac:dyDescent="0.75">
      <c r="A37" t="s">
        <v>79</v>
      </c>
      <c r="B37">
        <v>85</v>
      </c>
      <c r="C37" t="s">
        <v>16</v>
      </c>
      <c r="D37" t="s">
        <v>26</v>
      </c>
      <c r="E37" t="s">
        <v>36</v>
      </c>
      <c r="F37">
        <v>1</v>
      </c>
      <c r="G37" t="s">
        <v>41</v>
      </c>
      <c r="H37" t="s">
        <v>49</v>
      </c>
      <c r="I37" t="s">
        <v>21</v>
      </c>
      <c r="J37" t="s">
        <v>22</v>
      </c>
      <c r="K37" s="1">
        <v>45818</v>
      </c>
      <c r="L37" t="s">
        <v>23</v>
      </c>
      <c r="M37">
        <v>19</v>
      </c>
      <c r="N37" t="s">
        <v>31</v>
      </c>
      <c r="O37">
        <v>0</v>
      </c>
    </row>
    <row r="38" spans="1:15" x14ac:dyDescent="0.75">
      <c r="A38" t="s">
        <v>80</v>
      </c>
      <c r="B38">
        <v>44</v>
      </c>
      <c r="C38" t="s">
        <v>16</v>
      </c>
      <c r="D38" t="s">
        <v>35</v>
      </c>
      <c r="E38" t="s">
        <v>36</v>
      </c>
      <c r="F38">
        <v>5.7</v>
      </c>
      <c r="G38" t="s">
        <v>41</v>
      </c>
      <c r="H38" t="s">
        <v>29</v>
      </c>
      <c r="I38" t="s">
        <v>21</v>
      </c>
      <c r="J38" t="s">
        <v>42</v>
      </c>
      <c r="K38" s="1">
        <v>45873</v>
      </c>
      <c r="L38" t="s">
        <v>23</v>
      </c>
      <c r="M38">
        <v>36</v>
      </c>
      <c r="N38" t="s">
        <v>31</v>
      </c>
      <c r="O38">
        <v>0</v>
      </c>
    </row>
    <row r="39" spans="1:15" x14ac:dyDescent="0.75">
      <c r="A39" t="s">
        <v>81</v>
      </c>
      <c r="B39">
        <v>82</v>
      </c>
      <c r="C39" t="s">
        <v>16</v>
      </c>
      <c r="D39" t="s">
        <v>17</v>
      </c>
      <c r="E39" t="s">
        <v>36</v>
      </c>
      <c r="F39">
        <v>6.8</v>
      </c>
      <c r="G39" t="s">
        <v>28</v>
      </c>
      <c r="H39" t="s">
        <v>49</v>
      </c>
      <c r="I39" t="s">
        <v>21</v>
      </c>
      <c r="J39" t="s">
        <v>42</v>
      </c>
      <c r="K39" s="1">
        <v>45878</v>
      </c>
      <c r="L39" t="s">
        <v>23</v>
      </c>
      <c r="M39">
        <v>32</v>
      </c>
      <c r="N39" t="s">
        <v>31</v>
      </c>
      <c r="O39">
        <v>0</v>
      </c>
    </row>
    <row r="40" spans="1:15" x14ac:dyDescent="0.75">
      <c r="A40" t="s">
        <v>82</v>
      </c>
      <c r="B40">
        <v>53</v>
      </c>
      <c r="C40" t="s">
        <v>16</v>
      </c>
      <c r="D40" t="s">
        <v>35</v>
      </c>
      <c r="E40" t="s">
        <v>27</v>
      </c>
      <c r="F40">
        <v>7.7</v>
      </c>
      <c r="G40" t="s">
        <v>41</v>
      </c>
      <c r="H40" t="s">
        <v>29</v>
      </c>
      <c r="I40" t="s">
        <v>21</v>
      </c>
      <c r="J40" t="s">
        <v>51</v>
      </c>
      <c r="K40" s="1">
        <v>45701</v>
      </c>
      <c r="L40" t="s">
        <v>23</v>
      </c>
      <c r="M40">
        <v>24</v>
      </c>
      <c r="N40" t="s">
        <v>24</v>
      </c>
      <c r="O40">
        <v>36</v>
      </c>
    </row>
    <row r="41" spans="1:15" x14ac:dyDescent="0.75">
      <c r="A41" t="s">
        <v>83</v>
      </c>
      <c r="B41">
        <v>73</v>
      </c>
      <c r="C41" t="s">
        <v>16</v>
      </c>
      <c r="D41" t="s">
        <v>17</v>
      </c>
      <c r="E41" t="s">
        <v>18</v>
      </c>
      <c r="F41">
        <v>2</v>
      </c>
      <c r="G41" t="s">
        <v>19</v>
      </c>
      <c r="H41" t="s">
        <v>20</v>
      </c>
      <c r="I41" t="s">
        <v>21</v>
      </c>
      <c r="J41" t="s">
        <v>42</v>
      </c>
      <c r="K41" s="1">
        <v>45901</v>
      </c>
      <c r="L41" t="s">
        <v>23</v>
      </c>
      <c r="M41">
        <v>28</v>
      </c>
      <c r="N41" t="s">
        <v>31</v>
      </c>
      <c r="O41">
        <v>0</v>
      </c>
    </row>
    <row r="42" spans="1:15" x14ac:dyDescent="0.75">
      <c r="A42" t="s">
        <v>84</v>
      </c>
      <c r="B42">
        <v>81</v>
      </c>
      <c r="C42" t="s">
        <v>16</v>
      </c>
      <c r="D42" t="s">
        <v>26</v>
      </c>
      <c r="E42" t="s">
        <v>27</v>
      </c>
      <c r="F42">
        <v>3.4</v>
      </c>
      <c r="G42" t="s">
        <v>28</v>
      </c>
      <c r="H42" t="s">
        <v>29</v>
      </c>
      <c r="I42" t="s">
        <v>21</v>
      </c>
      <c r="J42" t="s">
        <v>42</v>
      </c>
      <c r="K42" s="1">
        <v>45993</v>
      </c>
      <c r="L42" t="s">
        <v>37</v>
      </c>
      <c r="M42">
        <v>9</v>
      </c>
      <c r="N42" t="s">
        <v>31</v>
      </c>
      <c r="O42">
        <v>0</v>
      </c>
    </row>
    <row r="43" spans="1:15" x14ac:dyDescent="0.75">
      <c r="A43" t="s">
        <v>85</v>
      </c>
      <c r="B43">
        <v>39</v>
      </c>
      <c r="C43" t="s">
        <v>16</v>
      </c>
      <c r="D43" t="s">
        <v>35</v>
      </c>
      <c r="E43" t="s">
        <v>63</v>
      </c>
      <c r="F43">
        <v>2.4</v>
      </c>
      <c r="G43" t="s">
        <v>19</v>
      </c>
      <c r="H43" t="s">
        <v>44</v>
      </c>
      <c r="I43" t="s">
        <v>21</v>
      </c>
      <c r="J43" t="s">
        <v>42</v>
      </c>
      <c r="K43" s="1">
        <v>45895</v>
      </c>
      <c r="L43" t="s">
        <v>23</v>
      </c>
      <c r="M43">
        <v>59</v>
      </c>
      <c r="N43" t="s">
        <v>31</v>
      </c>
      <c r="O43">
        <v>0</v>
      </c>
    </row>
    <row r="44" spans="1:15" x14ac:dyDescent="0.75">
      <c r="A44" t="s">
        <v>86</v>
      </c>
      <c r="B44">
        <v>85</v>
      </c>
      <c r="C44" t="s">
        <v>16</v>
      </c>
      <c r="D44" t="s">
        <v>35</v>
      </c>
      <c r="E44" t="s">
        <v>27</v>
      </c>
      <c r="F44">
        <v>5.9</v>
      </c>
      <c r="G44" t="s">
        <v>41</v>
      </c>
      <c r="H44" t="s">
        <v>44</v>
      </c>
      <c r="I44" t="s">
        <v>21</v>
      </c>
      <c r="J44" t="s">
        <v>22</v>
      </c>
      <c r="K44" s="1">
        <v>45886</v>
      </c>
      <c r="L44" t="s">
        <v>37</v>
      </c>
      <c r="M44">
        <v>33</v>
      </c>
      <c r="N44" t="s">
        <v>31</v>
      </c>
      <c r="O44">
        <v>0</v>
      </c>
    </row>
    <row r="45" spans="1:15" x14ac:dyDescent="0.75">
      <c r="A45" t="s">
        <v>87</v>
      </c>
      <c r="B45">
        <v>73</v>
      </c>
      <c r="C45" t="s">
        <v>16</v>
      </c>
      <c r="D45" t="s">
        <v>17</v>
      </c>
      <c r="E45" t="s">
        <v>27</v>
      </c>
      <c r="F45">
        <v>4.4000000000000004</v>
      </c>
      <c r="G45" t="s">
        <v>41</v>
      </c>
      <c r="H45" t="s">
        <v>29</v>
      </c>
      <c r="I45" t="s">
        <v>21</v>
      </c>
      <c r="J45" t="s">
        <v>45</v>
      </c>
      <c r="K45" s="1">
        <v>45883</v>
      </c>
      <c r="L45" t="s">
        <v>23</v>
      </c>
      <c r="M45">
        <v>21</v>
      </c>
      <c r="N45" t="s">
        <v>24</v>
      </c>
      <c r="O45">
        <v>16</v>
      </c>
    </row>
    <row r="46" spans="1:15" x14ac:dyDescent="0.75">
      <c r="A46" t="s">
        <v>88</v>
      </c>
      <c r="B46">
        <v>45</v>
      </c>
      <c r="C46" t="s">
        <v>16</v>
      </c>
      <c r="D46" t="s">
        <v>40</v>
      </c>
      <c r="E46" t="s">
        <v>18</v>
      </c>
      <c r="F46">
        <v>2.2000000000000002</v>
      </c>
      <c r="G46" t="s">
        <v>41</v>
      </c>
      <c r="H46" t="s">
        <v>29</v>
      </c>
      <c r="I46" t="s">
        <v>21</v>
      </c>
      <c r="J46" t="s">
        <v>51</v>
      </c>
      <c r="K46" s="1">
        <v>45767</v>
      </c>
      <c r="L46" t="s">
        <v>23</v>
      </c>
      <c r="M46">
        <v>50</v>
      </c>
      <c r="N46" t="s">
        <v>31</v>
      </c>
      <c r="O46">
        <v>0</v>
      </c>
    </row>
    <row r="47" spans="1:15" x14ac:dyDescent="0.75">
      <c r="A47" t="s">
        <v>89</v>
      </c>
      <c r="B47">
        <v>54</v>
      </c>
      <c r="C47" t="s">
        <v>16</v>
      </c>
      <c r="D47" t="s">
        <v>26</v>
      </c>
      <c r="E47" t="s">
        <v>27</v>
      </c>
      <c r="F47">
        <v>3.4</v>
      </c>
      <c r="G47" t="s">
        <v>41</v>
      </c>
      <c r="H47" t="s">
        <v>20</v>
      </c>
      <c r="I47" t="s">
        <v>21</v>
      </c>
      <c r="J47" t="s">
        <v>22</v>
      </c>
      <c r="K47" s="1">
        <v>45852</v>
      </c>
      <c r="L47" t="s">
        <v>23</v>
      </c>
      <c r="M47">
        <v>25</v>
      </c>
      <c r="N47" t="s">
        <v>24</v>
      </c>
      <c r="O47">
        <v>18</v>
      </c>
    </row>
    <row r="48" spans="1:15" x14ac:dyDescent="0.75">
      <c r="A48" t="s">
        <v>90</v>
      </c>
      <c r="B48">
        <v>79</v>
      </c>
      <c r="C48" t="s">
        <v>16</v>
      </c>
      <c r="D48" t="s">
        <v>35</v>
      </c>
      <c r="E48" t="s">
        <v>36</v>
      </c>
      <c r="F48">
        <v>6</v>
      </c>
      <c r="G48" t="s">
        <v>41</v>
      </c>
      <c r="H48" t="s">
        <v>29</v>
      </c>
      <c r="I48" t="s">
        <v>21</v>
      </c>
      <c r="J48" t="s">
        <v>30</v>
      </c>
      <c r="K48" s="1">
        <v>45770</v>
      </c>
      <c r="L48" t="s">
        <v>23</v>
      </c>
      <c r="M48">
        <v>43</v>
      </c>
      <c r="N48" t="s">
        <v>24</v>
      </c>
      <c r="O48">
        <v>16</v>
      </c>
    </row>
    <row r="49" spans="1:15" x14ac:dyDescent="0.75">
      <c r="A49" t="s">
        <v>91</v>
      </c>
      <c r="B49">
        <v>67</v>
      </c>
      <c r="C49" t="s">
        <v>16</v>
      </c>
      <c r="D49" t="s">
        <v>35</v>
      </c>
      <c r="E49" t="s">
        <v>27</v>
      </c>
      <c r="F49">
        <v>6.8</v>
      </c>
      <c r="G49" t="s">
        <v>19</v>
      </c>
      <c r="H49" t="s">
        <v>20</v>
      </c>
      <c r="I49" t="s">
        <v>21</v>
      </c>
      <c r="J49" t="s">
        <v>30</v>
      </c>
      <c r="K49" s="1">
        <v>45961</v>
      </c>
      <c r="L49" t="s">
        <v>37</v>
      </c>
      <c r="M49">
        <v>4</v>
      </c>
      <c r="N49" t="s">
        <v>24</v>
      </c>
      <c r="O49">
        <v>19</v>
      </c>
    </row>
    <row r="50" spans="1:15" x14ac:dyDescent="0.75">
      <c r="A50" t="s">
        <v>92</v>
      </c>
      <c r="B50">
        <v>33</v>
      </c>
      <c r="C50" t="s">
        <v>16</v>
      </c>
      <c r="D50" t="s">
        <v>26</v>
      </c>
      <c r="E50" t="s">
        <v>63</v>
      </c>
      <c r="F50">
        <v>3.3</v>
      </c>
      <c r="G50" t="s">
        <v>19</v>
      </c>
      <c r="H50" t="s">
        <v>44</v>
      </c>
      <c r="I50" t="s">
        <v>21</v>
      </c>
      <c r="J50" t="s">
        <v>45</v>
      </c>
      <c r="K50" s="1">
        <v>45830</v>
      </c>
      <c r="L50" t="s">
        <v>23</v>
      </c>
      <c r="M50">
        <v>48</v>
      </c>
      <c r="N50" t="s">
        <v>24</v>
      </c>
      <c r="O50">
        <v>36</v>
      </c>
    </row>
    <row r="51" spans="1:15" x14ac:dyDescent="0.75">
      <c r="A51" t="s">
        <v>93</v>
      </c>
      <c r="B51">
        <v>78</v>
      </c>
      <c r="C51" t="s">
        <v>16</v>
      </c>
      <c r="D51" t="s">
        <v>40</v>
      </c>
      <c r="E51" t="s">
        <v>36</v>
      </c>
      <c r="F51">
        <v>6.1</v>
      </c>
      <c r="G51" t="s">
        <v>19</v>
      </c>
      <c r="H51" t="s">
        <v>49</v>
      </c>
      <c r="I51" t="s">
        <v>21</v>
      </c>
      <c r="J51" t="s">
        <v>42</v>
      </c>
      <c r="K51" s="1">
        <v>45990</v>
      </c>
      <c r="L51" t="s">
        <v>23</v>
      </c>
      <c r="M51">
        <v>14</v>
      </c>
      <c r="N51" t="s">
        <v>31</v>
      </c>
      <c r="O51">
        <v>0</v>
      </c>
    </row>
    <row r="52" spans="1:15" x14ac:dyDescent="0.75">
      <c r="A52" t="s">
        <v>94</v>
      </c>
      <c r="B52">
        <v>85</v>
      </c>
      <c r="C52" t="s">
        <v>16</v>
      </c>
      <c r="D52" t="s">
        <v>40</v>
      </c>
      <c r="E52" t="s">
        <v>27</v>
      </c>
      <c r="F52">
        <v>2.2999999999999998</v>
      </c>
      <c r="G52" t="s">
        <v>28</v>
      </c>
      <c r="H52" t="s">
        <v>20</v>
      </c>
      <c r="I52" t="s">
        <v>21</v>
      </c>
      <c r="J52" t="s">
        <v>22</v>
      </c>
      <c r="K52" s="1">
        <v>45769</v>
      </c>
      <c r="L52" t="s">
        <v>23</v>
      </c>
      <c r="M52">
        <v>19</v>
      </c>
      <c r="N52" t="s">
        <v>31</v>
      </c>
      <c r="O52">
        <v>0</v>
      </c>
    </row>
    <row r="53" spans="1:15" x14ac:dyDescent="0.75">
      <c r="A53" t="s">
        <v>95</v>
      </c>
      <c r="B53">
        <v>35</v>
      </c>
      <c r="C53" t="s">
        <v>16</v>
      </c>
      <c r="D53" t="s">
        <v>40</v>
      </c>
      <c r="E53" t="s">
        <v>27</v>
      </c>
      <c r="F53">
        <v>1.7</v>
      </c>
      <c r="G53" t="s">
        <v>28</v>
      </c>
      <c r="H53" t="s">
        <v>20</v>
      </c>
      <c r="I53" t="s">
        <v>21</v>
      </c>
      <c r="J53" t="s">
        <v>22</v>
      </c>
      <c r="K53" s="1">
        <v>45671</v>
      </c>
      <c r="L53" t="s">
        <v>37</v>
      </c>
      <c r="M53">
        <v>27</v>
      </c>
      <c r="N53" t="s">
        <v>31</v>
      </c>
      <c r="O53">
        <v>0</v>
      </c>
    </row>
    <row r="54" spans="1:15" x14ac:dyDescent="0.75">
      <c r="A54" t="s">
        <v>96</v>
      </c>
      <c r="B54">
        <v>70</v>
      </c>
      <c r="C54" t="s">
        <v>16</v>
      </c>
      <c r="D54" t="s">
        <v>26</v>
      </c>
      <c r="E54" t="s">
        <v>18</v>
      </c>
      <c r="F54">
        <v>6.3</v>
      </c>
      <c r="G54" t="s">
        <v>41</v>
      </c>
      <c r="H54" t="s">
        <v>20</v>
      </c>
      <c r="I54" t="s">
        <v>21</v>
      </c>
      <c r="J54" t="s">
        <v>22</v>
      </c>
      <c r="K54" s="1">
        <v>45679</v>
      </c>
      <c r="L54" t="s">
        <v>23</v>
      </c>
      <c r="M54">
        <v>51</v>
      </c>
      <c r="N54" t="s">
        <v>31</v>
      </c>
      <c r="O54">
        <v>0</v>
      </c>
    </row>
    <row r="55" spans="1:15" x14ac:dyDescent="0.75">
      <c r="A55" t="s">
        <v>97</v>
      </c>
      <c r="B55">
        <v>29</v>
      </c>
      <c r="C55" t="s">
        <v>16</v>
      </c>
      <c r="D55" t="s">
        <v>17</v>
      </c>
      <c r="E55" t="s">
        <v>63</v>
      </c>
      <c r="F55">
        <v>3.7</v>
      </c>
      <c r="G55" t="s">
        <v>28</v>
      </c>
      <c r="H55" t="s">
        <v>20</v>
      </c>
      <c r="I55" t="s">
        <v>21</v>
      </c>
      <c r="J55" t="s">
        <v>30</v>
      </c>
      <c r="K55" s="1">
        <v>45843</v>
      </c>
      <c r="L55" t="s">
        <v>23</v>
      </c>
      <c r="M55">
        <v>53</v>
      </c>
      <c r="N55" t="s">
        <v>31</v>
      </c>
      <c r="O55">
        <v>0</v>
      </c>
    </row>
    <row r="56" spans="1:15" x14ac:dyDescent="0.75">
      <c r="A56" t="s">
        <v>98</v>
      </c>
      <c r="B56">
        <v>52</v>
      </c>
      <c r="C56" t="s">
        <v>16</v>
      </c>
      <c r="D56" t="s">
        <v>17</v>
      </c>
      <c r="E56" t="s">
        <v>27</v>
      </c>
      <c r="F56">
        <v>7.4</v>
      </c>
      <c r="G56" t="s">
        <v>28</v>
      </c>
      <c r="H56" t="s">
        <v>44</v>
      </c>
      <c r="I56" t="s">
        <v>21</v>
      </c>
      <c r="J56" t="s">
        <v>30</v>
      </c>
      <c r="K56" s="1">
        <v>45961</v>
      </c>
      <c r="L56" t="s">
        <v>23</v>
      </c>
      <c r="M56">
        <v>18</v>
      </c>
      <c r="N56" t="s">
        <v>31</v>
      </c>
      <c r="O56">
        <v>0</v>
      </c>
    </row>
    <row r="57" spans="1:15" x14ac:dyDescent="0.75">
      <c r="A57" t="s">
        <v>99</v>
      </c>
      <c r="B57">
        <v>30</v>
      </c>
      <c r="C57" t="s">
        <v>16</v>
      </c>
      <c r="D57" t="s">
        <v>35</v>
      </c>
      <c r="E57" t="s">
        <v>18</v>
      </c>
      <c r="F57">
        <v>4</v>
      </c>
      <c r="G57" t="s">
        <v>41</v>
      </c>
      <c r="H57" t="s">
        <v>44</v>
      </c>
      <c r="I57" t="s">
        <v>21</v>
      </c>
      <c r="J57" t="s">
        <v>45</v>
      </c>
      <c r="K57" s="1">
        <v>45672</v>
      </c>
      <c r="L57" t="s">
        <v>23</v>
      </c>
      <c r="M57">
        <v>44</v>
      </c>
      <c r="N57" t="s">
        <v>24</v>
      </c>
      <c r="O57">
        <v>12</v>
      </c>
    </row>
    <row r="58" spans="1:15" x14ac:dyDescent="0.75">
      <c r="A58" t="s">
        <v>100</v>
      </c>
      <c r="B58">
        <v>47</v>
      </c>
      <c r="C58" t="s">
        <v>16</v>
      </c>
      <c r="D58" t="s">
        <v>17</v>
      </c>
      <c r="E58" t="s">
        <v>18</v>
      </c>
      <c r="F58">
        <v>5</v>
      </c>
      <c r="G58" t="s">
        <v>28</v>
      </c>
      <c r="H58" t="s">
        <v>20</v>
      </c>
      <c r="I58" t="s">
        <v>21</v>
      </c>
      <c r="J58" t="s">
        <v>22</v>
      </c>
      <c r="K58" s="1">
        <v>45755</v>
      </c>
      <c r="L58" t="s">
        <v>23</v>
      </c>
      <c r="M58">
        <v>50</v>
      </c>
      <c r="N58" t="s">
        <v>31</v>
      </c>
      <c r="O58">
        <v>0</v>
      </c>
    </row>
    <row r="59" spans="1:15" x14ac:dyDescent="0.75">
      <c r="A59" t="s">
        <v>101</v>
      </c>
      <c r="B59">
        <v>73</v>
      </c>
      <c r="C59" t="s">
        <v>16</v>
      </c>
      <c r="D59" t="s">
        <v>35</v>
      </c>
      <c r="E59" t="s">
        <v>27</v>
      </c>
      <c r="F59">
        <v>4.2</v>
      </c>
      <c r="G59" t="s">
        <v>19</v>
      </c>
      <c r="H59" t="s">
        <v>20</v>
      </c>
      <c r="I59" t="s">
        <v>21</v>
      </c>
      <c r="J59" t="s">
        <v>45</v>
      </c>
      <c r="K59" s="1">
        <v>45771</v>
      </c>
      <c r="L59" t="s">
        <v>23</v>
      </c>
      <c r="M59">
        <v>18</v>
      </c>
      <c r="N59" t="s">
        <v>31</v>
      </c>
      <c r="O59">
        <v>0</v>
      </c>
    </row>
    <row r="60" spans="1:15" x14ac:dyDescent="0.75">
      <c r="A60" t="s">
        <v>102</v>
      </c>
      <c r="B60">
        <v>62</v>
      </c>
      <c r="C60" t="s">
        <v>16</v>
      </c>
      <c r="D60" t="s">
        <v>17</v>
      </c>
      <c r="E60" t="s">
        <v>36</v>
      </c>
      <c r="F60">
        <v>6.1</v>
      </c>
      <c r="G60" t="s">
        <v>28</v>
      </c>
      <c r="H60" t="s">
        <v>49</v>
      </c>
      <c r="I60" t="s">
        <v>21</v>
      </c>
      <c r="J60" t="s">
        <v>51</v>
      </c>
      <c r="K60" s="1">
        <v>45890</v>
      </c>
      <c r="L60" t="s">
        <v>23</v>
      </c>
      <c r="M60">
        <v>28</v>
      </c>
      <c r="N60" t="s">
        <v>24</v>
      </c>
      <c r="O60">
        <v>29</v>
      </c>
    </row>
    <row r="61" spans="1:15" x14ac:dyDescent="0.75">
      <c r="A61" t="s">
        <v>103</v>
      </c>
      <c r="B61">
        <v>37</v>
      </c>
      <c r="C61" t="s">
        <v>16</v>
      </c>
      <c r="D61" t="s">
        <v>26</v>
      </c>
      <c r="E61" t="s">
        <v>18</v>
      </c>
      <c r="F61">
        <v>6</v>
      </c>
      <c r="G61" t="s">
        <v>28</v>
      </c>
      <c r="H61" t="s">
        <v>49</v>
      </c>
      <c r="I61" t="s">
        <v>21</v>
      </c>
      <c r="J61" t="s">
        <v>33</v>
      </c>
      <c r="K61" s="1">
        <v>45757</v>
      </c>
      <c r="L61" t="s">
        <v>23</v>
      </c>
      <c r="M61">
        <v>47</v>
      </c>
      <c r="N61" t="s">
        <v>24</v>
      </c>
      <c r="O61">
        <v>6</v>
      </c>
    </row>
    <row r="62" spans="1:15" x14ac:dyDescent="0.75">
      <c r="A62" t="s">
        <v>104</v>
      </c>
      <c r="B62">
        <v>70</v>
      </c>
      <c r="C62" t="s">
        <v>16</v>
      </c>
      <c r="D62" t="s">
        <v>17</v>
      </c>
      <c r="E62" t="s">
        <v>63</v>
      </c>
      <c r="F62">
        <v>0.9</v>
      </c>
      <c r="G62" t="s">
        <v>28</v>
      </c>
      <c r="H62" t="s">
        <v>29</v>
      </c>
      <c r="I62" t="s">
        <v>21</v>
      </c>
      <c r="J62" t="s">
        <v>51</v>
      </c>
      <c r="K62" s="1">
        <v>45909</v>
      </c>
      <c r="L62" t="s">
        <v>23</v>
      </c>
      <c r="M62">
        <v>24</v>
      </c>
      <c r="N62" t="s">
        <v>31</v>
      </c>
      <c r="O62">
        <v>0</v>
      </c>
    </row>
    <row r="63" spans="1:15" x14ac:dyDescent="0.75">
      <c r="A63" t="s">
        <v>105</v>
      </c>
      <c r="B63">
        <v>55</v>
      </c>
      <c r="C63" t="s">
        <v>16</v>
      </c>
      <c r="D63" t="s">
        <v>17</v>
      </c>
      <c r="E63" t="s">
        <v>18</v>
      </c>
      <c r="F63">
        <v>0.9</v>
      </c>
      <c r="G63" t="s">
        <v>28</v>
      </c>
      <c r="H63" t="s">
        <v>20</v>
      </c>
      <c r="I63" t="s">
        <v>21</v>
      </c>
      <c r="J63" t="s">
        <v>33</v>
      </c>
      <c r="K63" s="1">
        <v>45863</v>
      </c>
      <c r="L63" t="s">
        <v>23</v>
      </c>
      <c r="M63">
        <v>60</v>
      </c>
      <c r="N63" t="s">
        <v>31</v>
      </c>
      <c r="O63">
        <v>0</v>
      </c>
    </row>
    <row r="64" spans="1:15" x14ac:dyDescent="0.75">
      <c r="A64" t="s">
        <v>106</v>
      </c>
      <c r="B64">
        <v>28</v>
      </c>
      <c r="C64" t="s">
        <v>16</v>
      </c>
      <c r="D64" t="s">
        <v>17</v>
      </c>
      <c r="E64" t="s">
        <v>63</v>
      </c>
      <c r="F64">
        <v>2.4</v>
      </c>
      <c r="G64" t="s">
        <v>41</v>
      </c>
      <c r="H64" t="s">
        <v>44</v>
      </c>
      <c r="I64" t="s">
        <v>21</v>
      </c>
      <c r="J64" t="s">
        <v>22</v>
      </c>
      <c r="K64" s="1">
        <v>45963</v>
      </c>
      <c r="L64" t="s">
        <v>23</v>
      </c>
      <c r="M64">
        <v>38</v>
      </c>
      <c r="N64" t="s">
        <v>31</v>
      </c>
      <c r="O64">
        <v>0</v>
      </c>
    </row>
    <row r="65" spans="1:15" x14ac:dyDescent="0.75">
      <c r="A65" t="s">
        <v>107</v>
      </c>
      <c r="B65">
        <v>49</v>
      </c>
      <c r="C65" t="s">
        <v>16</v>
      </c>
      <c r="D65" t="s">
        <v>35</v>
      </c>
      <c r="E65" t="s">
        <v>18</v>
      </c>
      <c r="F65">
        <v>4.9000000000000004</v>
      </c>
      <c r="G65" t="s">
        <v>28</v>
      </c>
      <c r="H65" t="s">
        <v>49</v>
      </c>
      <c r="I65" t="s">
        <v>21</v>
      </c>
      <c r="J65" t="s">
        <v>22</v>
      </c>
      <c r="K65" s="1">
        <v>45975</v>
      </c>
      <c r="L65" t="s">
        <v>23</v>
      </c>
      <c r="M65">
        <v>30</v>
      </c>
      <c r="N65" t="s">
        <v>31</v>
      </c>
      <c r="O65">
        <v>0</v>
      </c>
    </row>
    <row r="66" spans="1:15" x14ac:dyDescent="0.75">
      <c r="A66" t="s">
        <v>108</v>
      </c>
      <c r="B66">
        <v>38</v>
      </c>
      <c r="C66" t="s">
        <v>16</v>
      </c>
      <c r="D66" t="s">
        <v>17</v>
      </c>
      <c r="E66" t="s">
        <v>27</v>
      </c>
      <c r="F66">
        <v>1.7</v>
      </c>
      <c r="G66" t="s">
        <v>19</v>
      </c>
      <c r="H66" t="s">
        <v>20</v>
      </c>
      <c r="I66" t="s">
        <v>21</v>
      </c>
      <c r="J66" t="s">
        <v>42</v>
      </c>
      <c r="K66" s="1">
        <v>45659</v>
      </c>
      <c r="L66" t="s">
        <v>23</v>
      </c>
      <c r="M66">
        <v>33</v>
      </c>
      <c r="N66" t="s">
        <v>24</v>
      </c>
      <c r="O66">
        <v>13</v>
      </c>
    </row>
    <row r="67" spans="1:15" x14ac:dyDescent="0.75">
      <c r="A67" t="s">
        <v>109</v>
      </c>
      <c r="B67">
        <v>43</v>
      </c>
      <c r="C67" t="s">
        <v>16</v>
      </c>
      <c r="D67" t="s">
        <v>35</v>
      </c>
      <c r="E67" t="s">
        <v>63</v>
      </c>
      <c r="F67">
        <v>2.2999999999999998</v>
      </c>
      <c r="G67" t="s">
        <v>28</v>
      </c>
      <c r="H67" t="s">
        <v>29</v>
      </c>
      <c r="I67" t="s">
        <v>21</v>
      </c>
      <c r="J67" t="s">
        <v>30</v>
      </c>
      <c r="K67" s="1">
        <v>45716</v>
      </c>
      <c r="L67" t="s">
        <v>23</v>
      </c>
      <c r="M67">
        <v>33</v>
      </c>
      <c r="N67" t="s">
        <v>31</v>
      </c>
      <c r="O67">
        <v>0</v>
      </c>
    </row>
    <row r="68" spans="1:15" x14ac:dyDescent="0.75">
      <c r="A68" t="s">
        <v>110</v>
      </c>
      <c r="B68">
        <v>77</v>
      </c>
      <c r="C68" t="s">
        <v>16</v>
      </c>
      <c r="D68" t="s">
        <v>40</v>
      </c>
      <c r="E68" t="s">
        <v>18</v>
      </c>
      <c r="F68">
        <v>2.8</v>
      </c>
      <c r="G68" t="s">
        <v>41</v>
      </c>
      <c r="H68" t="s">
        <v>49</v>
      </c>
      <c r="I68" t="s">
        <v>21</v>
      </c>
      <c r="J68" t="s">
        <v>30</v>
      </c>
      <c r="K68" s="1">
        <v>45721</v>
      </c>
      <c r="L68" t="s">
        <v>23</v>
      </c>
      <c r="M68">
        <v>43</v>
      </c>
      <c r="N68" t="s">
        <v>31</v>
      </c>
      <c r="O68">
        <v>0</v>
      </c>
    </row>
    <row r="69" spans="1:15" x14ac:dyDescent="0.75">
      <c r="A69" t="s">
        <v>111</v>
      </c>
      <c r="B69">
        <v>85</v>
      </c>
      <c r="C69" t="s">
        <v>16</v>
      </c>
      <c r="D69" t="s">
        <v>35</v>
      </c>
      <c r="E69" t="s">
        <v>36</v>
      </c>
      <c r="F69">
        <v>5</v>
      </c>
      <c r="G69" t="s">
        <v>28</v>
      </c>
      <c r="H69" t="s">
        <v>49</v>
      </c>
      <c r="I69" t="s">
        <v>21</v>
      </c>
      <c r="J69" t="s">
        <v>22</v>
      </c>
      <c r="K69" s="1">
        <v>45786</v>
      </c>
      <c r="L69" t="s">
        <v>23</v>
      </c>
      <c r="M69">
        <v>26</v>
      </c>
      <c r="N69" t="s">
        <v>31</v>
      </c>
      <c r="O69">
        <v>0</v>
      </c>
    </row>
    <row r="70" spans="1:15" x14ac:dyDescent="0.75">
      <c r="A70" t="s">
        <v>112</v>
      </c>
      <c r="B70">
        <v>78</v>
      </c>
      <c r="C70" t="s">
        <v>16</v>
      </c>
      <c r="D70" t="s">
        <v>40</v>
      </c>
      <c r="E70" t="s">
        <v>73</v>
      </c>
      <c r="F70">
        <v>5.5</v>
      </c>
      <c r="G70" t="s">
        <v>28</v>
      </c>
      <c r="H70" t="s">
        <v>20</v>
      </c>
      <c r="I70" t="s">
        <v>21</v>
      </c>
      <c r="J70" t="s">
        <v>42</v>
      </c>
      <c r="K70" s="1">
        <v>45898</v>
      </c>
      <c r="L70" t="s">
        <v>23</v>
      </c>
      <c r="M70">
        <v>31</v>
      </c>
      <c r="N70" t="s">
        <v>31</v>
      </c>
      <c r="O70">
        <v>0</v>
      </c>
    </row>
    <row r="71" spans="1:15" x14ac:dyDescent="0.75">
      <c r="A71" t="s">
        <v>113</v>
      </c>
      <c r="B71">
        <v>36</v>
      </c>
      <c r="C71" t="s">
        <v>67</v>
      </c>
      <c r="D71" t="s">
        <v>35</v>
      </c>
      <c r="E71" t="s">
        <v>27</v>
      </c>
      <c r="F71">
        <v>4.2</v>
      </c>
      <c r="G71" t="s">
        <v>19</v>
      </c>
      <c r="H71" t="s">
        <v>44</v>
      </c>
      <c r="I71" t="s">
        <v>21</v>
      </c>
      <c r="J71" t="s">
        <v>45</v>
      </c>
      <c r="K71" s="1">
        <v>45867</v>
      </c>
      <c r="L71" t="s">
        <v>23</v>
      </c>
      <c r="M71">
        <v>9</v>
      </c>
      <c r="N71" t="s">
        <v>31</v>
      </c>
      <c r="O71">
        <v>0</v>
      </c>
    </row>
    <row r="72" spans="1:15" x14ac:dyDescent="0.75">
      <c r="A72" t="s">
        <v>114</v>
      </c>
      <c r="B72">
        <v>46</v>
      </c>
      <c r="C72" t="s">
        <v>16</v>
      </c>
      <c r="D72" t="s">
        <v>35</v>
      </c>
      <c r="E72" t="s">
        <v>18</v>
      </c>
      <c r="F72">
        <v>7.6</v>
      </c>
      <c r="G72" t="s">
        <v>41</v>
      </c>
      <c r="H72" t="s">
        <v>20</v>
      </c>
      <c r="I72" t="s">
        <v>21</v>
      </c>
      <c r="J72" t="s">
        <v>30</v>
      </c>
      <c r="K72" s="1">
        <v>45703</v>
      </c>
      <c r="L72" t="s">
        <v>23</v>
      </c>
      <c r="M72">
        <v>44</v>
      </c>
      <c r="N72" t="s">
        <v>24</v>
      </c>
      <c r="O72">
        <v>30</v>
      </c>
    </row>
    <row r="73" spans="1:15" x14ac:dyDescent="0.75">
      <c r="A73" t="s">
        <v>115</v>
      </c>
      <c r="B73">
        <v>50</v>
      </c>
      <c r="C73" t="s">
        <v>16</v>
      </c>
      <c r="D73" t="s">
        <v>40</v>
      </c>
      <c r="E73" t="s">
        <v>27</v>
      </c>
      <c r="F73">
        <v>4.5999999999999996</v>
      </c>
      <c r="G73" t="s">
        <v>28</v>
      </c>
      <c r="H73" t="s">
        <v>20</v>
      </c>
      <c r="I73" t="s">
        <v>21</v>
      </c>
      <c r="J73" t="s">
        <v>42</v>
      </c>
      <c r="K73" s="1">
        <v>45923</v>
      </c>
      <c r="L73" t="s">
        <v>23</v>
      </c>
      <c r="M73">
        <v>34</v>
      </c>
      <c r="N73" t="s">
        <v>31</v>
      </c>
      <c r="O73">
        <v>0</v>
      </c>
    </row>
    <row r="74" spans="1:15" x14ac:dyDescent="0.75">
      <c r="A74" t="s">
        <v>116</v>
      </c>
      <c r="B74">
        <v>73</v>
      </c>
      <c r="C74" t="s">
        <v>16</v>
      </c>
      <c r="D74" t="s">
        <v>17</v>
      </c>
      <c r="E74" t="s">
        <v>36</v>
      </c>
      <c r="F74">
        <v>7.5</v>
      </c>
      <c r="G74" t="s">
        <v>28</v>
      </c>
      <c r="H74" t="s">
        <v>44</v>
      </c>
      <c r="I74" t="s">
        <v>21</v>
      </c>
      <c r="J74" t="s">
        <v>33</v>
      </c>
      <c r="K74" s="1">
        <v>45672</v>
      </c>
      <c r="L74" t="s">
        <v>37</v>
      </c>
      <c r="M74">
        <v>27</v>
      </c>
      <c r="N74" t="s">
        <v>31</v>
      </c>
      <c r="O74">
        <v>0</v>
      </c>
    </row>
    <row r="75" spans="1:15" x14ac:dyDescent="0.75">
      <c r="A75" t="s">
        <v>117</v>
      </c>
      <c r="B75">
        <v>44</v>
      </c>
      <c r="C75" t="s">
        <v>16</v>
      </c>
      <c r="D75" t="s">
        <v>35</v>
      </c>
      <c r="E75" t="s">
        <v>63</v>
      </c>
      <c r="F75">
        <v>7.9</v>
      </c>
      <c r="G75" t="s">
        <v>19</v>
      </c>
      <c r="H75" t="s">
        <v>44</v>
      </c>
      <c r="I75" t="s">
        <v>21</v>
      </c>
      <c r="J75" t="s">
        <v>33</v>
      </c>
      <c r="K75" s="1">
        <v>45989</v>
      </c>
      <c r="L75" t="s">
        <v>23</v>
      </c>
      <c r="M75">
        <v>55</v>
      </c>
      <c r="N75" t="s">
        <v>31</v>
      </c>
      <c r="O75">
        <v>0</v>
      </c>
    </row>
    <row r="76" spans="1:15" x14ac:dyDescent="0.75">
      <c r="A76" t="s">
        <v>118</v>
      </c>
      <c r="B76">
        <v>43</v>
      </c>
      <c r="C76" t="s">
        <v>16</v>
      </c>
      <c r="D76" t="s">
        <v>17</v>
      </c>
      <c r="E76" t="s">
        <v>36</v>
      </c>
      <c r="F76">
        <v>4.0999999999999996</v>
      </c>
      <c r="G76" t="s">
        <v>28</v>
      </c>
      <c r="H76" t="s">
        <v>29</v>
      </c>
      <c r="I76" t="s">
        <v>21</v>
      </c>
      <c r="J76" t="s">
        <v>30</v>
      </c>
      <c r="K76" s="1">
        <v>45940</v>
      </c>
      <c r="L76" t="s">
        <v>23</v>
      </c>
      <c r="M76">
        <v>24</v>
      </c>
      <c r="N76" t="s">
        <v>31</v>
      </c>
      <c r="O76">
        <v>0</v>
      </c>
    </row>
    <row r="77" spans="1:15" x14ac:dyDescent="0.75">
      <c r="A77" t="s">
        <v>119</v>
      </c>
      <c r="B77">
        <v>57</v>
      </c>
      <c r="C77" t="s">
        <v>16</v>
      </c>
      <c r="D77" t="s">
        <v>26</v>
      </c>
      <c r="E77" t="s">
        <v>73</v>
      </c>
      <c r="F77">
        <v>2.6</v>
      </c>
      <c r="G77" t="s">
        <v>28</v>
      </c>
      <c r="H77" t="s">
        <v>49</v>
      </c>
      <c r="I77" t="s">
        <v>21</v>
      </c>
      <c r="J77" t="s">
        <v>22</v>
      </c>
      <c r="K77" s="1">
        <v>45794</v>
      </c>
      <c r="L77" t="s">
        <v>37</v>
      </c>
      <c r="M77">
        <v>21</v>
      </c>
      <c r="N77" t="s">
        <v>31</v>
      </c>
      <c r="O77">
        <v>0</v>
      </c>
    </row>
    <row r="78" spans="1:15" x14ac:dyDescent="0.75">
      <c r="A78" t="s">
        <v>120</v>
      </c>
      <c r="B78">
        <v>78</v>
      </c>
      <c r="C78" t="s">
        <v>16</v>
      </c>
      <c r="D78" t="s">
        <v>35</v>
      </c>
      <c r="E78" t="s">
        <v>73</v>
      </c>
      <c r="F78">
        <v>3.8</v>
      </c>
      <c r="G78" t="s">
        <v>28</v>
      </c>
      <c r="H78" t="s">
        <v>49</v>
      </c>
      <c r="I78" t="s">
        <v>21</v>
      </c>
      <c r="J78" t="s">
        <v>45</v>
      </c>
      <c r="K78" s="1">
        <v>45940</v>
      </c>
      <c r="L78" t="s">
        <v>37</v>
      </c>
      <c r="M78">
        <v>27</v>
      </c>
      <c r="N78" t="s">
        <v>31</v>
      </c>
      <c r="O78">
        <v>0</v>
      </c>
    </row>
    <row r="79" spans="1:15" x14ac:dyDescent="0.75">
      <c r="A79" t="s">
        <v>121</v>
      </c>
      <c r="B79">
        <v>45</v>
      </c>
      <c r="C79" t="s">
        <v>16</v>
      </c>
      <c r="D79" t="s">
        <v>26</v>
      </c>
      <c r="E79" t="s">
        <v>36</v>
      </c>
      <c r="F79">
        <v>2.2999999999999998</v>
      </c>
      <c r="G79" t="s">
        <v>28</v>
      </c>
      <c r="H79" t="s">
        <v>20</v>
      </c>
      <c r="I79" t="s">
        <v>21</v>
      </c>
      <c r="J79" t="s">
        <v>45</v>
      </c>
      <c r="K79" s="1">
        <v>45900</v>
      </c>
      <c r="L79" t="s">
        <v>23</v>
      </c>
      <c r="M79">
        <v>36</v>
      </c>
      <c r="N79" t="s">
        <v>31</v>
      </c>
      <c r="O79">
        <v>0</v>
      </c>
    </row>
    <row r="80" spans="1:15" x14ac:dyDescent="0.75">
      <c r="A80" t="s">
        <v>122</v>
      </c>
      <c r="B80">
        <v>67</v>
      </c>
      <c r="C80" t="s">
        <v>16</v>
      </c>
      <c r="D80" t="s">
        <v>26</v>
      </c>
      <c r="E80" t="s">
        <v>36</v>
      </c>
      <c r="F80">
        <v>0.8</v>
      </c>
      <c r="G80" t="s">
        <v>41</v>
      </c>
      <c r="H80" t="s">
        <v>49</v>
      </c>
      <c r="I80" t="s">
        <v>21</v>
      </c>
      <c r="J80" t="s">
        <v>33</v>
      </c>
      <c r="K80" s="1">
        <v>45883</v>
      </c>
      <c r="L80" t="s">
        <v>23</v>
      </c>
      <c r="M80">
        <v>41</v>
      </c>
      <c r="N80" t="s">
        <v>24</v>
      </c>
      <c r="O80">
        <v>10</v>
      </c>
    </row>
    <row r="81" spans="1:15" x14ac:dyDescent="0.75">
      <c r="A81" t="s">
        <v>123</v>
      </c>
      <c r="B81">
        <v>51</v>
      </c>
      <c r="C81" t="s">
        <v>16</v>
      </c>
      <c r="D81" t="s">
        <v>26</v>
      </c>
      <c r="E81" t="s">
        <v>63</v>
      </c>
      <c r="F81">
        <v>6.4</v>
      </c>
      <c r="G81" t="s">
        <v>28</v>
      </c>
      <c r="H81" t="s">
        <v>49</v>
      </c>
      <c r="I81" t="s">
        <v>21</v>
      </c>
      <c r="J81" t="s">
        <v>22</v>
      </c>
      <c r="K81" s="1">
        <v>46012</v>
      </c>
      <c r="L81" t="s">
        <v>23</v>
      </c>
      <c r="M81">
        <v>29</v>
      </c>
      <c r="N81" t="s">
        <v>31</v>
      </c>
      <c r="O81">
        <v>0</v>
      </c>
    </row>
    <row r="82" spans="1:15" x14ac:dyDescent="0.75">
      <c r="A82" t="s">
        <v>124</v>
      </c>
      <c r="B82">
        <v>79</v>
      </c>
      <c r="C82" t="s">
        <v>16</v>
      </c>
      <c r="D82" t="s">
        <v>35</v>
      </c>
      <c r="E82" t="s">
        <v>73</v>
      </c>
      <c r="F82">
        <v>5.2</v>
      </c>
      <c r="G82" t="s">
        <v>28</v>
      </c>
      <c r="H82" t="s">
        <v>20</v>
      </c>
      <c r="I82" t="s">
        <v>21</v>
      </c>
      <c r="J82" t="s">
        <v>22</v>
      </c>
      <c r="K82" s="1">
        <v>45693</v>
      </c>
      <c r="L82" t="s">
        <v>23</v>
      </c>
      <c r="M82">
        <v>21</v>
      </c>
      <c r="N82" t="s">
        <v>31</v>
      </c>
      <c r="O82">
        <v>0</v>
      </c>
    </row>
    <row r="83" spans="1:15" x14ac:dyDescent="0.75">
      <c r="A83" t="s">
        <v>125</v>
      </c>
      <c r="B83">
        <v>72</v>
      </c>
      <c r="C83" t="s">
        <v>16</v>
      </c>
      <c r="D83" t="s">
        <v>40</v>
      </c>
      <c r="E83" t="s">
        <v>27</v>
      </c>
      <c r="F83">
        <v>5.8</v>
      </c>
      <c r="G83" t="s">
        <v>19</v>
      </c>
      <c r="H83" t="s">
        <v>44</v>
      </c>
      <c r="I83" t="s">
        <v>21</v>
      </c>
      <c r="J83" t="s">
        <v>42</v>
      </c>
      <c r="K83" s="1">
        <v>46013</v>
      </c>
      <c r="L83" t="s">
        <v>23</v>
      </c>
      <c r="M83">
        <v>4</v>
      </c>
      <c r="N83" t="s">
        <v>24</v>
      </c>
      <c r="O83">
        <v>31</v>
      </c>
    </row>
    <row r="84" spans="1:15" x14ac:dyDescent="0.75">
      <c r="A84" t="s">
        <v>126</v>
      </c>
      <c r="B84">
        <v>28</v>
      </c>
      <c r="C84" t="s">
        <v>16</v>
      </c>
      <c r="D84" t="s">
        <v>17</v>
      </c>
      <c r="E84" t="s">
        <v>36</v>
      </c>
      <c r="F84">
        <v>2.2999999999999998</v>
      </c>
      <c r="G84" t="s">
        <v>28</v>
      </c>
      <c r="H84" t="s">
        <v>29</v>
      </c>
      <c r="I84" t="s">
        <v>21</v>
      </c>
      <c r="J84" t="s">
        <v>42</v>
      </c>
      <c r="K84" s="1">
        <v>45747</v>
      </c>
      <c r="L84" t="s">
        <v>23</v>
      </c>
      <c r="M84">
        <v>36</v>
      </c>
      <c r="N84" t="s">
        <v>31</v>
      </c>
      <c r="O84">
        <v>0</v>
      </c>
    </row>
    <row r="85" spans="1:15" x14ac:dyDescent="0.75">
      <c r="A85" t="s">
        <v>127</v>
      </c>
      <c r="B85">
        <v>40</v>
      </c>
      <c r="C85" t="s">
        <v>16</v>
      </c>
      <c r="D85" t="s">
        <v>26</v>
      </c>
      <c r="E85" t="s">
        <v>18</v>
      </c>
      <c r="F85">
        <v>5.3</v>
      </c>
      <c r="G85" t="s">
        <v>28</v>
      </c>
      <c r="H85" t="s">
        <v>49</v>
      </c>
      <c r="I85" t="s">
        <v>21</v>
      </c>
      <c r="J85" t="s">
        <v>51</v>
      </c>
      <c r="K85" s="1">
        <v>45662</v>
      </c>
      <c r="L85" t="s">
        <v>23</v>
      </c>
      <c r="M85">
        <v>53</v>
      </c>
      <c r="N85" t="s">
        <v>31</v>
      </c>
      <c r="O85">
        <v>0</v>
      </c>
    </row>
    <row r="86" spans="1:15" x14ac:dyDescent="0.75">
      <c r="A86" t="s">
        <v>128</v>
      </c>
      <c r="B86">
        <v>68</v>
      </c>
      <c r="C86" t="s">
        <v>16</v>
      </c>
      <c r="D86" t="s">
        <v>40</v>
      </c>
      <c r="E86" t="s">
        <v>36</v>
      </c>
      <c r="F86">
        <v>3.1</v>
      </c>
      <c r="G86" t="s">
        <v>41</v>
      </c>
      <c r="H86" t="s">
        <v>49</v>
      </c>
      <c r="I86" t="s">
        <v>21</v>
      </c>
      <c r="J86" t="s">
        <v>51</v>
      </c>
      <c r="K86" s="1">
        <v>45875</v>
      </c>
      <c r="L86" t="s">
        <v>23</v>
      </c>
      <c r="M86">
        <v>41</v>
      </c>
      <c r="N86" t="s">
        <v>31</v>
      </c>
      <c r="O86">
        <v>0</v>
      </c>
    </row>
    <row r="87" spans="1:15" x14ac:dyDescent="0.75">
      <c r="A87" t="s">
        <v>129</v>
      </c>
      <c r="B87">
        <v>37</v>
      </c>
      <c r="C87" t="s">
        <v>67</v>
      </c>
      <c r="D87" t="s">
        <v>35</v>
      </c>
      <c r="E87" t="s">
        <v>18</v>
      </c>
      <c r="F87">
        <v>3.4</v>
      </c>
      <c r="G87" t="s">
        <v>28</v>
      </c>
      <c r="H87" t="s">
        <v>49</v>
      </c>
      <c r="I87" t="s">
        <v>21</v>
      </c>
      <c r="J87" t="s">
        <v>51</v>
      </c>
      <c r="K87" s="1">
        <v>45809</v>
      </c>
      <c r="L87" t="s">
        <v>23</v>
      </c>
      <c r="M87">
        <v>49</v>
      </c>
      <c r="N87" t="s">
        <v>24</v>
      </c>
      <c r="O87">
        <v>24</v>
      </c>
    </row>
    <row r="88" spans="1:15" x14ac:dyDescent="0.75">
      <c r="A88" t="s">
        <v>130</v>
      </c>
      <c r="B88">
        <v>80</v>
      </c>
      <c r="C88" t="s">
        <v>16</v>
      </c>
      <c r="D88" t="s">
        <v>40</v>
      </c>
      <c r="E88" t="s">
        <v>73</v>
      </c>
      <c r="F88">
        <v>6.1</v>
      </c>
      <c r="G88" t="s">
        <v>28</v>
      </c>
      <c r="H88" t="s">
        <v>29</v>
      </c>
      <c r="I88" t="s">
        <v>21</v>
      </c>
      <c r="J88" t="s">
        <v>22</v>
      </c>
      <c r="K88" s="1">
        <v>45838</v>
      </c>
      <c r="L88" t="s">
        <v>23</v>
      </c>
      <c r="M88">
        <v>15</v>
      </c>
      <c r="N88" t="s">
        <v>31</v>
      </c>
      <c r="O88">
        <v>0</v>
      </c>
    </row>
    <row r="89" spans="1:15" x14ac:dyDescent="0.75">
      <c r="A89" t="s">
        <v>131</v>
      </c>
      <c r="B89">
        <v>68</v>
      </c>
      <c r="C89" t="s">
        <v>16</v>
      </c>
      <c r="D89" t="s">
        <v>26</v>
      </c>
      <c r="E89" t="s">
        <v>27</v>
      </c>
      <c r="F89">
        <v>7.3</v>
      </c>
      <c r="G89" t="s">
        <v>41</v>
      </c>
      <c r="H89" t="s">
        <v>20</v>
      </c>
      <c r="I89" t="s">
        <v>21</v>
      </c>
      <c r="J89" t="s">
        <v>45</v>
      </c>
      <c r="K89" s="1">
        <v>45883</v>
      </c>
      <c r="L89" t="s">
        <v>23</v>
      </c>
      <c r="M89">
        <v>26</v>
      </c>
      <c r="N89" t="s">
        <v>31</v>
      </c>
      <c r="O89">
        <v>0</v>
      </c>
    </row>
    <row r="90" spans="1:15" x14ac:dyDescent="0.75">
      <c r="A90" t="s">
        <v>132</v>
      </c>
      <c r="B90">
        <v>30</v>
      </c>
      <c r="C90" t="s">
        <v>16</v>
      </c>
      <c r="D90" t="s">
        <v>17</v>
      </c>
      <c r="E90" t="s">
        <v>27</v>
      </c>
      <c r="F90">
        <v>1.8</v>
      </c>
      <c r="G90" t="s">
        <v>19</v>
      </c>
      <c r="H90" t="s">
        <v>49</v>
      </c>
      <c r="I90" t="s">
        <v>21</v>
      </c>
      <c r="J90" t="s">
        <v>22</v>
      </c>
      <c r="K90" s="1">
        <v>45914</v>
      </c>
      <c r="L90" t="s">
        <v>37</v>
      </c>
      <c r="M90">
        <v>13</v>
      </c>
      <c r="N90" t="s">
        <v>24</v>
      </c>
      <c r="O90">
        <v>32</v>
      </c>
    </row>
    <row r="91" spans="1:15" x14ac:dyDescent="0.75">
      <c r="A91" t="s">
        <v>133</v>
      </c>
      <c r="B91">
        <v>85</v>
      </c>
      <c r="C91" t="s">
        <v>16</v>
      </c>
      <c r="D91" t="s">
        <v>17</v>
      </c>
      <c r="E91" t="s">
        <v>27</v>
      </c>
      <c r="F91">
        <v>3</v>
      </c>
      <c r="G91" t="s">
        <v>19</v>
      </c>
      <c r="H91" t="s">
        <v>44</v>
      </c>
      <c r="I91" t="s">
        <v>21</v>
      </c>
      <c r="J91" t="s">
        <v>33</v>
      </c>
      <c r="K91" s="1">
        <v>45730</v>
      </c>
      <c r="L91" t="s">
        <v>37</v>
      </c>
      <c r="M91">
        <v>17</v>
      </c>
      <c r="N91" t="s">
        <v>31</v>
      </c>
      <c r="O91">
        <v>0</v>
      </c>
    </row>
    <row r="92" spans="1:15" x14ac:dyDescent="0.75">
      <c r="A92" t="s">
        <v>134</v>
      </c>
      <c r="B92">
        <v>71</v>
      </c>
      <c r="C92" t="s">
        <v>16</v>
      </c>
      <c r="D92" t="s">
        <v>35</v>
      </c>
      <c r="E92" t="s">
        <v>73</v>
      </c>
      <c r="F92">
        <v>6.5</v>
      </c>
      <c r="G92" t="s">
        <v>28</v>
      </c>
      <c r="H92" t="s">
        <v>20</v>
      </c>
      <c r="I92" t="s">
        <v>21</v>
      </c>
      <c r="J92" t="s">
        <v>30</v>
      </c>
      <c r="K92" s="1">
        <v>45665</v>
      </c>
      <c r="L92" t="s">
        <v>23</v>
      </c>
      <c r="M92">
        <v>10</v>
      </c>
      <c r="N92" t="s">
        <v>31</v>
      </c>
      <c r="O92">
        <v>0</v>
      </c>
    </row>
    <row r="93" spans="1:15" x14ac:dyDescent="0.75">
      <c r="A93" t="s">
        <v>135</v>
      </c>
      <c r="B93">
        <v>68</v>
      </c>
      <c r="C93" t="s">
        <v>16</v>
      </c>
      <c r="D93" t="s">
        <v>17</v>
      </c>
      <c r="E93" t="s">
        <v>36</v>
      </c>
      <c r="F93">
        <v>6.7</v>
      </c>
      <c r="G93" t="s">
        <v>28</v>
      </c>
      <c r="H93" t="s">
        <v>20</v>
      </c>
      <c r="I93" t="s">
        <v>21</v>
      </c>
      <c r="J93" t="s">
        <v>51</v>
      </c>
      <c r="K93" s="1">
        <v>45777</v>
      </c>
      <c r="L93" t="s">
        <v>23</v>
      </c>
      <c r="M93">
        <v>47</v>
      </c>
      <c r="N93" t="s">
        <v>31</v>
      </c>
      <c r="O93">
        <v>0</v>
      </c>
    </row>
    <row r="94" spans="1:15" x14ac:dyDescent="0.75">
      <c r="A94" t="s">
        <v>136</v>
      </c>
      <c r="B94">
        <v>64</v>
      </c>
      <c r="C94" t="s">
        <v>16</v>
      </c>
      <c r="D94" t="s">
        <v>40</v>
      </c>
      <c r="E94" t="s">
        <v>27</v>
      </c>
      <c r="F94">
        <v>4</v>
      </c>
      <c r="G94" t="s">
        <v>41</v>
      </c>
      <c r="H94" t="s">
        <v>49</v>
      </c>
      <c r="I94" t="s">
        <v>21</v>
      </c>
      <c r="J94" t="s">
        <v>51</v>
      </c>
      <c r="K94" s="1">
        <v>45867</v>
      </c>
      <c r="L94" t="s">
        <v>23</v>
      </c>
      <c r="M94">
        <v>5</v>
      </c>
      <c r="N94" t="s">
        <v>31</v>
      </c>
      <c r="O94">
        <v>0</v>
      </c>
    </row>
    <row r="95" spans="1:15" x14ac:dyDescent="0.75">
      <c r="A95" t="s">
        <v>137</v>
      </c>
      <c r="B95">
        <v>44</v>
      </c>
      <c r="C95" t="s">
        <v>67</v>
      </c>
      <c r="D95" t="s">
        <v>40</v>
      </c>
      <c r="E95" t="s">
        <v>63</v>
      </c>
      <c r="F95">
        <v>7.2</v>
      </c>
      <c r="G95" t="s">
        <v>19</v>
      </c>
      <c r="H95" t="s">
        <v>44</v>
      </c>
      <c r="I95" t="s">
        <v>21</v>
      </c>
      <c r="J95" t="s">
        <v>30</v>
      </c>
      <c r="K95" s="1">
        <v>45847</v>
      </c>
      <c r="L95" t="s">
        <v>23</v>
      </c>
      <c r="M95">
        <v>58</v>
      </c>
      <c r="N95" t="s">
        <v>31</v>
      </c>
      <c r="O95">
        <v>0</v>
      </c>
    </row>
    <row r="96" spans="1:15" x14ac:dyDescent="0.75">
      <c r="A96" t="s">
        <v>138</v>
      </c>
      <c r="B96">
        <v>72</v>
      </c>
      <c r="C96" t="s">
        <v>16</v>
      </c>
      <c r="D96" t="s">
        <v>35</v>
      </c>
      <c r="E96" t="s">
        <v>27</v>
      </c>
      <c r="F96">
        <v>6.8</v>
      </c>
      <c r="G96" t="s">
        <v>41</v>
      </c>
      <c r="H96" t="s">
        <v>44</v>
      </c>
      <c r="I96" t="s">
        <v>21</v>
      </c>
      <c r="J96" t="s">
        <v>45</v>
      </c>
      <c r="K96" s="1">
        <v>45674</v>
      </c>
      <c r="L96" t="s">
        <v>37</v>
      </c>
      <c r="M96">
        <v>16</v>
      </c>
      <c r="N96" t="s">
        <v>31</v>
      </c>
      <c r="O96">
        <v>0</v>
      </c>
    </row>
    <row r="97" spans="1:15" x14ac:dyDescent="0.75">
      <c r="A97" t="s">
        <v>139</v>
      </c>
      <c r="B97">
        <v>85</v>
      </c>
      <c r="C97" t="s">
        <v>16</v>
      </c>
      <c r="D97" t="s">
        <v>17</v>
      </c>
      <c r="E97" t="s">
        <v>63</v>
      </c>
      <c r="F97">
        <v>5.6</v>
      </c>
      <c r="G97" t="s">
        <v>41</v>
      </c>
      <c r="H97" t="s">
        <v>49</v>
      </c>
      <c r="I97" t="s">
        <v>21</v>
      </c>
      <c r="J97" t="s">
        <v>33</v>
      </c>
      <c r="K97" s="1">
        <v>45861</v>
      </c>
      <c r="L97" t="s">
        <v>23</v>
      </c>
      <c r="M97">
        <v>31</v>
      </c>
      <c r="N97" t="s">
        <v>31</v>
      </c>
      <c r="O97">
        <v>0</v>
      </c>
    </row>
    <row r="98" spans="1:15" x14ac:dyDescent="0.75">
      <c r="A98" t="s">
        <v>140</v>
      </c>
      <c r="B98">
        <v>77</v>
      </c>
      <c r="C98" t="s">
        <v>16</v>
      </c>
      <c r="D98" t="s">
        <v>26</v>
      </c>
      <c r="E98" t="s">
        <v>27</v>
      </c>
      <c r="F98">
        <v>5</v>
      </c>
      <c r="G98" t="s">
        <v>19</v>
      </c>
      <c r="H98" t="s">
        <v>20</v>
      </c>
      <c r="I98" t="s">
        <v>21</v>
      </c>
      <c r="J98" t="s">
        <v>45</v>
      </c>
      <c r="K98" s="1">
        <v>45782</v>
      </c>
      <c r="L98" t="s">
        <v>37</v>
      </c>
      <c r="M98">
        <v>16</v>
      </c>
      <c r="N98" t="s">
        <v>24</v>
      </c>
      <c r="O98">
        <v>30</v>
      </c>
    </row>
    <row r="99" spans="1:15" x14ac:dyDescent="0.75">
      <c r="A99" t="s">
        <v>141</v>
      </c>
      <c r="B99">
        <v>60</v>
      </c>
      <c r="C99" t="s">
        <v>16</v>
      </c>
      <c r="D99" t="s">
        <v>26</v>
      </c>
      <c r="E99" t="s">
        <v>27</v>
      </c>
      <c r="F99">
        <v>2.2000000000000002</v>
      </c>
      <c r="G99" t="s">
        <v>19</v>
      </c>
      <c r="H99" t="s">
        <v>20</v>
      </c>
      <c r="I99" t="s">
        <v>21</v>
      </c>
      <c r="J99" t="s">
        <v>45</v>
      </c>
      <c r="K99" s="1">
        <v>45732</v>
      </c>
      <c r="L99" t="s">
        <v>37</v>
      </c>
      <c r="M99">
        <v>19</v>
      </c>
      <c r="N99" t="s">
        <v>31</v>
      </c>
      <c r="O99">
        <v>0</v>
      </c>
    </row>
    <row r="100" spans="1:15" x14ac:dyDescent="0.75">
      <c r="A100" t="s">
        <v>142</v>
      </c>
      <c r="B100">
        <v>32</v>
      </c>
      <c r="C100" t="s">
        <v>16</v>
      </c>
      <c r="D100" t="s">
        <v>40</v>
      </c>
      <c r="E100" t="s">
        <v>18</v>
      </c>
      <c r="F100">
        <v>3.2</v>
      </c>
      <c r="G100" t="s">
        <v>19</v>
      </c>
      <c r="H100" t="s">
        <v>49</v>
      </c>
      <c r="I100" t="s">
        <v>21</v>
      </c>
      <c r="J100" t="s">
        <v>33</v>
      </c>
      <c r="K100" s="1">
        <v>45747</v>
      </c>
      <c r="L100" t="s">
        <v>23</v>
      </c>
      <c r="M100">
        <v>32</v>
      </c>
      <c r="N100" t="s">
        <v>31</v>
      </c>
      <c r="O100">
        <v>0</v>
      </c>
    </row>
    <row r="101" spans="1:15" x14ac:dyDescent="0.75">
      <c r="A101" t="s">
        <v>143</v>
      </c>
      <c r="B101">
        <v>58</v>
      </c>
      <c r="C101" t="s">
        <v>16</v>
      </c>
      <c r="D101" t="s">
        <v>40</v>
      </c>
      <c r="E101" t="s">
        <v>36</v>
      </c>
      <c r="F101">
        <v>6.3</v>
      </c>
      <c r="G101" t="s">
        <v>41</v>
      </c>
      <c r="H101" t="s">
        <v>20</v>
      </c>
      <c r="I101" t="s">
        <v>21</v>
      </c>
      <c r="J101" t="s">
        <v>30</v>
      </c>
      <c r="K101" s="1">
        <v>45915</v>
      </c>
      <c r="L101" t="s">
        <v>23</v>
      </c>
      <c r="M101">
        <v>14</v>
      </c>
      <c r="N101" t="s">
        <v>31</v>
      </c>
      <c r="O101">
        <v>0</v>
      </c>
    </row>
    <row r="102" spans="1:15" x14ac:dyDescent="0.75">
      <c r="A102" t="s">
        <v>144</v>
      </c>
      <c r="B102">
        <v>83</v>
      </c>
      <c r="C102" t="s">
        <v>16</v>
      </c>
      <c r="D102" t="s">
        <v>17</v>
      </c>
      <c r="E102" t="s">
        <v>36</v>
      </c>
      <c r="F102">
        <v>7.7</v>
      </c>
      <c r="G102" t="s">
        <v>19</v>
      </c>
      <c r="H102" t="s">
        <v>44</v>
      </c>
      <c r="I102" t="s">
        <v>21</v>
      </c>
      <c r="J102" t="s">
        <v>30</v>
      </c>
      <c r="K102" s="1">
        <v>45876</v>
      </c>
      <c r="L102" t="s">
        <v>23</v>
      </c>
      <c r="M102">
        <v>43</v>
      </c>
      <c r="N102" t="s">
        <v>31</v>
      </c>
      <c r="O102">
        <v>0</v>
      </c>
    </row>
    <row r="103" spans="1:15" x14ac:dyDescent="0.75">
      <c r="A103" t="s">
        <v>145</v>
      </c>
      <c r="B103">
        <v>53</v>
      </c>
      <c r="C103" t="s">
        <v>16</v>
      </c>
      <c r="D103" t="s">
        <v>40</v>
      </c>
      <c r="E103" t="s">
        <v>36</v>
      </c>
      <c r="F103">
        <v>1.6</v>
      </c>
      <c r="G103" t="s">
        <v>19</v>
      </c>
      <c r="H103" t="s">
        <v>49</v>
      </c>
      <c r="I103" t="s">
        <v>21</v>
      </c>
      <c r="J103" t="s">
        <v>22</v>
      </c>
      <c r="K103" s="1">
        <v>45982</v>
      </c>
      <c r="L103" t="s">
        <v>23</v>
      </c>
      <c r="M103">
        <v>32</v>
      </c>
      <c r="N103" t="s">
        <v>31</v>
      </c>
      <c r="O103">
        <v>0</v>
      </c>
    </row>
    <row r="104" spans="1:15" x14ac:dyDescent="0.75">
      <c r="A104" t="s">
        <v>146</v>
      </c>
      <c r="B104">
        <v>63</v>
      </c>
      <c r="C104" t="s">
        <v>16</v>
      </c>
      <c r="D104" t="s">
        <v>35</v>
      </c>
      <c r="E104" t="s">
        <v>36</v>
      </c>
      <c r="F104">
        <v>3.7</v>
      </c>
      <c r="G104" t="s">
        <v>41</v>
      </c>
      <c r="H104" t="s">
        <v>20</v>
      </c>
      <c r="I104" t="s">
        <v>21</v>
      </c>
      <c r="J104" t="s">
        <v>51</v>
      </c>
      <c r="K104" s="1">
        <v>45991</v>
      </c>
      <c r="L104" t="s">
        <v>37</v>
      </c>
      <c r="M104">
        <v>47</v>
      </c>
      <c r="N104" t="s">
        <v>31</v>
      </c>
      <c r="O104">
        <v>0</v>
      </c>
    </row>
    <row r="105" spans="1:15" x14ac:dyDescent="0.75">
      <c r="A105" t="s">
        <v>147</v>
      </c>
      <c r="B105">
        <v>38</v>
      </c>
      <c r="C105" t="s">
        <v>16</v>
      </c>
      <c r="D105" t="s">
        <v>26</v>
      </c>
      <c r="E105" t="s">
        <v>36</v>
      </c>
      <c r="F105">
        <v>6.7</v>
      </c>
      <c r="G105" t="s">
        <v>28</v>
      </c>
      <c r="H105" t="s">
        <v>44</v>
      </c>
      <c r="I105" t="s">
        <v>21</v>
      </c>
      <c r="J105" t="s">
        <v>51</v>
      </c>
      <c r="K105" s="1">
        <v>45706</v>
      </c>
      <c r="L105" t="s">
        <v>23</v>
      </c>
      <c r="M105">
        <v>32</v>
      </c>
      <c r="N105" t="s">
        <v>31</v>
      </c>
      <c r="O105">
        <v>0</v>
      </c>
    </row>
    <row r="106" spans="1:15" x14ac:dyDescent="0.75">
      <c r="A106" t="s">
        <v>148</v>
      </c>
      <c r="B106">
        <v>48</v>
      </c>
      <c r="C106" t="s">
        <v>67</v>
      </c>
      <c r="D106" t="s">
        <v>35</v>
      </c>
      <c r="E106" t="s">
        <v>63</v>
      </c>
      <c r="F106">
        <v>6.7</v>
      </c>
      <c r="G106" t="s">
        <v>19</v>
      </c>
      <c r="H106" t="s">
        <v>44</v>
      </c>
      <c r="I106" t="s">
        <v>21</v>
      </c>
      <c r="J106" t="s">
        <v>33</v>
      </c>
      <c r="K106" s="1">
        <v>45848</v>
      </c>
      <c r="L106" t="s">
        <v>23</v>
      </c>
      <c r="M106">
        <v>59</v>
      </c>
      <c r="N106" t="s">
        <v>24</v>
      </c>
      <c r="O106">
        <v>36</v>
      </c>
    </row>
    <row r="107" spans="1:15" x14ac:dyDescent="0.75">
      <c r="A107" t="s">
        <v>149</v>
      </c>
      <c r="B107">
        <v>60</v>
      </c>
      <c r="C107" t="s">
        <v>16</v>
      </c>
      <c r="D107" t="s">
        <v>40</v>
      </c>
      <c r="E107" t="s">
        <v>36</v>
      </c>
      <c r="F107">
        <v>7.1</v>
      </c>
      <c r="G107" t="s">
        <v>28</v>
      </c>
      <c r="H107" t="s">
        <v>20</v>
      </c>
      <c r="I107" t="s">
        <v>21</v>
      </c>
      <c r="J107" t="s">
        <v>45</v>
      </c>
      <c r="K107" s="1">
        <v>45965</v>
      </c>
      <c r="L107" t="s">
        <v>23</v>
      </c>
      <c r="M107">
        <v>18</v>
      </c>
      <c r="N107" t="s">
        <v>31</v>
      </c>
      <c r="O107">
        <v>0</v>
      </c>
    </row>
    <row r="108" spans="1:15" x14ac:dyDescent="0.75">
      <c r="A108" t="s">
        <v>150</v>
      </c>
      <c r="B108">
        <v>38</v>
      </c>
      <c r="C108" t="s">
        <v>16</v>
      </c>
      <c r="D108" t="s">
        <v>35</v>
      </c>
      <c r="E108" t="s">
        <v>18</v>
      </c>
      <c r="F108">
        <v>1.3</v>
      </c>
      <c r="G108" t="s">
        <v>41</v>
      </c>
      <c r="H108" t="s">
        <v>49</v>
      </c>
      <c r="I108" t="s">
        <v>21</v>
      </c>
      <c r="J108" t="s">
        <v>33</v>
      </c>
      <c r="K108" s="1">
        <v>45800</v>
      </c>
      <c r="L108" t="s">
        <v>23</v>
      </c>
      <c r="M108">
        <v>51</v>
      </c>
      <c r="N108" t="s">
        <v>31</v>
      </c>
      <c r="O108">
        <v>0</v>
      </c>
    </row>
    <row r="109" spans="1:15" x14ac:dyDescent="0.75">
      <c r="A109" t="s">
        <v>151</v>
      </c>
      <c r="B109">
        <v>74</v>
      </c>
      <c r="C109" t="s">
        <v>16</v>
      </c>
      <c r="D109" t="s">
        <v>40</v>
      </c>
      <c r="E109" t="s">
        <v>27</v>
      </c>
      <c r="F109">
        <v>5.4</v>
      </c>
      <c r="G109" t="s">
        <v>41</v>
      </c>
      <c r="H109" t="s">
        <v>49</v>
      </c>
      <c r="I109" t="s">
        <v>21</v>
      </c>
      <c r="J109" t="s">
        <v>33</v>
      </c>
      <c r="K109" s="1">
        <v>45750</v>
      </c>
      <c r="L109" t="s">
        <v>23</v>
      </c>
      <c r="M109">
        <v>22</v>
      </c>
      <c r="N109" t="s">
        <v>31</v>
      </c>
      <c r="O109">
        <v>0</v>
      </c>
    </row>
    <row r="110" spans="1:15" x14ac:dyDescent="0.75">
      <c r="A110" t="s">
        <v>152</v>
      </c>
      <c r="B110">
        <v>47</v>
      </c>
      <c r="C110" t="s">
        <v>16</v>
      </c>
      <c r="D110" t="s">
        <v>26</v>
      </c>
      <c r="E110" t="s">
        <v>36</v>
      </c>
      <c r="F110">
        <v>3.5</v>
      </c>
      <c r="G110" t="s">
        <v>19</v>
      </c>
      <c r="H110" t="s">
        <v>20</v>
      </c>
      <c r="I110" t="s">
        <v>21</v>
      </c>
      <c r="J110" t="s">
        <v>33</v>
      </c>
      <c r="K110" s="1">
        <v>45929</v>
      </c>
      <c r="L110" t="s">
        <v>23</v>
      </c>
      <c r="M110">
        <v>38</v>
      </c>
      <c r="N110" t="s">
        <v>31</v>
      </c>
      <c r="O110">
        <v>0</v>
      </c>
    </row>
    <row r="111" spans="1:15" x14ac:dyDescent="0.75">
      <c r="A111" t="s">
        <v>153</v>
      </c>
      <c r="B111">
        <v>35</v>
      </c>
      <c r="C111" t="s">
        <v>16</v>
      </c>
      <c r="D111" t="s">
        <v>17</v>
      </c>
      <c r="E111" t="s">
        <v>27</v>
      </c>
      <c r="F111">
        <v>4.8</v>
      </c>
      <c r="G111" t="s">
        <v>19</v>
      </c>
      <c r="H111" t="s">
        <v>20</v>
      </c>
      <c r="I111" t="s">
        <v>21</v>
      </c>
      <c r="J111" t="s">
        <v>42</v>
      </c>
      <c r="K111" s="1">
        <v>45738</v>
      </c>
      <c r="L111" t="s">
        <v>37</v>
      </c>
      <c r="M111">
        <v>6</v>
      </c>
      <c r="N111" t="s">
        <v>31</v>
      </c>
      <c r="O111">
        <v>0</v>
      </c>
    </row>
    <row r="112" spans="1:15" x14ac:dyDescent="0.75">
      <c r="A112" t="s">
        <v>154</v>
      </c>
      <c r="B112">
        <v>42</v>
      </c>
      <c r="C112" t="s">
        <v>16</v>
      </c>
      <c r="D112" t="s">
        <v>35</v>
      </c>
      <c r="E112" t="s">
        <v>36</v>
      </c>
      <c r="F112">
        <v>3.8</v>
      </c>
      <c r="G112" t="s">
        <v>28</v>
      </c>
      <c r="H112" t="s">
        <v>29</v>
      </c>
      <c r="I112" t="s">
        <v>21</v>
      </c>
      <c r="J112" t="s">
        <v>22</v>
      </c>
      <c r="K112" s="1">
        <v>45716</v>
      </c>
      <c r="L112" t="s">
        <v>23</v>
      </c>
      <c r="M112">
        <v>19</v>
      </c>
      <c r="N112" t="s">
        <v>24</v>
      </c>
      <c r="O112">
        <v>27</v>
      </c>
    </row>
    <row r="113" spans="1:15" x14ac:dyDescent="0.75">
      <c r="A113" t="s">
        <v>155</v>
      </c>
      <c r="B113">
        <v>62</v>
      </c>
      <c r="C113" t="s">
        <v>16</v>
      </c>
      <c r="D113" t="s">
        <v>17</v>
      </c>
      <c r="E113" t="s">
        <v>63</v>
      </c>
      <c r="F113">
        <v>3.5</v>
      </c>
      <c r="G113" t="s">
        <v>41</v>
      </c>
      <c r="H113" t="s">
        <v>20</v>
      </c>
      <c r="I113" t="s">
        <v>21</v>
      </c>
      <c r="J113" t="s">
        <v>33</v>
      </c>
      <c r="K113" s="1">
        <v>45762</v>
      </c>
      <c r="L113" t="s">
        <v>23</v>
      </c>
      <c r="M113">
        <v>37</v>
      </c>
      <c r="N113" t="s">
        <v>31</v>
      </c>
      <c r="O113">
        <v>0</v>
      </c>
    </row>
    <row r="114" spans="1:15" x14ac:dyDescent="0.75">
      <c r="A114" t="s">
        <v>156</v>
      </c>
      <c r="B114">
        <v>73</v>
      </c>
      <c r="C114" t="s">
        <v>16</v>
      </c>
      <c r="D114" t="s">
        <v>17</v>
      </c>
      <c r="E114" t="s">
        <v>18</v>
      </c>
      <c r="F114">
        <v>4.2</v>
      </c>
      <c r="G114" t="s">
        <v>28</v>
      </c>
      <c r="H114" t="s">
        <v>29</v>
      </c>
      <c r="I114" t="s">
        <v>21</v>
      </c>
      <c r="J114" t="s">
        <v>42</v>
      </c>
      <c r="K114" s="1">
        <v>45852</v>
      </c>
      <c r="L114" t="s">
        <v>23</v>
      </c>
      <c r="M114">
        <v>38</v>
      </c>
      <c r="N114" t="s">
        <v>31</v>
      </c>
      <c r="O114">
        <v>0</v>
      </c>
    </row>
    <row r="115" spans="1:15" x14ac:dyDescent="0.75">
      <c r="A115" t="s">
        <v>157</v>
      </c>
      <c r="B115">
        <v>78</v>
      </c>
      <c r="C115" t="s">
        <v>16</v>
      </c>
      <c r="D115" t="s">
        <v>17</v>
      </c>
      <c r="E115" t="s">
        <v>63</v>
      </c>
      <c r="F115">
        <v>7</v>
      </c>
      <c r="G115" t="s">
        <v>19</v>
      </c>
      <c r="H115" t="s">
        <v>44</v>
      </c>
      <c r="I115" t="s">
        <v>21</v>
      </c>
      <c r="J115" t="s">
        <v>33</v>
      </c>
      <c r="K115" s="1">
        <v>45893</v>
      </c>
      <c r="L115" t="s">
        <v>23</v>
      </c>
      <c r="M115">
        <v>44</v>
      </c>
      <c r="N115" t="s">
        <v>31</v>
      </c>
      <c r="O115">
        <v>0</v>
      </c>
    </row>
    <row r="116" spans="1:15" x14ac:dyDescent="0.75">
      <c r="A116" t="s">
        <v>158</v>
      </c>
      <c r="B116">
        <v>61</v>
      </c>
      <c r="C116" t="s">
        <v>16</v>
      </c>
      <c r="D116" t="s">
        <v>35</v>
      </c>
      <c r="E116" t="s">
        <v>18</v>
      </c>
      <c r="F116">
        <v>3.5</v>
      </c>
      <c r="G116" t="s">
        <v>28</v>
      </c>
      <c r="H116" t="s">
        <v>29</v>
      </c>
      <c r="I116" t="s">
        <v>21</v>
      </c>
      <c r="J116" t="s">
        <v>22</v>
      </c>
      <c r="K116" s="1">
        <v>45893</v>
      </c>
      <c r="L116" t="s">
        <v>23</v>
      </c>
      <c r="M116">
        <v>47</v>
      </c>
      <c r="N116" t="s">
        <v>24</v>
      </c>
      <c r="O116">
        <v>33</v>
      </c>
    </row>
    <row r="117" spans="1:15" x14ac:dyDescent="0.75">
      <c r="A117" t="s">
        <v>159</v>
      </c>
      <c r="B117">
        <v>31</v>
      </c>
      <c r="C117" t="s">
        <v>16</v>
      </c>
      <c r="D117" t="s">
        <v>35</v>
      </c>
      <c r="E117" t="s">
        <v>36</v>
      </c>
      <c r="F117">
        <v>3.5</v>
      </c>
      <c r="G117" t="s">
        <v>28</v>
      </c>
      <c r="H117" t="s">
        <v>49</v>
      </c>
      <c r="I117" t="s">
        <v>21</v>
      </c>
      <c r="J117" t="s">
        <v>42</v>
      </c>
      <c r="K117" s="1">
        <v>45828</v>
      </c>
      <c r="L117" t="s">
        <v>23</v>
      </c>
      <c r="M117">
        <v>16</v>
      </c>
      <c r="N117" t="s">
        <v>31</v>
      </c>
      <c r="O117">
        <v>0</v>
      </c>
    </row>
    <row r="118" spans="1:15" x14ac:dyDescent="0.75">
      <c r="A118" t="s">
        <v>160</v>
      </c>
      <c r="B118">
        <v>32</v>
      </c>
      <c r="C118" t="s">
        <v>16</v>
      </c>
      <c r="D118" t="s">
        <v>26</v>
      </c>
      <c r="E118" t="s">
        <v>73</v>
      </c>
      <c r="F118">
        <v>3.1</v>
      </c>
      <c r="G118" t="s">
        <v>41</v>
      </c>
      <c r="H118" t="s">
        <v>29</v>
      </c>
      <c r="I118" t="s">
        <v>21</v>
      </c>
      <c r="J118" t="s">
        <v>42</v>
      </c>
      <c r="K118" s="1">
        <v>45710</v>
      </c>
      <c r="L118" t="s">
        <v>23</v>
      </c>
      <c r="M118">
        <v>15</v>
      </c>
      <c r="N118" t="s">
        <v>24</v>
      </c>
      <c r="O118">
        <v>10</v>
      </c>
    </row>
    <row r="119" spans="1:15" x14ac:dyDescent="0.75">
      <c r="A119" t="s">
        <v>161</v>
      </c>
      <c r="B119">
        <v>73</v>
      </c>
      <c r="C119" t="s">
        <v>16</v>
      </c>
      <c r="D119" t="s">
        <v>40</v>
      </c>
      <c r="E119" t="s">
        <v>18</v>
      </c>
      <c r="F119">
        <v>6.3</v>
      </c>
      <c r="G119" t="s">
        <v>28</v>
      </c>
      <c r="H119" t="s">
        <v>44</v>
      </c>
      <c r="I119" t="s">
        <v>21</v>
      </c>
      <c r="J119" t="s">
        <v>22</v>
      </c>
      <c r="K119" s="1">
        <v>45954</v>
      </c>
      <c r="L119" t="s">
        <v>23</v>
      </c>
      <c r="M119">
        <v>60</v>
      </c>
      <c r="N119" t="s">
        <v>31</v>
      </c>
      <c r="O119">
        <v>0</v>
      </c>
    </row>
    <row r="120" spans="1:15" x14ac:dyDescent="0.75">
      <c r="A120" t="s">
        <v>162</v>
      </c>
      <c r="B120">
        <v>64</v>
      </c>
      <c r="C120" t="s">
        <v>16</v>
      </c>
      <c r="D120" t="s">
        <v>17</v>
      </c>
      <c r="E120" t="s">
        <v>18</v>
      </c>
      <c r="F120">
        <v>1</v>
      </c>
      <c r="G120" t="s">
        <v>28</v>
      </c>
      <c r="H120" t="s">
        <v>49</v>
      </c>
      <c r="I120" t="s">
        <v>21</v>
      </c>
      <c r="J120" t="s">
        <v>45</v>
      </c>
      <c r="K120" s="1">
        <v>45960</v>
      </c>
      <c r="L120" t="s">
        <v>23</v>
      </c>
      <c r="M120">
        <v>56</v>
      </c>
      <c r="N120" t="s">
        <v>24</v>
      </c>
      <c r="O120">
        <v>20</v>
      </c>
    </row>
    <row r="121" spans="1:15" x14ac:dyDescent="0.75">
      <c r="A121" t="s">
        <v>163</v>
      </c>
      <c r="B121">
        <v>53</v>
      </c>
      <c r="C121" t="s">
        <v>16</v>
      </c>
      <c r="D121" t="s">
        <v>17</v>
      </c>
      <c r="E121" t="s">
        <v>27</v>
      </c>
      <c r="F121">
        <v>1.1000000000000001</v>
      </c>
      <c r="G121" t="s">
        <v>19</v>
      </c>
      <c r="H121" t="s">
        <v>44</v>
      </c>
      <c r="I121" t="s">
        <v>21</v>
      </c>
      <c r="J121" t="s">
        <v>30</v>
      </c>
      <c r="K121" s="1">
        <v>45955</v>
      </c>
      <c r="L121" t="s">
        <v>37</v>
      </c>
      <c r="M121">
        <v>5</v>
      </c>
      <c r="N121" t="s">
        <v>31</v>
      </c>
      <c r="O121">
        <v>0</v>
      </c>
    </row>
    <row r="122" spans="1:15" x14ac:dyDescent="0.75">
      <c r="A122" t="s">
        <v>164</v>
      </c>
      <c r="B122">
        <v>76</v>
      </c>
      <c r="C122" t="s">
        <v>16</v>
      </c>
      <c r="D122" t="s">
        <v>26</v>
      </c>
      <c r="E122" t="s">
        <v>36</v>
      </c>
      <c r="F122">
        <v>4.0999999999999996</v>
      </c>
      <c r="G122" t="s">
        <v>19</v>
      </c>
      <c r="H122" t="s">
        <v>20</v>
      </c>
      <c r="I122" t="s">
        <v>21</v>
      </c>
      <c r="J122" t="s">
        <v>30</v>
      </c>
      <c r="K122" s="1">
        <v>45710</v>
      </c>
      <c r="L122" t="s">
        <v>37</v>
      </c>
      <c r="M122">
        <v>33</v>
      </c>
      <c r="N122" t="s">
        <v>31</v>
      </c>
      <c r="O122">
        <v>0</v>
      </c>
    </row>
    <row r="123" spans="1:15" x14ac:dyDescent="0.75">
      <c r="A123" t="s">
        <v>165</v>
      </c>
      <c r="B123">
        <v>30</v>
      </c>
      <c r="C123" t="s">
        <v>16</v>
      </c>
      <c r="D123" t="s">
        <v>26</v>
      </c>
      <c r="E123" t="s">
        <v>63</v>
      </c>
      <c r="F123">
        <v>5.8</v>
      </c>
      <c r="G123" t="s">
        <v>28</v>
      </c>
      <c r="H123" t="s">
        <v>29</v>
      </c>
      <c r="I123" t="s">
        <v>21</v>
      </c>
      <c r="J123" t="s">
        <v>45</v>
      </c>
      <c r="K123" s="1">
        <v>45848</v>
      </c>
      <c r="L123" t="s">
        <v>23</v>
      </c>
      <c r="M123">
        <v>48</v>
      </c>
      <c r="N123" t="s">
        <v>31</v>
      </c>
      <c r="O123">
        <v>0</v>
      </c>
    </row>
    <row r="124" spans="1:15" x14ac:dyDescent="0.75">
      <c r="A124" t="s">
        <v>166</v>
      </c>
      <c r="B124">
        <v>46</v>
      </c>
      <c r="C124" t="s">
        <v>16</v>
      </c>
      <c r="D124" t="s">
        <v>40</v>
      </c>
      <c r="E124" t="s">
        <v>27</v>
      </c>
      <c r="F124">
        <v>5.4</v>
      </c>
      <c r="G124" t="s">
        <v>19</v>
      </c>
      <c r="H124" t="s">
        <v>49</v>
      </c>
      <c r="I124" t="s">
        <v>21</v>
      </c>
      <c r="J124" t="s">
        <v>33</v>
      </c>
      <c r="K124" s="1">
        <v>45943</v>
      </c>
      <c r="L124" t="s">
        <v>37</v>
      </c>
      <c r="M124">
        <v>21</v>
      </c>
      <c r="N124" t="s">
        <v>24</v>
      </c>
      <c r="O124">
        <v>33</v>
      </c>
    </row>
    <row r="125" spans="1:15" x14ac:dyDescent="0.75">
      <c r="A125" t="s">
        <v>167</v>
      </c>
      <c r="B125">
        <v>67</v>
      </c>
      <c r="C125" t="s">
        <v>67</v>
      </c>
      <c r="D125" t="s">
        <v>26</v>
      </c>
      <c r="E125" t="s">
        <v>36</v>
      </c>
      <c r="F125">
        <v>4.9000000000000004</v>
      </c>
      <c r="G125" t="s">
        <v>19</v>
      </c>
      <c r="H125" t="s">
        <v>49</v>
      </c>
      <c r="I125" t="s">
        <v>21</v>
      </c>
      <c r="J125" t="s">
        <v>45</v>
      </c>
      <c r="K125" s="1">
        <v>45993</v>
      </c>
      <c r="L125" t="s">
        <v>23</v>
      </c>
      <c r="M125">
        <v>37</v>
      </c>
      <c r="N125" t="s">
        <v>24</v>
      </c>
      <c r="O125">
        <v>28</v>
      </c>
    </row>
    <row r="126" spans="1:15" x14ac:dyDescent="0.75">
      <c r="A126" t="s">
        <v>168</v>
      </c>
      <c r="B126">
        <v>85</v>
      </c>
      <c r="C126" t="s">
        <v>16</v>
      </c>
      <c r="D126" t="s">
        <v>35</v>
      </c>
      <c r="E126" t="s">
        <v>27</v>
      </c>
      <c r="F126">
        <v>3</v>
      </c>
      <c r="G126" t="s">
        <v>19</v>
      </c>
      <c r="H126" t="s">
        <v>20</v>
      </c>
      <c r="I126" t="s">
        <v>21</v>
      </c>
      <c r="J126" t="s">
        <v>51</v>
      </c>
      <c r="K126" s="1">
        <v>46001</v>
      </c>
      <c r="L126" t="s">
        <v>23</v>
      </c>
      <c r="M126">
        <v>26</v>
      </c>
      <c r="N126" t="s">
        <v>24</v>
      </c>
      <c r="O126">
        <v>15</v>
      </c>
    </row>
    <row r="127" spans="1:15" x14ac:dyDescent="0.75">
      <c r="A127" t="s">
        <v>169</v>
      </c>
      <c r="B127">
        <v>36</v>
      </c>
      <c r="C127" t="s">
        <v>67</v>
      </c>
      <c r="D127" t="s">
        <v>17</v>
      </c>
      <c r="E127" t="s">
        <v>73</v>
      </c>
      <c r="F127">
        <v>4.0999999999999996</v>
      </c>
      <c r="G127" t="s">
        <v>19</v>
      </c>
      <c r="H127" t="s">
        <v>29</v>
      </c>
      <c r="I127" t="s">
        <v>21</v>
      </c>
      <c r="J127" t="s">
        <v>42</v>
      </c>
      <c r="K127" s="1">
        <v>45697</v>
      </c>
      <c r="L127" t="s">
        <v>23</v>
      </c>
      <c r="M127">
        <v>9</v>
      </c>
      <c r="N127" t="s">
        <v>31</v>
      </c>
      <c r="O127">
        <v>0</v>
      </c>
    </row>
    <row r="128" spans="1:15" x14ac:dyDescent="0.75">
      <c r="A128" t="s">
        <v>170</v>
      </c>
      <c r="B128">
        <v>59</v>
      </c>
      <c r="C128" t="s">
        <v>16</v>
      </c>
      <c r="D128" t="s">
        <v>40</v>
      </c>
      <c r="E128" t="s">
        <v>27</v>
      </c>
      <c r="F128">
        <v>7.1</v>
      </c>
      <c r="G128" t="s">
        <v>41</v>
      </c>
      <c r="H128" t="s">
        <v>29</v>
      </c>
      <c r="I128" t="s">
        <v>21</v>
      </c>
      <c r="J128" t="s">
        <v>22</v>
      </c>
      <c r="K128" s="1">
        <v>45850</v>
      </c>
      <c r="L128" t="s">
        <v>23</v>
      </c>
      <c r="M128">
        <v>14</v>
      </c>
      <c r="N128" t="s">
        <v>31</v>
      </c>
      <c r="O128">
        <v>0</v>
      </c>
    </row>
    <row r="129" spans="1:15" x14ac:dyDescent="0.75">
      <c r="A129" t="s">
        <v>171</v>
      </c>
      <c r="B129">
        <v>74</v>
      </c>
      <c r="C129" t="s">
        <v>16</v>
      </c>
      <c r="D129" t="s">
        <v>26</v>
      </c>
      <c r="E129" t="s">
        <v>27</v>
      </c>
      <c r="F129">
        <v>0.8</v>
      </c>
      <c r="G129" t="s">
        <v>28</v>
      </c>
      <c r="H129" t="s">
        <v>29</v>
      </c>
      <c r="I129" t="s">
        <v>21</v>
      </c>
      <c r="J129" t="s">
        <v>30</v>
      </c>
      <c r="K129" s="1">
        <v>45970</v>
      </c>
      <c r="L129" t="s">
        <v>23</v>
      </c>
      <c r="M129">
        <v>31</v>
      </c>
      <c r="N129" t="s">
        <v>24</v>
      </c>
      <c r="O129">
        <v>13</v>
      </c>
    </row>
    <row r="130" spans="1:15" x14ac:dyDescent="0.75">
      <c r="A130" t="s">
        <v>172</v>
      </c>
      <c r="B130">
        <v>44</v>
      </c>
      <c r="C130" t="s">
        <v>67</v>
      </c>
      <c r="D130" t="s">
        <v>35</v>
      </c>
      <c r="E130" t="s">
        <v>73</v>
      </c>
      <c r="F130">
        <v>2</v>
      </c>
      <c r="G130" t="s">
        <v>41</v>
      </c>
      <c r="H130" t="s">
        <v>44</v>
      </c>
      <c r="I130" t="s">
        <v>21</v>
      </c>
      <c r="J130" t="s">
        <v>30</v>
      </c>
      <c r="K130" s="1">
        <v>45802</v>
      </c>
      <c r="L130" t="s">
        <v>37</v>
      </c>
      <c r="M130">
        <v>35</v>
      </c>
      <c r="N130" t="s">
        <v>31</v>
      </c>
      <c r="O130">
        <v>0</v>
      </c>
    </row>
    <row r="131" spans="1:15" x14ac:dyDescent="0.75">
      <c r="A131" t="s">
        <v>173</v>
      </c>
      <c r="B131">
        <v>35</v>
      </c>
      <c r="C131" t="s">
        <v>16</v>
      </c>
      <c r="D131" t="s">
        <v>26</v>
      </c>
      <c r="E131" t="s">
        <v>73</v>
      </c>
      <c r="F131">
        <v>0.9</v>
      </c>
      <c r="G131" t="s">
        <v>28</v>
      </c>
      <c r="H131" t="s">
        <v>49</v>
      </c>
      <c r="I131" t="s">
        <v>21</v>
      </c>
      <c r="J131" t="s">
        <v>22</v>
      </c>
      <c r="K131" s="1">
        <v>45710</v>
      </c>
      <c r="L131" t="s">
        <v>37</v>
      </c>
      <c r="M131">
        <v>36</v>
      </c>
      <c r="N131" t="s">
        <v>31</v>
      </c>
      <c r="O131">
        <v>0</v>
      </c>
    </row>
    <row r="132" spans="1:15" x14ac:dyDescent="0.75">
      <c r="A132" t="s">
        <v>174</v>
      </c>
      <c r="B132">
        <v>43</v>
      </c>
      <c r="C132" t="s">
        <v>16</v>
      </c>
      <c r="D132" t="s">
        <v>26</v>
      </c>
      <c r="E132" t="s">
        <v>18</v>
      </c>
      <c r="F132">
        <v>7.3</v>
      </c>
      <c r="G132" t="s">
        <v>19</v>
      </c>
      <c r="H132" t="s">
        <v>44</v>
      </c>
      <c r="I132" t="s">
        <v>21</v>
      </c>
      <c r="J132" t="s">
        <v>33</v>
      </c>
      <c r="K132" s="1">
        <v>45771</v>
      </c>
      <c r="L132" t="s">
        <v>23</v>
      </c>
      <c r="M132">
        <v>46</v>
      </c>
      <c r="N132" t="s">
        <v>31</v>
      </c>
      <c r="O132">
        <v>0</v>
      </c>
    </row>
    <row r="133" spans="1:15" x14ac:dyDescent="0.75">
      <c r="A133" t="s">
        <v>175</v>
      </c>
      <c r="B133">
        <v>51</v>
      </c>
      <c r="C133" t="s">
        <v>16</v>
      </c>
      <c r="D133" t="s">
        <v>17</v>
      </c>
      <c r="E133" t="s">
        <v>18</v>
      </c>
      <c r="F133">
        <v>8</v>
      </c>
      <c r="G133" t="s">
        <v>28</v>
      </c>
      <c r="H133" t="s">
        <v>29</v>
      </c>
      <c r="I133" t="s">
        <v>21</v>
      </c>
      <c r="J133" t="s">
        <v>33</v>
      </c>
      <c r="K133" s="1">
        <v>45821</v>
      </c>
      <c r="L133" t="s">
        <v>23</v>
      </c>
      <c r="M133">
        <v>45</v>
      </c>
      <c r="N133" t="s">
        <v>31</v>
      </c>
      <c r="O133">
        <v>0</v>
      </c>
    </row>
    <row r="134" spans="1:15" x14ac:dyDescent="0.75">
      <c r="A134" t="s">
        <v>176</v>
      </c>
      <c r="B134">
        <v>33</v>
      </c>
      <c r="C134" t="s">
        <v>16</v>
      </c>
      <c r="D134" t="s">
        <v>35</v>
      </c>
      <c r="E134" t="s">
        <v>27</v>
      </c>
      <c r="F134">
        <v>1.5</v>
      </c>
      <c r="G134" t="s">
        <v>41</v>
      </c>
      <c r="H134" t="s">
        <v>44</v>
      </c>
      <c r="I134" t="s">
        <v>21</v>
      </c>
      <c r="J134" t="s">
        <v>30</v>
      </c>
      <c r="K134" s="1">
        <v>45973</v>
      </c>
      <c r="L134" t="s">
        <v>23</v>
      </c>
      <c r="M134">
        <v>8</v>
      </c>
      <c r="N134" t="s">
        <v>24</v>
      </c>
      <c r="O134">
        <v>12</v>
      </c>
    </row>
    <row r="135" spans="1:15" x14ac:dyDescent="0.75">
      <c r="A135" t="s">
        <v>177</v>
      </c>
      <c r="B135">
        <v>78</v>
      </c>
      <c r="C135" t="s">
        <v>16</v>
      </c>
      <c r="D135" t="s">
        <v>35</v>
      </c>
      <c r="E135" t="s">
        <v>18</v>
      </c>
      <c r="F135">
        <v>2.7</v>
      </c>
      <c r="G135" t="s">
        <v>28</v>
      </c>
      <c r="H135" t="s">
        <v>20</v>
      </c>
      <c r="I135" t="s">
        <v>21</v>
      </c>
      <c r="J135" t="s">
        <v>33</v>
      </c>
      <c r="K135" s="1">
        <v>45780</v>
      </c>
      <c r="L135" t="s">
        <v>23</v>
      </c>
      <c r="M135">
        <v>53</v>
      </c>
      <c r="N135" t="s">
        <v>24</v>
      </c>
      <c r="O135">
        <v>32</v>
      </c>
    </row>
    <row r="136" spans="1:15" x14ac:dyDescent="0.75">
      <c r="A136" t="s">
        <v>178</v>
      </c>
      <c r="B136">
        <v>82</v>
      </c>
      <c r="C136" t="s">
        <v>16</v>
      </c>
      <c r="D136" t="s">
        <v>40</v>
      </c>
      <c r="E136" t="s">
        <v>27</v>
      </c>
      <c r="F136">
        <v>4.8</v>
      </c>
      <c r="G136" t="s">
        <v>41</v>
      </c>
      <c r="H136" t="s">
        <v>29</v>
      </c>
      <c r="I136" t="s">
        <v>21</v>
      </c>
      <c r="J136" t="s">
        <v>45</v>
      </c>
      <c r="K136" s="1">
        <v>45877</v>
      </c>
      <c r="L136" t="s">
        <v>23</v>
      </c>
      <c r="M136">
        <v>25</v>
      </c>
      <c r="N136" t="s">
        <v>24</v>
      </c>
      <c r="O136">
        <v>19</v>
      </c>
    </row>
    <row r="137" spans="1:15" x14ac:dyDescent="0.75">
      <c r="A137" t="s">
        <v>179</v>
      </c>
      <c r="B137">
        <v>36</v>
      </c>
      <c r="C137" t="s">
        <v>16</v>
      </c>
      <c r="D137" t="s">
        <v>40</v>
      </c>
      <c r="E137" t="s">
        <v>36</v>
      </c>
      <c r="F137">
        <v>3.2</v>
      </c>
      <c r="G137" t="s">
        <v>41</v>
      </c>
      <c r="H137" t="s">
        <v>20</v>
      </c>
      <c r="I137" t="s">
        <v>21</v>
      </c>
      <c r="J137" t="s">
        <v>30</v>
      </c>
      <c r="K137" s="1">
        <v>45898</v>
      </c>
      <c r="L137" t="s">
        <v>23</v>
      </c>
      <c r="M137">
        <v>36</v>
      </c>
      <c r="N137" t="s">
        <v>31</v>
      </c>
      <c r="O137">
        <v>0</v>
      </c>
    </row>
    <row r="138" spans="1:15" x14ac:dyDescent="0.75">
      <c r="A138" t="s">
        <v>180</v>
      </c>
      <c r="B138">
        <v>41</v>
      </c>
      <c r="C138" t="s">
        <v>16</v>
      </c>
      <c r="D138" t="s">
        <v>17</v>
      </c>
      <c r="E138" t="s">
        <v>27</v>
      </c>
      <c r="F138">
        <v>3.1</v>
      </c>
      <c r="G138" t="s">
        <v>41</v>
      </c>
      <c r="H138" t="s">
        <v>20</v>
      </c>
      <c r="I138" t="s">
        <v>21</v>
      </c>
      <c r="J138" t="s">
        <v>22</v>
      </c>
      <c r="K138" s="1">
        <v>45828</v>
      </c>
      <c r="L138" t="s">
        <v>23</v>
      </c>
      <c r="M138">
        <v>25</v>
      </c>
      <c r="N138" t="s">
        <v>31</v>
      </c>
      <c r="O138">
        <v>0</v>
      </c>
    </row>
    <row r="139" spans="1:15" x14ac:dyDescent="0.75">
      <c r="A139" t="s">
        <v>181</v>
      </c>
      <c r="B139">
        <v>77</v>
      </c>
      <c r="C139" t="s">
        <v>16</v>
      </c>
      <c r="D139" t="s">
        <v>35</v>
      </c>
      <c r="E139" t="s">
        <v>73</v>
      </c>
      <c r="F139">
        <v>4.0999999999999996</v>
      </c>
      <c r="G139" t="s">
        <v>19</v>
      </c>
      <c r="H139" t="s">
        <v>29</v>
      </c>
      <c r="I139" t="s">
        <v>21</v>
      </c>
      <c r="J139" t="s">
        <v>33</v>
      </c>
      <c r="K139" s="1">
        <v>45892</v>
      </c>
      <c r="L139" t="s">
        <v>23</v>
      </c>
      <c r="M139">
        <v>15</v>
      </c>
      <c r="N139" t="s">
        <v>24</v>
      </c>
      <c r="O139">
        <v>12</v>
      </c>
    </row>
    <row r="140" spans="1:15" x14ac:dyDescent="0.75">
      <c r="A140" t="s">
        <v>182</v>
      </c>
      <c r="B140">
        <v>81</v>
      </c>
      <c r="C140" t="s">
        <v>16</v>
      </c>
      <c r="D140" t="s">
        <v>17</v>
      </c>
      <c r="E140" t="s">
        <v>36</v>
      </c>
      <c r="F140">
        <v>7.9</v>
      </c>
      <c r="G140" t="s">
        <v>41</v>
      </c>
      <c r="H140" t="s">
        <v>44</v>
      </c>
      <c r="I140" t="s">
        <v>21</v>
      </c>
      <c r="J140" t="s">
        <v>45</v>
      </c>
      <c r="K140" s="1">
        <v>45676</v>
      </c>
      <c r="L140" t="s">
        <v>23</v>
      </c>
      <c r="M140">
        <v>24</v>
      </c>
      <c r="N140" t="s">
        <v>24</v>
      </c>
      <c r="O140">
        <v>33</v>
      </c>
    </row>
    <row r="141" spans="1:15" x14ac:dyDescent="0.75">
      <c r="A141" t="s">
        <v>183</v>
      </c>
      <c r="B141">
        <v>74</v>
      </c>
      <c r="C141" t="s">
        <v>16</v>
      </c>
      <c r="D141" t="s">
        <v>17</v>
      </c>
      <c r="E141" t="s">
        <v>18</v>
      </c>
      <c r="F141">
        <v>6.5</v>
      </c>
      <c r="G141" t="s">
        <v>28</v>
      </c>
      <c r="H141" t="s">
        <v>44</v>
      </c>
      <c r="I141" t="s">
        <v>21</v>
      </c>
      <c r="J141" t="s">
        <v>51</v>
      </c>
      <c r="K141" s="1">
        <v>45883</v>
      </c>
      <c r="L141" t="s">
        <v>23</v>
      </c>
      <c r="M141">
        <v>48</v>
      </c>
      <c r="N141" t="s">
        <v>31</v>
      </c>
      <c r="O141">
        <v>0</v>
      </c>
    </row>
    <row r="142" spans="1:15" x14ac:dyDescent="0.75">
      <c r="A142" t="s">
        <v>184</v>
      </c>
      <c r="B142">
        <v>36</v>
      </c>
      <c r="C142" t="s">
        <v>16</v>
      </c>
      <c r="D142" t="s">
        <v>35</v>
      </c>
      <c r="E142" t="s">
        <v>36</v>
      </c>
      <c r="F142">
        <v>6.5</v>
      </c>
      <c r="G142" t="s">
        <v>28</v>
      </c>
      <c r="H142" t="s">
        <v>20</v>
      </c>
      <c r="I142" t="s">
        <v>21</v>
      </c>
      <c r="J142" t="s">
        <v>51</v>
      </c>
      <c r="K142" s="1">
        <v>45875</v>
      </c>
      <c r="L142" t="s">
        <v>23</v>
      </c>
      <c r="M142">
        <v>23</v>
      </c>
      <c r="N142" t="s">
        <v>31</v>
      </c>
      <c r="O142">
        <v>0</v>
      </c>
    </row>
    <row r="143" spans="1:15" x14ac:dyDescent="0.75">
      <c r="A143" t="s">
        <v>185</v>
      </c>
      <c r="B143">
        <v>45</v>
      </c>
      <c r="C143" t="s">
        <v>16</v>
      </c>
      <c r="D143" t="s">
        <v>17</v>
      </c>
      <c r="E143" t="s">
        <v>27</v>
      </c>
      <c r="F143">
        <v>2.8</v>
      </c>
      <c r="G143" t="s">
        <v>41</v>
      </c>
      <c r="H143" t="s">
        <v>44</v>
      </c>
      <c r="I143" t="s">
        <v>21</v>
      </c>
      <c r="J143" t="s">
        <v>42</v>
      </c>
      <c r="K143" s="1">
        <v>46011</v>
      </c>
      <c r="L143" t="s">
        <v>23</v>
      </c>
      <c r="M143">
        <v>31</v>
      </c>
      <c r="N143" t="s">
        <v>24</v>
      </c>
      <c r="O143">
        <v>33</v>
      </c>
    </row>
    <row r="144" spans="1:15" x14ac:dyDescent="0.75">
      <c r="A144" t="s">
        <v>186</v>
      </c>
      <c r="B144">
        <v>83</v>
      </c>
      <c r="C144" t="s">
        <v>16</v>
      </c>
      <c r="D144" t="s">
        <v>35</v>
      </c>
      <c r="E144" t="s">
        <v>18</v>
      </c>
      <c r="F144">
        <v>7.9</v>
      </c>
      <c r="G144" t="s">
        <v>19</v>
      </c>
      <c r="H144" t="s">
        <v>20</v>
      </c>
      <c r="I144" t="s">
        <v>21</v>
      </c>
      <c r="J144" t="s">
        <v>51</v>
      </c>
      <c r="K144" s="1">
        <v>45984</v>
      </c>
      <c r="L144" t="s">
        <v>23</v>
      </c>
      <c r="M144">
        <v>56</v>
      </c>
      <c r="N144" t="s">
        <v>31</v>
      </c>
      <c r="O144">
        <v>0</v>
      </c>
    </row>
    <row r="145" spans="1:15" x14ac:dyDescent="0.75">
      <c r="A145" t="s">
        <v>187</v>
      </c>
      <c r="B145">
        <v>68</v>
      </c>
      <c r="C145" t="s">
        <v>16</v>
      </c>
      <c r="D145" t="s">
        <v>40</v>
      </c>
      <c r="E145" t="s">
        <v>18</v>
      </c>
      <c r="F145">
        <v>5.0999999999999996</v>
      </c>
      <c r="G145" t="s">
        <v>28</v>
      </c>
      <c r="H145" t="s">
        <v>20</v>
      </c>
      <c r="I145" t="s">
        <v>21</v>
      </c>
      <c r="J145" t="s">
        <v>42</v>
      </c>
      <c r="K145" s="1">
        <v>45692</v>
      </c>
      <c r="L145" t="s">
        <v>23</v>
      </c>
      <c r="M145">
        <v>47</v>
      </c>
      <c r="N145" t="s">
        <v>31</v>
      </c>
      <c r="O145">
        <v>0</v>
      </c>
    </row>
    <row r="146" spans="1:15" x14ac:dyDescent="0.75">
      <c r="A146" t="s">
        <v>188</v>
      </c>
      <c r="B146">
        <v>85</v>
      </c>
      <c r="C146" t="s">
        <v>16</v>
      </c>
      <c r="D146" t="s">
        <v>26</v>
      </c>
      <c r="E146" t="s">
        <v>27</v>
      </c>
      <c r="F146">
        <v>7.6</v>
      </c>
      <c r="G146" t="s">
        <v>28</v>
      </c>
      <c r="H146" t="s">
        <v>44</v>
      </c>
      <c r="I146" t="s">
        <v>21</v>
      </c>
      <c r="J146" t="s">
        <v>33</v>
      </c>
      <c r="K146" s="1">
        <v>45951</v>
      </c>
      <c r="L146" t="s">
        <v>23</v>
      </c>
      <c r="M146">
        <v>26</v>
      </c>
      <c r="N146" t="s">
        <v>31</v>
      </c>
      <c r="O146">
        <v>0</v>
      </c>
    </row>
    <row r="147" spans="1:15" x14ac:dyDescent="0.75">
      <c r="A147" t="s">
        <v>189</v>
      </c>
      <c r="B147">
        <v>66</v>
      </c>
      <c r="C147" t="s">
        <v>16</v>
      </c>
      <c r="D147" t="s">
        <v>40</v>
      </c>
      <c r="E147" t="s">
        <v>63</v>
      </c>
      <c r="F147">
        <v>1.9</v>
      </c>
      <c r="G147" t="s">
        <v>41</v>
      </c>
      <c r="H147" t="s">
        <v>44</v>
      </c>
      <c r="I147" t="s">
        <v>21</v>
      </c>
      <c r="J147" t="s">
        <v>22</v>
      </c>
      <c r="K147" s="1">
        <v>45718</v>
      </c>
      <c r="L147" t="s">
        <v>23</v>
      </c>
      <c r="M147">
        <v>40</v>
      </c>
      <c r="N147" t="s">
        <v>31</v>
      </c>
      <c r="O147">
        <v>0</v>
      </c>
    </row>
    <row r="148" spans="1:15" x14ac:dyDescent="0.75">
      <c r="A148" t="s">
        <v>190</v>
      </c>
      <c r="B148">
        <v>38</v>
      </c>
      <c r="C148" t="s">
        <v>67</v>
      </c>
      <c r="D148" t="s">
        <v>17</v>
      </c>
      <c r="E148" t="s">
        <v>27</v>
      </c>
      <c r="F148">
        <v>8</v>
      </c>
      <c r="G148" t="s">
        <v>19</v>
      </c>
      <c r="H148" t="s">
        <v>20</v>
      </c>
      <c r="I148" t="s">
        <v>21</v>
      </c>
      <c r="J148" t="s">
        <v>42</v>
      </c>
      <c r="K148" s="1">
        <v>45695</v>
      </c>
      <c r="L148" t="s">
        <v>23</v>
      </c>
      <c r="M148">
        <v>31</v>
      </c>
      <c r="N148" t="s">
        <v>31</v>
      </c>
      <c r="O148">
        <v>0</v>
      </c>
    </row>
    <row r="149" spans="1:15" x14ac:dyDescent="0.75">
      <c r="A149" t="s">
        <v>191</v>
      </c>
      <c r="B149">
        <v>76</v>
      </c>
      <c r="C149" t="s">
        <v>16</v>
      </c>
      <c r="D149" t="s">
        <v>17</v>
      </c>
      <c r="E149" t="s">
        <v>27</v>
      </c>
      <c r="F149">
        <v>5.8</v>
      </c>
      <c r="G149" t="s">
        <v>41</v>
      </c>
      <c r="H149" t="s">
        <v>49</v>
      </c>
      <c r="I149" t="s">
        <v>21</v>
      </c>
      <c r="J149" t="s">
        <v>45</v>
      </c>
      <c r="K149" s="1">
        <v>45738</v>
      </c>
      <c r="L149" t="s">
        <v>37</v>
      </c>
      <c r="M149">
        <v>14</v>
      </c>
      <c r="N149" t="s">
        <v>31</v>
      </c>
      <c r="O149">
        <v>0</v>
      </c>
    </row>
    <row r="150" spans="1:15" x14ac:dyDescent="0.75">
      <c r="A150" t="s">
        <v>192</v>
      </c>
      <c r="B150">
        <v>57</v>
      </c>
      <c r="C150" t="s">
        <v>16</v>
      </c>
      <c r="D150" t="s">
        <v>26</v>
      </c>
      <c r="E150" t="s">
        <v>27</v>
      </c>
      <c r="F150">
        <v>2.2999999999999998</v>
      </c>
      <c r="G150" t="s">
        <v>28</v>
      </c>
      <c r="H150" t="s">
        <v>20</v>
      </c>
      <c r="I150" t="s">
        <v>21</v>
      </c>
      <c r="J150" t="s">
        <v>45</v>
      </c>
      <c r="K150" s="1">
        <v>45941</v>
      </c>
      <c r="L150" t="s">
        <v>37</v>
      </c>
      <c r="M150">
        <v>32</v>
      </c>
      <c r="N150" t="s">
        <v>31</v>
      </c>
      <c r="O150">
        <v>0</v>
      </c>
    </row>
    <row r="151" spans="1:15" x14ac:dyDescent="0.75">
      <c r="A151" t="s">
        <v>193</v>
      </c>
      <c r="B151">
        <v>60</v>
      </c>
      <c r="C151" t="s">
        <v>16</v>
      </c>
      <c r="D151" t="s">
        <v>40</v>
      </c>
      <c r="E151" t="s">
        <v>63</v>
      </c>
      <c r="F151">
        <v>3.5</v>
      </c>
      <c r="G151" t="s">
        <v>41</v>
      </c>
      <c r="H151" t="s">
        <v>44</v>
      </c>
      <c r="I151" t="s">
        <v>21</v>
      </c>
      <c r="J151" t="s">
        <v>22</v>
      </c>
      <c r="K151" s="1">
        <v>45868</v>
      </c>
      <c r="L151" t="s">
        <v>23</v>
      </c>
      <c r="M151">
        <v>60</v>
      </c>
      <c r="N151" t="s">
        <v>24</v>
      </c>
      <c r="O151">
        <v>16</v>
      </c>
    </row>
    <row r="152" spans="1:15" x14ac:dyDescent="0.75">
      <c r="A152" t="s">
        <v>194</v>
      </c>
      <c r="B152">
        <v>66</v>
      </c>
      <c r="C152" t="s">
        <v>16</v>
      </c>
      <c r="D152" t="s">
        <v>35</v>
      </c>
      <c r="E152" t="s">
        <v>27</v>
      </c>
      <c r="F152">
        <v>3.1</v>
      </c>
      <c r="G152" t="s">
        <v>41</v>
      </c>
      <c r="H152" t="s">
        <v>29</v>
      </c>
      <c r="I152" t="s">
        <v>21</v>
      </c>
      <c r="J152" t="s">
        <v>42</v>
      </c>
      <c r="K152" s="1">
        <v>45879</v>
      </c>
      <c r="L152" t="s">
        <v>23</v>
      </c>
      <c r="M152">
        <v>6</v>
      </c>
      <c r="N152" t="s">
        <v>31</v>
      </c>
      <c r="O152">
        <v>0</v>
      </c>
    </row>
    <row r="153" spans="1:15" x14ac:dyDescent="0.75">
      <c r="A153" t="s">
        <v>195</v>
      </c>
      <c r="B153">
        <v>58</v>
      </c>
      <c r="C153" t="s">
        <v>16</v>
      </c>
      <c r="D153" t="s">
        <v>26</v>
      </c>
      <c r="E153" t="s">
        <v>18</v>
      </c>
      <c r="F153">
        <v>7.5</v>
      </c>
      <c r="G153" t="s">
        <v>19</v>
      </c>
      <c r="H153" t="s">
        <v>49</v>
      </c>
      <c r="I153" t="s">
        <v>21</v>
      </c>
      <c r="J153" t="s">
        <v>22</v>
      </c>
      <c r="K153" s="1">
        <v>45803</v>
      </c>
      <c r="L153" t="s">
        <v>23</v>
      </c>
      <c r="M153">
        <v>40</v>
      </c>
      <c r="N153" t="s">
        <v>24</v>
      </c>
      <c r="O153">
        <v>36</v>
      </c>
    </row>
    <row r="154" spans="1:15" x14ac:dyDescent="0.75">
      <c r="A154" t="s">
        <v>196</v>
      </c>
      <c r="B154">
        <v>60</v>
      </c>
      <c r="C154" t="s">
        <v>16</v>
      </c>
      <c r="D154" t="s">
        <v>17</v>
      </c>
      <c r="E154" t="s">
        <v>27</v>
      </c>
      <c r="F154">
        <v>1.2</v>
      </c>
      <c r="G154" t="s">
        <v>41</v>
      </c>
      <c r="H154" t="s">
        <v>29</v>
      </c>
      <c r="I154" t="s">
        <v>21</v>
      </c>
      <c r="J154" t="s">
        <v>22</v>
      </c>
      <c r="K154" s="1">
        <v>45955</v>
      </c>
      <c r="L154" t="s">
        <v>23</v>
      </c>
      <c r="M154">
        <v>24</v>
      </c>
      <c r="N154" t="s">
        <v>31</v>
      </c>
      <c r="O154">
        <v>0</v>
      </c>
    </row>
    <row r="155" spans="1:15" x14ac:dyDescent="0.75">
      <c r="A155" t="s">
        <v>197</v>
      </c>
      <c r="B155">
        <v>61</v>
      </c>
      <c r="C155" t="s">
        <v>16</v>
      </c>
      <c r="D155" t="s">
        <v>40</v>
      </c>
      <c r="E155" t="s">
        <v>63</v>
      </c>
      <c r="F155">
        <v>7.6</v>
      </c>
      <c r="G155" t="s">
        <v>41</v>
      </c>
      <c r="H155" t="s">
        <v>49</v>
      </c>
      <c r="I155" t="s">
        <v>21</v>
      </c>
      <c r="J155" t="s">
        <v>51</v>
      </c>
      <c r="K155" s="1">
        <v>45765</v>
      </c>
      <c r="L155" t="s">
        <v>23</v>
      </c>
      <c r="M155">
        <v>50</v>
      </c>
      <c r="N155" t="s">
        <v>31</v>
      </c>
      <c r="O155">
        <v>0</v>
      </c>
    </row>
    <row r="156" spans="1:15" x14ac:dyDescent="0.75">
      <c r="A156" t="s">
        <v>198</v>
      </c>
      <c r="B156">
        <v>26</v>
      </c>
      <c r="C156" t="s">
        <v>16</v>
      </c>
      <c r="D156" t="s">
        <v>17</v>
      </c>
      <c r="E156" t="s">
        <v>27</v>
      </c>
      <c r="F156">
        <v>2.8</v>
      </c>
      <c r="G156" t="s">
        <v>19</v>
      </c>
      <c r="H156" t="s">
        <v>44</v>
      </c>
      <c r="I156" t="s">
        <v>21</v>
      </c>
      <c r="J156" t="s">
        <v>45</v>
      </c>
      <c r="K156" s="1">
        <v>45890</v>
      </c>
      <c r="L156" t="s">
        <v>23</v>
      </c>
      <c r="M156">
        <v>6</v>
      </c>
      <c r="N156" t="s">
        <v>24</v>
      </c>
      <c r="O156">
        <v>19</v>
      </c>
    </row>
    <row r="157" spans="1:15" x14ac:dyDescent="0.75">
      <c r="A157" t="s">
        <v>199</v>
      </c>
      <c r="B157">
        <v>55</v>
      </c>
      <c r="C157" t="s">
        <v>16</v>
      </c>
      <c r="D157" t="s">
        <v>17</v>
      </c>
      <c r="E157" t="s">
        <v>27</v>
      </c>
      <c r="F157">
        <v>2.8</v>
      </c>
      <c r="G157" t="s">
        <v>41</v>
      </c>
      <c r="H157" t="s">
        <v>49</v>
      </c>
      <c r="I157" t="s">
        <v>21</v>
      </c>
      <c r="J157" t="s">
        <v>51</v>
      </c>
      <c r="K157" s="1">
        <v>45834</v>
      </c>
      <c r="L157" t="s">
        <v>37</v>
      </c>
      <c r="M157">
        <v>11</v>
      </c>
      <c r="N157" t="s">
        <v>31</v>
      </c>
      <c r="O157">
        <v>0</v>
      </c>
    </row>
    <row r="158" spans="1:15" x14ac:dyDescent="0.75">
      <c r="A158" t="s">
        <v>200</v>
      </c>
      <c r="B158">
        <v>57</v>
      </c>
      <c r="C158" t="s">
        <v>16</v>
      </c>
      <c r="D158" t="s">
        <v>17</v>
      </c>
      <c r="E158" t="s">
        <v>18</v>
      </c>
      <c r="F158">
        <v>1.4</v>
      </c>
      <c r="G158" t="s">
        <v>28</v>
      </c>
      <c r="H158" t="s">
        <v>29</v>
      </c>
      <c r="I158" t="s">
        <v>21</v>
      </c>
      <c r="J158" t="s">
        <v>42</v>
      </c>
      <c r="K158" s="1">
        <v>45707</v>
      </c>
      <c r="L158" t="s">
        <v>23</v>
      </c>
      <c r="M158">
        <v>48</v>
      </c>
      <c r="N158" t="s">
        <v>31</v>
      </c>
      <c r="O158">
        <v>0</v>
      </c>
    </row>
    <row r="159" spans="1:15" x14ac:dyDescent="0.75">
      <c r="A159" t="s">
        <v>201</v>
      </c>
      <c r="B159">
        <v>51</v>
      </c>
      <c r="C159" t="s">
        <v>16</v>
      </c>
      <c r="D159" t="s">
        <v>26</v>
      </c>
      <c r="E159" t="s">
        <v>27</v>
      </c>
      <c r="F159">
        <v>7.5</v>
      </c>
      <c r="G159" t="s">
        <v>41</v>
      </c>
      <c r="H159" t="s">
        <v>49</v>
      </c>
      <c r="I159" t="s">
        <v>21</v>
      </c>
      <c r="J159" t="s">
        <v>42</v>
      </c>
      <c r="K159" s="1">
        <v>45739</v>
      </c>
      <c r="L159" t="s">
        <v>23</v>
      </c>
      <c r="M159">
        <v>35</v>
      </c>
      <c r="N159" t="s">
        <v>31</v>
      </c>
      <c r="O159">
        <v>0</v>
      </c>
    </row>
    <row r="160" spans="1:15" x14ac:dyDescent="0.75">
      <c r="A160" t="s">
        <v>202</v>
      </c>
      <c r="B160">
        <v>81</v>
      </c>
      <c r="C160" t="s">
        <v>16</v>
      </c>
      <c r="D160" t="s">
        <v>40</v>
      </c>
      <c r="E160" t="s">
        <v>63</v>
      </c>
      <c r="F160">
        <v>3.4</v>
      </c>
      <c r="G160" t="s">
        <v>28</v>
      </c>
      <c r="H160" t="s">
        <v>29</v>
      </c>
      <c r="I160" t="s">
        <v>21</v>
      </c>
      <c r="J160" t="s">
        <v>42</v>
      </c>
      <c r="K160" s="1">
        <v>45956</v>
      </c>
      <c r="L160" t="s">
        <v>23</v>
      </c>
      <c r="M160">
        <v>27</v>
      </c>
      <c r="N160" t="s">
        <v>24</v>
      </c>
      <c r="O160">
        <v>25</v>
      </c>
    </row>
    <row r="161" spans="1:15" x14ac:dyDescent="0.75">
      <c r="A161" t="s">
        <v>203</v>
      </c>
      <c r="B161">
        <v>81</v>
      </c>
      <c r="C161" t="s">
        <v>16</v>
      </c>
      <c r="D161" t="s">
        <v>35</v>
      </c>
      <c r="E161" t="s">
        <v>18</v>
      </c>
      <c r="F161">
        <v>0.6</v>
      </c>
      <c r="G161" t="s">
        <v>19</v>
      </c>
      <c r="H161" t="s">
        <v>44</v>
      </c>
      <c r="I161" t="s">
        <v>21</v>
      </c>
      <c r="J161" t="s">
        <v>42</v>
      </c>
      <c r="K161" s="1">
        <v>45793</v>
      </c>
      <c r="L161" t="s">
        <v>23</v>
      </c>
      <c r="M161">
        <v>49</v>
      </c>
      <c r="N161" t="s">
        <v>31</v>
      </c>
      <c r="O161">
        <v>0</v>
      </c>
    </row>
    <row r="162" spans="1:15" x14ac:dyDescent="0.75">
      <c r="A162" t="s">
        <v>204</v>
      </c>
      <c r="B162">
        <v>50</v>
      </c>
      <c r="C162" t="s">
        <v>16</v>
      </c>
      <c r="D162" t="s">
        <v>26</v>
      </c>
      <c r="E162" t="s">
        <v>36</v>
      </c>
      <c r="F162">
        <v>2.7</v>
      </c>
      <c r="G162" t="s">
        <v>28</v>
      </c>
      <c r="H162" t="s">
        <v>44</v>
      </c>
      <c r="I162" t="s">
        <v>21</v>
      </c>
      <c r="J162" t="s">
        <v>22</v>
      </c>
      <c r="K162" s="1">
        <v>45801</v>
      </c>
      <c r="L162" t="s">
        <v>37</v>
      </c>
      <c r="M162">
        <v>19</v>
      </c>
      <c r="N162" t="s">
        <v>24</v>
      </c>
      <c r="O162">
        <v>9</v>
      </c>
    </row>
    <row r="163" spans="1:15" x14ac:dyDescent="0.75">
      <c r="A163" t="s">
        <v>205</v>
      </c>
      <c r="B163">
        <v>50</v>
      </c>
      <c r="C163" t="s">
        <v>16</v>
      </c>
      <c r="D163" t="s">
        <v>17</v>
      </c>
      <c r="E163" t="s">
        <v>36</v>
      </c>
      <c r="F163">
        <v>3.2</v>
      </c>
      <c r="G163" t="s">
        <v>19</v>
      </c>
      <c r="H163" t="s">
        <v>29</v>
      </c>
      <c r="I163" t="s">
        <v>21</v>
      </c>
      <c r="J163" t="s">
        <v>22</v>
      </c>
      <c r="K163" s="1">
        <v>45918</v>
      </c>
      <c r="L163" t="s">
        <v>23</v>
      </c>
      <c r="M163">
        <v>14</v>
      </c>
      <c r="N163" t="s">
        <v>24</v>
      </c>
      <c r="O163">
        <v>10</v>
      </c>
    </row>
    <row r="164" spans="1:15" x14ac:dyDescent="0.75">
      <c r="A164" t="s">
        <v>206</v>
      </c>
      <c r="B164">
        <v>70</v>
      </c>
      <c r="C164" t="s">
        <v>16</v>
      </c>
      <c r="D164" t="s">
        <v>35</v>
      </c>
      <c r="E164" t="s">
        <v>36</v>
      </c>
      <c r="F164">
        <v>1.6</v>
      </c>
      <c r="G164" t="s">
        <v>41</v>
      </c>
      <c r="H164" t="s">
        <v>29</v>
      </c>
      <c r="I164" t="s">
        <v>21</v>
      </c>
      <c r="J164" t="s">
        <v>45</v>
      </c>
      <c r="K164" s="1">
        <v>45971</v>
      </c>
      <c r="L164" t="s">
        <v>23</v>
      </c>
      <c r="M164">
        <v>37</v>
      </c>
      <c r="N164" t="s">
        <v>31</v>
      </c>
      <c r="O164">
        <v>0</v>
      </c>
    </row>
    <row r="165" spans="1:15" x14ac:dyDescent="0.75">
      <c r="A165" t="s">
        <v>207</v>
      </c>
      <c r="B165">
        <v>72</v>
      </c>
      <c r="C165" t="s">
        <v>16</v>
      </c>
      <c r="D165" t="s">
        <v>17</v>
      </c>
      <c r="E165" t="s">
        <v>36</v>
      </c>
      <c r="F165">
        <v>4.3</v>
      </c>
      <c r="G165" t="s">
        <v>28</v>
      </c>
      <c r="H165" t="s">
        <v>49</v>
      </c>
      <c r="I165" t="s">
        <v>21</v>
      </c>
      <c r="J165" t="s">
        <v>30</v>
      </c>
      <c r="K165" s="1">
        <v>45666</v>
      </c>
      <c r="L165" t="s">
        <v>23</v>
      </c>
      <c r="M165">
        <v>19</v>
      </c>
      <c r="N165" t="s">
        <v>31</v>
      </c>
      <c r="O165">
        <v>0</v>
      </c>
    </row>
    <row r="166" spans="1:15" x14ac:dyDescent="0.75">
      <c r="A166" t="s">
        <v>208</v>
      </c>
      <c r="B166">
        <v>62</v>
      </c>
      <c r="C166" t="s">
        <v>16</v>
      </c>
      <c r="D166" t="s">
        <v>40</v>
      </c>
      <c r="E166" t="s">
        <v>36</v>
      </c>
      <c r="F166">
        <v>2.5</v>
      </c>
      <c r="G166" t="s">
        <v>41</v>
      </c>
      <c r="H166" t="s">
        <v>29</v>
      </c>
      <c r="I166" t="s">
        <v>21</v>
      </c>
      <c r="J166" t="s">
        <v>51</v>
      </c>
      <c r="K166" s="1">
        <v>45684</v>
      </c>
      <c r="L166" t="s">
        <v>23</v>
      </c>
      <c r="M166">
        <v>22</v>
      </c>
      <c r="N166" t="s">
        <v>31</v>
      </c>
      <c r="O166">
        <v>0</v>
      </c>
    </row>
    <row r="167" spans="1:15" x14ac:dyDescent="0.75">
      <c r="A167" t="s">
        <v>209</v>
      </c>
      <c r="B167">
        <v>71</v>
      </c>
      <c r="C167" t="s">
        <v>16</v>
      </c>
      <c r="D167" t="s">
        <v>35</v>
      </c>
      <c r="E167" t="s">
        <v>18</v>
      </c>
      <c r="F167">
        <v>5.6</v>
      </c>
      <c r="G167" t="s">
        <v>19</v>
      </c>
      <c r="H167" t="s">
        <v>20</v>
      </c>
      <c r="I167" t="s">
        <v>21</v>
      </c>
      <c r="J167" t="s">
        <v>42</v>
      </c>
      <c r="K167" s="1">
        <v>45667</v>
      </c>
      <c r="L167" t="s">
        <v>23</v>
      </c>
      <c r="M167">
        <v>50</v>
      </c>
      <c r="N167" t="s">
        <v>24</v>
      </c>
      <c r="O167">
        <v>28</v>
      </c>
    </row>
    <row r="168" spans="1:15" x14ac:dyDescent="0.75">
      <c r="A168" t="s">
        <v>210</v>
      </c>
      <c r="B168">
        <v>38</v>
      </c>
      <c r="C168" t="s">
        <v>16</v>
      </c>
      <c r="D168" t="s">
        <v>35</v>
      </c>
      <c r="E168" t="s">
        <v>73</v>
      </c>
      <c r="F168">
        <v>6</v>
      </c>
      <c r="G168" t="s">
        <v>19</v>
      </c>
      <c r="H168" t="s">
        <v>29</v>
      </c>
      <c r="I168" t="s">
        <v>21</v>
      </c>
      <c r="J168" t="s">
        <v>22</v>
      </c>
      <c r="K168" s="1">
        <v>45764</v>
      </c>
      <c r="L168" t="s">
        <v>37</v>
      </c>
      <c r="M168">
        <v>33</v>
      </c>
      <c r="N168" t="s">
        <v>31</v>
      </c>
      <c r="O168">
        <v>0</v>
      </c>
    </row>
    <row r="169" spans="1:15" x14ac:dyDescent="0.75">
      <c r="A169" t="s">
        <v>211</v>
      </c>
      <c r="B169">
        <v>45</v>
      </c>
      <c r="C169" t="s">
        <v>67</v>
      </c>
      <c r="D169" t="s">
        <v>35</v>
      </c>
      <c r="E169" t="s">
        <v>73</v>
      </c>
      <c r="F169">
        <v>3.1</v>
      </c>
      <c r="G169" t="s">
        <v>28</v>
      </c>
      <c r="H169" t="s">
        <v>49</v>
      </c>
      <c r="I169" t="s">
        <v>21</v>
      </c>
      <c r="J169" t="s">
        <v>22</v>
      </c>
      <c r="K169" s="1">
        <v>45905</v>
      </c>
      <c r="L169" t="s">
        <v>23</v>
      </c>
      <c r="M169">
        <v>18</v>
      </c>
      <c r="N169" t="s">
        <v>24</v>
      </c>
      <c r="O169">
        <v>15</v>
      </c>
    </row>
    <row r="170" spans="1:15" x14ac:dyDescent="0.75">
      <c r="A170" t="s">
        <v>212</v>
      </c>
      <c r="B170">
        <v>39</v>
      </c>
      <c r="C170" t="s">
        <v>16</v>
      </c>
      <c r="D170" t="s">
        <v>17</v>
      </c>
      <c r="E170" t="s">
        <v>27</v>
      </c>
      <c r="F170">
        <v>5.8</v>
      </c>
      <c r="G170" t="s">
        <v>41</v>
      </c>
      <c r="H170" t="s">
        <v>44</v>
      </c>
      <c r="I170" t="s">
        <v>21</v>
      </c>
      <c r="J170" t="s">
        <v>45</v>
      </c>
      <c r="K170" s="1">
        <v>45903</v>
      </c>
      <c r="L170" t="s">
        <v>23</v>
      </c>
      <c r="M170">
        <v>20</v>
      </c>
      <c r="N170" t="s">
        <v>24</v>
      </c>
      <c r="O170">
        <v>24</v>
      </c>
    </row>
    <row r="171" spans="1:15" x14ac:dyDescent="0.75">
      <c r="A171" t="s">
        <v>213</v>
      </c>
      <c r="B171">
        <v>68</v>
      </c>
      <c r="C171" t="s">
        <v>16</v>
      </c>
      <c r="D171" t="s">
        <v>35</v>
      </c>
      <c r="E171" t="s">
        <v>27</v>
      </c>
      <c r="F171">
        <v>7.7</v>
      </c>
      <c r="G171" t="s">
        <v>19</v>
      </c>
      <c r="H171" t="s">
        <v>49</v>
      </c>
      <c r="I171" t="s">
        <v>21</v>
      </c>
      <c r="J171" t="s">
        <v>33</v>
      </c>
      <c r="K171" s="1">
        <v>45805</v>
      </c>
      <c r="L171" t="s">
        <v>37</v>
      </c>
      <c r="M171">
        <v>8</v>
      </c>
      <c r="N171" t="s">
        <v>31</v>
      </c>
      <c r="O171">
        <v>0</v>
      </c>
    </row>
    <row r="172" spans="1:15" x14ac:dyDescent="0.75">
      <c r="A172" t="s">
        <v>214</v>
      </c>
      <c r="B172">
        <v>53</v>
      </c>
      <c r="C172" t="s">
        <v>16</v>
      </c>
      <c r="D172" t="s">
        <v>35</v>
      </c>
      <c r="E172" t="s">
        <v>18</v>
      </c>
      <c r="F172">
        <v>6.7</v>
      </c>
      <c r="G172" t="s">
        <v>28</v>
      </c>
      <c r="H172" t="s">
        <v>49</v>
      </c>
      <c r="I172" t="s">
        <v>21</v>
      </c>
      <c r="J172" t="s">
        <v>42</v>
      </c>
      <c r="K172" s="1">
        <v>45713</v>
      </c>
      <c r="L172" t="s">
        <v>23</v>
      </c>
      <c r="M172">
        <v>39</v>
      </c>
      <c r="N172" t="s">
        <v>24</v>
      </c>
      <c r="O172">
        <v>27</v>
      </c>
    </row>
    <row r="173" spans="1:15" x14ac:dyDescent="0.75">
      <c r="A173" t="s">
        <v>215</v>
      </c>
      <c r="B173">
        <v>82</v>
      </c>
      <c r="C173" t="s">
        <v>16</v>
      </c>
      <c r="D173" t="s">
        <v>26</v>
      </c>
      <c r="E173" t="s">
        <v>63</v>
      </c>
      <c r="F173">
        <v>3.6</v>
      </c>
      <c r="G173" t="s">
        <v>41</v>
      </c>
      <c r="H173" t="s">
        <v>44</v>
      </c>
      <c r="I173" t="s">
        <v>21</v>
      </c>
      <c r="J173" t="s">
        <v>33</v>
      </c>
      <c r="K173" s="1">
        <v>46006</v>
      </c>
      <c r="L173" t="s">
        <v>23</v>
      </c>
      <c r="M173">
        <v>24</v>
      </c>
      <c r="N173" t="s">
        <v>31</v>
      </c>
      <c r="O173">
        <v>0</v>
      </c>
    </row>
    <row r="174" spans="1:15" x14ac:dyDescent="0.75">
      <c r="A174" t="s">
        <v>216</v>
      </c>
      <c r="B174">
        <v>84</v>
      </c>
      <c r="C174" t="s">
        <v>16</v>
      </c>
      <c r="D174" t="s">
        <v>35</v>
      </c>
      <c r="E174" t="s">
        <v>36</v>
      </c>
      <c r="F174">
        <v>2</v>
      </c>
      <c r="G174" t="s">
        <v>28</v>
      </c>
      <c r="H174" t="s">
        <v>49</v>
      </c>
      <c r="I174" t="s">
        <v>21</v>
      </c>
      <c r="J174" t="s">
        <v>45</v>
      </c>
      <c r="K174" s="1">
        <v>45988</v>
      </c>
      <c r="L174" t="s">
        <v>23</v>
      </c>
      <c r="M174">
        <v>17</v>
      </c>
      <c r="N174" t="s">
        <v>31</v>
      </c>
      <c r="O174">
        <v>0</v>
      </c>
    </row>
    <row r="175" spans="1:15" x14ac:dyDescent="0.75">
      <c r="A175" t="s">
        <v>217</v>
      </c>
      <c r="B175">
        <v>39</v>
      </c>
      <c r="C175" t="s">
        <v>16</v>
      </c>
      <c r="D175" t="s">
        <v>40</v>
      </c>
      <c r="E175" t="s">
        <v>73</v>
      </c>
      <c r="F175">
        <v>1.8</v>
      </c>
      <c r="G175" t="s">
        <v>19</v>
      </c>
      <c r="H175" t="s">
        <v>20</v>
      </c>
      <c r="I175" t="s">
        <v>21</v>
      </c>
      <c r="J175" t="s">
        <v>30</v>
      </c>
      <c r="K175" s="1">
        <v>45911</v>
      </c>
      <c r="L175" t="s">
        <v>23</v>
      </c>
      <c r="M175">
        <v>21</v>
      </c>
      <c r="N175" t="s">
        <v>31</v>
      </c>
      <c r="O175">
        <v>0</v>
      </c>
    </row>
    <row r="176" spans="1:15" x14ac:dyDescent="0.75">
      <c r="A176" t="s">
        <v>218</v>
      </c>
      <c r="B176">
        <v>25</v>
      </c>
      <c r="C176" t="s">
        <v>16</v>
      </c>
      <c r="D176" t="s">
        <v>40</v>
      </c>
      <c r="E176" t="s">
        <v>73</v>
      </c>
      <c r="F176">
        <v>3</v>
      </c>
      <c r="G176" t="s">
        <v>28</v>
      </c>
      <c r="H176" t="s">
        <v>44</v>
      </c>
      <c r="I176" t="s">
        <v>21</v>
      </c>
      <c r="J176" t="s">
        <v>42</v>
      </c>
      <c r="K176" s="1">
        <v>45916</v>
      </c>
      <c r="L176" t="s">
        <v>23</v>
      </c>
      <c r="M176">
        <v>15</v>
      </c>
      <c r="N176" t="s">
        <v>31</v>
      </c>
      <c r="O176">
        <v>0</v>
      </c>
    </row>
    <row r="177" spans="1:15" x14ac:dyDescent="0.75">
      <c r="A177" t="s">
        <v>219</v>
      </c>
      <c r="B177">
        <v>46</v>
      </c>
      <c r="C177" t="s">
        <v>16</v>
      </c>
      <c r="D177" t="s">
        <v>35</v>
      </c>
      <c r="E177" t="s">
        <v>27</v>
      </c>
      <c r="F177">
        <v>5.9</v>
      </c>
      <c r="G177" t="s">
        <v>19</v>
      </c>
      <c r="H177" t="s">
        <v>49</v>
      </c>
      <c r="I177" t="s">
        <v>21</v>
      </c>
      <c r="J177" t="s">
        <v>45</v>
      </c>
      <c r="K177" s="1">
        <v>45948</v>
      </c>
      <c r="L177" t="s">
        <v>37</v>
      </c>
      <c r="M177">
        <v>15</v>
      </c>
      <c r="N177" t="s">
        <v>24</v>
      </c>
      <c r="O177">
        <v>33</v>
      </c>
    </row>
    <row r="178" spans="1:15" x14ac:dyDescent="0.75">
      <c r="A178" t="s">
        <v>220</v>
      </c>
      <c r="B178">
        <v>65</v>
      </c>
      <c r="C178" t="s">
        <v>16</v>
      </c>
      <c r="D178" t="s">
        <v>35</v>
      </c>
      <c r="E178" t="s">
        <v>36</v>
      </c>
      <c r="F178">
        <v>1.2</v>
      </c>
      <c r="G178" t="s">
        <v>41</v>
      </c>
      <c r="H178" t="s">
        <v>20</v>
      </c>
      <c r="I178" t="s">
        <v>21</v>
      </c>
      <c r="J178" t="s">
        <v>42</v>
      </c>
      <c r="K178" s="1">
        <v>45729</v>
      </c>
      <c r="L178" t="s">
        <v>23</v>
      </c>
      <c r="M178">
        <v>27</v>
      </c>
      <c r="N178" t="s">
        <v>24</v>
      </c>
      <c r="O178">
        <v>18</v>
      </c>
    </row>
    <row r="179" spans="1:15" x14ac:dyDescent="0.75">
      <c r="A179" t="s">
        <v>221</v>
      </c>
      <c r="B179">
        <v>40</v>
      </c>
      <c r="C179" t="s">
        <v>16</v>
      </c>
      <c r="D179" t="s">
        <v>17</v>
      </c>
      <c r="E179" t="s">
        <v>73</v>
      </c>
      <c r="F179">
        <v>2.8</v>
      </c>
      <c r="G179" t="s">
        <v>41</v>
      </c>
      <c r="H179" t="s">
        <v>20</v>
      </c>
      <c r="I179" t="s">
        <v>21</v>
      </c>
      <c r="J179" t="s">
        <v>45</v>
      </c>
      <c r="K179" s="1">
        <v>45992</v>
      </c>
      <c r="L179" t="s">
        <v>23</v>
      </c>
      <c r="M179">
        <v>18</v>
      </c>
      <c r="N179" t="s">
        <v>24</v>
      </c>
      <c r="O179">
        <v>9</v>
      </c>
    </row>
    <row r="180" spans="1:15" x14ac:dyDescent="0.75">
      <c r="A180" t="s">
        <v>222</v>
      </c>
      <c r="B180">
        <v>54</v>
      </c>
      <c r="C180" t="s">
        <v>16</v>
      </c>
      <c r="D180" t="s">
        <v>35</v>
      </c>
      <c r="E180" t="s">
        <v>27</v>
      </c>
      <c r="F180">
        <v>7.4</v>
      </c>
      <c r="G180" t="s">
        <v>41</v>
      </c>
      <c r="H180" t="s">
        <v>49</v>
      </c>
      <c r="I180" t="s">
        <v>21</v>
      </c>
      <c r="J180" t="s">
        <v>51</v>
      </c>
      <c r="K180" s="1">
        <v>45718</v>
      </c>
      <c r="L180" t="s">
        <v>37</v>
      </c>
      <c r="M180">
        <v>21</v>
      </c>
      <c r="N180" t="s">
        <v>31</v>
      </c>
      <c r="O180">
        <v>0</v>
      </c>
    </row>
    <row r="181" spans="1:15" x14ac:dyDescent="0.75">
      <c r="A181" t="s">
        <v>223</v>
      </c>
      <c r="B181">
        <v>39</v>
      </c>
      <c r="C181" t="s">
        <v>16</v>
      </c>
      <c r="D181" t="s">
        <v>26</v>
      </c>
      <c r="E181" t="s">
        <v>36</v>
      </c>
      <c r="F181">
        <v>3.9</v>
      </c>
      <c r="G181" t="s">
        <v>41</v>
      </c>
      <c r="H181" t="s">
        <v>49</v>
      </c>
      <c r="I181" t="s">
        <v>21</v>
      </c>
      <c r="J181" t="s">
        <v>30</v>
      </c>
      <c r="K181" s="1">
        <v>46017</v>
      </c>
      <c r="L181" t="s">
        <v>23</v>
      </c>
      <c r="M181">
        <v>42</v>
      </c>
      <c r="N181" t="s">
        <v>31</v>
      </c>
      <c r="O181">
        <v>0</v>
      </c>
    </row>
    <row r="182" spans="1:15" x14ac:dyDescent="0.75">
      <c r="A182" t="s">
        <v>224</v>
      </c>
      <c r="B182">
        <v>76</v>
      </c>
      <c r="C182" t="s">
        <v>16</v>
      </c>
      <c r="D182" t="s">
        <v>26</v>
      </c>
      <c r="E182" t="s">
        <v>27</v>
      </c>
      <c r="F182">
        <v>5.6</v>
      </c>
      <c r="G182" t="s">
        <v>41</v>
      </c>
      <c r="H182" t="s">
        <v>20</v>
      </c>
      <c r="I182" t="s">
        <v>21</v>
      </c>
      <c r="J182" t="s">
        <v>22</v>
      </c>
      <c r="K182" s="1">
        <v>45886</v>
      </c>
      <c r="L182" t="s">
        <v>23</v>
      </c>
      <c r="M182">
        <v>26</v>
      </c>
      <c r="N182" t="s">
        <v>24</v>
      </c>
      <c r="O182">
        <v>24</v>
      </c>
    </row>
    <row r="183" spans="1:15" x14ac:dyDescent="0.75">
      <c r="A183" t="s">
        <v>225</v>
      </c>
      <c r="B183">
        <v>32</v>
      </c>
      <c r="C183" t="s">
        <v>16</v>
      </c>
      <c r="D183" t="s">
        <v>26</v>
      </c>
      <c r="E183" t="s">
        <v>36</v>
      </c>
      <c r="F183">
        <v>1.6</v>
      </c>
      <c r="G183" t="s">
        <v>28</v>
      </c>
      <c r="H183" t="s">
        <v>44</v>
      </c>
      <c r="I183" t="s">
        <v>21</v>
      </c>
      <c r="J183" t="s">
        <v>33</v>
      </c>
      <c r="K183" s="1">
        <v>46006</v>
      </c>
      <c r="L183" t="s">
        <v>23</v>
      </c>
      <c r="M183">
        <v>43</v>
      </c>
      <c r="N183" t="s">
        <v>24</v>
      </c>
      <c r="O183">
        <v>22</v>
      </c>
    </row>
    <row r="184" spans="1:15" x14ac:dyDescent="0.75">
      <c r="A184" t="s">
        <v>226</v>
      </c>
      <c r="B184">
        <v>53</v>
      </c>
      <c r="C184" t="s">
        <v>16</v>
      </c>
      <c r="D184" t="s">
        <v>35</v>
      </c>
      <c r="E184" t="s">
        <v>18</v>
      </c>
      <c r="F184">
        <v>3.6</v>
      </c>
      <c r="G184" t="s">
        <v>41</v>
      </c>
      <c r="H184" t="s">
        <v>20</v>
      </c>
      <c r="I184" t="s">
        <v>21</v>
      </c>
      <c r="J184" t="s">
        <v>22</v>
      </c>
      <c r="K184" s="1">
        <v>45894</v>
      </c>
      <c r="L184" t="s">
        <v>23</v>
      </c>
      <c r="M184">
        <v>43</v>
      </c>
      <c r="N184" t="s">
        <v>31</v>
      </c>
      <c r="O184">
        <v>0</v>
      </c>
    </row>
    <row r="185" spans="1:15" x14ac:dyDescent="0.75">
      <c r="A185" t="s">
        <v>227</v>
      </c>
      <c r="B185">
        <v>50</v>
      </c>
      <c r="C185" t="s">
        <v>16</v>
      </c>
      <c r="D185" t="s">
        <v>40</v>
      </c>
      <c r="E185" t="s">
        <v>27</v>
      </c>
      <c r="F185">
        <v>4.8</v>
      </c>
      <c r="G185" t="s">
        <v>19</v>
      </c>
      <c r="H185" t="s">
        <v>44</v>
      </c>
      <c r="I185" t="s">
        <v>21</v>
      </c>
      <c r="J185" t="s">
        <v>45</v>
      </c>
      <c r="K185" s="1">
        <v>46016</v>
      </c>
      <c r="L185" t="s">
        <v>23</v>
      </c>
      <c r="M185">
        <v>6</v>
      </c>
      <c r="N185" t="s">
        <v>31</v>
      </c>
      <c r="O185">
        <v>0</v>
      </c>
    </row>
    <row r="186" spans="1:15" x14ac:dyDescent="0.75">
      <c r="A186" t="s">
        <v>228</v>
      </c>
      <c r="B186">
        <v>29</v>
      </c>
      <c r="C186" t="s">
        <v>67</v>
      </c>
      <c r="D186" t="s">
        <v>35</v>
      </c>
      <c r="E186" t="s">
        <v>63</v>
      </c>
      <c r="F186">
        <v>3.6</v>
      </c>
      <c r="G186" t="s">
        <v>19</v>
      </c>
      <c r="H186" t="s">
        <v>44</v>
      </c>
      <c r="I186" t="s">
        <v>21</v>
      </c>
      <c r="J186" t="s">
        <v>45</v>
      </c>
      <c r="K186" s="1">
        <v>45853</v>
      </c>
      <c r="L186" t="s">
        <v>23</v>
      </c>
      <c r="M186">
        <v>48</v>
      </c>
      <c r="N186" t="s">
        <v>31</v>
      </c>
      <c r="O186">
        <v>0</v>
      </c>
    </row>
    <row r="187" spans="1:15" x14ac:dyDescent="0.75">
      <c r="A187" t="s">
        <v>229</v>
      </c>
      <c r="B187">
        <v>68</v>
      </c>
      <c r="C187" t="s">
        <v>67</v>
      </c>
      <c r="D187" t="s">
        <v>26</v>
      </c>
      <c r="E187" t="s">
        <v>27</v>
      </c>
      <c r="F187">
        <v>3.1</v>
      </c>
      <c r="G187" t="s">
        <v>19</v>
      </c>
      <c r="H187" t="s">
        <v>44</v>
      </c>
      <c r="I187" t="s">
        <v>21</v>
      </c>
      <c r="J187" t="s">
        <v>22</v>
      </c>
      <c r="K187" s="1">
        <v>45723</v>
      </c>
      <c r="L187" t="s">
        <v>37</v>
      </c>
      <c r="M187">
        <v>17</v>
      </c>
      <c r="N187" t="s">
        <v>31</v>
      </c>
      <c r="O187">
        <v>0</v>
      </c>
    </row>
    <row r="188" spans="1:15" x14ac:dyDescent="0.75">
      <c r="A188" t="s">
        <v>230</v>
      </c>
      <c r="B188">
        <v>73</v>
      </c>
      <c r="C188" t="s">
        <v>16</v>
      </c>
      <c r="D188" t="s">
        <v>17</v>
      </c>
      <c r="E188" t="s">
        <v>36</v>
      </c>
      <c r="F188">
        <v>5.9</v>
      </c>
      <c r="G188" t="s">
        <v>28</v>
      </c>
      <c r="H188" t="s">
        <v>44</v>
      </c>
      <c r="I188" t="s">
        <v>21</v>
      </c>
      <c r="J188" t="s">
        <v>42</v>
      </c>
      <c r="K188" s="1">
        <v>45784</v>
      </c>
      <c r="L188" t="s">
        <v>23</v>
      </c>
      <c r="M188">
        <v>21</v>
      </c>
      <c r="N188" t="s">
        <v>24</v>
      </c>
      <c r="O188">
        <v>35</v>
      </c>
    </row>
    <row r="189" spans="1:15" x14ac:dyDescent="0.75">
      <c r="A189" t="s">
        <v>231</v>
      </c>
      <c r="B189">
        <v>81</v>
      </c>
      <c r="C189" t="s">
        <v>16</v>
      </c>
      <c r="D189" t="s">
        <v>40</v>
      </c>
      <c r="E189" t="s">
        <v>63</v>
      </c>
      <c r="F189">
        <v>5.5</v>
      </c>
      <c r="G189" t="s">
        <v>41</v>
      </c>
      <c r="H189" t="s">
        <v>20</v>
      </c>
      <c r="I189" t="s">
        <v>21</v>
      </c>
      <c r="J189" t="s">
        <v>42</v>
      </c>
      <c r="K189" s="1">
        <v>45763</v>
      </c>
      <c r="L189" t="s">
        <v>23</v>
      </c>
      <c r="M189">
        <v>26</v>
      </c>
      <c r="N189" t="s">
        <v>31</v>
      </c>
      <c r="O189">
        <v>0</v>
      </c>
    </row>
    <row r="190" spans="1:15" x14ac:dyDescent="0.75">
      <c r="A190" t="s">
        <v>232</v>
      </c>
      <c r="B190">
        <v>68</v>
      </c>
      <c r="C190" t="s">
        <v>16</v>
      </c>
      <c r="D190" t="s">
        <v>40</v>
      </c>
      <c r="E190" t="s">
        <v>18</v>
      </c>
      <c r="F190">
        <v>0.8</v>
      </c>
      <c r="G190" t="s">
        <v>28</v>
      </c>
      <c r="H190" t="s">
        <v>29</v>
      </c>
      <c r="I190" t="s">
        <v>21</v>
      </c>
      <c r="J190" t="s">
        <v>22</v>
      </c>
      <c r="K190" s="1">
        <v>45769</v>
      </c>
      <c r="L190" t="s">
        <v>23</v>
      </c>
      <c r="M190">
        <v>27</v>
      </c>
      <c r="N190" t="s">
        <v>24</v>
      </c>
      <c r="O190">
        <v>15</v>
      </c>
    </row>
    <row r="191" spans="1:15" x14ac:dyDescent="0.75">
      <c r="A191" t="s">
        <v>233</v>
      </c>
      <c r="B191">
        <v>39</v>
      </c>
      <c r="C191" t="s">
        <v>16</v>
      </c>
      <c r="D191" t="s">
        <v>17</v>
      </c>
      <c r="E191" t="s">
        <v>36</v>
      </c>
      <c r="F191">
        <v>6.3</v>
      </c>
      <c r="G191" t="s">
        <v>28</v>
      </c>
      <c r="H191" t="s">
        <v>29</v>
      </c>
      <c r="I191" t="s">
        <v>21</v>
      </c>
      <c r="J191" t="s">
        <v>45</v>
      </c>
      <c r="K191" s="1">
        <v>45731</v>
      </c>
      <c r="L191" t="s">
        <v>37</v>
      </c>
      <c r="M191">
        <v>45</v>
      </c>
      <c r="N191" t="s">
        <v>24</v>
      </c>
      <c r="O191">
        <v>15</v>
      </c>
    </row>
    <row r="192" spans="1:15" x14ac:dyDescent="0.75">
      <c r="A192" t="s">
        <v>234</v>
      </c>
      <c r="B192">
        <v>42</v>
      </c>
      <c r="C192" t="s">
        <v>16</v>
      </c>
      <c r="D192" t="s">
        <v>26</v>
      </c>
      <c r="E192" t="s">
        <v>27</v>
      </c>
      <c r="F192">
        <v>3.7</v>
      </c>
      <c r="G192" t="s">
        <v>28</v>
      </c>
      <c r="H192" t="s">
        <v>20</v>
      </c>
      <c r="I192" t="s">
        <v>21</v>
      </c>
      <c r="J192" t="s">
        <v>45</v>
      </c>
      <c r="K192" s="1">
        <v>45987</v>
      </c>
      <c r="L192" t="s">
        <v>37</v>
      </c>
      <c r="M192">
        <v>36</v>
      </c>
      <c r="N192" t="s">
        <v>31</v>
      </c>
      <c r="O192">
        <v>0</v>
      </c>
    </row>
    <row r="193" spans="1:15" x14ac:dyDescent="0.75">
      <c r="A193" t="s">
        <v>235</v>
      </c>
      <c r="B193">
        <v>51</v>
      </c>
      <c r="C193" t="s">
        <v>16</v>
      </c>
      <c r="D193" t="s">
        <v>17</v>
      </c>
      <c r="E193" t="s">
        <v>36</v>
      </c>
      <c r="F193">
        <v>6.2</v>
      </c>
      <c r="G193" t="s">
        <v>28</v>
      </c>
      <c r="H193" t="s">
        <v>29</v>
      </c>
      <c r="I193" t="s">
        <v>21</v>
      </c>
      <c r="J193" t="s">
        <v>42</v>
      </c>
      <c r="K193" s="1">
        <v>45811</v>
      </c>
      <c r="L193" t="s">
        <v>37</v>
      </c>
      <c r="M193">
        <v>21</v>
      </c>
      <c r="N193" t="s">
        <v>31</v>
      </c>
      <c r="O193">
        <v>0</v>
      </c>
    </row>
    <row r="194" spans="1:15" x14ac:dyDescent="0.75">
      <c r="A194" t="s">
        <v>236</v>
      </c>
      <c r="B194">
        <v>83</v>
      </c>
      <c r="C194" t="s">
        <v>16</v>
      </c>
      <c r="D194" t="s">
        <v>35</v>
      </c>
      <c r="E194" t="s">
        <v>73</v>
      </c>
      <c r="F194">
        <v>4.7</v>
      </c>
      <c r="G194" t="s">
        <v>19</v>
      </c>
      <c r="H194" t="s">
        <v>44</v>
      </c>
      <c r="I194" t="s">
        <v>21</v>
      </c>
      <c r="J194" t="s">
        <v>42</v>
      </c>
      <c r="K194" s="1">
        <v>45788</v>
      </c>
      <c r="L194" t="s">
        <v>23</v>
      </c>
      <c r="M194">
        <v>8</v>
      </c>
      <c r="N194" t="s">
        <v>31</v>
      </c>
      <c r="O194">
        <v>0</v>
      </c>
    </row>
    <row r="195" spans="1:15" x14ac:dyDescent="0.75">
      <c r="A195" t="s">
        <v>237</v>
      </c>
      <c r="B195">
        <v>79</v>
      </c>
      <c r="C195" t="s">
        <v>16</v>
      </c>
      <c r="D195" t="s">
        <v>26</v>
      </c>
      <c r="E195" t="s">
        <v>63</v>
      </c>
      <c r="F195">
        <v>3.3</v>
      </c>
      <c r="G195" t="s">
        <v>41</v>
      </c>
      <c r="H195" t="s">
        <v>20</v>
      </c>
      <c r="I195" t="s">
        <v>21</v>
      </c>
      <c r="J195" t="s">
        <v>33</v>
      </c>
      <c r="K195" s="1">
        <v>45754</v>
      </c>
      <c r="L195" t="s">
        <v>23</v>
      </c>
      <c r="M195">
        <v>59</v>
      </c>
      <c r="N195" t="s">
        <v>24</v>
      </c>
      <c r="O195">
        <v>12</v>
      </c>
    </row>
    <row r="196" spans="1:15" x14ac:dyDescent="0.75">
      <c r="A196" t="s">
        <v>238</v>
      </c>
      <c r="B196">
        <v>80</v>
      </c>
      <c r="C196" t="s">
        <v>16</v>
      </c>
      <c r="D196" t="s">
        <v>17</v>
      </c>
      <c r="E196" t="s">
        <v>73</v>
      </c>
      <c r="F196">
        <v>0.6</v>
      </c>
      <c r="G196" t="s">
        <v>19</v>
      </c>
      <c r="H196" t="s">
        <v>20</v>
      </c>
      <c r="I196" t="s">
        <v>21</v>
      </c>
      <c r="J196" t="s">
        <v>51</v>
      </c>
      <c r="K196" s="1">
        <v>45903</v>
      </c>
      <c r="L196" t="s">
        <v>37</v>
      </c>
      <c r="M196">
        <v>16</v>
      </c>
      <c r="N196" t="s">
        <v>31</v>
      </c>
      <c r="O196">
        <v>0</v>
      </c>
    </row>
    <row r="197" spans="1:15" x14ac:dyDescent="0.75">
      <c r="A197" t="s">
        <v>239</v>
      </c>
      <c r="B197">
        <v>40</v>
      </c>
      <c r="C197" t="s">
        <v>16</v>
      </c>
      <c r="D197" t="s">
        <v>17</v>
      </c>
      <c r="E197" t="s">
        <v>36</v>
      </c>
      <c r="F197">
        <v>4.5</v>
      </c>
      <c r="G197" t="s">
        <v>28</v>
      </c>
      <c r="H197" t="s">
        <v>49</v>
      </c>
      <c r="I197" t="s">
        <v>21</v>
      </c>
      <c r="J197" t="s">
        <v>45</v>
      </c>
      <c r="K197" s="1">
        <v>45842</v>
      </c>
      <c r="L197" t="s">
        <v>23</v>
      </c>
      <c r="M197">
        <v>43</v>
      </c>
      <c r="N197" t="s">
        <v>31</v>
      </c>
      <c r="O197">
        <v>0</v>
      </c>
    </row>
    <row r="198" spans="1:15" x14ac:dyDescent="0.75">
      <c r="A198" t="s">
        <v>240</v>
      </c>
      <c r="B198">
        <v>76</v>
      </c>
      <c r="C198" t="s">
        <v>67</v>
      </c>
      <c r="D198" t="s">
        <v>35</v>
      </c>
      <c r="E198" t="s">
        <v>27</v>
      </c>
      <c r="F198">
        <v>2.9</v>
      </c>
      <c r="G198" t="s">
        <v>19</v>
      </c>
      <c r="H198" t="s">
        <v>49</v>
      </c>
      <c r="I198" t="s">
        <v>21</v>
      </c>
      <c r="J198" t="s">
        <v>45</v>
      </c>
      <c r="K198" s="1">
        <v>45869</v>
      </c>
      <c r="L198" t="s">
        <v>23</v>
      </c>
      <c r="M198">
        <v>17</v>
      </c>
      <c r="N198" t="s">
        <v>31</v>
      </c>
      <c r="O198">
        <v>0</v>
      </c>
    </row>
    <row r="199" spans="1:15" x14ac:dyDescent="0.75">
      <c r="A199" t="s">
        <v>241</v>
      </c>
      <c r="B199">
        <v>26</v>
      </c>
      <c r="C199" t="s">
        <v>16</v>
      </c>
      <c r="D199" t="s">
        <v>35</v>
      </c>
      <c r="E199" t="s">
        <v>18</v>
      </c>
      <c r="F199">
        <v>2</v>
      </c>
      <c r="G199" t="s">
        <v>19</v>
      </c>
      <c r="H199" t="s">
        <v>44</v>
      </c>
      <c r="I199" t="s">
        <v>21</v>
      </c>
      <c r="J199" t="s">
        <v>22</v>
      </c>
      <c r="K199" s="1">
        <v>45783</v>
      </c>
      <c r="L199" t="s">
        <v>23</v>
      </c>
      <c r="M199">
        <v>45</v>
      </c>
      <c r="N199" t="s">
        <v>24</v>
      </c>
      <c r="O199">
        <v>32</v>
      </c>
    </row>
    <row r="200" spans="1:15" x14ac:dyDescent="0.75">
      <c r="A200" t="s">
        <v>242</v>
      </c>
      <c r="B200">
        <v>56</v>
      </c>
      <c r="C200" t="s">
        <v>67</v>
      </c>
      <c r="D200" t="s">
        <v>35</v>
      </c>
      <c r="E200" t="s">
        <v>36</v>
      </c>
      <c r="F200">
        <v>6</v>
      </c>
      <c r="G200" t="s">
        <v>28</v>
      </c>
      <c r="H200" t="s">
        <v>29</v>
      </c>
      <c r="I200" t="s">
        <v>21</v>
      </c>
      <c r="J200" t="s">
        <v>42</v>
      </c>
      <c r="K200" s="1">
        <v>45937</v>
      </c>
      <c r="L200" t="s">
        <v>23</v>
      </c>
      <c r="M200">
        <v>46</v>
      </c>
      <c r="N200" t="s">
        <v>31</v>
      </c>
      <c r="O200">
        <v>0</v>
      </c>
    </row>
    <row r="201" spans="1:15" x14ac:dyDescent="0.75">
      <c r="A201" t="s">
        <v>243</v>
      </c>
      <c r="B201">
        <v>28</v>
      </c>
      <c r="C201" t="s">
        <v>16</v>
      </c>
      <c r="D201" t="s">
        <v>40</v>
      </c>
      <c r="E201" t="s">
        <v>73</v>
      </c>
      <c r="F201">
        <v>5.5</v>
      </c>
      <c r="G201" t="s">
        <v>19</v>
      </c>
      <c r="H201" t="s">
        <v>44</v>
      </c>
      <c r="I201" t="s">
        <v>21</v>
      </c>
      <c r="J201" t="s">
        <v>42</v>
      </c>
      <c r="K201" s="1">
        <v>45980</v>
      </c>
      <c r="L201" t="s">
        <v>23</v>
      </c>
      <c r="M201">
        <v>12</v>
      </c>
      <c r="N201" t="s">
        <v>24</v>
      </c>
      <c r="O201">
        <v>22</v>
      </c>
    </row>
    <row r="202" spans="1:15" x14ac:dyDescent="0.75">
      <c r="A202" t="s">
        <v>244</v>
      </c>
      <c r="B202">
        <v>54</v>
      </c>
      <c r="C202" t="s">
        <v>16</v>
      </c>
      <c r="D202" t="s">
        <v>35</v>
      </c>
      <c r="E202" t="s">
        <v>27</v>
      </c>
      <c r="F202">
        <v>0.6</v>
      </c>
      <c r="G202" t="s">
        <v>41</v>
      </c>
      <c r="H202" t="s">
        <v>44</v>
      </c>
      <c r="I202" t="s">
        <v>21</v>
      </c>
      <c r="J202" t="s">
        <v>33</v>
      </c>
      <c r="K202" s="1">
        <v>45666</v>
      </c>
      <c r="L202" t="s">
        <v>23</v>
      </c>
      <c r="M202">
        <v>20</v>
      </c>
      <c r="N202" t="s">
        <v>31</v>
      </c>
      <c r="O202">
        <v>0</v>
      </c>
    </row>
    <row r="203" spans="1:15" x14ac:dyDescent="0.75">
      <c r="A203" t="s">
        <v>245</v>
      </c>
      <c r="B203">
        <v>43</v>
      </c>
      <c r="C203" t="s">
        <v>16</v>
      </c>
      <c r="D203" t="s">
        <v>35</v>
      </c>
      <c r="E203" t="s">
        <v>27</v>
      </c>
      <c r="F203">
        <v>7.3</v>
      </c>
      <c r="G203" t="s">
        <v>19</v>
      </c>
      <c r="H203" t="s">
        <v>20</v>
      </c>
      <c r="I203" t="s">
        <v>21</v>
      </c>
      <c r="J203" t="s">
        <v>22</v>
      </c>
      <c r="K203" s="1">
        <v>45734</v>
      </c>
      <c r="L203" t="s">
        <v>23</v>
      </c>
      <c r="M203">
        <v>36</v>
      </c>
      <c r="N203" t="s">
        <v>24</v>
      </c>
      <c r="O203">
        <v>17</v>
      </c>
    </row>
    <row r="204" spans="1:15" x14ac:dyDescent="0.75">
      <c r="A204" t="s">
        <v>246</v>
      </c>
      <c r="B204">
        <v>42</v>
      </c>
      <c r="C204" t="s">
        <v>16</v>
      </c>
      <c r="D204" t="s">
        <v>40</v>
      </c>
      <c r="E204" t="s">
        <v>36</v>
      </c>
      <c r="F204">
        <v>3.5</v>
      </c>
      <c r="G204" t="s">
        <v>41</v>
      </c>
      <c r="H204" t="s">
        <v>29</v>
      </c>
      <c r="I204" t="s">
        <v>21</v>
      </c>
      <c r="J204" t="s">
        <v>51</v>
      </c>
      <c r="K204" s="1">
        <v>45773</v>
      </c>
      <c r="L204" t="s">
        <v>23</v>
      </c>
      <c r="M204">
        <v>17</v>
      </c>
      <c r="N204" t="s">
        <v>31</v>
      </c>
      <c r="O204">
        <v>0</v>
      </c>
    </row>
    <row r="205" spans="1:15" x14ac:dyDescent="0.75">
      <c r="A205" t="s">
        <v>247</v>
      </c>
      <c r="B205">
        <v>79</v>
      </c>
      <c r="C205" t="s">
        <v>16</v>
      </c>
      <c r="D205" t="s">
        <v>40</v>
      </c>
      <c r="E205" t="s">
        <v>63</v>
      </c>
      <c r="F205">
        <v>3.3</v>
      </c>
      <c r="G205" t="s">
        <v>41</v>
      </c>
      <c r="H205" t="s">
        <v>44</v>
      </c>
      <c r="I205" t="s">
        <v>21</v>
      </c>
      <c r="J205" t="s">
        <v>33</v>
      </c>
      <c r="K205" s="1">
        <v>45984</v>
      </c>
      <c r="L205" t="s">
        <v>23</v>
      </c>
      <c r="M205">
        <v>34</v>
      </c>
      <c r="N205" t="s">
        <v>24</v>
      </c>
      <c r="O205">
        <v>33</v>
      </c>
    </row>
    <row r="206" spans="1:15" x14ac:dyDescent="0.75">
      <c r="A206" t="s">
        <v>248</v>
      </c>
      <c r="B206">
        <v>52</v>
      </c>
      <c r="C206" t="s">
        <v>16</v>
      </c>
      <c r="D206" t="s">
        <v>17</v>
      </c>
      <c r="E206" t="s">
        <v>36</v>
      </c>
      <c r="F206">
        <v>6.9</v>
      </c>
      <c r="G206" t="s">
        <v>19</v>
      </c>
      <c r="H206" t="s">
        <v>20</v>
      </c>
      <c r="I206" t="s">
        <v>21</v>
      </c>
      <c r="J206" t="s">
        <v>42</v>
      </c>
      <c r="K206" s="1">
        <v>45766</v>
      </c>
      <c r="L206" t="s">
        <v>37</v>
      </c>
      <c r="M206">
        <v>48</v>
      </c>
      <c r="N206" t="s">
        <v>31</v>
      </c>
      <c r="O206">
        <v>0</v>
      </c>
    </row>
    <row r="207" spans="1:15" x14ac:dyDescent="0.75">
      <c r="A207" t="s">
        <v>249</v>
      </c>
      <c r="B207">
        <v>27</v>
      </c>
      <c r="C207" t="s">
        <v>16</v>
      </c>
      <c r="D207" t="s">
        <v>17</v>
      </c>
      <c r="E207" t="s">
        <v>73</v>
      </c>
      <c r="F207">
        <v>4.7</v>
      </c>
      <c r="G207" t="s">
        <v>19</v>
      </c>
      <c r="H207" t="s">
        <v>29</v>
      </c>
      <c r="I207" t="s">
        <v>21</v>
      </c>
      <c r="J207" t="s">
        <v>45</v>
      </c>
      <c r="K207" s="1">
        <v>45666</v>
      </c>
      <c r="L207" t="s">
        <v>37</v>
      </c>
      <c r="M207">
        <v>12</v>
      </c>
      <c r="N207" t="s">
        <v>31</v>
      </c>
      <c r="O207">
        <v>0</v>
      </c>
    </row>
    <row r="208" spans="1:15" x14ac:dyDescent="0.75">
      <c r="A208" t="s">
        <v>250</v>
      </c>
      <c r="B208">
        <v>70</v>
      </c>
      <c r="C208" t="s">
        <v>16</v>
      </c>
      <c r="D208" t="s">
        <v>40</v>
      </c>
      <c r="E208" t="s">
        <v>18</v>
      </c>
      <c r="F208">
        <v>4.7</v>
      </c>
      <c r="G208" t="s">
        <v>41</v>
      </c>
      <c r="H208" t="s">
        <v>44</v>
      </c>
      <c r="I208" t="s">
        <v>21</v>
      </c>
      <c r="J208" t="s">
        <v>51</v>
      </c>
      <c r="K208" s="1">
        <v>45934</v>
      </c>
      <c r="L208" t="s">
        <v>23</v>
      </c>
      <c r="M208">
        <v>32</v>
      </c>
      <c r="N208" t="s">
        <v>31</v>
      </c>
      <c r="O208">
        <v>0</v>
      </c>
    </row>
    <row r="209" spans="1:15" x14ac:dyDescent="0.75">
      <c r="A209" t="s">
        <v>251</v>
      </c>
      <c r="B209">
        <v>69</v>
      </c>
      <c r="C209" t="s">
        <v>16</v>
      </c>
      <c r="D209" t="s">
        <v>17</v>
      </c>
      <c r="E209" t="s">
        <v>63</v>
      </c>
      <c r="F209">
        <v>3.8</v>
      </c>
      <c r="G209" t="s">
        <v>19</v>
      </c>
      <c r="H209" t="s">
        <v>49</v>
      </c>
      <c r="I209" t="s">
        <v>21</v>
      </c>
      <c r="J209" t="s">
        <v>22</v>
      </c>
      <c r="K209" s="1">
        <v>45972</v>
      </c>
      <c r="L209" t="s">
        <v>37</v>
      </c>
      <c r="M209">
        <v>49</v>
      </c>
      <c r="N209" t="s">
        <v>31</v>
      </c>
      <c r="O209">
        <v>0</v>
      </c>
    </row>
    <row r="210" spans="1:15" x14ac:dyDescent="0.75">
      <c r="A210" t="s">
        <v>252</v>
      </c>
      <c r="B210">
        <v>45</v>
      </c>
      <c r="C210" t="s">
        <v>16</v>
      </c>
      <c r="D210" t="s">
        <v>17</v>
      </c>
      <c r="E210" t="s">
        <v>27</v>
      </c>
      <c r="F210">
        <v>3.9</v>
      </c>
      <c r="G210" t="s">
        <v>19</v>
      </c>
      <c r="H210" t="s">
        <v>49</v>
      </c>
      <c r="I210" t="s">
        <v>21</v>
      </c>
      <c r="J210" t="s">
        <v>22</v>
      </c>
      <c r="K210" s="1">
        <v>45850</v>
      </c>
      <c r="L210" t="s">
        <v>23</v>
      </c>
      <c r="M210">
        <v>27</v>
      </c>
      <c r="N210" t="s">
        <v>24</v>
      </c>
      <c r="O210">
        <v>25</v>
      </c>
    </row>
    <row r="211" spans="1:15" x14ac:dyDescent="0.75">
      <c r="A211" t="s">
        <v>253</v>
      </c>
      <c r="B211">
        <v>43</v>
      </c>
      <c r="C211" t="s">
        <v>16</v>
      </c>
      <c r="D211" t="s">
        <v>40</v>
      </c>
      <c r="E211" t="s">
        <v>63</v>
      </c>
      <c r="F211">
        <v>1.7</v>
      </c>
      <c r="G211" t="s">
        <v>41</v>
      </c>
      <c r="H211" t="s">
        <v>29</v>
      </c>
      <c r="I211" t="s">
        <v>21</v>
      </c>
      <c r="J211" t="s">
        <v>51</v>
      </c>
      <c r="K211" s="1">
        <v>45857</v>
      </c>
      <c r="L211" t="s">
        <v>23</v>
      </c>
      <c r="M211">
        <v>30</v>
      </c>
      <c r="N211" t="s">
        <v>24</v>
      </c>
      <c r="O211">
        <v>36</v>
      </c>
    </row>
    <row r="212" spans="1:15" x14ac:dyDescent="0.75">
      <c r="A212" t="s">
        <v>254</v>
      </c>
      <c r="B212">
        <v>44</v>
      </c>
      <c r="C212" t="s">
        <v>16</v>
      </c>
      <c r="D212" t="s">
        <v>17</v>
      </c>
      <c r="E212" t="s">
        <v>18</v>
      </c>
      <c r="F212">
        <v>1.2</v>
      </c>
      <c r="G212" t="s">
        <v>28</v>
      </c>
      <c r="H212" t="s">
        <v>44</v>
      </c>
      <c r="I212" t="s">
        <v>21</v>
      </c>
      <c r="J212" t="s">
        <v>22</v>
      </c>
      <c r="K212" s="1">
        <v>45942</v>
      </c>
      <c r="L212" t="s">
        <v>23</v>
      </c>
      <c r="M212">
        <v>30</v>
      </c>
      <c r="N212" t="s">
        <v>24</v>
      </c>
      <c r="O212">
        <v>17</v>
      </c>
    </row>
    <row r="213" spans="1:15" x14ac:dyDescent="0.75">
      <c r="A213" t="s">
        <v>255</v>
      </c>
      <c r="B213">
        <v>60</v>
      </c>
      <c r="C213" t="s">
        <v>16</v>
      </c>
      <c r="D213" t="s">
        <v>17</v>
      </c>
      <c r="E213" t="s">
        <v>73</v>
      </c>
      <c r="F213">
        <v>0.6</v>
      </c>
      <c r="G213" t="s">
        <v>28</v>
      </c>
      <c r="H213" t="s">
        <v>44</v>
      </c>
      <c r="I213" t="s">
        <v>21</v>
      </c>
      <c r="J213" t="s">
        <v>33</v>
      </c>
      <c r="K213" s="1">
        <v>45944</v>
      </c>
      <c r="L213" t="s">
        <v>37</v>
      </c>
      <c r="M213">
        <v>18</v>
      </c>
      <c r="N213" t="s">
        <v>31</v>
      </c>
      <c r="O213">
        <v>0</v>
      </c>
    </row>
    <row r="214" spans="1:15" x14ac:dyDescent="0.75">
      <c r="A214" t="s">
        <v>256</v>
      </c>
      <c r="B214">
        <v>35</v>
      </c>
      <c r="C214" t="s">
        <v>16</v>
      </c>
      <c r="D214" t="s">
        <v>26</v>
      </c>
      <c r="E214" t="s">
        <v>18</v>
      </c>
      <c r="F214">
        <v>2.8</v>
      </c>
      <c r="G214" t="s">
        <v>28</v>
      </c>
      <c r="H214" t="s">
        <v>29</v>
      </c>
      <c r="I214" t="s">
        <v>21</v>
      </c>
      <c r="J214" t="s">
        <v>33</v>
      </c>
      <c r="K214" s="1">
        <v>45743</v>
      </c>
      <c r="L214" t="s">
        <v>23</v>
      </c>
      <c r="M214">
        <v>50</v>
      </c>
      <c r="N214" t="s">
        <v>24</v>
      </c>
      <c r="O214">
        <v>31</v>
      </c>
    </row>
    <row r="215" spans="1:15" x14ac:dyDescent="0.75">
      <c r="A215" t="s">
        <v>257</v>
      </c>
      <c r="B215">
        <v>29</v>
      </c>
      <c r="C215" t="s">
        <v>16</v>
      </c>
      <c r="D215" t="s">
        <v>26</v>
      </c>
      <c r="E215" t="s">
        <v>27</v>
      </c>
      <c r="F215">
        <v>4.2</v>
      </c>
      <c r="G215" t="s">
        <v>41</v>
      </c>
      <c r="H215" t="s">
        <v>29</v>
      </c>
      <c r="I215" t="s">
        <v>21</v>
      </c>
      <c r="J215" t="s">
        <v>30</v>
      </c>
      <c r="K215" s="1">
        <v>45712</v>
      </c>
      <c r="L215" t="s">
        <v>23</v>
      </c>
      <c r="M215">
        <v>3</v>
      </c>
      <c r="N215" t="s">
        <v>31</v>
      </c>
      <c r="O215">
        <v>0</v>
      </c>
    </row>
    <row r="216" spans="1:15" x14ac:dyDescent="0.75">
      <c r="A216" t="s">
        <v>258</v>
      </c>
      <c r="B216">
        <v>46</v>
      </c>
      <c r="C216" t="s">
        <v>16</v>
      </c>
      <c r="D216" t="s">
        <v>35</v>
      </c>
      <c r="E216" t="s">
        <v>27</v>
      </c>
      <c r="F216">
        <v>3</v>
      </c>
      <c r="G216" t="s">
        <v>28</v>
      </c>
      <c r="H216" t="s">
        <v>44</v>
      </c>
      <c r="I216" t="s">
        <v>21</v>
      </c>
      <c r="J216" t="s">
        <v>51</v>
      </c>
      <c r="K216" s="1">
        <v>45962</v>
      </c>
      <c r="L216" t="s">
        <v>23</v>
      </c>
      <c r="M216">
        <v>23</v>
      </c>
      <c r="N216" t="s">
        <v>31</v>
      </c>
      <c r="O216">
        <v>0</v>
      </c>
    </row>
    <row r="217" spans="1:15" x14ac:dyDescent="0.75">
      <c r="A217" t="s">
        <v>259</v>
      </c>
      <c r="B217">
        <v>69</v>
      </c>
      <c r="C217" t="s">
        <v>16</v>
      </c>
      <c r="D217" t="s">
        <v>17</v>
      </c>
      <c r="E217" t="s">
        <v>18</v>
      </c>
      <c r="F217">
        <v>3.5</v>
      </c>
      <c r="G217" t="s">
        <v>28</v>
      </c>
      <c r="H217" t="s">
        <v>49</v>
      </c>
      <c r="I217" t="s">
        <v>21</v>
      </c>
      <c r="J217" t="s">
        <v>51</v>
      </c>
      <c r="K217" s="1">
        <v>46013</v>
      </c>
      <c r="L217" t="s">
        <v>23</v>
      </c>
      <c r="M217">
        <v>60</v>
      </c>
      <c r="N217" t="s">
        <v>31</v>
      </c>
      <c r="O217">
        <v>0</v>
      </c>
    </row>
    <row r="218" spans="1:15" x14ac:dyDescent="0.75">
      <c r="A218" t="s">
        <v>260</v>
      </c>
      <c r="B218">
        <v>45</v>
      </c>
      <c r="C218" t="s">
        <v>16</v>
      </c>
      <c r="D218" t="s">
        <v>35</v>
      </c>
      <c r="E218" t="s">
        <v>36</v>
      </c>
      <c r="F218">
        <v>7.5</v>
      </c>
      <c r="G218" t="s">
        <v>19</v>
      </c>
      <c r="H218" t="s">
        <v>29</v>
      </c>
      <c r="I218" t="s">
        <v>21</v>
      </c>
      <c r="J218" t="s">
        <v>51</v>
      </c>
      <c r="K218" s="1">
        <v>45939</v>
      </c>
      <c r="L218" t="s">
        <v>23</v>
      </c>
      <c r="M218">
        <v>41</v>
      </c>
      <c r="N218" t="s">
        <v>31</v>
      </c>
      <c r="O218">
        <v>0</v>
      </c>
    </row>
    <row r="219" spans="1:15" x14ac:dyDescent="0.75">
      <c r="A219" t="s">
        <v>261</v>
      </c>
      <c r="B219">
        <v>38</v>
      </c>
      <c r="C219" t="s">
        <v>16</v>
      </c>
      <c r="D219" t="s">
        <v>17</v>
      </c>
      <c r="E219" t="s">
        <v>27</v>
      </c>
      <c r="F219">
        <v>1</v>
      </c>
      <c r="G219" t="s">
        <v>28</v>
      </c>
      <c r="H219" t="s">
        <v>44</v>
      </c>
      <c r="I219" t="s">
        <v>21</v>
      </c>
      <c r="J219" t="s">
        <v>42</v>
      </c>
      <c r="K219" s="1">
        <v>45982</v>
      </c>
      <c r="L219" t="s">
        <v>23</v>
      </c>
      <c r="M219">
        <v>19</v>
      </c>
      <c r="N219" t="s">
        <v>31</v>
      </c>
      <c r="O219">
        <v>0</v>
      </c>
    </row>
    <row r="220" spans="1:15" x14ac:dyDescent="0.75">
      <c r="A220" t="s">
        <v>262</v>
      </c>
      <c r="B220">
        <v>70</v>
      </c>
      <c r="C220" t="s">
        <v>16</v>
      </c>
      <c r="D220" t="s">
        <v>35</v>
      </c>
      <c r="E220" t="s">
        <v>63</v>
      </c>
      <c r="F220">
        <v>7.9</v>
      </c>
      <c r="G220" t="s">
        <v>28</v>
      </c>
      <c r="H220" t="s">
        <v>44</v>
      </c>
      <c r="I220" t="s">
        <v>21</v>
      </c>
      <c r="J220" t="s">
        <v>22</v>
      </c>
      <c r="K220" s="1">
        <v>45917</v>
      </c>
      <c r="L220" t="s">
        <v>23</v>
      </c>
      <c r="M220">
        <v>50</v>
      </c>
      <c r="N220" t="s">
        <v>31</v>
      </c>
      <c r="O220">
        <v>0</v>
      </c>
    </row>
    <row r="221" spans="1:15" x14ac:dyDescent="0.75">
      <c r="A221" t="s">
        <v>263</v>
      </c>
      <c r="B221">
        <v>75</v>
      </c>
      <c r="C221" t="s">
        <v>67</v>
      </c>
      <c r="D221" t="s">
        <v>40</v>
      </c>
      <c r="E221" t="s">
        <v>18</v>
      </c>
      <c r="F221">
        <v>2.4</v>
      </c>
      <c r="G221" t="s">
        <v>41</v>
      </c>
      <c r="H221" t="s">
        <v>49</v>
      </c>
      <c r="I221" t="s">
        <v>21</v>
      </c>
      <c r="J221" t="s">
        <v>42</v>
      </c>
      <c r="K221" s="1">
        <v>45989</v>
      </c>
      <c r="L221" t="s">
        <v>23</v>
      </c>
      <c r="M221">
        <v>60</v>
      </c>
      <c r="N221" t="s">
        <v>31</v>
      </c>
      <c r="O221">
        <v>0</v>
      </c>
    </row>
    <row r="222" spans="1:15" x14ac:dyDescent="0.75">
      <c r="A222" t="s">
        <v>264</v>
      </c>
      <c r="B222">
        <v>68</v>
      </c>
      <c r="C222" t="s">
        <v>16</v>
      </c>
      <c r="D222" t="s">
        <v>17</v>
      </c>
      <c r="E222" t="s">
        <v>73</v>
      </c>
      <c r="F222">
        <v>3.7</v>
      </c>
      <c r="G222" t="s">
        <v>19</v>
      </c>
      <c r="H222" t="s">
        <v>20</v>
      </c>
      <c r="I222" t="s">
        <v>21</v>
      </c>
      <c r="J222" t="s">
        <v>45</v>
      </c>
      <c r="K222" s="1">
        <v>45771</v>
      </c>
      <c r="L222" t="s">
        <v>23</v>
      </c>
      <c r="M222">
        <v>36</v>
      </c>
      <c r="N222" t="s">
        <v>31</v>
      </c>
      <c r="O222">
        <v>0</v>
      </c>
    </row>
    <row r="223" spans="1:15" x14ac:dyDescent="0.75">
      <c r="A223" t="s">
        <v>265</v>
      </c>
      <c r="B223">
        <v>69</v>
      </c>
      <c r="C223" t="s">
        <v>16</v>
      </c>
      <c r="D223" t="s">
        <v>35</v>
      </c>
      <c r="E223" t="s">
        <v>36</v>
      </c>
      <c r="F223">
        <v>4</v>
      </c>
      <c r="G223" t="s">
        <v>41</v>
      </c>
      <c r="H223" t="s">
        <v>29</v>
      </c>
      <c r="I223" t="s">
        <v>21</v>
      </c>
      <c r="J223" t="s">
        <v>45</v>
      </c>
      <c r="K223" s="1">
        <v>45670</v>
      </c>
      <c r="L223" t="s">
        <v>23</v>
      </c>
      <c r="M223">
        <v>30</v>
      </c>
      <c r="N223" t="s">
        <v>31</v>
      </c>
      <c r="O223">
        <v>0</v>
      </c>
    </row>
    <row r="224" spans="1:15" x14ac:dyDescent="0.75">
      <c r="A224" t="s">
        <v>266</v>
      </c>
      <c r="B224">
        <v>30</v>
      </c>
      <c r="C224" t="s">
        <v>16</v>
      </c>
      <c r="D224" t="s">
        <v>26</v>
      </c>
      <c r="E224" t="s">
        <v>36</v>
      </c>
      <c r="F224">
        <v>3.1</v>
      </c>
      <c r="G224" t="s">
        <v>19</v>
      </c>
      <c r="H224" t="s">
        <v>44</v>
      </c>
      <c r="I224" t="s">
        <v>21</v>
      </c>
      <c r="J224" t="s">
        <v>45</v>
      </c>
      <c r="K224" s="1">
        <v>45901</v>
      </c>
      <c r="L224" t="s">
        <v>23</v>
      </c>
      <c r="M224">
        <v>40</v>
      </c>
      <c r="N224" t="s">
        <v>31</v>
      </c>
      <c r="O224">
        <v>0</v>
      </c>
    </row>
    <row r="225" spans="1:15" x14ac:dyDescent="0.75">
      <c r="A225" t="s">
        <v>267</v>
      </c>
      <c r="B225">
        <v>44</v>
      </c>
      <c r="C225" t="s">
        <v>16</v>
      </c>
      <c r="D225" t="s">
        <v>40</v>
      </c>
      <c r="E225" t="s">
        <v>63</v>
      </c>
      <c r="F225">
        <v>3.1</v>
      </c>
      <c r="G225" t="s">
        <v>19</v>
      </c>
      <c r="H225" t="s">
        <v>29</v>
      </c>
      <c r="I225" t="s">
        <v>21</v>
      </c>
      <c r="J225" t="s">
        <v>51</v>
      </c>
      <c r="K225" s="1">
        <v>45782</v>
      </c>
      <c r="L225" t="s">
        <v>23</v>
      </c>
      <c r="M225">
        <v>59</v>
      </c>
      <c r="N225" t="s">
        <v>24</v>
      </c>
      <c r="O225">
        <v>23</v>
      </c>
    </row>
    <row r="226" spans="1:15" x14ac:dyDescent="0.75">
      <c r="A226" t="s">
        <v>268</v>
      </c>
      <c r="B226">
        <v>52</v>
      </c>
      <c r="C226" t="s">
        <v>67</v>
      </c>
      <c r="D226" t="s">
        <v>26</v>
      </c>
      <c r="E226" t="s">
        <v>27</v>
      </c>
      <c r="F226">
        <v>5.2</v>
      </c>
      <c r="G226" t="s">
        <v>19</v>
      </c>
      <c r="H226" t="s">
        <v>44</v>
      </c>
      <c r="I226" t="s">
        <v>21</v>
      </c>
      <c r="J226" t="s">
        <v>30</v>
      </c>
      <c r="K226" s="1">
        <v>45672</v>
      </c>
      <c r="L226" t="s">
        <v>37</v>
      </c>
      <c r="M226">
        <v>15</v>
      </c>
      <c r="N226" t="s">
        <v>31</v>
      </c>
      <c r="O226">
        <v>0</v>
      </c>
    </row>
    <row r="227" spans="1:15" x14ac:dyDescent="0.75">
      <c r="A227" t="s">
        <v>269</v>
      </c>
      <c r="B227">
        <v>52</v>
      </c>
      <c r="C227" t="s">
        <v>16</v>
      </c>
      <c r="D227" t="s">
        <v>26</v>
      </c>
      <c r="E227" t="s">
        <v>18</v>
      </c>
      <c r="F227">
        <v>6.1</v>
      </c>
      <c r="G227" t="s">
        <v>19</v>
      </c>
      <c r="H227" t="s">
        <v>20</v>
      </c>
      <c r="I227" t="s">
        <v>21</v>
      </c>
      <c r="J227" t="s">
        <v>22</v>
      </c>
      <c r="K227" s="1">
        <v>45753</v>
      </c>
      <c r="L227" t="s">
        <v>23</v>
      </c>
      <c r="M227">
        <v>36</v>
      </c>
      <c r="N227" t="s">
        <v>31</v>
      </c>
      <c r="O227">
        <v>0</v>
      </c>
    </row>
    <row r="228" spans="1:15" x14ac:dyDescent="0.75">
      <c r="A228" t="s">
        <v>270</v>
      </c>
      <c r="B228">
        <v>41</v>
      </c>
      <c r="C228" t="s">
        <v>16</v>
      </c>
      <c r="D228" t="s">
        <v>35</v>
      </c>
      <c r="E228" t="s">
        <v>36</v>
      </c>
      <c r="F228">
        <v>5.3</v>
      </c>
      <c r="G228" t="s">
        <v>41</v>
      </c>
      <c r="H228" t="s">
        <v>44</v>
      </c>
      <c r="I228" t="s">
        <v>21</v>
      </c>
      <c r="J228" t="s">
        <v>22</v>
      </c>
      <c r="K228" s="1">
        <v>45858</v>
      </c>
      <c r="L228" t="s">
        <v>23</v>
      </c>
      <c r="M228">
        <v>34</v>
      </c>
      <c r="N228" t="s">
        <v>31</v>
      </c>
      <c r="O228">
        <v>0</v>
      </c>
    </row>
    <row r="229" spans="1:15" x14ac:dyDescent="0.75">
      <c r="A229" t="s">
        <v>271</v>
      </c>
      <c r="B229">
        <v>54</v>
      </c>
      <c r="C229" t="s">
        <v>16</v>
      </c>
      <c r="D229" t="s">
        <v>17</v>
      </c>
      <c r="E229" t="s">
        <v>73</v>
      </c>
      <c r="F229">
        <v>4.9000000000000004</v>
      </c>
      <c r="G229" t="s">
        <v>41</v>
      </c>
      <c r="H229" t="s">
        <v>29</v>
      </c>
      <c r="I229" t="s">
        <v>21</v>
      </c>
      <c r="J229" t="s">
        <v>45</v>
      </c>
      <c r="K229" s="1">
        <v>45718</v>
      </c>
      <c r="L229" t="s">
        <v>23</v>
      </c>
      <c r="M229">
        <v>10</v>
      </c>
      <c r="N229" t="s">
        <v>24</v>
      </c>
      <c r="O229">
        <v>28</v>
      </c>
    </row>
    <row r="230" spans="1:15" x14ac:dyDescent="0.75">
      <c r="A230" t="s">
        <v>272</v>
      </c>
      <c r="B230">
        <v>34</v>
      </c>
      <c r="C230" t="s">
        <v>16</v>
      </c>
      <c r="D230" t="s">
        <v>35</v>
      </c>
      <c r="E230" t="s">
        <v>36</v>
      </c>
      <c r="F230">
        <v>4.8</v>
      </c>
      <c r="G230" t="s">
        <v>28</v>
      </c>
      <c r="H230" t="s">
        <v>29</v>
      </c>
      <c r="I230" t="s">
        <v>21</v>
      </c>
      <c r="J230" t="s">
        <v>30</v>
      </c>
      <c r="K230" s="1">
        <v>45983</v>
      </c>
      <c r="L230" t="s">
        <v>23</v>
      </c>
      <c r="M230">
        <v>23</v>
      </c>
      <c r="N230" t="s">
        <v>31</v>
      </c>
      <c r="O230">
        <v>0</v>
      </c>
    </row>
    <row r="231" spans="1:15" x14ac:dyDescent="0.75">
      <c r="A231" t="s">
        <v>273</v>
      </c>
      <c r="B231">
        <v>56</v>
      </c>
      <c r="C231" t="s">
        <v>16</v>
      </c>
      <c r="D231" t="s">
        <v>26</v>
      </c>
      <c r="E231" t="s">
        <v>36</v>
      </c>
      <c r="F231">
        <v>3.9</v>
      </c>
      <c r="G231" t="s">
        <v>19</v>
      </c>
      <c r="H231" t="s">
        <v>49</v>
      </c>
      <c r="I231" t="s">
        <v>21</v>
      </c>
      <c r="J231" t="s">
        <v>33</v>
      </c>
      <c r="K231" s="1">
        <v>45906</v>
      </c>
      <c r="L231" t="s">
        <v>23</v>
      </c>
      <c r="M231">
        <v>36</v>
      </c>
      <c r="N231" t="s">
        <v>31</v>
      </c>
      <c r="O231">
        <v>0</v>
      </c>
    </row>
    <row r="232" spans="1:15" x14ac:dyDescent="0.75">
      <c r="A232" t="s">
        <v>274</v>
      </c>
      <c r="B232">
        <v>57</v>
      </c>
      <c r="C232" t="s">
        <v>16</v>
      </c>
      <c r="D232" t="s">
        <v>35</v>
      </c>
      <c r="E232" t="s">
        <v>27</v>
      </c>
      <c r="F232">
        <v>3.6</v>
      </c>
      <c r="G232" t="s">
        <v>28</v>
      </c>
      <c r="H232" t="s">
        <v>44</v>
      </c>
      <c r="I232" t="s">
        <v>21</v>
      </c>
      <c r="J232" t="s">
        <v>42</v>
      </c>
      <c r="K232" s="1">
        <v>45700</v>
      </c>
      <c r="L232" t="s">
        <v>37</v>
      </c>
      <c r="M232">
        <v>17</v>
      </c>
      <c r="N232" t="s">
        <v>24</v>
      </c>
      <c r="O232">
        <v>14</v>
      </c>
    </row>
    <row r="233" spans="1:15" x14ac:dyDescent="0.75">
      <c r="A233" t="s">
        <v>275</v>
      </c>
      <c r="B233">
        <v>39</v>
      </c>
      <c r="C233" t="s">
        <v>16</v>
      </c>
      <c r="D233" t="s">
        <v>26</v>
      </c>
      <c r="E233" t="s">
        <v>27</v>
      </c>
      <c r="F233">
        <v>4.7</v>
      </c>
      <c r="G233" t="s">
        <v>28</v>
      </c>
      <c r="H233" t="s">
        <v>20</v>
      </c>
      <c r="I233" t="s">
        <v>21</v>
      </c>
      <c r="J233" t="s">
        <v>22</v>
      </c>
      <c r="K233" s="1">
        <v>45716</v>
      </c>
      <c r="L233" t="s">
        <v>23</v>
      </c>
      <c r="M233">
        <v>26</v>
      </c>
      <c r="N233" t="s">
        <v>31</v>
      </c>
      <c r="O233">
        <v>0</v>
      </c>
    </row>
    <row r="234" spans="1:15" x14ac:dyDescent="0.75">
      <c r="A234" t="s">
        <v>276</v>
      </c>
      <c r="B234">
        <v>73</v>
      </c>
      <c r="C234" t="s">
        <v>16</v>
      </c>
      <c r="D234" t="s">
        <v>35</v>
      </c>
      <c r="E234" t="s">
        <v>36</v>
      </c>
      <c r="F234">
        <v>7.9</v>
      </c>
      <c r="G234" t="s">
        <v>19</v>
      </c>
      <c r="H234" t="s">
        <v>29</v>
      </c>
      <c r="I234" t="s">
        <v>21</v>
      </c>
      <c r="J234" t="s">
        <v>45</v>
      </c>
      <c r="K234" s="1">
        <v>45674</v>
      </c>
      <c r="L234" t="s">
        <v>23</v>
      </c>
      <c r="M234">
        <v>34</v>
      </c>
      <c r="N234" t="s">
        <v>31</v>
      </c>
      <c r="O234">
        <v>0</v>
      </c>
    </row>
    <row r="235" spans="1:15" x14ac:dyDescent="0.75">
      <c r="A235" t="s">
        <v>277</v>
      </c>
      <c r="B235">
        <v>30</v>
      </c>
      <c r="C235" t="s">
        <v>16</v>
      </c>
      <c r="D235" t="s">
        <v>40</v>
      </c>
      <c r="E235" t="s">
        <v>27</v>
      </c>
      <c r="F235">
        <v>2.2999999999999998</v>
      </c>
      <c r="G235" t="s">
        <v>41</v>
      </c>
      <c r="H235" t="s">
        <v>49</v>
      </c>
      <c r="I235" t="s">
        <v>21</v>
      </c>
      <c r="J235" t="s">
        <v>51</v>
      </c>
      <c r="K235" s="1">
        <v>45970</v>
      </c>
      <c r="L235" t="s">
        <v>37</v>
      </c>
      <c r="M235">
        <v>13</v>
      </c>
      <c r="N235" t="s">
        <v>31</v>
      </c>
      <c r="O235">
        <v>0</v>
      </c>
    </row>
    <row r="236" spans="1:15" x14ac:dyDescent="0.75">
      <c r="A236" t="s">
        <v>278</v>
      </c>
      <c r="B236">
        <v>75</v>
      </c>
      <c r="C236" t="s">
        <v>16</v>
      </c>
      <c r="D236" t="s">
        <v>26</v>
      </c>
      <c r="E236" t="s">
        <v>27</v>
      </c>
      <c r="F236">
        <v>4.8</v>
      </c>
      <c r="G236" t="s">
        <v>41</v>
      </c>
      <c r="H236" t="s">
        <v>49</v>
      </c>
      <c r="I236" t="s">
        <v>21</v>
      </c>
      <c r="J236" t="s">
        <v>22</v>
      </c>
      <c r="K236" s="1">
        <v>45933</v>
      </c>
      <c r="L236" t="s">
        <v>23</v>
      </c>
      <c r="M236">
        <v>21</v>
      </c>
      <c r="N236" t="s">
        <v>24</v>
      </c>
      <c r="O236">
        <v>14</v>
      </c>
    </row>
    <row r="237" spans="1:15" x14ac:dyDescent="0.75">
      <c r="A237" t="s">
        <v>279</v>
      </c>
      <c r="B237">
        <v>85</v>
      </c>
      <c r="C237" t="s">
        <v>16</v>
      </c>
      <c r="D237" t="s">
        <v>40</v>
      </c>
      <c r="E237" t="s">
        <v>18</v>
      </c>
      <c r="F237">
        <v>6.1</v>
      </c>
      <c r="G237" t="s">
        <v>28</v>
      </c>
      <c r="H237" t="s">
        <v>20</v>
      </c>
      <c r="I237" t="s">
        <v>21</v>
      </c>
      <c r="J237" t="s">
        <v>45</v>
      </c>
      <c r="K237" s="1">
        <v>45993</v>
      </c>
      <c r="L237" t="s">
        <v>23</v>
      </c>
      <c r="M237">
        <v>32</v>
      </c>
      <c r="N237" t="s">
        <v>24</v>
      </c>
      <c r="O237">
        <v>28</v>
      </c>
    </row>
    <row r="238" spans="1:15" x14ac:dyDescent="0.75">
      <c r="A238" t="s">
        <v>280</v>
      </c>
      <c r="B238">
        <v>45</v>
      </c>
      <c r="C238" t="s">
        <v>16</v>
      </c>
      <c r="D238" t="s">
        <v>35</v>
      </c>
      <c r="E238" t="s">
        <v>36</v>
      </c>
      <c r="F238">
        <v>4.8</v>
      </c>
      <c r="G238" t="s">
        <v>28</v>
      </c>
      <c r="H238" t="s">
        <v>44</v>
      </c>
      <c r="I238" t="s">
        <v>21</v>
      </c>
      <c r="J238" t="s">
        <v>30</v>
      </c>
      <c r="K238" s="1">
        <v>45889</v>
      </c>
      <c r="L238" t="s">
        <v>23</v>
      </c>
      <c r="M238">
        <v>17</v>
      </c>
      <c r="N238" t="s">
        <v>31</v>
      </c>
      <c r="O238">
        <v>0</v>
      </c>
    </row>
    <row r="239" spans="1:15" x14ac:dyDescent="0.75">
      <c r="A239" t="s">
        <v>281</v>
      </c>
      <c r="B239">
        <v>72</v>
      </c>
      <c r="C239" t="s">
        <v>16</v>
      </c>
      <c r="D239" t="s">
        <v>17</v>
      </c>
      <c r="E239" t="s">
        <v>36</v>
      </c>
      <c r="F239">
        <v>4.2</v>
      </c>
      <c r="G239" t="s">
        <v>41</v>
      </c>
      <c r="H239" t="s">
        <v>20</v>
      </c>
      <c r="I239" t="s">
        <v>21</v>
      </c>
      <c r="J239" t="s">
        <v>51</v>
      </c>
      <c r="K239" s="1">
        <v>45705</v>
      </c>
      <c r="L239" t="s">
        <v>23</v>
      </c>
      <c r="M239">
        <v>41</v>
      </c>
      <c r="N239" t="s">
        <v>31</v>
      </c>
      <c r="O239">
        <v>0</v>
      </c>
    </row>
    <row r="240" spans="1:15" x14ac:dyDescent="0.75">
      <c r="A240" t="s">
        <v>282</v>
      </c>
      <c r="B240">
        <v>69</v>
      </c>
      <c r="C240" t="s">
        <v>16</v>
      </c>
      <c r="D240" t="s">
        <v>40</v>
      </c>
      <c r="E240" t="s">
        <v>27</v>
      </c>
      <c r="F240">
        <v>3.5</v>
      </c>
      <c r="G240" t="s">
        <v>28</v>
      </c>
      <c r="H240" t="s">
        <v>29</v>
      </c>
      <c r="I240" t="s">
        <v>21</v>
      </c>
      <c r="J240" t="s">
        <v>30</v>
      </c>
      <c r="K240" s="1">
        <v>45795</v>
      </c>
      <c r="L240" t="s">
        <v>23</v>
      </c>
      <c r="M240">
        <v>21</v>
      </c>
      <c r="N240" t="s">
        <v>31</v>
      </c>
      <c r="O240">
        <v>0</v>
      </c>
    </row>
    <row r="241" spans="1:15" x14ac:dyDescent="0.75">
      <c r="A241" t="s">
        <v>283</v>
      </c>
      <c r="B241">
        <v>61</v>
      </c>
      <c r="C241" t="s">
        <v>16</v>
      </c>
      <c r="D241" t="s">
        <v>35</v>
      </c>
      <c r="E241" t="s">
        <v>27</v>
      </c>
      <c r="F241">
        <v>7.2</v>
      </c>
      <c r="G241" t="s">
        <v>19</v>
      </c>
      <c r="H241" t="s">
        <v>20</v>
      </c>
      <c r="I241" t="s">
        <v>21</v>
      </c>
      <c r="J241" t="s">
        <v>33</v>
      </c>
      <c r="K241" s="1">
        <v>45978</v>
      </c>
      <c r="L241" t="s">
        <v>37</v>
      </c>
      <c r="M241">
        <v>32</v>
      </c>
      <c r="N241" t="s">
        <v>24</v>
      </c>
      <c r="O241">
        <v>35</v>
      </c>
    </row>
    <row r="242" spans="1:15" x14ac:dyDescent="0.75">
      <c r="A242" t="s">
        <v>284</v>
      </c>
      <c r="B242">
        <v>79</v>
      </c>
      <c r="C242" t="s">
        <v>16</v>
      </c>
      <c r="D242" t="s">
        <v>35</v>
      </c>
      <c r="E242" t="s">
        <v>63</v>
      </c>
      <c r="F242">
        <v>7.7</v>
      </c>
      <c r="G242" t="s">
        <v>19</v>
      </c>
      <c r="H242" t="s">
        <v>29</v>
      </c>
      <c r="I242" t="s">
        <v>21</v>
      </c>
      <c r="J242" t="s">
        <v>51</v>
      </c>
      <c r="K242" s="1">
        <v>45812</v>
      </c>
      <c r="L242" t="s">
        <v>23</v>
      </c>
      <c r="M242">
        <v>41</v>
      </c>
      <c r="N242" t="s">
        <v>24</v>
      </c>
      <c r="O242">
        <v>17</v>
      </c>
    </row>
    <row r="243" spans="1:15" x14ac:dyDescent="0.75">
      <c r="A243" t="s">
        <v>285</v>
      </c>
      <c r="B243">
        <v>41</v>
      </c>
      <c r="C243" t="s">
        <v>16</v>
      </c>
      <c r="D243" t="s">
        <v>26</v>
      </c>
      <c r="E243" t="s">
        <v>63</v>
      </c>
      <c r="F243">
        <v>5.2</v>
      </c>
      <c r="G243" t="s">
        <v>41</v>
      </c>
      <c r="H243" t="s">
        <v>29</v>
      </c>
      <c r="I243" t="s">
        <v>21</v>
      </c>
      <c r="J243" t="s">
        <v>30</v>
      </c>
      <c r="K243" s="1">
        <v>45993</v>
      </c>
      <c r="L243" t="s">
        <v>23</v>
      </c>
      <c r="M243">
        <v>30</v>
      </c>
      <c r="N243" t="s">
        <v>24</v>
      </c>
      <c r="O243">
        <v>21</v>
      </c>
    </row>
    <row r="244" spans="1:15" x14ac:dyDescent="0.75">
      <c r="A244" t="s">
        <v>286</v>
      </c>
      <c r="B244">
        <v>29</v>
      </c>
      <c r="C244" t="s">
        <v>16</v>
      </c>
      <c r="D244" t="s">
        <v>26</v>
      </c>
      <c r="E244" t="s">
        <v>36</v>
      </c>
      <c r="F244">
        <v>3.8</v>
      </c>
      <c r="G244" t="s">
        <v>19</v>
      </c>
      <c r="H244" t="s">
        <v>49</v>
      </c>
      <c r="I244" t="s">
        <v>21</v>
      </c>
      <c r="J244" t="s">
        <v>33</v>
      </c>
      <c r="K244" s="1">
        <v>45874</v>
      </c>
      <c r="L244" t="s">
        <v>23</v>
      </c>
      <c r="M244">
        <v>42</v>
      </c>
      <c r="N244" t="s">
        <v>24</v>
      </c>
      <c r="O244">
        <v>18</v>
      </c>
    </row>
    <row r="245" spans="1:15" x14ac:dyDescent="0.75">
      <c r="A245" t="s">
        <v>287</v>
      </c>
      <c r="B245">
        <v>30</v>
      </c>
      <c r="C245" t="s">
        <v>16</v>
      </c>
      <c r="D245" t="s">
        <v>40</v>
      </c>
      <c r="E245" t="s">
        <v>18</v>
      </c>
      <c r="F245">
        <v>3.3</v>
      </c>
      <c r="G245" t="s">
        <v>28</v>
      </c>
      <c r="H245" t="s">
        <v>29</v>
      </c>
      <c r="I245" t="s">
        <v>21</v>
      </c>
      <c r="J245" t="s">
        <v>30</v>
      </c>
      <c r="K245" s="1">
        <v>45726</v>
      </c>
      <c r="L245" t="s">
        <v>23</v>
      </c>
      <c r="M245">
        <v>33</v>
      </c>
      <c r="N245" t="s">
        <v>24</v>
      </c>
      <c r="O245">
        <v>24</v>
      </c>
    </row>
    <row r="246" spans="1:15" x14ac:dyDescent="0.75">
      <c r="A246" t="s">
        <v>288</v>
      </c>
      <c r="B246">
        <v>25</v>
      </c>
      <c r="C246" t="s">
        <v>16</v>
      </c>
      <c r="D246" t="s">
        <v>26</v>
      </c>
      <c r="E246" t="s">
        <v>36</v>
      </c>
      <c r="F246">
        <v>5.9</v>
      </c>
      <c r="G246" t="s">
        <v>41</v>
      </c>
      <c r="H246" t="s">
        <v>29</v>
      </c>
      <c r="I246" t="s">
        <v>21</v>
      </c>
      <c r="J246" t="s">
        <v>30</v>
      </c>
      <c r="K246" s="1">
        <v>45973</v>
      </c>
      <c r="L246" t="s">
        <v>23</v>
      </c>
      <c r="M246">
        <v>25</v>
      </c>
      <c r="N246" t="s">
        <v>24</v>
      </c>
      <c r="O246">
        <v>9</v>
      </c>
    </row>
    <row r="247" spans="1:15" x14ac:dyDescent="0.75">
      <c r="A247" t="s">
        <v>289</v>
      </c>
      <c r="B247">
        <v>33</v>
      </c>
      <c r="C247" t="s">
        <v>16</v>
      </c>
      <c r="D247" t="s">
        <v>35</v>
      </c>
      <c r="E247" t="s">
        <v>36</v>
      </c>
      <c r="F247">
        <v>3.7</v>
      </c>
      <c r="G247" t="s">
        <v>19</v>
      </c>
      <c r="H247" t="s">
        <v>29</v>
      </c>
      <c r="I247" t="s">
        <v>21</v>
      </c>
      <c r="J247" t="s">
        <v>45</v>
      </c>
      <c r="K247" s="1">
        <v>45988</v>
      </c>
      <c r="L247" t="s">
        <v>23</v>
      </c>
      <c r="M247">
        <v>47</v>
      </c>
      <c r="N247" t="s">
        <v>31</v>
      </c>
      <c r="O247">
        <v>0</v>
      </c>
    </row>
    <row r="248" spans="1:15" x14ac:dyDescent="0.75">
      <c r="A248" t="s">
        <v>290</v>
      </c>
      <c r="B248">
        <v>71</v>
      </c>
      <c r="C248" t="s">
        <v>16</v>
      </c>
      <c r="D248" t="s">
        <v>40</v>
      </c>
      <c r="E248" t="s">
        <v>27</v>
      </c>
      <c r="F248">
        <v>5.4</v>
      </c>
      <c r="G248" t="s">
        <v>28</v>
      </c>
      <c r="H248" t="s">
        <v>29</v>
      </c>
      <c r="I248" t="s">
        <v>21</v>
      </c>
      <c r="J248" t="s">
        <v>22</v>
      </c>
      <c r="K248" s="1">
        <v>45968</v>
      </c>
      <c r="L248" t="s">
        <v>23</v>
      </c>
      <c r="M248">
        <v>28</v>
      </c>
      <c r="N248" t="s">
        <v>24</v>
      </c>
      <c r="O248">
        <v>7</v>
      </c>
    </row>
    <row r="249" spans="1:15" x14ac:dyDescent="0.75">
      <c r="A249" t="s">
        <v>291</v>
      </c>
      <c r="B249">
        <v>75</v>
      </c>
      <c r="C249" t="s">
        <v>16</v>
      </c>
      <c r="D249" t="s">
        <v>26</v>
      </c>
      <c r="E249" t="s">
        <v>36</v>
      </c>
      <c r="F249">
        <v>1.3</v>
      </c>
      <c r="G249" t="s">
        <v>28</v>
      </c>
      <c r="H249" t="s">
        <v>20</v>
      </c>
      <c r="I249" t="s">
        <v>21</v>
      </c>
      <c r="J249" t="s">
        <v>22</v>
      </c>
      <c r="K249" s="1">
        <v>45664</v>
      </c>
      <c r="L249" t="s">
        <v>37</v>
      </c>
      <c r="M249">
        <v>32</v>
      </c>
      <c r="N249" t="s">
        <v>24</v>
      </c>
      <c r="O249">
        <v>33</v>
      </c>
    </row>
    <row r="250" spans="1:15" x14ac:dyDescent="0.75">
      <c r="A250" t="s">
        <v>292</v>
      </c>
      <c r="B250">
        <v>78</v>
      </c>
      <c r="C250" t="s">
        <v>16</v>
      </c>
      <c r="D250" t="s">
        <v>17</v>
      </c>
      <c r="E250" t="s">
        <v>36</v>
      </c>
      <c r="F250">
        <v>1.8</v>
      </c>
      <c r="G250" t="s">
        <v>28</v>
      </c>
      <c r="H250" t="s">
        <v>20</v>
      </c>
      <c r="I250" t="s">
        <v>21</v>
      </c>
      <c r="J250" t="s">
        <v>33</v>
      </c>
      <c r="K250" s="1">
        <v>45958</v>
      </c>
      <c r="L250" t="s">
        <v>23</v>
      </c>
      <c r="M250">
        <v>28</v>
      </c>
      <c r="N250" t="s">
        <v>24</v>
      </c>
      <c r="O250">
        <v>35</v>
      </c>
    </row>
    <row r="251" spans="1:15" x14ac:dyDescent="0.75">
      <c r="A251" t="s">
        <v>293</v>
      </c>
      <c r="B251">
        <v>28</v>
      </c>
      <c r="C251" t="s">
        <v>16</v>
      </c>
      <c r="D251" t="s">
        <v>35</v>
      </c>
      <c r="E251" t="s">
        <v>36</v>
      </c>
      <c r="F251">
        <v>5.2</v>
      </c>
      <c r="G251" t="s">
        <v>41</v>
      </c>
      <c r="H251" t="s">
        <v>44</v>
      </c>
      <c r="I251" t="s">
        <v>21</v>
      </c>
      <c r="J251" t="s">
        <v>30</v>
      </c>
      <c r="K251" s="1">
        <v>46017</v>
      </c>
      <c r="L251" t="s">
        <v>23</v>
      </c>
      <c r="M251">
        <v>46</v>
      </c>
      <c r="N251" t="s">
        <v>31</v>
      </c>
      <c r="O251">
        <v>0</v>
      </c>
    </row>
    <row r="252" spans="1:15" x14ac:dyDescent="0.75">
      <c r="A252" t="s">
        <v>294</v>
      </c>
      <c r="B252">
        <v>34</v>
      </c>
      <c r="C252" t="s">
        <v>16</v>
      </c>
      <c r="D252" t="s">
        <v>17</v>
      </c>
      <c r="E252" t="s">
        <v>63</v>
      </c>
      <c r="F252">
        <v>7.4</v>
      </c>
      <c r="G252" t="s">
        <v>19</v>
      </c>
      <c r="H252" t="s">
        <v>49</v>
      </c>
      <c r="I252" t="s">
        <v>21</v>
      </c>
      <c r="J252" t="s">
        <v>30</v>
      </c>
      <c r="K252" s="1">
        <v>45958</v>
      </c>
      <c r="L252" t="s">
        <v>23</v>
      </c>
      <c r="M252">
        <v>28</v>
      </c>
      <c r="N252" t="s">
        <v>31</v>
      </c>
      <c r="O252">
        <v>0</v>
      </c>
    </row>
    <row r="253" spans="1:15" x14ac:dyDescent="0.75">
      <c r="A253" t="s">
        <v>295</v>
      </c>
      <c r="B253">
        <v>52</v>
      </c>
      <c r="C253" t="s">
        <v>16</v>
      </c>
      <c r="D253" t="s">
        <v>26</v>
      </c>
      <c r="E253" t="s">
        <v>63</v>
      </c>
      <c r="F253">
        <v>1.1000000000000001</v>
      </c>
      <c r="G253" t="s">
        <v>28</v>
      </c>
      <c r="H253" t="s">
        <v>20</v>
      </c>
      <c r="I253" t="s">
        <v>21</v>
      </c>
      <c r="J253" t="s">
        <v>30</v>
      </c>
      <c r="K253" s="1">
        <v>45971</v>
      </c>
      <c r="L253" t="s">
        <v>23</v>
      </c>
      <c r="M253">
        <v>43</v>
      </c>
      <c r="N253" t="s">
        <v>31</v>
      </c>
      <c r="O253">
        <v>0</v>
      </c>
    </row>
    <row r="254" spans="1:15" x14ac:dyDescent="0.75">
      <c r="A254" t="s">
        <v>296</v>
      </c>
      <c r="B254">
        <v>67</v>
      </c>
      <c r="C254" t="s">
        <v>16</v>
      </c>
      <c r="D254" t="s">
        <v>40</v>
      </c>
      <c r="E254" t="s">
        <v>63</v>
      </c>
      <c r="F254">
        <v>1.5</v>
      </c>
      <c r="G254" t="s">
        <v>19</v>
      </c>
      <c r="H254" t="s">
        <v>29</v>
      </c>
      <c r="I254" t="s">
        <v>21</v>
      </c>
      <c r="J254" t="s">
        <v>30</v>
      </c>
      <c r="K254" s="1">
        <v>45835</v>
      </c>
      <c r="L254" t="s">
        <v>23</v>
      </c>
      <c r="M254">
        <v>40</v>
      </c>
      <c r="N254" t="s">
        <v>24</v>
      </c>
      <c r="O254">
        <v>10</v>
      </c>
    </row>
    <row r="255" spans="1:15" x14ac:dyDescent="0.75">
      <c r="A255" t="s">
        <v>297</v>
      </c>
      <c r="B255">
        <v>72</v>
      </c>
      <c r="C255" t="s">
        <v>16</v>
      </c>
      <c r="D255" t="s">
        <v>17</v>
      </c>
      <c r="E255" t="s">
        <v>27</v>
      </c>
      <c r="F255">
        <v>1.4</v>
      </c>
      <c r="G255" t="s">
        <v>19</v>
      </c>
      <c r="H255" t="s">
        <v>49</v>
      </c>
      <c r="I255" t="s">
        <v>21</v>
      </c>
      <c r="J255" t="s">
        <v>30</v>
      </c>
      <c r="K255" s="1">
        <v>45797</v>
      </c>
      <c r="L255" t="s">
        <v>23</v>
      </c>
      <c r="M255">
        <v>19</v>
      </c>
      <c r="N255" t="s">
        <v>31</v>
      </c>
      <c r="O255">
        <v>0</v>
      </c>
    </row>
    <row r="256" spans="1:15" x14ac:dyDescent="0.75">
      <c r="A256" t="s">
        <v>298</v>
      </c>
      <c r="B256">
        <v>61</v>
      </c>
      <c r="C256" t="s">
        <v>16</v>
      </c>
      <c r="D256" t="s">
        <v>35</v>
      </c>
      <c r="E256" t="s">
        <v>36</v>
      </c>
      <c r="F256">
        <v>3.2</v>
      </c>
      <c r="G256" t="s">
        <v>28</v>
      </c>
      <c r="H256" t="s">
        <v>29</v>
      </c>
      <c r="I256" t="s">
        <v>21</v>
      </c>
      <c r="J256" t="s">
        <v>45</v>
      </c>
      <c r="K256" s="1">
        <v>45738</v>
      </c>
      <c r="L256" t="s">
        <v>23</v>
      </c>
      <c r="M256">
        <v>18</v>
      </c>
      <c r="N256" t="s">
        <v>31</v>
      </c>
      <c r="O256">
        <v>0</v>
      </c>
    </row>
    <row r="257" spans="1:15" x14ac:dyDescent="0.75">
      <c r="A257" t="s">
        <v>299</v>
      </c>
      <c r="B257">
        <v>68</v>
      </c>
      <c r="C257" t="s">
        <v>16</v>
      </c>
      <c r="D257" t="s">
        <v>26</v>
      </c>
      <c r="E257" t="s">
        <v>27</v>
      </c>
      <c r="F257">
        <v>0.5</v>
      </c>
      <c r="G257" t="s">
        <v>19</v>
      </c>
      <c r="H257" t="s">
        <v>29</v>
      </c>
      <c r="I257" t="s">
        <v>21</v>
      </c>
      <c r="J257" t="s">
        <v>33</v>
      </c>
      <c r="K257" s="1">
        <v>45899</v>
      </c>
      <c r="L257" t="s">
        <v>23</v>
      </c>
      <c r="M257">
        <v>12</v>
      </c>
      <c r="N257" t="s">
        <v>24</v>
      </c>
      <c r="O257">
        <v>36</v>
      </c>
    </row>
    <row r="258" spans="1:15" x14ac:dyDescent="0.75">
      <c r="A258" t="s">
        <v>300</v>
      </c>
      <c r="B258">
        <v>79</v>
      </c>
      <c r="C258" t="s">
        <v>16</v>
      </c>
      <c r="D258" t="s">
        <v>35</v>
      </c>
      <c r="E258" t="s">
        <v>18</v>
      </c>
      <c r="F258">
        <v>2.4</v>
      </c>
      <c r="G258" t="s">
        <v>41</v>
      </c>
      <c r="H258" t="s">
        <v>49</v>
      </c>
      <c r="I258" t="s">
        <v>21</v>
      </c>
      <c r="J258" t="s">
        <v>45</v>
      </c>
      <c r="K258" s="1">
        <v>45697</v>
      </c>
      <c r="L258" t="s">
        <v>23</v>
      </c>
      <c r="M258">
        <v>31</v>
      </c>
      <c r="N258" t="s">
        <v>31</v>
      </c>
      <c r="O258">
        <v>0</v>
      </c>
    </row>
    <row r="259" spans="1:15" x14ac:dyDescent="0.75">
      <c r="A259" t="s">
        <v>301</v>
      </c>
      <c r="B259">
        <v>82</v>
      </c>
      <c r="C259" t="s">
        <v>16</v>
      </c>
      <c r="D259" t="s">
        <v>26</v>
      </c>
      <c r="E259" t="s">
        <v>27</v>
      </c>
      <c r="F259">
        <v>7.9</v>
      </c>
      <c r="G259" t="s">
        <v>28</v>
      </c>
      <c r="H259" t="s">
        <v>20</v>
      </c>
      <c r="I259" t="s">
        <v>21</v>
      </c>
      <c r="J259" t="s">
        <v>30</v>
      </c>
      <c r="K259" s="1">
        <v>45802</v>
      </c>
      <c r="L259" t="s">
        <v>37</v>
      </c>
      <c r="M259">
        <v>22</v>
      </c>
      <c r="N259" t="s">
        <v>31</v>
      </c>
      <c r="O259">
        <v>0</v>
      </c>
    </row>
    <row r="260" spans="1:15" x14ac:dyDescent="0.75">
      <c r="A260" t="s">
        <v>302</v>
      </c>
      <c r="B260">
        <v>60</v>
      </c>
      <c r="C260" t="s">
        <v>16</v>
      </c>
      <c r="D260" t="s">
        <v>17</v>
      </c>
      <c r="E260" t="s">
        <v>18</v>
      </c>
      <c r="F260">
        <v>4.7</v>
      </c>
      <c r="G260" t="s">
        <v>28</v>
      </c>
      <c r="H260" t="s">
        <v>29</v>
      </c>
      <c r="I260" t="s">
        <v>21</v>
      </c>
      <c r="J260" t="s">
        <v>30</v>
      </c>
      <c r="K260" s="1">
        <v>45846</v>
      </c>
      <c r="L260" t="s">
        <v>23</v>
      </c>
      <c r="M260">
        <v>55</v>
      </c>
      <c r="N260" t="s">
        <v>31</v>
      </c>
      <c r="O260">
        <v>0</v>
      </c>
    </row>
    <row r="261" spans="1:15" x14ac:dyDescent="0.75">
      <c r="A261" t="s">
        <v>303</v>
      </c>
      <c r="B261">
        <v>74</v>
      </c>
      <c r="C261" t="s">
        <v>16</v>
      </c>
      <c r="D261" t="s">
        <v>26</v>
      </c>
      <c r="E261" t="s">
        <v>18</v>
      </c>
      <c r="F261">
        <v>7.5</v>
      </c>
      <c r="G261" t="s">
        <v>19</v>
      </c>
      <c r="H261" t="s">
        <v>29</v>
      </c>
      <c r="I261" t="s">
        <v>21</v>
      </c>
      <c r="J261" t="s">
        <v>22</v>
      </c>
      <c r="K261" s="1">
        <v>45835</v>
      </c>
      <c r="L261" t="s">
        <v>23</v>
      </c>
      <c r="M261">
        <v>24</v>
      </c>
      <c r="N261" t="s">
        <v>31</v>
      </c>
      <c r="O261">
        <v>0</v>
      </c>
    </row>
    <row r="262" spans="1:15" x14ac:dyDescent="0.75">
      <c r="A262" t="s">
        <v>304</v>
      </c>
      <c r="B262">
        <v>25</v>
      </c>
      <c r="C262" t="s">
        <v>16</v>
      </c>
      <c r="D262" t="s">
        <v>35</v>
      </c>
      <c r="E262" t="s">
        <v>27</v>
      </c>
      <c r="F262">
        <v>6</v>
      </c>
      <c r="G262" t="s">
        <v>19</v>
      </c>
      <c r="H262" t="s">
        <v>29</v>
      </c>
      <c r="I262" t="s">
        <v>21</v>
      </c>
      <c r="J262" t="s">
        <v>22</v>
      </c>
      <c r="K262" s="1">
        <v>45779</v>
      </c>
      <c r="L262" t="s">
        <v>23</v>
      </c>
      <c r="M262">
        <v>6</v>
      </c>
      <c r="N262" t="s">
        <v>31</v>
      </c>
      <c r="O262">
        <v>0</v>
      </c>
    </row>
    <row r="263" spans="1:15" x14ac:dyDescent="0.75">
      <c r="A263" t="s">
        <v>305</v>
      </c>
      <c r="B263">
        <v>34</v>
      </c>
      <c r="C263" t="s">
        <v>16</v>
      </c>
      <c r="D263" t="s">
        <v>40</v>
      </c>
      <c r="E263" t="s">
        <v>63</v>
      </c>
      <c r="F263">
        <v>2.2000000000000002</v>
      </c>
      <c r="G263" t="s">
        <v>41</v>
      </c>
      <c r="H263" t="s">
        <v>44</v>
      </c>
      <c r="I263" t="s">
        <v>21</v>
      </c>
      <c r="J263" t="s">
        <v>51</v>
      </c>
      <c r="K263" s="1">
        <v>45848</v>
      </c>
      <c r="L263" t="s">
        <v>23</v>
      </c>
      <c r="M263">
        <v>29</v>
      </c>
      <c r="N263" t="s">
        <v>31</v>
      </c>
      <c r="O263">
        <v>0</v>
      </c>
    </row>
    <row r="264" spans="1:15" x14ac:dyDescent="0.75">
      <c r="A264" t="s">
        <v>306</v>
      </c>
      <c r="B264">
        <v>57</v>
      </c>
      <c r="C264" t="s">
        <v>16</v>
      </c>
      <c r="D264" t="s">
        <v>35</v>
      </c>
      <c r="E264" t="s">
        <v>63</v>
      </c>
      <c r="F264">
        <v>4.8</v>
      </c>
      <c r="G264" t="s">
        <v>28</v>
      </c>
      <c r="H264" t="s">
        <v>29</v>
      </c>
      <c r="I264" t="s">
        <v>21</v>
      </c>
      <c r="J264" t="s">
        <v>42</v>
      </c>
      <c r="K264" s="1">
        <v>45807</v>
      </c>
      <c r="L264" t="s">
        <v>23</v>
      </c>
      <c r="M264">
        <v>44</v>
      </c>
      <c r="N264" t="s">
        <v>31</v>
      </c>
      <c r="O264">
        <v>0</v>
      </c>
    </row>
    <row r="265" spans="1:15" x14ac:dyDescent="0.75">
      <c r="A265" t="s">
        <v>307</v>
      </c>
      <c r="B265">
        <v>50</v>
      </c>
      <c r="C265" t="s">
        <v>16</v>
      </c>
      <c r="D265" t="s">
        <v>17</v>
      </c>
      <c r="E265" t="s">
        <v>36</v>
      </c>
      <c r="F265">
        <v>2.5</v>
      </c>
      <c r="G265" t="s">
        <v>19</v>
      </c>
      <c r="H265" t="s">
        <v>29</v>
      </c>
      <c r="I265" t="s">
        <v>21</v>
      </c>
      <c r="J265" t="s">
        <v>42</v>
      </c>
      <c r="K265" s="1">
        <v>45957</v>
      </c>
      <c r="L265" t="s">
        <v>23</v>
      </c>
      <c r="M265">
        <v>18</v>
      </c>
      <c r="N265" t="s">
        <v>24</v>
      </c>
      <c r="O265">
        <v>20</v>
      </c>
    </row>
    <row r="266" spans="1:15" x14ac:dyDescent="0.75">
      <c r="A266" t="s">
        <v>308</v>
      </c>
      <c r="B266">
        <v>45</v>
      </c>
      <c r="C266" t="s">
        <v>16</v>
      </c>
      <c r="D266" t="s">
        <v>17</v>
      </c>
      <c r="E266" t="s">
        <v>73</v>
      </c>
      <c r="F266">
        <v>2.1</v>
      </c>
      <c r="G266" t="s">
        <v>28</v>
      </c>
      <c r="H266" t="s">
        <v>44</v>
      </c>
      <c r="I266" t="s">
        <v>21</v>
      </c>
      <c r="J266" t="s">
        <v>45</v>
      </c>
      <c r="K266" s="1">
        <v>45719</v>
      </c>
      <c r="L266" t="s">
        <v>23</v>
      </c>
      <c r="M266">
        <v>22</v>
      </c>
      <c r="N266" t="s">
        <v>31</v>
      </c>
      <c r="O266">
        <v>0</v>
      </c>
    </row>
    <row r="267" spans="1:15" x14ac:dyDescent="0.75">
      <c r="A267" t="s">
        <v>309</v>
      </c>
      <c r="B267">
        <v>69</v>
      </c>
      <c r="C267" t="s">
        <v>16</v>
      </c>
      <c r="D267" t="s">
        <v>26</v>
      </c>
      <c r="E267" t="s">
        <v>27</v>
      </c>
      <c r="F267">
        <v>3</v>
      </c>
      <c r="G267" t="s">
        <v>19</v>
      </c>
      <c r="H267" t="s">
        <v>29</v>
      </c>
      <c r="I267" t="s">
        <v>21</v>
      </c>
      <c r="J267" t="s">
        <v>45</v>
      </c>
      <c r="K267" s="1">
        <v>45860</v>
      </c>
      <c r="L267" t="s">
        <v>23</v>
      </c>
      <c r="M267">
        <v>22</v>
      </c>
      <c r="N267" t="s">
        <v>24</v>
      </c>
      <c r="O267">
        <v>11</v>
      </c>
    </row>
    <row r="268" spans="1:15" x14ac:dyDescent="0.75">
      <c r="A268" t="s">
        <v>310</v>
      </c>
      <c r="B268">
        <v>26</v>
      </c>
      <c r="C268" t="s">
        <v>67</v>
      </c>
      <c r="D268" t="s">
        <v>35</v>
      </c>
      <c r="E268" t="s">
        <v>36</v>
      </c>
      <c r="F268">
        <v>4.5999999999999996</v>
      </c>
      <c r="G268" t="s">
        <v>19</v>
      </c>
      <c r="H268" t="s">
        <v>44</v>
      </c>
      <c r="I268" t="s">
        <v>21</v>
      </c>
      <c r="J268" t="s">
        <v>33</v>
      </c>
      <c r="K268" s="1">
        <v>45729</v>
      </c>
      <c r="L268" t="s">
        <v>23</v>
      </c>
      <c r="M268">
        <v>15</v>
      </c>
      <c r="N268" t="s">
        <v>31</v>
      </c>
      <c r="O268">
        <v>0</v>
      </c>
    </row>
    <row r="269" spans="1:15" x14ac:dyDescent="0.75">
      <c r="A269" t="s">
        <v>311</v>
      </c>
      <c r="B269">
        <v>39</v>
      </c>
      <c r="C269" t="s">
        <v>16</v>
      </c>
      <c r="D269" t="s">
        <v>35</v>
      </c>
      <c r="E269" t="s">
        <v>36</v>
      </c>
      <c r="F269">
        <v>5.2</v>
      </c>
      <c r="G269" t="s">
        <v>41</v>
      </c>
      <c r="H269" t="s">
        <v>20</v>
      </c>
      <c r="I269" t="s">
        <v>21</v>
      </c>
      <c r="J269" t="s">
        <v>22</v>
      </c>
      <c r="K269" s="1">
        <v>45958</v>
      </c>
      <c r="L269" t="s">
        <v>23</v>
      </c>
      <c r="M269">
        <v>16</v>
      </c>
      <c r="N269" t="s">
        <v>24</v>
      </c>
      <c r="O269">
        <v>8</v>
      </c>
    </row>
    <row r="270" spans="1:15" x14ac:dyDescent="0.75">
      <c r="A270" t="s">
        <v>312</v>
      </c>
      <c r="B270">
        <v>37</v>
      </c>
      <c r="C270" t="s">
        <v>16</v>
      </c>
      <c r="D270" t="s">
        <v>35</v>
      </c>
      <c r="E270" t="s">
        <v>27</v>
      </c>
      <c r="F270">
        <v>1.2</v>
      </c>
      <c r="G270" t="s">
        <v>28</v>
      </c>
      <c r="H270" t="s">
        <v>20</v>
      </c>
      <c r="I270" t="s">
        <v>21</v>
      </c>
      <c r="J270" t="s">
        <v>33</v>
      </c>
      <c r="K270" s="1">
        <v>45894</v>
      </c>
      <c r="L270" t="s">
        <v>23</v>
      </c>
      <c r="M270">
        <v>30</v>
      </c>
      <c r="N270" t="s">
        <v>31</v>
      </c>
      <c r="O270">
        <v>0</v>
      </c>
    </row>
    <row r="271" spans="1:15" x14ac:dyDescent="0.75">
      <c r="A271" t="s">
        <v>313</v>
      </c>
      <c r="B271">
        <v>50</v>
      </c>
      <c r="C271" t="s">
        <v>16</v>
      </c>
      <c r="D271" t="s">
        <v>35</v>
      </c>
      <c r="E271" t="s">
        <v>27</v>
      </c>
      <c r="F271">
        <v>1.8</v>
      </c>
      <c r="G271" t="s">
        <v>19</v>
      </c>
      <c r="H271" t="s">
        <v>29</v>
      </c>
      <c r="I271" t="s">
        <v>21</v>
      </c>
      <c r="J271" t="s">
        <v>45</v>
      </c>
      <c r="K271" s="1">
        <v>45801</v>
      </c>
      <c r="L271" t="s">
        <v>23</v>
      </c>
      <c r="M271">
        <v>12</v>
      </c>
      <c r="N271" t="s">
        <v>24</v>
      </c>
      <c r="O271">
        <v>25</v>
      </c>
    </row>
    <row r="272" spans="1:15" x14ac:dyDescent="0.75">
      <c r="A272" t="s">
        <v>314</v>
      </c>
      <c r="B272">
        <v>64</v>
      </c>
      <c r="C272" t="s">
        <v>16</v>
      </c>
      <c r="D272" t="s">
        <v>17</v>
      </c>
      <c r="E272" t="s">
        <v>36</v>
      </c>
      <c r="F272">
        <v>7.1</v>
      </c>
      <c r="G272" t="s">
        <v>28</v>
      </c>
      <c r="H272" t="s">
        <v>20</v>
      </c>
      <c r="I272" t="s">
        <v>21</v>
      </c>
      <c r="J272" t="s">
        <v>33</v>
      </c>
      <c r="K272" s="1">
        <v>45801</v>
      </c>
      <c r="L272" t="s">
        <v>23</v>
      </c>
      <c r="M272">
        <v>38</v>
      </c>
      <c r="N272" t="s">
        <v>24</v>
      </c>
      <c r="O272">
        <v>34</v>
      </c>
    </row>
    <row r="273" spans="1:15" x14ac:dyDescent="0.75">
      <c r="A273" t="s">
        <v>315</v>
      </c>
      <c r="B273">
        <v>76</v>
      </c>
      <c r="C273" t="s">
        <v>16</v>
      </c>
      <c r="D273" t="s">
        <v>40</v>
      </c>
      <c r="E273" t="s">
        <v>73</v>
      </c>
      <c r="F273">
        <v>6.4</v>
      </c>
      <c r="G273" t="s">
        <v>28</v>
      </c>
      <c r="H273" t="s">
        <v>44</v>
      </c>
      <c r="I273" t="s">
        <v>21</v>
      </c>
      <c r="J273" t="s">
        <v>22</v>
      </c>
      <c r="K273" s="1">
        <v>45906</v>
      </c>
      <c r="L273" t="s">
        <v>23</v>
      </c>
      <c r="M273">
        <v>35</v>
      </c>
      <c r="N273" t="s">
        <v>31</v>
      </c>
      <c r="O273">
        <v>0</v>
      </c>
    </row>
    <row r="274" spans="1:15" x14ac:dyDescent="0.75">
      <c r="A274" t="s">
        <v>316</v>
      </c>
      <c r="B274">
        <v>42</v>
      </c>
      <c r="C274" t="s">
        <v>16</v>
      </c>
      <c r="D274" t="s">
        <v>17</v>
      </c>
      <c r="E274" t="s">
        <v>36</v>
      </c>
      <c r="F274">
        <v>0.7</v>
      </c>
      <c r="G274" t="s">
        <v>28</v>
      </c>
      <c r="H274" t="s">
        <v>20</v>
      </c>
      <c r="I274" t="s">
        <v>21</v>
      </c>
      <c r="J274" t="s">
        <v>30</v>
      </c>
      <c r="K274" s="1">
        <v>45929</v>
      </c>
      <c r="L274" t="s">
        <v>23</v>
      </c>
      <c r="M274">
        <v>26</v>
      </c>
      <c r="N274" t="s">
        <v>31</v>
      </c>
      <c r="O274">
        <v>0</v>
      </c>
    </row>
    <row r="275" spans="1:15" x14ac:dyDescent="0.75">
      <c r="A275" t="s">
        <v>317</v>
      </c>
      <c r="B275">
        <v>31</v>
      </c>
      <c r="C275" t="s">
        <v>16</v>
      </c>
      <c r="D275" t="s">
        <v>26</v>
      </c>
      <c r="E275" t="s">
        <v>18</v>
      </c>
      <c r="F275">
        <v>6.6</v>
      </c>
      <c r="G275" t="s">
        <v>41</v>
      </c>
      <c r="H275" t="s">
        <v>20</v>
      </c>
      <c r="I275" t="s">
        <v>21</v>
      </c>
      <c r="J275" t="s">
        <v>42</v>
      </c>
      <c r="K275" s="1">
        <v>45952</v>
      </c>
      <c r="L275" t="s">
        <v>23</v>
      </c>
      <c r="M275">
        <v>48</v>
      </c>
      <c r="N275" t="s">
        <v>31</v>
      </c>
      <c r="O275">
        <v>0</v>
      </c>
    </row>
    <row r="276" spans="1:15" x14ac:dyDescent="0.75">
      <c r="A276" t="s">
        <v>318</v>
      </c>
      <c r="B276">
        <v>78</v>
      </c>
      <c r="C276" t="s">
        <v>67</v>
      </c>
      <c r="D276" t="s">
        <v>26</v>
      </c>
      <c r="E276" t="s">
        <v>18</v>
      </c>
      <c r="F276">
        <v>4.9000000000000004</v>
      </c>
      <c r="G276" t="s">
        <v>41</v>
      </c>
      <c r="H276" t="s">
        <v>49</v>
      </c>
      <c r="I276" t="s">
        <v>21</v>
      </c>
      <c r="J276" t="s">
        <v>22</v>
      </c>
      <c r="K276" s="1">
        <v>45672</v>
      </c>
      <c r="L276" t="s">
        <v>23</v>
      </c>
      <c r="M276">
        <v>46</v>
      </c>
      <c r="N276" t="s">
        <v>31</v>
      </c>
      <c r="O276">
        <v>0</v>
      </c>
    </row>
    <row r="277" spans="1:15" x14ac:dyDescent="0.75">
      <c r="A277" t="s">
        <v>319</v>
      </c>
      <c r="B277">
        <v>61</v>
      </c>
      <c r="C277" t="s">
        <v>16</v>
      </c>
      <c r="D277" t="s">
        <v>26</v>
      </c>
      <c r="E277" t="s">
        <v>27</v>
      </c>
      <c r="F277">
        <v>6.6</v>
      </c>
      <c r="G277" t="s">
        <v>28</v>
      </c>
      <c r="H277" t="s">
        <v>49</v>
      </c>
      <c r="I277" t="s">
        <v>21</v>
      </c>
      <c r="J277" t="s">
        <v>42</v>
      </c>
      <c r="K277" s="1">
        <v>45909</v>
      </c>
      <c r="L277" t="s">
        <v>23</v>
      </c>
      <c r="M277">
        <v>6</v>
      </c>
      <c r="N277" t="s">
        <v>24</v>
      </c>
      <c r="O277">
        <v>13</v>
      </c>
    </row>
    <row r="278" spans="1:15" x14ac:dyDescent="0.75">
      <c r="A278" t="s">
        <v>320</v>
      </c>
      <c r="B278">
        <v>26</v>
      </c>
      <c r="C278" t="s">
        <v>16</v>
      </c>
      <c r="D278" t="s">
        <v>40</v>
      </c>
      <c r="E278" t="s">
        <v>36</v>
      </c>
      <c r="F278">
        <v>5.0999999999999996</v>
      </c>
      <c r="G278" t="s">
        <v>19</v>
      </c>
      <c r="H278" t="s">
        <v>49</v>
      </c>
      <c r="I278" t="s">
        <v>21</v>
      </c>
      <c r="J278" t="s">
        <v>51</v>
      </c>
      <c r="K278" s="1">
        <v>45748</v>
      </c>
      <c r="L278" t="s">
        <v>37</v>
      </c>
      <c r="M278">
        <v>32</v>
      </c>
      <c r="N278" t="s">
        <v>24</v>
      </c>
      <c r="O278">
        <v>10</v>
      </c>
    </row>
    <row r="279" spans="1:15" x14ac:dyDescent="0.75">
      <c r="A279" t="s">
        <v>321</v>
      </c>
      <c r="B279">
        <v>62</v>
      </c>
      <c r="C279" t="s">
        <v>16</v>
      </c>
      <c r="D279" t="s">
        <v>26</v>
      </c>
      <c r="E279" t="s">
        <v>27</v>
      </c>
      <c r="F279">
        <v>6.8</v>
      </c>
      <c r="G279" t="s">
        <v>28</v>
      </c>
      <c r="H279" t="s">
        <v>20</v>
      </c>
      <c r="I279" t="s">
        <v>21</v>
      </c>
      <c r="J279" t="s">
        <v>45</v>
      </c>
      <c r="K279" s="1">
        <v>46018</v>
      </c>
      <c r="L279" t="s">
        <v>37</v>
      </c>
      <c r="M279">
        <v>28</v>
      </c>
      <c r="N279" t="s">
        <v>31</v>
      </c>
      <c r="O279">
        <v>0</v>
      </c>
    </row>
    <row r="280" spans="1:15" x14ac:dyDescent="0.75">
      <c r="A280" t="s">
        <v>322</v>
      </c>
      <c r="B280">
        <v>46</v>
      </c>
      <c r="C280" t="s">
        <v>16</v>
      </c>
      <c r="D280" t="s">
        <v>26</v>
      </c>
      <c r="E280" t="s">
        <v>73</v>
      </c>
      <c r="F280">
        <v>6</v>
      </c>
      <c r="G280" t="s">
        <v>28</v>
      </c>
      <c r="H280" t="s">
        <v>44</v>
      </c>
      <c r="I280" t="s">
        <v>21</v>
      </c>
      <c r="J280" t="s">
        <v>51</v>
      </c>
      <c r="K280" s="1">
        <v>45820</v>
      </c>
      <c r="L280" t="s">
        <v>23</v>
      </c>
      <c r="M280">
        <v>25</v>
      </c>
      <c r="N280" t="s">
        <v>24</v>
      </c>
      <c r="O280">
        <v>24</v>
      </c>
    </row>
    <row r="281" spans="1:15" x14ac:dyDescent="0.75">
      <c r="A281" t="s">
        <v>323</v>
      </c>
      <c r="B281">
        <v>77</v>
      </c>
      <c r="C281" t="s">
        <v>16</v>
      </c>
      <c r="D281" t="s">
        <v>17</v>
      </c>
      <c r="E281" t="s">
        <v>27</v>
      </c>
      <c r="F281">
        <v>2.7</v>
      </c>
      <c r="G281" t="s">
        <v>19</v>
      </c>
      <c r="H281" t="s">
        <v>20</v>
      </c>
      <c r="I281" t="s">
        <v>21</v>
      </c>
      <c r="J281" t="s">
        <v>51</v>
      </c>
      <c r="K281" s="1">
        <v>45951</v>
      </c>
      <c r="L281" t="s">
        <v>23</v>
      </c>
      <c r="M281">
        <v>5</v>
      </c>
      <c r="N281" t="s">
        <v>24</v>
      </c>
      <c r="O281">
        <v>16</v>
      </c>
    </row>
    <row r="282" spans="1:15" x14ac:dyDescent="0.75">
      <c r="A282" t="s">
        <v>324</v>
      </c>
      <c r="B282">
        <v>83</v>
      </c>
      <c r="C282" t="s">
        <v>16</v>
      </c>
      <c r="D282" t="s">
        <v>26</v>
      </c>
      <c r="E282" t="s">
        <v>27</v>
      </c>
      <c r="F282">
        <v>1.3</v>
      </c>
      <c r="G282" t="s">
        <v>28</v>
      </c>
      <c r="H282" t="s">
        <v>29</v>
      </c>
      <c r="I282" t="s">
        <v>21</v>
      </c>
      <c r="J282" t="s">
        <v>45</v>
      </c>
      <c r="K282" s="1">
        <v>45697</v>
      </c>
      <c r="L282" t="s">
        <v>23</v>
      </c>
      <c r="M282">
        <v>23</v>
      </c>
      <c r="N282" t="s">
        <v>24</v>
      </c>
      <c r="O282">
        <v>34</v>
      </c>
    </row>
    <row r="283" spans="1:15" x14ac:dyDescent="0.75">
      <c r="A283" t="s">
        <v>325</v>
      </c>
      <c r="B283">
        <v>30</v>
      </c>
      <c r="C283" t="s">
        <v>16</v>
      </c>
      <c r="D283" t="s">
        <v>17</v>
      </c>
      <c r="E283" t="s">
        <v>36</v>
      </c>
      <c r="F283">
        <v>2.5</v>
      </c>
      <c r="G283" t="s">
        <v>19</v>
      </c>
      <c r="H283" t="s">
        <v>20</v>
      </c>
      <c r="I283" t="s">
        <v>21</v>
      </c>
      <c r="J283" t="s">
        <v>45</v>
      </c>
      <c r="K283" s="1">
        <v>45789</v>
      </c>
      <c r="L283" t="s">
        <v>23</v>
      </c>
      <c r="M283">
        <v>12</v>
      </c>
      <c r="N283" t="s">
        <v>24</v>
      </c>
      <c r="O283">
        <v>20</v>
      </c>
    </row>
    <row r="284" spans="1:15" x14ac:dyDescent="0.75">
      <c r="A284" t="s">
        <v>326</v>
      </c>
      <c r="B284">
        <v>71</v>
      </c>
      <c r="C284" t="s">
        <v>16</v>
      </c>
      <c r="D284" t="s">
        <v>26</v>
      </c>
      <c r="E284" t="s">
        <v>73</v>
      </c>
      <c r="F284">
        <v>4.2</v>
      </c>
      <c r="G284" t="s">
        <v>28</v>
      </c>
      <c r="H284" t="s">
        <v>49</v>
      </c>
      <c r="I284" t="s">
        <v>21</v>
      </c>
      <c r="J284" t="s">
        <v>22</v>
      </c>
      <c r="K284" s="1">
        <v>45850</v>
      </c>
      <c r="L284" t="s">
        <v>23</v>
      </c>
      <c r="M284">
        <v>33</v>
      </c>
      <c r="N284" t="s">
        <v>31</v>
      </c>
      <c r="O284">
        <v>0</v>
      </c>
    </row>
    <row r="285" spans="1:15" x14ac:dyDescent="0.75">
      <c r="A285" t="s">
        <v>327</v>
      </c>
      <c r="B285">
        <v>61</v>
      </c>
      <c r="C285" t="s">
        <v>16</v>
      </c>
      <c r="D285" t="s">
        <v>26</v>
      </c>
      <c r="E285" t="s">
        <v>18</v>
      </c>
      <c r="F285">
        <v>1.1000000000000001</v>
      </c>
      <c r="G285" t="s">
        <v>19</v>
      </c>
      <c r="H285" t="s">
        <v>49</v>
      </c>
      <c r="I285" t="s">
        <v>21</v>
      </c>
      <c r="J285" t="s">
        <v>33</v>
      </c>
      <c r="K285" s="1">
        <v>45821</v>
      </c>
      <c r="L285" t="s">
        <v>23</v>
      </c>
      <c r="M285">
        <v>30</v>
      </c>
      <c r="N285" t="s">
        <v>24</v>
      </c>
      <c r="O285">
        <v>11</v>
      </c>
    </row>
    <row r="286" spans="1:15" x14ac:dyDescent="0.75">
      <c r="A286" t="s">
        <v>328</v>
      </c>
      <c r="B286">
        <v>81</v>
      </c>
      <c r="C286" t="s">
        <v>16</v>
      </c>
      <c r="D286" t="s">
        <v>40</v>
      </c>
      <c r="E286" t="s">
        <v>36</v>
      </c>
      <c r="F286">
        <v>7.2</v>
      </c>
      <c r="G286" t="s">
        <v>19</v>
      </c>
      <c r="H286" t="s">
        <v>49</v>
      </c>
      <c r="I286" t="s">
        <v>21</v>
      </c>
      <c r="J286" t="s">
        <v>22</v>
      </c>
      <c r="K286" s="1">
        <v>45972</v>
      </c>
      <c r="L286" t="s">
        <v>37</v>
      </c>
      <c r="M286">
        <v>13</v>
      </c>
      <c r="N286" t="s">
        <v>31</v>
      </c>
      <c r="O286">
        <v>0</v>
      </c>
    </row>
    <row r="287" spans="1:15" x14ac:dyDescent="0.75">
      <c r="A287" t="s">
        <v>329</v>
      </c>
      <c r="B287">
        <v>66</v>
      </c>
      <c r="C287" t="s">
        <v>16</v>
      </c>
      <c r="D287" t="s">
        <v>35</v>
      </c>
      <c r="E287" t="s">
        <v>18</v>
      </c>
      <c r="F287">
        <v>1.3</v>
      </c>
      <c r="G287" t="s">
        <v>19</v>
      </c>
      <c r="H287" t="s">
        <v>29</v>
      </c>
      <c r="I287" t="s">
        <v>21</v>
      </c>
      <c r="J287" t="s">
        <v>30</v>
      </c>
      <c r="K287" s="1">
        <v>46014</v>
      </c>
      <c r="L287" t="s">
        <v>23</v>
      </c>
      <c r="M287">
        <v>58</v>
      </c>
      <c r="N287" t="s">
        <v>24</v>
      </c>
      <c r="O287">
        <v>15</v>
      </c>
    </row>
    <row r="288" spans="1:15" x14ac:dyDescent="0.75">
      <c r="A288" t="s">
        <v>330</v>
      </c>
      <c r="B288">
        <v>44</v>
      </c>
      <c r="C288" t="s">
        <v>16</v>
      </c>
      <c r="D288" t="s">
        <v>40</v>
      </c>
      <c r="E288" t="s">
        <v>36</v>
      </c>
      <c r="F288">
        <v>4.5999999999999996</v>
      </c>
      <c r="G288" t="s">
        <v>28</v>
      </c>
      <c r="H288" t="s">
        <v>29</v>
      </c>
      <c r="I288" t="s">
        <v>21</v>
      </c>
      <c r="J288" t="s">
        <v>33</v>
      </c>
      <c r="K288" s="1">
        <v>45842</v>
      </c>
      <c r="L288" t="s">
        <v>23</v>
      </c>
      <c r="M288">
        <v>17</v>
      </c>
      <c r="N288" t="s">
        <v>24</v>
      </c>
      <c r="O288">
        <v>27</v>
      </c>
    </row>
    <row r="289" spans="1:15" x14ac:dyDescent="0.75">
      <c r="A289" t="s">
        <v>331</v>
      </c>
      <c r="B289">
        <v>65</v>
      </c>
      <c r="C289" t="s">
        <v>16</v>
      </c>
      <c r="D289" t="s">
        <v>26</v>
      </c>
      <c r="E289" t="s">
        <v>63</v>
      </c>
      <c r="F289">
        <v>2.1</v>
      </c>
      <c r="G289" t="s">
        <v>41</v>
      </c>
      <c r="H289" t="s">
        <v>49</v>
      </c>
      <c r="I289" t="s">
        <v>21</v>
      </c>
      <c r="J289" t="s">
        <v>33</v>
      </c>
      <c r="K289" s="1">
        <v>45900</v>
      </c>
      <c r="L289" t="s">
        <v>23</v>
      </c>
      <c r="M289">
        <v>43</v>
      </c>
      <c r="N289" t="s">
        <v>31</v>
      </c>
      <c r="O289">
        <v>0</v>
      </c>
    </row>
    <row r="290" spans="1:15" x14ac:dyDescent="0.75">
      <c r="A290" t="s">
        <v>332</v>
      </c>
      <c r="B290">
        <v>55</v>
      </c>
      <c r="C290" t="s">
        <v>16</v>
      </c>
      <c r="D290" t="s">
        <v>17</v>
      </c>
      <c r="E290" t="s">
        <v>63</v>
      </c>
      <c r="F290">
        <v>4.5999999999999996</v>
      </c>
      <c r="G290" t="s">
        <v>19</v>
      </c>
      <c r="H290" t="s">
        <v>49</v>
      </c>
      <c r="I290" t="s">
        <v>21</v>
      </c>
      <c r="J290" t="s">
        <v>30</v>
      </c>
      <c r="K290" s="1">
        <v>45847</v>
      </c>
      <c r="L290" t="s">
        <v>23</v>
      </c>
      <c r="M290">
        <v>26</v>
      </c>
      <c r="N290" t="s">
        <v>24</v>
      </c>
      <c r="O290">
        <v>20</v>
      </c>
    </row>
    <row r="291" spans="1:15" x14ac:dyDescent="0.75">
      <c r="A291" t="s">
        <v>333</v>
      </c>
      <c r="B291">
        <v>41</v>
      </c>
      <c r="C291" t="s">
        <v>16</v>
      </c>
      <c r="D291" t="s">
        <v>17</v>
      </c>
      <c r="E291" t="s">
        <v>36</v>
      </c>
      <c r="F291">
        <v>1.6</v>
      </c>
      <c r="G291" t="s">
        <v>41</v>
      </c>
      <c r="H291" t="s">
        <v>20</v>
      </c>
      <c r="I291" t="s">
        <v>21</v>
      </c>
      <c r="J291" t="s">
        <v>33</v>
      </c>
      <c r="K291" s="1">
        <v>46000</v>
      </c>
      <c r="L291" t="s">
        <v>23</v>
      </c>
      <c r="M291">
        <v>46</v>
      </c>
      <c r="N291" t="s">
        <v>31</v>
      </c>
      <c r="O291">
        <v>0</v>
      </c>
    </row>
    <row r="292" spans="1:15" x14ac:dyDescent="0.75">
      <c r="A292" t="s">
        <v>334</v>
      </c>
      <c r="B292">
        <v>73</v>
      </c>
      <c r="C292" t="s">
        <v>16</v>
      </c>
      <c r="D292" t="s">
        <v>40</v>
      </c>
      <c r="E292" t="s">
        <v>27</v>
      </c>
      <c r="F292">
        <v>6.6</v>
      </c>
      <c r="G292" t="s">
        <v>28</v>
      </c>
      <c r="H292" t="s">
        <v>44</v>
      </c>
      <c r="I292" t="s">
        <v>21</v>
      </c>
      <c r="J292" t="s">
        <v>22</v>
      </c>
      <c r="K292" s="1">
        <v>45778</v>
      </c>
      <c r="L292" t="s">
        <v>23</v>
      </c>
      <c r="M292">
        <v>8</v>
      </c>
      <c r="N292" t="s">
        <v>31</v>
      </c>
      <c r="O292">
        <v>0</v>
      </c>
    </row>
    <row r="293" spans="1:15" x14ac:dyDescent="0.75">
      <c r="A293" t="s">
        <v>335</v>
      </c>
      <c r="B293">
        <v>79</v>
      </c>
      <c r="C293" t="s">
        <v>16</v>
      </c>
      <c r="D293" t="s">
        <v>26</v>
      </c>
      <c r="E293" t="s">
        <v>18</v>
      </c>
      <c r="F293">
        <v>6.2</v>
      </c>
      <c r="G293" t="s">
        <v>19</v>
      </c>
      <c r="H293" t="s">
        <v>29</v>
      </c>
      <c r="I293" t="s">
        <v>21</v>
      </c>
      <c r="J293" t="s">
        <v>42</v>
      </c>
      <c r="K293" s="1">
        <v>45756</v>
      </c>
      <c r="L293" t="s">
        <v>23</v>
      </c>
      <c r="M293">
        <v>51</v>
      </c>
      <c r="N293" t="s">
        <v>24</v>
      </c>
      <c r="O293">
        <v>27</v>
      </c>
    </row>
    <row r="294" spans="1:15" x14ac:dyDescent="0.75">
      <c r="A294" t="s">
        <v>336</v>
      </c>
      <c r="B294">
        <v>52</v>
      </c>
      <c r="C294" t="s">
        <v>16</v>
      </c>
      <c r="D294" t="s">
        <v>26</v>
      </c>
      <c r="E294" t="s">
        <v>27</v>
      </c>
      <c r="F294">
        <v>2.4</v>
      </c>
      <c r="G294" t="s">
        <v>41</v>
      </c>
      <c r="H294" t="s">
        <v>20</v>
      </c>
      <c r="I294" t="s">
        <v>21</v>
      </c>
      <c r="J294" t="s">
        <v>33</v>
      </c>
      <c r="K294" s="1">
        <v>45856</v>
      </c>
      <c r="L294" t="s">
        <v>37</v>
      </c>
      <c r="M294">
        <v>23</v>
      </c>
      <c r="N294" t="s">
        <v>31</v>
      </c>
      <c r="O294">
        <v>0</v>
      </c>
    </row>
    <row r="295" spans="1:15" x14ac:dyDescent="0.75">
      <c r="A295" t="s">
        <v>337</v>
      </c>
      <c r="B295">
        <v>58</v>
      </c>
      <c r="C295" t="s">
        <v>16</v>
      </c>
      <c r="D295" t="s">
        <v>40</v>
      </c>
      <c r="E295" t="s">
        <v>27</v>
      </c>
      <c r="F295">
        <v>5.2</v>
      </c>
      <c r="G295" t="s">
        <v>41</v>
      </c>
      <c r="H295" t="s">
        <v>44</v>
      </c>
      <c r="I295" t="s">
        <v>21</v>
      </c>
      <c r="J295" t="s">
        <v>33</v>
      </c>
      <c r="K295" s="1">
        <v>45870</v>
      </c>
      <c r="L295" t="s">
        <v>23</v>
      </c>
      <c r="M295">
        <v>9</v>
      </c>
      <c r="N295" t="s">
        <v>31</v>
      </c>
      <c r="O295">
        <v>0</v>
      </c>
    </row>
    <row r="296" spans="1:15" x14ac:dyDescent="0.75">
      <c r="A296" t="s">
        <v>338</v>
      </c>
      <c r="B296">
        <v>61</v>
      </c>
      <c r="C296" t="s">
        <v>16</v>
      </c>
      <c r="D296" t="s">
        <v>17</v>
      </c>
      <c r="E296" t="s">
        <v>73</v>
      </c>
      <c r="F296">
        <v>7.1</v>
      </c>
      <c r="G296" t="s">
        <v>28</v>
      </c>
      <c r="H296" t="s">
        <v>49</v>
      </c>
      <c r="I296" t="s">
        <v>21</v>
      </c>
      <c r="J296" t="s">
        <v>30</v>
      </c>
      <c r="K296" s="1">
        <v>45993</v>
      </c>
      <c r="L296" t="s">
        <v>23</v>
      </c>
      <c r="M296">
        <v>33</v>
      </c>
      <c r="N296" t="s">
        <v>24</v>
      </c>
      <c r="O296">
        <v>14</v>
      </c>
    </row>
    <row r="297" spans="1:15" x14ac:dyDescent="0.75">
      <c r="A297" t="s">
        <v>339</v>
      </c>
      <c r="B297">
        <v>50</v>
      </c>
      <c r="C297" t="s">
        <v>16</v>
      </c>
      <c r="D297" t="s">
        <v>35</v>
      </c>
      <c r="E297" t="s">
        <v>63</v>
      </c>
      <c r="F297">
        <v>7.2</v>
      </c>
      <c r="G297" t="s">
        <v>28</v>
      </c>
      <c r="H297" t="s">
        <v>29</v>
      </c>
      <c r="I297" t="s">
        <v>21</v>
      </c>
      <c r="J297" t="s">
        <v>33</v>
      </c>
      <c r="K297" s="1">
        <v>45901</v>
      </c>
      <c r="L297" t="s">
        <v>23</v>
      </c>
      <c r="M297">
        <v>47</v>
      </c>
      <c r="N297" t="s">
        <v>24</v>
      </c>
      <c r="O297">
        <v>32</v>
      </c>
    </row>
    <row r="298" spans="1:15" x14ac:dyDescent="0.75">
      <c r="A298" t="s">
        <v>340</v>
      </c>
      <c r="B298">
        <v>75</v>
      </c>
      <c r="C298" t="s">
        <v>16</v>
      </c>
      <c r="D298" t="s">
        <v>17</v>
      </c>
      <c r="E298" t="s">
        <v>27</v>
      </c>
      <c r="F298">
        <v>6.9</v>
      </c>
      <c r="G298" t="s">
        <v>41</v>
      </c>
      <c r="H298" t="s">
        <v>20</v>
      </c>
      <c r="I298" t="s">
        <v>21</v>
      </c>
      <c r="J298" t="s">
        <v>42</v>
      </c>
      <c r="K298" s="1">
        <v>45726</v>
      </c>
      <c r="L298" t="s">
        <v>23</v>
      </c>
      <c r="M298">
        <v>31</v>
      </c>
      <c r="N298" t="s">
        <v>31</v>
      </c>
      <c r="O298">
        <v>0</v>
      </c>
    </row>
    <row r="299" spans="1:15" x14ac:dyDescent="0.75">
      <c r="A299" t="s">
        <v>341</v>
      </c>
      <c r="B299">
        <v>45</v>
      </c>
      <c r="C299" t="s">
        <v>16</v>
      </c>
      <c r="D299" t="s">
        <v>35</v>
      </c>
      <c r="E299" t="s">
        <v>27</v>
      </c>
      <c r="F299">
        <v>1.2</v>
      </c>
      <c r="G299" t="s">
        <v>28</v>
      </c>
      <c r="H299" t="s">
        <v>29</v>
      </c>
      <c r="I299" t="s">
        <v>21</v>
      </c>
      <c r="J299" t="s">
        <v>30</v>
      </c>
      <c r="K299" s="1">
        <v>45906</v>
      </c>
      <c r="L299" t="s">
        <v>37</v>
      </c>
      <c r="M299">
        <v>26</v>
      </c>
      <c r="N299" t="s">
        <v>31</v>
      </c>
      <c r="O299">
        <v>0</v>
      </c>
    </row>
    <row r="300" spans="1:15" x14ac:dyDescent="0.75">
      <c r="A300" t="s">
        <v>342</v>
      </c>
      <c r="B300">
        <v>57</v>
      </c>
      <c r="C300" t="s">
        <v>16</v>
      </c>
      <c r="D300" t="s">
        <v>40</v>
      </c>
      <c r="E300" t="s">
        <v>36</v>
      </c>
      <c r="F300">
        <v>4.3</v>
      </c>
      <c r="G300" t="s">
        <v>19</v>
      </c>
      <c r="H300" t="s">
        <v>20</v>
      </c>
      <c r="I300" t="s">
        <v>21</v>
      </c>
      <c r="J300" t="s">
        <v>42</v>
      </c>
      <c r="K300" s="1">
        <v>45756</v>
      </c>
      <c r="L300" t="s">
        <v>37</v>
      </c>
      <c r="M300">
        <v>24</v>
      </c>
      <c r="N300" t="s">
        <v>31</v>
      </c>
      <c r="O300">
        <v>0</v>
      </c>
    </row>
    <row r="301" spans="1:15" x14ac:dyDescent="0.75">
      <c r="A301" t="s">
        <v>343</v>
      </c>
      <c r="B301">
        <v>40</v>
      </c>
      <c r="C301" t="s">
        <v>16</v>
      </c>
      <c r="D301" t="s">
        <v>40</v>
      </c>
      <c r="E301" t="s">
        <v>73</v>
      </c>
      <c r="F301">
        <v>5.8</v>
      </c>
      <c r="G301" t="s">
        <v>28</v>
      </c>
      <c r="H301" t="s">
        <v>49</v>
      </c>
      <c r="I301" t="s">
        <v>21</v>
      </c>
      <c r="J301" t="s">
        <v>30</v>
      </c>
      <c r="K301" s="1">
        <v>45916</v>
      </c>
      <c r="L301" t="s">
        <v>23</v>
      </c>
      <c r="M301">
        <v>10</v>
      </c>
      <c r="N301" t="s">
        <v>31</v>
      </c>
      <c r="O301">
        <v>0</v>
      </c>
    </row>
    <row r="302" spans="1:15" x14ac:dyDescent="0.75">
      <c r="A302" t="s">
        <v>344</v>
      </c>
      <c r="B302">
        <v>40</v>
      </c>
      <c r="C302" t="s">
        <v>16</v>
      </c>
      <c r="D302" t="s">
        <v>35</v>
      </c>
      <c r="E302" t="s">
        <v>18</v>
      </c>
      <c r="F302">
        <v>7</v>
      </c>
      <c r="G302" t="s">
        <v>41</v>
      </c>
      <c r="H302" t="s">
        <v>49</v>
      </c>
      <c r="I302" t="s">
        <v>21</v>
      </c>
      <c r="J302" t="s">
        <v>45</v>
      </c>
      <c r="K302" s="1">
        <v>45741</v>
      </c>
      <c r="L302" t="s">
        <v>23</v>
      </c>
      <c r="M302">
        <v>40</v>
      </c>
      <c r="N302" t="s">
        <v>31</v>
      </c>
      <c r="O302">
        <v>0</v>
      </c>
    </row>
    <row r="303" spans="1:15" x14ac:dyDescent="0.75">
      <c r="A303" t="s">
        <v>345</v>
      </c>
      <c r="B303">
        <v>69</v>
      </c>
      <c r="C303" t="s">
        <v>16</v>
      </c>
      <c r="D303" t="s">
        <v>40</v>
      </c>
      <c r="E303" t="s">
        <v>36</v>
      </c>
      <c r="F303">
        <v>1.7</v>
      </c>
      <c r="G303" t="s">
        <v>41</v>
      </c>
      <c r="H303" t="s">
        <v>29</v>
      </c>
      <c r="I303" t="s">
        <v>21</v>
      </c>
      <c r="J303" t="s">
        <v>42</v>
      </c>
      <c r="K303" s="1">
        <v>45989</v>
      </c>
      <c r="L303" t="s">
        <v>23</v>
      </c>
      <c r="M303">
        <v>25</v>
      </c>
      <c r="N303" t="s">
        <v>24</v>
      </c>
      <c r="O303">
        <v>19</v>
      </c>
    </row>
    <row r="304" spans="1:15" x14ac:dyDescent="0.75">
      <c r="A304" t="s">
        <v>346</v>
      </c>
      <c r="B304">
        <v>57</v>
      </c>
      <c r="C304" t="s">
        <v>16</v>
      </c>
      <c r="D304" t="s">
        <v>40</v>
      </c>
      <c r="E304" t="s">
        <v>36</v>
      </c>
      <c r="F304">
        <v>1.5</v>
      </c>
      <c r="G304" t="s">
        <v>19</v>
      </c>
      <c r="H304" t="s">
        <v>20</v>
      </c>
      <c r="I304" t="s">
        <v>21</v>
      </c>
      <c r="J304" t="s">
        <v>42</v>
      </c>
      <c r="K304" s="1">
        <v>45787</v>
      </c>
      <c r="L304" t="s">
        <v>23</v>
      </c>
      <c r="M304">
        <v>31</v>
      </c>
      <c r="N304" t="s">
        <v>31</v>
      </c>
      <c r="O304">
        <v>0</v>
      </c>
    </row>
    <row r="305" spans="1:15" x14ac:dyDescent="0.75">
      <c r="A305" t="s">
        <v>347</v>
      </c>
      <c r="B305">
        <v>70</v>
      </c>
      <c r="C305" t="s">
        <v>16</v>
      </c>
      <c r="D305" t="s">
        <v>35</v>
      </c>
      <c r="E305" t="s">
        <v>73</v>
      </c>
      <c r="F305">
        <v>6.9</v>
      </c>
      <c r="G305" t="s">
        <v>28</v>
      </c>
      <c r="H305" t="s">
        <v>49</v>
      </c>
      <c r="I305" t="s">
        <v>21</v>
      </c>
      <c r="J305" t="s">
        <v>42</v>
      </c>
      <c r="K305" s="1">
        <v>45896</v>
      </c>
      <c r="L305" t="s">
        <v>23</v>
      </c>
      <c r="M305">
        <v>36</v>
      </c>
      <c r="N305" t="s">
        <v>31</v>
      </c>
      <c r="O305">
        <v>0</v>
      </c>
    </row>
    <row r="306" spans="1:15" x14ac:dyDescent="0.75">
      <c r="A306" t="s">
        <v>348</v>
      </c>
      <c r="B306">
        <v>50</v>
      </c>
      <c r="C306" t="s">
        <v>16</v>
      </c>
      <c r="D306" t="s">
        <v>40</v>
      </c>
      <c r="E306" t="s">
        <v>36</v>
      </c>
      <c r="F306">
        <v>5.5</v>
      </c>
      <c r="G306" t="s">
        <v>28</v>
      </c>
      <c r="H306" t="s">
        <v>49</v>
      </c>
      <c r="I306" t="s">
        <v>21</v>
      </c>
      <c r="J306" t="s">
        <v>45</v>
      </c>
      <c r="K306" s="1">
        <v>46008</v>
      </c>
      <c r="L306" t="s">
        <v>23</v>
      </c>
      <c r="M306">
        <v>16</v>
      </c>
      <c r="N306" t="s">
        <v>31</v>
      </c>
      <c r="O306">
        <v>0</v>
      </c>
    </row>
    <row r="307" spans="1:15" x14ac:dyDescent="0.75">
      <c r="A307" t="s">
        <v>349</v>
      </c>
      <c r="B307">
        <v>42</v>
      </c>
      <c r="C307" t="s">
        <v>16</v>
      </c>
      <c r="D307" t="s">
        <v>17</v>
      </c>
      <c r="E307" t="s">
        <v>18</v>
      </c>
      <c r="F307">
        <v>5.8</v>
      </c>
      <c r="G307" t="s">
        <v>41</v>
      </c>
      <c r="H307" t="s">
        <v>49</v>
      </c>
      <c r="I307" t="s">
        <v>21</v>
      </c>
      <c r="J307" t="s">
        <v>42</v>
      </c>
      <c r="K307" s="1">
        <v>45734</v>
      </c>
      <c r="L307" t="s">
        <v>23</v>
      </c>
      <c r="M307">
        <v>39</v>
      </c>
      <c r="N307" t="s">
        <v>31</v>
      </c>
      <c r="O307">
        <v>0</v>
      </c>
    </row>
    <row r="308" spans="1:15" x14ac:dyDescent="0.75">
      <c r="A308" t="s">
        <v>350</v>
      </c>
      <c r="B308">
        <v>76</v>
      </c>
      <c r="C308" t="s">
        <v>16</v>
      </c>
      <c r="D308" t="s">
        <v>35</v>
      </c>
      <c r="E308" t="s">
        <v>27</v>
      </c>
      <c r="F308">
        <v>5.6</v>
      </c>
      <c r="G308" t="s">
        <v>41</v>
      </c>
      <c r="H308" t="s">
        <v>20</v>
      </c>
      <c r="I308" t="s">
        <v>21</v>
      </c>
      <c r="J308" t="s">
        <v>51</v>
      </c>
      <c r="K308" s="1">
        <v>45912</v>
      </c>
      <c r="L308" t="s">
        <v>37</v>
      </c>
      <c r="M308">
        <v>19</v>
      </c>
      <c r="N308" t="s">
        <v>31</v>
      </c>
      <c r="O308">
        <v>0</v>
      </c>
    </row>
    <row r="309" spans="1:15" x14ac:dyDescent="0.75">
      <c r="A309" t="s">
        <v>351</v>
      </c>
      <c r="B309">
        <v>50</v>
      </c>
      <c r="C309" t="s">
        <v>16</v>
      </c>
      <c r="D309" t="s">
        <v>40</v>
      </c>
      <c r="E309" t="s">
        <v>36</v>
      </c>
      <c r="F309">
        <v>8</v>
      </c>
      <c r="G309" t="s">
        <v>19</v>
      </c>
      <c r="H309" t="s">
        <v>49</v>
      </c>
      <c r="I309" t="s">
        <v>21</v>
      </c>
      <c r="J309" t="s">
        <v>51</v>
      </c>
      <c r="K309" s="1">
        <v>45771</v>
      </c>
      <c r="L309" t="s">
        <v>23</v>
      </c>
      <c r="M309">
        <v>42</v>
      </c>
      <c r="N309" t="s">
        <v>31</v>
      </c>
      <c r="O309">
        <v>0</v>
      </c>
    </row>
    <row r="310" spans="1:15" x14ac:dyDescent="0.75">
      <c r="A310" t="s">
        <v>352</v>
      </c>
      <c r="B310">
        <v>67</v>
      </c>
      <c r="C310" t="s">
        <v>16</v>
      </c>
      <c r="D310" t="s">
        <v>17</v>
      </c>
      <c r="E310" t="s">
        <v>27</v>
      </c>
      <c r="F310">
        <v>6.8</v>
      </c>
      <c r="G310" t="s">
        <v>41</v>
      </c>
      <c r="H310" t="s">
        <v>29</v>
      </c>
      <c r="I310" t="s">
        <v>21</v>
      </c>
      <c r="J310" t="s">
        <v>45</v>
      </c>
      <c r="K310" s="1">
        <v>45707</v>
      </c>
      <c r="L310" t="s">
        <v>23</v>
      </c>
      <c r="M310">
        <v>19</v>
      </c>
      <c r="N310" t="s">
        <v>31</v>
      </c>
      <c r="O310">
        <v>0</v>
      </c>
    </row>
    <row r="311" spans="1:15" x14ac:dyDescent="0.75">
      <c r="A311" t="s">
        <v>353</v>
      </c>
      <c r="B311">
        <v>60</v>
      </c>
      <c r="C311" t="s">
        <v>16</v>
      </c>
      <c r="D311" t="s">
        <v>26</v>
      </c>
      <c r="E311" t="s">
        <v>73</v>
      </c>
      <c r="F311">
        <v>7.2</v>
      </c>
      <c r="G311" t="s">
        <v>41</v>
      </c>
      <c r="H311" t="s">
        <v>20</v>
      </c>
      <c r="I311" t="s">
        <v>21</v>
      </c>
      <c r="J311" t="s">
        <v>42</v>
      </c>
      <c r="K311" s="1">
        <v>45839</v>
      </c>
      <c r="L311" t="s">
        <v>23</v>
      </c>
      <c r="M311">
        <v>22</v>
      </c>
      <c r="N311" t="s">
        <v>31</v>
      </c>
      <c r="O311">
        <v>0</v>
      </c>
    </row>
    <row r="312" spans="1:15" x14ac:dyDescent="0.75">
      <c r="A312" t="s">
        <v>354</v>
      </c>
      <c r="B312">
        <v>81</v>
      </c>
      <c r="C312" t="s">
        <v>16</v>
      </c>
      <c r="D312" t="s">
        <v>17</v>
      </c>
      <c r="E312" t="s">
        <v>36</v>
      </c>
      <c r="F312">
        <v>4</v>
      </c>
      <c r="G312" t="s">
        <v>19</v>
      </c>
      <c r="H312" t="s">
        <v>44</v>
      </c>
      <c r="I312" t="s">
        <v>21</v>
      </c>
      <c r="J312" t="s">
        <v>33</v>
      </c>
      <c r="K312" s="1">
        <v>45982</v>
      </c>
      <c r="L312" t="s">
        <v>23</v>
      </c>
      <c r="M312">
        <v>16</v>
      </c>
      <c r="N312" t="s">
        <v>31</v>
      </c>
      <c r="O312">
        <v>0</v>
      </c>
    </row>
    <row r="313" spans="1:15" x14ac:dyDescent="0.75">
      <c r="A313" t="s">
        <v>355</v>
      </c>
      <c r="B313">
        <v>37</v>
      </c>
      <c r="C313" t="s">
        <v>16</v>
      </c>
      <c r="D313" t="s">
        <v>35</v>
      </c>
      <c r="E313" t="s">
        <v>36</v>
      </c>
      <c r="F313">
        <v>3.6</v>
      </c>
      <c r="G313" t="s">
        <v>19</v>
      </c>
      <c r="H313" t="s">
        <v>29</v>
      </c>
      <c r="I313" t="s">
        <v>21</v>
      </c>
      <c r="J313" t="s">
        <v>42</v>
      </c>
      <c r="K313" s="1">
        <v>45833</v>
      </c>
      <c r="L313" t="s">
        <v>23</v>
      </c>
      <c r="M313">
        <v>48</v>
      </c>
      <c r="N313" t="s">
        <v>31</v>
      </c>
      <c r="O313">
        <v>0</v>
      </c>
    </row>
    <row r="314" spans="1:15" x14ac:dyDescent="0.75">
      <c r="A314" t="s">
        <v>356</v>
      </c>
      <c r="B314">
        <v>54</v>
      </c>
      <c r="C314" t="s">
        <v>16</v>
      </c>
      <c r="D314" t="s">
        <v>26</v>
      </c>
      <c r="E314" t="s">
        <v>27</v>
      </c>
      <c r="F314">
        <v>4.2</v>
      </c>
      <c r="G314" t="s">
        <v>41</v>
      </c>
      <c r="H314" t="s">
        <v>29</v>
      </c>
      <c r="I314" t="s">
        <v>21</v>
      </c>
      <c r="J314" t="s">
        <v>45</v>
      </c>
      <c r="K314" s="1">
        <v>45982</v>
      </c>
      <c r="L314" t="s">
        <v>23</v>
      </c>
      <c r="M314">
        <v>31</v>
      </c>
      <c r="N314" t="s">
        <v>24</v>
      </c>
      <c r="O314">
        <v>30</v>
      </c>
    </row>
    <row r="315" spans="1:15" x14ac:dyDescent="0.75">
      <c r="A315" t="s">
        <v>357</v>
      </c>
      <c r="B315">
        <v>74</v>
      </c>
      <c r="C315" t="s">
        <v>16</v>
      </c>
      <c r="D315" t="s">
        <v>26</v>
      </c>
      <c r="E315" t="s">
        <v>36</v>
      </c>
      <c r="F315">
        <v>6.2</v>
      </c>
      <c r="G315" t="s">
        <v>19</v>
      </c>
      <c r="H315" t="s">
        <v>29</v>
      </c>
      <c r="I315" t="s">
        <v>21</v>
      </c>
      <c r="J315" t="s">
        <v>22</v>
      </c>
      <c r="K315" s="1">
        <v>45880</v>
      </c>
      <c r="L315" t="s">
        <v>23</v>
      </c>
      <c r="M315">
        <v>37</v>
      </c>
      <c r="N315" t="s">
        <v>31</v>
      </c>
      <c r="O315">
        <v>0</v>
      </c>
    </row>
    <row r="316" spans="1:15" x14ac:dyDescent="0.75">
      <c r="A316" t="s">
        <v>358</v>
      </c>
      <c r="B316">
        <v>55</v>
      </c>
      <c r="C316" t="s">
        <v>16</v>
      </c>
      <c r="D316" t="s">
        <v>40</v>
      </c>
      <c r="E316" t="s">
        <v>36</v>
      </c>
      <c r="F316">
        <v>6</v>
      </c>
      <c r="G316" t="s">
        <v>19</v>
      </c>
      <c r="H316" t="s">
        <v>49</v>
      </c>
      <c r="I316" t="s">
        <v>21</v>
      </c>
      <c r="J316" t="s">
        <v>22</v>
      </c>
      <c r="K316" s="1">
        <v>45755</v>
      </c>
      <c r="L316" t="s">
        <v>23</v>
      </c>
      <c r="M316">
        <v>12</v>
      </c>
      <c r="N316" t="s">
        <v>31</v>
      </c>
      <c r="O316">
        <v>0</v>
      </c>
    </row>
    <row r="317" spans="1:15" x14ac:dyDescent="0.75">
      <c r="A317" t="s">
        <v>359</v>
      </c>
      <c r="B317">
        <v>40</v>
      </c>
      <c r="C317" t="s">
        <v>16</v>
      </c>
      <c r="D317" t="s">
        <v>17</v>
      </c>
      <c r="E317" t="s">
        <v>36</v>
      </c>
      <c r="F317">
        <v>1.3</v>
      </c>
      <c r="G317" t="s">
        <v>41</v>
      </c>
      <c r="H317" t="s">
        <v>49</v>
      </c>
      <c r="I317" t="s">
        <v>21</v>
      </c>
      <c r="J317" t="s">
        <v>42</v>
      </c>
      <c r="K317" s="1">
        <v>45691</v>
      </c>
      <c r="L317" t="s">
        <v>37</v>
      </c>
      <c r="M317">
        <v>31</v>
      </c>
      <c r="N317" t="s">
        <v>31</v>
      </c>
      <c r="O317">
        <v>0</v>
      </c>
    </row>
    <row r="318" spans="1:15" x14ac:dyDescent="0.75">
      <c r="A318" t="s">
        <v>360</v>
      </c>
      <c r="B318">
        <v>54</v>
      </c>
      <c r="C318" t="s">
        <v>16</v>
      </c>
      <c r="D318" t="s">
        <v>17</v>
      </c>
      <c r="E318" t="s">
        <v>36</v>
      </c>
      <c r="F318">
        <v>5.7</v>
      </c>
      <c r="G318" t="s">
        <v>19</v>
      </c>
      <c r="H318" t="s">
        <v>49</v>
      </c>
      <c r="I318" t="s">
        <v>21</v>
      </c>
      <c r="J318" t="s">
        <v>30</v>
      </c>
      <c r="K318" s="1">
        <v>45841</v>
      </c>
      <c r="L318" t="s">
        <v>23</v>
      </c>
      <c r="M318">
        <v>22</v>
      </c>
      <c r="N318" t="s">
        <v>31</v>
      </c>
      <c r="O318">
        <v>0</v>
      </c>
    </row>
    <row r="319" spans="1:15" x14ac:dyDescent="0.75">
      <c r="A319" t="s">
        <v>361</v>
      </c>
      <c r="B319">
        <v>83</v>
      </c>
      <c r="C319" t="s">
        <v>16</v>
      </c>
      <c r="D319" t="s">
        <v>40</v>
      </c>
      <c r="E319" t="s">
        <v>18</v>
      </c>
      <c r="F319">
        <v>6</v>
      </c>
      <c r="G319" t="s">
        <v>19</v>
      </c>
      <c r="H319" t="s">
        <v>29</v>
      </c>
      <c r="I319" t="s">
        <v>21</v>
      </c>
      <c r="J319" t="s">
        <v>51</v>
      </c>
      <c r="K319" s="1">
        <v>45669</v>
      </c>
      <c r="L319" t="s">
        <v>23</v>
      </c>
      <c r="M319">
        <v>34</v>
      </c>
      <c r="N319" t="s">
        <v>24</v>
      </c>
      <c r="O319">
        <v>28</v>
      </c>
    </row>
    <row r="320" spans="1:15" x14ac:dyDescent="0.75">
      <c r="A320" t="s">
        <v>362</v>
      </c>
      <c r="B320">
        <v>66</v>
      </c>
      <c r="C320" t="s">
        <v>16</v>
      </c>
      <c r="D320" t="s">
        <v>35</v>
      </c>
      <c r="E320" t="s">
        <v>73</v>
      </c>
      <c r="F320">
        <v>2.4</v>
      </c>
      <c r="G320" t="s">
        <v>41</v>
      </c>
      <c r="H320" t="s">
        <v>20</v>
      </c>
      <c r="I320" t="s">
        <v>21</v>
      </c>
      <c r="J320" t="s">
        <v>22</v>
      </c>
      <c r="K320" s="1">
        <v>45682</v>
      </c>
      <c r="L320" t="s">
        <v>37</v>
      </c>
      <c r="M320">
        <v>4</v>
      </c>
      <c r="N320" t="s">
        <v>24</v>
      </c>
      <c r="O320">
        <v>9</v>
      </c>
    </row>
    <row r="321" spans="1:15" x14ac:dyDescent="0.75">
      <c r="A321" t="s">
        <v>363</v>
      </c>
      <c r="B321">
        <v>51</v>
      </c>
      <c r="C321" t="s">
        <v>16</v>
      </c>
      <c r="D321" t="s">
        <v>40</v>
      </c>
      <c r="E321" t="s">
        <v>36</v>
      </c>
      <c r="F321">
        <v>4.0999999999999996</v>
      </c>
      <c r="G321" t="s">
        <v>19</v>
      </c>
      <c r="H321" t="s">
        <v>29</v>
      </c>
      <c r="I321" t="s">
        <v>21</v>
      </c>
      <c r="J321" t="s">
        <v>51</v>
      </c>
      <c r="K321" s="1">
        <v>46009</v>
      </c>
      <c r="L321" t="s">
        <v>23</v>
      </c>
      <c r="M321">
        <v>31</v>
      </c>
      <c r="N321" t="s">
        <v>31</v>
      </c>
      <c r="O321">
        <v>0</v>
      </c>
    </row>
    <row r="322" spans="1:15" x14ac:dyDescent="0.75">
      <c r="A322" t="s">
        <v>364</v>
      </c>
      <c r="B322">
        <v>31</v>
      </c>
      <c r="C322" t="s">
        <v>16</v>
      </c>
      <c r="D322" t="s">
        <v>17</v>
      </c>
      <c r="E322" t="s">
        <v>27</v>
      </c>
      <c r="F322">
        <v>5.8</v>
      </c>
      <c r="G322" t="s">
        <v>28</v>
      </c>
      <c r="H322" t="s">
        <v>20</v>
      </c>
      <c r="I322" t="s">
        <v>21</v>
      </c>
      <c r="J322" t="s">
        <v>22</v>
      </c>
      <c r="K322" s="1">
        <v>45974</v>
      </c>
      <c r="L322" t="s">
        <v>23</v>
      </c>
      <c r="M322">
        <v>10</v>
      </c>
      <c r="N322" t="s">
        <v>31</v>
      </c>
      <c r="O322">
        <v>0</v>
      </c>
    </row>
    <row r="323" spans="1:15" x14ac:dyDescent="0.75">
      <c r="A323" t="s">
        <v>365</v>
      </c>
      <c r="B323">
        <v>56</v>
      </c>
      <c r="C323" t="s">
        <v>16</v>
      </c>
      <c r="D323" t="s">
        <v>26</v>
      </c>
      <c r="E323" t="s">
        <v>27</v>
      </c>
      <c r="F323">
        <v>6.7</v>
      </c>
      <c r="G323" t="s">
        <v>19</v>
      </c>
      <c r="H323" t="s">
        <v>49</v>
      </c>
      <c r="I323" t="s">
        <v>21</v>
      </c>
      <c r="J323" t="s">
        <v>51</v>
      </c>
      <c r="K323" s="1">
        <v>45867</v>
      </c>
      <c r="L323" t="s">
        <v>23</v>
      </c>
      <c r="M323">
        <v>5</v>
      </c>
      <c r="N323" t="s">
        <v>31</v>
      </c>
      <c r="O323">
        <v>0</v>
      </c>
    </row>
    <row r="324" spans="1:15" x14ac:dyDescent="0.75">
      <c r="A324" t="s">
        <v>366</v>
      </c>
      <c r="B324">
        <v>83</v>
      </c>
      <c r="C324" t="s">
        <v>16</v>
      </c>
      <c r="D324" t="s">
        <v>35</v>
      </c>
      <c r="E324" t="s">
        <v>36</v>
      </c>
      <c r="F324">
        <v>0.5</v>
      </c>
      <c r="G324" t="s">
        <v>41</v>
      </c>
      <c r="H324" t="s">
        <v>20</v>
      </c>
      <c r="I324" t="s">
        <v>21</v>
      </c>
      <c r="J324" t="s">
        <v>33</v>
      </c>
      <c r="K324" s="1">
        <v>45951</v>
      </c>
      <c r="L324" t="s">
        <v>23</v>
      </c>
      <c r="M324">
        <v>21</v>
      </c>
      <c r="N324" t="s">
        <v>31</v>
      </c>
      <c r="O324">
        <v>0</v>
      </c>
    </row>
    <row r="325" spans="1:15" x14ac:dyDescent="0.75">
      <c r="A325" t="s">
        <v>367</v>
      </c>
      <c r="B325">
        <v>74</v>
      </c>
      <c r="C325" t="s">
        <v>16</v>
      </c>
      <c r="D325" t="s">
        <v>40</v>
      </c>
      <c r="E325" t="s">
        <v>73</v>
      </c>
      <c r="F325">
        <v>5.3</v>
      </c>
      <c r="G325" t="s">
        <v>28</v>
      </c>
      <c r="H325" t="s">
        <v>49</v>
      </c>
      <c r="I325" t="s">
        <v>21</v>
      </c>
      <c r="J325" t="s">
        <v>45</v>
      </c>
      <c r="K325" s="1">
        <v>45895</v>
      </c>
      <c r="L325" t="s">
        <v>23</v>
      </c>
      <c r="M325">
        <v>14</v>
      </c>
      <c r="N325" t="s">
        <v>31</v>
      </c>
      <c r="O325">
        <v>0</v>
      </c>
    </row>
    <row r="326" spans="1:15" x14ac:dyDescent="0.75">
      <c r="A326" t="s">
        <v>368</v>
      </c>
      <c r="B326">
        <v>79</v>
      </c>
      <c r="C326" t="s">
        <v>16</v>
      </c>
      <c r="D326" t="s">
        <v>17</v>
      </c>
      <c r="E326" t="s">
        <v>36</v>
      </c>
      <c r="F326">
        <v>1.4</v>
      </c>
      <c r="G326" t="s">
        <v>19</v>
      </c>
      <c r="H326" t="s">
        <v>20</v>
      </c>
      <c r="I326" t="s">
        <v>21</v>
      </c>
      <c r="J326" t="s">
        <v>42</v>
      </c>
      <c r="K326" s="1">
        <v>45997</v>
      </c>
      <c r="L326" t="s">
        <v>23</v>
      </c>
      <c r="M326">
        <v>33</v>
      </c>
      <c r="N326" t="s">
        <v>31</v>
      </c>
      <c r="O326">
        <v>0</v>
      </c>
    </row>
    <row r="327" spans="1:15" x14ac:dyDescent="0.75">
      <c r="A327" t="s">
        <v>369</v>
      </c>
      <c r="B327">
        <v>53</v>
      </c>
      <c r="C327" t="s">
        <v>67</v>
      </c>
      <c r="D327" t="s">
        <v>17</v>
      </c>
      <c r="E327" t="s">
        <v>73</v>
      </c>
      <c r="F327">
        <v>1.2</v>
      </c>
      <c r="G327" t="s">
        <v>28</v>
      </c>
      <c r="H327" t="s">
        <v>29</v>
      </c>
      <c r="I327" t="s">
        <v>21</v>
      </c>
      <c r="J327" t="s">
        <v>33</v>
      </c>
      <c r="K327" s="1">
        <v>45863</v>
      </c>
      <c r="L327" t="s">
        <v>23</v>
      </c>
      <c r="M327">
        <v>32</v>
      </c>
      <c r="N327" t="s">
        <v>24</v>
      </c>
      <c r="O327">
        <v>18</v>
      </c>
    </row>
    <row r="328" spans="1:15" x14ac:dyDescent="0.75">
      <c r="A328" t="s">
        <v>370</v>
      </c>
      <c r="B328">
        <v>69</v>
      </c>
      <c r="C328" t="s">
        <v>16</v>
      </c>
      <c r="D328" t="s">
        <v>35</v>
      </c>
      <c r="E328" t="s">
        <v>27</v>
      </c>
      <c r="F328">
        <v>6.5</v>
      </c>
      <c r="G328" t="s">
        <v>19</v>
      </c>
      <c r="H328" t="s">
        <v>29</v>
      </c>
      <c r="I328" t="s">
        <v>21</v>
      </c>
      <c r="J328" t="s">
        <v>51</v>
      </c>
      <c r="K328" s="1">
        <v>45688</v>
      </c>
      <c r="L328" t="s">
        <v>37</v>
      </c>
      <c r="M328">
        <v>13</v>
      </c>
      <c r="N328" t="s">
        <v>24</v>
      </c>
      <c r="O328">
        <v>35</v>
      </c>
    </row>
    <row r="329" spans="1:15" x14ac:dyDescent="0.75">
      <c r="A329" t="s">
        <v>371</v>
      </c>
      <c r="B329">
        <v>62</v>
      </c>
      <c r="C329" t="s">
        <v>16</v>
      </c>
      <c r="D329" t="s">
        <v>35</v>
      </c>
      <c r="E329" t="s">
        <v>18</v>
      </c>
      <c r="F329">
        <v>3.3</v>
      </c>
      <c r="G329" t="s">
        <v>28</v>
      </c>
      <c r="H329" t="s">
        <v>20</v>
      </c>
      <c r="I329" t="s">
        <v>21</v>
      </c>
      <c r="J329" t="s">
        <v>51</v>
      </c>
      <c r="K329" s="1">
        <v>45724</v>
      </c>
      <c r="L329" t="s">
        <v>23</v>
      </c>
      <c r="M329">
        <v>55</v>
      </c>
      <c r="N329" t="s">
        <v>24</v>
      </c>
      <c r="O329">
        <v>19</v>
      </c>
    </row>
    <row r="330" spans="1:15" x14ac:dyDescent="0.75">
      <c r="A330" t="s">
        <v>372</v>
      </c>
      <c r="B330">
        <v>53</v>
      </c>
      <c r="C330" t="s">
        <v>16</v>
      </c>
      <c r="D330" t="s">
        <v>17</v>
      </c>
      <c r="E330" t="s">
        <v>27</v>
      </c>
      <c r="F330">
        <v>0.6</v>
      </c>
      <c r="G330" t="s">
        <v>41</v>
      </c>
      <c r="H330" t="s">
        <v>29</v>
      </c>
      <c r="I330" t="s">
        <v>21</v>
      </c>
      <c r="J330" t="s">
        <v>51</v>
      </c>
      <c r="K330" s="1">
        <v>45831</v>
      </c>
      <c r="L330" t="s">
        <v>23</v>
      </c>
      <c r="M330">
        <v>9</v>
      </c>
      <c r="N330" t="s">
        <v>31</v>
      </c>
      <c r="O330">
        <v>0</v>
      </c>
    </row>
    <row r="331" spans="1:15" x14ac:dyDescent="0.75">
      <c r="A331" t="s">
        <v>373</v>
      </c>
      <c r="B331">
        <v>71</v>
      </c>
      <c r="C331" t="s">
        <v>16</v>
      </c>
      <c r="D331" t="s">
        <v>17</v>
      </c>
      <c r="E331" t="s">
        <v>27</v>
      </c>
      <c r="F331">
        <v>5.3</v>
      </c>
      <c r="G331" t="s">
        <v>19</v>
      </c>
      <c r="H331" t="s">
        <v>20</v>
      </c>
      <c r="I331" t="s">
        <v>21</v>
      </c>
      <c r="J331" t="s">
        <v>33</v>
      </c>
      <c r="K331" s="1">
        <v>45987</v>
      </c>
      <c r="L331" t="s">
        <v>37</v>
      </c>
      <c r="M331">
        <v>35</v>
      </c>
      <c r="N331" t="s">
        <v>31</v>
      </c>
      <c r="O331">
        <v>0</v>
      </c>
    </row>
    <row r="332" spans="1:15" x14ac:dyDescent="0.75">
      <c r="A332" t="s">
        <v>374</v>
      </c>
      <c r="B332">
        <v>79</v>
      </c>
      <c r="C332" t="s">
        <v>16</v>
      </c>
      <c r="D332" t="s">
        <v>26</v>
      </c>
      <c r="E332" t="s">
        <v>63</v>
      </c>
      <c r="F332">
        <v>4.2</v>
      </c>
      <c r="G332" t="s">
        <v>19</v>
      </c>
      <c r="H332" t="s">
        <v>49</v>
      </c>
      <c r="I332" t="s">
        <v>21</v>
      </c>
      <c r="J332" t="s">
        <v>45</v>
      </c>
      <c r="K332" s="1">
        <v>45683</v>
      </c>
      <c r="L332" t="s">
        <v>23</v>
      </c>
      <c r="M332">
        <v>59</v>
      </c>
      <c r="N332" t="s">
        <v>31</v>
      </c>
      <c r="O332">
        <v>0</v>
      </c>
    </row>
    <row r="333" spans="1:15" x14ac:dyDescent="0.75">
      <c r="A333" t="s">
        <v>375</v>
      </c>
      <c r="B333">
        <v>50</v>
      </c>
      <c r="C333" t="s">
        <v>16</v>
      </c>
      <c r="D333" t="s">
        <v>40</v>
      </c>
      <c r="E333" t="s">
        <v>36</v>
      </c>
      <c r="F333">
        <v>6.5</v>
      </c>
      <c r="G333" t="s">
        <v>28</v>
      </c>
      <c r="H333" t="s">
        <v>20</v>
      </c>
      <c r="I333" t="s">
        <v>21</v>
      </c>
      <c r="J333" t="s">
        <v>30</v>
      </c>
      <c r="K333" s="1">
        <v>45886</v>
      </c>
      <c r="L333" t="s">
        <v>23</v>
      </c>
      <c r="M333">
        <v>43</v>
      </c>
      <c r="N333" t="s">
        <v>31</v>
      </c>
      <c r="O333">
        <v>0</v>
      </c>
    </row>
    <row r="334" spans="1:15" x14ac:dyDescent="0.75">
      <c r="A334" t="s">
        <v>376</v>
      </c>
      <c r="B334">
        <v>26</v>
      </c>
      <c r="C334" t="s">
        <v>16</v>
      </c>
      <c r="D334" t="s">
        <v>35</v>
      </c>
      <c r="E334" t="s">
        <v>63</v>
      </c>
      <c r="F334">
        <v>4.5999999999999996</v>
      </c>
      <c r="G334" t="s">
        <v>19</v>
      </c>
      <c r="H334" t="s">
        <v>49</v>
      </c>
      <c r="I334" t="s">
        <v>21</v>
      </c>
      <c r="J334" t="s">
        <v>22</v>
      </c>
      <c r="K334" s="1">
        <v>45945</v>
      </c>
      <c r="L334" t="s">
        <v>23</v>
      </c>
      <c r="M334">
        <v>53</v>
      </c>
      <c r="N334" t="s">
        <v>31</v>
      </c>
      <c r="O334">
        <v>0</v>
      </c>
    </row>
    <row r="335" spans="1:15" x14ac:dyDescent="0.75">
      <c r="A335" t="s">
        <v>377</v>
      </c>
      <c r="B335">
        <v>48</v>
      </c>
      <c r="C335" t="s">
        <v>16</v>
      </c>
      <c r="D335" t="s">
        <v>26</v>
      </c>
      <c r="E335" t="s">
        <v>27</v>
      </c>
      <c r="F335">
        <v>3</v>
      </c>
      <c r="G335" t="s">
        <v>41</v>
      </c>
      <c r="H335" t="s">
        <v>44</v>
      </c>
      <c r="I335" t="s">
        <v>21</v>
      </c>
      <c r="J335" t="s">
        <v>51</v>
      </c>
      <c r="K335" s="1">
        <v>45994</v>
      </c>
      <c r="L335" t="s">
        <v>23</v>
      </c>
      <c r="M335">
        <v>31</v>
      </c>
      <c r="N335" t="s">
        <v>24</v>
      </c>
      <c r="O335">
        <v>30</v>
      </c>
    </row>
    <row r="336" spans="1:15" x14ac:dyDescent="0.75">
      <c r="A336" t="s">
        <v>378</v>
      </c>
      <c r="B336">
        <v>67</v>
      </c>
      <c r="C336" t="s">
        <v>16</v>
      </c>
      <c r="D336" t="s">
        <v>17</v>
      </c>
      <c r="E336" t="s">
        <v>36</v>
      </c>
      <c r="F336">
        <v>5.3</v>
      </c>
      <c r="G336" t="s">
        <v>28</v>
      </c>
      <c r="H336" t="s">
        <v>49</v>
      </c>
      <c r="I336" t="s">
        <v>21</v>
      </c>
      <c r="J336" t="s">
        <v>51</v>
      </c>
      <c r="K336" s="1">
        <v>45712</v>
      </c>
      <c r="L336" t="s">
        <v>23</v>
      </c>
      <c r="M336">
        <v>22</v>
      </c>
      <c r="N336" t="s">
        <v>31</v>
      </c>
      <c r="O336">
        <v>0</v>
      </c>
    </row>
    <row r="337" spans="1:15" x14ac:dyDescent="0.75">
      <c r="A337" t="s">
        <v>379</v>
      </c>
      <c r="B337">
        <v>77</v>
      </c>
      <c r="C337" t="s">
        <v>16</v>
      </c>
      <c r="D337" t="s">
        <v>35</v>
      </c>
      <c r="E337" t="s">
        <v>18</v>
      </c>
      <c r="F337">
        <v>5.0999999999999996</v>
      </c>
      <c r="G337" t="s">
        <v>19</v>
      </c>
      <c r="H337" t="s">
        <v>20</v>
      </c>
      <c r="I337" t="s">
        <v>21</v>
      </c>
      <c r="J337" t="s">
        <v>30</v>
      </c>
      <c r="K337" s="1">
        <v>45768</v>
      </c>
      <c r="L337" t="s">
        <v>23</v>
      </c>
      <c r="M337">
        <v>36</v>
      </c>
      <c r="N337" t="s">
        <v>31</v>
      </c>
      <c r="O337">
        <v>0</v>
      </c>
    </row>
    <row r="338" spans="1:15" x14ac:dyDescent="0.75">
      <c r="A338" t="s">
        <v>380</v>
      </c>
      <c r="B338">
        <v>31</v>
      </c>
      <c r="C338" t="s">
        <v>16</v>
      </c>
      <c r="D338" t="s">
        <v>40</v>
      </c>
      <c r="E338" t="s">
        <v>73</v>
      </c>
      <c r="F338">
        <v>6.8</v>
      </c>
      <c r="G338" t="s">
        <v>41</v>
      </c>
      <c r="H338" t="s">
        <v>20</v>
      </c>
      <c r="I338" t="s">
        <v>21</v>
      </c>
      <c r="J338" t="s">
        <v>30</v>
      </c>
      <c r="K338" s="1">
        <v>45892</v>
      </c>
      <c r="L338" t="s">
        <v>37</v>
      </c>
      <c r="M338">
        <v>35</v>
      </c>
      <c r="N338" t="s">
        <v>24</v>
      </c>
      <c r="O338">
        <v>21</v>
      </c>
    </row>
    <row r="339" spans="1:15" x14ac:dyDescent="0.75">
      <c r="A339" t="s">
        <v>381</v>
      </c>
      <c r="B339">
        <v>25</v>
      </c>
      <c r="C339" t="s">
        <v>16</v>
      </c>
      <c r="D339" t="s">
        <v>40</v>
      </c>
      <c r="E339" t="s">
        <v>36</v>
      </c>
      <c r="F339">
        <v>3.7</v>
      </c>
      <c r="G339" t="s">
        <v>41</v>
      </c>
      <c r="H339" t="s">
        <v>44</v>
      </c>
      <c r="I339" t="s">
        <v>21</v>
      </c>
      <c r="J339" t="s">
        <v>22</v>
      </c>
      <c r="K339" s="1">
        <v>45748</v>
      </c>
      <c r="L339" t="s">
        <v>23</v>
      </c>
      <c r="M339">
        <v>23</v>
      </c>
      <c r="N339" t="s">
        <v>31</v>
      </c>
      <c r="O339">
        <v>0</v>
      </c>
    </row>
    <row r="340" spans="1:15" x14ac:dyDescent="0.75">
      <c r="A340" t="s">
        <v>382</v>
      </c>
      <c r="B340">
        <v>33</v>
      </c>
      <c r="C340" t="s">
        <v>16</v>
      </c>
      <c r="D340" t="s">
        <v>17</v>
      </c>
      <c r="E340" t="s">
        <v>36</v>
      </c>
      <c r="F340">
        <v>3.4</v>
      </c>
      <c r="G340" t="s">
        <v>41</v>
      </c>
      <c r="H340" t="s">
        <v>29</v>
      </c>
      <c r="I340" t="s">
        <v>21</v>
      </c>
      <c r="J340" t="s">
        <v>45</v>
      </c>
      <c r="K340" s="1">
        <v>45861</v>
      </c>
      <c r="L340" t="s">
        <v>37</v>
      </c>
      <c r="M340">
        <v>30</v>
      </c>
      <c r="N340" t="s">
        <v>31</v>
      </c>
      <c r="O340">
        <v>0</v>
      </c>
    </row>
    <row r="341" spans="1:15" x14ac:dyDescent="0.75">
      <c r="A341" t="s">
        <v>383</v>
      </c>
      <c r="B341">
        <v>33</v>
      </c>
      <c r="C341" t="s">
        <v>16</v>
      </c>
      <c r="D341" t="s">
        <v>17</v>
      </c>
      <c r="E341" t="s">
        <v>27</v>
      </c>
      <c r="F341">
        <v>4.5999999999999996</v>
      </c>
      <c r="G341" t="s">
        <v>28</v>
      </c>
      <c r="H341" t="s">
        <v>29</v>
      </c>
      <c r="I341" t="s">
        <v>21</v>
      </c>
      <c r="J341" t="s">
        <v>42</v>
      </c>
      <c r="K341" s="1">
        <v>45765</v>
      </c>
      <c r="L341" t="s">
        <v>37</v>
      </c>
      <c r="M341">
        <v>21</v>
      </c>
      <c r="N341" t="s">
        <v>31</v>
      </c>
      <c r="O341">
        <v>0</v>
      </c>
    </row>
    <row r="342" spans="1:15" x14ac:dyDescent="0.75">
      <c r="A342" t="s">
        <v>384</v>
      </c>
      <c r="B342">
        <v>83</v>
      </c>
      <c r="C342" t="s">
        <v>16</v>
      </c>
      <c r="D342" t="s">
        <v>26</v>
      </c>
      <c r="E342" t="s">
        <v>36</v>
      </c>
      <c r="F342">
        <v>5.7</v>
      </c>
      <c r="G342" t="s">
        <v>28</v>
      </c>
      <c r="H342" t="s">
        <v>20</v>
      </c>
      <c r="I342" t="s">
        <v>21</v>
      </c>
      <c r="J342" t="s">
        <v>45</v>
      </c>
      <c r="K342" s="1">
        <v>45945</v>
      </c>
      <c r="L342" t="s">
        <v>23</v>
      </c>
      <c r="M342">
        <v>48</v>
      </c>
      <c r="N342" t="s">
        <v>31</v>
      </c>
      <c r="O342">
        <v>0</v>
      </c>
    </row>
    <row r="343" spans="1:15" x14ac:dyDescent="0.75">
      <c r="A343" t="s">
        <v>385</v>
      </c>
      <c r="B343">
        <v>70</v>
      </c>
      <c r="C343" t="s">
        <v>16</v>
      </c>
      <c r="D343" t="s">
        <v>17</v>
      </c>
      <c r="E343" t="s">
        <v>73</v>
      </c>
      <c r="F343">
        <v>3.7</v>
      </c>
      <c r="G343" t="s">
        <v>19</v>
      </c>
      <c r="H343" t="s">
        <v>20</v>
      </c>
      <c r="I343" t="s">
        <v>21</v>
      </c>
      <c r="J343" t="s">
        <v>33</v>
      </c>
      <c r="K343" s="1">
        <v>45853</v>
      </c>
      <c r="L343" t="s">
        <v>23</v>
      </c>
      <c r="M343">
        <v>6</v>
      </c>
      <c r="N343" t="s">
        <v>24</v>
      </c>
      <c r="O343">
        <v>30</v>
      </c>
    </row>
    <row r="344" spans="1:15" x14ac:dyDescent="0.75">
      <c r="A344" t="s">
        <v>386</v>
      </c>
      <c r="B344">
        <v>75</v>
      </c>
      <c r="C344" t="s">
        <v>16</v>
      </c>
      <c r="D344" t="s">
        <v>17</v>
      </c>
      <c r="E344" t="s">
        <v>27</v>
      </c>
      <c r="F344">
        <v>1.6</v>
      </c>
      <c r="G344" t="s">
        <v>19</v>
      </c>
      <c r="H344" t="s">
        <v>49</v>
      </c>
      <c r="I344" t="s">
        <v>21</v>
      </c>
      <c r="J344" t="s">
        <v>42</v>
      </c>
      <c r="K344" s="1">
        <v>45935</v>
      </c>
      <c r="L344" t="s">
        <v>23</v>
      </c>
      <c r="M344">
        <v>31</v>
      </c>
      <c r="N344" t="s">
        <v>24</v>
      </c>
      <c r="O344">
        <v>33</v>
      </c>
    </row>
    <row r="345" spans="1:15" x14ac:dyDescent="0.75">
      <c r="A345" t="s">
        <v>387</v>
      </c>
      <c r="B345">
        <v>68</v>
      </c>
      <c r="C345" t="s">
        <v>16</v>
      </c>
      <c r="D345" t="s">
        <v>26</v>
      </c>
      <c r="E345" t="s">
        <v>27</v>
      </c>
      <c r="F345">
        <v>4.7</v>
      </c>
      <c r="G345" t="s">
        <v>19</v>
      </c>
      <c r="H345" t="s">
        <v>49</v>
      </c>
      <c r="I345" t="s">
        <v>21</v>
      </c>
      <c r="J345" t="s">
        <v>51</v>
      </c>
      <c r="K345" s="1">
        <v>45998</v>
      </c>
      <c r="L345" t="s">
        <v>23</v>
      </c>
      <c r="M345">
        <v>27</v>
      </c>
      <c r="N345" t="s">
        <v>31</v>
      </c>
      <c r="O345">
        <v>0</v>
      </c>
    </row>
    <row r="346" spans="1:15" x14ac:dyDescent="0.75">
      <c r="A346" t="s">
        <v>388</v>
      </c>
      <c r="B346">
        <v>75</v>
      </c>
      <c r="C346" t="s">
        <v>67</v>
      </c>
      <c r="D346" t="s">
        <v>17</v>
      </c>
      <c r="E346" t="s">
        <v>73</v>
      </c>
      <c r="F346">
        <v>0.9</v>
      </c>
      <c r="G346" t="s">
        <v>41</v>
      </c>
      <c r="H346" t="s">
        <v>49</v>
      </c>
      <c r="I346" t="s">
        <v>21</v>
      </c>
      <c r="J346" t="s">
        <v>42</v>
      </c>
      <c r="K346" s="1">
        <v>45975</v>
      </c>
      <c r="L346" t="s">
        <v>37</v>
      </c>
      <c r="M346">
        <v>31</v>
      </c>
      <c r="N346" t="s">
        <v>31</v>
      </c>
      <c r="O346">
        <v>0</v>
      </c>
    </row>
    <row r="347" spans="1:15" x14ac:dyDescent="0.75">
      <c r="A347" t="s">
        <v>389</v>
      </c>
      <c r="B347">
        <v>83</v>
      </c>
      <c r="C347" t="s">
        <v>16</v>
      </c>
      <c r="D347" t="s">
        <v>17</v>
      </c>
      <c r="E347" t="s">
        <v>27</v>
      </c>
      <c r="F347">
        <v>4.5999999999999996</v>
      </c>
      <c r="G347" t="s">
        <v>41</v>
      </c>
      <c r="H347" t="s">
        <v>29</v>
      </c>
      <c r="I347" t="s">
        <v>21</v>
      </c>
      <c r="J347" t="s">
        <v>51</v>
      </c>
      <c r="K347" s="1">
        <v>45757</v>
      </c>
      <c r="L347" t="s">
        <v>23</v>
      </c>
      <c r="M347">
        <v>14</v>
      </c>
      <c r="N347" t="s">
        <v>31</v>
      </c>
      <c r="O347">
        <v>0</v>
      </c>
    </row>
    <row r="348" spans="1:15" x14ac:dyDescent="0.75">
      <c r="A348" t="s">
        <v>390</v>
      </c>
      <c r="B348">
        <v>29</v>
      </c>
      <c r="C348" t="s">
        <v>16</v>
      </c>
      <c r="D348" t="s">
        <v>26</v>
      </c>
      <c r="E348" t="s">
        <v>27</v>
      </c>
      <c r="F348">
        <v>1.4</v>
      </c>
      <c r="G348" t="s">
        <v>19</v>
      </c>
      <c r="H348" t="s">
        <v>44</v>
      </c>
      <c r="I348" t="s">
        <v>21</v>
      </c>
      <c r="J348" t="s">
        <v>45</v>
      </c>
      <c r="K348" s="1">
        <v>45942</v>
      </c>
      <c r="L348" t="s">
        <v>23</v>
      </c>
      <c r="M348">
        <v>13</v>
      </c>
      <c r="N348" t="s">
        <v>31</v>
      </c>
      <c r="O348">
        <v>0</v>
      </c>
    </row>
    <row r="349" spans="1:15" x14ac:dyDescent="0.75">
      <c r="A349" t="s">
        <v>391</v>
      </c>
      <c r="B349">
        <v>41</v>
      </c>
      <c r="C349" t="s">
        <v>16</v>
      </c>
      <c r="D349" t="s">
        <v>35</v>
      </c>
      <c r="E349" t="s">
        <v>27</v>
      </c>
      <c r="F349">
        <v>1.7</v>
      </c>
      <c r="G349" t="s">
        <v>19</v>
      </c>
      <c r="H349" t="s">
        <v>49</v>
      </c>
      <c r="I349" t="s">
        <v>21</v>
      </c>
      <c r="J349" t="s">
        <v>22</v>
      </c>
      <c r="K349" s="1">
        <v>45684</v>
      </c>
      <c r="L349" t="s">
        <v>37</v>
      </c>
      <c r="M349">
        <v>22</v>
      </c>
      <c r="N349" t="s">
        <v>31</v>
      </c>
      <c r="O349">
        <v>0</v>
      </c>
    </row>
    <row r="350" spans="1:15" x14ac:dyDescent="0.75">
      <c r="A350" t="s">
        <v>392</v>
      </c>
      <c r="B350">
        <v>61</v>
      </c>
      <c r="C350" t="s">
        <v>16</v>
      </c>
      <c r="D350" t="s">
        <v>40</v>
      </c>
      <c r="E350" t="s">
        <v>27</v>
      </c>
      <c r="F350">
        <v>2.9</v>
      </c>
      <c r="G350" t="s">
        <v>19</v>
      </c>
      <c r="H350" t="s">
        <v>29</v>
      </c>
      <c r="I350" t="s">
        <v>21</v>
      </c>
      <c r="J350" t="s">
        <v>22</v>
      </c>
      <c r="K350" s="1">
        <v>45692</v>
      </c>
      <c r="L350" t="s">
        <v>37</v>
      </c>
      <c r="M350">
        <v>13</v>
      </c>
      <c r="N350" t="s">
        <v>31</v>
      </c>
      <c r="O350">
        <v>0</v>
      </c>
    </row>
    <row r="351" spans="1:15" x14ac:dyDescent="0.75">
      <c r="A351" t="s">
        <v>393</v>
      </c>
      <c r="B351">
        <v>59</v>
      </c>
      <c r="C351" t="s">
        <v>16</v>
      </c>
      <c r="D351" t="s">
        <v>17</v>
      </c>
      <c r="E351" t="s">
        <v>18</v>
      </c>
      <c r="F351">
        <v>2.1</v>
      </c>
      <c r="G351" t="s">
        <v>28</v>
      </c>
      <c r="H351" t="s">
        <v>49</v>
      </c>
      <c r="I351" t="s">
        <v>21</v>
      </c>
      <c r="J351" t="s">
        <v>45</v>
      </c>
      <c r="K351" s="1">
        <v>45808</v>
      </c>
      <c r="L351" t="s">
        <v>23</v>
      </c>
      <c r="M351">
        <v>57</v>
      </c>
      <c r="N351" t="s">
        <v>31</v>
      </c>
      <c r="O351">
        <v>0</v>
      </c>
    </row>
    <row r="352" spans="1:15" x14ac:dyDescent="0.75">
      <c r="A352" t="s">
        <v>394</v>
      </c>
      <c r="B352">
        <v>60</v>
      </c>
      <c r="C352" t="s">
        <v>16</v>
      </c>
      <c r="D352" t="s">
        <v>40</v>
      </c>
      <c r="E352" t="s">
        <v>18</v>
      </c>
      <c r="F352">
        <v>3.1</v>
      </c>
      <c r="G352" t="s">
        <v>19</v>
      </c>
      <c r="H352" t="s">
        <v>29</v>
      </c>
      <c r="I352" t="s">
        <v>21</v>
      </c>
      <c r="J352" t="s">
        <v>33</v>
      </c>
      <c r="K352" s="1">
        <v>46007</v>
      </c>
      <c r="L352" t="s">
        <v>23</v>
      </c>
      <c r="M352">
        <v>48</v>
      </c>
      <c r="N352" t="s">
        <v>31</v>
      </c>
      <c r="O352">
        <v>0</v>
      </c>
    </row>
    <row r="353" spans="1:15" x14ac:dyDescent="0.75">
      <c r="A353" t="s">
        <v>395</v>
      </c>
      <c r="B353">
        <v>85</v>
      </c>
      <c r="C353" t="s">
        <v>16</v>
      </c>
      <c r="D353" t="s">
        <v>17</v>
      </c>
      <c r="E353" t="s">
        <v>36</v>
      </c>
      <c r="F353">
        <v>2.6</v>
      </c>
      <c r="G353" t="s">
        <v>41</v>
      </c>
      <c r="H353" t="s">
        <v>49</v>
      </c>
      <c r="I353" t="s">
        <v>21</v>
      </c>
      <c r="J353" t="s">
        <v>22</v>
      </c>
      <c r="K353" s="1">
        <v>45918</v>
      </c>
      <c r="L353" t="s">
        <v>23</v>
      </c>
      <c r="M353">
        <v>14</v>
      </c>
      <c r="N353" t="s">
        <v>24</v>
      </c>
      <c r="O353">
        <v>26</v>
      </c>
    </row>
    <row r="354" spans="1:15" x14ac:dyDescent="0.75">
      <c r="A354" t="s">
        <v>396</v>
      </c>
      <c r="B354">
        <v>37</v>
      </c>
      <c r="C354" t="s">
        <v>16</v>
      </c>
      <c r="D354" t="s">
        <v>40</v>
      </c>
      <c r="E354" t="s">
        <v>73</v>
      </c>
      <c r="F354">
        <v>1.8</v>
      </c>
      <c r="G354" t="s">
        <v>41</v>
      </c>
      <c r="H354" t="s">
        <v>20</v>
      </c>
      <c r="I354" t="s">
        <v>21</v>
      </c>
      <c r="J354" t="s">
        <v>51</v>
      </c>
      <c r="K354" s="1">
        <v>45691</v>
      </c>
      <c r="L354" t="s">
        <v>23</v>
      </c>
      <c r="M354">
        <v>16</v>
      </c>
      <c r="N354" t="s">
        <v>31</v>
      </c>
      <c r="O354">
        <v>0</v>
      </c>
    </row>
    <row r="355" spans="1:15" x14ac:dyDescent="0.75">
      <c r="A355" t="s">
        <v>397</v>
      </c>
      <c r="B355">
        <v>52</v>
      </c>
      <c r="C355" t="s">
        <v>16</v>
      </c>
      <c r="D355" t="s">
        <v>26</v>
      </c>
      <c r="E355" t="s">
        <v>36</v>
      </c>
      <c r="F355">
        <v>5.8</v>
      </c>
      <c r="G355" t="s">
        <v>41</v>
      </c>
      <c r="H355" t="s">
        <v>44</v>
      </c>
      <c r="I355" t="s">
        <v>21</v>
      </c>
      <c r="J355" t="s">
        <v>51</v>
      </c>
      <c r="K355" s="1">
        <v>45694</v>
      </c>
      <c r="L355" t="s">
        <v>23</v>
      </c>
      <c r="M355">
        <v>21</v>
      </c>
      <c r="N355" t="s">
        <v>24</v>
      </c>
      <c r="O355">
        <v>28</v>
      </c>
    </row>
    <row r="356" spans="1:15" x14ac:dyDescent="0.75">
      <c r="A356" t="s">
        <v>398</v>
      </c>
      <c r="B356">
        <v>46</v>
      </c>
      <c r="C356" t="s">
        <v>16</v>
      </c>
      <c r="D356" t="s">
        <v>40</v>
      </c>
      <c r="E356" t="s">
        <v>63</v>
      </c>
      <c r="F356">
        <v>6.5</v>
      </c>
      <c r="G356" t="s">
        <v>41</v>
      </c>
      <c r="H356" t="s">
        <v>20</v>
      </c>
      <c r="I356" t="s">
        <v>21</v>
      </c>
      <c r="J356" t="s">
        <v>22</v>
      </c>
      <c r="K356" s="1">
        <v>45774</v>
      </c>
      <c r="L356" t="s">
        <v>23</v>
      </c>
      <c r="M356">
        <v>50</v>
      </c>
      <c r="N356" t="s">
        <v>31</v>
      </c>
      <c r="O356">
        <v>0</v>
      </c>
    </row>
    <row r="357" spans="1:15" x14ac:dyDescent="0.75">
      <c r="A357" t="s">
        <v>399</v>
      </c>
      <c r="B357">
        <v>65</v>
      </c>
      <c r="C357" t="s">
        <v>16</v>
      </c>
      <c r="D357" t="s">
        <v>17</v>
      </c>
      <c r="E357" t="s">
        <v>63</v>
      </c>
      <c r="F357">
        <v>5.5</v>
      </c>
      <c r="G357" t="s">
        <v>41</v>
      </c>
      <c r="H357" t="s">
        <v>20</v>
      </c>
      <c r="I357" t="s">
        <v>21</v>
      </c>
      <c r="J357" t="s">
        <v>51</v>
      </c>
      <c r="K357" s="1">
        <v>45974</v>
      </c>
      <c r="L357" t="s">
        <v>23</v>
      </c>
      <c r="M357">
        <v>26</v>
      </c>
      <c r="N357" t="s">
        <v>31</v>
      </c>
      <c r="O357">
        <v>0</v>
      </c>
    </row>
    <row r="358" spans="1:15" x14ac:dyDescent="0.75">
      <c r="A358" t="s">
        <v>400</v>
      </c>
      <c r="B358">
        <v>29</v>
      </c>
      <c r="C358" t="s">
        <v>16</v>
      </c>
      <c r="D358" t="s">
        <v>40</v>
      </c>
      <c r="E358" t="s">
        <v>18</v>
      </c>
      <c r="F358">
        <v>5.6</v>
      </c>
      <c r="G358" t="s">
        <v>41</v>
      </c>
      <c r="H358" t="s">
        <v>20</v>
      </c>
      <c r="I358" t="s">
        <v>21</v>
      </c>
      <c r="J358" t="s">
        <v>45</v>
      </c>
      <c r="K358" s="1">
        <v>45882</v>
      </c>
      <c r="L358" t="s">
        <v>23</v>
      </c>
      <c r="M358">
        <v>25</v>
      </c>
      <c r="N358" t="s">
        <v>31</v>
      </c>
      <c r="O358">
        <v>0</v>
      </c>
    </row>
    <row r="359" spans="1:15" x14ac:dyDescent="0.75">
      <c r="A359" t="s">
        <v>401</v>
      </c>
      <c r="B359">
        <v>59</v>
      </c>
      <c r="C359" t="s">
        <v>16</v>
      </c>
      <c r="D359" t="s">
        <v>35</v>
      </c>
      <c r="E359" t="s">
        <v>27</v>
      </c>
      <c r="F359">
        <v>6.9</v>
      </c>
      <c r="G359" t="s">
        <v>28</v>
      </c>
      <c r="H359" t="s">
        <v>29</v>
      </c>
      <c r="I359" t="s">
        <v>21</v>
      </c>
      <c r="J359" t="s">
        <v>45</v>
      </c>
      <c r="K359" s="1">
        <v>46004</v>
      </c>
      <c r="L359" t="s">
        <v>37</v>
      </c>
      <c r="M359">
        <v>26</v>
      </c>
      <c r="N359" t="s">
        <v>31</v>
      </c>
      <c r="O359">
        <v>0</v>
      </c>
    </row>
    <row r="360" spans="1:15" x14ac:dyDescent="0.75">
      <c r="A360" t="s">
        <v>402</v>
      </c>
      <c r="B360">
        <v>25</v>
      </c>
      <c r="C360" t="s">
        <v>16</v>
      </c>
      <c r="D360" t="s">
        <v>26</v>
      </c>
      <c r="E360" t="s">
        <v>18</v>
      </c>
      <c r="F360">
        <v>0.5</v>
      </c>
      <c r="G360" t="s">
        <v>41</v>
      </c>
      <c r="H360" t="s">
        <v>44</v>
      </c>
      <c r="I360" t="s">
        <v>21</v>
      </c>
      <c r="J360" t="s">
        <v>22</v>
      </c>
      <c r="K360" s="1">
        <v>45938</v>
      </c>
      <c r="L360" t="s">
        <v>23</v>
      </c>
      <c r="M360">
        <v>43</v>
      </c>
      <c r="N360" t="s">
        <v>24</v>
      </c>
      <c r="O360">
        <v>29</v>
      </c>
    </row>
    <row r="361" spans="1:15" x14ac:dyDescent="0.75">
      <c r="A361" t="s">
        <v>403</v>
      </c>
      <c r="B361">
        <v>82</v>
      </c>
      <c r="C361" t="s">
        <v>16</v>
      </c>
      <c r="D361" t="s">
        <v>26</v>
      </c>
      <c r="E361" t="s">
        <v>36</v>
      </c>
      <c r="F361">
        <v>5.3</v>
      </c>
      <c r="G361" t="s">
        <v>41</v>
      </c>
      <c r="H361" t="s">
        <v>29</v>
      </c>
      <c r="I361" t="s">
        <v>21</v>
      </c>
      <c r="J361" t="s">
        <v>42</v>
      </c>
      <c r="K361" s="1">
        <v>45752</v>
      </c>
      <c r="L361" t="s">
        <v>23</v>
      </c>
      <c r="M361">
        <v>28</v>
      </c>
      <c r="N361" t="s">
        <v>24</v>
      </c>
      <c r="O361">
        <v>11</v>
      </c>
    </row>
    <row r="362" spans="1:15" x14ac:dyDescent="0.75">
      <c r="A362" t="s">
        <v>404</v>
      </c>
      <c r="B362">
        <v>67</v>
      </c>
      <c r="C362" t="s">
        <v>16</v>
      </c>
      <c r="D362" t="s">
        <v>40</v>
      </c>
      <c r="E362" t="s">
        <v>73</v>
      </c>
      <c r="F362">
        <v>7.5</v>
      </c>
      <c r="G362" t="s">
        <v>41</v>
      </c>
      <c r="H362" t="s">
        <v>44</v>
      </c>
      <c r="I362" t="s">
        <v>21</v>
      </c>
      <c r="J362" t="s">
        <v>51</v>
      </c>
      <c r="K362" s="1">
        <v>45939</v>
      </c>
      <c r="L362" t="s">
        <v>23</v>
      </c>
      <c r="M362">
        <v>7</v>
      </c>
      <c r="N362" t="s">
        <v>24</v>
      </c>
      <c r="O362">
        <v>12</v>
      </c>
    </row>
    <row r="363" spans="1:15" x14ac:dyDescent="0.75">
      <c r="A363" t="s">
        <v>405</v>
      </c>
      <c r="B363">
        <v>71</v>
      </c>
      <c r="C363" t="s">
        <v>16</v>
      </c>
      <c r="D363" t="s">
        <v>17</v>
      </c>
      <c r="E363" t="s">
        <v>36</v>
      </c>
      <c r="F363">
        <v>5.5</v>
      </c>
      <c r="G363" t="s">
        <v>19</v>
      </c>
      <c r="H363" t="s">
        <v>20</v>
      </c>
      <c r="I363" t="s">
        <v>21</v>
      </c>
      <c r="J363" t="s">
        <v>45</v>
      </c>
      <c r="K363" s="1">
        <v>45975</v>
      </c>
      <c r="L363" t="s">
        <v>23</v>
      </c>
      <c r="M363">
        <v>24</v>
      </c>
      <c r="N363" t="s">
        <v>31</v>
      </c>
      <c r="O363">
        <v>0</v>
      </c>
    </row>
    <row r="364" spans="1:15" x14ac:dyDescent="0.75">
      <c r="A364" t="s">
        <v>406</v>
      </c>
      <c r="B364">
        <v>53</v>
      </c>
      <c r="C364" t="s">
        <v>16</v>
      </c>
      <c r="D364" t="s">
        <v>17</v>
      </c>
      <c r="E364" t="s">
        <v>27</v>
      </c>
      <c r="F364">
        <v>1.6</v>
      </c>
      <c r="G364" t="s">
        <v>41</v>
      </c>
      <c r="H364" t="s">
        <v>49</v>
      </c>
      <c r="I364" t="s">
        <v>21</v>
      </c>
      <c r="J364" t="s">
        <v>45</v>
      </c>
      <c r="K364" s="1">
        <v>45877</v>
      </c>
      <c r="L364" t="s">
        <v>23</v>
      </c>
      <c r="M364">
        <v>23</v>
      </c>
      <c r="N364" t="s">
        <v>24</v>
      </c>
      <c r="O364">
        <v>13</v>
      </c>
    </row>
    <row r="365" spans="1:15" x14ac:dyDescent="0.75">
      <c r="A365" t="s">
        <v>407</v>
      </c>
      <c r="B365">
        <v>70</v>
      </c>
      <c r="C365" t="s">
        <v>16</v>
      </c>
      <c r="D365" t="s">
        <v>35</v>
      </c>
      <c r="E365" t="s">
        <v>18</v>
      </c>
      <c r="F365">
        <v>3.2</v>
      </c>
      <c r="G365" t="s">
        <v>41</v>
      </c>
      <c r="H365" t="s">
        <v>49</v>
      </c>
      <c r="I365" t="s">
        <v>21</v>
      </c>
      <c r="J365" t="s">
        <v>30</v>
      </c>
      <c r="K365" s="1">
        <v>45894</v>
      </c>
      <c r="L365" t="s">
        <v>23</v>
      </c>
      <c r="M365">
        <v>43</v>
      </c>
      <c r="N365" t="s">
        <v>31</v>
      </c>
      <c r="O365">
        <v>0</v>
      </c>
    </row>
    <row r="366" spans="1:15" x14ac:dyDescent="0.75">
      <c r="A366" t="s">
        <v>408</v>
      </c>
      <c r="B366">
        <v>31</v>
      </c>
      <c r="C366" t="s">
        <v>16</v>
      </c>
      <c r="D366" t="s">
        <v>40</v>
      </c>
      <c r="E366" t="s">
        <v>27</v>
      </c>
      <c r="F366">
        <v>6.9</v>
      </c>
      <c r="G366" t="s">
        <v>19</v>
      </c>
      <c r="H366" t="s">
        <v>29</v>
      </c>
      <c r="I366" t="s">
        <v>21</v>
      </c>
      <c r="J366" t="s">
        <v>45</v>
      </c>
      <c r="K366" s="1">
        <v>45978</v>
      </c>
      <c r="L366" t="s">
        <v>23</v>
      </c>
      <c r="M366">
        <v>7</v>
      </c>
      <c r="N366" t="s">
        <v>31</v>
      </c>
      <c r="O366">
        <v>0</v>
      </c>
    </row>
    <row r="367" spans="1:15" x14ac:dyDescent="0.75">
      <c r="A367" t="s">
        <v>409</v>
      </c>
      <c r="B367">
        <v>79</v>
      </c>
      <c r="C367" t="s">
        <v>16</v>
      </c>
      <c r="D367" t="s">
        <v>40</v>
      </c>
      <c r="E367" t="s">
        <v>27</v>
      </c>
      <c r="F367">
        <v>4.8</v>
      </c>
      <c r="G367" t="s">
        <v>41</v>
      </c>
      <c r="H367" t="s">
        <v>29</v>
      </c>
      <c r="I367" t="s">
        <v>21</v>
      </c>
      <c r="J367" t="s">
        <v>33</v>
      </c>
      <c r="K367" s="1">
        <v>45940</v>
      </c>
      <c r="L367" t="s">
        <v>23</v>
      </c>
      <c r="M367">
        <v>33</v>
      </c>
      <c r="N367" t="s">
        <v>31</v>
      </c>
      <c r="O367">
        <v>0</v>
      </c>
    </row>
    <row r="368" spans="1:15" x14ac:dyDescent="0.75">
      <c r="A368" t="s">
        <v>410</v>
      </c>
      <c r="B368">
        <v>34</v>
      </c>
      <c r="C368" t="s">
        <v>16</v>
      </c>
      <c r="D368" t="s">
        <v>26</v>
      </c>
      <c r="E368" t="s">
        <v>73</v>
      </c>
      <c r="F368">
        <v>4.9000000000000004</v>
      </c>
      <c r="G368" t="s">
        <v>28</v>
      </c>
      <c r="H368" t="s">
        <v>29</v>
      </c>
      <c r="I368" t="s">
        <v>21</v>
      </c>
      <c r="J368" t="s">
        <v>30</v>
      </c>
      <c r="K368" s="1">
        <v>45914</v>
      </c>
      <c r="L368" t="s">
        <v>23</v>
      </c>
      <c r="M368">
        <v>28</v>
      </c>
      <c r="N368" t="s">
        <v>31</v>
      </c>
      <c r="O368">
        <v>0</v>
      </c>
    </row>
    <row r="369" spans="1:15" x14ac:dyDescent="0.75">
      <c r="A369" t="s">
        <v>411</v>
      </c>
      <c r="B369">
        <v>25</v>
      </c>
      <c r="C369" t="s">
        <v>16</v>
      </c>
      <c r="D369" t="s">
        <v>26</v>
      </c>
      <c r="E369" t="s">
        <v>27</v>
      </c>
      <c r="F369">
        <v>1.6</v>
      </c>
      <c r="G369" t="s">
        <v>19</v>
      </c>
      <c r="H369" t="s">
        <v>29</v>
      </c>
      <c r="I369" t="s">
        <v>21</v>
      </c>
      <c r="J369" t="s">
        <v>22</v>
      </c>
      <c r="K369" s="1">
        <v>45947</v>
      </c>
      <c r="L369" t="s">
        <v>37</v>
      </c>
      <c r="M369">
        <v>12</v>
      </c>
      <c r="N369" t="s">
        <v>31</v>
      </c>
      <c r="O369">
        <v>0</v>
      </c>
    </row>
    <row r="370" spans="1:15" x14ac:dyDescent="0.75">
      <c r="A370" t="s">
        <v>412</v>
      </c>
      <c r="B370">
        <v>55</v>
      </c>
      <c r="C370" t="s">
        <v>16</v>
      </c>
      <c r="D370" t="s">
        <v>40</v>
      </c>
      <c r="E370" t="s">
        <v>18</v>
      </c>
      <c r="F370">
        <v>4.2</v>
      </c>
      <c r="G370" t="s">
        <v>19</v>
      </c>
      <c r="H370" t="s">
        <v>49</v>
      </c>
      <c r="I370" t="s">
        <v>21</v>
      </c>
      <c r="J370" t="s">
        <v>45</v>
      </c>
      <c r="K370" s="1">
        <v>45777</v>
      </c>
      <c r="L370" t="s">
        <v>23</v>
      </c>
      <c r="M370">
        <v>37</v>
      </c>
      <c r="N370" t="s">
        <v>31</v>
      </c>
      <c r="O370">
        <v>0</v>
      </c>
    </row>
    <row r="371" spans="1:15" x14ac:dyDescent="0.75">
      <c r="A371" t="s">
        <v>413</v>
      </c>
      <c r="B371">
        <v>75</v>
      </c>
      <c r="C371" t="s">
        <v>16</v>
      </c>
      <c r="D371" t="s">
        <v>35</v>
      </c>
      <c r="E371" t="s">
        <v>73</v>
      </c>
      <c r="F371">
        <v>7.1</v>
      </c>
      <c r="G371" t="s">
        <v>19</v>
      </c>
      <c r="H371" t="s">
        <v>49</v>
      </c>
      <c r="I371" t="s">
        <v>21</v>
      </c>
      <c r="J371" t="s">
        <v>33</v>
      </c>
      <c r="K371" s="1">
        <v>46018</v>
      </c>
      <c r="L371" t="s">
        <v>37</v>
      </c>
      <c r="M371">
        <v>20</v>
      </c>
      <c r="N371" t="s">
        <v>31</v>
      </c>
      <c r="O371">
        <v>0</v>
      </c>
    </row>
    <row r="372" spans="1:15" x14ac:dyDescent="0.75">
      <c r="A372" t="s">
        <v>414</v>
      </c>
      <c r="B372">
        <v>41</v>
      </c>
      <c r="C372" t="s">
        <v>16</v>
      </c>
      <c r="D372" t="s">
        <v>26</v>
      </c>
      <c r="E372" t="s">
        <v>36</v>
      </c>
      <c r="F372">
        <v>3.3</v>
      </c>
      <c r="G372" t="s">
        <v>41</v>
      </c>
      <c r="H372" t="s">
        <v>20</v>
      </c>
      <c r="I372" t="s">
        <v>21</v>
      </c>
      <c r="J372" t="s">
        <v>22</v>
      </c>
      <c r="K372" s="1">
        <v>45786</v>
      </c>
      <c r="L372" t="s">
        <v>23</v>
      </c>
      <c r="M372">
        <v>26</v>
      </c>
      <c r="N372" t="s">
        <v>31</v>
      </c>
      <c r="O372">
        <v>0</v>
      </c>
    </row>
    <row r="373" spans="1:15" x14ac:dyDescent="0.75">
      <c r="A373" t="s">
        <v>415</v>
      </c>
      <c r="B373">
        <v>47</v>
      </c>
      <c r="C373" t="s">
        <v>16</v>
      </c>
      <c r="D373" t="s">
        <v>17</v>
      </c>
      <c r="E373" t="s">
        <v>36</v>
      </c>
      <c r="F373">
        <v>4.0999999999999996</v>
      </c>
      <c r="G373" t="s">
        <v>41</v>
      </c>
      <c r="H373" t="s">
        <v>20</v>
      </c>
      <c r="I373" t="s">
        <v>21</v>
      </c>
      <c r="J373" t="s">
        <v>22</v>
      </c>
      <c r="K373" s="1">
        <v>45729</v>
      </c>
      <c r="L373" t="s">
        <v>23</v>
      </c>
      <c r="M373">
        <v>26</v>
      </c>
      <c r="N373" t="s">
        <v>24</v>
      </c>
      <c r="O373">
        <v>26</v>
      </c>
    </row>
    <row r="374" spans="1:15" x14ac:dyDescent="0.75">
      <c r="A374" t="s">
        <v>416</v>
      </c>
      <c r="B374">
        <v>42</v>
      </c>
      <c r="C374" t="s">
        <v>16</v>
      </c>
      <c r="D374" t="s">
        <v>26</v>
      </c>
      <c r="E374" t="s">
        <v>18</v>
      </c>
      <c r="F374">
        <v>5</v>
      </c>
      <c r="G374" t="s">
        <v>19</v>
      </c>
      <c r="H374" t="s">
        <v>29</v>
      </c>
      <c r="I374" t="s">
        <v>21</v>
      </c>
      <c r="J374" t="s">
        <v>30</v>
      </c>
      <c r="K374" s="1">
        <v>45827</v>
      </c>
      <c r="L374" t="s">
        <v>23</v>
      </c>
      <c r="M374">
        <v>54</v>
      </c>
      <c r="N374" t="s">
        <v>31</v>
      </c>
      <c r="O374">
        <v>0</v>
      </c>
    </row>
    <row r="375" spans="1:15" x14ac:dyDescent="0.75">
      <c r="A375" t="s">
        <v>417</v>
      </c>
      <c r="B375">
        <v>55</v>
      </c>
      <c r="C375" t="s">
        <v>16</v>
      </c>
      <c r="D375" t="s">
        <v>26</v>
      </c>
      <c r="E375" t="s">
        <v>27</v>
      </c>
      <c r="F375">
        <v>3.6</v>
      </c>
      <c r="G375" t="s">
        <v>19</v>
      </c>
      <c r="H375" t="s">
        <v>20</v>
      </c>
      <c r="I375" t="s">
        <v>21</v>
      </c>
      <c r="J375" t="s">
        <v>42</v>
      </c>
      <c r="K375" s="1">
        <v>45951</v>
      </c>
      <c r="L375" t="s">
        <v>37</v>
      </c>
      <c r="M375">
        <v>11</v>
      </c>
      <c r="N375" t="s">
        <v>31</v>
      </c>
      <c r="O375">
        <v>0</v>
      </c>
    </row>
    <row r="376" spans="1:15" x14ac:dyDescent="0.75">
      <c r="A376" t="s">
        <v>418</v>
      </c>
      <c r="B376">
        <v>27</v>
      </c>
      <c r="C376" t="s">
        <v>16</v>
      </c>
      <c r="D376" t="s">
        <v>26</v>
      </c>
      <c r="E376" t="s">
        <v>63</v>
      </c>
      <c r="F376">
        <v>2.4</v>
      </c>
      <c r="G376" t="s">
        <v>19</v>
      </c>
      <c r="H376" t="s">
        <v>44</v>
      </c>
      <c r="I376" t="s">
        <v>21</v>
      </c>
      <c r="J376" t="s">
        <v>22</v>
      </c>
      <c r="K376" s="1">
        <v>45946</v>
      </c>
      <c r="L376" t="s">
        <v>23</v>
      </c>
      <c r="M376">
        <v>42</v>
      </c>
      <c r="N376" t="s">
        <v>31</v>
      </c>
      <c r="O376">
        <v>0</v>
      </c>
    </row>
    <row r="377" spans="1:15" x14ac:dyDescent="0.75">
      <c r="A377" t="s">
        <v>419</v>
      </c>
      <c r="B377">
        <v>38</v>
      </c>
      <c r="C377" t="s">
        <v>16</v>
      </c>
      <c r="D377" t="s">
        <v>35</v>
      </c>
      <c r="E377" t="s">
        <v>73</v>
      </c>
      <c r="F377">
        <v>1.8</v>
      </c>
      <c r="G377" t="s">
        <v>28</v>
      </c>
      <c r="H377" t="s">
        <v>29</v>
      </c>
      <c r="I377" t="s">
        <v>21</v>
      </c>
      <c r="J377" t="s">
        <v>22</v>
      </c>
      <c r="K377" s="1">
        <v>45751</v>
      </c>
      <c r="L377" t="s">
        <v>37</v>
      </c>
      <c r="M377">
        <v>35</v>
      </c>
      <c r="N377" t="s">
        <v>24</v>
      </c>
      <c r="O377">
        <v>29</v>
      </c>
    </row>
    <row r="378" spans="1:15" x14ac:dyDescent="0.75">
      <c r="A378" t="s">
        <v>420</v>
      </c>
      <c r="B378">
        <v>68</v>
      </c>
      <c r="C378" t="s">
        <v>16</v>
      </c>
      <c r="D378" t="s">
        <v>35</v>
      </c>
      <c r="E378" t="s">
        <v>36</v>
      </c>
      <c r="F378">
        <v>1</v>
      </c>
      <c r="G378" t="s">
        <v>28</v>
      </c>
      <c r="H378" t="s">
        <v>44</v>
      </c>
      <c r="I378" t="s">
        <v>21</v>
      </c>
      <c r="J378" t="s">
        <v>42</v>
      </c>
      <c r="K378" s="1">
        <v>45713</v>
      </c>
      <c r="L378" t="s">
        <v>23</v>
      </c>
      <c r="M378">
        <v>45</v>
      </c>
      <c r="N378" t="s">
        <v>31</v>
      </c>
      <c r="O378">
        <v>0</v>
      </c>
    </row>
    <row r="379" spans="1:15" x14ac:dyDescent="0.75">
      <c r="A379" t="s">
        <v>421</v>
      </c>
      <c r="B379">
        <v>57</v>
      </c>
      <c r="C379" t="s">
        <v>16</v>
      </c>
      <c r="D379" t="s">
        <v>26</v>
      </c>
      <c r="E379" t="s">
        <v>27</v>
      </c>
      <c r="F379">
        <v>1.8</v>
      </c>
      <c r="G379" t="s">
        <v>41</v>
      </c>
      <c r="H379" t="s">
        <v>20</v>
      </c>
      <c r="I379" t="s">
        <v>21</v>
      </c>
      <c r="J379" t="s">
        <v>22</v>
      </c>
      <c r="K379" s="1">
        <v>45915</v>
      </c>
      <c r="L379" t="s">
        <v>37</v>
      </c>
      <c r="M379">
        <v>8</v>
      </c>
      <c r="N379" t="s">
        <v>31</v>
      </c>
      <c r="O379">
        <v>0</v>
      </c>
    </row>
    <row r="380" spans="1:15" x14ac:dyDescent="0.75">
      <c r="A380" t="s">
        <v>422</v>
      </c>
      <c r="B380">
        <v>33</v>
      </c>
      <c r="C380" t="s">
        <v>16</v>
      </c>
      <c r="D380" t="s">
        <v>40</v>
      </c>
      <c r="E380" t="s">
        <v>73</v>
      </c>
      <c r="F380">
        <v>6.3</v>
      </c>
      <c r="G380" t="s">
        <v>41</v>
      </c>
      <c r="H380" t="s">
        <v>44</v>
      </c>
      <c r="I380" t="s">
        <v>21</v>
      </c>
      <c r="J380" t="s">
        <v>22</v>
      </c>
      <c r="K380" s="1">
        <v>45873</v>
      </c>
      <c r="L380" t="s">
        <v>23</v>
      </c>
      <c r="M380">
        <v>5</v>
      </c>
      <c r="N380" t="s">
        <v>31</v>
      </c>
      <c r="O380">
        <v>0</v>
      </c>
    </row>
    <row r="381" spans="1:15" x14ac:dyDescent="0.75">
      <c r="A381" t="s">
        <v>423</v>
      </c>
      <c r="B381">
        <v>52</v>
      </c>
      <c r="C381" t="s">
        <v>16</v>
      </c>
      <c r="D381" t="s">
        <v>35</v>
      </c>
      <c r="E381" t="s">
        <v>27</v>
      </c>
      <c r="F381">
        <v>3.4</v>
      </c>
      <c r="G381" t="s">
        <v>41</v>
      </c>
      <c r="H381" t="s">
        <v>20</v>
      </c>
      <c r="I381" t="s">
        <v>21</v>
      </c>
      <c r="J381" t="s">
        <v>30</v>
      </c>
      <c r="K381" s="1">
        <v>45726</v>
      </c>
      <c r="L381" t="s">
        <v>23</v>
      </c>
      <c r="M381">
        <v>17</v>
      </c>
      <c r="N381" t="s">
        <v>31</v>
      </c>
      <c r="O381">
        <v>0</v>
      </c>
    </row>
    <row r="382" spans="1:15" x14ac:dyDescent="0.75">
      <c r="A382" t="s">
        <v>424</v>
      </c>
      <c r="B382">
        <v>30</v>
      </c>
      <c r="C382" t="s">
        <v>16</v>
      </c>
      <c r="D382" t="s">
        <v>35</v>
      </c>
      <c r="E382" t="s">
        <v>18</v>
      </c>
      <c r="F382">
        <v>0.5</v>
      </c>
      <c r="G382" t="s">
        <v>41</v>
      </c>
      <c r="H382" t="s">
        <v>20</v>
      </c>
      <c r="I382" t="s">
        <v>21</v>
      </c>
      <c r="J382" t="s">
        <v>22</v>
      </c>
      <c r="K382" s="1">
        <v>45925</v>
      </c>
      <c r="L382" t="s">
        <v>23</v>
      </c>
      <c r="M382">
        <v>24</v>
      </c>
      <c r="N382" t="s">
        <v>31</v>
      </c>
      <c r="O382">
        <v>0</v>
      </c>
    </row>
    <row r="383" spans="1:15" x14ac:dyDescent="0.75">
      <c r="A383" t="s">
        <v>425</v>
      </c>
      <c r="B383">
        <v>38</v>
      </c>
      <c r="C383" t="s">
        <v>16</v>
      </c>
      <c r="D383" t="s">
        <v>17</v>
      </c>
      <c r="E383" t="s">
        <v>36</v>
      </c>
      <c r="F383">
        <v>1.3</v>
      </c>
      <c r="G383" t="s">
        <v>28</v>
      </c>
      <c r="H383" t="s">
        <v>49</v>
      </c>
      <c r="I383" t="s">
        <v>21</v>
      </c>
      <c r="J383" t="s">
        <v>45</v>
      </c>
      <c r="K383" s="1">
        <v>45932</v>
      </c>
      <c r="L383" t="s">
        <v>23</v>
      </c>
      <c r="M383">
        <v>35</v>
      </c>
      <c r="N383" t="s">
        <v>31</v>
      </c>
      <c r="O383">
        <v>0</v>
      </c>
    </row>
    <row r="384" spans="1:15" x14ac:dyDescent="0.75">
      <c r="A384" t="s">
        <v>426</v>
      </c>
      <c r="B384">
        <v>68</v>
      </c>
      <c r="C384" t="s">
        <v>16</v>
      </c>
      <c r="D384" t="s">
        <v>26</v>
      </c>
      <c r="E384" t="s">
        <v>36</v>
      </c>
      <c r="F384">
        <v>6.4</v>
      </c>
      <c r="G384" t="s">
        <v>28</v>
      </c>
      <c r="H384" t="s">
        <v>29</v>
      </c>
      <c r="I384" t="s">
        <v>21</v>
      </c>
      <c r="J384" t="s">
        <v>45</v>
      </c>
      <c r="K384" s="1">
        <v>45944</v>
      </c>
      <c r="L384" t="s">
        <v>23</v>
      </c>
      <c r="M384">
        <v>28</v>
      </c>
      <c r="N384" t="s">
        <v>31</v>
      </c>
      <c r="O384">
        <v>0</v>
      </c>
    </row>
    <row r="385" spans="1:15" x14ac:dyDescent="0.75">
      <c r="A385" t="s">
        <v>427</v>
      </c>
      <c r="B385">
        <v>61</v>
      </c>
      <c r="C385" t="s">
        <v>16</v>
      </c>
      <c r="D385" t="s">
        <v>35</v>
      </c>
      <c r="E385" t="s">
        <v>27</v>
      </c>
      <c r="F385">
        <v>6.9</v>
      </c>
      <c r="G385" t="s">
        <v>41</v>
      </c>
      <c r="H385" t="s">
        <v>20</v>
      </c>
      <c r="I385" t="s">
        <v>21</v>
      </c>
      <c r="J385" t="s">
        <v>51</v>
      </c>
      <c r="K385" s="1">
        <v>45775</v>
      </c>
      <c r="L385" t="s">
        <v>23</v>
      </c>
      <c r="M385">
        <v>13</v>
      </c>
      <c r="N385" t="s">
        <v>24</v>
      </c>
      <c r="O385">
        <v>22</v>
      </c>
    </row>
    <row r="386" spans="1:15" x14ac:dyDescent="0.75">
      <c r="A386" t="s">
        <v>428</v>
      </c>
      <c r="B386">
        <v>50</v>
      </c>
      <c r="C386" t="s">
        <v>16</v>
      </c>
      <c r="D386" t="s">
        <v>40</v>
      </c>
      <c r="E386" t="s">
        <v>18</v>
      </c>
      <c r="F386">
        <v>7.7</v>
      </c>
      <c r="G386" t="s">
        <v>19</v>
      </c>
      <c r="H386" t="s">
        <v>20</v>
      </c>
      <c r="I386" t="s">
        <v>21</v>
      </c>
      <c r="J386" t="s">
        <v>42</v>
      </c>
      <c r="K386" s="1">
        <v>45899</v>
      </c>
      <c r="L386" t="s">
        <v>23</v>
      </c>
      <c r="M386">
        <v>51</v>
      </c>
      <c r="N386" t="s">
        <v>24</v>
      </c>
      <c r="O386">
        <v>14</v>
      </c>
    </row>
    <row r="387" spans="1:15" x14ac:dyDescent="0.75">
      <c r="A387" t="s">
        <v>429</v>
      </c>
      <c r="B387">
        <v>39</v>
      </c>
      <c r="C387" t="s">
        <v>16</v>
      </c>
      <c r="D387" t="s">
        <v>40</v>
      </c>
      <c r="E387" t="s">
        <v>27</v>
      </c>
      <c r="F387">
        <v>7.5</v>
      </c>
      <c r="G387" t="s">
        <v>28</v>
      </c>
      <c r="H387" t="s">
        <v>49</v>
      </c>
      <c r="I387" t="s">
        <v>21</v>
      </c>
      <c r="J387" t="s">
        <v>51</v>
      </c>
      <c r="K387" s="1">
        <v>45963</v>
      </c>
      <c r="L387" t="s">
        <v>23</v>
      </c>
      <c r="M387">
        <v>14</v>
      </c>
      <c r="N387" t="s">
        <v>31</v>
      </c>
      <c r="O387">
        <v>0</v>
      </c>
    </row>
    <row r="388" spans="1:15" x14ac:dyDescent="0.75">
      <c r="A388" t="s">
        <v>430</v>
      </c>
      <c r="B388">
        <v>53</v>
      </c>
      <c r="C388" t="s">
        <v>16</v>
      </c>
      <c r="D388" t="s">
        <v>17</v>
      </c>
      <c r="E388" t="s">
        <v>18</v>
      </c>
      <c r="F388">
        <v>6.4</v>
      </c>
      <c r="G388" t="s">
        <v>41</v>
      </c>
      <c r="H388" t="s">
        <v>29</v>
      </c>
      <c r="I388" t="s">
        <v>21</v>
      </c>
      <c r="J388" t="s">
        <v>22</v>
      </c>
      <c r="K388" s="1">
        <v>45744</v>
      </c>
      <c r="L388" t="s">
        <v>23</v>
      </c>
      <c r="M388">
        <v>47</v>
      </c>
      <c r="N388" t="s">
        <v>24</v>
      </c>
      <c r="O388">
        <v>6</v>
      </c>
    </row>
    <row r="389" spans="1:15" x14ac:dyDescent="0.75">
      <c r="A389" t="s">
        <v>431</v>
      </c>
      <c r="B389">
        <v>35</v>
      </c>
      <c r="C389" t="s">
        <v>16</v>
      </c>
      <c r="D389" t="s">
        <v>17</v>
      </c>
      <c r="E389" t="s">
        <v>27</v>
      </c>
      <c r="F389">
        <v>3.1</v>
      </c>
      <c r="G389" t="s">
        <v>28</v>
      </c>
      <c r="H389" t="s">
        <v>44</v>
      </c>
      <c r="I389" t="s">
        <v>21</v>
      </c>
      <c r="J389" t="s">
        <v>22</v>
      </c>
      <c r="K389" s="1">
        <v>45760</v>
      </c>
      <c r="L389" t="s">
        <v>23</v>
      </c>
      <c r="M389">
        <v>7</v>
      </c>
      <c r="N389" t="s">
        <v>31</v>
      </c>
      <c r="O389">
        <v>0</v>
      </c>
    </row>
    <row r="390" spans="1:15" x14ac:dyDescent="0.75">
      <c r="A390" t="s">
        <v>432</v>
      </c>
      <c r="B390">
        <v>60</v>
      </c>
      <c r="C390" t="s">
        <v>16</v>
      </c>
      <c r="D390" t="s">
        <v>17</v>
      </c>
      <c r="E390" t="s">
        <v>36</v>
      </c>
      <c r="F390">
        <v>6.6</v>
      </c>
      <c r="G390" t="s">
        <v>19</v>
      </c>
      <c r="H390" t="s">
        <v>29</v>
      </c>
      <c r="I390" t="s">
        <v>21</v>
      </c>
      <c r="J390" t="s">
        <v>30</v>
      </c>
      <c r="K390" s="1">
        <v>45864</v>
      </c>
      <c r="L390" t="s">
        <v>23</v>
      </c>
      <c r="M390">
        <v>28</v>
      </c>
      <c r="N390" t="s">
        <v>24</v>
      </c>
      <c r="O390">
        <v>22</v>
      </c>
    </row>
    <row r="391" spans="1:15" x14ac:dyDescent="0.75">
      <c r="A391" t="s">
        <v>433</v>
      </c>
      <c r="B391">
        <v>31</v>
      </c>
      <c r="C391" t="s">
        <v>16</v>
      </c>
      <c r="D391" t="s">
        <v>17</v>
      </c>
      <c r="E391" t="s">
        <v>36</v>
      </c>
      <c r="F391">
        <v>1.4</v>
      </c>
      <c r="G391" t="s">
        <v>41</v>
      </c>
      <c r="H391" t="s">
        <v>49</v>
      </c>
      <c r="I391" t="s">
        <v>21</v>
      </c>
      <c r="J391" t="s">
        <v>22</v>
      </c>
      <c r="K391" s="1">
        <v>45952</v>
      </c>
      <c r="L391" t="s">
        <v>23</v>
      </c>
      <c r="M391">
        <v>40</v>
      </c>
      <c r="N391" t="s">
        <v>31</v>
      </c>
      <c r="O391">
        <v>0</v>
      </c>
    </row>
    <row r="392" spans="1:15" x14ac:dyDescent="0.75">
      <c r="A392" t="s">
        <v>434</v>
      </c>
      <c r="B392">
        <v>61</v>
      </c>
      <c r="C392" t="s">
        <v>16</v>
      </c>
      <c r="D392" t="s">
        <v>26</v>
      </c>
      <c r="E392" t="s">
        <v>27</v>
      </c>
      <c r="F392">
        <v>7.7</v>
      </c>
      <c r="G392" t="s">
        <v>28</v>
      </c>
      <c r="H392" t="s">
        <v>44</v>
      </c>
      <c r="I392" t="s">
        <v>21</v>
      </c>
      <c r="J392" t="s">
        <v>22</v>
      </c>
      <c r="K392" s="1">
        <v>45672</v>
      </c>
      <c r="L392" t="s">
        <v>23</v>
      </c>
      <c r="M392">
        <v>19</v>
      </c>
      <c r="N392" t="s">
        <v>24</v>
      </c>
      <c r="O392">
        <v>26</v>
      </c>
    </row>
    <row r="393" spans="1:15" x14ac:dyDescent="0.75">
      <c r="A393" t="s">
        <v>435</v>
      </c>
      <c r="B393">
        <v>75</v>
      </c>
      <c r="C393" t="s">
        <v>67</v>
      </c>
      <c r="D393" t="s">
        <v>26</v>
      </c>
      <c r="E393" t="s">
        <v>27</v>
      </c>
      <c r="F393">
        <v>3.6</v>
      </c>
      <c r="G393" t="s">
        <v>28</v>
      </c>
      <c r="H393" t="s">
        <v>20</v>
      </c>
      <c r="I393" t="s">
        <v>21</v>
      </c>
      <c r="J393" t="s">
        <v>51</v>
      </c>
      <c r="K393" s="1">
        <v>45792</v>
      </c>
      <c r="L393" t="s">
        <v>23</v>
      </c>
      <c r="M393">
        <v>8</v>
      </c>
      <c r="N393" t="s">
        <v>31</v>
      </c>
      <c r="O393">
        <v>0</v>
      </c>
    </row>
    <row r="394" spans="1:15" x14ac:dyDescent="0.75">
      <c r="A394" t="s">
        <v>436</v>
      </c>
      <c r="B394">
        <v>72</v>
      </c>
      <c r="C394" t="s">
        <v>16</v>
      </c>
      <c r="D394" t="s">
        <v>40</v>
      </c>
      <c r="E394" t="s">
        <v>36</v>
      </c>
      <c r="F394">
        <v>1.8</v>
      </c>
      <c r="G394" t="s">
        <v>28</v>
      </c>
      <c r="H394" t="s">
        <v>49</v>
      </c>
      <c r="I394" t="s">
        <v>21</v>
      </c>
      <c r="J394" t="s">
        <v>42</v>
      </c>
      <c r="K394" s="1">
        <v>45951</v>
      </c>
      <c r="L394" t="s">
        <v>23</v>
      </c>
      <c r="M394">
        <v>24</v>
      </c>
      <c r="N394" t="s">
        <v>31</v>
      </c>
      <c r="O394">
        <v>0</v>
      </c>
    </row>
    <row r="395" spans="1:15" x14ac:dyDescent="0.75">
      <c r="A395" t="s">
        <v>437</v>
      </c>
      <c r="B395">
        <v>37</v>
      </c>
      <c r="C395" t="s">
        <v>16</v>
      </c>
      <c r="D395" t="s">
        <v>26</v>
      </c>
      <c r="E395" t="s">
        <v>73</v>
      </c>
      <c r="F395">
        <v>2.1</v>
      </c>
      <c r="G395" t="s">
        <v>19</v>
      </c>
      <c r="H395" t="s">
        <v>29</v>
      </c>
      <c r="I395" t="s">
        <v>21</v>
      </c>
      <c r="J395" t="s">
        <v>22</v>
      </c>
      <c r="K395" s="1">
        <v>45840</v>
      </c>
      <c r="L395" t="s">
        <v>23</v>
      </c>
      <c r="M395">
        <v>9</v>
      </c>
      <c r="N395" t="s">
        <v>24</v>
      </c>
      <c r="O395">
        <v>8</v>
      </c>
    </row>
    <row r="396" spans="1:15" x14ac:dyDescent="0.75">
      <c r="A396" t="s">
        <v>438</v>
      </c>
      <c r="B396">
        <v>68</v>
      </c>
      <c r="C396" t="s">
        <v>67</v>
      </c>
      <c r="D396" t="s">
        <v>35</v>
      </c>
      <c r="E396" t="s">
        <v>27</v>
      </c>
      <c r="F396">
        <v>6.2</v>
      </c>
      <c r="G396" t="s">
        <v>41</v>
      </c>
      <c r="H396" t="s">
        <v>20</v>
      </c>
      <c r="I396" t="s">
        <v>21</v>
      </c>
      <c r="J396" t="s">
        <v>30</v>
      </c>
      <c r="K396" s="1">
        <v>45848</v>
      </c>
      <c r="L396" t="s">
        <v>37</v>
      </c>
      <c r="M396">
        <v>34</v>
      </c>
      <c r="N396" t="s">
        <v>31</v>
      </c>
      <c r="O396">
        <v>0</v>
      </c>
    </row>
    <row r="397" spans="1:15" x14ac:dyDescent="0.75">
      <c r="A397" t="s">
        <v>439</v>
      </c>
      <c r="B397">
        <v>81</v>
      </c>
      <c r="C397" t="s">
        <v>16</v>
      </c>
      <c r="D397" t="s">
        <v>17</v>
      </c>
      <c r="E397" t="s">
        <v>36</v>
      </c>
      <c r="F397">
        <v>7.9</v>
      </c>
      <c r="G397" t="s">
        <v>41</v>
      </c>
      <c r="H397" t="s">
        <v>49</v>
      </c>
      <c r="I397" t="s">
        <v>21</v>
      </c>
      <c r="J397" t="s">
        <v>30</v>
      </c>
      <c r="K397" s="1">
        <v>45771</v>
      </c>
      <c r="L397" t="s">
        <v>23</v>
      </c>
      <c r="M397">
        <v>20</v>
      </c>
      <c r="N397" t="s">
        <v>24</v>
      </c>
      <c r="O397">
        <v>31</v>
      </c>
    </row>
    <row r="398" spans="1:15" x14ac:dyDescent="0.75">
      <c r="A398" t="s">
        <v>440</v>
      </c>
      <c r="B398">
        <v>52</v>
      </c>
      <c r="C398" t="s">
        <v>16</v>
      </c>
      <c r="D398" t="s">
        <v>40</v>
      </c>
      <c r="E398" t="s">
        <v>36</v>
      </c>
      <c r="F398">
        <v>3.5</v>
      </c>
      <c r="G398" t="s">
        <v>41</v>
      </c>
      <c r="H398" t="s">
        <v>29</v>
      </c>
      <c r="I398" t="s">
        <v>21</v>
      </c>
      <c r="J398" t="s">
        <v>30</v>
      </c>
      <c r="K398" s="1">
        <v>45719</v>
      </c>
      <c r="L398" t="s">
        <v>23</v>
      </c>
      <c r="M398">
        <v>41</v>
      </c>
      <c r="N398" t="s">
        <v>31</v>
      </c>
      <c r="O398">
        <v>0</v>
      </c>
    </row>
    <row r="399" spans="1:15" x14ac:dyDescent="0.75">
      <c r="A399" t="s">
        <v>441</v>
      </c>
      <c r="B399">
        <v>25</v>
      </c>
      <c r="C399" t="s">
        <v>16</v>
      </c>
      <c r="D399" t="s">
        <v>26</v>
      </c>
      <c r="E399" t="s">
        <v>36</v>
      </c>
      <c r="F399">
        <v>1.3</v>
      </c>
      <c r="G399" t="s">
        <v>28</v>
      </c>
      <c r="H399" t="s">
        <v>49</v>
      </c>
      <c r="I399" t="s">
        <v>21</v>
      </c>
      <c r="J399" t="s">
        <v>42</v>
      </c>
      <c r="K399" s="1">
        <v>45938</v>
      </c>
      <c r="L399" t="s">
        <v>23</v>
      </c>
      <c r="M399">
        <v>29</v>
      </c>
      <c r="N399" t="s">
        <v>31</v>
      </c>
      <c r="O399">
        <v>0</v>
      </c>
    </row>
    <row r="400" spans="1:15" x14ac:dyDescent="0.75">
      <c r="A400" t="s">
        <v>442</v>
      </c>
      <c r="B400">
        <v>64</v>
      </c>
      <c r="C400" t="s">
        <v>16</v>
      </c>
      <c r="D400" t="s">
        <v>26</v>
      </c>
      <c r="E400" t="s">
        <v>36</v>
      </c>
      <c r="F400">
        <v>2.1</v>
      </c>
      <c r="G400" t="s">
        <v>41</v>
      </c>
      <c r="H400" t="s">
        <v>49</v>
      </c>
      <c r="I400" t="s">
        <v>21</v>
      </c>
      <c r="J400" t="s">
        <v>45</v>
      </c>
      <c r="K400" s="1">
        <v>45863</v>
      </c>
      <c r="L400" t="s">
        <v>23</v>
      </c>
      <c r="M400">
        <v>23</v>
      </c>
      <c r="N400" t="s">
        <v>31</v>
      </c>
      <c r="O400">
        <v>0</v>
      </c>
    </row>
    <row r="401" spans="1:15" x14ac:dyDescent="0.75">
      <c r="A401" t="s">
        <v>443</v>
      </c>
      <c r="B401">
        <v>61</v>
      </c>
      <c r="C401" t="s">
        <v>16</v>
      </c>
      <c r="D401" t="s">
        <v>40</v>
      </c>
      <c r="E401" t="s">
        <v>27</v>
      </c>
      <c r="F401">
        <v>6.5</v>
      </c>
      <c r="G401" t="s">
        <v>41</v>
      </c>
      <c r="H401" t="s">
        <v>44</v>
      </c>
      <c r="I401" t="s">
        <v>21</v>
      </c>
      <c r="J401" t="s">
        <v>30</v>
      </c>
      <c r="K401" s="1">
        <v>45758</v>
      </c>
      <c r="L401" t="s">
        <v>23</v>
      </c>
      <c r="M401">
        <v>12</v>
      </c>
      <c r="N401" t="s">
        <v>31</v>
      </c>
      <c r="O401">
        <v>0</v>
      </c>
    </row>
    <row r="402" spans="1:15" x14ac:dyDescent="0.75">
      <c r="A402" t="s">
        <v>444</v>
      </c>
      <c r="B402">
        <v>25</v>
      </c>
      <c r="C402" t="s">
        <v>16</v>
      </c>
      <c r="D402" t="s">
        <v>35</v>
      </c>
      <c r="E402" t="s">
        <v>18</v>
      </c>
      <c r="F402">
        <v>7.2</v>
      </c>
      <c r="G402" t="s">
        <v>41</v>
      </c>
      <c r="H402" t="s">
        <v>49</v>
      </c>
      <c r="I402" t="s">
        <v>21</v>
      </c>
      <c r="J402" t="s">
        <v>30</v>
      </c>
      <c r="K402" s="1">
        <v>45811</v>
      </c>
      <c r="L402" t="s">
        <v>23</v>
      </c>
      <c r="M402">
        <v>60</v>
      </c>
      <c r="N402" t="s">
        <v>24</v>
      </c>
      <c r="O402">
        <v>9</v>
      </c>
    </row>
    <row r="403" spans="1:15" x14ac:dyDescent="0.75">
      <c r="A403" t="s">
        <v>445</v>
      </c>
      <c r="B403">
        <v>69</v>
      </c>
      <c r="C403" t="s">
        <v>16</v>
      </c>
      <c r="D403" t="s">
        <v>26</v>
      </c>
      <c r="E403" t="s">
        <v>27</v>
      </c>
      <c r="F403">
        <v>4.0999999999999996</v>
      </c>
      <c r="G403" t="s">
        <v>41</v>
      </c>
      <c r="H403" t="s">
        <v>20</v>
      </c>
      <c r="I403" t="s">
        <v>21</v>
      </c>
      <c r="J403" t="s">
        <v>30</v>
      </c>
      <c r="K403" s="1">
        <v>45829</v>
      </c>
      <c r="L403" t="s">
        <v>23</v>
      </c>
      <c r="M403">
        <v>26</v>
      </c>
      <c r="N403" t="s">
        <v>31</v>
      </c>
      <c r="O403">
        <v>0</v>
      </c>
    </row>
    <row r="404" spans="1:15" x14ac:dyDescent="0.75">
      <c r="A404" t="s">
        <v>446</v>
      </c>
      <c r="B404">
        <v>84</v>
      </c>
      <c r="C404" t="s">
        <v>16</v>
      </c>
      <c r="D404" t="s">
        <v>17</v>
      </c>
      <c r="E404" t="s">
        <v>63</v>
      </c>
      <c r="F404">
        <v>1.4</v>
      </c>
      <c r="G404" t="s">
        <v>41</v>
      </c>
      <c r="H404" t="s">
        <v>29</v>
      </c>
      <c r="I404" t="s">
        <v>21</v>
      </c>
      <c r="J404" t="s">
        <v>22</v>
      </c>
      <c r="K404" s="1">
        <v>45952</v>
      </c>
      <c r="L404" t="s">
        <v>23</v>
      </c>
      <c r="M404">
        <v>58</v>
      </c>
      <c r="N404" t="s">
        <v>24</v>
      </c>
      <c r="O404">
        <v>30</v>
      </c>
    </row>
    <row r="405" spans="1:15" x14ac:dyDescent="0.75">
      <c r="A405" t="s">
        <v>447</v>
      </c>
      <c r="B405">
        <v>43</v>
      </c>
      <c r="C405" t="s">
        <v>16</v>
      </c>
      <c r="D405" t="s">
        <v>35</v>
      </c>
      <c r="E405" t="s">
        <v>27</v>
      </c>
      <c r="F405">
        <v>3.9</v>
      </c>
      <c r="G405" t="s">
        <v>19</v>
      </c>
      <c r="H405" t="s">
        <v>44</v>
      </c>
      <c r="I405" t="s">
        <v>21</v>
      </c>
      <c r="J405" t="s">
        <v>22</v>
      </c>
      <c r="K405" s="1">
        <v>45804</v>
      </c>
      <c r="L405" t="s">
        <v>23</v>
      </c>
      <c r="M405">
        <v>12</v>
      </c>
      <c r="N405" t="s">
        <v>31</v>
      </c>
      <c r="O405">
        <v>0</v>
      </c>
    </row>
    <row r="406" spans="1:15" x14ac:dyDescent="0.75">
      <c r="A406" t="s">
        <v>448</v>
      </c>
      <c r="B406">
        <v>65</v>
      </c>
      <c r="C406" t="s">
        <v>16</v>
      </c>
      <c r="D406" t="s">
        <v>17</v>
      </c>
      <c r="E406" t="s">
        <v>36</v>
      </c>
      <c r="F406">
        <v>5.0999999999999996</v>
      </c>
      <c r="G406" t="s">
        <v>28</v>
      </c>
      <c r="H406" t="s">
        <v>20</v>
      </c>
      <c r="I406" t="s">
        <v>21</v>
      </c>
      <c r="J406" t="s">
        <v>33</v>
      </c>
      <c r="K406" s="1">
        <v>45740</v>
      </c>
      <c r="L406" t="s">
        <v>23</v>
      </c>
      <c r="M406">
        <v>32</v>
      </c>
      <c r="N406" t="s">
        <v>31</v>
      </c>
      <c r="O406">
        <v>0</v>
      </c>
    </row>
    <row r="407" spans="1:15" x14ac:dyDescent="0.75">
      <c r="A407" t="s">
        <v>449</v>
      </c>
      <c r="B407">
        <v>43</v>
      </c>
      <c r="C407" t="s">
        <v>16</v>
      </c>
      <c r="D407" t="s">
        <v>35</v>
      </c>
      <c r="E407" t="s">
        <v>18</v>
      </c>
      <c r="F407">
        <v>3.8</v>
      </c>
      <c r="G407" t="s">
        <v>28</v>
      </c>
      <c r="H407" t="s">
        <v>44</v>
      </c>
      <c r="I407" t="s">
        <v>21</v>
      </c>
      <c r="J407" t="s">
        <v>30</v>
      </c>
      <c r="K407" s="1">
        <v>45743</v>
      </c>
      <c r="L407" t="s">
        <v>23</v>
      </c>
      <c r="M407">
        <v>25</v>
      </c>
      <c r="N407" t="s">
        <v>24</v>
      </c>
      <c r="O407">
        <v>13</v>
      </c>
    </row>
    <row r="408" spans="1:15" x14ac:dyDescent="0.75">
      <c r="A408" t="s">
        <v>450</v>
      </c>
      <c r="B408">
        <v>67</v>
      </c>
      <c r="C408" t="s">
        <v>16</v>
      </c>
      <c r="D408" t="s">
        <v>40</v>
      </c>
      <c r="E408" t="s">
        <v>18</v>
      </c>
      <c r="F408">
        <v>3.5</v>
      </c>
      <c r="G408" t="s">
        <v>19</v>
      </c>
      <c r="H408" t="s">
        <v>20</v>
      </c>
      <c r="I408" t="s">
        <v>21</v>
      </c>
      <c r="J408" t="s">
        <v>30</v>
      </c>
      <c r="K408" s="1">
        <v>45938</v>
      </c>
      <c r="L408" t="s">
        <v>23</v>
      </c>
      <c r="M408">
        <v>49</v>
      </c>
      <c r="N408" t="s">
        <v>31</v>
      </c>
      <c r="O408">
        <v>0</v>
      </c>
    </row>
    <row r="409" spans="1:15" x14ac:dyDescent="0.75">
      <c r="A409" t="s">
        <v>451</v>
      </c>
      <c r="B409">
        <v>30</v>
      </c>
      <c r="C409" t="s">
        <v>16</v>
      </c>
      <c r="D409" t="s">
        <v>26</v>
      </c>
      <c r="E409" t="s">
        <v>63</v>
      </c>
      <c r="F409">
        <v>7.5</v>
      </c>
      <c r="G409" t="s">
        <v>28</v>
      </c>
      <c r="H409" t="s">
        <v>49</v>
      </c>
      <c r="I409" t="s">
        <v>21</v>
      </c>
      <c r="J409" t="s">
        <v>42</v>
      </c>
      <c r="K409" s="1">
        <v>45784</v>
      </c>
      <c r="L409" t="s">
        <v>23</v>
      </c>
      <c r="M409">
        <v>52</v>
      </c>
      <c r="N409" t="s">
        <v>31</v>
      </c>
      <c r="O409">
        <v>0</v>
      </c>
    </row>
    <row r="410" spans="1:15" x14ac:dyDescent="0.75">
      <c r="A410" t="s">
        <v>452</v>
      </c>
      <c r="B410">
        <v>33</v>
      </c>
      <c r="C410" t="s">
        <v>16</v>
      </c>
      <c r="D410" t="s">
        <v>26</v>
      </c>
      <c r="E410" t="s">
        <v>63</v>
      </c>
      <c r="F410">
        <v>5.5</v>
      </c>
      <c r="G410" t="s">
        <v>28</v>
      </c>
      <c r="H410" t="s">
        <v>44</v>
      </c>
      <c r="I410" t="s">
        <v>21</v>
      </c>
      <c r="J410" t="s">
        <v>30</v>
      </c>
      <c r="K410" s="1">
        <v>45934</v>
      </c>
      <c r="L410" t="s">
        <v>23</v>
      </c>
      <c r="M410">
        <v>59</v>
      </c>
      <c r="N410" t="s">
        <v>31</v>
      </c>
      <c r="O410">
        <v>0</v>
      </c>
    </row>
    <row r="411" spans="1:15" x14ac:dyDescent="0.75">
      <c r="A411" t="s">
        <v>453</v>
      </c>
      <c r="B411">
        <v>85</v>
      </c>
      <c r="C411" t="s">
        <v>16</v>
      </c>
      <c r="D411" t="s">
        <v>26</v>
      </c>
      <c r="E411" t="s">
        <v>36</v>
      </c>
      <c r="F411">
        <v>3.9</v>
      </c>
      <c r="G411" t="s">
        <v>41</v>
      </c>
      <c r="H411" t="s">
        <v>44</v>
      </c>
      <c r="I411" t="s">
        <v>21</v>
      </c>
      <c r="J411" t="s">
        <v>22</v>
      </c>
      <c r="K411" s="1">
        <v>45985</v>
      </c>
      <c r="L411" t="s">
        <v>23</v>
      </c>
      <c r="M411">
        <v>31</v>
      </c>
      <c r="N411" t="s">
        <v>31</v>
      </c>
      <c r="O411">
        <v>0</v>
      </c>
    </row>
    <row r="412" spans="1:15" x14ac:dyDescent="0.75">
      <c r="A412" t="s">
        <v>454</v>
      </c>
      <c r="B412">
        <v>55</v>
      </c>
      <c r="C412" t="s">
        <v>16</v>
      </c>
      <c r="D412" t="s">
        <v>40</v>
      </c>
      <c r="E412" t="s">
        <v>36</v>
      </c>
      <c r="F412">
        <v>3.2</v>
      </c>
      <c r="G412" t="s">
        <v>28</v>
      </c>
      <c r="H412" t="s">
        <v>29</v>
      </c>
      <c r="I412" t="s">
        <v>21</v>
      </c>
      <c r="J412" t="s">
        <v>45</v>
      </c>
      <c r="K412" s="1">
        <v>45663</v>
      </c>
      <c r="L412" t="s">
        <v>23</v>
      </c>
      <c r="M412">
        <v>20</v>
      </c>
      <c r="N412" t="s">
        <v>31</v>
      </c>
      <c r="O412">
        <v>0</v>
      </c>
    </row>
    <row r="413" spans="1:15" x14ac:dyDescent="0.75">
      <c r="A413" t="s">
        <v>455</v>
      </c>
      <c r="B413">
        <v>55</v>
      </c>
      <c r="C413" t="s">
        <v>16</v>
      </c>
      <c r="D413" t="s">
        <v>35</v>
      </c>
      <c r="E413" t="s">
        <v>73</v>
      </c>
      <c r="F413">
        <v>4.0999999999999996</v>
      </c>
      <c r="G413" t="s">
        <v>19</v>
      </c>
      <c r="H413" t="s">
        <v>44</v>
      </c>
      <c r="I413" t="s">
        <v>21</v>
      </c>
      <c r="J413" t="s">
        <v>45</v>
      </c>
      <c r="K413" s="1">
        <v>45963</v>
      </c>
      <c r="L413" t="s">
        <v>23</v>
      </c>
      <c r="M413">
        <v>3</v>
      </c>
      <c r="N413" t="s">
        <v>31</v>
      </c>
      <c r="O413">
        <v>0</v>
      </c>
    </row>
    <row r="414" spans="1:15" x14ac:dyDescent="0.75">
      <c r="A414" t="s">
        <v>456</v>
      </c>
      <c r="B414">
        <v>37</v>
      </c>
      <c r="C414" t="s">
        <v>16</v>
      </c>
      <c r="D414" t="s">
        <v>35</v>
      </c>
      <c r="E414" t="s">
        <v>36</v>
      </c>
      <c r="F414">
        <v>1.7</v>
      </c>
      <c r="G414" t="s">
        <v>41</v>
      </c>
      <c r="H414" t="s">
        <v>44</v>
      </c>
      <c r="I414" t="s">
        <v>21</v>
      </c>
      <c r="J414" t="s">
        <v>30</v>
      </c>
      <c r="K414" s="1">
        <v>45770</v>
      </c>
      <c r="L414" t="s">
        <v>23</v>
      </c>
      <c r="M414">
        <v>39</v>
      </c>
      <c r="N414" t="s">
        <v>31</v>
      </c>
      <c r="O414">
        <v>0</v>
      </c>
    </row>
    <row r="415" spans="1:15" x14ac:dyDescent="0.75">
      <c r="A415" t="s">
        <v>457</v>
      </c>
      <c r="B415">
        <v>58</v>
      </c>
      <c r="C415" t="s">
        <v>16</v>
      </c>
      <c r="D415" t="s">
        <v>17</v>
      </c>
      <c r="E415" t="s">
        <v>18</v>
      </c>
      <c r="F415">
        <v>6.1</v>
      </c>
      <c r="G415" t="s">
        <v>28</v>
      </c>
      <c r="H415" t="s">
        <v>44</v>
      </c>
      <c r="I415" t="s">
        <v>21</v>
      </c>
      <c r="J415" t="s">
        <v>42</v>
      </c>
      <c r="K415" s="1">
        <v>45693</v>
      </c>
      <c r="L415" t="s">
        <v>23</v>
      </c>
      <c r="M415">
        <v>42</v>
      </c>
      <c r="N415" t="s">
        <v>24</v>
      </c>
      <c r="O415">
        <v>20</v>
      </c>
    </row>
    <row r="416" spans="1:15" x14ac:dyDescent="0.75">
      <c r="A416" t="s">
        <v>458</v>
      </c>
      <c r="B416">
        <v>64</v>
      </c>
      <c r="C416" t="s">
        <v>16</v>
      </c>
      <c r="D416" t="s">
        <v>35</v>
      </c>
      <c r="E416" t="s">
        <v>18</v>
      </c>
      <c r="F416">
        <v>0.6</v>
      </c>
      <c r="G416" t="s">
        <v>19</v>
      </c>
      <c r="H416" t="s">
        <v>20</v>
      </c>
      <c r="I416" t="s">
        <v>21</v>
      </c>
      <c r="J416" t="s">
        <v>42</v>
      </c>
      <c r="K416" s="1">
        <v>45710</v>
      </c>
      <c r="L416" t="s">
        <v>23</v>
      </c>
      <c r="M416">
        <v>32</v>
      </c>
      <c r="N416" t="s">
        <v>31</v>
      </c>
      <c r="O416">
        <v>0</v>
      </c>
    </row>
    <row r="417" spans="1:15" x14ac:dyDescent="0.75">
      <c r="A417" t="s">
        <v>459</v>
      </c>
      <c r="B417">
        <v>71</v>
      </c>
      <c r="C417" t="s">
        <v>16</v>
      </c>
      <c r="D417" t="s">
        <v>40</v>
      </c>
      <c r="E417" t="s">
        <v>18</v>
      </c>
      <c r="F417">
        <v>4.2</v>
      </c>
      <c r="G417" t="s">
        <v>28</v>
      </c>
      <c r="H417" t="s">
        <v>44</v>
      </c>
      <c r="I417" t="s">
        <v>21</v>
      </c>
      <c r="J417" t="s">
        <v>45</v>
      </c>
      <c r="K417" s="1">
        <v>45913</v>
      </c>
      <c r="L417" t="s">
        <v>37</v>
      </c>
      <c r="M417">
        <v>53</v>
      </c>
      <c r="N417" t="s">
        <v>31</v>
      </c>
      <c r="O417">
        <v>0</v>
      </c>
    </row>
    <row r="418" spans="1:15" x14ac:dyDescent="0.75">
      <c r="A418" t="s">
        <v>460</v>
      </c>
      <c r="B418">
        <v>27</v>
      </c>
      <c r="C418" t="s">
        <v>16</v>
      </c>
      <c r="D418" t="s">
        <v>26</v>
      </c>
      <c r="E418" t="s">
        <v>63</v>
      </c>
      <c r="F418">
        <v>6.3</v>
      </c>
      <c r="G418" t="s">
        <v>19</v>
      </c>
      <c r="H418" t="s">
        <v>44</v>
      </c>
      <c r="I418" t="s">
        <v>21</v>
      </c>
      <c r="J418" t="s">
        <v>42</v>
      </c>
      <c r="K418" s="1">
        <v>45756</v>
      </c>
      <c r="L418" t="s">
        <v>23</v>
      </c>
      <c r="M418">
        <v>40</v>
      </c>
      <c r="N418" t="s">
        <v>31</v>
      </c>
      <c r="O418">
        <v>0</v>
      </c>
    </row>
    <row r="419" spans="1:15" x14ac:dyDescent="0.75">
      <c r="A419" t="s">
        <v>461</v>
      </c>
      <c r="B419">
        <v>78</v>
      </c>
      <c r="C419" t="s">
        <v>16</v>
      </c>
      <c r="D419" t="s">
        <v>26</v>
      </c>
      <c r="E419" t="s">
        <v>36</v>
      </c>
      <c r="F419">
        <v>7.8</v>
      </c>
      <c r="G419" t="s">
        <v>19</v>
      </c>
      <c r="H419" t="s">
        <v>20</v>
      </c>
      <c r="I419" t="s">
        <v>21</v>
      </c>
      <c r="J419" t="s">
        <v>42</v>
      </c>
      <c r="K419" s="1">
        <v>45893</v>
      </c>
      <c r="L419" t="s">
        <v>23</v>
      </c>
      <c r="M419">
        <v>18</v>
      </c>
      <c r="N419" t="s">
        <v>31</v>
      </c>
      <c r="O419">
        <v>0</v>
      </c>
    </row>
    <row r="420" spans="1:15" x14ac:dyDescent="0.75">
      <c r="A420" t="s">
        <v>462</v>
      </c>
      <c r="B420">
        <v>38</v>
      </c>
      <c r="C420" t="s">
        <v>16</v>
      </c>
      <c r="D420" t="s">
        <v>17</v>
      </c>
      <c r="E420" t="s">
        <v>73</v>
      </c>
      <c r="F420">
        <v>1.7</v>
      </c>
      <c r="G420" t="s">
        <v>41</v>
      </c>
      <c r="H420" t="s">
        <v>20</v>
      </c>
      <c r="I420" t="s">
        <v>21</v>
      </c>
      <c r="J420" t="s">
        <v>51</v>
      </c>
      <c r="K420" s="1">
        <v>45939</v>
      </c>
      <c r="L420" t="s">
        <v>23</v>
      </c>
      <c r="M420">
        <v>19</v>
      </c>
      <c r="N420" t="s">
        <v>31</v>
      </c>
      <c r="O420">
        <v>0</v>
      </c>
    </row>
    <row r="421" spans="1:15" x14ac:dyDescent="0.75">
      <c r="A421" t="s">
        <v>463</v>
      </c>
      <c r="B421">
        <v>44</v>
      </c>
      <c r="C421" t="s">
        <v>16</v>
      </c>
      <c r="D421" t="s">
        <v>40</v>
      </c>
      <c r="E421" t="s">
        <v>73</v>
      </c>
      <c r="F421">
        <v>2.1</v>
      </c>
      <c r="G421" t="s">
        <v>19</v>
      </c>
      <c r="H421" t="s">
        <v>29</v>
      </c>
      <c r="I421" t="s">
        <v>21</v>
      </c>
      <c r="J421" t="s">
        <v>51</v>
      </c>
      <c r="K421" s="1">
        <v>45880</v>
      </c>
      <c r="L421" t="s">
        <v>23</v>
      </c>
      <c r="M421">
        <v>13</v>
      </c>
      <c r="N421" t="s">
        <v>31</v>
      </c>
      <c r="O421">
        <v>0</v>
      </c>
    </row>
    <row r="422" spans="1:15" x14ac:dyDescent="0.75">
      <c r="A422" t="s">
        <v>464</v>
      </c>
      <c r="B422">
        <v>62</v>
      </c>
      <c r="C422" t="s">
        <v>16</v>
      </c>
      <c r="D422" t="s">
        <v>26</v>
      </c>
      <c r="E422" t="s">
        <v>63</v>
      </c>
      <c r="F422">
        <v>0.8</v>
      </c>
      <c r="G422" t="s">
        <v>41</v>
      </c>
      <c r="H422" t="s">
        <v>44</v>
      </c>
      <c r="I422" t="s">
        <v>21</v>
      </c>
      <c r="J422" t="s">
        <v>51</v>
      </c>
      <c r="K422" s="1">
        <v>45963</v>
      </c>
      <c r="L422" t="s">
        <v>23</v>
      </c>
      <c r="M422">
        <v>29</v>
      </c>
      <c r="N422" t="s">
        <v>24</v>
      </c>
      <c r="O422">
        <v>21</v>
      </c>
    </row>
    <row r="423" spans="1:15" x14ac:dyDescent="0.75">
      <c r="A423" t="s">
        <v>465</v>
      </c>
      <c r="B423">
        <v>30</v>
      </c>
      <c r="C423" t="s">
        <v>16</v>
      </c>
      <c r="D423" t="s">
        <v>17</v>
      </c>
      <c r="E423" t="s">
        <v>73</v>
      </c>
      <c r="F423">
        <v>8</v>
      </c>
      <c r="G423" t="s">
        <v>41</v>
      </c>
      <c r="H423" t="s">
        <v>20</v>
      </c>
      <c r="I423" t="s">
        <v>21</v>
      </c>
      <c r="J423" t="s">
        <v>33</v>
      </c>
      <c r="K423" s="1">
        <v>45840</v>
      </c>
      <c r="L423" t="s">
        <v>37</v>
      </c>
      <c r="M423">
        <v>9</v>
      </c>
      <c r="N423" t="s">
        <v>24</v>
      </c>
      <c r="O423">
        <v>13</v>
      </c>
    </row>
    <row r="424" spans="1:15" x14ac:dyDescent="0.75">
      <c r="A424" t="s">
        <v>466</v>
      </c>
      <c r="B424">
        <v>45</v>
      </c>
      <c r="C424" t="s">
        <v>67</v>
      </c>
      <c r="D424" t="s">
        <v>17</v>
      </c>
      <c r="E424" t="s">
        <v>27</v>
      </c>
      <c r="F424">
        <v>3.8</v>
      </c>
      <c r="G424" t="s">
        <v>19</v>
      </c>
      <c r="H424" t="s">
        <v>20</v>
      </c>
      <c r="I424" t="s">
        <v>21</v>
      </c>
      <c r="J424" t="s">
        <v>51</v>
      </c>
      <c r="K424" s="1">
        <v>45851</v>
      </c>
      <c r="L424" t="s">
        <v>23</v>
      </c>
      <c r="M424">
        <v>11</v>
      </c>
      <c r="N424" t="s">
        <v>24</v>
      </c>
      <c r="O424">
        <v>7</v>
      </c>
    </row>
    <row r="425" spans="1:15" x14ac:dyDescent="0.75">
      <c r="A425" t="s">
        <v>467</v>
      </c>
      <c r="B425">
        <v>56</v>
      </c>
      <c r="C425" t="s">
        <v>16</v>
      </c>
      <c r="D425" t="s">
        <v>17</v>
      </c>
      <c r="E425" t="s">
        <v>36</v>
      </c>
      <c r="F425">
        <v>4.2</v>
      </c>
      <c r="G425" t="s">
        <v>41</v>
      </c>
      <c r="H425" t="s">
        <v>29</v>
      </c>
      <c r="I425" t="s">
        <v>21</v>
      </c>
      <c r="J425" t="s">
        <v>22</v>
      </c>
      <c r="K425" s="1">
        <v>45836</v>
      </c>
      <c r="L425" t="s">
        <v>23</v>
      </c>
      <c r="M425">
        <v>41</v>
      </c>
      <c r="N425" t="s">
        <v>24</v>
      </c>
      <c r="O425">
        <v>32</v>
      </c>
    </row>
    <row r="426" spans="1:15" x14ac:dyDescent="0.75">
      <c r="A426" t="s">
        <v>468</v>
      </c>
      <c r="B426">
        <v>63</v>
      </c>
      <c r="C426" t="s">
        <v>16</v>
      </c>
      <c r="D426" t="s">
        <v>26</v>
      </c>
      <c r="E426" t="s">
        <v>63</v>
      </c>
      <c r="F426">
        <v>1.7</v>
      </c>
      <c r="G426" t="s">
        <v>28</v>
      </c>
      <c r="H426" t="s">
        <v>49</v>
      </c>
      <c r="I426" t="s">
        <v>21</v>
      </c>
      <c r="J426" t="s">
        <v>22</v>
      </c>
      <c r="K426" s="1">
        <v>45845</v>
      </c>
      <c r="L426" t="s">
        <v>23</v>
      </c>
      <c r="M426">
        <v>56</v>
      </c>
      <c r="N426" t="s">
        <v>31</v>
      </c>
      <c r="O426">
        <v>0</v>
      </c>
    </row>
    <row r="427" spans="1:15" x14ac:dyDescent="0.75">
      <c r="A427" t="s">
        <v>469</v>
      </c>
      <c r="B427">
        <v>36</v>
      </c>
      <c r="C427" t="s">
        <v>16</v>
      </c>
      <c r="D427" t="s">
        <v>17</v>
      </c>
      <c r="E427" t="s">
        <v>27</v>
      </c>
      <c r="F427">
        <v>2.2999999999999998</v>
      </c>
      <c r="G427" t="s">
        <v>41</v>
      </c>
      <c r="H427" t="s">
        <v>20</v>
      </c>
      <c r="I427" t="s">
        <v>21</v>
      </c>
      <c r="J427" t="s">
        <v>51</v>
      </c>
      <c r="K427" s="1">
        <v>45933</v>
      </c>
      <c r="L427" t="s">
        <v>37</v>
      </c>
      <c r="M427">
        <v>15</v>
      </c>
      <c r="N427" t="s">
        <v>31</v>
      </c>
      <c r="O427">
        <v>0</v>
      </c>
    </row>
    <row r="428" spans="1:15" x14ac:dyDescent="0.75">
      <c r="A428" t="s">
        <v>470</v>
      </c>
      <c r="B428">
        <v>56</v>
      </c>
      <c r="C428" t="s">
        <v>16</v>
      </c>
      <c r="D428" t="s">
        <v>26</v>
      </c>
      <c r="E428" t="s">
        <v>27</v>
      </c>
      <c r="F428">
        <v>2.9</v>
      </c>
      <c r="G428" t="s">
        <v>41</v>
      </c>
      <c r="H428" t="s">
        <v>49</v>
      </c>
      <c r="I428" t="s">
        <v>21</v>
      </c>
      <c r="J428" t="s">
        <v>33</v>
      </c>
      <c r="K428" s="1">
        <v>45707</v>
      </c>
      <c r="L428" t="s">
        <v>23</v>
      </c>
      <c r="M428">
        <v>7</v>
      </c>
      <c r="N428" t="s">
        <v>24</v>
      </c>
      <c r="O428">
        <v>36</v>
      </c>
    </row>
    <row r="429" spans="1:15" x14ac:dyDescent="0.75">
      <c r="A429" t="s">
        <v>471</v>
      </c>
      <c r="B429">
        <v>33</v>
      </c>
      <c r="C429" t="s">
        <v>16</v>
      </c>
      <c r="D429" t="s">
        <v>40</v>
      </c>
      <c r="E429" t="s">
        <v>18</v>
      </c>
      <c r="F429">
        <v>4.0999999999999996</v>
      </c>
      <c r="G429" t="s">
        <v>19</v>
      </c>
      <c r="H429" t="s">
        <v>20</v>
      </c>
      <c r="I429" t="s">
        <v>21</v>
      </c>
      <c r="J429" t="s">
        <v>22</v>
      </c>
      <c r="K429" s="1">
        <v>45986</v>
      </c>
      <c r="L429" t="s">
        <v>23</v>
      </c>
      <c r="M429">
        <v>55</v>
      </c>
      <c r="N429" t="s">
        <v>31</v>
      </c>
      <c r="O429">
        <v>0</v>
      </c>
    </row>
    <row r="430" spans="1:15" x14ac:dyDescent="0.75">
      <c r="A430" t="s">
        <v>472</v>
      </c>
      <c r="B430">
        <v>69</v>
      </c>
      <c r="C430" t="s">
        <v>16</v>
      </c>
      <c r="D430" t="s">
        <v>40</v>
      </c>
      <c r="E430" t="s">
        <v>36</v>
      </c>
      <c r="F430">
        <v>5</v>
      </c>
      <c r="G430" t="s">
        <v>19</v>
      </c>
      <c r="H430" t="s">
        <v>20</v>
      </c>
      <c r="I430" t="s">
        <v>21</v>
      </c>
      <c r="J430" t="s">
        <v>42</v>
      </c>
      <c r="K430" s="1">
        <v>45993</v>
      </c>
      <c r="L430" t="s">
        <v>23</v>
      </c>
      <c r="M430">
        <v>17</v>
      </c>
      <c r="N430" t="s">
        <v>31</v>
      </c>
      <c r="O430">
        <v>0</v>
      </c>
    </row>
    <row r="431" spans="1:15" x14ac:dyDescent="0.75">
      <c r="A431" t="s">
        <v>473</v>
      </c>
      <c r="B431">
        <v>65</v>
      </c>
      <c r="C431" t="s">
        <v>16</v>
      </c>
      <c r="D431" t="s">
        <v>35</v>
      </c>
      <c r="E431" t="s">
        <v>27</v>
      </c>
      <c r="F431">
        <v>6.5</v>
      </c>
      <c r="G431" t="s">
        <v>19</v>
      </c>
      <c r="H431" t="s">
        <v>49</v>
      </c>
      <c r="I431" t="s">
        <v>21</v>
      </c>
      <c r="J431" t="s">
        <v>22</v>
      </c>
      <c r="K431" s="1">
        <v>45678</v>
      </c>
      <c r="L431" t="s">
        <v>37</v>
      </c>
      <c r="M431">
        <v>22</v>
      </c>
      <c r="N431" t="s">
        <v>24</v>
      </c>
      <c r="O431">
        <v>12</v>
      </c>
    </row>
    <row r="432" spans="1:15" x14ac:dyDescent="0.75">
      <c r="A432" t="s">
        <v>474</v>
      </c>
      <c r="B432">
        <v>58</v>
      </c>
      <c r="C432" t="s">
        <v>16</v>
      </c>
      <c r="D432" t="s">
        <v>26</v>
      </c>
      <c r="E432" t="s">
        <v>36</v>
      </c>
      <c r="F432">
        <v>1.9</v>
      </c>
      <c r="G432" t="s">
        <v>41</v>
      </c>
      <c r="H432" t="s">
        <v>29</v>
      </c>
      <c r="I432" t="s">
        <v>21</v>
      </c>
      <c r="J432" t="s">
        <v>22</v>
      </c>
      <c r="K432" s="1">
        <v>45978</v>
      </c>
      <c r="L432" t="s">
        <v>37</v>
      </c>
      <c r="M432">
        <v>47</v>
      </c>
      <c r="N432" t="s">
        <v>31</v>
      </c>
      <c r="O432">
        <v>0</v>
      </c>
    </row>
    <row r="433" spans="1:15" x14ac:dyDescent="0.75">
      <c r="A433" t="s">
        <v>475</v>
      </c>
      <c r="B433">
        <v>51</v>
      </c>
      <c r="C433" t="s">
        <v>16</v>
      </c>
      <c r="D433" t="s">
        <v>17</v>
      </c>
      <c r="E433" t="s">
        <v>27</v>
      </c>
      <c r="F433">
        <v>5.8</v>
      </c>
      <c r="G433" t="s">
        <v>28</v>
      </c>
      <c r="H433" t="s">
        <v>20</v>
      </c>
      <c r="I433" t="s">
        <v>21</v>
      </c>
      <c r="J433" t="s">
        <v>42</v>
      </c>
      <c r="K433" s="1">
        <v>45750</v>
      </c>
      <c r="L433" t="s">
        <v>23</v>
      </c>
      <c r="M433">
        <v>35</v>
      </c>
      <c r="N433" t="s">
        <v>31</v>
      </c>
      <c r="O433">
        <v>0</v>
      </c>
    </row>
    <row r="434" spans="1:15" x14ac:dyDescent="0.75">
      <c r="A434" t="s">
        <v>476</v>
      </c>
      <c r="B434">
        <v>35</v>
      </c>
      <c r="C434" t="s">
        <v>16</v>
      </c>
      <c r="D434" t="s">
        <v>35</v>
      </c>
      <c r="E434" t="s">
        <v>73</v>
      </c>
      <c r="F434">
        <v>7.3</v>
      </c>
      <c r="G434" t="s">
        <v>41</v>
      </c>
      <c r="H434" t="s">
        <v>49</v>
      </c>
      <c r="I434" t="s">
        <v>21</v>
      </c>
      <c r="J434" t="s">
        <v>45</v>
      </c>
      <c r="K434" s="1">
        <v>45869</v>
      </c>
      <c r="L434" t="s">
        <v>37</v>
      </c>
      <c r="M434">
        <v>30</v>
      </c>
      <c r="N434" t="s">
        <v>31</v>
      </c>
      <c r="O434">
        <v>0</v>
      </c>
    </row>
    <row r="435" spans="1:15" x14ac:dyDescent="0.75">
      <c r="A435" t="s">
        <v>477</v>
      </c>
      <c r="B435">
        <v>45</v>
      </c>
      <c r="C435" t="s">
        <v>16</v>
      </c>
      <c r="D435" t="s">
        <v>26</v>
      </c>
      <c r="E435" t="s">
        <v>36</v>
      </c>
      <c r="F435">
        <v>4.5999999999999996</v>
      </c>
      <c r="G435" t="s">
        <v>41</v>
      </c>
      <c r="H435" t="s">
        <v>49</v>
      </c>
      <c r="I435" t="s">
        <v>21</v>
      </c>
      <c r="J435" t="s">
        <v>45</v>
      </c>
      <c r="K435" s="1">
        <v>45889</v>
      </c>
      <c r="L435" t="s">
        <v>23</v>
      </c>
      <c r="M435">
        <v>37</v>
      </c>
      <c r="N435" t="s">
        <v>24</v>
      </c>
      <c r="O435">
        <v>7</v>
      </c>
    </row>
    <row r="436" spans="1:15" x14ac:dyDescent="0.75">
      <c r="A436" t="s">
        <v>478</v>
      </c>
      <c r="B436">
        <v>43</v>
      </c>
      <c r="C436" t="s">
        <v>16</v>
      </c>
      <c r="D436" t="s">
        <v>26</v>
      </c>
      <c r="E436" t="s">
        <v>73</v>
      </c>
      <c r="F436">
        <v>2.8</v>
      </c>
      <c r="G436" t="s">
        <v>28</v>
      </c>
      <c r="H436" t="s">
        <v>29</v>
      </c>
      <c r="I436" t="s">
        <v>21</v>
      </c>
      <c r="J436" t="s">
        <v>42</v>
      </c>
      <c r="K436" s="1">
        <v>45819</v>
      </c>
      <c r="L436" t="s">
        <v>23</v>
      </c>
      <c r="M436">
        <v>20</v>
      </c>
      <c r="N436" t="s">
        <v>31</v>
      </c>
      <c r="O436">
        <v>0</v>
      </c>
    </row>
    <row r="437" spans="1:15" x14ac:dyDescent="0.75">
      <c r="A437" t="s">
        <v>479</v>
      </c>
      <c r="B437">
        <v>57</v>
      </c>
      <c r="C437" t="s">
        <v>16</v>
      </c>
      <c r="D437" t="s">
        <v>26</v>
      </c>
      <c r="E437" t="s">
        <v>63</v>
      </c>
      <c r="F437">
        <v>4</v>
      </c>
      <c r="G437" t="s">
        <v>19</v>
      </c>
      <c r="H437" t="s">
        <v>29</v>
      </c>
      <c r="I437" t="s">
        <v>21</v>
      </c>
      <c r="J437" t="s">
        <v>45</v>
      </c>
      <c r="K437" s="1">
        <v>45845</v>
      </c>
      <c r="L437" t="s">
        <v>23</v>
      </c>
      <c r="M437">
        <v>39</v>
      </c>
      <c r="N437" t="s">
        <v>24</v>
      </c>
      <c r="O437">
        <v>31</v>
      </c>
    </row>
    <row r="438" spans="1:15" x14ac:dyDescent="0.75">
      <c r="A438" t="s">
        <v>480</v>
      </c>
      <c r="B438">
        <v>44</v>
      </c>
      <c r="C438" t="s">
        <v>16</v>
      </c>
      <c r="D438" t="s">
        <v>35</v>
      </c>
      <c r="E438" t="s">
        <v>36</v>
      </c>
      <c r="F438">
        <v>2.1</v>
      </c>
      <c r="G438" t="s">
        <v>19</v>
      </c>
      <c r="H438" t="s">
        <v>49</v>
      </c>
      <c r="I438" t="s">
        <v>21</v>
      </c>
      <c r="J438" t="s">
        <v>30</v>
      </c>
      <c r="K438" s="1">
        <v>45746</v>
      </c>
      <c r="L438" t="s">
        <v>23</v>
      </c>
      <c r="M438">
        <v>48</v>
      </c>
      <c r="N438" t="s">
        <v>31</v>
      </c>
      <c r="O438">
        <v>0</v>
      </c>
    </row>
    <row r="439" spans="1:15" x14ac:dyDescent="0.75">
      <c r="A439" t="s">
        <v>481</v>
      </c>
      <c r="B439">
        <v>31</v>
      </c>
      <c r="C439" t="s">
        <v>16</v>
      </c>
      <c r="D439" t="s">
        <v>17</v>
      </c>
      <c r="E439" t="s">
        <v>63</v>
      </c>
      <c r="F439">
        <v>6.6</v>
      </c>
      <c r="G439" t="s">
        <v>28</v>
      </c>
      <c r="H439" t="s">
        <v>20</v>
      </c>
      <c r="I439" t="s">
        <v>21</v>
      </c>
      <c r="J439" t="s">
        <v>33</v>
      </c>
      <c r="K439" s="1">
        <v>45829</v>
      </c>
      <c r="L439" t="s">
        <v>23</v>
      </c>
      <c r="M439">
        <v>51</v>
      </c>
      <c r="N439" t="s">
        <v>31</v>
      </c>
      <c r="O439">
        <v>0</v>
      </c>
    </row>
    <row r="440" spans="1:15" x14ac:dyDescent="0.75">
      <c r="A440" t="s">
        <v>482</v>
      </c>
      <c r="B440">
        <v>80</v>
      </c>
      <c r="C440" t="s">
        <v>16</v>
      </c>
      <c r="D440" t="s">
        <v>26</v>
      </c>
      <c r="E440" t="s">
        <v>27</v>
      </c>
      <c r="F440">
        <v>6.9</v>
      </c>
      <c r="G440" t="s">
        <v>19</v>
      </c>
      <c r="H440" t="s">
        <v>44</v>
      </c>
      <c r="I440" t="s">
        <v>21</v>
      </c>
      <c r="J440" t="s">
        <v>33</v>
      </c>
      <c r="K440" s="1">
        <v>45814</v>
      </c>
      <c r="L440" t="s">
        <v>23</v>
      </c>
      <c r="M440">
        <v>23</v>
      </c>
      <c r="N440" t="s">
        <v>31</v>
      </c>
      <c r="O440">
        <v>0</v>
      </c>
    </row>
    <row r="441" spans="1:15" x14ac:dyDescent="0.75">
      <c r="A441" t="s">
        <v>483</v>
      </c>
      <c r="B441">
        <v>34</v>
      </c>
      <c r="C441" t="s">
        <v>16</v>
      </c>
      <c r="D441" t="s">
        <v>26</v>
      </c>
      <c r="E441" t="s">
        <v>18</v>
      </c>
      <c r="F441">
        <v>5.6</v>
      </c>
      <c r="G441" t="s">
        <v>28</v>
      </c>
      <c r="H441" t="s">
        <v>44</v>
      </c>
      <c r="I441" t="s">
        <v>21</v>
      </c>
      <c r="J441" t="s">
        <v>22</v>
      </c>
      <c r="K441" s="1">
        <v>45952</v>
      </c>
      <c r="L441" t="s">
        <v>23</v>
      </c>
      <c r="M441">
        <v>38</v>
      </c>
      <c r="N441" t="s">
        <v>31</v>
      </c>
      <c r="O441">
        <v>0</v>
      </c>
    </row>
    <row r="442" spans="1:15" x14ac:dyDescent="0.75">
      <c r="A442" t="s">
        <v>484</v>
      </c>
      <c r="B442">
        <v>75</v>
      </c>
      <c r="C442" t="s">
        <v>16</v>
      </c>
      <c r="D442" t="s">
        <v>26</v>
      </c>
      <c r="E442" t="s">
        <v>36</v>
      </c>
      <c r="F442">
        <v>4.0999999999999996</v>
      </c>
      <c r="G442" t="s">
        <v>41</v>
      </c>
      <c r="H442" t="s">
        <v>20</v>
      </c>
      <c r="I442" t="s">
        <v>21</v>
      </c>
      <c r="J442" t="s">
        <v>22</v>
      </c>
      <c r="K442" s="1">
        <v>45862</v>
      </c>
      <c r="L442" t="s">
        <v>23</v>
      </c>
      <c r="M442">
        <v>37</v>
      </c>
      <c r="N442" t="s">
        <v>31</v>
      </c>
      <c r="O442">
        <v>0</v>
      </c>
    </row>
    <row r="443" spans="1:15" x14ac:dyDescent="0.75">
      <c r="A443" t="s">
        <v>485</v>
      </c>
      <c r="B443">
        <v>74</v>
      </c>
      <c r="C443" t="s">
        <v>16</v>
      </c>
      <c r="D443" t="s">
        <v>26</v>
      </c>
      <c r="E443" t="s">
        <v>36</v>
      </c>
      <c r="F443">
        <v>2</v>
      </c>
      <c r="G443" t="s">
        <v>28</v>
      </c>
      <c r="H443" t="s">
        <v>29</v>
      </c>
      <c r="I443" t="s">
        <v>21</v>
      </c>
      <c r="J443" t="s">
        <v>22</v>
      </c>
      <c r="K443" s="1">
        <v>45973</v>
      </c>
      <c r="L443" t="s">
        <v>37</v>
      </c>
      <c r="M443">
        <v>45</v>
      </c>
      <c r="N443" t="s">
        <v>24</v>
      </c>
      <c r="O443">
        <v>8</v>
      </c>
    </row>
    <row r="444" spans="1:15" x14ac:dyDescent="0.75">
      <c r="A444" t="s">
        <v>486</v>
      </c>
      <c r="B444">
        <v>42</v>
      </c>
      <c r="C444" t="s">
        <v>16</v>
      </c>
      <c r="D444" t="s">
        <v>17</v>
      </c>
      <c r="E444" t="s">
        <v>27</v>
      </c>
      <c r="F444">
        <v>4.8</v>
      </c>
      <c r="G444" t="s">
        <v>19</v>
      </c>
      <c r="H444" t="s">
        <v>44</v>
      </c>
      <c r="I444" t="s">
        <v>21</v>
      </c>
      <c r="J444" t="s">
        <v>30</v>
      </c>
      <c r="K444" s="1">
        <v>45845</v>
      </c>
      <c r="L444" t="s">
        <v>23</v>
      </c>
      <c r="M444">
        <v>23</v>
      </c>
      <c r="N444" t="s">
        <v>31</v>
      </c>
      <c r="O444">
        <v>0</v>
      </c>
    </row>
    <row r="445" spans="1:15" x14ac:dyDescent="0.75">
      <c r="A445" t="s">
        <v>487</v>
      </c>
      <c r="B445">
        <v>66</v>
      </c>
      <c r="C445" t="s">
        <v>16</v>
      </c>
      <c r="D445" t="s">
        <v>17</v>
      </c>
      <c r="E445" t="s">
        <v>18</v>
      </c>
      <c r="F445">
        <v>3.1</v>
      </c>
      <c r="G445" t="s">
        <v>28</v>
      </c>
      <c r="H445" t="s">
        <v>29</v>
      </c>
      <c r="I445" t="s">
        <v>21</v>
      </c>
      <c r="J445" t="s">
        <v>30</v>
      </c>
      <c r="K445" s="1">
        <v>45680</v>
      </c>
      <c r="L445" t="s">
        <v>23</v>
      </c>
      <c r="M445">
        <v>38</v>
      </c>
      <c r="N445" t="s">
        <v>24</v>
      </c>
      <c r="O445">
        <v>17</v>
      </c>
    </row>
    <row r="446" spans="1:15" x14ac:dyDescent="0.75">
      <c r="A446" t="s">
        <v>488</v>
      </c>
      <c r="B446">
        <v>34</v>
      </c>
      <c r="C446" t="s">
        <v>16</v>
      </c>
      <c r="D446" t="s">
        <v>40</v>
      </c>
      <c r="E446" t="s">
        <v>18</v>
      </c>
      <c r="F446">
        <v>0.9</v>
      </c>
      <c r="G446" t="s">
        <v>41</v>
      </c>
      <c r="H446" t="s">
        <v>29</v>
      </c>
      <c r="I446" t="s">
        <v>21</v>
      </c>
      <c r="J446" t="s">
        <v>45</v>
      </c>
      <c r="K446" s="1">
        <v>45665</v>
      </c>
      <c r="L446" t="s">
        <v>23</v>
      </c>
      <c r="M446">
        <v>31</v>
      </c>
      <c r="N446" t="s">
        <v>31</v>
      </c>
      <c r="O446">
        <v>0</v>
      </c>
    </row>
    <row r="447" spans="1:15" x14ac:dyDescent="0.75">
      <c r="A447" t="s">
        <v>489</v>
      </c>
      <c r="B447">
        <v>55</v>
      </c>
      <c r="C447" t="s">
        <v>16</v>
      </c>
      <c r="D447" t="s">
        <v>26</v>
      </c>
      <c r="E447" t="s">
        <v>27</v>
      </c>
      <c r="F447">
        <v>2.1</v>
      </c>
      <c r="G447" t="s">
        <v>41</v>
      </c>
      <c r="H447" t="s">
        <v>49</v>
      </c>
      <c r="I447" t="s">
        <v>21</v>
      </c>
      <c r="J447" t="s">
        <v>22</v>
      </c>
      <c r="K447" s="1">
        <v>45905</v>
      </c>
      <c r="L447" t="s">
        <v>37</v>
      </c>
      <c r="M447">
        <v>12</v>
      </c>
      <c r="N447" t="s">
        <v>31</v>
      </c>
      <c r="O447">
        <v>0</v>
      </c>
    </row>
    <row r="448" spans="1:15" x14ac:dyDescent="0.75">
      <c r="A448" t="s">
        <v>490</v>
      </c>
      <c r="B448">
        <v>67</v>
      </c>
      <c r="C448" t="s">
        <v>16</v>
      </c>
      <c r="D448" t="s">
        <v>40</v>
      </c>
      <c r="E448" t="s">
        <v>18</v>
      </c>
      <c r="F448">
        <v>1</v>
      </c>
      <c r="G448" t="s">
        <v>19</v>
      </c>
      <c r="H448" t="s">
        <v>49</v>
      </c>
      <c r="I448" t="s">
        <v>21</v>
      </c>
      <c r="J448" t="s">
        <v>33</v>
      </c>
      <c r="K448" s="1">
        <v>45896</v>
      </c>
      <c r="L448" t="s">
        <v>23</v>
      </c>
      <c r="M448">
        <v>24</v>
      </c>
      <c r="N448" t="s">
        <v>24</v>
      </c>
      <c r="O448">
        <v>27</v>
      </c>
    </row>
    <row r="449" spans="1:15" x14ac:dyDescent="0.75">
      <c r="A449" t="s">
        <v>491</v>
      </c>
      <c r="B449">
        <v>42</v>
      </c>
      <c r="C449" t="s">
        <v>16</v>
      </c>
      <c r="D449" t="s">
        <v>17</v>
      </c>
      <c r="E449" t="s">
        <v>73</v>
      </c>
      <c r="F449">
        <v>0.6</v>
      </c>
      <c r="G449" t="s">
        <v>41</v>
      </c>
      <c r="H449" t="s">
        <v>44</v>
      </c>
      <c r="I449" t="s">
        <v>21</v>
      </c>
      <c r="J449" t="s">
        <v>42</v>
      </c>
      <c r="K449" s="1">
        <v>45852</v>
      </c>
      <c r="L449" t="s">
        <v>23</v>
      </c>
      <c r="M449">
        <v>9</v>
      </c>
      <c r="N449" t="s">
        <v>31</v>
      </c>
      <c r="O449">
        <v>0</v>
      </c>
    </row>
    <row r="450" spans="1:15" x14ac:dyDescent="0.75">
      <c r="A450" t="s">
        <v>492</v>
      </c>
      <c r="B450">
        <v>56</v>
      </c>
      <c r="C450" t="s">
        <v>16</v>
      </c>
      <c r="D450" t="s">
        <v>40</v>
      </c>
      <c r="E450" t="s">
        <v>18</v>
      </c>
      <c r="F450">
        <v>4.3</v>
      </c>
      <c r="G450" t="s">
        <v>28</v>
      </c>
      <c r="H450" t="s">
        <v>20</v>
      </c>
      <c r="I450" t="s">
        <v>21</v>
      </c>
      <c r="J450" t="s">
        <v>33</v>
      </c>
      <c r="K450" s="1">
        <v>45784</v>
      </c>
      <c r="L450" t="s">
        <v>23</v>
      </c>
      <c r="M450">
        <v>43</v>
      </c>
      <c r="N450" t="s">
        <v>31</v>
      </c>
      <c r="O450">
        <v>0</v>
      </c>
    </row>
    <row r="451" spans="1:15" x14ac:dyDescent="0.75">
      <c r="A451" t="s">
        <v>493</v>
      </c>
      <c r="B451">
        <v>50</v>
      </c>
      <c r="C451" t="s">
        <v>16</v>
      </c>
      <c r="D451" t="s">
        <v>40</v>
      </c>
      <c r="E451" t="s">
        <v>36</v>
      </c>
      <c r="F451">
        <v>3.1</v>
      </c>
      <c r="G451" t="s">
        <v>41</v>
      </c>
      <c r="H451" t="s">
        <v>49</v>
      </c>
      <c r="I451" t="s">
        <v>21</v>
      </c>
      <c r="J451" t="s">
        <v>42</v>
      </c>
      <c r="K451" s="1">
        <v>45914</v>
      </c>
      <c r="L451" t="s">
        <v>23</v>
      </c>
      <c r="M451">
        <v>15</v>
      </c>
      <c r="N451" t="s">
        <v>31</v>
      </c>
      <c r="O451">
        <v>0</v>
      </c>
    </row>
    <row r="452" spans="1:15" x14ac:dyDescent="0.75">
      <c r="A452" t="s">
        <v>494</v>
      </c>
      <c r="B452">
        <v>81</v>
      </c>
      <c r="C452" t="s">
        <v>16</v>
      </c>
      <c r="D452" t="s">
        <v>40</v>
      </c>
      <c r="E452" t="s">
        <v>73</v>
      </c>
      <c r="F452">
        <v>7.6</v>
      </c>
      <c r="G452" t="s">
        <v>19</v>
      </c>
      <c r="H452" t="s">
        <v>29</v>
      </c>
      <c r="I452" t="s">
        <v>21</v>
      </c>
      <c r="J452" t="s">
        <v>45</v>
      </c>
      <c r="K452" s="1">
        <v>45859</v>
      </c>
      <c r="L452" t="s">
        <v>37</v>
      </c>
      <c r="M452">
        <v>8</v>
      </c>
      <c r="N452" t="s">
        <v>31</v>
      </c>
      <c r="O452">
        <v>0</v>
      </c>
    </row>
    <row r="453" spans="1:15" x14ac:dyDescent="0.75">
      <c r="A453" t="s">
        <v>495</v>
      </c>
      <c r="B453">
        <v>58</v>
      </c>
      <c r="C453" t="s">
        <v>67</v>
      </c>
      <c r="D453" t="s">
        <v>26</v>
      </c>
      <c r="E453" t="s">
        <v>36</v>
      </c>
      <c r="F453">
        <v>4.8</v>
      </c>
      <c r="G453" t="s">
        <v>28</v>
      </c>
      <c r="H453" t="s">
        <v>49</v>
      </c>
      <c r="I453" t="s">
        <v>21</v>
      </c>
      <c r="J453" t="s">
        <v>22</v>
      </c>
      <c r="K453" s="1">
        <v>45826</v>
      </c>
      <c r="L453" t="s">
        <v>23</v>
      </c>
      <c r="M453">
        <v>20</v>
      </c>
      <c r="N453" t="s">
        <v>24</v>
      </c>
      <c r="O453">
        <v>10</v>
      </c>
    </row>
    <row r="454" spans="1:15" x14ac:dyDescent="0.75">
      <c r="A454" t="s">
        <v>496</v>
      </c>
      <c r="B454">
        <v>62</v>
      </c>
      <c r="C454" t="s">
        <v>16</v>
      </c>
      <c r="D454" t="s">
        <v>26</v>
      </c>
      <c r="E454" t="s">
        <v>73</v>
      </c>
      <c r="F454">
        <v>2.8</v>
      </c>
      <c r="G454" t="s">
        <v>41</v>
      </c>
      <c r="H454" t="s">
        <v>29</v>
      </c>
      <c r="I454" t="s">
        <v>21</v>
      </c>
      <c r="J454" t="s">
        <v>30</v>
      </c>
      <c r="K454" s="1">
        <v>45732</v>
      </c>
      <c r="L454" t="s">
        <v>37</v>
      </c>
      <c r="M454">
        <v>13</v>
      </c>
      <c r="N454" t="s">
        <v>31</v>
      </c>
      <c r="O454">
        <v>0</v>
      </c>
    </row>
    <row r="455" spans="1:15" x14ac:dyDescent="0.75">
      <c r="A455" t="s">
        <v>497</v>
      </c>
      <c r="B455">
        <v>60</v>
      </c>
      <c r="C455" t="s">
        <v>16</v>
      </c>
      <c r="D455" t="s">
        <v>40</v>
      </c>
      <c r="E455" t="s">
        <v>18</v>
      </c>
      <c r="F455">
        <v>6.8</v>
      </c>
      <c r="G455" t="s">
        <v>19</v>
      </c>
      <c r="H455" t="s">
        <v>20</v>
      </c>
      <c r="I455" t="s">
        <v>21</v>
      </c>
      <c r="J455" t="s">
        <v>45</v>
      </c>
      <c r="K455" s="1">
        <v>45869</v>
      </c>
      <c r="L455" t="s">
        <v>37</v>
      </c>
      <c r="M455">
        <v>43</v>
      </c>
      <c r="N455" t="s">
        <v>31</v>
      </c>
      <c r="O455">
        <v>0</v>
      </c>
    </row>
    <row r="456" spans="1:15" x14ac:dyDescent="0.75">
      <c r="A456" t="s">
        <v>498</v>
      </c>
      <c r="B456">
        <v>84</v>
      </c>
      <c r="C456" t="s">
        <v>16</v>
      </c>
      <c r="D456" t="s">
        <v>17</v>
      </c>
      <c r="E456" t="s">
        <v>18</v>
      </c>
      <c r="F456">
        <v>1.9</v>
      </c>
      <c r="G456" t="s">
        <v>19</v>
      </c>
      <c r="H456" t="s">
        <v>29</v>
      </c>
      <c r="I456" t="s">
        <v>21</v>
      </c>
      <c r="J456" t="s">
        <v>33</v>
      </c>
      <c r="K456" s="1">
        <v>45971</v>
      </c>
      <c r="L456" t="s">
        <v>23</v>
      </c>
      <c r="M456">
        <v>60</v>
      </c>
      <c r="N456" t="s">
        <v>31</v>
      </c>
      <c r="O456">
        <v>0</v>
      </c>
    </row>
    <row r="457" spans="1:15" x14ac:dyDescent="0.75">
      <c r="A457" t="s">
        <v>499</v>
      </c>
      <c r="B457">
        <v>63</v>
      </c>
      <c r="C457" t="s">
        <v>16</v>
      </c>
      <c r="D457" t="s">
        <v>40</v>
      </c>
      <c r="E457" t="s">
        <v>36</v>
      </c>
      <c r="F457">
        <v>5.7</v>
      </c>
      <c r="G457" t="s">
        <v>28</v>
      </c>
      <c r="H457" t="s">
        <v>29</v>
      </c>
      <c r="I457" t="s">
        <v>21</v>
      </c>
      <c r="J457" t="s">
        <v>22</v>
      </c>
      <c r="K457" s="1">
        <v>45967</v>
      </c>
      <c r="L457" t="s">
        <v>23</v>
      </c>
      <c r="M457">
        <v>35</v>
      </c>
      <c r="N457" t="s">
        <v>24</v>
      </c>
      <c r="O457">
        <v>18</v>
      </c>
    </row>
    <row r="458" spans="1:15" x14ac:dyDescent="0.75">
      <c r="A458" t="s">
        <v>500</v>
      </c>
      <c r="B458">
        <v>56</v>
      </c>
      <c r="C458" t="s">
        <v>16</v>
      </c>
      <c r="D458" t="s">
        <v>26</v>
      </c>
      <c r="E458" t="s">
        <v>18</v>
      </c>
      <c r="F458">
        <v>0.7</v>
      </c>
      <c r="G458" t="s">
        <v>19</v>
      </c>
      <c r="H458" t="s">
        <v>49</v>
      </c>
      <c r="I458" t="s">
        <v>21</v>
      </c>
      <c r="J458" t="s">
        <v>30</v>
      </c>
      <c r="K458" s="1">
        <v>45771</v>
      </c>
      <c r="L458" t="s">
        <v>23</v>
      </c>
      <c r="M458">
        <v>36</v>
      </c>
      <c r="N458" t="s">
        <v>31</v>
      </c>
      <c r="O458">
        <v>0</v>
      </c>
    </row>
    <row r="459" spans="1:15" x14ac:dyDescent="0.75">
      <c r="A459" t="s">
        <v>501</v>
      </c>
      <c r="B459">
        <v>29</v>
      </c>
      <c r="C459" t="s">
        <v>16</v>
      </c>
      <c r="D459" t="s">
        <v>35</v>
      </c>
      <c r="E459" t="s">
        <v>73</v>
      </c>
      <c r="F459">
        <v>4.2</v>
      </c>
      <c r="G459" t="s">
        <v>28</v>
      </c>
      <c r="H459" t="s">
        <v>44</v>
      </c>
      <c r="I459" t="s">
        <v>21</v>
      </c>
      <c r="J459" t="s">
        <v>42</v>
      </c>
      <c r="K459" s="1">
        <v>45876</v>
      </c>
      <c r="L459" t="s">
        <v>23</v>
      </c>
      <c r="M459">
        <v>5</v>
      </c>
      <c r="N459" t="s">
        <v>31</v>
      </c>
      <c r="O459">
        <v>0</v>
      </c>
    </row>
    <row r="460" spans="1:15" x14ac:dyDescent="0.75">
      <c r="A460" t="s">
        <v>502</v>
      </c>
      <c r="B460">
        <v>77</v>
      </c>
      <c r="C460" t="s">
        <v>16</v>
      </c>
      <c r="D460" t="s">
        <v>17</v>
      </c>
      <c r="E460" t="s">
        <v>36</v>
      </c>
      <c r="F460">
        <v>7.5</v>
      </c>
      <c r="G460" t="s">
        <v>41</v>
      </c>
      <c r="H460" t="s">
        <v>20</v>
      </c>
      <c r="I460" t="s">
        <v>21</v>
      </c>
      <c r="J460" t="s">
        <v>22</v>
      </c>
      <c r="K460" s="1">
        <v>45713</v>
      </c>
      <c r="L460" t="s">
        <v>23</v>
      </c>
      <c r="M460">
        <v>14</v>
      </c>
      <c r="N460" t="s">
        <v>31</v>
      </c>
      <c r="O460">
        <v>0</v>
      </c>
    </row>
    <row r="461" spans="1:15" x14ac:dyDescent="0.75">
      <c r="A461" t="s">
        <v>503</v>
      </c>
      <c r="B461">
        <v>40</v>
      </c>
      <c r="C461" t="s">
        <v>16</v>
      </c>
      <c r="D461" t="s">
        <v>35</v>
      </c>
      <c r="E461" t="s">
        <v>73</v>
      </c>
      <c r="F461">
        <v>0.8</v>
      </c>
      <c r="G461" t="s">
        <v>28</v>
      </c>
      <c r="H461" t="s">
        <v>20</v>
      </c>
      <c r="I461" t="s">
        <v>21</v>
      </c>
      <c r="J461" t="s">
        <v>42</v>
      </c>
      <c r="K461" s="1">
        <v>45807</v>
      </c>
      <c r="L461" t="s">
        <v>23</v>
      </c>
      <c r="M461">
        <v>22</v>
      </c>
      <c r="N461" t="s">
        <v>31</v>
      </c>
      <c r="O461">
        <v>0</v>
      </c>
    </row>
    <row r="462" spans="1:15" x14ac:dyDescent="0.75">
      <c r="A462" t="s">
        <v>504</v>
      </c>
      <c r="B462">
        <v>43</v>
      </c>
      <c r="C462" t="s">
        <v>16</v>
      </c>
      <c r="D462" t="s">
        <v>35</v>
      </c>
      <c r="E462" t="s">
        <v>18</v>
      </c>
      <c r="F462">
        <v>7.4</v>
      </c>
      <c r="G462" t="s">
        <v>41</v>
      </c>
      <c r="H462" t="s">
        <v>29</v>
      </c>
      <c r="I462" t="s">
        <v>21</v>
      </c>
      <c r="J462" t="s">
        <v>30</v>
      </c>
      <c r="K462" s="1">
        <v>45988</v>
      </c>
      <c r="L462" t="s">
        <v>23</v>
      </c>
      <c r="M462">
        <v>56</v>
      </c>
      <c r="N462" t="s">
        <v>24</v>
      </c>
      <c r="O462">
        <v>30</v>
      </c>
    </row>
    <row r="463" spans="1:15" x14ac:dyDescent="0.75">
      <c r="A463" t="s">
        <v>505</v>
      </c>
      <c r="B463">
        <v>62</v>
      </c>
      <c r="C463" t="s">
        <v>16</v>
      </c>
      <c r="D463" t="s">
        <v>26</v>
      </c>
      <c r="E463" t="s">
        <v>36</v>
      </c>
      <c r="F463">
        <v>2.9</v>
      </c>
      <c r="G463" t="s">
        <v>19</v>
      </c>
      <c r="H463" t="s">
        <v>29</v>
      </c>
      <c r="I463" t="s">
        <v>21</v>
      </c>
      <c r="J463" t="s">
        <v>30</v>
      </c>
      <c r="K463" s="1">
        <v>45960</v>
      </c>
      <c r="L463" t="s">
        <v>37</v>
      </c>
      <c r="M463">
        <v>24</v>
      </c>
      <c r="N463" t="s">
        <v>31</v>
      </c>
      <c r="O463">
        <v>0</v>
      </c>
    </row>
    <row r="464" spans="1:15" x14ac:dyDescent="0.75">
      <c r="A464" t="s">
        <v>506</v>
      </c>
      <c r="B464">
        <v>30</v>
      </c>
      <c r="C464" t="s">
        <v>16</v>
      </c>
      <c r="D464" t="s">
        <v>26</v>
      </c>
      <c r="E464" t="s">
        <v>27</v>
      </c>
      <c r="F464">
        <v>1.4</v>
      </c>
      <c r="G464" t="s">
        <v>19</v>
      </c>
      <c r="H464" t="s">
        <v>44</v>
      </c>
      <c r="I464" t="s">
        <v>21</v>
      </c>
      <c r="J464" t="s">
        <v>51</v>
      </c>
      <c r="K464" s="1">
        <v>45843</v>
      </c>
      <c r="L464" t="s">
        <v>23</v>
      </c>
      <c r="M464">
        <v>27</v>
      </c>
      <c r="N464" t="s">
        <v>31</v>
      </c>
      <c r="O464">
        <v>0</v>
      </c>
    </row>
    <row r="465" spans="1:15" x14ac:dyDescent="0.75">
      <c r="A465" t="s">
        <v>507</v>
      </c>
      <c r="B465">
        <v>57</v>
      </c>
      <c r="C465" t="s">
        <v>16</v>
      </c>
      <c r="D465" t="s">
        <v>26</v>
      </c>
      <c r="E465" t="s">
        <v>36</v>
      </c>
      <c r="F465">
        <v>3.4</v>
      </c>
      <c r="G465" t="s">
        <v>19</v>
      </c>
      <c r="H465" t="s">
        <v>49</v>
      </c>
      <c r="I465" t="s">
        <v>21</v>
      </c>
      <c r="J465" t="s">
        <v>22</v>
      </c>
      <c r="K465" s="1">
        <v>45995</v>
      </c>
      <c r="L465" t="s">
        <v>37</v>
      </c>
      <c r="M465">
        <v>22</v>
      </c>
      <c r="N465" t="s">
        <v>31</v>
      </c>
      <c r="O465">
        <v>0</v>
      </c>
    </row>
    <row r="466" spans="1:15" x14ac:dyDescent="0.75">
      <c r="A466" t="s">
        <v>508</v>
      </c>
      <c r="B466">
        <v>36</v>
      </c>
      <c r="C466" t="s">
        <v>16</v>
      </c>
      <c r="D466" t="s">
        <v>40</v>
      </c>
      <c r="E466" t="s">
        <v>36</v>
      </c>
      <c r="F466">
        <v>2.8</v>
      </c>
      <c r="G466" t="s">
        <v>28</v>
      </c>
      <c r="H466" t="s">
        <v>49</v>
      </c>
      <c r="I466" t="s">
        <v>21</v>
      </c>
      <c r="J466" t="s">
        <v>51</v>
      </c>
      <c r="K466" s="1">
        <v>45750</v>
      </c>
      <c r="L466" t="s">
        <v>23</v>
      </c>
      <c r="M466">
        <v>20</v>
      </c>
      <c r="N466" t="s">
        <v>31</v>
      </c>
      <c r="O466">
        <v>0</v>
      </c>
    </row>
    <row r="467" spans="1:15" x14ac:dyDescent="0.75">
      <c r="A467" t="s">
        <v>509</v>
      </c>
      <c r="B467">
        <v>25</v>
      </c>
      <c r="C467" t="s">
        <v>16</v>
      </c>
      <c r="D467" t="s">
        <v>17</v>
      </c>
      <c r="E467" t="s">
        <v>63</v>
      </c>
      <c r="F467">
        <v>4.2</v>
      </c>
      <c r="G467" t="s">
        <v>28</v>
      </c>
      <c r="H467" t="s">
        <v>20</v>
      </c>
      <c r="I467" t="s">
        <v>21</v>
      </c>
      <c r="J467" t="s">
        <v>22</v>
      </c>
      <c r="K467" s="1">
        <v>45910</v>
      </c>
      <c r="L467" t="s">
        <v>23</v>
      </c>
      <c r="M467">
        <v>54</v>
      </c>
      <c r="N467" t="s">
        <v>31</v>
      </c>
      <c r="O467">
        <v>0</v>
      </c>
    </row>
    <row r="468" spans="1:15" x14ac:dyDescent="0.75">
      <c r="A468" t="s">
        <v>510</v>
      </c>
      <c r="B468">
        <v>53</v>
      </c>
      <c r="C468" t="s">
        <v>16</v>
      </c>
      <c r="D468" t="s">
        <v>40</v>
      </c>
      <c r="E468" t="s">
        <v>18</v>
      </c>
      <c r="F468">
        <v>4.5999999999999996</v>
      </c>
      <c r="G468" t="s">
        <v>41</v>
      </c>
      <c r="H468" t="s">
        <v>29</v>
      </c>
      <c r="I468" t="s">
        <v>21</v>
      </c>
      <c r="J468" t="s">
        <v>33</v>
      </c>
      <c r="K468" s="1">
        <v>45752</v>
      </c>
      <c r="L468" t="s">
        <v>23</v>
      </c>
      <c r="M468">
        <v>46</v>
      </c>
      <c r="N468" t="s">
        <v>24</v>
      </c>
      <c r="O468">
        <v>33</v>
      </c>
    </row>
    <row r="469" spans="1:15" x14ac:dyDescent="0.75">
      <c r="A469" t="s">
        <v>511</v>
      </c>
      <c r="B469">
        <v>27</v>
      </c>
      <c r="C469" t="s">
        <v>16</v>
      </c>
      <c r="D469" t="s">
        <v>17</v>
      </c>
      <c r="E469" t="s">
        <v>36</v>
      </c>
      <c r="F469">
        <v>1.2</v>
      </c>
      <c r="G469" t="s">
        <v>19</v>
      </c>
      <c r="H469" t="s">
        <v>44</v>
      </c>
      <c r="I469" t="s">
        <v>21</v>
      </c>
      <c r="J469" t="s">
        <v>42</v>
      </c>
      <c r="K469" s="1">
        <v>45740</v>
      </c>
      <c r="L469" t="s">
        <v>23</v>
      </c>
      <c r="M469">
        <v>48</v>
      </c>
      <c r="N469" t="s">
        <v>31</v>
      </c>
      <c r="O469">
        <v>0</v>
      </c>
    </row>
    <row r="470" spans="1:15" x14ac:dyDescent="0.75">
      <c r="A470" t="s">
        <v>512</v>
      </c>
      <c r="B470">
        <v>36</v>
      </c>
      <c r="C470" t="s">
        <v>67</v>
      </c>
      <c r="D470" t="s">
        <v>17</v>
      </c>
      <c r="E470" t="s">
        <v>73</v>
      </c>
      <c r="F470">
        <v>1.2</v>
      </c>
      <c r="G470" t="s">
        <v>28</v>
      </c>
      <c r="H470" t="s">
        <v>49</v>
      </c>
      <c r="I470" t="s">
        <v>21</v>
      </c>
      <c r="J470" t="s">
        <v>45</v>
      </c>
      <c r="K470" s="1">
        <v>45852</v>
      </c>
      <c r="L470" t="s">
        <v>37</v>
      </c>
      <c r="M470">
        <v>30</v>
      </c>
      <c r="N470" t="s">
        <v>31</v>
      </c>
      <c r="O470">
        <v>0</v>
      </c>
    </row>
    <row r="471" spans="1:15" x14ac:dyDescent="0.75">
      <c r="A471" t="s">
        <v>513</v>
      </c>
      <c r="B471">
        <v>29</v>
      </c>
      <c r="C471" t="s">
        <v>16</v>
      </c>
      <c r="D471" t="s">
        <v>26</v>
      </c>
      <c r="E471" t="s">
        <v>18</v>
      </c>
      <c r="F471">
        <v>6.9</v>
      </c>
      <c r="G471" t="s">
        <v>28</v>
      </c>
      <c r="H471" t="s">
        <v>44</v>
      </c>
      <c r="I471" t="s">
        <v>21</v>
      </c>
      <c r="J471" t="s">
        <v>22</v>
      </c>
      <c r="K471" s="1">
        <v>45765</v>
      </c>
      <c r="L471" t="s">
        <v>23</v>
      </c>
      <c r="M471">
        <v>27</v>
      </c>
      <c r="N471" t="s">
        <v>24</v>
      </c>
      <c r="O471">
        <v>29</v>
      </c>
    </row>
    <row r="472" spans="1:15" x14ac:dyDescent="0.75">
      <c r="A472" t="s">
        <v>514</v>
      </c>
      <c r="B472">
        <v>65</v>
      </c>
      <c r="C472" t="s">
        <v>16</v>
      </c>
      <c r="D472" t="s">
        <v>40</v>
      </c>
      <c r="E472" t="s">
        <v>36</v>
      </c>
      <c r="F472">
        <v>5.7</v>
      </c>
      <c r="G472" t="s">
        <v>41</v>
      </c>
      <c r="H472" t="s">
        <v>49</v>
      </c>
      <c r="I472" t="s">
        <v>21</v>
      </c>
      <c r="J472" t="s">
        <v>30</v>
      </c>
      <c r="K472" s="1">
        <v>45969</v>
      </c>
      <c r="L472" t="s">
        <v>37</v>
      </c>
      <c r="M472">
        <v>28</v>
      </c>
      <c r="N472" t="s">
        <v>31</v>
      </c>
      <c r="O472">
        <v>0</v>
      </c>
    </row>
    <row r="473" spans="1:15" x14ac:dyDescent="0.75">
      <c r="A473" t="s">
        <v>515</v>
      </c>
      <c r="B473">
        <v>64</v>
      </c>
      <c r="C473" t="s">
        <v>16</v>
      </c>
      <c r="D473" t="s">
        <v>26</v>
      </c>
      <c r="E473" t="s">
        <v>27</v>
      </c>
      <c r="F473">
        <v>4.2</v>
      </c>
      <c r="G473" t="s">
        <v>41</v>
      </c>
      <c r="H473" t="s">
        <v>44</v>
      </c>
      <c r="I473" t="s">
        <v>21</v>
      </c>
      <c r="J473" t="s">
        <v>30</v>
      </c>
      <c r="K473" s="1">
        <v>45750</v>
      </c>
      <c r="L473" t="s">
        <v>37</v>
      </c>
      <c r="M473">
        <v>17</v>
      </c>
      <c r="N473" t="s">
        <v>31</v>
      </c>
      <c r="O473">
        <v>0</v>
      </c>
    </row>
    <row r="474" spans="1:15" x14ac:dyDescent="0.75">
      <c r="A474" t="s">
        <v>516</v>
      </c>
      <c r="B474">
        <v>37</v>
      </c>
      <c r="C474" t="s">
        <v>16</v>
      </c>
      <c r="D474" t="s">
        <v>40</v>
      </c>
      <c r="E474" t="s">
        <v>36</v>
      </c>
      <c r="F474">
        <v>6.5</v>
      </c>
      <c r="G474" t="s">
        <v>41</v>
      </c>
      <c r="H474" t="s">
        <v>29</v>
      </c>
      <c r="I474" t="s">
        <v>21</v>
      </c>
      <c r="J474" t="s">
        <v>22</v>
      </c>
      <c r="K474" s="1">
        <v>45870</v>
      </c>
      <c r="L474" t="s">
        <v>23</v>
      </c>
      <c r="M474">
        <v>33</v>
      </c>
      <c r="N474" t="s">
        <v>31</v>
      </c>
      <c r="O474">
        <v>0</v>
      </c>
    </row>
    <row r="475" spans="1:15" x14ac:dyDescent="0.75">
      <c r="A475" t="s">
        <v>517</v>
      </c>
      <c r="B475">
        <v>76</v>
      </c>
      <c r="C475" t="s">
        <v>16</v>
      </c>
      <c r="D475" t="s">
        <v>40</v>
      </c>
      <c r="E475" t="s">
        <v>27</v>
      </c>
      <c r="F475">
        <v>5.7</v>
      </c>
      <c r="G475" t="s">
        <v>28</v>
      </c>
      <c r="H475" t="s">
        <v>20</v>
      </c>
      <c r="I475" t="s">
        <v>21</v>
      </c>
      <c r="J475" t="s">
        <v>45</v>
      </c>
      <c r="K475" s="1">
        <v>45811</v>
      </c>
      <c r="L475" t="s">
        <v>23</v>
      </c>
      <c r="M475">
        <v>23</v>
      </c>
      <c r="N475" t="s">
        <v>31</v>
      </c>
      <c r="O475">
        <v>0</v>
      </c>
    </row>
    <row r="476" spans="1:15" x14ac:dyDescent="0.75">
      <c r="A476" t="s">
        <v>518</v>
      </c>
      <c r="B476">
        <v>32</v>
      </c>
      <c r="C476" t="s">
        <v>16</v>
      </c>
      <c r="D476" t="s">
        <v>17</v>
      </c>
      <c r="E476" t="s">
        <v>36</v>
      </c>
      <c r="F476">
        <v>4.8</v>
      </c>
      <c r="G476" t="s">
        <v>19</v>
      </c>
      <c r="H476" t="s">
        <v>29</v>
      </c>
      <c r="I476" t="s">
        <v>21</v>
      </c>
      <c r="J476" t="s">
        <v>42</v>
      </c>
      <c r="K476" s="1">
        <v>45827</v>
      </c>
      <c r="L476" t="s">
        <v>37</v>
      </c>
      <c r="M476">
        <v>42</v>
      </c>
      <c r="N476" t="s">
        <v>31</v>
      </c>
      <c r="O476">
        <v>0</v>
      </c>
    </row>
    <row r="477" spans="1:15" x14ac:dyDescent="0.75">
      <c r="A477" t="s">
        <v>519</v>
      </c>
      <c r="B477">
        <v>76</v>
      </c>
      <c r="C477" t="s">
        <v>16</v>
      </c>
      <c r="D477" t="s">
        <v>26</v>
      </c>
      <c r="E477" t="s">
        <v>36</v>
      </c>
      <c r="F477">
        <v>5.2</v>
      </c>
      <c r="G477" t="s">
        <v>41</v>
      </c>
      <c r="H477" t="s">
        <v>49</v>
      </c>
      <c r="I477" t="s">
        <v>21</v>
      </c>
      <c r="J477" t="s">
        <v>30</v>
      </c>
      <c r="K477" s="1">
        <v>45869</v>
      </c>
      <c r="L477" t="s">
        <v>37</v>
      </c>
      <c r="M477">
        <v>15</v>
      </c>
      <c r="N477" t="s">
        <v>31</v>
      </c>
      <c r="O477">
        <v>0</v>
      </c>
    </row>
    <row r="478" spans="1:15" x14ac:dyDescent="0.75">
      <c r="A478" t="s">
        <v>520</v>
      </c>
      <c r="B478">
        <v>44</v>
      </c>
      <c r="C478" t="s">
        <v>16</v>
      </c>
      <c r="D478" t="s">
        <v>17</v>
      </c>
      <c r="E478" t="s">
        <v>36</v>
      </c>
      <c r="F478">
        <v>0.6</v>
      </c>
      <c r="G478" t="s">
        <v>41</v>
      </c>
      <c r="H478" t="s">
        <v>49</v>
      </c>
      <c r="I478" t="s">
        <v>21</v>
      </c>
      <c r="J478" t="s">
        <v>45</v>
      </c>
      <c r="K478" s="1">
        <v>45691</v>
      </c>
      <c r="L478" t="s">
        <v>37</v>
      </c>
      <c r="M478">
        <v>29</v>
      </c>
      <c r="N478" t="s">
        <v>31</v>
      </c>
      <c r="O478">
        <v>0</v>
      </c>
    </row>
    <row r="479" spans="1:15" x14ac:dyDescent="0.75">
      <c r="A479" t="s">
        <v>521</v>
      </c>
      <c r="B479">
        <v>46</v>
      </c>
      <c r="C479" t="s">
        <v>67</v>
      </c>
      <c r="D479" t="s">
        <v>26</v>
      </c>
      <c r="E479" t="s">
        <v>36</v>
      </c>
      <c r="F479">
        <v>3.4</v>
      </c>
      <c r="G479" t="s">
        <v>41</v>
      </c>
      <c r="H479" t="s">
        <v>20</v>
      </c>
      <c r="I479" t="s">
        <v>21</v>
      </c>
      <c r="J479" t="s">
        <v>45</v>
      </c>
      <c r="K479" s="1">
        <v>46019</v>
      </c>
      <c r="L479" t="s">
        <v>37</v>
      </c>
      <c r="M479">
        <v>14</v>
      </c>
      <c r="N479" t="s">
        <v>24</v>
      </c>
      <c r="O479">
        <v>8</v>
      </c>
    </row>
    <row r="480" spans="1:15" x14ac:dyDescent="0.75">
      <c r="A480" t="s">
        <v>522</v>
      </c>
      <c r="B480">
        <v>56</v>
      </c>
      <c r="C480" t="s">
        <v>16</v>
      </c>
      <c r="D480" t="s">
        <v>17</v>
      </c>
      <c r="E480" t="s">
        <v>36</v>
      </c>
      <c r="F480">
        <v>7.6</v>
      </c>
      <c r="G480" t="s">
        <v>19</v>
      </c>
      <c r="H480" t="s">
        <v>49</v>
      </c>
      <c r="I480" t="s">
        <v>21</v>
      </c>
      <c r="J480" t="s">
        <v>42</v>
      </c>
      <c r="K480" s="1">
        <v>45715</v>
      </c>
      <c r="L480" t="s">
        <v>23</v>
      </c>
      <c r="M480">
        <v>14</v>
      </c>
      <c r="N480" t="s">
        <v>31</v>
      </c>
      <c r="O480">
        <v>0</v>
      </c>
    </row>
    <row r="481" spans="1:15" x14ac:dyDescent="0.75">
      <c r="A481" t="s">
        <v>523</v>
      </c>
      <c r="B481">
        <v>83</v>
      </c>
      <c r="C481" t="s">
        <v>16</v>
      </c>
      <c r="D481" t="s">
        <v>40</v>
      </c>
      <c r="E481" t="s">
        <v>27</v>
      </c>
      <c r="F481">
        <v>7.3</v>
      </c>
      <c r="G481" t="s">
        <v>19</v>
      </c>
      <c r="H481" t="s">
        <v>29</v>
      </c>
      <c r="I481" t="s">
        <v>21</v>
      </c>
      <c r="J481" t="s">
        <v>45</v>
      </c>
      <c r="K481" s="1">
        <v>45905</v>
      </c>
      <c r="L481" t="s">
        <v>37</v>
      </c>
      <c r="M481">
        <v>36</v>
      </c>
      <c r="N481" t="s">
        <v>31</v>
      </c>
      <c r="O481">
        <v>0</v>
      </c>
    </row>
    <row r="482" spans="1:15" x14ac:dyDescent="0.75">
      <c r="A482" t="s">
        <v>524</v>
      </c>
      <c r="B482">
        <v>45</v>
      </c>
      <c r="C482" t="s">
        <v>16</v>
      </c>
      <c r="D482" t="s">
        <v>40</v>
      </c>
      <c r="E482" t="s">
        <v>27</v>
      </c>
      <c r="F482">
        <v>7.5</v>
      </c>
      <c r="G482" t="s">
        <v>41</v>
      </c>
      <c r="H482" t="s">
        <v>29</v>
      </c>
      <c r="I482" t="s">
        <v>21</v>
      </c>
      <c r="J482" t="s">
        <v>42</v>
      </c>
      <c r="K482" s="1">
        <v>45676</v>
      </c>
      <c r="L482" t="s">
        <v>23</v>
      </c>
      <c r="M482">
        <v>36</v>
      </c>
      <c r="N482" t="s">
        <v>24</v>
      </c>
      <c r="O482">
        <v>15</v>
      </c>
    </row>
    <row r="483" spans="1:15" x14ac:dyDescent="0.75">
      <c r="A483" t="s">
        <v>525</v>
      </c>
      <c r="B483">
        <v>84</v>
      </c>
      <c r="C483" t="s">
        <v>16</v>
      </c>
      <c r="D483" t="s">
        <v>40</v>
      </c>
      <c r="E483" t="s">
        <v>36</v>
      </c>
      <c r="F483">
        <v>7.2</v>
      </c>
      <c r="G483" t="s">
        <v>19</v>
      </c>
      <c r="H483" t="s">
        <v>49</v>
      </c>
      <c r="I483" t="s">
        <v>21</v>
      </c>
      <c r="J483" t="s">
        <v>33</v>
      </c>
      <c r="K483" s="1">
        <v>45953</v>
      </c>
      <c r="L483" t="s">
        <v>23</v>
      </c>
      <c r="M483">
        <v>25</v>
      </c>
      <c r="N483" t="s">
        <v>31</v>
      </c>
      <c r="O483">
        <v>0</v>
      </c>
    </row>
    <row r="484" spans="1:15" x14ac:dyDescent="0.75">
      <c r="A484" t="s">
        <v>526</v>
      </c>
      <c r="B484">
        <v>37</v>
      </c>
      <c r="C484" t="s">
        <v>16</v>
      </c>
      <c r="D484" t="s">
        <v>17</v>
      </c>
      <c r="E484" t="s">
        <v>27</v>
      </c>
      <c r="F484">
        <v>5.5</v>
      </c>
      <c r="G484" t="s">
        <v>28</v>
      </c>
      <c r="H484" t="s">
        <v>29</v>
      </c>
      <c r="I484" t="s">
        <v>21</v>
      </c>
      <c r="J484" t="s">
        <v>42</v>
      </c>
      <c r="K484" s="1">
        <v>45798</v>
      </c>
      <c r="L484" t="s">
        <v>23</v>
      </c>
      <c r="M484">
        <v>35</v>
      </c>
      <c r="N484" t="s">
        <v>24</v>
      </c>
      <c r="O484">
        <v>23</v>
      </c>
    </row>
    <row r="485" spans="1:15" x14ac:dyDescent="0.75">
      <c r="A485" t="s">
        <v>527</v>
      </c>
      <c r="B485">
        <v>47</v>
      </c>
      <c r="C485" t="s">
        <v>16</v>
      </c>
      <c r="D485" t="s">
        <v>17</v>
      </c>
      <c r="E485" t="s">
        <v>18</v>
      </c>
      <c r="F485">
        <v>5.8</v>
      </c>
      <c r="G485" t="s">
        <v>28</v>
      </c>
      <c r="H485" t="s">
        <v>29</v>
      </c>
      <c r="I485" t="s">
        <v>21</v>
      </c>
      <c r="J485" t="s">
        <v>42</v>
      </c>
      <c r="K485" s="1">
        <v>45694</v>
      </c>
      <c r="L485" t="s">
        <v>23</v>
      </c>
      <c r="M485">
        <v>45</v>
      </c>
      <c r="N485" t="s">
        <v>31</v>
      </c>
      <c r="O485">
        <v>0</v>
      </c>
    </row>
    <row r="486" spans="1:15" x14ac:dyDescent="0.75">
      <c r="A486" t="s">
        <v>528</v>
      </c>
      <c r="B486">
        <v>28</v>
      </c>
      <c r="C486" t="s">
        <v>16</v>
      </c>
      <c r="D486" t="s">
        <v>35</v>
      </c>
      <c r="E486" t="s">
        <v>73</v>
      </c>
      <c r="F486">
        <v>0.9</v>
      </c>
      <c r="G486" t="s">
        <v>28</v>
      </c>
      <c r="H486" t="s">
        <v>20</v>
      </c>
      <c r="I486" t="s">
        <v>21</v>
      </c>
      <c r="J486" t="s">
        <v>33</v>
      </c>
      <c r="K486" s="1">
        <v>45876</v>
      </c>
      <c r="L486" t="s">
        <v>23</v>
      </c>
      <c r="M486">
        <v>31</v>
      </c>
      <c r="N486" t="s">
        <v>31</v>
      </c>
      <c r="O486">
        <v>0</v>
      </c>
    </row>
    <row r="487" spans="1:15" x14ac:dyDescent="0.75">
      <c r="A487" t="s">
        <v>529</v>
      </c>
      <c r="B487">
        <v>44</v>
      </c>
      <c r="C487" t="s">
        <v>16</v>
      </c>
      <c r="D487" t="s">
        <v>26</v>
      </c>
      <c r="E487" t="s">
        <v>27</v>
      </c>
      <c r="F487">
        <v>5.5</v>
      </c>
      <c r="G487" t="s">
        <v>41</v>
      </c>
      <c r="H487" t="s">
        <v>20</v>
      </c>
      <c r="I487" t="s">
        <v>21</v>
      </c>
      <c r="J487" t="s">
        <v>30</v>
      </c>
      <c r="K487" s="1">
        <v>45948</v>
      </c>
      <c r="L487" t="s">
        <v>23</v>
      </c>
      <c r="M487">
        <v>32</v>
      </c>
      <c r="N487" t="s">
        <v>24</v>
      </c>
      <c r="O487">
        <v>15</v>
      </c>
    </row>
    <row r="488" spans="1:15" x14ac:dyDescent="0.75">
      <c r="A488" t="s">
        <v>530</v>
      </c>
      <c r="B488">
        <v>68</v>
      </c>
      <c r="C488" t="s">
        <v>16</v>
      </c>
      <c r="D488" t="s">
        <v>35</v>
      </c>
      <c r="E488" t="s">
        <v>36</v>
      </c>
      <c r="F488">
        <v>7.6</v>
      </c>
      <c r="G488" t="s">
        <v>19</v>
      </c>
      <c r="H488" t="s">
        <v>49</v>
      </c>
      <c r="I488" t="s">
        <v>21</v>
      </c>
      <c r="J488" t="s">
        <v>45</v>
      </c>
      <c r="K488" s="1">
        <v>45858</v>
      </c>
      <c r="L488" t="s">
        <v>23</v>
      </c>
      <c r="M488">
        <v>33</v>
      </c>
      <c r="N488" t="s">
        <v>31</v>
      </c>
      <c r="O488">
        <v>0</v>
      </c>
    </row>
    <row r="489" spans="1:15" x14ac:dyDescent="0.75">
      <c r="A489" t="s">
        <v>531</v>
      </c>
      <c r="B489">
        <v>81</v>
      </c>
      <c r="C489" t="s">
        <v>16</v>
      </c>
      <c r="D489" t="s">
        <v>35</v>
      </c>
      <c r="E489" t="s">
        <v>63</v>
      </c>
      <c r="F489">
        <v>4.0999999999999996</v>
      </c>
      <c r="G489" t="s">
        <v>28</v>
      </c>
      <c r="H489" t="s">
        <v>44</v>
      </c>
      <c r="I489" t="s">
        <v>21</v>
      </c>
      <c r="J489" t="s">
        <v>30</v>
      </c>
      <c r="K489" s="1">
        <v>45745</v>
      </c>
      <c r="L489" t="s">
        <v>23</v>
      </c>
      <c r="M489">
        <v>46</v>
      </c>
      <c r="N489" t="s">
        <v>31</v>
      </c>
      <c r="O489">
        <v>0</v>
      </c>
    </row>
    <row r="490" spans="1:15" x14ac:dyDescent="0.75">
      <c r="A490" t="s">
        <v>532</v>
      </c>
      <c r="B490">
        <v>33</v>
      </c>
      <c r="C490" t="s">
        <v>16</v>
      </c>
      <c r="D490" t="s">
        <v>35</v>
      </c>
      <c r="E490" t="s">
        <v>27</v>
      </c>
      <c r="F490">
        <v>6.5</v>
      </c>
      <c r="G490" t="s">
        <v>28</v>
      </c>
      <c r="H490" t="s">
        <v>20</v>
      </c>
      <c r="I490" t="s">
        <v>21</v>
      </c>
      <c r="J490" t="s">
        <v>45</v>
      </c>
      <c r="K490" s="1">
        <v>45930</v>
      </c>
      <c r="L490" t="s">
        <v>23</v>
      </c>
      <c r="M490">
        <v>29</v>
      </c>
      <c r="N490" t="s">
        <v>24</v>
      </c>
      <c r="O490">
        <v>13</v>
      </c>
    </row>
    <row r="491" spans="1:15" x14ac:dyDescent="0.75">
      <c r="A491" t="s">
        <v>533</v>
      </c>
      <c r="B491">
        <v>60</v>
      </c>
      <c r="C491" t="s">
        <v>16</v>
      </c>
      <c r="D491" t="s">
        <v>35</v>
      </c>
      <c r="E491" t="s">
        <v>36</v>
      </c>
      <c r="F491">
        <v>3.1</v>
      </c>
      <c r="G491" t="s">
        <v>41</v>
      </c>
      <c r="H491" t="s">
        <v>44</v>
      </c>
      <c r="I491" t="s">
        <v>21</v>
      </c>
      <c r="J491" t="s">
        <v>30</v>
      </c>
      <c r="K491" s="1">
        <v>45948</v>
      </c>
      <c r="L491" t="s">
        <v>23</v>
      </c>
      <c r="M491">
        <v>46</v>
      </c>
      <c r="N491" t="s">
        <v>31</v>
      </c>
      <c r="O491">
        <v>0</v>
      </c>
    </row>
    <row r="492" spans="1:15" x14ac:dyDescent="0.75">
      <c r="A492" t="s">
        <v>534</v>
      </c>
      <c r="B492">
        <v>36</v>
      </c>
      <c r="C492" t="s">
        <v>16</v>
      </c>
      <c r="D492" t="s">
        <v>40</v>
      </c>
      <c r="E492" t="s">
        <v>27</v>
      </c>
      <c r="F492">
        <v>5.8</v>
      </c>
      <c r="G492" t="s">
        <v>28</v>
      </c>
      <c r="H492" t="s">
        <v>20</v>
      </c>
      <c r="I492" t="s">
        <v>21</v>
      </c>
      <c r="J492" t="s">
        <v>22</v>
      </c>
      <c r="K492" s="1">
        <v>45963</v>
      </c>
      <c r="L492" t="s">
        <v>23</v>
      </c>
      <c r="M492">
        <v>9</v>
      </c>
      <c r="N492" t="s">
        <v>31</v>
      </c>
      <c r="O492">
        <v>0</v>
      </c>
    </row>
    <row r="493" spans="1:15" x14ac:dyDescent="0.75">
      <c r="A493" t="s">
        <v>535</v>
      </c>
      <c r="B493">
        <v>36</v>
      </c>
      <c r="C493" t="s">
        <v>16</v>
      </c>
      <c r="D493" t="s">
        <v>35</v>
      </c>
      <c r="E493" t="s">
        <v>63</v>
      </c>
      <c r="F493">
        <v>1.3</v>
      </c>
      <c r="G493" t="s">
        <v>41</v>
      </c>
      <c r="H493" t="s">
        <v>44</v>
      </c>
      <c r="I493" t="s">
        <v>21</v>
      </c>
      <c r="J493" t="s">
        <v>45</v>
      </c>
      <c r="K493" s="1">
        <v>45911</v>
      </c>
      <c r="L493" t="s">
        <v>23</v>
      </c>
      <c r="M493">
        <v>27</v>
      </c>
      <c r="N493" t="s">
        <v>24</v>
      </c>
      <c r="O493">
        <v>32</v>
      </c>
    </row>
    <row r="494" spans="1:15" x14ac:dyDescent="0.75">
      <c r="A494" t="s">
        <v>536</v>
      </c>
      <c r="B494">
        <v>33</v>
      </c>
      <c r="C494" t="s">
        <v>16</v>
      </c>
      <c r="D494" t="s">
        <v>40</v>
      </c>
      <c r="E494" t="s">
        <v>27</v>
      </c>
      <c r="F494">
        <v>5.5</v>
      </c>
      <c r="G494" t="s">
        <v>28</v>
      </c>
      <c r="H494" t="s">
        <v>49</v>
      </c>
      <c r="I494" t="s">
        <v>21</v>
      </c>
      <c r="J494" t="s">
        <v>30</v>
      </c>
      <c r="K494" s="1">
        <v>45973</v>
      </c>
      <c r="L494" t="s">
        <v>37</v>
      </c>
      <c r="M494">
        <v>15</v>
      </c>
      <c r="N494" t="s">
        <v>24</v>
      </c>
      <c r="O494">
        <v>34</v>
      </c>
    </row>
    <row r="495" spans="1:15" x14ac:dyDescent="0.75">
      <c r="A495" t="s">
        <v>537</v>
      </c>
      <c r="B495">
        <v>45</v>
      </c>
      <c r="C495" t="s">
        <v>16</v>
      </c>
      <c r="D495" t="s">
        <v>17</v>
      </c>
      <c r="E495" t="s">
        <v>73</v>
      </c>
      <c r="F495">
        <v>7.5</v>
      </c>
      <c r="G495" t="s">
        <v>41</v>
      </c>
      <c r="H495" t="s">
        <v>49</v>
      </c>
      <c r="I495" t="s">
        <v>21</v>
      </c>
      <c r="J495" t="s">
        <v>33</v>
      </c>
      <c r="K495" s="1">
        <v>45956</v>
      </c>
      <c r="L495" t="s">
        <v>23</v>
      </c>
      <c r="M495">
        <v>35</v>
      </c>
      <c r="N495" t="s">
        <v>31</v>
      </c>
      <c r="O495">
        <v>0</v>
      </c>
    </row>
    <row r="496" spans="1:15" x14ac:dyDescent="0.75">
      <c r="A496" t="s">
        <v>538</v>
      </c>
      <c r="B496">
        <v>33</v>
      </c>
      <c r="C496" t="s">
        <v>16</v>
      </c>
      <c r="D496" t="s">
        <v>40</v>
      </c>
      <c r="E496" t="s">
        <v>36</v>
      </c>
      <c r="F496">
        <v>4.5999999999999996</v>
      </c>
      <c r="G496" t="s">
        <v>19</v>
      </c>
      <c r="H496" t="s">
        <v>20</v>
      </c>
      <c r="I496" t="s">
        <v>21</v>
      </c>
      <c r="J496" t="s">
        <v>51</v>
      </c>
      <c r="K496" s="1">
        <v>45944</v>
      </c>
      <c r="L496" t="s">
        <v>37</v>
      </c>
      <c r="M496">
        <v>34</v>
      </c>
      <c r="N496" t="s">
        <v>24</v>
      </c>
      <c r="O496">
        <v>15</v>
      </c>
    </row>
    <row r="497" spans="1:15" x14ac:dyDescent="0.75">
      <c r="A497" t="s">
        <v>539</v>
      </c>
      <c r="B497">
        <v>80</v>
      </c>
      <c r="C497" t="s">
        <v>16</v>
      </c>
      <c r="D497" t="s">
        <v>35</v>
      </c>
      <c r="E497" t="s">
        <v>27</v>
      </c>
      <c r="F497">
        <v>3.5</v>
      </c>
      <c r="G497" t="s">
        <v>28</v>
      </c>
      <c r="H497" t="s">
        <v>44</v>
      </c>
      <c r="I497" t="s">
        <v>21</v>
      </c>
      <c r="J497" t="s">
        <v>30</v>
      </c>
      <c r="K497" s="1">
        <v>45853</v>
      </c>
      <c r="L497" t="s">
        <v>23</v>
      </c>
      <c r="M497">
        <v>16</v>
      </c>
      <c r="N497" t="s">
        <v>31</v>
      </c>
      <c r="O497">
        <v>0</v>
      </c>
    </row>
    <row r="498" spans="1:15" x14ac:dyDescent="0.75">
      <c r="A498" t="s">
        <v>540</v>
      </c>
      <c r="B498">
        <v>55</v>
      </c>
      <c r="C498" t="s">
        <v>16</v>
      </c>
      <c r="D498" t="s">
        <v>35</v>
      </c>
      <c r="E498" t="s">
        <v>27</v>
      </c>
      <c r="F498">
        <v>3.2</v>
      </c>
      <c r="G498" t="s">
        <v>28</v>
      </c>
      <c r="H498" t="s">
        <v>29</v>
      </c>
      <c r="I498" t="s">
        <v>21</v>
      </c>
      <c r="J498" t="s">
        <v>45</v>
      </c>
      <c r="K498" s="1">
        <v>46001</v>
      </c>
      <c r="L498" t="s">
        <v>23</v>
      </c>
      <c r="M498">
        <v>3</v>
      </c>
      <c r="N498" t="s">
        <v>24</v>
      </c>
      <c r="O498">
        <v>6</v>
      </c>
    </row>
    <row r="499" spans="1:15" x14ac:dyDescent="0.75">
      <c r="A499" t="s">
        <v>541</v>
      </c>
      <c r="B499">
        <v>34</v>
      </c>
      <c r="C499" t="s">
        <v>16</v>
      </c>
      <c r="D499" t="s">
        <v>35</v>
      </c>
      <c r="E499" t="s">
        <v>27</v>
      </c>
      <c r="F499">
        <v>7.8</v>
      </c>
      <c r="G499" t="s">
        <v>19</v>
      </c>
      <c r="H499" t="s">
        <v>20</v>
      </c>
      <c r="I499" t="s">
        <v>21</v>
      </c>
      <c r="J499" t="s">
        <v>42</v>
      </c>
      <c r="K499" s="1">
        <v>45986</v>
      </c>
      <c r="L499" t="s">
        <v>37</v>
      </c>
      <c r="M499">
        <v>32</v>
      </c>
      <c r="N499" t="s">
        <v>31</v>
      </c>
      <c r="O499">
        <v>0</v>
      </c>
    </row>
    <row r="500" spans="1:15" x14ac:dyDescent="0.75">
      <c r="A500" t="s">
        <v>542</v>
      </c>
      <c r="B500">
        <v>69</v>
      </c>
      <c r="C500" t="s">
        <v>16</v>
      </c>
      <c r="D500" t="s">
        <v>35</v>
      </c>
      <c r="E500" t="s">
        <v>27</v>
      </c>
      <c r="F500">
        <v>3.9</v>
      </c>
      <c r="G500" t="s">
        <v>28</v>
      </c>
      <c r="H500" t="s">
        <v>44</v>
      </c>
      <c r="I500" t="s">
        <v>21</v>
      </c>
      <c r="J500" t="s">
        <v>30</v>
      </c>
      <c r="K500" s="1">
        <v>45839</v>
      </c>
      <c r="L500" t="s">
        <v>23</v>
      </c>
      <c r="M500">
        <v>30</v>
      </c>
      <c r="N500" t="s">
        <v>31</v>
      </c>
      <c r="O500">
        <v>0</v>
      </c>
    </row>
    <row r="501" spans="1:15" x14ac:dyDescent="0.75">
      <c r="A501" t="s">
        <v>543</v>
      </c>
      <c r="B501">
        <v>61</v>
      </c>
      <c r="C501" t="s">
        <v>16</v>
      </c>
      <c r="D501" t="s">
        <v>26</v>
      </c>
      <c r="E501" t="s">
        <v>27</v>
      </c>
      <c r="F501">
        <v>2.5</v>
      </c>
      <c r="G501" t="s">
        <v>41</v>
      </c>
      <c r="H501" t="s">
        <v>49</v>
      </c>
      <c r="I501" t="s">
        <v>21</v>
      </c>
      <c r="J501" t="s">
        <v>33</v>
      </c>
      <c r="K501" s="1">
        <v>45677</v>
      </c>
      <c r="L501" t="s">
        <v>37</v>
      </c>
      <c r="M501">
        <v>26</v>
      </c>
      <c r="N501" t="s">
        <v>24</v>
      </c>
      <c r="O501">
        <v>21</v>
      </c>
    </row>
    <row r="502" spans="1:15" x14ac:dyDescent="0.75">
      <c r="A502" t="s">
        <v>544</v>
      </c>
      <c r="B502">
        <v>69</v>
      </c>
      <c r="C502" t="s">
        <v>16</v>
      </c>
      <c r="D502" t="s">
        <v>17</v>
      </c>
      <c r="E502" t="s">
        <v>36</v>
      </c>
      <c r="F502">
        <v>1.1000000000000001</v>
      </c>
      <c r="G502" t="s">
        <v>41</v>
      </c>
      <c r="H502" t="s">
        <v>20</v>
      </c>
      <c r="I502" t="s">
        <v>21</v>
      </c>
      <c r="J502" t="s">
        <v>42</v>
      </c>
      <c r="K502" s="1">
        <v>45899</v>
      </c>
      <c r="L502" t="s">
        <v>23</v>
      </c>
      <c r="M502">
        <v>16</v>
      </c>
      <c r="N502" t="s">
        <v>31</v>
      </c>
      <c r="O502">
        <v>0</v>
      </c>
    </row>
    <row r="503" spans="1:15" x14ac:dyDescent="0.75">
      <c r="A503" t="s">
        <v>545</v>
      </c>
      <c r="B503">
        <v>59</v>
      </c>
      <c r="C503" t="s">
        <v>16</v>
      </c>
      <c r="D503" t="s">
        <v>17</v>
      </c>
      <c r="E503" t="s">
        <v>27</v>
      </c>
      <c r="F503">
        <v>7.3</v>
      </c>
      <c r="G503" t="s">
        <v>41</v>
      </c>
      <c r="H503" t="s">
        <v>20</v>
      </c>
      <c r="I503" t="s">
        <v>21</v>
      </c>
      <c r="J503" t="s">
        <v>30</v>
      </c>
      <c r="K503" s="1">
        <v>45890</v>
      </c>
      <c r="L503" t="s">
        <v>23</v>
      </c>
      <c r="M503">
        <v>33</v>
      </c>
      <c r="N503" t="s">
        <v>31</v>
      </c>
      <c r="O503">
        <v>0</v>
      </c>
    </row>
    <row r="504" spans="1:15" x14ac:dyDescent="0.75">
      <c r="A504" t="s">
        <v>546</v>
      </c>
      <c r="B504">
        <v>46</v>
      </c>
      <c r="C504" t="s">
        <v>16</v>
      </c>
      <c r="D504" t="s">
        <v>17</v>
      </c>
      <c r="E504" t="s">
        <v>18</v>
      </c>
      <c r="F504">
        <v>0.8</v>
      </c>
      <c r="G504" t="s">
        <v>41</v>
      </c>
      <c r="H504" t="s">
        <v>49</v>
      </c>
      <c r="I504" t="s">
        <v>21</v>
      </c>
      <c r="J504" t="s">
        <v>51</v>
      </c>
      <c r="K504" s="1">
        <v>45946</v>
      </c>
      <c r="L504" t="s">
        <v>23</v>
      </c>
      <c r="M504">
        <v>54</v>
      </c>
      <c r="N504" t="s">
        <v>31</v>
      </c>
      <c r="O504">
        <v>0</v>
      </c>
    </row>
    <row r="505" spans="1:15" x14ac:dyDescent="0.75">
      <c r="A505" t="s">
        <v>547</v>
      </c>
      <c r="B505">
        <v>61</v>
      </c>
      <c r="C505" t="s">
        <v>16</v>
      </c>
      <c r="D505" t="s">
        <v>17</v>
      </c>
      <c r="E505" t="s">
        <v>27</v>
      </c>
      <c r="F505">
        <v>5.2</v>
      </c>
      <c r="G505" t="s">
        <v>28</v>
      </c>
      <c r="H505" t="s">
        <v>44</v>
      </c>
      <c r="I505" t="s">
        <v>21</v>
      </c>
      <c r="J505" t="s">
        <v>33</v>
      </c>
      <c r="K505" s="1">
        <v>45722</v>
      </c>
      <c r="L505" t="s">
        <v>23</v>
      </c>
      <c r="M505">
        <v>20</v>
      </c>
      <c r="N505" t="s">
        <v>24</v>
      </c>
      <c r="O505">
        <v>25</v>
      </c>
    </row>
    <row r="506" spans="1:15" x14ac:dyDescent="0.75">
      <c r="A506" t="s">
        <v>548</v>
      </c>
      <c r="B506">
        <v>42</v>
      </c>
      <c r="C506" t="s">
        <v>16</v>
      </c>
      <c r="D506" t="s">
        <v>17</v>
      </c>
      <c r="E506" t="s">
        <v>63</v>
      </c>
      <c r="F506">
        <v>1.3</v>
      </c>
      <c r="G506" t="s">
        <v>19</v>
      </c>
      <c r="H506" t="s">
        <v>29</v>
      </c>
      <c r="I506" t="s">
        <v>21</v>
      </c>
      <c r="J506" t="s">
        <v>51</v>
      </c>
      <c r="K506" s="1">
        <v>45886</v>
      </c>
      <c r="L506" t="s">
        <v>23</v>
      </c>
      <c r="M506">
        <v>35</v>
      </c>
      <c r="N506" t="s">
        <v>24</v>
      </c>
      <c r="O506">
        <v>28</v>
      </c>
    </row>
    <row r="507" spans="1:15" x14ac:dyDescent="0.75">
      <c r="A507" t="s">
        <v>549</v>
      </c>
      <c r="B507">
        <v>40</v>
      </c>
      <c r="C507" t="s">
        <v>16</v>
      </c>
      <c r="D507" t="s">
        <v>40</v>
      </c>
      <c r="E507" t="s">
        <v>36</v>
      </c>
      <c r="F507">
        <v>1.1000000000000001</v>
      </c>
      <c r="G507" t="s">
        <v>19</v>
      </c>
      <c r="H507" t="s">
        <v>29</v>
      </c>
      <c r="I507" t="s">
        <v>21</v>
      </c>
      <c r="J507" t="s">
        <v>30</v>
      </c>
      <c r="K507" s="1">
        <v>45869</v>
      </c>
      <c r="L507" t="s">
        <v>23</v>
      </c>
      <c r="M507">
        <v>27</v>
      </c>
      <c r="N507" t="s">
        <v>31</v>
      </c>
      <c r="O507">
        <v>0</v>
      </c>
    </row>
    <row r="508" spans="1:15" x14ac:dyDescent="0.75">
      <c r="A508" t="s">
        <v>550</v>
      </c>
      <c r="B508">
        <v>71</v>
      </c>
      <c r="C508" t="s">
        <v>16</v>
      </c>
      <c r="D508" t="s">
        <v>26</v>
      </c>
      <c r="E508" t="s">
        <v>36</v>
      </c>
      <c r="F508">
        <v>6.8</v>
      </c>
      <c r="G508" t="s">
        <v>19</v>
      </c>
      <c r="H508" t="s">
        <v>49</v>
      </c>
      <c r="I508" t="s">
        <v>21</v>
      </c>
      <c r="J508" t="s">
        <v>33</v>
      </c>
      <c r="K508" s="1">
        <v>45684</v>
      </c>
      <c r="L508" t="s">
        <v>23</v>
      </c>
      <c r="M508">
        <v>37</v>
      </c>
      <c r="N508" t="s">
        <v>31</v>
      </c>
      <c r="O508">
        <v>0</v>
      </c>
    </row>
    <row r="509" spans="1:15" x14ac:dyDescent="0.75">
      <c r="A509" t="s">
        <v>551</v>
      </c>
      <c r="B509">
        <v>55</v>
      </c>
      <c r="C509" t="s">
        <v>16</v>
      </c>
      <c r="D509" t="s">
        <v>26</v>
      </c>
      <c r="E509" t="s">
        <v>36</v>
      </c>
      <c r="F509">
        <v>5.8</v>
      </c>
      <c r="G509" t="s">
        <v>28</v>
      </c>
      <c r="H509" t="s">
        <v>49</v>
      </c>
      <c r="I509" t="s">
        <v>21</v>
      </c>
      <c r="J509" t="s">
        <v>42</v>
      </c>
      <c r="K509" s="1">
        <v>45929</v>
      </c>
      <c r="L509" t="s">
        <v>37</v>
      </c>
      <c r="M509">
        <v>12</v>
      </c>
      <c r="N509" t="s">
        <v>24</v>
      </c>
      <c r="O509">
        <v>31</v>
      </c>
    </row>
    <row r="510" spans="1:15" x14ac:dyDescent="0.75">
      <c r="A510" t="s">
        <v>552</v>
      </c>
      <c r="B510">
        <v>53</v>
      </c>
      <c r="C510" t="s">
        <v>16</v>
      </c>
      <c r="D510" t="s">
        <v>17</v>
      </c>
      <c r="E510" t="s">
        <v>73</v>
      </c>
      <c r="F510">
        <v>5.6</v>
      </c>
      <c r="G510" t="s">
        <v>19</v>
      </c>
      <c r="H510" t="s">
        <v>20</v>
      </c>
      <c r="I510" t="s">
        <v>21</v>
      </c>
      <c r="J510" t="s">
        <v>22</v>
      </c>
      <c r="K510" s="1">
        <v>45984</v>
      </c>
      <c r="L510" t="s">
        <v>23</v>
      </c>
      <c r="M510">
        <v>30</v>
      </c>
      <c r="N510" t="s">
        <v>31</v>
      </c>
      <c r="O510">
        <v>0</v>
      </c>
    </row>
    <row r="511" spans="1:15" x14ac:dyDescent="0.75">
      <c r="A511" t="s">
        <v>553</v>
      </c>
      <c r="B511">
        <v>66</v>
      </c>
      <c r="C511" t="s">
        <v>16</v>
      </c>
      <c r="D511" t="s">
        <v>17</v>
      </c>
      <c r="E511" t="s">
        <v>18</v>
      </c>
      <c r="F511">
        <v>6.5</v>
      </c>
      <c r="G511" t="s">
        <v>28</v>
      </c>
      <c r="H511" t="s">
        <v>44</v>
      </c>
      <c r="I511" t="s">
        <v>21</v>
      </c>
      <c r="J511" t="s">
        <v>30</v>
      </c>
      <c r="K511" s="1">
        <v>46003</v>
      </c>
      <c r="L511" t="s">
        <v>23</v>
      </c>
      <c r="M511">
        <v>36</v>
      </c>
      <c r="N511" t="s">
        <v>31</v>
      </c>
      <c r="O511">
        <v>0</v>
      </c>
    </row>
    <row r="512" spans="1:15" x14ac:dyDescent="0.75">
      <c r="A512" t="s">
        <v>554</v>
      </c>
      <c r="B512">
        <v>68</v>
      </c>
      <c r="C512" t="s">
        <v>16</v>
      </c>
      <c r="D512" t="s">
        <v>26</v>
      </c>
      <c r="E512" t="s">
        <v>36</v>
      </c>
      <c r="F512">
        <v>0.6</v>
      </c>
      <c r="G512" t="s">
        <v>19</v>
      </c>
      <c r="H512" t="s">
        <v>20</v>
      </c>
      <c r="I512" t="s">
        <v>21</v>
      </c>
      <c r="J512" t="s">
        <v>33</v>
      </c>
      <c r="K512" s="1">
        <v>45868</v>
      </c>
      <c r="L512" t="s">
        <v>23</v>
      </c>
      <c r="M512">
        <v>18</v>
      </c>
      <c r="N512" t="s">
        <v>31</v>
      </c>
      <c r="O512">
        <v>0</v>
      </c>
    </row>
    <row r="513" spans="1:15" x14ac:dyDescent="0.75">
      <c r="A513" t="s">
        <v>555</v>
      </c>
      <c r="B513">
        <v>47</v>
      </c>
      <c r="C513" t="s">
        <v>16</v>
      </c>
      <c r="D513" t="s">
        <v>17</v>
      </c>
      <c r="E513" t="s">
        <v>18</v>
      </c>
      <c r="F513">
        <v>0.8</v>
      </c>
      <c r="G513" t="s">
        <v>41</v>
      </c>
      <c r="H513" t="s">
        <v>20</v>
      </c>
      <c r="I513" t="s">
        <v>21</v>
      </c>
      <c r="J513" t="s">
        <v>33</v>
      </c>
      <c r="K513" s="1">
        <v>45962</v>
      </c>
      <c r="L513" t="s">
        <v>23</v>
      </c>
      <c r="M513">
        <v>37</v>
      </c>
      <c r="N513" t="s">
        <v>31</v>
      </c>
      <c r="O513">
        <v>0</v>
      </c>
    </row>
    <row r="514" spans="1:15" x14ac:dyDescent="0.75">
      <c r="A514" t="s">
        <v>556</v>
      </c>
      <c r="B514">
        <v>65</v>
      </c>
      <c r="C514" t="s">
        <v>16</v>
      </c>
      <c r="D514" t="s">
        <v>40</v>
      </c>
      <c r="E514" t="s">
        <v>63</v>
      </c>
      <c r="F514">
        <v>5</v>
      </c>
      <c r="G514" t="s">
        <v>28</v>
      </c>
      <c r="H514" t="s">
        <v>29</v>
      </c>
      <c r="I514" t="s">
        <v>21</v>
      </c>
      <c r="J514" t="s">
        <v>33</v>
      </c>
      <c r="K514" s="1">
        <v>46014</v>
      </c>
      <c r="L514" t="s">
        <v>23</v>
      </c>
      <c r="M514">
        <v>42</v>
      </c>
      <c r="N514" t="s">
        <v>31</v>
      </c>
      <c r="O514">
        <v>0</v>
      </c>
    </row>
    <row r="515" spans="1:15" x14ac:dyDescent="0.75">
      <c r="A515" t="s">
        <v>557</v>
      </c>
      <c r="B515">
        <v>84</v>
      </c>
      <c r="C515" t="s">
        <v>16</v>
      </c>
      <c r="D515" t="s">
        <v>35</v>
      </c>
      <c r="E515" t="s">
        <v>73</v>
      </c>
      <c r="F515">
        <v>2.6</v>
      </c>
      <c r="G515" t="s">
        <v>28</v>
      </c>
      <c r="H515" t="s">
        <v>49</v>
      </c>
      <c r="I515" t="s">
        <v>21</v>
      </c>
      <c r="J515" t="s">
        <v>45</v>
      </c>
      <c r="K515" s="1">
        <v>45740</v>
      </c>
      <c r="L515" t="s">
        <v>37</v>
      </c>
      <c r="M515">
        <v>20</v>
      </c>
      <c r="N515" t="s">
        <v>31</v>
      </c>
      <c r="O515">
        <v>0</v>
      </c>
    </row>
    <row r="516" spans="1:15" x14ac:dyDescent="0.75">
      <c r="A516" t="s">
        <v>558</v>
      </c>
      <c r="B516">
        <v>49</v>
      </c>
      <c r="C516" t="s">
        <v>16</v>
      </c>
      <c r="D516" t="s">
        <v>40</v>
      </c>
      <c r="E516" t="s">
        <v>18</v>
      </c>
      <c r="F516">
        <v>6.6</v>
      </c>
      <c r="G516" t="s">
        <v>19</v>
      </c>
      <c r="H516" t="s">
        <v>44</v>
      </c>
      <c r="I516" t="s">
        <v>21</v>
      </c>
      <c r="J516" t="s">
        <v>33</v>
      </c>
      <c r="K516" s="1">
        <v>45909</v>
      </c>
      <c r="L516" t="s">
        <v>37</v>
      </c>
      <c r="M516">
        <v>36</v>
      </c>
      <c r="N516" t="s">
        <v>31</v>
      </c>
      <c r="O516">
        <v>0</v>
      </c>
    </row>
    <row r="517" spans="1:15" x14ac:dyDescent="0.75">
      <c r="A517" t="s">
        <v>559</v>
      </c>
      <c r="B517">
        <v>36</v>
      </c>
      <c r="C517" t="s">
        <v>16</v>
      </c>
      <c r="D517" t="s">
        <v>40</v>
      </c>
      <c r="E517" t="s">
        <v>18</v>
      </c>
      <c r="F517">
        <v>6.3</v>
      </c>
      <c r="G517" t="s">
        <v>19</v>
      </c>
      <c r="H517" t="s">
        <v>20</v>
      </c>
      <c r="I517" t="s">
        <v>21</v>
      </c>
      <c r="J517" t="s">
        <v>30</v>
      </c>
      <c r="K517" s="1">
        <v>45790</v>
      </c>
      <c r="L517" t="s">
        <v>23</v>
      </c>
      <c r="M517">
        <v>28</v>
      </c>
      <c r="N517" t="s">
        <v>24</v>
      </c>
      <c r="O517">
        <v>29</v>
      </c>
    </row>
    <row r="518" spans="1:15" x14ac:dyDescent="0.75">
      <c r="A518" t="s">
        <v>560</v>
      </c>
      <c r="B518">
        <v>41</v>
      </c>
      <c r="C518" t="s">
        <v>16</v>
      </c>
      <c r="D518" t="s">
        <v>40</v>
      </c>
      <c r="E518" t="s">
        <v>73</v>
      </c>
      <c r="F518">
        <v>1.6</v>
      </c>
      <c r="G518" t="s">
        <v>41</v>
      </c>
      <c r="H518" t="s">
        <v>20</v>
      </c>
      <c r="I518" t="s">
        <v>21</v>
      </c>
      <c r="J518" t="s">
        <v>33</v>
      </c>
      <c r="K518" s="1">
        <v>45998</v>
      </c>
      <c r="L518" t="s">
        <v>23</v>
      </c>
      <c r="M518">
        <v>12</v>
      </c>
      <c r="N518" t="s">
        <v>31</v>
      </c>
      <c r="O518">
        <v>0</v>
      </c>
    </row>
    <row r="519" spans="1:15" x14ac:dyDescent="0.75">
      <c r="A519" t="s">
        <v>561</v>
      </c>
      <c r="B519">
        <v>82</v>
      </c>
      <c r="C519" t="s">
        <v>16</v>
      </c>
      <c r="D519" t="s">
        <v>40</v>
      </c>
      <c r="E519" t="s">
        <v>36</v>
      </c>
      <c r="F519">
        <v>7.5</v>
      </c>
      <c r="G519" t="s">
        <v>28</v>
      </c>
      <c r="H519" t="s">
        <v>44</v>
      </c>
      <c r="I519" t="s">
        <v>21</v>
      </c>
      <c r="J519" t="s">
        <v>30</v>
      </c>
      <c r="K519" s="1">
        <v>45864</v>
      </c>
      <c r="L519" t="s">
        <v>37</v>
      </c>
      <c r="M519">
        <v>16</v>
      </c>
      <c r="N519" t="s">
        <v>31</v>
      </c>
      <c r="O519">
        <v>0</v>
      </c>
    </row>
    <row r="520" spans="1:15" x14ac:dyDescent="0.75">
      <c r="A520" t="s">
        <v>562</v>
      </c>
      <c r="B520">
        <v>25</v>
      </c>
      <c r="C520" t="s">
        <v>16</v>
      </c>
      <c r="D520" t="s">
        <v>35</v>
      </c>
      <c r="E520" t="s">
        <v>18</v>
      </c>
      <c r="F520">
        <v>4.5</v>
      </c>
      <c r="G520" t="s">
        <v>28</v>
      </c>
      <c r="H520" t="s">
        <v>49</v>
      </c>
      <c r="I520" t="s">
        <v>21</v>
      </c>
      <c r="J520" t="s">
        <v>51</v>
      </c>
      <c r="K520" s="1">
        <v>45813</v>
      </c>
      <c r="L520" t="s">
        <v>23</v>
      </c>
      <c r="M520">
        <v>29</v>
      </c>
      <c r="N520" t="s">
        <v>31</v>
      </c>
      <c r="O520">
        <v>0</v>
      </c>
    </row>
    <row r="521" spans="1:15" x14ac:dyDescent="0.75">
      <c r="A521" t="s">
        <v>563</v>
      </c>
      <c r="B521">
        <v>79</v>
      </c>
      <c r="C521" t="s">
        <v>67</v>
      </c>
      <c r="D521" t="s">
        <v>40</v>
      </c>
      <c r="E521" t="s">
        <v>27</v>
      </c>
      <c r="F521">
        <v>6.2</v>
      </c>
      <c r="G521" t="s">
        <v>28</v>
      </c>
      <c r="H521" t="s">
        <v>29</v>
      </c>
      <c r="I521" t="s">
        <v>21</v>
      </c>
      <c r="J521" t="s">
        <v>42</v>
      </c>
      <c r="K521" s="1">
        <v>45941</v>
      </c>
      <c r="L521" t="s">
        <v>23</v>
      </c>
      <c r="M521">
        <v>27</v>
      </c>
      <c r="N521" t="s">
        <v>31</v>
      </c>
      <c r="O521">
        <v>0</v>
      </c>
    </row>
    <row r="522" spans="1:15" x14ac:dyDescent="0.75">
      <c r="A522" t="s">
        <v>564</v>
      </c>
      <c r="B522">
        <v>44</v>
      </c>
      <c r="C522" t="s">
        <v>16</v>
      </c>
      <c r="D522" t="s">
        <v>40</v>
      </c>
      <c r="E522" t="s">
        <v>27</v>
      </c>
      <c r="F522">
        <v>3.2</v>
      </c>
      <c r="G522" t="s">
        <v>19</v>
      </c>
      <c r="H522" t="s">
        <v>44</v>
      </c>
      <c r="I522" t="s">
        <v>21</v>
      </c>
      <c r="J522" t="s">
        <v>51</v>
      </c>
      <c r="K522" s="1">
        <v>45755</v>
      </c>
      <c r="L522" t="s">
        <v>23</v>
      </c>
      <c r="M522">
        <v>15</v>
      </c>
      <c r="N522" t="s">
        <v>24</v>
      </c>
      <c r="O522">
        <v>24</v>
      </c>
    </row>
    <row r="523" spans="1:15" x14ac:dyDescent="0.75">
      <c r="A523" t="s">
        <v>565</v>
      </c>
      <c r="B523">
        <v>40</v>
      </c>
      <c r="C523" t="s">
        <v>16</v>
      </c>
      <c r="D523" t="s">
        <v>40</v>
      </c>
      <c r="E523" t="s">
        <v>27</v>
      </c>
      <c r="F523">
        <v>5.3</v>
      </c>
      <c r="G523" t="s">
        <v>28</v>
      </c>
      <c r="H523" t="s">
        <v>44</v>
      </c>
      <c r="I523" t="s">
        <v>21</v>
      </c>
      <c r="J523" t="s">
        <v>33</v>
      </c>
      <c r="K523" s="1">
        <v>45676</v>
      </c>
      <c r="L523" t="s">
        <v>23</v>
      </c>
      <c r="M523">
        <v>24</v>
      </c>
      <c r="N523" t="s">
        <v>31</v>
      </c>
      <c r="O523">
        <v>0</v>
      </c>
    </row>
    <row r="524" spans="1:15" x14ac:dyDescent="0.75">
      <c r="A524" t="s">
        <v>566</v>
      </c>
      <c r="B524">
        <v>27</v>
      </c>
      <c r="C524" t="s">
        <v>16</v>
      </c>
      <c r="D524" t="s">
        <v>26</v>
      </c>
      <c r="E524" t="s">
        <v>27</v>
      </c>
      <c r="F524">
        <v>5.5</v>
      </c>
      <c r="G524" t="s">
        <v>28</v>
      </c>
      <c r="H524" t="s">
        <v>29</v>
      </c>
      <c r="I524" t="s">
        <v>21</v>
      </c>
      <c r="J524" t="s">
        <v>51</v>
      </c>
      <c r="K524" s="1">
        <v>45954</v>
      </c>
      <c r="L524" t="s">
        <v>23</v>
      </c>
      <c r="M524">
        <v>7</v>
      </c>
      <c r="N524" t="s">
        <v>24</v>
      </c>
      <c r="O524">
        <v>10</v>
      </c>
    </row>
    <row r="525" spans="1:15" x14ac:dyDescent="0.75">
      <c r="A525" t="s">
        <v>567</v>
      </c>
      <c r="B525">
        <v>56</v>
      </c>
      <c r="C525" t="s">
        <v>16</v>
      </c>
      <c r="D525" t="s">
        <v>35</v>
      </c>
      <c r="E525" t="s">
        <v>73</v>
      </c>
      <c r="F525">
        <v>5.0999999999999996</v>
      </c>
      <c r="G525" t="s">
        <v>19</v>
      </c>
      <c r="H525" t="s">
        <v>29</v>
      </c>
      <c r="I525" t="s">
        <v>21</v>
      </c>
      <c r="J525" t="s">
        <v>33</v>
      </c>
      <c r="K525" s="1">
        <v>45746</v>
      </c>
      <c r="L525" t="s">
        <v>37</v>
      </c>
      <c r="M525">
        <v>22</v>
      </c>
      <c r="N525" t="s">
        <v>31</v>
      </c>
      <c r="O525">
        <v>0</v>
      </c>
    </row>
    <row r="526" spans="1:15" x14ac:dyDescent="0.75">
      <c r="A526" t="s">
        <v>568</v>
      </c>
      <c r="B526">
        <v>31</v>
      </c>
      <c r="C526" t="s">
        <v>16</v>
      </c>
      <c r="D526" t="s">
        <v>26</v>
      </c>
      <c r="E526" t="s">
        <v>27</v>
      </c>
      <c r="F526">
        <v>1</v>
      </c>
      <c r="G526" t="s">
        <v>19</v>
      </c>
      <c r="H526" t="s">
        <v>20</v>
      </c>
      <c r="I526" t="s">
        <v>21</v>
      </c>
      <c r="J526" t="s">
        <v>30</v>
      </c>
      <c r="K526" s="1">
        <v>45962</v>
      </c>
      <c r="L526" t="s">
        <v>37</v>
      </c>
      <c r="M526">
        <v>17</v>
      </c>
      <c r="N526" t="s">
        <v>24</v>
      </c>
      <c r="O526">
        <v>12</v>
      </c>
    </row>
    <row r="527" spans="1:15" x14ac:dyDescent="0.75">
      <c r="A527" t="s">
        <v>569</v>
      </c>
      <c r="B527">
        <v>52</v>
      </c>
      <c r="C527" t="s">
        <v>16</v>
      </c>
      <c r="D527" t="s">
        <v>35</v>
      </c>
      <c r="E527" t="s">
        <v>36</v>
      </c>
      <c r="F527">
        <v>7.8</v>
      </c>
      <c r="G527" t="s">
        <v>41</v>
      </c>
      <c r="H527" t="s">
        <v>29</v>
      </c>
      <c r="I527" t="s">
        <v>21</v>
      </c>
      <c r="J527" t="s">
        <v>45</v>
      </c>
      <c r="K527" s="1">
        <v>45767</v>
      </c>
      <c r="L527" t="s">
        <v>23</v>
      </c>
      <c r="M527">
        <v>23</v>
      </c>
      <c r="N527" t="s">
        <v>31</v>
      </c>
      <c r="O527">
        <v>0</v>
      </c>
    </row>
    <row r="528" spans="1:15" x14ac:dyDescent="0.75">
      <c r="A528" t="s">
        <v>570</v>
      </c>
      <c r="B528">
        <v>32</v>
      </c>
      <c r="C528" t="s">
        <v>16</v>
      </c>
      <c r="D528" t="s">
        <v>35</v>
      </c>
      <c r="E528" t="s">
        <v>18</v>
      </c>
      <c r="F528">
        <v>3.3</v>
      </c>
      <c r="G528" t="s">
        <v>19</v>
      </c>
      <c r="H528" t="s">
        <v>44</v>
      </c>
      <c r="I528" t="s">
        <v>21</v>
      </c>
      <c r="J528" t="s">
        <v>42</v>
      </c>
      <c r="K528" s="1">
        <v>45955</v>
      </c>
      <c r="L528" t="s">
        <v>23</v>
      </c>
      <c r="M528">
        <v>30</v>
      </c>
      <c r="N528" t="s">
        <v>31</v>
      </c>
      <c r="O528">
        <v>0</v>
      </c>
    </row>
    <row r="529" spans="1:15" x14ac:dyDescent="0.75">
      <c r="A529" t="s">
        <v>571</v>
      </c>
      <c r="B529">
        <v>65</v>
      </c>
      <c r="C529" t="s">
        <v>16</v>
      </c>
      <c r="D529" t="s">
        <v>26</v>
      </c>
      <c r="E529" t="s">
        <v>63</v>
      </c>
      <c r="F529">
        <v>4.2</v>
      </c>
      <c r="G529" t="s">
        <v>19</v>
      </c>
      <c r="H529" t="s">
        <v>20</v>
      </c>
      <c r="I529" t="s">
        <v>21</v>
      </c>
      <c r="J529" t="s">
        <v>42</v>
      </c>
      <c r="K529" s="1">
        <v>45703</v>
      </c>
      <c r="L529" t="s">
        <v>23</v>
      </c>
      <c r="M529">
        <v>42</v>
      </c>
      <c r="N529" t="s">
        <v>31</v>
      </c>
      <c r="O529">
        <v>0</v>
      </c>
    </row>
    <row r="530" spans="1:15" x14ac:dyDescent="0.75">
      <c r="A530" t="s">
        <v>572</v>
      </c>
      <c r="B530">
        <v>76</v>
      </c>
      <c r="C530" t="s">
        <v>16</v>
      </c>
      <c r="D530" t="s">
        <v>35</v>
      </c>
      <c r="E530" t="s">
        <v>27</v>
      </c>
      <c r="F530">
        <v>2</v>
      </c>
      <c r="G530" t="s">
        <v>41</v>
      </c>
      <c r="H530" t="s">
        <v>49</v>
      </c>
      <c r="I530" t="s">
        <v>21</v>
      </c>
      <c r="J530" t="s">
        <v>22</v>
      </c>
      <c r="K530" s="1">
        <v>45888</v>
      </c>
      <c r="L530" t="s">
        <v>23</v>
      </c>
      <c r="M530">
        <v>14</v>
      </c>
      <c r="N530" t="s">
        <v>31</v>
      </c>
      <c r="O530">
        <v>0</v>
      </c>
    </row>
    <row r="531" spans="1:15" x14ac:dyDescent="0.75">
      <c r="A531" t="s">
        <v>573</v>
      </c>
      <c r="B531">
        <v>27</v>
      </c>
      <c r="C531" t="s">
        <v>16</v>
      </c>
      <c r="D531" t="s">
        <v>35</v>
      </c>
      <c r="E531" t="s">
        <v>27</v>
      </c>
      <c r="F531">
        <v>1.2</v>
      </c>
      <c r="G531" t="s">
        <v>28</v>
      </c>
      <c r="H531" t="s">
        <v>49</v>
      </c>
      <c r="I531" t="s">
        <v>21</v>
      </c>
      <c r="J531" t="s">
        <v>30</v>
      </c>
      <c r="K531" s="1">
        <v>45660</v>
      </c>
      <c r="L531" t="s">
        <v>37</v>
      </c>
      <c r="M531">
        <v>15</v>
      </c>
      <c r="N531" t="s">
        <v>24</v>
      </c>
      <c r="O531">
        <v>22</v>
      </c>
    </row>
    <row r="532" spans="1:15" x14ac:dyDescent="0.75">
      <c r="A532" t="s">
        <v>574</v>
      </c>
      <c r="B532">
        <v>31</v>
      </c>
      <c r="C532" t="s">
        <v>16</v>
      </c>
      <c r="D532" t="s">
        <v>26</v>
      </c>
      <c r="E532" t="s">
        <v>36</v>
      </c>
      <c r="F532">
        <v>5.2</v>
      </c>
      <c r="G532" t="s">
        <v>19</v>
      </c>
      <c r="H532" t="s">
        <v>49</v>
      </c>
      <c r="I532" t="s">
        <v>21</v>
      </c>
      <c r="J532" t="s">
        <v>33</v>
      </c>
      <c r="K532" s="1">
        <v>45757</v>
      </c>
      <c r="L532" t="s">
        <v>23</v>
      </c>
      <c r="M532">
        <v>21</v>
      </c>
      <c r="N532" t="s">
        <v>31</v>
      </c>
      <c r="O532">
        <v>0</v>
      </c>
    </row>
    <row r="533" spans="1:15" x14ac:dyDescent="0.75">
      <c r="A533" t="s">
        <v>575</v>
      </c>
      <c r="B533">
        <v>83</v>
      </c>
      <c r="C533" t="s">
        <v>16</v>
      </c>
      <c r="D533" t="s">
        <v>26</v>
      </c>
      <c r="E533" t="s">
        <v>18</v>
      </c>
      <c r="F533">
        <v>7.4</v>
      </c>
      <c r="G533" t="s">
        <v>19</v>
      </c>
      <c r="H533" t="s">
        <v>49</v>
      </c>
      <c r="I533" t="s">
        <v>21</v>
      </c>
      <c r="J533" t="s">
        <v>45</v>
      </c>
      <c r="K533" s="1">
        <v>45765</v>
      </c>
      <c r="L533" t="s">
        <v>23</v>
      </c>
      <c r="M533">
        <v>45</v>
      </c>
      <c r="N533" t="s">
        <v>31</v>
      </c>
      <c r="O533">
        <v>0</v>
      </c>
    </row>
    <row r="534" spans="1:15" x14ac:dyDescent="0.75">
      <c r="A534" t="s">
        <v>576</v>
      </c>
      <c r="B534">
        <v>81</v>
      </c>
      <c r="C534" t="s">
        <v>16</v>
      </c>
      <c r="D534" t="s">
        <v>40</v>
      </c>
      <c r="E534" t="s">
        <v>18</v>
      </c>
      <c r="F534">
        <v>0.9</v>
      </c>
      <c r="G534" t="s">
        <v>41</v>
      </c>
      <c r="H534" t="s">
        <v>29</v>
      </c>
      <c r="I534" t="s">
        <v>21</v>
      </c>
      <c r="J534" t="s">
        <v>42</v>
      </c>
      <c r="K534" s="1">
        <v>45672</v>
      </c>
      <c r="L534" t="s">
        <v>23</v>
      </c>
      <c r="M534">
        <v>31</v>
      </c>
      <c r="N534" t="s">
        <v>24</v>
      </c>
      <c r="O534">
        <v>13</v>
      </c>
    </row>
    <row r="535" spans="1:15" x14ac:dyDescent="0.75">
      <c r="A535" t="s">
        <v>577</v>
      </c>
      <c r="B535">
        <v>71</v>
      </c>
      <c r="C535" t="s">
        <v>16</v>
      </c>
      <c r="D535" t="s">
        <v>17</v>
      </c>
      <c r="E535" t="s">
        <v>36</v>
      </c>
      <c r="F535">
        <v>6.1</v>
      </c>
      <c r="G535" t="s">
        <v>28</v>
      </c>
      <c r="H535" t="s">
        <v>29</v>
      </c>
      <c r="I535" t="s">
        <v>21</v>
      </c>
      <c r="J535" t="s">
        <v>33</v>
      </c>
      <c r="K535" s="1">
        <v>45824</v>
      </c>
      <c r="L535" t="s">
        <v>23</v>
      </c>
      <c r="M535">
        <v>27</v>
      </c>
      <c r="N535" t="s">
        <v>31</v>
      </c>
      <c r="O535">
        <v>0</v>
      </c>
    </row>
    <row r="536" spans="1:15" x14ac:dyDescent="0.75">
      <c r="A536" t="s">
        <v>578</v>
      </c>
      <c r="B536">
        <v>80</v>
      </c>
      <c r="C536" t="s">
        <v>16</v>
      </c>
      <c r="D536" t="s">
        <v>26</v>
      </c>
      <c r="E536" t="s">
        <v>63</v>
      </c>
      <c r="F536">
        <v>4.9000000000000004</v>
      </c>
      <c r="G536" t="s">
        <v>19</v>
      </c>
      <c r="H536" t="s">
        <v>44</v>
      </c>
      <c r="I536" t="s">
        <v>21</v>
      </c>
      <c r="J536" t="s">
        <v>42</v>
      </c>
      <c r="K536" s="1">
        <v>45768</v>
      </c>
      <c r="L536" t="s">
        <v>23</v>
      </c>
      <c r="M536">
        <v>53</v>
      </c>
      <c r="N536" t="s">
        <v>24</v>
      </c>
      <c r="O536">
        <v>17</v>
      </c>
    </row>
    <row r="537" spans="1:15" x14ac:dyDescent="0.75">
      <c r="A537" t="s">
        <v>579</v>
      </c>
      <c r="B537">
        <v>33</v>
      </c>
      <c r="C537" t="s">
        <v>16</v>
      </c>
      <c r="D537" t="s">
        <v>26</v>
      </c>
      <c r="E537" t="s">
        <v>27</v>
      </c>
      <c r="F537">
        <v>7.8</v>
      </c>
      <c r="G537" t="s">
        <v>19</v>
      </c>
      <c r="H537" t="s">
        <v>49</v>
      </c>
      <c r="I537" t="s">
        <v>21</v>
      </c>
      <c r="J537" t="s">
        <v>42</v>
      </c>
      <c r="K537" s="1">
        <v>45674</v>
      </c>
      <c r="L537" t="s">
        <v>37</v>
      </c>
      <c r="M537">
        <v>6</v>
      </c>
      <c r="N537" t="s">
        <v>24</v>
      </c>
      <c r="O537">
        <v>9</v>
      </c>
    </row>
    <row r="538" spans="1:15" x14ac:dyDescent="0.75">
      <c r="A538" t="s">
        <v>580</v>
      </c>
      <c r="B538">
        <v>79</v>
      </c>
      <c r="C538" t="s">
        <v>16</v>
      </c>
      <c r="D538" t="s">
        <v>35</v>
      </c>
      <c r="E538" t="s">
        <v>18</v>
      </c>
      <c r="F538">
        <v>3.1</v>
      </c>
      <c r="G538" t="s">
        <v>28</v>
      </c>
      <c r="H538" t="s">
        <v>29</v>
      </c>
      <c r="I538" t="s">
        <v>21</v>
      </c>
      <c r="J538" t="s">
        <v>51</v>
      </c>
      <c r="K538" s="1">
        <v>45971</v>
      </c>
      <c r="L538" t="s">
        <v>23</v>
      </c>
      <c r="M538">
        <v>60</v>
      </c>
      <c r="N538" t="s">
        <v>31</v>
      </c>
      <c r="O538">
        <v>0</v>
      </c>
    </row>
    <row r="539" spans="1:15" x14ac:dyDescent="0.75">
      <c r="A539" t="s">
        <v>581</v>
      </c>
      <c r="B539">
        <v>79</v>
      </c>
      <c r="C539" t="s">
        <v>16</v>
      </c>
      <c r="D539" t="s">
        <v>35</v>
      </c>
      <c r="E539" t="s">
        <v>73</v>
      </c>
      <c r="F539">
        <v>4.2</v>
      </c>
      <c r="G539" t="s">
        <v>19</v>
      </c>
      <c r="H539" t="s">
        <v>44</v>
      </c>
      <c r="I539" t="s">
        <v>21</v>
      </c>
      <c r="J539" t="s">
        <v>30</v>
      </c>
      <c r="K539" s="1">
        <v>45800</v>
      </c>
      <c r="L539" t="s">
        <v>23</v>
      </c>
      <c r="M539">
        <v>30</v>
      </c>
      <c r="N539" t="s">
        <v>31</v>
      </c>
      <c r="O539">
        <v>0</v>
      </c>
    </row>
    <row r="540" spans="1:15" x14ac:dyDescent="0.75">
      <c r="A540" t="s">
        <v>582</v>
      </c>
      <c r="B540">
        <v>40</v>
      </c>
      <c r="C540" t="s">
        <v>16</v>
      </c>
      <c r="D540" t="s">
        <v>35</v>
      </c>
      <c r="E540" t="s">
        <v>36</v>
      </c>
      <c r="F540">
        <v>7.2</v>
      </c>
      <c r="G540" t="s">
        <v>41</v>
      </c>
      <c r="H540" t="s">
        <v>29</v>
      </c>
      <c r="I540" t="s">
        <v>21</v>
      </c>
      <c r="J540" t="s">
        <v>22</v>
      </c>
      <c r="K540" s="1">
        <v>45660</v>
      </c>
      <c r="L540" t="s">
        <v>23</v>
      </c>
      <c r="M540">
        <v>14</v>
      </c>
      <c r="N540" t="s">
        <v>24</v>
      </c>
      <c r="O540">
        <v>21</v>
      </c>
    </row>
    <row r="541" spans="1:15" x14ac:dyDescent="0.75">
      <c r="A541" t="s">
        <v>583</v>
      </c>
      <c r="B541">
        <v>71</v>
      </c>
      <c r="C541" t="s">
        <v>16</v>
      </c>
      <c r="D541" t="s">
        <v>40</v>
      </c>
      <c r="E541" t="s">
        <v>36</v>
      </c>
      <c r="F541">
        <v>3.5</v>
      </c>
      <c r="G541" t="s">
        <v>41</v>
      </c>
      <c r="H541" t="s">
        <v>20</v>
      </c>
      <c r="I541" t="s">
        <v>21</v>
      </c>
      <c r="J541" t="s">
        <v>30</v>
      </c>
      <c r="K541" s="1">
        <v>45911</v>
      </c>
      <c r="L541" t="s">
        <v>23</v>
      </c>
      <c r="M541">
        <v>47</v>
      </c>
      <c r="N541" t="s">
        <v>31</v>
      </c>
      <c r="O541">
        <v>0</v>
      </c>
    </row>
    <row r="542" spans="1:15" x14ac:dyDescent="0.75">
      <c r="A542" t="s">
        <v>584</v>
      </c>
      <c r="B542">
        <v>69</v>
      </c>
      <c r="C542" t="s">
        <v>16</v>
      </c>
      <c r="D542" t="s">
        <v>26</v>
      </c>
      <c r="E542" t="s">
        <v>18</v>
      </c>
      <c r="F542">
        <v>2.7</v>
      </c>
      <c r="G542" t="s">
        <v>41</v>
      </c>
      <c r="H542" t="s">
        <v>20</v>
      </c>
      <c r="I542" t="s">
        <v>21</v>
      </c>
      <c r="J542" t="s">
        <v>33</v>
      </c>
      <c r="K542" s="1">
        <v>45903</v>
      </c>
      <c r="L542" t="s">
        <v>23</v>
      </c>
      <c r="M542">
        <v>34</v>
      </c>
      <c r="N542" t="s">
        <v>31</v>
      </c>
      <c r="O542">
        <v>0</v>
      </c>
    </row>
    <row r="543" spans="1:15" x14ac:dyDescent="0.75">
      <c r="A543" t="s">
        <v>585</v>
      </c>
      <c r="B543">
        <v>79</v>
      </c>
      <c r="C543" t="s">
        <v>16</v>
      </c>
      <c r="D543" t="s">
        <v>40</v>
      </c>
      <c r="E543" t="s">
        <v>73</v>
      </c>
      <c r="F543">
        <v>4</v>
      </c>
      <c r="G543" t="s">
        <v>19</v>
      </c>
      <c r="H543" t="s">
        <v>44</v>
      </c>
      <c r="I543" t="s">
        <v>21</v>
      </c>
      <c r="J543" t="s">
        <v>42</v>
      </c>
      <c r="K543" s="1">
        <v>45847</v>
      </c>
      <c r="L543" t="s">
        <v>37</v>
      </c>
      <c r="M543">
        <v>3</v>
      </c>
      <c r="N543" t="s">
        <v>31</v>
      </c>
      <c r="O543">
        <v>0</v>
      </c>
    </row>
    <row r="544" spans="1:15" x14ac:dyDescent="0.75">
      <c r="A544" t="s">
        <v>586</v>
      </c>
      <c r="B544">
        <v>29</v>
      </c>
      <c r="C544" t="s">
        <v>16</v>
      </c>
      <c r="D544" t="s">
        <v>17</v>
      </c>
      <c r="E544" t="s">
        <v>36</v>
      </c>
      <c r="F544">
        <v>2.7</v>
      </c>
      <c r="G544" t="s">
        <v>28</v>
      </c>
      <c r="H544" t="s">
        <v>29</v>
      </c>
      <c r="I544" t="s">
        <v>21</v>
      </c>
      <c r="J544" t="s">
        <v>51</v>
      </c>
      <c r="K544" s="1">
        <v>45699</v>
      </c>
      <c r="L544" t="s">
        <v>23</v>
      </c>
      <c r="M544">
        <v>33</v>
      </c>
      <c r="N544" t="s">
        <v>31</v>
      </c>
      <c r="O544">
        <v>0</v>
      </c>
    </row>
    <row r="545" spans="1:15" x14ac:dyDescent="0.75">
      <c r="A545" t="s">
        <v>587</v>
      </c>
      <c r="B545">
        <v>28</v>
      </c>
      <c r="C545" t="s">
        <v>16</v>
      </c>
      <c r="D545" t="s">
        <v>17</v>
      </c>
      <c r="E545" t="s">
        <v>73</v>
      </c>
      <c r="F545">
        <v>1.3</v>
      </c>
      <c r="G545" t="s">
        <v>28</v>
      </c>
      <c r="H545" t="s">
        <v>44</v>
      </c>
      <c r="I545" t="s">
        <v>21</v>
      </c>
      <c r="J545" t="s">
        <v>22</v>
      </c>
      <c r="K545" s="1">
        <v>45678</v>
      </c>
      <c r="L545" t="s">
        <v>23</v>
      </c>
      <c r="M545">
        <v>14</v>
      </c>
      <c r="N545" t="s">
        <v>31</v>
      </c>
      <c r="O545">
        <v>0</v>
      </c>
    </row>
    <row r="546" spans="1:15" x14ac:dyDescent="0.75">
      <c r="A546" t="s">
        <v>588</v>
      </c>
      <c r="B546">
        <v>70</v>
      </c>
      <c r="C546" t="s">
        <v>16</v>
      </c>
      <c r="D546" t="s">
        <v>26</v>
      </c>
      <c r="E546" t="s">
        <v>18</v>
      </c>
      <c r="F546">
        <v>3</v>
      </c>
      <c r="G546" t="s">
        <v>41</v>
      </c>
      <c r="H546" t="s">
        <v>20</v>
      </c>
      <c r="I546" t="s">
        <v>21</v>
      </c>
      <c r="J546" t="s">
        <v>51</v>
      </c>
      <c r="K546" s="1">
        <v>45902</v>
      </c>
      <c r="L546" t="s">
        <v>23</v>
      </c>
      <c r="M546">
        <v>37</v>
      </c>
      <c r="N546" t="s">
        <v>31</v>
      </c>
      <c r="O546">
        <v>0</v>
      </c>
    </row>
    <row r="547" spans="1:15" x14ac:dyDescent="0.75">
      <c r="A547" t="s">
        <v>589</v>
      </c>
      <c r="B547">
        <v>73</v>
      </c>
      <c r="C547" t="s">
        <v>16</v>
      </c>
      <c r="D547" t="s">
        <v>17</v>
      </c>
      <c r="E547" t="s">
        <v>73</v>
      </c>
      <c r="F547">
        <v>4.3</v>
      </c>
      <c r="G547" t="s">
        <v>28</v>
      </c>
      <c r="H547" t="s">
        <v>49</v>
      </c>
      <c r="I547" t="s">
        <v>21</v>
      </c>
      <c r="J547" t="s">
        <v>33</v>
      </c>
      <c r="K547" s="1">
        <v>45690</v>
      </c>
      <c r="L547" t="s">
        <v>23</v>
      </c>
      <c r="M547">
        <v>31</v>
      </c>
      <c r="N547" t="s">
        <v>31</v>
      </c>
      <c r="O547">
        <v>0</v>
      </c>
    </row>
    <row r="548" spans="1:15" x14ac:dyDescent="0.75">
      <c r="A548" t="s">
        <v>590</v>
      </c>
      <c r="B548">
        <v>58</v>
      </c>
      <c r="C548" t="s">
        <v>16</v>
      </c>
      <c r="D548" t="s">
        <v>35</v>
      </c>
      <c r="E548" t="s">
        <v>27</v>
      </c>
      <c r="F548">
        <v>5.6</v>
      </c>
      <c r="G548" t="s">
        <v>41</v>
      </c>
      <c r="H548" t="s">
        <v>49</v>
      </c>
      <c r="I548" t="s">
        <v>21</v>
      </c>
      <c r="J548" t="s">
        <v>30</v>
      </c>
      <c r="K548" s="1">
        <v>45975</v>
      </c>
      <c r="L548" t="s">
        <v>23</v>
      </c>
      <c r="M548">
        <v>7</v>
      </c>
      <c r="N548" t="s">
        <v>24</v>
      </c>
      <c r="O548">
        <v>34</v>
      </c>
    </row>
    <row r="549" spans="1:15" x14ac:dyDescent="0.75">
      <c r="A549" t="s">
        <v>591</v>
      </c>
      <c r="B549">
        <v>54</v>
      </c>
      <c r="C549" t="s">
        <v>16</v>
      </c>
      <c r="D549" t="s">
        <v>35</v>
      </c>
      <c r="E549" t="s">
        <v>73</v>
      </c>
      <c r="F549">
        <v>2.7</v>
      </c>
      <c r="G549" t="s">
        <v>19</v>
      </c>
      <c r="H549" t="s">
        <v>20</v>
      </c>
      <c r="I549" t="s">
        <v>21</v>
      </c>
      <c r="J549" t="s">
        <v>42</v>
      </c>
      <c r="K549" s="1">
        <v>45799</v>
      </c>
      <c r="L549" t="s">
        <v>23</v>
      </c>
      <c r="M549">
        <v>12</v>
      </c>
      <c r="N549" t="s">
        <v>31</v>
      </c>
      <c r="O549">
        <v>0</v>
      </c>
    </row>
    <row r="550" spans="1:15" x14ac:dyDescent="0.75">
      <c r="A550" t="s">
        <v>592</v>
      </c>
      <c r="B550">
        <v>80</v>
      </c>
      <c r="C550" t="s">
        <v>16</v>
      </c>
      <c r="D550" t="s">
        <v>40</v>
      </c>
      <c r="E550" t="s">
        <v>18</v>
      </c>
      <c r="F550">
        <v>7.8</v>
      </c>
      <c r="G550" t="s">
        <v>41</v>
      </c>
      <c r="H550" t="s">
        <v>29</v>
      </c>
      <c r="I550" t="s">
        <v>21</v>
      </c>
      <c r="J550" t="s">
        <v>30</v>
      </c>
      <c r="K550" s="1">
        <v>45835</v>
      </c>
      <c r="L550" t="s">
        <v>23</v>
      </c>
      <c r="M550">
        <v>25</v>
      </c>
      <c r="N550" t="s">
        <v>24</v>
      </c>
      <c r="O550">
        <v>8</v>
      </c>
    </row>
    <row r="551" spans="1:15" x14ac:dyDescent="0.75">
      <c r="A551" t="s">
        <v>593</v>
      </c>
      <c r="B551">
        <v>26</v>
      </c>
      <c r="C551" t="s">
        <v>16</v>
      </c>
      <c r="D551" t="s">
        <v>26</v>
      </c>
      <c r="E551" t="s">
        <v>27</v>
      </c>
      <c r="F551">
        <v>4.4000000000000004</v>
      </c>
      <c r="G551" t="s">
        <v>28</v>
      </c>
      <c r="H551" t="s">
        <v>44</v>
      </c>
      <c r="I551" t="s">
        <v>21</v>
      </c>
      <c r="J551" t="s">
        <v>22</v>
      </c>
      <c r="K551" s="1">
        <v>45833</v>
      </c>
      <c r="L551" t="s">
        <v>37</v>
      </c>
      <c r="M551">
        <v>23</v>
      </c>
      <c r="N551" t="s">
        <v>31</v>
      </c>
      <c r="O551">
        <v>0</v>
      </c>
    </row>
    <row r="552" spans="1:15" x14ac:dyDescent="0.75">
      <c r="A552" t="s">
        <v>594</v>
      </c>
      <c r="B552">
        <v>67</v>
      </c>
      <c r="C552" t="s">
        <v>16</v>
      </c>
      <c r="D552" t="s">
        <v>35</v>
      </c>
      <c r="E552" t="s">
        <v>36</v>
      </c>
      <c r="F552">
        <v>4.8</v>
      </c>
      <c r="G552" t="s">
        <v>28</v>
      </c>
      <c r="H552" t="s">
        <v>29</v>
      </c>
      <c r="I552" t="s">
        <v>21</v>
      </c>
      <c r="J552" t="s">
        <v>45</v>
      </c>
      <c r="K552" s="1">
        <v>45774</v>
      </c>
      <c r="L552" t="s">
        <v>23</v>
      </c>
      <c r="M552">
        <v>30</v>
      </c>
      <c r="N552" t="s">
        <v>31</v>
      </c>
      <c r="O552">
        <v>0</v>
      </c>
    </row>
    <row r="553" spans="1:15" x14ac:dyDescent="0.75">
      <c r="A553" t="s">
        <v>595</v>
      </c>
      <c r="B553">
        <v>28</v>
      </c>
      <c r="C553" t="s">
        <v>16</v>
      </c>
      <c r="D553" t="s">
        <v>17</v>
      </c>
      <c r="E553" t="s">
        <v>36</v>
      </c>
      <c r="F553">
        <v>1.7</v>
      </c>
      <c r="G553" t="s">
        <v>19</v>
      </c>
      <c r="H553" t="s">
        <v>49</v>
      </c>
      <c r="I553" t="s">
        <v>21</v>
      </c>
      <c r="J553" t="s">
        <v>42</v>
      </c>
      <c r="K553" s="1">
        <v>45747</v>
      </c>
      <c r="L553" t="s">
        <v>37</v>
      </c>
      <c r="M553">
        <v>21</v>
      </c>
      <c r="N553" t="s">
        <v>24</v>
      </c>
      <c r="O553">
        <v>9</v>
      </c>
    </row>
    <row r="554" spans="1:15" x14ac:dyDescent="0.75">
      <c r="A554" t="s">
        <v>596</v>
      </c>
      <c r="B554">
        <v>27</v>
      </c>
      <c r="C554" t="s">
        <v>67</v>
      </c>
      <c r="D554" t="s">
        <v>26</v>
      </c>
      <c r="E554" t="s">
        <v>36</v>
      </c>
      <c r="F554">
        <v>3.3</v>
      </c>
      <c r="G554" t="s">
        <v>19</v>
      </c>
      <c r="H554" t="s">
        <v>20</v>
      </c>
      <c r="I554" t="s">
        <v>21</v>
      </c>
      <c r="J554" t="s">
        <v>51</v>
      </c>
      <c r="K554" s="1">
        <v>45820</v>
      </c>
      <c r="L554" t="s">
        <v>37</v>
      </c>
      <c r="M554">
        <v>21</v>
      </c>
      <c r="N554" t="s">
        <v>31</v>
      </c>
      <c r="O554">
        <v>0</v>
      </c>
    </row>
    <row r="555" spans="1:15" x14ac:dyDescent="0.75">
      <c r="A555" t="s">
        <v>597</v>
      </c>
      <c r="B555">
        <v>59</v>
      </c>
      <c r="C555" t="s">
        <v>67</v>
      </c>
      <c r="D555" t="s">
        <v>17</v>
      </c>
      <c r="E555" t="s">
        <v>18</v>
      </c>
      <c r="F555">
        <v>0.7</v>
      </c>
      <c r="G555" t="s">
        <v>28</v>
      </c>
      <c r="H555" t="s">
        <v>29</v>
      </c>
      <c r="I555" t="s">
        <v>21</v>
      </c>
      <c r="J555" t="s">
        <v>30</v>
      </c>
      <c r="K555" s="1">
        <v>45821</v>
      </c>
      <c r="L555" t="s">
        <v>23</v>
      </c>
      <c r="M555">
        <v>58</v>
      </c>
      <c r="N555" t="s">
        <v>31</v>
      </c>
      <c r="O555">
        <v>0</v>
      </c>
    </row>
    <row r="556" spans="1:15" x14ac:dyDescent="0.75">
      <c r="A556" t="s">
        <v>598</v>
      </c>
      <c r="B556">
        <v>46</v>
      </c>
      <c r="C556" t="s">
        <v>16</v>
      </c>
      <c r="D556" t="s">
        <v>17</v>
      </c>
      <c r="E556" t="s">
        <v>36</v>
      </c>
      <c r="F556">
        <v>2.7</v>
      </c>
      <c r="G556" t="s">
        <v>41</v>
      </c>
      <c r="H556" t="s">
        <v>29</v>
      </c>
      <c r="I556" t="s">
        <v>21</v>
      </c>
      <c r="J556" t="s">
        <v>22</v>
      </c>
      <c r="K556" s="1">
        <v>45884</v>
      </c>
      <c r="L556" t="s">
        <v>23</v>
      </c>
      <c r="M556">
        <v>19</v>
      </c>
      <c r="N556" t="s">
        <v>31</v>
      </c>
      <c r="O556">
        <v>0</v>
      </c>
    </row>
    <row r="557" spans="1:15" x14ac:dyDescent="0.75">
      <c r="A557" t="s">
        <v>599</v>
      </c>
      <c r="B557">
        <v>82</v>
      </c>
      <c r="C557" t="s">
        <v>16</v>
      </c>
      <c r="D557" t="s">
        <v>40</v>
      </c>
      <c r="E557" t="s">
        <v>36</v>
      </c>
      <c r="F557">
        <v>3.5</v>
      </c>
      <c r="G557" t="s">
        <v>19</v>
      </c>
      <c r="H557" t="s">
        <v>44</v>
      </c>
      <c r="I557" t="s">
        <v>21</v>
      </c>
      <c r="J557" t="s">
        <v>45</v>
      </c>
      <c r="K557" s="1">
        <v>45705</v>
      </c>
      <c r="L557" t="s">
        <v>23</v>
      </c>
      <c r="M557">
        <v>24</v>
      </c>
      <c r="N557" t="s">
        <v>31</v>
      </c>
      <c r="O557">
        <v>0</v>
      </c>
    </row>
    <row r="558" spans="1:15" x14ac:dyDescent="0.75">
      <c r="A558" t="s">
        <v>600</v>
      </c>
      <c r="B558">
        <v>39</v>
      </c>
      <c r="C558" t="s">
        <v>16</v>
      </c>
      <c r="D558" t="s">
        <v>17</v>
      </c>
      <c r="E558" t="s">
        <v>18</v>
      </c>
      <c r="F558">
        <v>1.1000000000000001</v>
      </c>
      <c r="G558" t="s">
        <v>28</v>
      </c>
      <c r="H558" t="s">
        <v>20</v>
      </c>
      <c r="I558" t="s">
        <v>21</v>
      </c>
      <c r="J558" t="s">
        <v>22</v>
      </c>
      <c r="K558" s="1">
        <v>45859</v>
      </c>
      <c r="L558" t="s">
        <v>23</v>
      </c>
      <c r="M558">
        <v>44</v>
      </c>
      <c r="N558" t="s">
        <v>31</v>
      </c>
      <c r="O558">
        <v>0</v>
      </c>
    </row>
    <row r="559" spans="1:15" x14ac:dyDescent="0.75">
      <c r="A559" t="s">
        <v>601</v>
      </c>
      <c r="B559">
        <v>57</v>
      </c>
      <c r="C559" t="s">
        <v>16</v>
      </c>
      <c r="D559" t="s">
        <v>17</v>
      </c>
      <c r="E559" t="s">
        <v>36</v>
      </c>
      <c r="F559">
        <v>5.9</v>
      </c>
      <c r="G559" t="s">
        <v>28</v>
      </c>
      <c r="H559" t="s">
        <v>49</v>
      </c>
      <c r="I559" t="s">
        <v>21</v>
      </c>
      <c r="J559" t="s">
        <v>30</v>
      </c>
      <c r="K559" s="1">
        <v>45848</v>
      </c>
      <c r="L559" t="s">
        <v>23</v>
      </c>
      <c r="M559">
        <v>34</v>
      </c>
      <c r="N559" t="s">
        <v>31</v>
      </c>
      <c r="O559">
        <v>0</v>
      </c>
    </row>
    <row r="560" spans="1:15" x14ac:dyDescent="0.75">
      <c r="A560" t="s">
        <v>602</v>
      </c>
      <c r="B560">
        <v>53</v>
      </c>
      <c r="C560" t="s">
        <v>16</v>
      </c>
      <c r="D560" t="s">
        <v>40</v>
      </c>
      <c r="E560" t="s">
        <v>18</v>
      </c>
      <c r="F560">
        <v>7.2</v>
      </c>
      <c r="G560" t="s">
        <v>41</v>
      </c>
      <c r="H560" t="s">
        <v>44</v>
      </c>
      <c r="I560" t="s">
        <v>21</v>
      </c>
      <c r="J560" t="s">
        <v>30</v>
      </c>
      <c r="K560" s="1">
        <v>45805</v>
      </c>
      <c r="L560" t="s">
        <v>23</v>
      </c>
      <c r="M560">
        <v>51</v>
      </c>
      <c r="N560" t="s">
        <v>31</v>
      </c>
      <c r="O560">
        <v>0</v>
      </c>
    </row>
    <row r="561" spans="1:15" x14ac:dyDescent="0.75">
      <c r="A561" t="s">
        <v>603</v>
      </c>
      <c r="B561">
        <v>51</v>
      </c>
      <c r="C561" t="s">
        <v>16</v>
      </c>
      <c r="D561" t="s">
        <v>40</v>
      </c>
      <c r="E561" t="s">
        <v>18</v>
      </c>
      <c r="F561">
        <v>2.8</v>
      </c>
      <c r="G561" t="s">
        <v>41</v>
      </c>
      <c r="H561" t="s">
        <v>49</v>
      </c>
      <c r="I561" t="s">
        <v>21</v>
      </c>
      <c r="J561" t="s">
        <v>33</v>
      </c>
      <c r="K561" s="1">
        <v>45960</v>
      </c>
      <c r="L561" t="s">
        <v>23</v>
      </c>
      <c r="M561">
        <v>29</v>
      </c>
      <c r="N561" t="s">
        <v>24</v>
      </c>
      <c r="O561">
        <v>26</v>
      </c>
    </row>
    <row r="562" spans="1:15" x14ac:dyDescent="0.75">
      <c r="A562" t="s">
        <v>604</v>
      </c>
      <c r="B562">
        <v>83</v>
      </c>
      <c r="C562" t="s">
        <v>16</v>
      </c>
      <c r="D562" t="s">
        <v>26</v>
      </c>
      <c r="E562" t="s">
        <v>36</v>
      </c>
      <c r="F562">
        <v>5.8</v>
      </c>
      <c r="G562" t="s">
        <v>19</v>
      </c>
      <c r="H562" t="s">
        <v>29</v>
      </c>
      <c r="I562" t="s">
        <v>21</v>
      </c>
      <c r="J562" t="s">
        <v>42</v>
      </c>
      <c r="K562" s="1">
        <v>45853</v>
      </c>
      <c r="L562" t="s">
        <v>23</v>
      </c>
      <c r="M562">
        <v>43</v>
      </c>
      <c r="N562" t="s">
        <v>24</v>
      </c>
      <c r="O562">
        <v>32</v>
      </c>
    </row>
    <row r="563" spans="1:15" x14ac:dyDescent="0.75">
      <c r="A563" t="s">
        <v>605</v>
      </c>
      <c r="B563">
        <v>44</v>
      </c>
      <c r="C563" t="s">
        <v>16</v>
      </c>
      <c r="D563" t="s">
        <v>17</v>
      </c>
      <c r="E563" t="s">
        <v>36</v>
      </c>
      <c r="F563">
        <v>6</v>
      </c>
      <c r="G563" t="s">
        <v>19</v>
      </c>
      <c r="H563" t="s">
        <v>20</v>
      </c>
      <c r="I563" t="s">
        <v>21</v>
      </c>
      <c r="J563" t="s">
        <v>33</v>
      </c>
      <c r="K563" s="1">
        <v>45736</v>
      </c>
      <c r="L563" t="s">
        <v>23</v>
      </c>
      <c r="M563">
        <v>42</v>
      </c>
      <c r="N563" t="s">
        <v>24</v>
      </c>
      <c r="O563">
        <v>27</v>
      </c>
    </row>
    <row r="564" spans="1:15" x14ac:dyDescent="0.75">
      <c r="A564" t="s">
        <v>606</v>
      </c>
      <c r="B564">
        <v>82</v>
      </c>
      <c r="C564" t="s">
        <v>16</v>
      </c>
      <c r="D564" t="s">
        <v>26</v>
      </c>
      <c r="E564" t="s">
        <v>36</v>
      </c>
      <c r="F564">
        <v>5.7</v>
      </c>
      <c r="G564" t="s">
        <v>19</v>
      </c>
      <c r="H564" t="s">
        <v>20</v>
      </c>
      <c r="I564" t="s">
        <v>21</v>
      </c>
      <c r="J564" t="s">
        <v>33</v>
      </c>
      <c r="K564" s="1">
        <v>45799</v>
      </c>
      <c r="L564" t="s">
        <v>23</v>
      </c>
      <c r="M564">
        <v>16</v>
      </c>
      <c r="N564" t="s">
        <v>31</v>
      </c>
      <c r="O564">
        <v>0</v>
      </c>
    </row>
    <row r="565" spans="1:15" x14ac:dyDescent="0.75">
      <c r="A565" t="s">
        <v>607</v>
      </c>
      <c r="B565">
        <v>48</v>
      </c>
      <c r="C565" t="s">
        <v>16</v>
      </c>
      <c r="D565" t="s">
        <v>35</v>
      </c>
      <c r="E565" t="s">
        <v>73</v>
      </c>
      <c r="F565">
        <v>5.2</v>
      </c>
      <c r="G565" t="s">
        <v>28</v>
      </c>
      <c r="H565" t="s">
        <v>20</v>
      </c>
      <c r="I565" t="s">
        <v>21</v>
      </c>
      <c r="J565" t="s">
        <v>45</v>
      </c>
      <c r="K565" s="1">
        <v>45920</v>
      </c>
      <c r="L565" t="s">
        <v>37</v>
      </c>
      <c r="M565">
        <v>4</v>
      </c>
      <c r="N565" t="s">
        <v>31</v>
      </c>
      <c r="O565">
        <v>0</v>
      </c>
    </row>
    <row r="566" spans="1:15" x14ac:dyDescent="0.75">
      <c r="A566" t="s">
        <v>608</v>
      </c>
      <c r="B566">
        <v>35</v>
      </c>
      <c r="C566" t="s">
        <v>16</v>
      </c>
      <c r="D566" t="s">
        <v>26</v>
      </c>
      <c r="E566" t="s">
        <v>36</v>
      </c>
      <c r="F566">
        <v>7.1</v>
      </c>
      <c r="G566" t="s">
        <v>19</v>
      </c>
      <c r="H566" t="s">
        <v>49</v>
      </c>
      <c r="I566" t="s">
        <v>21</v>
      </c>
      <c r="J566" t="s">
        <v>42</v>
      </c>
      <c r="K566" s="1">
        <v>45685</v>
      </c>
      <c r="L566" t="s">
        <v>23</v>
      </c>
      <c r="M566">
        <v>38</v>
      </c>
      <c r="N566" t="s">
        <v>31</v>
      </c>
      <c r="O566">
        <v>0</v>
      </c>
    </row>
    <row r="567" spans="1:15" x14ac:dyDescent="0.75">
      <c r="A567" t="s">
        <v>609</v>
      </c>
      <c r="B567">
        <v>47</v>
      </c>
      <c r="C567" t="s">
        <v>16</v>
      </c>
      <c r="D567" t="s">
        <v>17</v>
      </c>
      <c r="E567" t="s">
        <v>36</v>
      </c>
      <c r="F567">
        <v>7.5</v>
      </c>
      <c r="G567" t="s">
        <v>41</v>
      </c>
      <c r="H567" t="s">
        <v>29</v>
      </c>
      <c r="I567" t="s">
        <v>21</v>
      </c>
      <c r="J567" t="s">
        <v>51</v>
      </c>
      <c r="K567" s="1">
        <v>45751</v>
      </c>
      <c r="L567" t="s">
        <v>23</v>
      </c>
      <c r="M567">
        <v>22</v>
      </c>
      <c r="N567" t="s">
        <v>31</v>
      </c>
      <c r="O567">
        <v>0</v>
      </c>
    </row>
    <row r="568" spans="1:15" x14ac:dyDescent="0.75">
      <c r="A568" t="s">
        <v>610</v>
      </c>
      <c r="B568">
        <v>80</v>
      </c>
      <c r="C568" t="s">
        <v>16</v>
      </c>
      <c r="D568" t="s">
        <v>17</v>
      </c>
      <c r="E568" t="s">
        <v>18</v>
      </c>
      <c r="F568">
        <v>5.7</v>
      </c>
      <c r="G568" t="s">
        <v>28</v>
      </c>
      <c r="H568" t="s">
        <v>20</v>
      </c>
      <c r="I568" t="s">
        <v>21</v>
      </c>
      <c r="J568" t="s">
        <v>22</v>
      </c>
      <c r="K568" s="1">
        <v>45954</v>
      </c>
      <c r="L568" t="s">
        <v>23</v>
      </c>
      <c r="M568">
        <v>33</v>
      </c>
      <c r="N568" t="s">
        <v>24</v>
      </c>
      <c r="O568">
        <v>22</v>
      </c>
    </row>
    <row r="569" spans="1:15" x14ac:dyDescent="0.75">
      <c r="A569" t="s">
        <v>611</v>
      </c>
      <c r="B569">
        <v>43</v>
      </c>
      <c r="C569" t="s">
        <v>16</v>
      </c>
      <c r="D569" t="s">
        <v>35</v>
      </c>
      <c r="E569" t="s">
        <v>36</v>
      </c>
      <c r="F569">
        <v>7.4</v>
      </c>
      <c r="G569" t="s">
        <v>19</v>
      </c>
      <c r="H569" t="s">
        <v>20</v>
      </c>
      <c r="I569" t="s">
        <v>21</v>
      </c>
      <c r="J569" t="s">
        <v>42</v>
      </c>
      <c r="K569" s="1">
        <v>45737</v>
      </c>
      <c r="L569" t="s">
        <v>23</v>
      </c>
      <c r="M569">
        <v>24</v>
      </c>
      <c r="N569" t="s">
        <v>31</v>
      </c>
      <c r="O569">
        <v>0</v>
      </c>
    </row>
    <row r="570" spans="1:15" x14ac:dyDescent="0.75">
      <c r="A570" t="s">
        <v>612</v>
      </c>
      <c r="B570">
        <v>60</v>
      </c>
      <c r="C570" t="s">
        <v>16</v>
      </c>
      <c r="D570" t="s">
        <v>40</v>
      </c>
      <c r="E570" t="s">
        <v>36</v>
      </c>
      <c r="F570">
        <v>7.4</v>
      </c>
      <c r="G570" t="s">
        <v>19</v>
      </c>
      <c r="H570" t="s">
        <v>29</v>
      </c>
      <c r="I570" t="s">
        <v>21</v>
      </c>
      <c r="J570" t="s">
        <v>33</v>
      </c>
      <c r="K570" s="1">
        <v>45903</v>
      </c>
      <c r="L570" t="s">
        <v>23</v>
      </c>
      <c r="M570">
        <v>35</v>
      </c>
      <c r="N570" t="s">
        <v>24</v>
      </c>
      <c r="O570">
        <v>20</v>
      </c>
    </row>
    <row r="571" spans="1:15" x14ac:dyDescent="0.75">
      <c r="A571" t="s">
        <v>613</v>
      </c>
      <c r="B571">
        <v>81</v>
      </c>
      <c r="C571" t="s">
        <v>67</v>
      </c>
      <c r="D571" t="s">
        <v>17</v>
      </c>
      <c r="E571" t="s">
        <v>18</v>
      </c>
      <c r="F571">
        <v>2.8</v>
      </c>
      <c r="G571" t="s">
        <v>41</v>
      </c>
      <c r="H571" t="s">
        <v>20</v>
      </c>
      <c r="I571" t="s">
        <v>21</v>
      </c>
      <c r="J571" t="s">
        <v>42</v>
      </c>
      <c r="K571" s="1">
        <v>45723</v>
      </c>
      <c r="L571" t="s">
        <v>23</v>
      </c>
      <c r="M571">
        <v>33</v>
      </c>
      <c r="N571" t="s">
        <v>31</v>
      </c>
      <c r="O571">
        <v>0</v>
      </c>
    </row>
    <row r="572" spans="1:15" x14ac:dyDescent="0.75">
      <c r="A572" t="s">
        <v>614</v>
      </c>
      <c r="B572">
        <v>44</v>
      </c>
      <c r="C572" t="s">
        <v>16</v>
      </c>
      <c r="D572" t="s">
        <v>26</v>
      </c>
      <c r="E572" t="s">
        <v>73</v>
      </c>
      <c r="F572">
        <v>3.7</v>
      </c>
      <c r="G572" t="s">
        <v>19</v>
      </c>
      <c r="H572" t="s">
        <v>20</v>
      </c>
      <c r="I572" t="s">
        <v>21</v>
      </c>
      <c r="J572" t="s">
        <v>33</v>
      </c>
      <c r="K572" s="1">
        <v>45905</v>
      </c>
      <c r="L572" t="s">
        <v>37</v>
      </c>
      <c r="M572">
        <v>5</v>
      </c>
      <c r="N572" t="s">
        <v>24</v>
      </c>
      <c r="O572">
        <v>7</v>
      </c>
    </row>
    <row r="573" spans="1:15" x14ac:dyDescent="0.75">
      <c r="A573" t="s">
        <v>615</v>
      </c>
      <c r="B573">
        <v>75</v>
      </c>
      <c r="C573" t="s">
        <v>16</v>
      </c>
      <c r="D573" t="s">
        <v>40</v>
      </c>
      <c r="E573" t="s">
        <v>36</v>
      </c>
      <c r="F573">
        <v>7.3</v>
      </c>
      <c r="G573" t="s">
        <v>19</v>
      </c>
      <c r="H573" t="s">
        <v>20</v>
      </c>
      <c r="I573" t="s">
        <v>21</v>
      </c>
      <c r="J573" t="s">
        <v>45</v>
      </c>
      <c r="K573" s="1">
        <v>45999</v>
      </c>
      <c r="L573" t="s">
        <v>23</v>
      </c>
      <c r="M573">
        <v>18</v>
      </c>
      <c r="N573" t="s">
        <v>31</v>
      </c>
      <c r="O573">
        <v>0</v>
      </c>
    </row>
    <row r="574" spans="1:15" x14ac:dyDescent="0.75">
      <c r="A574" t="s">
        <v>616</v>
      </c>
      <c r="B574">
        <v>83</v>
      </c>
      <c r="C574" t="s">
        <v>16</v>
      </c>
      <c r="D574" t="s">
        <v>26</v>
      </c>
      <c r="E574" t="s">
        <v>18</v>
      </c>
      <c r="F574">
        <v>3.1</v>
      </c>
      <c r="G574" t="s">
        <v>19</v>
      </c>
      <c r="H574" t="s">
        <v>29</v>
      </c>
      <c r="I574" t="s">
        <v>21</v>
      </c>
      <c r="J574" t="s">
        <v>51</v>
      </c>
      <c r="K574" s="1">
        <v>45800</v>
      </c>
      <c r="L574" t="s">
        <v>23</v>
      </c>
      <c r="M574">
        <v>46</v>
      </c>
      <c r="N574" t="s">
        <v>31</v>
      </c>
      <c r="O574">
        <v>0</v>
      </c>
    </row>
    <row r="575" spans="1:15" x14ac:dyDescent="0.75">
      <c r="A575" t="s">
        <v>617</v>
      </c>
      <c r="B575">
        <v>79</v>
      </c>
      <c r="C575" t="s">
        <v>16</v>
      </c>
      <c r="D575" t="s">
        <v>26</v>
      </c>
      <c r="E575" t="s">
        <v>36</v>
      </c>
      <c r="F575">
        <v>1</v>
      </c>
      <c r="G575" t="s">
        <v>41</v>
      </c>
      <c r="H575" t="s">
        <v>20</v>
      </c>
      <c r="I575" t="s">
        <v>21</v>
      </c>
      <c r="J575" t="s">
        <v>22</v>
      </c>
      <c r="K575" s="1">
        <v>45769</v>
      </c>
      <c r="L575" t="s">
        <v>23</v>
      </c>
      <c r="M575">
        <v>30</v>
      </c>
      <c r="N575" t="s">
        <v>24</v>
      </c>
      <c r="O575">
        <v>30</v>
      </c>
    </row>
    <row r="576" spans="1:15" x14ac:dyDescent="0.75">
      <c r="A576" t="s">
        <v>618</v>
      </c>
      <c r="B576">
        <v>59</v>
      </c>
      <c r="C576" t="s">
        <v>16</v>
      </c>
      <c r="D576" t="s">
        <v>40</v>
      </c>
      <c r="E576" t="s">
        <v>73</v>
      </c>
      <c r="F576">
        <v>7.4</v>
      </c>
      <c r="G576" t="s">
        <v>41</v>
      </c>
      <c r="H576" t="s">
        <v>44</v>
      </c>
      <c r="I576" t="s">
        <v>21</v>
      </c>
      <c r="J576" t="s">
        <v>45</v>
      </c>
      <c r="K576" s="1">
        <v>46015</v>
      </c>
      <c r="L576" t="s">
        <v>37</v>
      </c>
      <c r="M576">
        <v>31</v>
      </c>
      <c r="N576" t="s">
        <v>31</v>
      </c>
      <c r="O576">
        <v>0</v>
      </c>
    </row>
    <row r="577" spans="1:15" x14ac:dyDescent="0.75">
      <c r="A577" t="s">
        <v>619</v>
      </c>
      <c r="B577">
        <v>31</v>
      </c>
      <c r="C577" t="s">
        <v>16</v>
      </c>
      <c r="D577" t="s">
        <v>17</v>
      </c>
      <c r="E577" t="s">
        <v>73</v>
      </c>
      <c r="F577">
        <v>3.7</v>
      </c>
      <c r="G577" t="s">
        <v>41</v>
      </c>
      <c r="H577" t="s">
        <v>29</v>
      </c>
      <c r="I577" t="s">
        <v>21</v>
      </c>
      <c r="J577" t="s">
        <v>30</v>
      </c>
      <c r="K577" s="1">
        <v>45715</v>
      </c>
      <c r="L577" t="s">
        <v>37</v>
      </c>
      <c r="M577">
        <v>23</v>
      </c>
      <c r="N577" t="s">
        <v>24</v>
      </c>
      <c r="O577">
        <v>9</v>
      </c>
    </row>
    <row r="578" spans="1:15" x14ac:dyDescent="0.75">
      <c r="A578" t="s">
        <v>620</v>
      </c>
      <c r="B578">
        <v>58</v>
      </c>
      <c r="C578" t="s">
        <v>16</v>
      </c>
      <c r="D578" t="s">
        <v>17</v>
      </c>
      <c r="E578" t="s">
        <v>27</v>
      </c>
      <c r="F578">
        <v>4.7</v>
      </c>
      <c r="G578" t="s">
        <v>19</v>
      </c>
      <c r="H578" t="s">
        <v>20</v>
      </c>
      <c r="I578" t="s">
        <v>21</v>
      </c>
      <c r="J578" t="s">
        <v>45</v>
      </c>
      <c r="K578" s="1">
        <v>45910</v>
      </c>
      <c r="L578" t="s">
        <v>23</v>
      </c>
      <c r="M578">
        <v>21</v>
      </c>
      <c r="N578" t="s">
        <v>31</v>
      </c>
      <c r="O578">
        <v>0</v>
      </c>
    </row>
    <row r="579" spans="1:15" x14ac:dyDescent="0.75">
      <c r="A579" t="s">
        <v>621</v>
      </c>
      <c r="B579">
        <v>72</v>
      </c>
      <c r="C579" t="s">
        <v>16</v>
      </c>
      <c r="D579" t="s">
        <v>35</v>
      </c>
      <c r="E579" t="s">
        <v>18</v>
      </c>
      <c r="F579">
        <v>3.6</v>
      </c>
      <c r="G579" t="s">
        <v>28</v>
      </c>
      <c r="H579" t="s">
        <v>29</v>
      </c>
      <c r="I579" t="s">
        <v>21</v>
      </c>
      <c r="J579" t="s">
        <v>33</v>
      </c>
      <c r="K579" s="1">
        <v>45901</v>
      </c>
      <c r="L579" t="s">
        <v>23</v>
      </c>
      <c r="M579">
        <v>47</v>
      </c>
      <c r="N579" t="s">
        <v>24</v>
      </c>
      <c r="O579">
        <v>27</v>
      </c>
    </row>
    <row r="580" spans="1:15" x14ac:dyDescent="0.75">
      <c r="A580" t="s">
        <v>622</v>
      </c>
      <c r="B580">
        <v>56</v>
      </c>
      <c r="C580" t="s">
        <v>16</v>
      </c>
      <c r="D580" t="s">
        <v>35</v>
      </c>
      <c r="E580" t="s">
        <v>36</v>
      </c>
      <c r="F580">
        <v>5.4</v>
      </c>
      <c r="G580" t="s">
        <v>19</v>
      </c>
      <c r="H580" t="s">
        <v>20</v>
      </c>
      <c r="I580" t="s">
        <v>21</v>
      </c>
      <c r="J580" t="s">
        <v>42</v>
      </c>
      <c r="K580" s="1">
        <v>45860</v>
      </c>
      <c r="L580" t="s">
        <v>23</v>
      </c>
      <c r="M580">
        <v>18</v>
      </c>
      <c r="N580" t="s">
        <v>31</v>
      </c>
      <c r="O580">
        <v>0</v>
      </c>
    </row>
    <row r="581" spans="1:15" x14ac:dyDescent="0.75">
      <c r="A581" t="s">
        <v>623</v>
      </c>
      <c r="B581">
        <v>82</v>
      </c>
      <c r="C581" t="s">
        <v>67</v>
      </c>
      <c r="D581" t="s">
        <v>40</v>
      </c>
      <c r="E581" t="s">
        <v>36</v>
      </c>
      <c r="F581">
        <v>2</v>
      </c>
      <c r="G581" t="s">
        <v>19</v>
      </c>
      <c r="H581" t="s">
        <v>44</v>
      </c>
      <c r="I581" t="s">
        <v>21</v>
      </c>
      <c r="J581" t="s">
        <v>33</v>
      </c>
      <c r="K581" s="1">
        <v>45777</v>
      </c>
      <c r="L581" t="s">
        <v>37</v>
      </c>
      <c r="M581">
        <v>43</v>
      </c>
      <c r="N581" t="s">
        <v>24</v>
      </c>
      <c r="O581">
        <v>28</v>
      </c>
    </row>
    <row r="582" spans="1:15" x14ac:dyDescent="0.75">
      <c r="A582" t="s">
        <v>624</v>
      </c>
      <c r="B582">
        <v>74</v>
      </c>
      <c r="C582" t="s">
        <v>16</v>
      </c>
      <c r="D582" t="s">
        <v>17</v>
      </c>
      <c r="E582" t="s">
        <v>27</v>
      </c>
      <c r="F582">
        <v>6.5</v>
      </c>
      <c r="G582" t="s">
        <v>28</v>
      </c>
      <c r="H582" t="s">
        <v>49</v>
      </c>
      <c r="I582" t="s">
        <v>21</v>
      </c>
      <c r="J582" t="s">
        <v>30</v>
      </c>
      <c r="K582" s="1">
        <v>45999</v>
      </c>
      <c r="L582" t="s">
        <v>37</v>
      </c>
      <c r="M582">
        <v>28</v>
      </c>
      <c r="N582" t="s">
        <v>31</v>
      </c>
      <c r="O582">
        <v>0</v>
      </c>
    </row>
    <row r="583" spans="1:15" x14ac:dyDescent="0.75">
      <c r="A583" t="s">
        <v>625</v>
      </c>
      <c r="B583">
        <v>57</v>
      </c>
      <c r="C583" t="s">
        <v>16</v>
      </c>
      <c r="D583" t="s">
        <v>35</v>
      </c>
      <c r="E583" t="s">
        <v>18</v>
      </c>
      <c r="F583">
        <v>2.4</v>
      </c>
      <c r="G583" t="s">
        <v>28</v>
      </c>
      <c r="H583" t="s">
        <v>29</v>
      </c>
      <c r="I583" t="s">
        <v>21</v>
      </c>
      <c r="J583" t="s">
        <v>51</v>
      </c>
      <c r="K583" s="1">
        <v>45726</v>
      </c>
      <c r="L583" t="s">
        <v>23</v>
      </c>
      <c r="M583">
        <v>27</v>
      </c>
      <c r="N583" t="s">
        <v>31</v>
      </c>
      <c r="O583">
        <v>0</v>
      </c>
    </row>
    <row r="584" spans="1:15" x14ac:dyDescent="0.75">
      <c r="A584" t="s">
        <v>626</v>
      </c>
      <c r="B584">
        <v>56</v>
      </c>
      <c r="C584" t="s">
        <v>16</v>
      </c>
      <c r="D584" t="s">
        <v>26</v>
      </c>
      <c r="E584" t="s">
        <v>36</v>
      </c>
      <c r="F584">
        <v>5.6</v>
      </c>
      <c r="G584" t="s">
        <v>19</v>
      </c>
      <c r="H584" t="s">
        <v>49</v>
      </c>
      <c r="I584" t="s">
        <v>21</v>
      </c>
      <c r="J584" t="s">
        <v>22</v>
      </c>
      <c r="K584" s="1">
        <v>45977</v>
      </c>
      <c r="L584" t="s">
        <v>23</v>
      </c>
      <c r="M584">
        <v>16</v>
      </c>
      <c r="N584" t="s">
        <v>31</v>
      </c>
      <c r="O584">
        <v>0</v>
      </c>
    </row>
    <row r="585" spans="1:15" x14ac:dyDescent="0.75">
      <c r="A585" t="s">
        <v>627</v>
      </c>
      <c r="B585">
        <v>58</v>
      </c>
      <c r="C585" t="s">
        <v>16</v>
      </c>
      <c r="D585" t="s">
        <v>35</v>
      </c>
      <c r="E585" t="s">
        <v>18</v>
      </c>
      <c r="F585">
        <v>5.5</v>
      </c>
      <c r="G585" t="s">
        <v>28</v>
      </c>
      <c r="H585" t="s">
        <v>49</v>
      </c>
      <c r="I585" t="s">
        <v>21</v>
      </c>
      <c r="J585" t="s">
        <v>22</v>
      </c>
      <c r="K585" s="1">
        <v>45833</v>
      </c>
      <c r="L585" t="s">
        <v>23</v>
      </c>
      <c r="M585">
        <v>58</v>
      </c>
      <c r="N585" t="s">
        <v>31</v>
      </c>
      <c r="O585">
        <v>0</v>
      </c>
    </row>
    <row r="586" spans="1:15" x14ac:dyDescent="0.75">
      <c r="A586" t="s">
        <v>628</v>
      </c>
      <c r="B586">
        <v>85</v>
      </c>
      <c r="C586" t="s">
        <v>16</v>
      </c>
      <c r="D586" t="s">
        <v>35</v>
      </c>
      <c r="E586" t="s">
        <v>73</v>
      </c>
      <c r="F586">
        <v>1.4</v>
      </c>
      <c r="G586" t="s">
        <v>28</v>
      </c>
      <c r="H586" t="s">
        <v>49</v>
      </c>
      <c r="I586" t="s">
        <v>21</v>
      </c>
      <c r="J586" t="s">
        <v>30</v>
      </c>
      <c r="K586" s="1">
        <v>45884</v>
      </c>
      <c r="L586" t="s">
        <v>23</v>
      </c>
      <c r="M586">
        <v>5</v>
      </c>
      <c r="N586" t="s">
        <v>24</v>
      </c>
      <c r="O586">
        <v>27</v>
      </c>
    </row>
    <row r="587" spans="1:15" x14ac:dyDescent="0.75">
      <c r="A587" t="s">
        <v>629</v>
      </c>
      <c r="B587">
        <v>80</v>
      </c>
      <c r="C587" t="s">
        <v>16</v>
      </c>
      <c r="D587" t="s">
        <v>26</v>
      </c>
      <c r="E587" t="s">
        <v>36</v>
      </c>
      <c r="F587">
        <v>1.5</v>
      </c>
      <c r="G587" t="s">
        <v>41</v>
      </c>
      <c r="H587" t="s">
        <v>44</v>
      </c>
      <c r="I587" t="s">
        <v>21</v>
      </c>
      <c r="J587" t="s">
        <v>30</v>
      </c>
      <c r="K587" s="1">
        <v>45714</v>
      </c>
      <c r="L587" t="s">
        <v>23</v>
      </c>
      <c r="M587">
        <v>43</v>
      </c>
      <c r="N587" t="s">
        <v>31</v>
      </c>
      <c r="O587">
        <v>0</v>
      </c>
    </row>
    <row r="588" spans="1:15" x14ac:dyDescent="0.75">
      <c r="A588" t="s">
        <v>630</v>
      </c>
      <c r="B588">
        <v>68</v>
      </c>
      <c r="C588" t="s">
        <v>16</v>
      </c>
      <c r="D588" t="s">
        <v>35</v>
      </c>
      <c r="E588" t="s">
        <v>36</v>
      </c>
      <c r="F588">
        <v>6.9</v>
      </c>
      <c r="G588" t="s">
        <v>41</v>
      </c>
      <c r="H588" t="s">
        <v>20</v>
      </c>
      <c r="I588" t="s">
        <v>21</v>
      </c>
      <c r="J588" t="s">
        <v>30</v>
      </c>
      <c r="K588" s="1">
        <v>45792</v>
      </c>
      <c r="L588" t="s">
        <v>23</v>
      </c>
      <c r="M588">
        <v>36</v>
      </c>
      <c r="N588" t="s">
        <v>31</v>
      </c>
      <c r="O588">
        <v>0</v>
      </c>
    </row>
    <row r="589" spans="1:15" x14ac:dyDescent="0.75">
      <c r="A589" t="s">
        <v>631</v>
      </c>
      <c r="B589">
        <v>47</v>
      </c>
      <c r="C589" t="s">
        <v>16</v>
      </c>
      <c r="D589" t="s">
        <v>17</v>
      </c>
      <c r="E589" t="s">
        <v>36</v>
      </c>
      <c r="F589">
        <v>0.7</v>
      </c>
      <c r="G589" t="s">
        <v>19</v>
      </c>
      <c r="H589" t="s">
        <v>29</v>
      </c>
      <c r="I589" t="s">
        <v>21</v>
      </c>
      <c r="J589" t="s">
        <v>45</v>
      </c>
      <c r="K589" s="1">
        <v>45836</v>
      </c>
      <c r="L589" t="s">
        <v>37</v>
      </c>
      <c r="M589">
        <v>13</v>
      </c>
      <c r="N589" t="s">
        <v>31</v>
      </c>
      <c r="O589">
        <v>0</v>
      </c>
    </row>
    <row r="590" spans="1:15" x14ac:dyDescent="0.75">
      <c r="A590" t="s">
        <v>632</v>
      </c>
      <c r="B590">
        <v>65</v>
      </c>
      <c r="C590" t="s">
        <v>16</v>
      </c>
      <c r="D590" t="s">
        <v>40</v>
      </c>
      <c r="E590" t="s">
        <v>36</v>
      </c>
      <c r="F590">
        <v>7.9</v>
      </c>
      <c r="G590" t="s">
        <v>28</v>
      </c>
      <c r="H590" t="s">
        <v>49</v>
      </c>
      <c r="I590" t="s">
        <v>21</v>
      </c>
      <c r="J590" t="s">
        <v>33</v>
      </c>
      <c r="K590" s="1">
        <v>45996</v>
      </c>
      <c r="L590" t="s">
        <v>23</v>
      </c>
      <c r="M590">
        <v>27</v>
      </c>
      <c r="N590" t="s">
        <v>31</v>
      </c>
      <c r="O590">
        <v>0</v>
      </c>
    </row>
    <row r="591" spans="1:15" x14ac:dyDescent="0.75">
      <c r="A591" t="s">
        <v>633</v>
      </c>
      <c r="B591">
        <v>62</v>
      </c>
      <c r="C591" t="s">
        <v>16</v>
      </c>
      <c r="D591" t="s">
        <v>40</v>
      </c>
      <c r="E591" t="s">
        <v>73</v>
      </c>
      <c r="F591">
        <v>1.4</v>
      </c>
      <c r="G591" t="s">
        <v>19</v>
      </c>
      <c r="H591" t="s">
        <v>20</v>
      </c>
      <c r="I591" t="s">
        <v>21</v>
      </c>
      <c r="J591" t="s">
        <v>22</v>
      </c>
      <c r="K591" s="1">
        <v>45824</v>
      </c>
      <c r="L591" t="s">
        <v>23</v>
      </c>
      <c r="M591">
        <v>30</v>
      </c>
      <c r="N591" t="s">
        <v>31</v>
      </c>
      <c r="O591">
        <v>0</v>
      </c>
    </row>
    <row r="592" spans="1:15" x14ac:dyDescent="0.75">
      <c r="A592" t="s">
        <v>634</v>
      </c>
      <c r="B592">
        <v>82</v>
      </c>
      <c r="C592" t="s">
        <v>16</v>
      </c>
      <c r="D592" t="s">
        <v>40</v>
      </c>
      <c r="E592" t="s">
        <v>27</v>
      </c>
      <c r="F592">
        <v>4.9000000000000004</v>
      </c>
      <c r="G592" t="s">
        <v>28</v>
      </c>
      <c r="H592" t="s">
        <v>44</v>
      </c>
      <c r="I592" t="s">
        <v>21</v>
      </c>
      <c r="J592" t="s">
        <v>22</v>
      </c>
      <c r="K592" s="1">
        <v>45857</v>
      </c>
      <c r="L592" t="s">
        <v>23</v>
      </c>
      <c r="M592">
        <v>9</v>
      </c>
      <c r="N592" t="s">
        <v>31</v>
      </c>
      <c r="O592">
        <v>0</v>
      </c>
    </row>
    <row r="593" spans="1:15" x14ac:dyDescent="0.75">
      <c r="A593" t="s">
        <v>635</v>
      </c>
      <c r="B593">
        <v>31</v>
      </c>
      <c r="C593" t="s">
        <v>16</v>
      </c>
      <c r="D593" t="s">
        <v>26</v>
      </c>
      <c r="E593" t="s">
        <v>36</v>
      </c>
      <c r="F593">
        <v>4.3</v>
      </c>
      <c r="G593" t="s">
        <v>41</v>
      </c>
      <c r="H593" t="s">
        <v>49</v>
      </c>
      <c r="I593" t="s">
        <v>21</v>
      </c>
      <c r="J593" t="s">
        <v>42</v>
      </c>
      <c r="K593" s="1">
        <v>45972</v>
      </c>
      <c r="L593" t="s">
        <v>23</v>
      </c>
      <c r="M593">
        <v>39</v>
      </c>
      <c r="N593" t="s">
        <v>24</v>
      </c>
      <c r="O593">
        <v>26</v>
      </c>
    </row>
    <row r="594" spans="1:15" x14ac:dyDescent="0.75">
      <c r="A594" t="s">
        <v>636</v>
      </c>
      <c r="B594">
        <v>79</v>
      </c>
      <c r="C594" t="s">
        <v>67</v>
      </c>
      <c r="D594" t="s">
        <v>40</v>
      </c>
      <c r="E594" t="s">
        <v>27</v>
      </c>
      <c r="F594">
        <v>4.5</v>
      </c>
      <c r="G594" t="s">
        <v>28</v>
      </c>
      <c r="H594" t="s">
        <v>49</v>
      </c>
      <c r="I594" t="s">
        <v>21</v>
      </c>
      <c r="J594" t="s">
        <v>33</v>
      </c>
      <c r="K594" s="1">
        <v>45810</v>
      </c>
      <c r="L594" t="s">
        <v>37</v>
      </c>
      <c r="M594">
        <v>28</v>
      </c>
      <c r="N594" t="s">
        <v>31</v>
      </c>
      <c r="O594">
        <v>0</v>
      </c>
    </row>
    <row r="595" spans="1:15" x14ac:dyDescent="0.75">
      <c r="A595" t="s">
        <v>637</v>
      </c>
      <c r="B595">
        <v>64</v>
      </c>
      <c r="C595" t="s">
        <v>16</v>
      </c>
      <c r="D595" t="s">
        <v>40</v>
      </c>
      <c r="E595" t="s">
        <v>27</v>
      </c>
      <c r="F595">
        <v>4.8</v>
      </c>
      <c r="G595" t="s">
        <v>41</v>
      </c>
      <c r="H595" t="s">
        <v>49</v>
      </c>
      <c r="I595" t="s">
        <v>21</v>
      </c>
      <c r="J595" t="s">
        <v>45</v>
      </c>
      <c r="K595" s="1">
        <v>45692</v>
      </c>
      <c r="L595" t="s">
        <v>37</v>
      </c>
      <c r="M595">
        <v>36</v>
      </c>
      <c r="N595" t="s">
        <v>31</v>
      </c>
      <c r="O595">
        <v>0</v>
      </c>
    </row>
    <row r="596" spans="1:15" x14ac:dyDescent="0.75">
      <c r="A596" t="s">
        <v>638</v>
      </c>
      <c r="B596">
        <v>38</v>
      </c>
      <c r="C596" t="s">
        <v>16</v>
      </c>
      <c r="D596" t="s">
        <v>40</v>
      </c>
      <c r="E596" t="s">
        <v>27</v>
      </c>
      <c r="F596">
        <v>2.8</v>
      </c>
      <c r="G596" t="s">
        <v>28</v>
      </c>
      <c r="H596" t="s">
        <v>44</v>
      </c>
      <c r="I596" t="s">
        <v>21</v>
      </c>
      <c r="J596" t="s">
        <v>51</v>
      </c>
      <c r="K596" s="1">
        <v>45934</v>
      </c>
      <c r="L596" t="s">
        <v>23</v>
      </c>
      <c r="M596">
        <v>29</v>
      </c>
      <c r="N596" t="s">
        <v>31</v>
      </c>
      <c r="O596">
        <v>0</v>
      </c>
    </row>
    <row r="597" spans="1:15" x14ac:dyDescent="0.75">
      <c r="A597" t="s">
        <v>639</v>
      </c>
      <c r="B597">
        <v>64</v>
      </c>
      <c r="C597" t="s">
        <v>16</v>
      </c>
      <c r="D597" t="s">
        <v>26</v>
      </c>
      <c r="E597" t="s">
        <v>73</v>
      </c>
      <c r="F597">
        <v>5.2</v>
      </c>
      <c r="G597" t="s">
        <v>41</v>
      </c>
      <c r="H597" t="s">
        <v>29</v>
      </c>
      <c r="I597" t="s">
        <v>21</v>
      </c>
      <c r="J597" t="s">
        <v>22</v>
      </c>
      <c r="K597" s="1">
        <v>45913</v>
      </c>
      <c r="L597" t="s">
        <v>23</v>
      </c>
      <c r="M597">
        <v>32</v>
      </c>
      <c r="N597" t="s">
        <v>24</v>
      </c>
      <c r="O597">
        <v>26</v>
      </c>
    </row>
    <row r="598" spans="1:15" x14ac:dyDescent="0.75">
      <c r="A598" t="s">
        <v>640</v>
      </c>
      <c r="B598">
        <v>59</v>
      </c>
      <c r="C598" t="s">
        <v>16</v>
      </c>
      <c r="D598" t="s">
        <v>35</v>
      </c>
      <c r="E598" t="s">
        <v>73</v>
      </c>
      <c r="F598">
        <v>5.9</v>
      </c>
      <c r="G598" t="s">
        <v>19</v>
      </c>
      <c r="H598" t="s">
        <v>29</v>
      </c>
      <c r="I598" t="s">
        <v>21</v>
      </c>
      <c r="J598" t="s">
        <v>45</v>
      </c>
      <c r="K598" s="1">
        <v>45894</v>
      </c>
      <c r="L598" t="s">
        <v>23</v>
      </c>
      <c r="M598">
        <v>12</v>
      </c>
      <c r="N598" t="s">
        <v>31</v>
      </c>
      <c r="O598">
        <v>0</v>
      </c>
    </row>
    <row r="599" spans="1:15" x14ac:dyDescent="0.75">
      <c r="A599" t="s">
        <v>641</v>
      </c>
      <c r="B599">
        <v>73</v>
      </c>
      <c r="C599" t="s">
        <v>16</v>
      </c>
      <c r="D599" t="s">
        <v>35</v>
      </c>
      <c r="E599" t="s">
        <v>36</v>
      </c>
      <c r="F599">
        <v>7</v>
      </c>
      <c r="G599" t="s">
        <v>19</v>
      </c>
      <c r="H599" t="s">
        <v>29</v>
      </c>
      <c r="I599" t="s">
        <v>21</v>
      </c>
      <c r="J599" t="s">
        <v>30</v>
      </c>
      <c r="K599" s="1">
        <v>45794</v>
      </c>
      <c r="L599" t="s">
        <v>37</v>
      </c>
      <c r="M599">
        <v>22</v>
      </c>
      <c r="N599" t="s">
        <v>24</v>
      </c>
      <c r="O599">
        <v>25</v>
      </c>
    </row>
    <row r="600" spans="1:15" x14ac:dyDescent="0.75">
      <c r="A600" t="s">
        <v>642</v>
      </c>
      <c r="B600">
        <v>40</v>
      </c>
      <c r="C600" t="s">
        <v>16</v>
      </c>
      <c r="D600" t="s">
        <v>40</v>
      </c>
      <c r="E600" t="s">
        <v>18</v>
      </c>
      <c r="F600">
        <v>0.7</v>
      </c>
      <c r="G600" t="s">
        <v>28</v>
      </c>
      <c r="H600" t="s">
        <v>44</v>
      </c>
      <c r="I600" t="s">
        <v>21</v>
      </c>
      <c r="J600" t="s">
        <v>30</v>
      </c>
      <c r="K600" s="1">
        <v>45944</v>
      </c>
      <c r="L600" t="s">
        <v>37</v>
      </c>
      <c r="M600">
        <v>51</v>
      </c>
      <c r="N600" t="s">
        <v>31</v>
      </c>
      <c r="O600">
        <v>0</v>
      </c>
    </row>
    <row r="601" spans="1:15" x14ac:dyDescent="0.75">
      <c r="A601" t="s">
        <v>643</v>
      </c>
      <c r="B601">
        <v>27</v>
      </c>
      <c r="C601" t="s">
        <v>16</v>
      </c>
      <c r="D601" t="s">
        <v>17</v>
      </c>
      <c r="E601" t="s">
        <v>18</v>
      </c>
      <c r="F601">
        <v>2.4</v>
      </c>
      <c r="G601" t="s">
        <v>28</v>
      </c>
      <c r="H601" t="s">
        <v>29</v>
      </c>
      <c r="I601" t="s">
        <v>21</v>
      </c>
      <c r="J601" t="s">
        <v>51</v>
      </c>
      <c r="K601" s="1">
        <v>45679</v>
      </c>
      <c r="L601" t="s">
        <v>37</v>
      </c>
      <c r="M601">
        <v>55</v>
      </c>
      <c r="N601" t="s">
        <v>31</v>
      </c>
      <c r="O601">
        <v>0</v>
      </c>
    </row>
    <row r="602" spans="1:15" x14ac:dyDescent="0.75">
      <c r="A602" t="s">
        <v>644</v>
      </c>
      <c r="B602">
        <v>28</v>
      </c>
      <c r="C602" t="s">
        <v>16</v>
      </c>
      <c r="D602" t="s">
        <v>40</v>
      </c>
      <c r="E602" t="s">
        <v>36</v>
      </c>
      <c r="F602">
        <v>2.7</v>
      </c>
      <c r="G602" t="s">
        <v>19</v>
      </c>
      <c r="H602" t="s">
        <v>44</v>
      </c>
      <c r="I602" t="s">
        <v>21</v>
      </c>
      <c r="J602" t="s">
        <v>45</v>
      </c>
      <c r="K602" s="1">
        <v>46001</v>
      </c>
      <c r="L602" t="s">
        <v>23</v>
      </c>
      <c r="M602">
        <v>17</v>
      </c>
      <c r="N602" t="s">
        <v>31</v>
      </c>
      <c r="O602">
        <v>0</v>
      </c>
    </row>
    <row r="603" spans="1:15" x14ac:dyDescent="0.75">
      <c r="A603" t="s">
        <v>645</v>
      </c>
      <c r="B603">
        <v>78</v>
      </c>
      <c r="C603" t="s">
        <v>16</v>
      </c>
      <c r="D603" t="s">
        <v>26</v>
      </c>
      <c r="E603" t="s">
        <v>18</v>
      </c>
      <c r="F603">
        <v>4.8</v>
      </c>
      <c r="G603" t="s">
        <v>41</v>
      </c>
      <c r="H603" t="s">
        <v>20</v>
      </c>
      <c r="I603" t="s">
        <v>21</v>
      </c>
      <c r="J603" t="s">
        <v>22</v>
      </c>
      <c r="K603" s="1">
        <v>45998</v>
      </c>
      <c r="L603" t="s">
        <v>23</v>
      </c>
      <c r="M603">
        <v>57</v>
      </c>
      <c r="N603" t="s">
        <v>24</v>
      </c>
      <c r="O603">
        <v>34</v>
      </c>
    </row>
    <row r="604" spans="1:15" x14ac:dyDescent="0.75">
      <c r="A604" t="s">
        <v>646</v>
      </c>
      <c r="B604">
        <v>30</v>
      </c>
      <c r="C604" t="s">
        <v>16</v>
      </c>
      <c r="D604" t="s">
        <v>40</v>
      </c>
      <c r="E604" t="s">
        <v>27</v>
      </c>
      <c r="F604">
        <v>2.9</v>
      </c>
      <c r="G604" t="s">
        <v>41</v>
      </c>
      <c r="H604" t="s">
        <v>44</v>
      </c>
      <c r="I604" t="s">
        <v>21</v>
      </c>
      <c r="J604" t="s">
        <v>51</v>
      </c>
      <c r="K604" s="1">
        <v>45778</v>
      </c>
      <c r="L604" t="s">
        <v>37</v>
      </c>
      <c r="M604">
        <v>16</v>
      </c>
      <c r="N604" t="s">
        <v>24</v>
      </c>
      <c r="O604">
        <v>11</v>
      </c>
    </row>
    <row r="605" spans="1:15" x14ac:dyDescent="0.75">
      <c r="A605" t="s">
        <v>647</v>
      </c>
      <c r="B605">
        <v>38</v>
      </c>
      <c r="C605" t="s">
        <v>67</v>
      </c>
      <c r="D605" t="s">
        <v>35</v>
      </c>
      <c r="E605" t="s">
        <v>36</v>
      </c>
      <c r="F605">
        <v>7</v>
      </c>
      <c r="G605" t="s">
        <v>19</v>
      </c>
      <c r="H605" t="s">
        <v>44</v>
      </c>
      <c r="I605" t="s">
        <v>21</v>
      </c>
      <c r="J605" t="s">
        <v>22</v>
      </c>
      <c r="K605" s="1">
        <v>45849</v>
      </c>
      <c r="L605" t="s">
        <v>23</v>
      </c>
      <c r="M605">
        <v>19</v>
      </c>
      <c r="N605" t="s">
        <v>31</v>
      </c>
      <c r="O605">
        <v>0</v>
      </c>
    </row>
    <row r="606" spans="1:15" x14ac:dyDescent="0.75">
      <c r="A606" t="s">
        <v>648</v>
      </c>
      <c r="B606">
        <v>52</v>
      </c>
      <c r="C606" t="s">
        <v>16</v>
      </c>
      <c r="D606" t="s">
        <v>26</v>
      </c>
      <c r="E606" t="s">
        <v>73</v>
      </c>
      <c r="F606">
        <v>7.1</v>
      </c>
      <c r="G606" t="s">
        <v>19</v>
      </c>
      <c r="H606" t="s">
        <v>49</v>
      </c>
      <c r="I606" t="s">
        <v>21</v>
      </c>
      <c r="J606" t="s">
        <v>30</v>
      </c>
      <c r="K606" s="1">
        <v>45846</v>
      </c>
      <c r="L606" t="s">
        <v>37</v>
      </c>
      <c r="M606">
        <v>4</v>
      </c>
      <c r="N606" t="s">
        <v>31</v>
      </c>
      <c r="O606">
        <v>0</v>
      </c>
    </row>
    <row r="607" spans="1:15" x14ac:dyDescent="0.75">
      <c r="A607" t="s">
        <v>649</v>
      </c>
      <c r="B607">
        <v>82</v>
      </c>
      <c r="C607" t="s">
        <v>16</v>
      </c>
      <c r="D607" t="s">
        <v>40</v>
      </c>
      <c r="E607" t="s">
        <v>27</v>
      </c>
      <c r="F607">
        <v>6.4</v>
      </c>
      <c r="G607" t="s">
        <v>19</v>
      </c>
      <c r="H607" t="s">
        <v>49</v>
      </c>
      <c r="I607" t="s">
        <v>21</v>
      </c>
      <c r="J607" t="s">
        <v>22</v>
      </c>
      <c r="K607" s="1">
        <v>45854</v>
      </c>
      <c r="L607" t="s">
        <v>23</v>
      </c>
      <c r="M607">
        <v>26</v>
      </c>
      <c r="N607" t="s">
        <v>31</v>
      </c>
      <c r="O607">
        <v>0</v>
      </c>
    </row>
    <row r="608" spans="1:15" x14ac:dyDescent="0.75">
      <c r="A608" t="s">
        <v>650</v>
      </c>
      <c r="B608">
        <v>68</v>
      </c>
      <c r="C608" t="s">
        <v>16</v>
      </c>
      <c r="D608" t="s">
        <v>26</v>
      </c>
      <c r="E608" t="s">
        <v>73</v>
      </c>
      <c r="F608">
        <v>3.4</v>
      </c>
      <c r="G608" t="s">
        <v>28</v>
      </c>
      <c r="H608" t="s">
        <v>49</v>
      </c>
      <c r="I608" t="s">
        <v>21</v>
      </c>
      <c r="J608" t="s">
        <v>45</v>
      </c>
      <c r="K608" s="1">
        <v>45704</v>
      </c>
      <c r="L608" t="s">
        <v>37</v>
      </c>
      <c r="M608">
        <v>18</v>
      </c>
      <c r="N608" t="s">
        <v>24</v>
      </c>
      <c r="O608">
        <v>33</v>
      </c>
    </row>
    <row r="609" spans="1:15" x14ac:dyDescent="0.75">
      <c r="A609" t="s">
        <v>651</v>
      </c>
      <c r="B609">
        <v>81</v>
      </c>
      <c r="C609" t="s">
        <v>16</v>
      </c>
      <c r="D609" t="s">
        <v>35</v>
      </c>
      <c r="E609" t="s">
        <v>27</v>
      </c>
      <c r="F609">
        <v>7.1</v>
      </c>
      <c r="G609" t="s">
        <v>41</v>
      </c>
      <c r="H609" t="s">
        <v>44</v>
      </c>
      <c r="I609" t="s">
        <v>21</v>
      </c>
      <c r="J609" t="s">
        <v>33</v>
      </c>
      <c r="K609" s="1">
        <v>45798</v>
      </c>
      <c r="L609" t="s">
        <v>37</v>
      </c>
      <c r="M609">
        <v>34</v>
      </c>
      <c r="N609" t="s">
        <v>31</v>
      </c>
      <c r="O609">
        <v>0</v>
      </c>
    </row>
    <row r="610" spans="1:15" x14ac:dyDescent="0.75">
      <c r="A610" t="s">
        <v>652</v>
      </c>
      <c r="B610">
        <v>51</v>
      </c>
      <c r="C610" t="s">
        <v>16</v>
      </c>
      <c r="D610" t="s">
        <v>17</v>
      </c>
      <c r="E610" t="s">
        <v>27</v>
      </c>
      <c r="F610">
        <v>7.1</v>
      </c>
      <c r="G610" t="s">
        <v>19</v>
      </c>
      <c r="H610" t="s">
        <v>29</v>
      </c>
      <c r="I610" t="s">
        <v>21</v>
      </c>
      <c r="J610" t="s">
        <v>51</v>
      </c>
      <c r="K610" s="1">
        <v>45791</v>
      </c>
      <c r="L610" t="s">
        <v>23</v>
      </c>
      <c r="M610">
        <v>25</v>
      </c>
      <c r="N610" t="s">
        <v>31</v>
      </c>
      <c r="O610">
        <v>0</v>
      </c>
    </row>
    <row r="611" spans="1:15" x14ac:dyDescent="0.75">
      <c r="A611" t="s">
        <v>653</v>
      </c>
      <c r="B611">
        <v>71</v>
      </c>
      <c r="C611" t="s">
        <v>16</v>
      </c>
      <c r="D611" t="s">
        <v>17</v>
      </c>
      <c r="E611" t="s">
        <v>36</v>
      </c>
      <c r="F611">
        <v>0.7</v>
      </c>
      <c r="G611" t="s">
        <v>19</v>
      </c>
      <c r="H611" t="s">
        <v>29</v>
      </c>
      <c r="I611" t="s">
        <v>21</v>
      </c>
      <c r="J611" t="s">
        <v>51</v>
      </c>
      <c r="K611" s="1">
        <v>45885</v>
      </c>
      <c r="L611" t="s">
        <v>23</v>
      </c>
      <c r="M611">
        <v>20</v>
      </c>
      <c r="N611" t="s">
        <v>24</v>
      </c>
      <c r="O611">
        <v>12</v>
      </c>
    </row>
    <row r="612" spans="1:15" x14ac:dyDescent="0.75">
      <c r="A612" t="s">
        <v>654</v>
      </c>
      <c r="B612">
        <v>65</v>
      </c>
      <c r="C612" t="s">
        <v>16</v>
      </c>
      <c r="D612" t="s">
        <v>40</v>
      </c>
      <c r="E612" t="s">
        <v>18</v>
      </c>
      <c r="F612">
        <v>2.4</v>
      </c>
      <c r="G612" t="s">
        <v>41</v>
      </c>
      <c r="H612" t="s">
        <v>29</v>
      </c>
      <c r="I612" t="s">
        <v>21</v>
      </c>
      <c r="J612" t="s">
        <v>22</v>
      </c>
      <c r="K612" s="1">
        <v>46009</v>
      </c>
      <c r="L612" t="s">
        <v>23</v>
      </c>
      <c r="M612">
        <v>44</v>
      </c>
      <c r="N612" t="s">
        <v>31</v>
      </c>
      <c r="O612">
        <v>0</v>
      </c>
    </row>
    <row r="613" spans="1:15" x14ac:dyDescent="0.75">
      <c r="A613" t="s">
        <v>655</v>
      </c>
      <c r="B613">
        <v>80</v>
      </c>
      <c r="C613" t="s">
        <v>16</v>
      </c>
      <c r="D613" t="s">
        <v>17</v>
      </c>
      <c r="E613" t="s">
        <v>18</v>
      </c>
      <c r="F613">
        <v>4.9000000000000004</v>
      </c>
      <c r="G613" t="s">
        <v>28</v>
      </c>
      <c r="H613" t="s">
        <v>49</v>
      </c>
      <c r="I613" t="s">
        <v>21</v>
      </c>
      <c r="J613" t="s">
        <v>42</v>
      </c>
      <c r="K613" s="1">
        <v>45701</v>
      </c>
      <c r="L613" t="s">
        <v>23</v>
      </c>
      <c r="M613">
        <v>35</v>
      </c>
      <c r="N613" t="s">
        <v>31</v>
      </c>
      <c r="O613">
        <v>0</v>
      </c>
    </row>
    <row r="614" spans="1:15" x14ac:dyDescent="0.75">
      <c r="A614" t="s">
        <v>656</v>
      </c>
      <c r="B614">
        <v>49</v>
      </c>
      <c r="C614" t="s">
        <v>16</v>
      </c>
      <c r="D614" t="s">
        <v>26</v>
      </c>
      <c r="E614" t="s">
        <v>63</v>
      </c>
      <c r="F614">
        <v>0.7</v>
      </c>
      <c r="G614" t="s">
        <v>41</v>
      </c>
      <c r="H614" t="s">
        <v>29</v>
      </c>
      <c r="I614" t="s">
        <v>21</v>
      </c>
      <c r="J614" t="s">
        <v>33</v>
      </c>
      <c r="K614" s="1">
        <v>45894</v>
      </c>
      <c r="L614" t="s">
        <v>23</v>
      </c>
      <c r="M614">
        <v>34</v>
      </c>
      <c r="N614" t="s">
        <v>24</v>
      </c>
      <c r="O614">
        <v>25</v>
      </c>
    </row>
    <row r="615" spans="1:15" x14ac:dyDescent="0.75">
      <c r="A615" t="s">
        <v>657</v>
      </c>
      <c r="B615">
        <v>52</v>
      </c>
      <c r="C615" t="s">
        <v>16</v>
      </c>
      <c r="D615" t="s">
        <v>26</v>
      </c>
      <c r="E615" t="s">
        <v>63</v>
      </c>
      <c r="F615">
        <v>3.3</v>
      </c>
      <c r="G615" t="s">
        <v>41</v>
      </c>
      <c r="H615" t="s">
        <v>20</v>
      </c>
      <c r="I615" t="s">
        <v>21</v>
      </c>
      <c r="J615" t="s">
        <v>33</v>
      </c>
      <c r="K615" s="1">
        <v>45927</v>
      </c>
      <c r="L615" t="s">
        <v>23</v>
      </c>
      <c r="M615">
        <v>53</v>
      </c>
      <c r="N615" t="s">
        <v>31</v>
      </c>
      <c r="O615">
        <v>0</v>
      </c>
    </row>
    <row r="616" spans="1:15" x14ac:dyDescent="0.75">
      <c r="A616" t="s">
        <v>658</v>
      </c>
      <c r="B616">
        <v>56</v>
      </c>
      <c r="C616" t="s">
        <v>16</v>
      </c>
      <c r="D616" t="s">
        <v>26</v>
      </c>
      <c r="E616" t="s">
        <v>18</v>
      </c>
      <c r="F616">
        <v>7</v>
      </c>
      <c r="G616" t="s">
        <v>28</v>
      </c>
      <c r="H616" t="s">
        <v>49</v>
      </c>
      <c r="I616" t="s">
        <v>21</v>
      </c>
      <c r="J616" t="s">
        <v>51</v>
      </c>
      <c r="K616" s="1">
        <v>45911</v>
      </c>
      <c r="L616" t="s">
        <v>23</v>
      </c>
      <c r="M616">
        <v>51</v>
      </c>
      <c r="N616" t="s">
        <v>31</v>
      </c>
      <c r="O616">
        <v>0</v>
      </c>
    </row>
    <row r="617" spans="1:15" x14ac:dyDescent="0.75">
      <c r="A617" t="s">
        <v>659</v>
      </c>
      <c r="B617">
        <v>63</v>
      </c>
      <c r="C617" t="s">
        <v>16</v>
      </c>
      <c r="D617" t="s">
        <v>17</v>
      </c>
      <c r="E617" t="s">
        <v>27</v>
      </c>
      <c r="F617">
        <v>1.9</v>
      </c>
      <c r="G617" t="s">
        <v>19</v>
      </c>
      <c r="H617" t="s">
        <v>44</v>
      </c>
      <c r="I617" t="s">
        <v>21</v>
      </c>
      <c r="J617" t="s">
        <v>42</v>
      </c>
      <c r="K617" s="1">
        <v>45672</v>
      </c>
      <c r="L617" t="s">
        <v>23</v>
      </c>
      <c r="M617">
        <v>19</v>
      </c>
      <c r="N617" t="s">
        <v>24</v>
      </c>
      <c r="O617">
        <v>20</v>
      </c>
    </row>
    <row r="618" spans="1:15" x14ac:dyDescent="0.75">
      <c r="A618" t="s">
        <v>660</v>
      </c>
      <c r="B618">
        <v>83</v>
      </c>
      <c r="C618" t="s">
        <v>16</v>
      </c>
      <c r="D618" t="s">
        <v>35</v>
      </c>
      <c r="E618" t="s">
        <v>63</v>
      </c>
      <c r="F618">
        <v>4</v>
      </c>
      <c r="G618" t="s">
        <v>28</v>
      </c>
      <c r="H618" t="s">
        <v>44</v>
      </c>
      <c r="I618" t="s">
        <v>21</v>
      </c>
      <c r="J618" t="s">
        <v>51</v>
      </c>
      <c r="K618" s="1">
        <v>45766</v>
      </c>
      <c r="L618" t="s">
        <v>23</v>
      </c>
      <c r="M618">
        <v>51</v>
      </c>
      <c r="N618" t="s">
        <v>31</v>
      </c>
      <c r="O618">
        <v>0</v>
      </c>
    </row>
    <row r="619" spans="1:15" x14ac:dyDescent="0.75">
      <c r="A619" t="s">
        <v>661</v>
      </c>
      <c r="B619">
        <v>41</v>
      </c>
      <c r="C619" t="s">
        <v>16</v>
      </c>
      <c r="D619" t="s">
        <v>40</v>
      </c>
      <c r="E619" t="s">
        <v>63</v>
      </c>
      <c r="F619">
        <v>7.5</v>
      </c>
      <c r="G619" t="s">
        <v>28</v>
      </c>
      <c r="H619" t="s">
        <v>49</v>
      </c>
      <c r="I619" t="s">
        <v>21</v>
      </c>
      <c r="J619" t="s">
        <v>22</v>
      </c>
      <c r="K619" s="1">
        <v>46001</v>
      </c>
      <c r="L619" t="s">
        <v>37</v>
      </c>
      <c r="M619">
        <v>26</v>
      </c>
      <c r="N619" t="s">
        <v>24</v>
      </c>
      <c r="O619">
        <v>22</v>
      </c>
    </row>
    <row r="620" spans="1:15" x14ac:dyDescent="0.75">
      <c r="A620" t="s">
        <v>662</v>
      </c>
      <c r="B620">
        <v>64</v>
      </c>
      <c r="C620" t="s">
        <v>16</v>
      </c>
      <c r="D620" t="s">
        <v>35</v>
      </c>
      <c r="E620" t="s">
        <v>27</v>
      </c>
      <c r="F620">
        <v>1.5</v>
      </c>
      <c r="G620" t="s">
        <v>41</v>
      </c>
      <c r="H620" t="s">
        <v>20</v>
      </c>
      <c r="I620" t="s">
        <v>21</v>
      </c>
      <c r="J620" t="s">
        <v>22</v>
      </c>
      <c r="K620" s="1">
        <v>45749</v>
      </c>
      <c r="L620" t="s">
        <v>23</v>
      </c>
      <c r="M620">
        <v>35</v>
      </c>
      <c r="N620" t="s">
        <v>31</v>
      </c>
      <c r="O620">
        <v>0</v>
      </c>
    </row>
    <row r="621" spans="1:15" x14ac:dyDescent="0.75">
      <c r="A621" t="s">
        <v>663</v>
      </c>
      <c r="B621">
        <v>46</v>
      </c>
      <c r="C621" t="s">
        <v>16</v>
      </c>
      <c r="D621" t="s">
        <v>26</v>
      </c>
      <c r="E621" t="s">
        <v>63</v>
      </c>
      <c r="F621">
        <v>5.8</v>
      </c>
      <c r="G621" t="s">
        <v>28</v>
      </c>
      <c r="H621" t="s">
        <v>29</v>
      </c>
      <c r="I621" t="s">
        <v>21</v>
      </c>
      <c r="J621" t="s">
        <v>45</v>
      </c>
      <c r="K621" s="1">
        <v>45717</v>
      </c>
      <c r="L621" t="s">
        <v>23</v>
      </c>
      <c r="M621">
        <v>32</v>
      </c>
      <c r="N621" t="s">
        <v>31</v>
      </c>
      <c r="O621">
        <v>0</v>
      </c>
    </row>
    <row r="622" spans="1:15" x14ac:dyDescent="0.75">
      <c r="A622" t="s">
        <v>664</v>
      </c>
      <c r="B622">
        <v>78</v>
      </c>
      <c r="C622" t="s">
        <v>16</v>
      </c>
      <c r="D622" t="s">
        <v>17</v>
      </c>
      <c r="E622" t="s">
        <v>73</v>
      </c>
      <c r="F622">
        <v>2.6</v>
      </c>
      <c r="G622" t="s">
        <v>28</v>
      </c>
      <c r="H622" t="s">
        <v>49</v>
      </c>
      <c r="I622" t="s">
        <v>21</v>
      </c>
      <c r="J622" t="s">
        <v>22</v>
      </c>
      <c r="K622" s="1">
        <v>45818</v>
      </c>
      <c r="L622" t="s">
        <v>23</v>
      </c>
      <c r="M622">
        <v>13</v>
      </c>
      <c r="N622" t="s">
        <v>31</v>
      </c>
      <c r="O622">
        <v>0</v>
      </c>
    </row>
    <row r="623" spans="1:15" x14ac:dyDescent="0.75">
      <c r="A623" t="s">
        <v>665</v>
      </c>
      <c r="B623">
        <v>56</v>
      </c>
      <c r="C623" t="s">
        <v>16</v>
      </c>
      <c r="D623" t="s">
        <v>26</v>
      </c>
      <c r="E623" t="s">
        <v>36</v>
      </c>
      <c r="F623">
        <v>7.4</v>
      </c>
      <c r="G623" t="s">
        <v>41</v>
      </c>
      <c r="H623" t="s">
        <v>44</v>
      </c>
      <c r="I623" t="s">
        <v>21</v>
      </c>
      <c r="J623" t="s">
        <v>33</v>
      </c>
      <c r="K623" s="1">
        <v>45754</v>
      </c>
      <c r="L623" t="s">
        <v>23</v>
      </c>
      <c r="M623">
        <v>26</v>
      </c>
      <c r="N623" t="s">
        <v>24</v>
      </c>
      <c r="O623">
        <v>21</v>
      </c>
    </row>
    <row r="624" spans="1:15" x14ac:dyDescent="0.75">
      <c r="A624" t="s">
        <v>666</v>
      </c>
      <c r="B624">
        <v>41</v>
      </c>
      <c r="C624" t="s">
        <v>16</v>
      </c>
      <c r="D624" t="s">
        <v>35</v>
      </c>
      <c r="E624" t="s">
        <v>36</v>
      </c>
      <c r="F624">
        <v>8</v>
      </c>
      <c r="G624" t="s">
        <v>28</v>
      </c>
      <c r="H624" t="s">
        <v>20</v>
      </c>
      <c r="I624" t="s">
        <v>21</v>
      </c>
      <c r="J624" t="s">
        <v>30</v>
      </c>
      <c r="K624" s="1">
        <v>45840</v>
      </c>
      <c r="L624" t="s">
        <v>37</v>
      </c>
      <c r="M624">
        <v>47</v>
      </c>
      <c r="N624" t="s">
        <v>31</v>
      </c>
      <c r="O624">
        <v>0</v>
      </c>
    </row>
    <row r="625" spans="1:15" x14ac:dyDescent="0.75">
      <c r="A625" t="s">
        <v>667</v>
      </c>
      <c r="B625">
        <v>56</v>
      </c>
      <c r="C625" t="s">
        <v>16</v>
      </c>
      <c r="D625" t="s">
        <v>26</v>
      </c>
      <c r="E625" t="s">
        <v>18</v>
      </c>
      <c r="F625">
        <v>1.2</v>
      </c>
      <c r="G625" t="s">
        <v>28</v>
      </c>
      <c r="H625" t="s">
        <v>29</v>
      </c>
      <c r="I625" t="s">
        <v>21</v>
      </c>
      <c r="J625" t="s">
        <v>42</v>
      </c>
      <c r="K625" s="1">
        <v>45918</v>
      </c>
      <c r="L625" t="s">
        <v>23</v>
      </c>
      <c r="M625">
        <v>60</v>
      </c>
      <c r="N625" t="s">
        <v>31</v>
      </c>
      <c r="O625">
        <v>0</v>
      </c>
    </row>
    <row r="626" spans="1:15" x14ac:dyDescent="0.75">
      <c r="A626" t="s">
        <v>668</v>
      </c>
      <c r="B626">
        <v>62</v>
      </c>
      <c r="C626" t="s">
        <v>16</v>
      </c>
      <c r="D626" t="s">
        <v>40</v>
      </c>
      <c r="E626" t="s">
        <v>36</v>
      </c>
      <c r="F626">
        <v>4.8</v>
      </c>
      <c r="G626" t="s">
        <v>28</v>
      </c>
      <c r="H626" t="s">
        <v>20</v>
      </c>
      <c r="I626" t="s">
        <v>21</v>
      </c>
      <c r="J626" t="s">
        <v>42</v>
      </c>
      <c r="K626" s="1">
        <v>45913</v>
      </c>
      <c r="L626" t="s">
        <v>23</v>
      </c>
      <c r="M626">
        <v>33</v>
      </c>
      <c r="N626" t="s">
        <v>24</v>
      </c>
      <c r="O626">
        <v>27</v>
      </c>
    </row>
    <row r="627" spans="1:15" x14ac:dyDescent="0.75">
      <c r="A627" t="s">
        <v>669</v>
      </c>
      <c r="B627">
        <v>68</v>
      </c>
      <c r="C627" t="s">
        <v>16</v>
      </c>
      <c r="D627" t="s">
        <v>17</v>
      </c>
      <c r="E627" t="s">
        <v>36</v>
      </c>
      <c r="F627">
        <v>7.6</v>
      </c>
      <c r="G627" t="s">
        <v>28</v>
      </c>
      <c r="H627" t="s">
        <v>29</v>
      </c>
      <c r="I627" t="s">
        <v>21</v>
      </c>
      <c r="J627" t="s">
        <v>33</v>
      </c>
      <c r="K627" s="1">
        <v>45699</v>
      </c>
      <c r="L627" t="s">
        <v>23</v>
      </c>
      <c r="M627">
        <v>42</v>
      </c>
      <c r="N627" t="s">
        <v>31</v>
      </c>
      <c r="O627">
        <v>0</v>
      </c>
    </row>
    <row r="628" spans="1:15" x14ac:dyDescent="0.75">
      <c r="A628" t="s">
        <v>670</v>
      </c>
      <c r="B628">
        <v>42</v>
      </c>
      <c r="C628" t="s">
        <v>16</v>
      </c>
      <c r="D628" t="s">
        <v>40</v>
      </c>
      <c r="E628" t="s">
        <v>36</v>
      </c>
      <c r="F628">
        <v>0.8</v>
      </c>
      <c r="G628" t="s">
        <v>41</v>
      </c>
      <c r="H628" t="s">
        <v>44</v>
      </c>
      <c r="I628" t="s">
        <v>21</v>
      </c>
      <c r="J628" t="s">
        <v>45</v>
      </c>
      <c r="K628" s="1">
        <v>45949</v>
      </c>
      <c r="L628" t="s">
        <v>23</v>
      </c>
      <c r="M628">
        <v>15</v>
      </c>
      <c r="N628" t="s">
        <v>31</v>
      </c>
      <c r="O628">
        <v>0</v>
      </c>
    </row>
    <row r="629" spans="1:15" x14ac:dyDescent="0.75">
      <c r="A629" t="s">
        <v>671</v>
      </c>
      <c r="B629">
        <v>43</v>
      </c>
      <c r="C629" t="s">
        <v>16</v>
      </c>
      <c r="D629" t="s">
        <v>40</v>
      </c>
      <c r="E629" t="s">
        <v>27</v>
      </c>
      <c r="F629">
        <v>4.5999999999999996</v>
      </c>
      <c r="G629" t="s">
        <v>41</v>
      </c>
      <c r="H629" t="s">
        <v>44</v>
      </c>
      <c r="I629" t="s">
        <v>21</v>
      </c>
      <c r="J629" t="s">
        <v>33</v>
      </c>
      <c r="K629" s="1">
        <v>45862</v>
      </c>
      <c r="L629" t="s">
        <v>23</v>
      </c>
      <c r="M629">
        <v>18</v>
      </c>
      <c r="N629" t="s">
        <v>31</v>
      </c>
      <c r="O629">
        <v>0</v>
      </c>
    </row>
    <row r="630" spans="1:15" x14ac:dyDescent="0.75">
      <c r="A630" t="s">
        <v>672</v>
      </c>
      <c r="B630">
        <v>80</v>
      </c>
      <c r="C630" t="s">
        <v>16</v>
      </c>
      <c r="D630" t="s">
        <v>40</v>
      </c>
      <c r="E630" t="s">
        <v>73</v>
      </c>
      <c r="F630">
        <v>1.7</v>
      </c>
      <c r="G630" t="s">
        <v>28</v>
      </c>
      <c r="H630" t="s">
        <v>49</v>
      </c>
      <c r="I630" t="s">
        <v>21</v>
      </c>
      <c r="J630" t="s">
        <v>51</v>
      </c>
      <c r="K630" s="1">
        <v>45992</v>
      </c>
      <c r="L630" t="s">
        <v>23</v>
      </c>
      <c r="M630">
        <v>22</v>
      </c>
      <c r="N630" t="s">
        <v>31</v>
      </c>
      <c r="O630">
        <v>0</v>
      </c>
    </row>
    <row r="631" spans="1:15" x14ac:dyDescent="0.75">
      <c r="A631" t="s">
        <v>673</v>
      </c>
      <c r="B631">
        <v>52</v>
      </c>
      <c r="C631" t="s">
        <v>16</v>
      </c>
      <c r="D631" t="s">
        <v>17</v>
      </c>
      <c r="E631" t="s">
        <v>73</v>
      </c>
      <c r="F631">
        <v>5</v>
      </c>
      <c r="G631" t="s">
        <v>28</v>
      </c>
      <c r="H631" t="s">
        <v>20</v>
      </c>
      <c r="I631" t="s">
        <v>21</v>
      </c>
      <c r="J631" t="s">
        <v>45</v>
      </c>
      <c r="K631" s="1">
        <v>45920</v>
      </c>
      <c r="L631" t="s">
        <v>23</v>
      </c>
      <c r="M631">
        <v>31</v>
      </c>
      <c r="N631" t="s">
        <v>31</v>
      </c>
      <c r="O631">
        <v>0</v>
      </c>
    </row>
    <row r="632" spans="1:15" x14ac:dyDescent="0.75">
      <c r="A632" t="s">
        <v>674</v>
      </c>
      <c r="B632">
        <v>55</v>
      </c>
      <c r="C632" t="s">
        <v>16</v>
      </c>
      <c r="D632" t="s">
        <v>35</v>
      </c>
      <c r="E632" t="s">
        <v>63</v>
      </c>
      <c r="F632">
        <v>3.7</v>
      </c>
      <c r="G632" t="s">
        <v>28</v>
      </c>
      <c r="H632" t="s">
        <v>29</v>
      </c>
      <c r="I632" t="s">
        <v>21</v>
      </c>
      <c r="J632" t="s">
        <v>30</v>
      </c>
      <c r="K632" s="1">
        <v>45980</v>
      </c>
      <c r="L632" t="s">
        <v>23</v>
      </c>
      <c r="M632">
        <v>26</v>
      </c>
      <c r="N632" t="s">
        <v>31</v>
      </c>
      <c r="O632">
        <v>0</v>
      </c>
    </row>
    <row r="633" spans="1:15" x14ac:dyDescent="0.75">
      <c r="A633" t="s">
        <v>675</v>
      </c>
      <c r="B633">
        <v>54</v>
      </c>
      <c r="C633" t="s">
        <v>16</v>
      </c>
      <c r="D633" t="s">
        <v>26</v>
      </c>
      <c r="E633" t="s">
        <v>73</v>
      </c>
      <c r="F633">
        <v>4.5</v>
      </c>
      <c r="G633" t="s">
        <v>41</v>
      </c>
      <c r="H633" t="s">
        <v>20</v>
      </c>
      <c r="I633" t="s">
        <v>21</v>
      </c>
      <c r="J633" t="s">
        <v>45</v>
      </c>
      <c r="K633" s="1">
        <v>45897</v>
      </c>
      <c r="L633" t="s">
        <v>23</v>
      </c>
      <c r="M633">
        <v>33</v>
      </c>
      <c r="N633" t="s">
        <v>31</v>
      </c>
      <c r="O633">
        <v>0</v>
      </c>
    </row>
    <row r="634" spans="1:15" x14ac:dyDescent="0.75">
      <c r="A634" t="s">
        <v>676</v>
      </c>
      <c r="B634">
        <v>33</v>
      </c>
      <c r="C634" t="s">
        <v>16</v>
      </c>
      <c r="D634" t="s">
        <v>17</v>
      </c>
      <c r="E634" t="s">
        <v>27</v>
      </c>
      <c r="F634">
        <v>4.4000000000000004</v>
      </c>
      <c r="G634" t="s">
        <v>28</v>
      </c>
      <c r="H634" t="s">
        <v>20</v>
      </c>
      <c r="I634" t="s">
        <v>21</v>
      </c>
      <c r="J634" t="s">
        <v>22</v>
      </c>
      <c r="K634" s="1">
        <v>45697</v>
      </c>
      <c r="L634" t="s">
        <v>37</v>
      </c>
      <c r="M634">
        <v>35</v>
      </c>
      <c r="N634" t="s">
        <v>24</v>
      </c>
      <c r="O634">
        <v>19</v>
      </c>
    </row>
    <row r="635" spans="1:15" x14ac:dyDescent="0.75">
      <c r="A635" t="s">
        <v>677</v>
      </c>
      <c r="B635">
        <v>51</v>
      </c>
      <c r="C635" t="s">
        <v>16</v>
      </c>
      <c r="D635" t="s">
        <v>17</v>
      </c>
      <c r="E635" t="s">
        <v>36</v>
      </c>
      <c r="F635">
        <v>4.9000000000000004</v>
      </c>
      <c r="G635" t="s">
        <v>41</v>
      </c>
      <c r="H635" t="s">
        <v>20</v>
      </c>
      <c r="I635" t="s">
        <v>21</v>
      </c>
      <c r="J635" t="s">
        <v>33</v>
      </c>
      <c r="K635" s="1">
        <v>45996</v>
      </c>
      <c r="L635" t="s">
        <v>23</v>
      </c>
      <c r="M635">
        <v>23</v>
      </c>
      <c r="N635" t="s">
        <v>31</v>
      </c>
      <c r="O635">
        <v>0</v>
      </c>
    </row>
    <row r="636" spans="1:15" x14ac:dyDescent="0.75">
      <c r="A636" t="s">
        <v>678</v>
      </c>
      <c r="B636">
        <v>27</v>
      </c>
      <c r="C636" t="s">
        <v>16</v>
      </c>
      <c r="D636" t="s">
        <v>17</v>
      </c>
      <c r="E636" t="s">
        <v>36</v>
      </c>
      <c r="F636">
        <v>5.9</v>
      </c>
      <c r="G636" t="s">
        <v>41</v>
      </c>
      <c r="H636" t="s">
        <v>44</v>
      </c>
      <c r="I636" t="s">
        <v>21</v>
      </c>
      <c r="J636" t="s">
        <v>22</v>
      </c>
      <c r="K636" s="1">
        <v>45793</v>
      </c>
      <c r="L636" t="s">
        <v>23</v>
      </c>
      <c r="M636">
        <v>23</v>
      </c>
      <c r="N636" t="s">
        <v>24</v>
      </c>
      <c r="O636">
        <v>8</v>
      </c>
    </row>
    <row r="637" spans="1:15" x14ac:dyDescent="0.75">
      <c r="A637" t="s">
        <v>679</v>
      </c>
      <c r="B637">
        <v>72</v>
      </c>
      <c r="C637" t="s">
        <v>67</v>
      </c>
      <c r="D637" t="s">
        <v>17</v>
      </c>
      <c r="E637" t="s">
        <v>73</v>
      </c>
      <c r="F637">
        <v>1.3</v>
      </c>
      <c r="G637" t="s">
        <v>41</v>
      </c>
      <c r="H637" t="s">
        <v>20</v>
      </c>
      <c r="I637" t="s">
        <v>21</v>
      </c>
      <c r="J637" t="s">
        <v>33</v>
      </c>
      <c r="K637" s="1">
        <v>45860</v>
      </c>
      <c r="L637" t="s">
        <v>23</v>
      </c>
      <c r="M637">
        <v>13</v>
      </c>
      <c r="N637" t="s">
        <v>31</v>
      </c>
      <c r="O637">
        <v>0</v>
      </c>
    </row>
    <row r="638" spans="1:15" x14ac:dyDescent="0.75">
      <c r="A638" t="s">
        <v>680</v>
      </c>
      <c r="B638">
        <v>54</v>
      </c>
      <c r="C638" t="s">
        <v>16</v>
      </c>
      <c r="D638" t="s">
        <v>35</v>
      </c>
      <c r="E638" t="s">
        <v>36</v>
      </c>
      <c r="F638">
        <v>6.6</v>
      </c>
      <c r="G638" t="s">
        <v>41</v>
      </c>
      <c r="H638" t="s">
        <v>49</v>
      </c>
      <c r="I638" t="s">
        <v>21</v>
      </c>
      <c r="J638" t="s">
        <v>51</v>
      </c>
      <c r="K638" s="1">
        <v>46002</v>
      </c>
      <c r="L638" t="s">
        <v>37</v>
      </c>
      <c r="M638">
        <v>37</v>
      </c>
      <c r="N638" t="s">
        <v>31</v>
      </c>
      <c r="O638">
        <v>0</v>
      </c>
    </row>
    <row r="639" spans="1:15" x14ac:dyDescent="0.75">
      <c r="A639" t="s">
        <v>681</v>
      </c>
      <c r="B639">
        <v>30</v>
      </c>
      <c r="C639" t="s">
        <v>16</v>
      </c>
      <c r="D639" t="s">
        <v>40</v>
      </c>
      <c r="E639" t="s">
        <v>18</v>
      </c>
      <c r="F639">
        <v>6.6</v>
      </c>
      <c r="G639" t="s">
        <v>41</v>
      </c>
      <c r="H639" t="s">
        <v>29</v>
      </c>
      <c r="I639" t="s">
        <v>21</v>
      </c>
      <c r="J639" t="s">
        <v>33</v>
      </c>
      <c r="K639" s="1">
        <v>45765</v>
      </c>
      <c r="L639" t="s">
        <v>23</v>
      </c>
      <c r="M639">
        <v>33</v>
      </c>
      <c r="N639" t="s">
        <v>31</v>
      </c>
      <c r="O639">
        <v>0</v>
      </c>
    </row>
    <row r="640" spans="1:15" x14ac:dyDescent="0.75">
      <c r="A640" t="s">
        <v>682</v>
      </c>
      <c r="B640">
        <v>52</v>
      </c>
      <c r="C640" t="s">
        <v>16</v>
      </c>
      <c r="D640" t="s">
        <v>26</v>
      </c>
      <c r="E640" t="s">
        <v>63</v>
      </c>
      <c r="F640">
        <v>6.3</v>
      </c>
      <c r="G640" t="s">
        <v>19</v>
      </c>
      <c r="H640" t="s">
        <v>44</v>
      </c>
      <c r="I640" t="s">
        <v>21</v>
      </c>
      <c r="J640" t="s">
        <v>30</v>
      </c>
      <c r="K640" s="1">
        <v>45669</v>
      </c>
      <c r="L640" t="s">
        <v>23</v>
      </c>
      <c r="M640">
        <v>33</v>
      </c>
      <c r="N640" t="s">
        <v>31</v>
      </c>
      <c r="O640">
        <v>0</v>
      </c>
    </row>
    <row r="641" spans="1:15" x14ac:dyDescent="0.75">
      <c r="A641" t="s">
        <v>683</v>
      </c>
      <c r="B641">
        <v>53</v>
      </c>
      <c r="C641" t="s">
        <v>67</v>
      </c>
      <c r="D641" t="s">
        <v>35</v>
      </c>
      <c r="E641" t="s">
        <v>63</v>
      </c>
      <c r="F641">
        <v>3.9</v>
      </c>
      <c r="G641" t="s">
        <v>19</v>
      </c>
      <c r="H641" t="s">
        <v>29</v>
      </c>
      <c r="I641" t="s">
        <v>21</v>
      </c>
      <c r="J641" t="s">
        <v>45</v>
      </c>
      <c r="K641" s="1">
        <v>45949</v>
      </c>
      <c r="L641" t="s">
        <v>23</v>
      </c>
      <c r="M641">
        <v>49</v>
      </c>
      <c r="N641" t="s">
        <v>24</v>
      </c>
      <c r="O641">
        <v>6</v>
      </c>
    </row>
    <row r="642" spans="1:15" x14ac:dyDescent="0.75">
      <c r="A642" t="s">
        <v>684</v>
      </c>
      <c r="B642">
        <v>31</v>
      </c>
      <c r="C642" t="s">
        <v>16</v>
      </c>
      <c r="D642" t="s">
        <v>35</v>
      </c>
      <c r="E642" t="s">
        <v>73</v>
      </c>
      <c r="F642">
        <v>6.9</v>
      </c>
      <c r="G642" t="s">
        <v>41</v>
      </c>
      <c r="H642" t="s">
        <v>49</v>
      </c>
      <c r="I642" t="s">
        <v>21</v>
      </c>
      <c r="J642" t="s">
        <v>33</v>
      </c>
      <c r="K642" s="1">
        <v>45907</v>
      </c>
      <c r="L642" t="s">
        <v>23</v>
      </c>
      <c r="M642">
        <v>35</v>
      </c>
      <c r="N642" t="s">
        <v>31</v>
      </c>
      <c r="O642">
        <v>0</v>
      </c>
    </row>
    <row r="643" spans="1:15" x14ac:dyDescent="0.75">
      <c r="A643" t="s">
        <v>685</v>
      </c>
      <c r="B643">
        <v>64</v>
      </c>
      <c r="C643" t="s">
        <v>16</v>
      </c>
      <c r="D643" t="s">
        <v>35</v>
      </c>
      <c r="E643" t="s">
        <v>18</v>
      </c>
      <c r="F643">
        <v>1</v>
      </c>
      <c r="G643" t="s">
        <v>19</v>
      </c>
      <c r="H643" t="s">
        <v>44</v>
      </c>
      <c r="I643" t="s">
        <v>21</v>
      </c>
      <c r="J643" t="s">
        <v>22</v>
      </c>
      <c r="K643" s="1">
        <v>45819</v>
      </c>
      <c r="L643" t="s">
        <v>23</v>
      </c>
      <c r="M643">
        <v>41</v>
      </c>
      <c r="N643" t="s">
        <v>31</v>
      </c>
      <c r="O643">
        <v>0</v>
      </c>
    </row>
    <row r="644" spans="1:15" x14ac:dyDescent="0.75">
      <c r="A644" t="s">
        <v>686</v>
      </c>
      <c r="B644">
        <v>51</v>
      </c>
      <c r="C644" t="s">
        <v>16</v>
      </c>
      <c r="D644" t="s">
        <v>40</v>
      </c>
      <c r="E644" t="s">
        <v>36</v>
      </c>
      <c r="F644">
        <v>7.5</v>
      </c>
      <c r="G644" t="s">
        <v>28</v>
      </c>
      <c r="H644" t="s">
        <v>44</v>
      </c>
      <c r="I644" t="s">
        <v>21</v>
      </c>
      <c r="J644" t="s">
        <v>51</v>
      </c>
      <c r="K644" s="1">
        <v>45881</v>
      </c>
      <c r="L644" t="s">
        <v>23</v>
      </c>
      <c r="M644">
        <v>30</v>
      </c>
      <c r="N644" t="s">
        <v>31</v>
      </c>
      <c r="O644">
        <v>0</v>
      </c>
    </row>
    <row r="645" spans="1:15" x14ac:dyDescent="0.75">
      <c r="A645" t="s">
        <v>687</v>
      </c>
      <c r="B645">
        <v>55</v>
      </c>
      <c r="C645" t="s">
        <v>16</v>
      </c>
      <c r="D645" t="s">
        <v>26</v>
      </c>
      <c r="E645" t="s">
        <v>36</v>
      </c>
      <c r="F645">
        <v>4.9000000000000004</v>
      </c>
      <c r="G645" t="s">
        <v>41</v>
      </c>
      <c r="H645" t="s">
        <v>49</v>
      </c>
      <c r="I645" t="s">
        <v>21</v>
      </c>
      <c r="J645" t="s">
        <v>22</v>
      </c>
      <c r="K645" s="1">
        <v>45994</v>
      </c>
      <c r="L645" t="s">
        <v>23</v>
      </c>
      <c r="M645">
        <v>30</v>
      </c>
      <c r="N645" t="s">
        <v>31</v>
      </c>
      <c r="O645">
        <v>0</v>
      </c>
    </row>
    <row r="646" spans="1:15" x14ac:dyDescent="0.75">
      <c r="A646" t="s">
        <v>688</v>
      </c>
      <c r="B646">
        <v>49</v>
      </c>
      <c r="C646" t="s">
        <v>67</v>
      </c>
      <c r="D646" t="s">
        <v>17</v>
      </c>
      <c r="E646" t="s">
        <v>27</v>
      </c>
      <c r="F646">
        <v>6.5</v>
      </c>
      <c r="G646" t="s">
        <v>19</v>
      </c>
      <c r="H646" t="s">
        <v>29</v>
      </c>
      <c r="I646" t="s">
        <v>21</v>
      </c>
      <c r="J646" t="s">
        <v>45</v>
      </c>
      <c r="K646" s="1">
        <v>46011</v>
      </c>
      <c r="L646" t="s">
        <v>37</v>
      </c>
      <c r="M646">
        <v>33</v>
      </c>
      <c r="N646" t="s">
        <v>24</v>
      </c>
      <c r="O646">
        <v>12</v>
      </c>
    </row>
    <row r="647" spans="1:15" x14ac:dyDescent="0.75">
      <c r="A647" t="s">
        <v>689</v>
      </c>
      <c r="B647">
        <v>35</v>
      </c>
      <c r="C647" t="s">
        <v>16</v>
      </c>
      <c r="D647" t="s">
        <v>40</v>
      </c>
      <c r="E647" t="s">
        <v>27</v>
      </c>
      <c r="F647">
        <v>7.6</v>
      </c>
      <c r="G647" t="s">
        <v>28</v>
      </c>
      <c r="H647" t="s">
        <v>49</v>
      </c>
      <c r="I647" t="s">
        <v>21</v>
      </c>
      <c r="J647" t="s">
        <v>42</v>
      </c>
      <c r="K647" s="1">
        <v>45765</v>
      </c>
      <c r="L647" t="s">
        <v>37</v>
      </c>
      <c r="M647">
        <v>4</v>
      </c>
      <c r="N647" t="s">
        <v>31</v>
      </c>
      <c r="O647">
        <v>0</v>
      </c>
    </row>
    <row r="648" spans="1:15" x14ac:dyDescent="0.75">
      <c r="A648" t="s">
        <v>690</v>
      </c>
      <c r="B648">
        <v>41</v>
      </c>
      <c r="C648" t="s">
        <v>16</v>
      </c>
      <c r="D648" t="s">
        <v>26</v>
      </c>
      <c r="E648" t="s">
        <v>18</v>
      </c>
      <c r="F648">
        <v>6.9</v>
      </c>
      <c r="G648" t="s">
        <v>41</v>
      </c>
      <c r="H648" t="s">
        <v>20</v>
      </c>
      <c r="I648" t="s">
        <v>21</v>
      </c>
      <c r="J648" t="s">
        <v>33</v>
      </c>
      <c r="K648" s="1">
        <v>45830</v>
      </c>
      <c r="L648" t="s">
        <v>23</v>
      </c>
      <c r="M648">
        <v>38</v>
      </c>
      <c r="N648" t="s">
        <v>24</v>
      </c>
      <c r="O648">
        <v>13</v>
      </c>
    </row>
    <row r="649" spans="1:15" x14ac:dyDescent="0.75">
      <c r="A649" t="s">
        <v>691</v>
      </c>
      <c r="B649">
        <v>56</v>
      </c>
      <c r="C649" t="s">
        <v>16</v>
      </c>
      <c r="D649" t="s">
        <v>17</v>
      </c>
      <c r="E649" t="s">
        <v>27</v>
      </c>
      <c r="F649">
        <v>6.3</v>
      </c>
      <c r="G649" t="s">
        <v>41</v>
      </c>
      <c r="H649" t="s">
        <v>49</v>
      </c>
      <c r="I649" t="s">
        <v>21</v>
      </c>
      <c r="J649" t="s">
        <v>42</v>
      </c>
      <c r="K649" s="1">
        <v>46011</v>
      </c>
      <c r="L649" t="s">
        <v>37</v>
      </c>
      <c r="M649">
        <v>9</v>
      </c>
      <c r="N649" t="s">
        <v>31</v>
      </c>
      <c r="O649">
        <v>0</v>
      </c>
    </row>
    <row r="650" spans="1:15" x14ac:dyDescent="0.75">
      <c r="A650" t="s">
        <v>692</v>
      </c>
      <c r="B650">
        <v>84</v>
      </c>
      <c r="C650" t="s">
        <v>16</v>
      </c>
      <c r="D650" t="s">
        <v>35</v>
      </c>
      <c r="E650" t="s">
        <v>73</v>
      </c>
      <c r="F650">
        <v>6.2</v>
      </c>
      <c r="G650" t="s">
        <v>19</v>
      </c>
      <c r="H650" t="s">
        <v>20</v>
      </c>
      <c r="I650" t="s">
        <v>21</v>
      </c>
      <c r="J650" t="s">
        <v>22</v>
      </c>
      <c r="K650" s="1">
        <v>45679</v>
      </c>
      <c r="L650" t="s">
        <v>23</v>
      </c>
      <c r="M650">
        <v>13</v>
      </c>
      <c r="N650" t="s">
        <v>31</v>
      </c>
      <c r="O650">
        <v>0</v>
      </c>
    </row>
    <row r="651" spans="1:15" x14ac:dyDescent="0.75">
      <c r="A651" t="s">
        <v>693</v>
      </c>
      <c r="B651">
        <v>80</v>
      </c>
      <c r="C651" t="s">
        <v>16</v>
      </c>
      <c r="D651" t="s">
        <v>17</v>
      </c>
      <c r="E651" t="s">
        <v>18</v>
      </c>
      <c r="F651">
        <v>2.7</v>
      </c>
      <c r="G651" t="s">
        <v>28</v>
      </c>
      <c r="H651" t="s">
        <v>44</v>
      </c>
      <c r="I651" t="s">
        <v>21</v>
      </c>
      <c r="J651" t="s">
        <v>51</v>
      </c>
      <c r="K651" s="1">
        <v>45708</v>
      </c>
      <c r="L651" t="s">
        <v>23</v>
      </c>
      <c r="M651">
        <v>47</v>
      </c>
      <c r="N651" t="s">
        <v>31</v>
      </c>
      <c r="O651">
        <v>0</v>
      </c>
    </row>
    <row r="652" spans="1:15" x14ac:dyDescent="0.75">
      <c r="A652" t="s">
        <v>694</v>
      </c>
      <c r="B652">
        <v>33</v>
      </c>
      <c r="C652" t="s">
        <v>16</v>
      </c>
      <c r="D652" t="s">
        <v>26</v>
      </c>
      <c r="E652" t="s">
        <v>36</v>
      </c>
      <c r="F652">
        <v>3.6</v>
      </c>
      <c r="G652" t="s">
        <v>19</v>
      </c>
      <c r="H652" t="s">
        <v>29</v>
      </c>
      <c r="I652" t="s">
        <v>21</v>
      </c>
      <c r="J652" t="s">
        <v>30</v>
      </c>
      <c r="K652" s="1">
        <v>45832</v>
      </c>
      <c r="L652" t="s">
        <v>23</v>
      </c>
      <c r="M652">
        <v>22</v>
      </c>
      <c r="N652" t="s">
        <v>24</v>
      </c>
      <c r="O652">
        <v>17</v>
      </c>
    </row>
    <row r="653" spans="1:15" x14ac:dyDescent="0.75">
      <c r="A653" t="s">
        <v>695</v>
      </c>
      <c r="B653">
        <v>70</v>
      </c>
      <c r="C653" t="s">
        <v>16</v>
      </c>
      <c r="D653" t="s">
        <v>17</v>
      </c>
      <c r="E653" t="s">
        <v>27</v>
      </c>
      <c r="F653">
        <v>2.2999999999999998</v>
      </c>
      <c r="G653" t="s">
        <v>41</v>
      </c>
      <c r="H653" t="s">
        <v>44</v>
      </c>
      <c r="I653" t="s">
        <v>21</v>
      </c>
      <c r="J653" t="s">
        <v>42</v>
      </c>
      <c r="K653" s="1">
        <v>45728</v>
      </c>
      <c r="L653" t="s">
        <v>37</v>
      </c>
      <c r="M653">
        <v>29</v>
      </c>
      <c r="N653" t="s">
        <v>31</v>
      </c>
      <c r="O653">
        <v>0</v>
      </c>
    </row>
    <row r="654" spans="1:15" x14ac:dyDescent="0.75">
      <c r="A654" t="s">
        <v>696</v>
      </c>
      <c r="B654">
        <v>82</v>
      </c>
      <c r="C654" t="s">
        <v>16</v>
      </c>
      <c r="D654" t="s">
        <v>17</v>
      </c>
      <c r="E654" t="s">
        <v>73</v>
      </c>
      <c r="F654">
        <v>3.8</v>
      </c>
      <c r="G654" t="s">
        <v>19</v>
      </c>
      <c r="H654" t="s">
        <v>20</v>
      </c>
      <c r="I654" t="s">
        <v>21</v>
      </c>
      <c r="J654" t="s">
        <v>33</v>
      </c>
      <c r="K654" s="1">
        <v>45831</v>
      </c>
      <c r="L654" t="s">
        <v>23</v>
      </c>
      <c r="M654">
        <v>13</v>
      </c>
      <c r="N654" t="s">
        <v>31</v>
      </c>
      <c r="O654">
        <v>0</v>
      </c>
    </row>
    <row r="655" spans="1:15" x14ac:dyDescent="0.75">
      <c r="A655" t="s">
        <v>697</v>
      </c>
      <c r="B655">
        <v>50</v>
      </c>
      <c r="C655" t="s">
        <v>16</v>
      </c>
      <c r="D655" t="s">
        <v>26</v>
      </c>
      <c r="E655" t="s">
        <v>73</v>
      </c>
      <c r="F655">
        <v>0.9</v>
      </c>
      <c r="G655" t="s">
        <v>41</v>
      </c>
      <c r="H655" t="s">
        <v>49</v>
      </c>
      <c r="I655" t="s">
        <v>21</v>
      </c>
      <c r="J655" t="s">
        <v>30</v>
      </c>
      <c r="K655" s="1">
        <v>45863</v>
      </c>
      <c r="L655" t="s">
        <v>37</v>
      </c>
      <c r="M655">
        <v>22</v>
      </c>
      <c r="N655" t="s">
        <v>31</v>
      </c>
      <c r="O655">
        <v>0</v>
      </c>
    </row>
    <row r="656" spans="1:15" x14ac:dyDescent="0.75">
      <c r="A656" t="s">
        <v>698</v>
      </c>
      <c r="B656">
        <v>45</v>
      </c>
      <c r="C656" t="s">
        <v>16</v>
      </c>
      <c r="D656" t="s">
        <v>40</v>
      </c>
      <c r="E656" t="s">
        <v>27</v>
      </c>
      <c r="F656">
        <v>7.3</v>
      </c>
      <c r="G656" t="s">
        <v>41</v>
      </c>
      <c r="H656" t="s">
        <v>29</v>
      </c>
      <c r="I656" t="s">
        <v>21</v>
      </c>
      <c r="J656" t="s">
        <v>51</v>
      </c>
      <c r="K656" s="1">
        <v>45864</v>
      </c>
      <c r="L656" t="s">
        <v>23</v>
      </c>
      <c r="M656">
        <v>16</v>
      </c>
      <c r="N656" t="s">
        <v>31</v>
      </c>
      <c r="O656">
        <v>0</v>
      </c>
    </row>
    <row r="657" spans="1:15" x14ac:dyDescent="0.75">
      <c r="A657" t="s">
        <v>699</v>
      </c>
      <c r="B657">
        <v>64</v>
      </c>
      <c r="C657" t="s">
        <v>16</v>
      </c>
      <c r="D657" t="s">
        <v>35</v>
      </c>
      <c r="E657" t="s">
        <v>27</v>
      </c>
      <c r="F657">
        <v>7.2</v>
      </c>
      <c r="G657" t="s">
        <v>41</v>
      </c>
      <c r="H657" t="s">
        <v>44</v>
      </c>
      <c r="I657" t="s">
        <v>21</v>
      </c>
      <c r="J657" t="s">
        <v>42</v>
      </c>
      <c r="K657" s="1">
        <v>45812</v>
      </c>
      <c r="L657" t="s">
        <v>23</v>
      </c>
      <c r="M657">
        <v>24</v>
      </c>
      <c r="N657" t="s">
        <v>31</v>
      </c>
      <c r="O657">
        <v>0</v>
      </c>
    </row>
    <row r="658" spans="1:15" x14ac:dyDescent="0.75">
      <c r="A658" t="s">
        <v>700</v>
      </c>
      <c r="B658">
        <v>71</v>
      </c>
      <c r="C658" t="s">
        <v>16</v>
      </c>
      <c r="D658" t="s">
        <v>26</v>
      </c>
      <c r="E658" t="s">
        <v>36</v>
      </c>
      <c r="F658">
        <v>4.5999999999999996</v>
      </c>
      <c r="G658" t="s">
        <v>19</v>
      </c>
      <c r="H658" t="s">
        <v>20</v>
      </c>
      <c r="I658" t="s">
        <v>21</v>
      </c>
      <c r="J658" t="s">
        <v>22</v>
      </c>
      <c r="K658" s="1">
        <v>45940</v>
      </c>
      <c r="L658" t="s">
        <v>23</v>
      </c>
      <c r="M658">
        <v>33</v>
      </c>
      <c r="N658" t="s">
        <v>31</v>
      </c>
      <c r="O658">
        <v>0</v>
      </c>
    </row>
    <row r="659" spans="1:15" x14ac:dyDescent="0.75">
      <c r="A659" t="s">
        <v>701</v>
      </c>
      <c r="B659">
        <v>35</v>
      </c>
      <c r="C659" t="s">
        <v>16</v>
      </c>
      <c r="D659" t="s">
        <v>17</v>
      </c>
      <c r="E659" t="s">
        <v>18</v>
      </c>
      <c r="F659">
        <v>6.3</v>
      </c>
      <c r="G659" t="s">
        <v>41</v>
      </c>
      <c r="H659" t="s">
        <v>44</v>
      </c>
      <c r="I659" t="s">
        <v>21</v>
      </c>
      <c r="J659" t="s">
        <v>22</v>
      </c>
      <c r="K659" s="1">
        <v>45714</v>
      </c>
      <c r="L659" t="s">
        <v>23</v>
      </c>
      <c r="M659">
        <v>47</v>
      </c>
      <c r="N659" t="s">
        <v>24</v>
      </c>
      <c r="O659">
        <v>22</v>
      </c>
    </row>
    <row r="660" spans="1:15" x14ac:dyDescent="0.75">
      <c r="A660" t="s">
        <v>702</v>
      </c>
      <c r="B660">
        <v>47</v>
      </c>
      <c r="C660" t="s">
        <v>16</v>
      </c>
      <c r="D660" t="s">
        <v>40</v>
      </c>
      <c r="E660" t="s">
        <v>36</v>
      </c>
      <c r="F660">
        <v>4.8</v>
      </c>
      <c r="G660" t="s">
        <v>19</v>
      </c>
      <c r="H660" t="s">
        <v>44</v>
      </c>
      <c r="I660" t="s">
        <v>21</v>
      </c>
      <c r="J660" t="s">
        <v>45</v>
      </c>
      <c r="K660" s="1">
        <v>45778</v>
      </c>
      <c r="L660" t="s">
        <v>37</v>
      </c>
      <c r="M660">
        <v>48</v>
      </c>
      <c r="N660" t="s">
        <v>31</v>
      </c>
      <c r="O660">
        <v>0</v>
      </c>
    </row>
    <row r="661" spans="1:15" x14ac:dyDescent="0.75">
      <c r="A661" t="s">
        <v>703</v>
      </c>
      <c r="B661">
        <v>85</v>
      </c>
      <c r="C661" t="s">
        <v>16</v>
      </c>
      <c r="D661" t="s">
        <v>26</v>
      </c>
      <c r="E661" t="s">
        <v>36</v>
      </c>
      <c r="F661">
        <v>2.6</v>
      </c>
      <c r="G661" t="s">
        <v>41</v>
      </c>
      <c r="H661" t="s">
        <v>29</v>
      </c>
      <c r="I661" t="s">
        <v>21</v>
      </c>
      <c r="J661" t="s">
        <v>51</v>
      </c>
      <c r="K661" s="1">
        <v>45851</v>
      </c>
      <c r="L661" t="s">
        <v>23</v>
      </c>
      <c r="M661">
        <v>27</v>
      </c>
      <c r="N661" t="s">
        <v>24</v>
      </c>
      <c r="O661">
        <v>22</v>
      </c>
    </row>
    <row r="662" spans="1:15" x14ac:dyDescent="0.75">
      <c r="A662" t="s">
        <v>704</v>
      </c>
      <c r="B662">
        <v>62</v>
      </c>
      <c r="C662" t="s">
        <v>16</v>
      </c>
      <c r="D662" t="s">
        <v>17</v>
      </c>
      <c r="E662" t="s">
        <v>36</v>
      </c>
      <c r="F662">
        <v>1.6</v>
      </c>
      <c r="G662" t="s">
        <v>28</v>
      </c>
      <c r="H662" t="s">
        <v>44</v>
      </c>
      <c r="I662" t="s">
        <v>21</v>
      </c>
      <c r="J662" t="s">
        <v>33</v>
      </c>
      <c r="K662" s="1">
        <v>45705</v>
      </c>
      <c r="L662" t="s">
        <v>23</v>
      </c>
      <c r="M662">
        <v>20</v>
      </c>
      <c r="N662" t="s">
        <v>31</v>
      </c>
      <c r="O662">
        <v>0</v>
      </c>
    </row>
    <row r="663" spans="1:15" x14ac:dyDescent="0.75">
      <c r="A663" t="s">
        <v>705</v>
      </c>
      <c r="B663">
        <v>53</v>
      </c>
      <c r="C663" t="s">
        <v>16</v>
      </c>
      <c r="D663" t="s">
        <v>35</v>
      </c>
      <c r="E663" t="s">
        <v>36</v>
      </c>
      <c r="F663">
        <v>4.4000000000000004</v>
      </c>
      <c r="G663" t="s">
        <v>28</v>
      </c>
      <c r="H663" t="s">
        <v>49</v>
      </c>
      <c r="I663" t="s">
        <v>21</v>
      </c>
      <c r="J663" t="s">
        <v>22</v>
      </c>
      <c r="K663" s="1">
        <v>45913</v>
      </c>
      <c r="L663" t="s">
        <v>23</v>
      </c>
      <c r="M663">
        <v>40</v>
      </c>
      <c r="N663" t="s">
        <v>31</v>
      </c>
      <c r="O663">
        <v>0</v>
      </c>
    </row>
    <row r="664" spans="1:15" x14ac:dyDescent="0.75">
      <c r="A664" t="s">
        <v>706</v>
      </c>
      <c r="B664">
        <v>85</v>
      </c>
      <c r="C664" t="s">
        <v>16</v>
      </c>
      <c r="D664" t="s">
        <v>35</v>
      </c>
      <c r="E664" t="s">
        <v>27</v>
      </c>
      <c r="F664">
        <v>1.6</v>
      </c>
      <c r="G664" t="s">
        <v>19</v>
      </c>
      <c r="H664" t="s">
        <v>44</v>
      </c>
      <c r="I664" t="s">
        <v>21</v>
      </c>
      <c r="J664" t="s">
        <v>51</v>
      </c>
      <c r="K664" s="1">
        <v>45892</v>
      </c>
      <c r="L664" t="s">
        <v>23</v>
      </c>
      <c r="M664">
        <v>35</v>
      </c>
      <c r="N664" t="s">
        <v>31</v>
      </c>
      <c r="O664">
        <v>0</v>
      </c>
    </row>
    <row r="665" spans="1:15" x14ac:dyDescent="0.75">
      <c r="A665" t="s">
        <v>707</v>
      </c>
      <c r="B665">
        <v>32</v>
      </c>
      <c r="C665" t="s">
        <v>16</v>
      </c>
      <c r="D665" t="s">
        <v>35</v>
      </c>
      <c r="E665" t="s">
        <v>36</v>
      </c>
      <c r="F665">
        <v>6.1</v>
      </c>
      <c r="G665" t="s">
        <v>41</v>
      </c>
      <c r="H665" t="s">
        <v>49</v>
      </c>
      <c r="I665" t="s">
        <v>21</v>
      </c>
      <c r="J665" t="s">
        <v>33</v>
      </c>
      <c r="K665" s="1">
        <v>45966</v>
      </c>
      <c r="L665" t="s">
        <v>37</v>
      </c>
      <c r="M665">
        <v>19</v>
      </c>
      <c r="N665" t="s">
        <v>24</v>
      </c>
      <c r="O665">
        <v>24</v>
      </c>
    </row>
    <row r="666" spans="1:15" x14ac:dyDescent="0.75">
      <c r="A666" t="s">
        <v>708</v>
      </c>
      <c r="B666">
        <v>43</v>
      </c>
      <c r="C666" t="s">
        <v>16</v>
      </c>
      <c r="D666" t="s">
        <v>26</v>
      </c>
      <c r="E666" t="s">
        <v>18</v>
      </c>
      <c r="F666">
        <v>2.8</v>
      </c>
      <c r="G666" t="s">
        <v>28</v>
      </c>
      <c r="H666" t="s">
        <v>49</v>
      </c>
      <c r="I666" t="s">
        <v>21</v>
      </c>
      <c r="J666" t="s">
        <v>45</v>
      </c>
      <c r="K666" s="1">
        <v>45906</v>
      </c>
      <c r="L666" t="s">
        <v>23</v>
      </c>
      <c r="M666">
        <v>33</v>
      </c>
      <c r="N666" t="s">
        <v>24</v>
      </c>
      <c r="O666">
        <v>24</v>
      </c>
    </row>
    <row r="667" spans="1:15" x14ac:dyDescent="0.75">
      <c r="A667" t="s">
        <v>709</v>
      </c>
      <c r="B667">
        <v>51</v>
      </c>
      <c r="C667" t="s">
        <v>16</v>
      </c>
      <c r="D667" t="s">
        <v>17</v>
      </c>
      <c r="E667" t="s">
        <v>73</v>
      </c>
      <c r="F667">
        <v>2.1</v>
      </c>
      <c r="G667" t="s">
        <v>41</v>
      </c>
      <c r="H667" t="s">
        <v>44</v>
      </c>
      <c r="I667" t="s">
        <v>21</v>
      </c>
      <c r="J667" t="s">
        <v>33</v>
      </c>
      <c r="K667" s="1">
        <v>45720</v>
      </c>
      <c r="L667" t="s">
        <v>23</v>
      </c>
      <c r="M667">
        <v>7</v>
      </c>
      <c r="N667" t="s">
        <v>31</v>
      </c>
      <c r="O667">
        <v>0</v>
      </c>
    </row>
    <row r="668" spans="1:15" x14ac:dyDescent="0.75">
      <c r="A668" t="s">
        <v>710</v>
      </c>
      <c r="B668">
        <v>51</v>
      </c>
      <c r="C668" t="s">
        <v>16</v>
      </c>
      <c r="D668" t="s">
        <v>17</v>
      </c>
      <c r="E668" t="s">
        <v>36</v>
      </c>
      <c r="F668">
        <v>7.3</v>
      </c>
      <c r="G668" t="s">
        <v>28</v>
      </c>
      <c r="H668" t="s">
        <v>44</v>
      </c>
      <c r="I668" t="s">
        <v>21</v>
      </c>
      <c r="J668" t="s">
        <v>51</v>
      </c>
      <c r="K668" s="1">
        <v>45968</v>
      </c>
      <c r="L668" t="s">
        <v>23</v>
      </c>
      <c r="M668">
        <v>20</v>
      </c>
      <c r="N668" t="s">
        <v>31</v>
      </c>
      <c r="O668">
        <v>0</v>
      </c>
    </row>
    <row r="669" spans="1:15" x14ac:dyDescent="0.75">
      <c r="A669" t="s">
        <v>711</v>
      </c>
      <c r="B669">
        <v>54</v>
      </c>
      <c r="C669" t="s">
        <v>16</v>
      </c>
      <c r="D669" t="s">
        <v>35</v>
      </c>
      <c r="E669" t="s">
        <v>18</v>
      </c>
      <c r="F669">
        <v>6</v>
      </c>
      <c r="G669" t="s">
        <v>19</v>
      </c>
      <c r="H669" t="s">
        <v>44</v>
      </c>
      <c r="I669" t="s">
        <v>21</v>
      </c>
      <c r="J669" t="s">
        <v>30</v>
      </c>
      <c r="K669" s="1">
        <v>45777</v>
      </c>
      <c r="L669" t="s">
        <v>23</v>
      </c>
      <c r="M669">
        <v>45</v>
      </c>
      <c r="N669" t="s">
        <v>31</v>
      </c>
      <c r="O669">
        <v>0</v>
      </c>
    </row>
    <row r="670" spans="1:15" x14ac:dyDescent="0.75">
      <c r="A670" t="s">
        <v>712</v>
      </c>
      <c r="B670">
        <v>67</v>
      </c>
      <c r="C670" t="s">
        <v>16</v>
      </c>
      <c r="D670" t="s">
        <v>17</v>
      </c>
      <c r="E670" t="s">
        <v>27</v>
      </c>
      <c r="F670">
        <v>7</v>
      </c>
      <c r="G670" t="s">
        <v>41</v>
      </c>
      <c r="H670" t="s">
        <v>20</v>
      </c>
      <c r="I670" t="s">
        <v>21</v>
      </c>
      <c r="J670" t="s">
        <v>22</v>
      </c>
      <c r="K670" s="1">
        <v>45980</v>
      </c>
      <c r="L670" t="s">
        <v>37</v>
      </c>
      <c r="M670">
        <v>22</v>
      </c>
      <c r="N670" t="s">
        <v>31</v>
      </c>
      <c r="O670">
        <v>0</v>
      </c>
    </row>
    <row r="671" spans="1:15" x14ac:dyDescent="0.75">
      <c r="A671" t="s">
        <v>713</v>
      </c>
      <c r="B671">
        <v>32</v>
      </c>
      <c r="C671" t="s">
        <v>16</v>
      </c>
      <c r="D671" t="s">
        <v>40</v>
      </c>
      <c r="E671" t="s">
        <v>18</v>
      </c>
      <c r="F671">
        <v>5.0999999999999996</v>
      </c>
      <c r="G671" t="s">
        <v>41</v>
      </c>
      <c r="H671" t="s">
        <v>20</v>
      </c>
      <c r="I671" t="s">
        <v>21</v>
      </c>
      <c r="J671" t="s">
        <v>22</v>
      </c>
      <c r="K671" s="1">
        <v>45925</v>
      </c>
      <c r="L671" t="s">
        <v>23</v>
      </c>
      <c r="M671">
        <v>54</v>
      </c>
      <c r="N671" t="s">
        <v>31</v>
      </c>
      <c r="O671">
        <v>0</v>
      </c>
    </row>
    <row r="672" spans="1:15" x14ac:dyDescent="0.75">
      <c r="A672" t="s">
        <v>714</v>
      </c>
      <c r="B672">
        <v>26</v>
      </c>
      <c r="C672" t="s">
        <v>16</v>
      </c>
      <c r="D672" t="s">
        <v>26</v>
      </c>
      <c r="E672" t="s">
        <v>73</v>
      </c>
      <c r="F672">
        <v>2.6</v>
      </c>
      <c r="G672" t="s">
        <v>19</v>
      </c>
      <c r="H672" t="s">
        <v>29</v>
      </c>
      <c r="I672" t="s">
        <v>21</v>
      </c>
      <c r="J672" t="s">
        <v>51</v>
      </c>
      <c r="K672" s="1">
        <v>45954</v>
      </c>
      <c r="L672" t="s">
        <v>23</v>
      </c>
      <c r="M672">
        <v>23</v>
      </c>
      <c r="N672" t="s">
        <v>31</v>
      </c>
      <c r="O672">
        <v>0</v>
      </c>
    </row>
    <row r="673" spans="1:15" x14ac:dyDescent="0.75">
      <c r="A673" t="s">
        <v>715</v>
      </c>
      <c r="B673">
        <v>27</v>
      </c>
      <c r="C673" t="s">
        <v>16</v>
      </c>
      <c r="D673" t="s">
        <v>40</v>
      </c>
      <c r="E673" t="s">
        <v>36</v>
      </c>
      <c r="F673">
        <v>1.9</v>
      </c>
      <c r="G673" t="s">
        <v>19</v>
      </c>
      <c r="H673" t="s">
        <v>49</v>
      </c>
      <c r="I673" t="s">
        <v>21</v>
      </c>
      <c r="J673" t="s">
        <v>30</v>
      </c>
      <c r="K673" s="1">
        <v>45789</v>
      </c>
      <c r="L673" t="s">
        <v>23</v>
      </c>
      <c r="M673">
        <v>18</v>
      </c>
      <c r="N673" t="s">
        <v>31</v>
      </c>
      <c r="O673">
        <v>0</v>
      </c>
    </row>
    <row r="674" spans="1:15" x14ac:dyDescent="0.75">
      <c r="A674" t="s">
        <v>716</v>
      </c>
      <c r="B674">
        <v>43</v>
      </c>
      <c r="C674" t="s">
        <v>16</v>
      </c>
      <c r="D674" t="s">
        <v>17</v>
      </c>
      <c r="E674" t="s">
        <v>27</v>
      </c>
      <c r="F674">
        <v>1.7</v>
      </c>
      <c r="G674" t="s">
        <v>28</v>
      </c>
      <c r="H674" t="s">
        <v>29</v>
      </c>
      <c r="I674" t="s">
        <v>21</v>
      </c>
      <c r="J674" t="s">
        <v>33</v>
      </c>
      <c r="K674" s="1">
        <v>45972</v>
      </c>
      <c r="L674" t="s">
        <v>37</v>
      </c>
      <c r="M674">
        <v>14</v>
      </c>
      <c r="N674" t="s">
        <v>24</v>
      </c>
      <c r="O674">
        <v>7</v>
      </c>
    </row>
    <row r="675" spans="1:15" x14ac:dyDescent="0.75">
      <c r="A675" t="s">
        <v>717</v>
      </c>
      <c r="B675">
        <v>44</v>
      </c>
      <c r="C675" t="s">
        <v>16</v>
      </c>
      <c r="D675" t="s">
        <v>17</v>
      </c>
      <c r="E675" t="s">
        <v>18</v>
      </c>
      <c r="F675">
        <v>7.2</v>
      </c>
      <c r="G675" t="s">
        <v>28</v>
      </c>
      <c r="H675" t="s">
        <v>44</v>
      </c>
      <c r="I675" t="s">
        <v>21</v>
      </c>
      <c r="J675" t="s">
        <v>33</v>
      </c>
      <c r="K675" s="1">
        <v>45684</v>
      </c>
      <c r="L675" t="s">
        <v>23</v>
      </c>
      <c r="M675">
        <v>39</v>
      </c>
      <c r="N675" t="s">
        <v>31</v>
      </c>
      <c r="O675">
        <v>0</v>
      </c>
    </row>
    <row r="676" spans="1:15" x14ac:dyDescent="0.75">
      <c r="A676" t="s">
        <v>718</v>
      </c>
      <c r="B676">
        <v>73</v>
      </c>
      <c r="C676" t="s">
        <v>16</v>
      </c>
      <c r="D676" t="s">
        <v>40</v>
      </c>
      <c r="E676" t="s">
        <v>18</v>
      </c>
      <c r="F676">
        <v>2.9</v>
      </c>
      <c r="G676" t="s">
        <v>41</v>
      </c>
      <c r="H676" t="s">
        <v>44</v>
      </c>
      <c r="I676" t="s">
        <v>21</v>
      </c>
      <c r="J676" t="s">
        <v>33</v>
      </c>
      <c r="K676" s="1">
        <v>45905</v>
      </c>
      <c r="L676" t="s">
        <v>23</v>
      </c>
      <c r="M676">
        <v>38</v>
      </c>
      <c r="N676" t="s">
        <v>31</v>
      </c>
      <c r="O676">
        <v>0</v>
      </c>
    </row>
    <row r="677" spans="1:15" x14ac:dyDescent="0.75">
      <c r="A677" t="s">
        <v>719</v>
      </c>
      <c r="B677">
        <v>26</v>
      </c>
      <c r="C677" t="s">
        <v>16</v>
      </c>
      <c r="D677" t="s">
        <v>40</v>
      </c>
      <c r="E677" t="s">
        <v>18</v>
      </c>
      <c r="F677">
        <v>4.7</v>
      </c>
      <c r="G677" t="s">
        <v>19</v>
      </c>
      <c r="H677" t="s">
        <v>49</v>
      </c>
      <c r="I677" t="s">
        <v>21</v>
      </c>
      <c r="J677" t="s">
        <v>22</v>
      </c>
      <c r="K677" s="1">
        <v>45866</v>
      </c>
      <c r="L677" t="s">
        <v>23</v>
      </c>
      <c r="M677">
        <v>56</v>
      </c>
      <c r="N677" t="s">
        <v>24</v>
      </c>
      <c r="O677">
        <v>36</v>
      </c>
    </row>
    <row r="678" spans="1:15" x14ac:dyDescent="0.75">
      <c r="A678" t="s">
        <v>720</v>
      </c>
      <c r="B678">
        <v>34</v>
      </c>
      <c r="C678" t="s">
        <v>16</v>
      </c>
      <c r="D678" t="s">
        <v>26</v>
      </c>
      <c r="E678" t="s">
        <v>27</v>
      </c>
      <c r="F678">
        <v>4.5</v>
      </c>
      <c r="G678" t="s">
        <v>28</v>
      </c>
      <c r="H678" t="s">
        <v>44</v>
      </c>
      <c r="I678" t="s">
        <v>21</v>
      </c>
      <c r="J678" t="s">
        <v>33</v>
      </c>
      <c r="K678" s="1">
        <v>45658</v>
      </c>
      <c r="L678" t="s">
        <v>37</v>
      </c>
      <c r="M678">
        <v>21</v>
      </c>
      <c r="N678" t="s">
        <v>31</v>
      </c>
      <c r="O678">
        <v>0</v>
      </c>
    </row>
    <row r="679" spans="1:15" x14ac:dyDescent="0.75">
      <c r="A679" t="s">
        <v>721</v>
      </c>
      <c r="B679">
        <v>35</v>
      </c>
      <c r="C679" t="s">
        <v>16</v>
      </c>
      <c r="D679" t="s">
        <v>35</v>
      </c>
      <c r="E679" t="s">
        <v>18</v>
      </c>
      <c r="F679">
        <v>2.4</v>
      </c>
      <c r="G679" t="s">
        <v>41</v>
      </c>
      <c r="H679" t="s">
        <v>44</v>
      </c>
      <c r="I679" t="s">
        <v>21</v>
      </c>
      <c r="J679" t="s">
        <v>45</v>
      </c>
      <c r="K679" s="1">
        <v>45981</v>
      </c>
      <c r="L679" t="s">
        <v>23</v>
      </c>
      <c r="M679">
        <v>56</v>
      </c>
      <c r="N679" t="s">
        <v>24</v>
      </c>
      <c r="O679">
        <v>11</v>
      </c>
    </row>
    <row r="680" spans="1:15" x14ac:dyDescent="0.75">
      <c r="A680" t="s">
        <v>722</v>
      </c>
      <c r="B680">
        <v>72</v>
      </c>
      <c r="C680" t="s">
        <v>16</v>
      </c>
      <c r="D680" t="s">
        <v>40</v>
      </c>
      <c r="E680" t="s">
        <v>36</v>
      </c>
      <c r="F680">
        <v>3.5</v>
      </c>
      <c r="G680" t="s">
        <v>19</v>
      </c>
      <c r="H680" t="s">
        <v>29</v>
      </c>
      <c r="I680" t="s">
        <v>21</v>
      </c>
      <c r="J680" t="s">
        <v>51</v>
      </c>
      <c r="K680" s="1">
        <v>45942</v>
      </c>
      <c r="L680" t="s">
        <v>37</v>
      </c>
      <c r="M680">
        <v>39</v>
      </c>
      <c r="N680" t="s">
        <v>24</v>
      </c>
      <c r="O680">
        <v>22</v>
      </c>
    </row>
    <row r="681" spans="1:15" x14ac:dyDescent="0.75">
      <c r="A681" t="s">
        <v>723</v>
      </c>
      <c r="B681">
        <v>76</v>
      </c>
      <c r="C681" t="s">
        <v>16</v>
      </c>
      <c r="D681" t="s">
        <v>17</v>
      </c>
      <c r="E681" t="s">
        <v>27</v>
      </c>
      <c r="F681">
        <v>7.8</v>
      </c>
      <c r="G681" t="s">
        <v>41</v>
      </c>
      <c r="H681" t="s">
        <v>44</v>
      </c>
      <c r="I681" t="s">
        <v>21</v>
      </c>
      <c r="J681" t="s">
        <v>45</v>
      </c>
      <c r="K681" s="1">
        <v>45783</v>
      </c>
      <c r="L681" t="s">
        <v>37</v>
      </c>
      <c r="M681">
        <v>23</v>
      </c>
      <c r="N681" t="s">
        <v>31</v>
      </c>
      <c r="O681">
        <v>0</v>
      </c>
    </row>
    <row r="682" spans="1:15" x14ac:dyDescent="0.75">
      <c r="A682" t="s">
        <v>724</v>
      </c>
      <c r="B682">
        <v>54</v>
      </c>
      <c r="C682" t="s">
        <v>67</v>
      </c>
      <c r="D682" t="s">
        <v>17</v>
      </c>
      <c r="E682" t="s">
        <v>63</v>
      </c>
      <c r="F682">
        <v>5.7</v>
      </c>
      <c r="G682" t="s">
        <v>41</v>
      </c>
      <c r="H682" t="s">
        <v>20</v>
      </c>
      <c r="I682" t="s">
        <v>21</v>
      </c>
      <c r="J682" t="s">
        <v>22</v>
      </c>
      <c r="K682" s="1">
        <v>45901</v>
      </c>
      <c r="L682" t="s">
        <v>23</v>
      </c>
      <c r="M682">
        <v>24</v>
      </c>
      <c r="N682" t="s">
        <v>31</v>
      </c>
      <c r="O682">
        <v>0</v>
      </c>
    </row>
    <row r="683" spans="1:15" x14ac:dyDescent="0.75">
      <c r="A683" t="s">
        <v>725</v>
      </c>
      <c r="B683">
        <v>51</v>
      </c>
      <c r="C683" t="s">
        <v>16</v>
      </c>
      <c r="D683" t="s">
        <v>35</v>
      </c>
      <c r="E683" t="s">
        <v>27</v>
      </c>
      <c r="F683">
        <v>4.5</v>
      </c>
      <c r="G683" t="s">
        <v>41</v>
      </c>
      <c r="H683" t="s">
        <v>20</v>
      </c>
      <c r="I683" t="s">
        <v>21</v>
      </c>
      <c r="J683" t="s">
        <v>22</v>
      </c>
      <c r="K683" s="1">
        <v>45673</v>
      </c>
      <c r="L683" t="s">
        <v>37</v>
      </c>
      <c r="M683">
        <v>31</v>
      </c>
      <c r="N683" t="s">
        <v>31</v>
      </c>
      <c r="O683">
        <v>0</v>
      </c>
    </row>
    <row r="684" spans="1:15" x14ac:dyDescent="0.75">
      <c r="A684" t="s">
        <v>726</v>
      </c>
      <c r="B684">
        <v>47</v>
      </c>
      <c r="C684" t="s">
        <v>67</v>
      </c>
      <c r="D684" t="s">
        <v>35</v>
      </c>
      <c r="E684" t="s">
        <v>27</v>
      </c>
      <c r="F684">
        <v>3.2</v>
      </c>
      <c r="G684" t="s">
        <v>19</v>
      </c>
      <c r="H684" t="s">
        <v>20</v>
      </c>
      <c r="I684" t="s">
        <v>21</v>
      </c>
      <c r="J684" t="s">
        <v>33</v>
      </c>
      <c r="K684" s="1">
        <v>45894</v>
      </c>
      <c r="L684" t="s">
        <v>23</v>
      </c>
      <c r="M684">
        <v>15</v>
      </c>
      <c r="N684" t="s">
        <v>31</v>
      </c>
      <c r="O684">
        <v>0</v>
      </c>
    </row>
    <row r="685" spans="1:15" x14ac:dyDescent="0.75">
      <c r="A685" t="s">
        <v>727</v>
      </c>
      <c r="B685">
        <v>39</v>
      </c>
      <c r="C685" t="s">
        <v>16</v>
      </c>
      <c r="D685" t="s">
        <v>17</v>
      </c>
      <c r="E685" t="s">
        <v>27</v>
      </c>
      <c r="F685">
        <v>5.8</v>
      </c>
      <c r="G685" t="s">
        <v>19</v>
      </c>
      <c r="H685" t="s">
        <v>20</v>
      </c>
      <c r="I685" t="s">
        <v>21</v>
      </c>
      <c r="J685" t="s">
        <v>22</v>
      </c>
      <c r="K685" s="1">
        <v>45978</v>
      </c>
      <c r="L685" t="s">
        <v>23</v>
      </c>
      <c r="M685">
        <v>17</v>
      </c>
      <c r="N685" t="s">
        <v>24</v>
      </c>
      <c r="O685">
        <v>21</v>
      </c>
    </row>
    <row r="686" spans="1:15" x14ac:dyDescent="0.75">
      <c r="A686" t="s">
        <v>728</v>
      </c>
      <c r="B686">
        <v>48</v>
      </c>
      <c r="C686" t="s">
        <v>16</v>
      </c>
      <c r="D686" t="s">
        <v>35</v>
      </c>
      <c r="E686" t="s">
        <v>73</v>
      </c>
      <c r="F686">
        <v>5.8</v>
      </c>
      <c r="G686" t="s">
        <v>19</v>
      </c>
      <c r="H686" t="s">
        <v>20</v>
      </c>
      <c r="I686" t="s">
        <v>21</v>
      </c>
      <c r="J686" t="s">
        <v>42</v>
      </c>
      <c r="K686" s="1">
        <v>45984</v>
      </c>
      <c r="L686" t="s">
        <v>23</v>
      </c>
      <c r="M686">
        <v>20</v>
      </c>
      <c r="N686" t="s">
        <v>31</v>
      </c>
      <c r="O686">
        <v>0</v>
      </c>
    </row>
    <row r="687" spans="1:15" x14ac:dyDescent="0.75">
      <c r="A687" t="s">
        <v>729</v>
      </c>
      <c r="B687">
        <v>56</v>
      </c>
      <c r="C687" t="s">
        <v>16</v>
      </c>
      <c r="D687" t="s">
        <v>26</v>
      </c>
      <c r="E687" t="s">
        <v>27</v>
      </c>
      <c r="F687">
        <v>4.7</v>
      </c>
      <c r="G687" t="s">
        <v>41</v>
      </c>
      <c r="H687" t="s">
        <v>29</v>
      </c>
      <c r="I687" t="s">
        <v>21</v>
      </c>
      <c r="J687" t="s">
        <v>33</v>
      </c>
      <c r="K687" s="1">
        <v>45959</v>
      </c>
      <c r="L687" t="s">
        <v>23</v>
      </c>
      <c r="M687">
        <v>7</v>
      </c>
      <c r="N687" t="s">
        <v>24</v>
      </c>
      <c r="O687">
        <v>35</v>
      </c>
    </row>
    <row r="688" spans="1:15" x14ac:dyDescent="0.75">
      <c r="A688" t="s">
        <v>730</v>
      </c>
      <c r="B688">
        <v>61</v>
      </c>
      <c r="C688" t="s">
        <v>16</v>
      </c>
      <c r="D688" t="s">
        <v>17</v>
      </c>
      <c r="E688" t="s">
        <v>18</v>
      </c>
      <c r="F688">
        <v>5.6</v>
      </c>
      <c r="G688" t="s">
        <v>41</v>
      </c>
      <c r="H688" t="s">
        <v>49</v>
      </c>
      <c r="I688" t="s">
        <v>21</v>
      </c>
      <c r="J688" t="s">
        <v>51</v>
      </c>
      <c r="K688" s="1">
        <v>45944</v>
      </c>
      <c r="L688" t="s">
        <v>23</v>
      </c>
      <c r="M688">
        <v>24</v>
      </c>
      <c r="N688" t="s">
        <v>31</v>
      </c>
      <c r="O688">
        <v>0</v>
      </c>
    </row>
    <row r="689" spans="1:15" x14ac:dyDescent="0.75">
      <c r="A689" t="s">
        <v>731</v>
      </c>
      <c r="B689">
        <v>66</v>
      </c>
      <c r="C689" t="s">
        <v>16</v>
      </c>
      <c r="D689" t="s">
        <v>40</v>
      </c>
      <c r="E689" t="s">
        <v>73</v>
      </c>
      <c r="F689">
        <v>2.9</v>
      </c>
      <c r="G689" t="s">
        <v>28</v>
      </c>
      <c r="H689" t="s">
        <v>49</v>
      </c>
      <c r="I689" t="s">
        <v>21</v>
      </c>
      <c r="J689" t="s">
        <v>33</v>
      </c>
      <c r="K689" s="1">
        <v>46006</v>
      </c>
      <c r="L689" t="s">
        <v>23</v>
      </c>
      <c r="M689">
        <v>34</v>
      </c>
      <c r="N689" t="s">
        <v>31</v>
      </c>
      <c r="O689">
        <v>0</v>
      </c>
    </row>
    <row r="690" spans="1:15" x14ac:dyDescent="0.75">
      <c r="A690" t="s">
        <v>732</v>
      </c>
      <c r="B690">
        <v>73</v>
      </c>
      <c r="C690" t="s">
        <v>16</v>
      </c>
      <c r="D690" t="s">
        <v>26</v>
      </c>
      <c r="E690" t="s">
        <v>63</v>
      </c>
      <c r="F690">
        <v>7.4</v>
      </c>
      <c r="G690" t="s">
        <v>41</v>
      </c>
      <c r="H690" t="s">
        <v>44</v>
      </c>
      <c r="I690" t="s">
        <v>21</v>
      </c>
      <c r="J690" t="s">
        <v>45</v>
      </c>
      <c r="K690" s="1">
        <v>45660</v>
      </c>
      <c r="L690" t="s">
        <v>23</v>
      </c>
      <c r="M690">
        <v>45</v>
      </c>
      <c r="N690" t="s">
        <v>24</v>
      </c>
      <c r="O690">
        <v>24</v>
      </c>
    </row>
    <row r="691" spans="1:15" x14ac:dyDescent="0.75">
      <c r="A691" t="s">
        <v>733</v>
      </c>
      <c r="B691">
        <v>76</v>
      </c>
      <c r="C691" t="s">
        <v>16</v>
      </c>
      <c r="D691" t="s">
        <v>26</v>
      </c>
      <c r="E691" t="s">
        <v>73</v>
      </c>
      <c r="F691">
        <v>3.7</v>
      </c>
      <c r="G691" t="s">
        <v>19</v>
      </c>
      <c r="H691" t="s">
        <v>29</v>
      </c>
      <c r="I691" t="s">
        <v>21</v>
      </c>
      <c r="J691" t="s">
        <v>42</v>
      </c>
      <c r="K691" s="1">
        <v>45742</v>
      </c>
      <c r="L691" t="s">
        <v>23</v>
      </c>
      <c r="M691">
        <v>7</v>
      </c>
      <c r="N691" t="s">
        <v>31</v>
      </c>
      <c r="O691">
        <v>0</v>
      </c>
    </row>
    <row r="692" spans="1:15" x14ac:dyDescent="0.75">
      <c r="A692" t="s">
        <v>734</v>
      </c>
      <c r="B692">
        <v>31</v>
      </c>
      <c r="C692" t="s">
        <v>16</v>
      </c>
      <c r="D692" t="s">
        <v>35</v>
      </c>
      <c r="E692" t="s">
        <v>27</v>
      </c>
      <c r="F692">
        <v>4.9000000000000004</v>
      </c>
      <c r="G692" t="s">
        <v>41</v>
      </c>
      <c r="H692" t="s">
        <v>49</v>
      </c>
      <c r="I692" t="s">
        <v>21</v>
      </c>
      <c r="J692" t="s">
        <v>45</v>
      </c>
      <c r="K692" s="1">
        <v>45784</v>
      </c>
      <c r="L692" t="s">
        <v>23</v>
      </c>
      <c r="M692">
        <v>18</v>
      </c>
      <c r="N692" t="s">
        <v>31</v>
      </c>
      <c r="O692">
        <v>0</v>
      </c>
    </row>
    <row r="693" spans="1:15" x14ac:dyDescent="0.75">
      <c r="A693" t="s">
        <v>735</v>
      </c>
      <c r="B693">
        <v>78</v>
      </c>
      <c r="C693" t="s">
        <v>16</v>
      </c>
      <c r="D693" t="s">
        <v>17</v>
      </c>
      <c r="E693" t="s">
        <v>36</v>
      </c>
      <c r="F693">
        <v>2.2999999999999998</v>
      </c>
      <c r="G693" t="s">
        <v>19</v>
      </c>
      <c r="H693" t="s">
        <v>44</v>
      </c>
      <c r="I693" t="s">
        <v>21</v>
      </c>
      <c r="J693" t="s">
        <v>33</v>
      </c>
      <c r="K693" s="1">
        <v>45978</v>
      </c>
      <c r="L693" t="s">
        <v>23</v>
      </c>
      <c r="M693">
        <v>19</v>
      </c>
      <c r="N693" t="s">
        <v>24</v>
      </c>
      <c r="O693">
        <v>7</v>
      </c>
    </row>
    <row r="694" spans="1:15" x14ac:dyDescent="0.75">
      <c r="A694" t="s">
        <v>736</v>
      </c>
      <c r="B694">
        <v>83</v>
      </c>
      <c r="C694" t="s">
        <v>16</v>
      </c>
      <c r="D694" t="s">
        <v>17</v>
      </c>
      <c r="E694" t="s">
        <v>73</v>
      </c>
      <c r="F694">
        <v>5.7</v>
      </c>
      <c r="G694" t="s">
        <v>19</v>
      </c>
      <c r="H694" t="s">
        <v>20</v>
      </c>
      <c r="I694" t="s">
        <v>21</v>
      </c>
      <c r="J694" t="s">
        <v>30</v>
      </c>
      <c r="K694" s="1">
        <v>45686</v>
      </c>
      <c r="L694" t="s">
        <v>23</v>
      </c>
      <c r="M694">
        <v>30</v>
      </c>
      <c r="N694" t="s">
        <v>24</v>
      </c>
      <c r="O694">
        <v>27</v>
      </c>
    </row>
    <row r="695" spans="1:15" x14ac:dyDescent="0.75">
      <c r="A695" t="s">
        <v>737</v>
      </c>
      <c r="B695">
        <v>28</v>
      </c>
      <c r="C695" t="s">
        <v>16</v>
      </c>
      <c r="D695" t="s">
        <v>17</v>
      </c>
      <c r="E695" t="s">
        <v>27</v>
      </c>
      <c r="F695">
        <v>3.5</v>
      </c>
      <c r="G695" t="s">
        <v>41</v>
      </c>
      <c r="H695" t="s">
        <v>44</v>
      </c>
      <c r="I695" t="s">
        <v>21</v>
      </c>
      <c r="J695" t="s">
        <v>42</v>
      </c>
      <c r="K695" s="1">
        <v>45964</v>
      </c>
      <c r="L695" t="s">
        <v>37</v>
      </c>
      <c r="M695">
        <v>3</v>
      </c>
      <c r="N695" t="s">
        <v>31</v>
      </c>
      <c r="O695">
        <v>0</v>
      </c>
    </row>
    <row r="696" spans="1:15" x14ac:dyDescent="0.75">
      <c r="A696" t="s">
        <v>738</v>
      </c>
      <c r="B696">
        <v>54</v>
      </c>
      <c r="C696" t="s">
        <v>16</v>
      </c>
      <c r="D696" t="s">
        <v>40</v>
      </c>
      <c r="E696" t="s">
        <v>36</v>
      </c>
      <c r="F696">
        <v>7.5</v>
      </c>
      <c r="G696" t="s">
        <v>19</v>
      </c>
      <c r="H696" t="s">
        <v>44</v>
      </c>
      <c r="I696" t="s">
        <v>21</v>
      </c>
      <c r="J696" t="s">
        <v>22</v>
      </c>
      <c r="K696" s="1">
        <v>45826</v>
      </c>
      <c r="L696" t="s">
        <v>23</v>
      </c>
      <c r="M696">
        <v>18</v>
      </c>
      <c r="N696" t="s">
        <v>24</v>
      </c>
      <c r="O696">
        <v>25</v>
      </c>
    </row>
    <row r="697" spans="1:15" x14ac:dyDescent="0.75">
      <c r="A697" t="s">
        <v>739</v>
      </c>
      <c r="B697">
        <v>70</v>
      </c>
      <c r="C697" t="s">
        <v>16</v>
      </c>
      <c r="D697" t="s">
        <v>26</v>
      </c>
      <c r="E697" t="s">
        <v>73</v>
      </c>
      <c r="F697">
        <v>1.4</v>
      </c>
      <c r="G697" t="s">
        <v>41</v>
      </c>
      <c r="H697" t="s">
        <v>49</v>
      </c>
      <c r="I697" t="s">
        <v>21</v>
      </c>
      <c r="J697" t="s">
        <v>45</v>
      </c>
      <c r="K697" s="1">
        <v>45873</v>
      </c>
      <c r="L697" t="s">
        <v>23</v>
      </c>
      <c r="M697">
        <v>31</v>
      </c>
      <c r="N697" t="s">
        <v>24</v>
      </c>
      <c r="O697">
        <v>10</v>
      </c>
    </row>
    <row r="698" spans="1:15" x14ac:dyDescent="0.75">
      <c r="A698" t="s">
        <v>740</v>
      </c>
      <c r="B698">
        <v>76</v>
      </c>
      <c r="C698" t="s">
        <v>16</v>
      </c>
      <c r="D698" t="s">
        <v>26</v>
      </c>
      <c r="E698" t="s">
        <v>36</v>
      </c>
      <c r="F698">
        <v>3.8</v>
      </c>
      <c r="G698" t="s">
        <v>41</v>
      </c>
      <c r="H698" t="s">
        <v>49</v>
      </c>
      <c r="I698" t="s">
        <v>21</v>
      </c>
      <c r="J698" t="s">
        <v>45</v>
      </c>
      <c r="K698" s="1">
        <v>45956</v>
      </c>
      <c r="L698" t="s">
        <v>37</v>
      </c>
      <c r="M698">
        <v>21</v>
      </c>
      <c r="N698" t="s">
        <v>24</v>
      </c>
      <c r="O698">
        <v>15</v>
      </c>
    </row>
    <row r="699" spans="1:15" x14ac:dyDescent="0.75">
      <c r="A699" t="s">
        <v>741</v>
      </c>
      <c r="B699">
        <v>63</v>
      </c>
      <c r="C699" t="s">
        <v>16</v>
      </c>
      <c r="D699" t="s">
        <v>17</v>
      </c>
      <c r="E699" t="s">
        <v>73</v>
      </c>
      <c r="F699">
        <v>4.4000000000000004</v>
      </c>
      <c r="G699" t="s">
        <v>41</v>
      </c>
      <c r="H699" t="s">
        <v>29</v>
      </c>
      <c r="I699" t="s">
        <v>21</v>
      </c>
      <c r="J699" t="s">
        <v>33</v>
      </c>
      <c r="K699" s="1">
        <v>45779</v>
      </c>
      <c r="L699" t="s">
        <v>23</v>
      </c>
      <c r="M699">
        <v>6</v>
      </c>
      <c r="N699" t="s">
        <v>31</v>
      </c>
      <c r="O699">
        <v>0</v>
      </c>
    </row>
    <row r="700" spans="1:15" x14ac:dyDescent="0.75">
      <c r="A700" t="s">
        <v>742</v>
      </c>
      <c r="B700">
        <v>37</v>
      </c>
      <c r="C700" t="s">
        <v>67</v>
      </c>
      <c r="D700" t="s">
        <v>26</v>
      </c>
      <c r="E700" t="s">
        <v>27</v>
      </c>
      <c r="F700">
        <v>3.1</v>
      </c>
      <c r="G700" t="s">
        <v>41</v>
      </c>
      <c r="H700" t="s">
        <v>44</v>
      </c>
      <c r="I700" t="s">
        <v>21</v>
      </c>
      <c r="J700" t="s">
        <v>51</v>
      </c>
      <c r="K700" s="1">
        <v>46012</v>
      </c>
      <c r="L700" t="s">
        <v>37</v>
      </c>
      <c r="M700">
        <v>24</v>
      </c>
      <c r="N700" t="s">
        <v>31</v>
      </c>
      <c r="O700">
        <v>0</v>
      </c>
    </row>
    <row r="701" spans="1:15" x14ac:dyDescent="0.75">
      <c r="A701" t="s">
        <v>743</v>
      </c>
      <c r="B701">
        <v>61</v>
      </c>
      <c r="C701" t="s">
        <v>67</v>
      </c>
      <c r="D701" t="s">
        <v>17</v>
      </c>
      <c r="E701" t="s">
        <v>36</v>
      </c>
      <c r="F701">
        <v>1.7</v>
      </c>
      <c r="G701" t="s">
        <v>28</v>
      </c>
      <c r="H701" t="s">
        <v>20</v>
      </c>
      <c r="I701" t="s">
        <v>21</v>
      </c>
      <c r="J701" t="s">
        <v>30</v>
      </c>
      <c r="K701" s="1">
        <v>45770</v>
      </c>
      <c r="L701" t="s">
        <v>37</v>
      </c>
      <c r="M701">
        <v>26</v>
      </c>
      <c r="N701" t="s">
        <v>31</v>
      </c>
      <c r="O701">
        <v>0</v>
      </c>
    </row>
    <row r="702" spans="1:15" x14ac:dyDescent="0.75">
      <c r="A702" t="s">
        <v>744</v>
      </c>
      <c r="B702">
        <v>54</v>
      </c>
      <c r="C702" t="s">
        <v>16</v>
      </c>
      <c r="D702" t="s">
        <v>26</v>
      </c>
      <c r="E702" t="s">
        <v>36</v>
      </c>
      <c r="F702">
        <v>6.3</v>
      </c>
      <c r="G702" t="s">
        <v>28</v>
      </c>
      <c r="H702" t="s">
        <v>44</v>
      </c>
      <c r="I702" t="s">
        <v>21</v>
      </c>
      <c r="J702" t="s">
        <v>42</v>
      </c>
      <c r="K702" s="1">
        <v>45862</v>
      </c>
      <c r="L702" t="s">
        <v>23</v>
      </c>
      <c r="M702">
        <v>12</v>
      </c>
      <c r="N702" t="s">
        <v>31</v>
      </c>
      <c r="O702">
        <v>0</v>
      </c>
    </row>
    <row r="703" spans="1:15" x14ac:dyDescent="0.75">
      <c r="A703" t="s">
        <v>745</v>
      </c>
      <c r="B703">
        <v>29</v>
      </c>
      <c r="C703" t="s">
        <v>16</v>
      </c>
      <c r="D703" t="s">
        <v>40</v>
      </c>
      <c r="E703" t="s">
        <v>18</v>
      </c>
      <c r="F703">
        <v>3.8</v>
      </c>
      <c r="G703" t="s">
        <v>41</v>
      </c>
      <c r="H703" t="s">
        <v>49</v>
      </c>
      <c r="I703" t="s">
        <v>21</v>
      </c>
      <c r="J703" t="s">
        <v>33</v>
      </c>
      <c r="K703" s="1">
        <v>45673</v>
      </c>
      <c r="L703" t="s">
        <v>23</v>
      </c>
      <c r="M703">
        <v>42</v>
      </c>
      <c r="N703" t="s">
        <v>24</v>
      </c>
      <c r="O703">
        <v>34</v>
      </c>
    </row>
    <row r="704" spans="1:15" x14ac:dyDescent="0.75">
      <c r="A704" t="s">
        <v>746</v>
      </c>
      <c r="B704">
        <v>41</v>
      </c>
      <c r="C704" t="s">
        <v>16</v>
      </c>
      <c r="D704" t="s">
        <v>17</v>
      </c>
      <c r="E704" t="s">
        <v>27</v>
      </c>
      <c r="F704">
        <v>2.2999999999999998</v>
      </c>
      <c r="G704" t="s">
        <v>19</v>
      </c>
      <c r="H704" t="s">
        <v>20</v>
      </c>
      <c r="I704" t="s">
        <v>21</v>
      </c>
      <c r="J704" t="s">
        <v>42</v>
      </c>
      <c r="K704" s="1">
        <v>45792</v>
      </c>
      <c r="L704" t="s">
        <v>37</v>
      </c>
      <c r="M704">
        <v>4</v>
      </c>
      <c r="N704" t="s">
        <v>31</v>
      </c>
      <c r="O704">
        <v>0</v>
      </c>
    </row>
    <row r="705" spans="1:15" x14ac:dyDescent="0.75">
      <c r="A705" t="s">
        <v>747</v>
      </c>
      <c r="B705">
        <v>33</v>
      </c>
      <c r="C705" t="s">
        <v>16</v>
      </c>
      <c r="D705" t="s">
        <v>40</v>
      </c>
      <c r="E705" t="s">
        <v>36</v>
      </c>
      <c r="F705">
        <v>2.1</v>
      </c>
      <c r="G705" t="s">
        <v>28</v>
      </c>
      <c r="H705" t="s">
        <v>29</v>
      </c>
      <c r="I705" t="s">
        <v>21</v>
      </c>
      <c r="J705" t="s">
        <v>45</v>
      </c>
      <c r="K705" s="1">
        <v>45848</v>
      </c>
      <c r="L705" t="s">
        <v>23</v>
      </c>
      <c r="M705">
        <v>45</v>
      </c>
      <c r="N705" t="s">
        <v>31</v>
      </c>
      <c r="O705">
        <v>0</v>
      </c>
    </row>
    <row r="706" spans="1:15" x14ac:dyDescent="0.75">
      <c r="A706" t="s">
        <v>748</v>
      </c>
      <c r="B706">
        <v>64</v>
      </c>
      <c r="C706" t="s">
        <v>16</v>
      </c>
      <c r="D706" t="s">
        <v>40</v>
      </c>
      <c r="E706" t="s">
        <v>18</v>
      </c>
      <c r="F706">
        <v>7.1</v>
      </c>
      <c r="G706" t="s">
        <v>19</v>
      </c>
      <c r="H706" t="s">
        <v>29</v>
      </c>
      <c r="I706" t="s">
        <v>21</v>
      </c>
      <c r="J706" t="s">
        <v>42</v>
      </c>
      <c r="K706" s="1">
        <v>45930</v>
      </c>
      <c r="L706" t="s">
        <v>23</v>
      </c>
      <c r="M706">
        <v>47</v>
      </c>
      <c r="N706" t="s">
        <v>31</v>
      </c>
      <c r="O706">
        <v>0</v>
      </c>
    </row>
    <row r="707" spans="1:15" x14ac:dyDescent="0.75">
      <c r="A707" t="s">
        <v>749</v>
      </c>
      <c r="B707">
        <v>52</v>
      </c>
      <c r="C707" t="s">
        <v>67</v>
      </c>
      <c r="D707" t="s">
        <v>26</v>
      </c>
      <c r="E707" t="s">
        <v>73</v>
      </c>
      <c r="F707">
        <v>6.2</v>
      </c>
      <c r="G707" t="s">
        <v>41</v>
      </c>
      <c r="H707" t="s">
        <v>29</v>
      </c>
      <c r="I707" t="s">
        <v>21</v>
      </c>
      <c r="J707" t="s">
        <v>22</v>
      </c>
      <c r="K707" s="1">
        <v>45808</v>
      </c>
      <c r="L707" t="s">
        <v>37</v>
      </c>
      <c r="M707">
        <v>23</v>
      </c>
      <c r="N707" t="s">
        <v>24</v>
      </c>
      <c r="O707">
        <v>26</v>
      </c>
    </row>
    <row r="708" spans="1:15" x14ac:dyDescent="0.75">
      <c r="A708" t="s">
        <v>750</v>
      </c>
      <c r="B708">
        <v>75</v>
      </c>
      <c r="C708" t="s">
        <v>16</v>
      </c>
      <c r="D708" t="s">
        <v>26</v>
      </c>
      <c r="E708" t="s">
        <v>73</v>
      </c>
      <c r="F708">
        <v>7.8</v>
      </c>
      <c r="G708" t="s">
        <v>28</v>
      </c>
      <c r="H708" t="s">
        <v>29</v>
      </c>
      <c r="I708" t="s">
        <v>21</v>
      </c>
      <c r="J708" t="s">
        <v>51</v>
      </c>
      <c r="K708" s="1">
        <v>45699</v>
      </c>
      <c r="L708" t="s">
        <v>37</v>
      </c>
      <c r="M708">
        <v>7</v>
      </c>
      <c r="N708" t="s">
        <v>24</v>
      </c>
      <c r="O708">
        <v>18</v>
      </c>
    </row>
    <row r="709" spans="1:15" x14ac:dyDescent="0.75">
      <c r="A709" t="s">
        <v>751</v>
      </c>
      <c r="B709">
        <v>73</v>
      </c>
      <c r="C709" t="s">
        <v>16</v>
      </c>
      <c r="D709" t="s">
        <v>17</v>
      </c>
      <c r="E709" t="s">
        <v>36</v>
      </c>
      <c r="F709">
        <v>4</v>
      </c>
      <c r="G709" t="s">
        <v>28</v>
      </c>
      <c r="H709" t="s">
        <v>49</v>
      </c>
      <c r="I709" t="s">
        <v>21</v>
      </c>
      <c r="J709" t="s">
        <v>22</v>
      </c>
      <c r="K709" s="1">
        <v>46013</v>
      </c>
      <c r="L709" t="s">
        <v>23</v>
      </c>
      <c r="M709">
        <v>43</v>
      </c>
      <c r="N709" t="s">
        <v>31</v>
      </c>
      <c r="O709">
        <v>0</v>
      </c>
    </row>
    <row r="710" spans="1:15" x14ac:dyDescent="0.75">
      <c r="A710" t="s">
        <v>752</v>
      </c>
      <c r="B710">
        <v>62</v>
      </c>
      <c r="C710" t="s">
        <v>16</v>
      </c>
      <c r="D710" t="s">
        <v>40</v>
      </c>
      <c r="E710" t="s">
        <v>18</v>
      </c>
      <c r="F710">
        <v>7.2</v>
      </c>
      <c r="G710" t="s">
        <v>28</v>
      </c>
      <c r="H710" t="s">
        <v>29</v>
      </c>
      <c r="I710" t="s">
        <v>21</v>
      </c>
      <c r="J710" t="s">
        <v>30</v>
      </c>
      <c r="K710" s="1">
        <v>45769</v>
      </c>
      <c r="L710" t="s">
        <v>23</v>
      </c>
      <c r="M710">
        <v>48</v>
      </c>
      <c r="N710" t="s">
        <v>31</v>
      </c>
      <c r="O710">
        <v>0</v>
      </c>
    </row>
    <row r="711" spans="1:15" x14ac:dyDescent="0.75">
      <c r="A711" t="s">
        <v>753</v>
      </c>
      <c r="B711">
        <v>84</v>
      </c>
      <c r="C711" t="s">
        <v>16</v>
      </c>
      <c r="D711" t="s">
        <v>17</v>
      </c>
      <c r="E711" t="s">
        <v>36</v>
      </c>
      <c r="F711">
        <v>1.5</v>
      </c>
      <c r="G711" t="s">
        <v>19</v>
      </c>
      <c r="H711" t="s">
        <v>49</v>
      </c>
      <c r="I711" t="s">
        <v>21</v>
      </c>
      <c r="J711" t="s">
        <v>30</v>
      </c>
      <c r="K711" s="1">
        <v>45923</v>
      </c>
      <c r="L711" t="s">
        <v>23</v>
      </c>
      <c r="M711">
        <v>14</v>
      </c>
      <c r="N711" t="s">
        <v>31</v>
      </c>
      <c r="O711">
        <v>0</v>
      </c>
    </row>
    <row r="712" spans="1:15" x14ac:dyDescent="0.75">
      <c r="A712" t="s">
        <v>754</v>
      </c>
      <c r="B712">
        <v>64</v>
      </c>
      <c r="C712" t="s">
        <v>16</v>
      </c>
      <c r="D712" t="s">
        <v>35</v>
      </c>
      <c r="E712" t="s">
        <v>36</v>
      </c>
      <c r="F712">
        <v>3.6</v>
      </c>
      <c r="G712" t="s">
        <v>28</v>
      </c>
      <c r="H712" t="s">
        <v>49</v>
      </c>
      <c r="I712" t="s">
        <v>21</v>
      </c>
      <c r="J712" t="s">
        <v>45</v>
      </c>
      <c r="K712" s="1">
        <v>45853</v>
      </c>
      <c r="L712" t="s">
        <v>23</v>
      </c>
      <c r="M712">
        <v>40</v>
      </c>
      <c r="N712" t="s">
        <v>24</v>
      </c>
      <c r="O712">
        <v>26</v>
      </c>
    </row>
    <row r="713" spans="1:15" x14ac:dyDescent="0.75">
      <c r="A713" t="s">
        <v>755</v>
      </c>
      <c r="B713">
        <v>29</v>
      </c>
      <c r="C713" t="s">
        <v>16</v>
      </c>
      <c r="D713" t="s">
        <v>40</v>
      </c>
      <c r="E713" t="s">
        <v>18</v>
      </c>
      <c r="F713">
        <v>4.3</v>
      </c>
      <c r="G713" t="s">
        <v>41</v>
      </c>
      <c r="H713" t="s">
        <v>20</v>
      </c>
      <c r="I713" t="s">
        <v>21</v>
      </c>
      <c r="J713" t="s">
        <v>45</v>
      </c>
      <c r="K713" s="1">
        <v>45774</v>
      </c>
      <c r="L713" t="s">
        <v>23</v>
      </c>
      <c r="M713">
        <v>28</v>
      </c>
      <c r="N713" t="s">
        <v>31</v>
      </c>
      <c r="O713">
        <v>0</v>
      </c>
    </row>
    <row r="714" spans="1:15" x14ac:dyDescent="0.75">
      <c r="A714" t="s">
        <v>756</v>
      </c>
      <c r="B714">
        <v>59</v>
      </c>
      <c r="C714" t="s">
        <v>16</v>
      </c>
      <c r="D714" t="s">
        <v>26</v>
      </c>
      <c r="E714" t="s">
        <v>27</v>
      </c>
      <c r="F714">
        <v>2.4</v>
      </c>
      <c r="G714" t="s">
        <v>41</v>
      </c>
      <c r="H714" t="s">
        <v>49</v>
      </c>
      <c r="I714" t="s">
        <v>21</v>
      </c>
      <c r="J714" t="s">
        <v>42</v>
      </c>
      <c r="K714" s="1">
        <v>46019</v>
      </c>
      <c r="L714" t="s">
        <v>37</v>
      </c>
      <c r="M714">
        <v>11</v>
      </c>
      <c r="N714" t="s">
        <v>31</v>
      </c>
      <c r="O714">
        <v>0</v>
      </c>
    </row>
    <row r="715" spans="1:15" x14ac:dyDescent="0.75">
      <c r="A715" t="s">
        <v>757</v>
      </c>
      <c r="B715">
        <v>73</v>
      </c>
      <c r="C715" t="s">
        <v>16</v>
      </c>
      <c r="D715" t="s">
        <v>17</v>
      </c>
      <c r="E715" t="s">
        <v>63</v>
      </c>
      <c r="F715">
        <v>2.7</v>
      </c>
      <c r="G715" t="s">
        <v>28</v>
      </c>
      <c r="H715" t="s">
        <v>44</v>
      </c>
      <c r="I715" t="s">
        <v>21</v>
      </c>
      <c r="J715" t="s">
        <v>30</v>
      </c>
      <c r="K715" s="1">
        <v>45954</v>
      </c>
      <c r="L715" t="s">
        <v>23</v>
      </c>
      <c r="M715">
        <v>24</v>
      </c>
      <c r="N715" t="s">
        <v>31</v>
      </c>
      <c r="O715">
        <v>0</v>
      </c>
    </row>
    <row r="716" spans="1:15" x14ac:dyDescent="0.75">
      <c r="A716" t="s">
        <v>758</v>
      </c>
      <c r="B716">
        <v>57</v>
      </c>
      <c r="C716" t="s">
        <v>67</v>
      </c>
      <c r="D716" t="s">
        <v>26</v>
      </c>
      <c r="E716" t="s">
        <v>73</v>
      </c>
      <c r="F716">
        <v>2.2000000000000002</v>
      </c>
      <c r="G716" t="s">
        <v>41</v>
      </c>
      <c r="H716" t="s">
        <v>29</v>
      </c>
      <c r="I716" t="s">
        <v>21</v>
      </c>
      <c r="J716" t="s">
        <v>30</v>
      </c>
      <c r="K716" s="1">
        <v>45777</v>
      </c>
      <c r="L716" t="s">
        <v>23</v>
      </c>
      <c r="M716">
        <v>32</v>
      </c>
      <c r="N716" t="s">
        <v>31</v>
      </c>
      <c r="O716">
        <v>0</v>
      </c>
    </row>
    <row r="717" spans="1:15" x14ac:dyDescent="0.75">
      <c r="A717" t="s">
        <v>759</v>
      </c>
      <c r="B717">
        <v>54</v>
      </c>
      <c r="C717" t="s">
        <v>16</v>
      </c>
      <c r="D717" t="s">
        <v>40</v>
      </c>
      <c r="E717" t="s">
        <v>36</v>
      </c>
      <c r="F717">
        <v>1.9</v>
      </c>
      <c r="G717" t="s">
        <v>41</v>
      </c>
      <c r="H717" t="s">
        <v>44</v>
      </c>
      <c r="I717" t="s">
        <v>21</v>
      </c>
      <c r="J717" t="s">
        <v>42</v>
      </c>
      <c r="K717" s="1">
        <v>45882</v>
      </c>
      <c r="L717" t="s">
        <v>23</v>
      </c>
      <c r="M717">
        <v>47</v>
      </c>
      <c r="N717" t="s">
        <v>24</v>
      </c>
      <c r="O717">
        <v>10</v>
      </c>
    </row>
    <row r="718" spans="1:15" x14ac:dyDescent="0.75">
      <c r="A718" t="s">
        <v>760</v>
      </c>
      <c r="B718">
        <v>61</v>
      </c>
      <c r="C718" t="s">
        <v>16</v>
      </c>
      <c r="D718" t="s">
        <v>17</v>
      </c>
      <c r="E718" t="s">
        <v>73</v>
      </c>
      <c r="F718">
        <v>0.6</v>
      </c>
      <c r="G718" t="s">
        <v>41</v>
      </c>
      <c r="H718" t="s">
        <v>49</v>
      </c>
      <c r="I718" t="s">
        <v>21</v>
      </c>
      <c r="J718" t="s">
        <v>45</v>
      </c>
      <c r="K718" s="1">
        <v>45773</v>
      </c>
      <c r="L718" t="s">
        <v>23</v>
      </c>
      <c r="M718">
        <v>28</v>
      </c>
      <c r="N718" t="s">
        <v>31</v>
      </c>
      <c r="O718">
        <v>0</v>
      </c>
    </row>
    <row r="719" spans="1:15" x14ac:dyDescent="0.75">
      <c r="A719" t="s">
        <v>761</v>
      </c>
      <c r="B719">
        <v>69</v>
      </c>
      <c r="C719" t="s">
        <v>16</v>
      </c>
      <c r="D719" t="s">
        <v>17</v>
      </c>
      <c r="E719" t="s">
        <v>36</v>
      </c>
      <c r="F719">
        <v>4.8</v>
      </c>
      <c r="G719" t="s">
        <v>19</v>
      </c>
      <c r="H719" t="s">
        <v>29</v>
      </c>
      <c r="I719" t="s">
        <v>21</v>
      </c>
      <c r="J719" t="s">
        <v>42</v>
      </c>
      <c r="K719" s="1">
        <v>45827</v>
      </c>
      <c r="L719" t="s">
        <v>23</v>
      </c>
      <c r="M719">
        <v>48</v>
      </c>
      <c r="N719" t="s">
        <v>31</v>
      </c>
      <c r="O719">
        <v>0</v>
      </c>
    </row>
    <row r="720" spans="1:15" x14ac:dyDescent="0.75">
      <c r="A720" t="s">
        <v>762</v>
      </c>
      <c r="B720">
        <v>49</v>
      </c>
      <c r="C720" t="s">
        <v>16</v>
      </c>
      <c r="D720" t="s">
        <v>35</v>
      </c>
      <c r="E720" t="s">
        <v>63</v>
      </c>
      <c r="F720">
        <v>3.4</v>
      </c>
      <c r="G720" t="s">
        <v>28</v>
      </c>
      <c r="H720" t="s">
        <v>20</v>
      </c>
      <c r="I720" t="s">
        <v>21</v>
      </c>
      <c r="J720" t="s">
        <v>45</v>
      </c>
      <c r="K720" s="1">
        <v>45949</v>
      </c>
      <c r="L720" t="s">
        <v>37</v>
      </c>
      <c r="M720">
        <v>43</v>
      </c>
      <c r="N720" t="s">
        <v>24</v>
      </c>
      <c r="O720">
        <v>9</v>
      </c>
    </row>
    <row r="721" spans="1:15" x14ac:dyDescent="0.75">
      <c r="A721" t="s">
        <v>763</v>
      </c>
      <c r="B721">
        <v>68</v>
      </c>
      <c r="C721" t="s">
        <v>16</v>
      </c>
      <c r="D721" t="s">
        <v>40</v>
      </c>
      <c r="E721" t="s">
        <v>27</v>
      </c>
      <c r="F721">
        <v>5</v>
      </c>
      <c r="G721" t="s">
        <v>19</v>
      </c>
      <c r="H721" t="s">
        <v>29</v>
      </c>
      <c r="I721" t="s">
        <v>21</v>
      </c>
      <c r="J721" t="s">
        <v>42</v>
      </c>
      <c r="K721" s="1">
        <v>45693</v>
      </c>
      <c r="L721" t="s">
        <v>37</v>
      </c>
      <c r="M721">
        <v>27</v>
      </c>
      <c r="N721" t="s">
        <v>24</v>
      </c>
      <c r="O721">
        <v>13</v>
      </c>
    </row>
    <row r="722" spans="1:15" x14ac:dyDescent="0.75">
      <c r="A722" t="s">
        <v>764</v>
      </c>
      <c r="B722">
        <v>43</v>
      </c>
      <c r="C722" t="s">
        <v>16</v>
      </c>
      <c r="D722" t="s">
        <v>40</v>
      </c>
      <c r="E722" t="s">
        <v>36</v>
      </c>
      <c r="F722">
        <v>3.3</v>
      </c>
      <c r="G722" t="s">
        <v>19</v>
      </c>
      <c r="H722" t="s">
        <v>29</v>
      </c>
      <c r="I722" t="s">
        <v>21</v>
      </c>
      <c r="J722" t="s">
        <v>45</v>
      </c>
      <c r="K722" s="1">
        <v>45868</v>
      </c>
      <c r="L722" t="s">
        <v>23</v>
      </c>
      <c r="M722">
        <v>19</v>
      </c>
      <c r="N722" t="s">
        <v>24</v>
      </c>
      <c r="O722">
        <v>19</v>
      </c>
    </row>
    <row r="723" spans="1:15" x14ac:dyDescent="0.75">
      <c r="A723" t="s">
        <v>765</v>
      </c>
      <c r="B723">
        <v>55</v>
      </c>
      <c r="C723" t="s">
        <v>16</v>
      </c>
      <c r="D723" t="s">
        <v>35</v>
      </c>
      <c r="E723" t="s">
        <v>73</v>
      </c>
      <c r="F723">
        <v>7</v>
      </c>
      <c r="G723" t="s">
        <v>19</v>
      </c>
      <c r="H723" t="s">
        <v>29</v>
      </c>
      <c r="I723" t="s">
        <v>21</v>
      </c>
      <c r="J723" t="s">
        <v>45</v>
      </c>
      <c r="K723" s="1">
        <v>45879</v>
      </c>
      <c r="L723" t="s">
        <v>37</v>
      </c>
      <c r="M723">
        <v>33</v>
      </c>
      <c r="N723" t="s">
        <v>24</v>
      </c>
      <c r="O723">
        <v>24</v>
      </c>
    </row>
    <row r="724" spans="1:15" x14ac:dyDescent="0.75">
      <c r="A724" t="s">
        <v>766</v>
      </c>
      <c r="B724">
        <v>85</v>
      </c>
      <c r="C724" t="s">
        <v>16</v>
      </c>
      <c r="D724" t="s">
        <v>26</v>
      </c>
      <c r="E724" t="s">
        <v>36</v>
      </c>
      <c r="F724">
        <v>5.6</v>
      </c>
      <c r="G724" t="s">
        <v>28</v>
      </c>
      <c r="H724" t="s">
        <v>29</v>
      </c>
      <c r="I724" t="s">
        <v>21</v>
      </c>
      <c r="J724" t="s">
        <v>33</v>
      </c>
      <c r="K724" s="1">
        <v>45731</v>
      </c>
      <c r="L724" t="s">
        <v>23</v>
      </c>
      <c r="M724">
        <v>37</v>
      </c>
      <c r="N724" t="s">
        <v>31</v>
      </c>
      <c r="O724">
        <v>0</v>
      </c>
    </row>
    <row r="725" spans="1:15" x14ac:dyDescent="0.75">
      <c r="A725" t="s">
        <v>767</v>
      </c>
      <c r="B725">
        <v>40</v>
      </c>
      <c r="C725" t="s">
        <v>16</v>
      </c>
      <c r="D725" t="s">
        <v>35</v>
      </c>
      <c r="E725" t="s">
        <v>36</v>
      </c>
      <c r="F725">
        <v>4.8</v>
      </c>
      <c r="G725" t="s">
        <v>41</v>
      </c>
      <c r="H725" t="s">
        <v>20</v>
      </c>
      <c r="I725" t="s">
        <v>21</v>
      </c>
      <c r="J725" t="s">
        <v>45</v>
      </c>
      <c r="K725" s="1">
        <v>45988</v>
      </c>
      <c r="L725" t="s">
        <v>37</v>
      </c>
      <c r="M725">
        <v>41</v>
      </c>
      <c r="N725" t="s">
        <v>31</v>
      </c>
      <c r="O725">
        <v>0</v>
      </c>
    </row>
    <row r="726" spans="1:15" x14ac:dyDescent="0.75">
      <c r="A726" t="s">
        <v>768</v>
      </c>
      <c r="B726">
        <v>78</v>
      </c>
      <c r="C726" t="s">
        <v>16</v>
      </c>
      <c r="D726" t="s">
        <v>17</v>
      </c>
      <c r="E726" t="s">
        <v>36</v>
      </c>
      <c r="F726">
        <v>6.7</v>
      </c>
      <c r="G726" t="s">
        <v>19</v>
      </c>
      <c r="H726" t="s">
        <v>44</v>
      </c>
      <c r="I726" t="s">
        <v>21</v>
      </c>
      <c r="J726" t="s">
        <v>42</v>
      </c>
      <c r="K726" s="1">
        <v>45749</v>
      </c>
      <c r="L726" t="s">
        <v>37</v>
      </c>
      <c r="M726">
        <v>39</v>
      </c>
      <c r="N726" t="s">
        <v>31</v>
      </c>
      <c r="O726">
        <v>0</v>
      </c>
    </row>
    <row r="727" spans="1:15" x14ac:dyDescent="0.75">
      <c r="A727" t="s">
        <v>769</v>
      </c>
      <c r="B727">
        <v>83</v>
      </c>
      <c r="C727" t="s">
        <v>16</v>
      </c>
      <c r="D727" t="s">
        <v>40</v>
      </c>
      <c r="E727" t="s">
        <v>36</v>
      </c>
      <c r="F727">
        <v>7.6</v>
      </c>
      <c r="G727" t="s">
        <v>19</v>
      </c>
      <c r="H727" t="s">
        <v>29</v>
      </c>
      <c r="I727" t="s">
        <v>21</v>
      </c>
      <c r="J727" t="s">
        <v>45</v>
      </c>
      <c r="K727" s="1">
        <v>45979</v>
      </c>
      <c r="L727" t="s">
        <v>23</v>
      </c>
      <c r="M727">
        <v>16</v>
      </c>
      <c r="N727" t="s">
        <v>31</v>
      </c>
      <c r="O727">
        <v>0</v>
      </c>
    </row>
    <row r="728" spans="1:15" x14ac:dyDescent="0.75">
      <c r="A728" t="s">
        <v>770</v>
      </c>
      <c r="B728">
        <v>71</v>
      </c>
      <c r="C728" t="s">
        <v>16</v>
      </c>
      <c r="D728" t="s">
        <v>35</v>
      </c>
      <c r="E728" t="s">
        <v>36</v>
      </c>
      <c r="F728">
        <v>6.2</v>
      </c>
      <c r="G728" t="s">
        <v>19</v>
      </c>
      <c r="H728" t="s">
        <v>49</v>
      </c>
      <c r="I728" t="s">
        <v>21</v>
      </c>
      <c r="J728" t="s">
        <v>33</v>
      </c>
      <c r="K728" s="1">
        <v>45711</v>
      </c>
      <c r="L728" t="s">
        <v>23</v>
      </c>
      <c r="M728">
        <v>32</v>
      </c>
      <c r="N728" t="s">
        <v>31</v>
      </c>
      <c r="O728">
        <v>0</v>
      </c>
    </row>
    <row r="729" spans="1:15" x14ac:dyDescent="0.75">
      <c r="A729" t="s">
        <v>771</v>
      </c>
      <c r="B729">
        <v>35</v>
      </c>
      <c r="C729" t="s">
        <v>16</v>
      </c>
      <c r="D729" t="s">
        <v>40</v>
      </c>
      <c r="E729" t="s">
        <v>36</v>
      </c>
      <c r="F729">
        <v>1</v>
      </c>
      <c r="G729" t="s">
        <v>41</v>
      </c>
      <c r="H729" t="s">
        <v>44</v>
      </c>
      <c r="I729" t="s">
        <v>21</v>
      </c>
      <c r="J729" t="s">
        <v>30</v>
      </c>
      <c r="K729" s="1">
        <v>45833</v>
      </c>
      <c r="L729" t="s">
        <v>23</v>
      </c>
      <c r="M729">
        <v>24</v>
      </c>
      <c r="N729" t="s">
        <v>31</v>
      </c>
      <c r="O729">
        <v>0</v>
      </c>
    </row>
    <row r="730" spans="1:15" x14ac:dyDescent="0.75">
      <c r="A730" t="s">
        <v>772</v>
      </c>
      <c r="B730">
        <v>25</v>
      </c>
      <c r="C730" t="s">
        <v>16</v>
      </c>
      <c r="D730" t="s">
        <v>26</v>
      </c>
      <c r="E730" t="s">
        <v>36</v>
      </c>
      <c r="F730">
        <v>6.1</v>
      </c>
      <c r="G730" t="s">
        <v>28</v>
      </c>
      <c r="H730" t="s">
        <v>44</v>
      </c>
      <c r="I730" t="s">
        <v>21</v>
      </c>
      <c r="J730" t="s">
        <v>33</v>
      </c>
      <c r="K730" s="1">
        <v>45700</v>
      </c>
      <c r="L730" t="s">
        <v>23</v>
      </c>
      <c r="M730">
        <v>27</v>
      </c>
      <c r="N730" t="s">
        <v>31</v>
      </c>
      <c r="O730">
        <v>0</v>
      </c>
    </row>
    <row r="731" spans="1:15" x14ac:dyDescent="0.75">
      <c r="A731" t="s">
        <v>773</v>
      </c>
      <c r="B731">
        <v>53</v>
      </c>
      <c r="C731" t="s">
        <v>16</v>
      </c>
      <c r="D731" t="s">
        <v>17</v>
      </c>
      <c r="E731" t="s">
        <v>27</v>
      </c>
      <c r="F731">
        <v>1.8</v>
      </c>
      <c r="G731" t="s">
        <v>19</v>
      </c>
      <c r="H731" t="s">
        <v>20</v>
      </c>
      <c r="I731" t="s">
        <v>21</v>
      </c>
      <c r="J731" t="s">
        <v>42</v>
      </c>
      <c r="K731" s="1">
        <v>45808</v>
      </c>
      <c r="L731" t="s">
        <v>23</v>
      </c>
      <c r="M731">
        <v>28</v>
      </c>
      <c r="N731" t="s">
        <v>24</v>
      </c>
      <c r="O731">
        <v>27</v>
      </c>
    </row>
    <row r="732" spans="1:15" x14ac:dyDescent="0.75">
      <c r="A732" t="s">
        <v>774</v>
      </c>
      <c r="B732">
        <v>73</v>
      </c>
      <c r="C732" t="s">
        <v>16</v>
      </c>
      <c r="D732" t="s">
        <v>17</v>
      </c>
      <c r="E732" t="s">
        <v>18</v>
      </c>
      <c r="F732">
        <v>3.2</v>
      </c>
      <c r="G732" t="s">
        <v>19</v>
      </c>
      <c r="H732" t="s">
        <v>20</v>
      </c>
      <c r="I732" t="s">
        <v>21</v>
      </c>
      <c r="J732" t="s">
        <v>51</v>
      </c>
      <c r="K732" s="1">
        <v>45930</v>
      </c>
      <c r="L732" t="s">
        <v>23</v>
      </c>
      <c r="M732">
        <v>27</v>
      </c>
      <c r="N732" t="s">
        <v>31</v>
      </c>
      <c r="O732">
        <v>0</v>
      </c>
    </row>
    <row r="733" spans="1:15" x14ac:dyDescent="0.75">
      <c r="A733" t="s">
        <v>775</v>
      </c>
      <c r="B733">
        <v>76</v>
      </c>
      <c r="C733" t="s">
        <v>16</v>
      </c>
      <c r="D733" t="s">
        <v>40</v>
      </c>
      <c r="E733" t="s">
        <v>36</v>
      </c>
      <c r="F733">
        <v>2.8</v>
      </c>
      <c r="G733" t="s">
        <v>19</v>
      </c>
      <c r="H733" t="s">
        <v>20</v>
      </c>
      <c r="I733" t="s">
        <v>21</v>
      </c>
      <c r="J733" t="s">
        <v>33</v>
      </c>
      <c r="K733" s="1">
        <v>45851</v>
      </c>
      <c r="L733" t="s">
        <v>23</v>
      </c>
      <c r="M733">
        <v>27</v>
      </c>
      <c r="N733" t="s">
        <v>31</v>
      </c>
      <c r="O733">
        <v>0</v>
      </c>
    </row>
    <row r="734" spans="1:15" x14ac:dyDescent="0.75">
      <c r="A734" t="s">
        <v>776</v>
      </c>
      <c r="B734">
        <v>40</v>
      </c>
      <c r="C734" t="s">
        <v>16</v>
      </c>
      <c r="D734" t="s">
        <v>40</v>
      </c>
      <c r="E734" t="s">
        <v>36</v>
      </c>
      <c r="F734">
        <v>7.9</v>
      </c>
      <c r="G734" t="s">
        <v>28</v>
      </c>
      <c r="H734" t="s">
        <v>29</v>
      </c>
      <c r="I734" t="s">
        <v>21</v>
      </c>
      <c r="J734" t="s">
        <v>51</v>
      </c>
      <c r="K734" s="1">
        <v>46000</v>
      </c>
      <c r="L734" t="s">
        <v>23</v>
      </c>
      <c r="M734">
        <v>18</v>
      </c>
      <c r="N734" t="s">
        <v>31</v>
      </c>
      <c r="O734">
        <v>0</v>
      </c>
    </row>
    <row r="735" spans="1:15" x14ac:dyDescent="0.75">
      <c r="A735" t="s">
        <v>777</v>
      </c>
      <c r="B735">
        <v>78</v>
      </c>
      <c r="C735" t="s">
        <v>16</v>
      </c>
      <c r="D735" t="s">
        <v>26</v>
      </c>
      <c r="E735" t="s">
        <v>63</v>
      </c>
      <c r="F735">
        <v>4.3</v>
      </c>
      <c r="G735" t="s">
        <v>28</v>
      </c>
      <c r="H735" t="s">
        <v>49</v>
      </c>
      <c r="I735" t="s">
        <v>21</v>
      </c>
      <c r="J735" t="s">
        <v>22</v>
      </c>
      <c r="K735" s="1">
        <v>45978</v>
      </c>
      <c r="L735" t="s">
        <v>23</v>
      </c>
      <c r="M735">
        <v>37</v>
      </c>
      <c r="N735" t="s">
        <v>31</v>
      </c>
      <c r="O735">
        <v>0</v>
      </c>
    </row>
    <row r="736" spans="1:15" x14ac:dyDescent="0.75">
      <c r="A736" t="s">
        <v>778</v>
      </c>
      <c r="B736">
        <v>50</v>
      </c>
      <c r="C736" t="s">
        <v>16</v>
      </c>
      <c r="D736" t="s">
        <v>40</v>
      </c>
      <c r="E736" t="s">
        <v>18</v>
      </c>
      <c r="F736">
        <v>1.3</v>
      </c>
      <c r="G736" t="s">
        <v>28</v>
      </c>
      <c r="H736" t="s">
        <v>29</v>
      </c>
      <c r="I736" t="s">
        <v>21</v>
      </c>
      <c r="J736" t="s">
        <v>33</v>
      </c>
      <c r="K736" s="1">
        <v>45863</v>
      </c>
      <c r="L736" t="s">
        <v>23</v>
      </c>
      <c r="M736">
        <v>24</v>
      </c>
      <c r="N736" t="s">
        <v>31</v>
      </c>
      <c r="O736">
        <v>0</v>
      </c>
    </row>
    <row r="737" spans="1:15" x14ac:dyDescent="0.75">
      <c r="A737" t="s">
        <v>779</v>
      </c>
      <c r="B737">
        <v>54</v>
      </c>
      <c r="C737" t="s">
        <v>16</v>
      </c>
      <c r="D737" t="s">
        <v>17</v>
      </c>
      <c r="E737" t="s">
        <v>27</v>
      </c>
      <c r="F737">
        <v>3.3</v>
      </c>
      <c r="G737" t="s">
        <v>19</v>
      </c>
      <c r="H737" t="s">
        <v>29</v>
      </c>
      <c r="I737" t="s">
        <v>21</v>
      </c>
      <c r="J737" t="s">
        <v>30</v>
      </c>
      <c r="K737" s="1">
        <v>45812</v>
      </c>
      <c r="L737" t="s">
        <v>37</v>
      </c>
      <c r="M737">
        <v>34</v>
      </c>
      <c r="N737" t="s">
        <v>31</v>
      </c>
      <c r="O737">
        <v>0</v>
      </c>
    </row>
    <row r="738" spans="1:15" x14ac:dyDescent="0.75">
      <c r="A738" t="s">
        <v>780</v>
      </c>
      <c r="B738">
        <v>31</v>
      </c>
      <c r="C738" t="s">
        <v>16</v>
      </c>
      <c r="D738" t="s">
        <v>26</v>
      </c>
      <c r="E738" t="s">
        <v>18</v>
      </c>
      <c r="F738">
        <v>1.2</v>
      </c>
      <c r="G738" t="s">
        <v>28</v>
      </c>
      <c r="H738" t="s">
        <v>44</v>
      </c>
      <c r="I738" t="s">
        <v>21</v>
      </c>
      <c r="J738" t="s">
        <v>51</v>
      </c>
      <c r="K738" s="1">
        <v>46013</v>
      </c>
      <c r="L738" t="s">
        <v>23</v>
      </c>
      <c r="M738">
        <v>35</v>
      </c>
      <c r="N738" t="s">
        <v>31</v>
      </c>
      <c r="O738">
        <v>0</v>
      </c>
    </row>
    <row r="739" spans="1:15" x14ac:dyDescent="0.75">
      <c r="A739" t="s">
        <v>781</v>
      </c>
      <c r="B739">
        <v>81</v>
      </c>
      <c r="C739" t="s">
        <v>16</v>
      </c>
      <c r="D739" t="s">
        <v>35</v>
      </c>
      <c r="E739" t="s">
        <v>63</v>
      </c>
      <c r="F739">
        <v>0.6</v>
      </c>
      <c r="G739" t="s">
        <v>41</v>
      </c>
      <c r="H739" t="s">
        <v>44</v>
      </c>
      <c r="I739" t="s">
        <v>21</v>
      </c>
      <c r="J739" t="s">
        <v>30</v>
      </c>
      <c r="K739" s="1">
        <v>45919</v>
      </c>
      <c r="L739" t="s">
        <v>23</v>
      </c>
      <c r="M739">
        <v>38</v>
      </c>
      <c r="N739" t="s">
        <v>31</v>
      </c>
      <c r="O739">
        <v>0</v>
      </c>
    </row>
    <row r="740" spans="1:15" x14ac:dyDescent="0.75">
      <c r="A740" t="s">
        <v>782</v>
      </c>
      <c r="B740">
        <v>70</v>
      </c>
      <c r="C740" t="s">
        <v>67</v>
      </c>
      <c r="D740" t="s">
        <v>26</v>
      </c>
      <c r="E740" t="s">
        <v>63</v>
      </c>
      <c r="F740">
        <v>6.2</v>
      </c>
      <c r="G740" t="s">
        <v>19</v>
      </c>
      <c r="H740" t="s">
        <v>49</v>
      </c>
      <c r="I740" t="s">
        <v>21</v>
      </c>
      <c r="J740" t="s">
        <v>42</v>
      </c>
      <c r="K740" s="1">
        <v>45877</v>
      </c>
      <c r="L740" t="s">
        <v>23</v>
      </c>
      <c r="M740">
        <v>29</v>
      </c>
      <c r="N740" t="s">
        <v>24</v>
      </c>
      <c r="O740">
        <v>17</v>
      </c>
    </row>
    <row r="741" spans="1:15" x14ac:dyDescent="0.75">
      <c r="A741" t="s">
        <v>783</v>
      </c>
      <c r="B741">
        <v>56</v>
      </c>
      <c r="C741" t="s">
        <v>16</v>
      </c>
      <c r="D741" t="s">
        <v>26</v>
      </c>
      <c r="E741" t="s">
        <v>36</v>
      </c>
      <c r="F741">
        <v>5.3</v>
      </c>
      <c r="G741" t="s">
        <v>19</v>
      </c>
      <c r="H741" t="s">
        <v>44</v>
      </c>
      <c r="I741" t="s">
        <v>21</v>
      </c>
      <c r="J741" t="s">
        <v>51</v>
      </c>
      <c r="K741" s="1">
        <v>45826</v>
      </c>
      <c r="L741" t="s">
        <v>23</v>
      </c>
      <c r="M741">
        <v>32</v>
      </c>
      <c r="N741" t="s">
        <v>31</v>
      </c>
      <c r="O741">
        <v>0</v>
      </c>
    </row>
    <row r="742" spans="1:15" x14ac:dyDescent="0.75">
      <c r="A742" t="s">
        <v>784</v>
      </c>
      <c r="B742">
        <v>73</v>
      </c>
      <c r="C742" t="s">
        <v>16</v>
      </c>
      <c r="D742" t="s">
        <v>35</v>
      </c>
      <c r="E742" t="s">
        <v>27</v>
      </c>
      <c r="F742">
        <v>2.7</v>
      </c>
      <c r="G742" t="s">
        <v>19</v>
      </c>
      <c r="H742" t="s">
        <v>29</v>
      </c>
      <c r="I742" t="s">
        <v>21</v>
      </c>
      <c r="J742" t="s">
        <v>51</v>
      </c>
      <c r="K742" s="1">
        <v>45827</v>
      </c>
      <c r="L742" t="s">
        <v>23</v>
      </c>
      <c r="M742">
        <v>16</v>
      </c>
      <c r="N742" t="s">
        <v>31</v>
      </c>
      <c r="O742">
        <v>0</v>
      </c>
    </row>
    <row r="743" spans="1:15" x14ac:dyDescent="0.75">
      <c r="A743" t="s">
        <v>785</v>
      </c>
      <c r="B743">
        <v>83</v>
      </c>
      <c r="C743" t="s">
        <v>16</v>
      </c>
      <c r="D743" t="s">
        <v>26</v>
      </c>
      <c r="E743" t="s">
        <v>27</v>
      </c>
      <c r="F743">
        <v>5.7</v>
      </c>
      <c r="G743" t="s">
        <v>19</v>
      </c>
      <c r="H743" t="s">
        <v>44</v>
      </c>
      <c r="I743" t="s">
        <v>21</v>
      </c>
      <c r="J743" t="s">
        <v>22</v>
      </c>
      <c r="K743" s="1">
        <v>45822</v>
      </c>
      <c r="L743" t="s">
        <v>23</v>
      </c>
      <c r="M743">
        <v>3</v>
      </c>
      <c r="N743" t="s">
        <v>24</v>
      </c>
      <c r="O743">
        <v>21</v>
      </c>
    </row>
    <row r="744" spans="1:15" x14ac:dyDescent="0.75">
      <c r="A744" t="s">
        <v>786</v>
      </c>
      <c r="B744">
        <v>29</v>
      </c>
      <c r="C744" t="s">
        <v>67</v>
      </c>
      <c r="D744" t="s">
        <v>40</v>
      </c>
      <c r="E744" t="s">
        <v>27</v>
      </c>
      <c r="F744">
        <v>1.6</v>
      </c>
      <c r="G744" t="s">
        <v>19</v>
      </c>
      <c r="H744" t="s">
        <v>29</v>
      </c>
      <c r="I744" t="s">
        <v>21</v>
      </c>
      <c r="J744" t="s">
        <v>33</v>
      </c>
      <c r="K744" s="1">
        <v>45746</v>
      </c>
      <c r="L744" t="s">
        <v>37</v>
      </c>
      <c r="M744">
        <v>16</v>
      </c>
      <c r="N744" t="s">
        <v>24</v>
      </c>
      <c r="O744">
        <v>8</v>
      </c>
    </row>
    <row r="745" spans="1:15" x14ac:dyDescent="0.75">
      <c r="A745" t="s">
        <v>787</v>
      </c>
      <c r="B745">
        <v>52</v>
      </c>
      <c r="C745" t="s">
        <v>16</v>
      </c>
      <c r="D745" t="s">
        <v>17</v>
      </c>
      <c r="E745" t="s">
        <v>18</v>
      </c>
      <c r="F745">
        <v>2</v>
      </c>
      <c r="G745" t="s">
        <v>28</v>
      </c>
      <c r="H745" t="s">
        <v>29</v>
      </c>
      <c r="I745" t="s">
        <v>21</v>
      </c>
      <c r="J745" t="s">
        <v>22</v>
      </c>
      <c r="K745" s="1">
        <v>45785</v>
      </c>
      <c r="L745" t="s">
        <v>23</v>
      </c>
      <c r="M745">
        <v>60</v>
      </c>
      <c r="N745" t="s">
        <v>31</v>
      </c>
      <c r="O745">
        <v>0</v>
      </c>
    </row>
    <row r="746" spans="1:15" x14ac:dyDescent="0.75">
      <c r="A746" t="s">
        <v>788</v>
      </c>
      <c r="B746">
        <v>65</v>
      </c>
      <c r="C746" t="s">
        <v>16</v>
      </c>
      <c r="D746" t="s">
        <v>35</v>
      </c>
      <c r="E746" t="s">
        <v>63</v>
      </c>
      <c r="F746">
        <v>7.8</v>
      </c>
      <c r="G746" t="s">
        <v>28</v>
      </c>
      <c r="H746" t="s">
        <v>44</v>
      </c>
      <c r="I746" t="s">
        <v>21</v>
      </c>
      <c r="J746" t="s">
        <v>42</v>
      </c>
      <c r="K746" s="1">
        <v>45899</v>
      </c>
      <c r="L746" t="s">
        <v>23</v>
      </c>
      <c r="M746">
        <v>56</v>
      </c>
      <c r="N746" t="s">
        <v>31</v>
      </c>
      <c r="O746">
        <v>0</v>
      </c>
    </row>
    <row r="747" spans="1:15" x14ac:dyDescent="0.75">
      <c r="A747" t="s">
        <v>789</v>
      </c>
      <c r="B747">
        <v>52</v>
      </c>
      <c r="C747" t="s">
        <v>16</v>
      </c>
      <c r="D747" t="s">
        <v>35</v>
      </c>
      <c r="E747" t="s">
        <v>63</v>
      </c>
      <c r="F747">
        <v>3.4</v>
      </c>
      <c r="G747" t="s">
        <v>19</v>
      </c>
      <c r="H747" t="s">
        <v>49</v>
      </c>
      <c r="I747" t="s">
        <v>21</v>
      </c>
      <c r="J747" t="s">
        <v>22</v>
      </c>
      <c r="K747" s="1">
        <v>45933</v>
      </c>
      <c r="L747" t="s">
        <v>23</v>
      </c>
      <c r="M747">
        <v>35</v>
      </c>
      <c r="N747" t="s">
        <v>24</v>
      </c>
      <c r="O747">
        <v>20</v>
      </c>
    </row>
    <row r="748" spans="1:15" x14ac:dyDescent="0.75">
      <c r="A748" t="s">
        <v>790</v>
      </c>
      <c r="B748">
        <v>44</v>
      </c>
      <c r="C748" t="s">
        <v>16</v>
      </c>
      <c r="D748" t="s">
        <v>35</v>
      </c>
      <c r="E748" t="s">
        <v>36</v>
      </c>
      <c r="F748">
        <v>4.0999999999999996</v>
      </c>
      <c r="G748" t="s">
        <v>28</v>
      </c>
      <c r="H748" t="s">
        <v>29</v>
      </c>
      <c r="I748" t="s">
        <v>21</v>
      </c>
      <c r="J748" t="s">
        <v>51</v>
      </c>
      <c r="K748" s="1">
        <v>45898</v>
      </c>
      <c r="L748" t="s">
        <v>23</v>
      </c>
      <c r="M748">
        <v>24</v>
      </c>
      <c r="N748" t="s">
        <v>24</v>
      </c>
      <c r="O748">
        <v>33</v>
      </c>
    </row>
    <row r="749" spans="1:15" x14ac:dyDescent="0.75">
      <c r="A749" t="s">
        <v>791</v>
      </c>
      <c r="B749">
        <v>57</v>
      </c>
      <c r="C749" t="s">
        <v>16</v>
      </c>
      <c r="D749" t="s">
        <v>17</v>
      </c>
      <c r="E749" t="s">
        <v>36</v>
      </c>
      <c r="F749">
        <v>7.4</v>
      </c>
      <c r="G749" t="s">
        <v>28</v>
      </c>
      <c r="H749" t="s">
        <v>49</v>
      </c>
      <c r="I749" t="s">
        <v>21</v>
      </c>
      <c r="J749" t="s">
        <v>30</v>
      </c>
      <c r="K749" s="1">
        <v>45908</v>
      </c>
      <c r="L749" t="s">
        <v>23</v>
      </c>
      <c r="M749">
        <v>16</v>
      </c>
      <c r="N749" t="s">
        <v>31</v>
      </c>
      <c r="O749">
        <v>0</v>
      </c>
    </row>
    <row r="750" spans="1:15" x14ac:dyDescent="0.75">
      <c r="A750" t="s">
        <v>792</v>
      </c>
      <c r="B750">
        <v>27</v>
      </c>
      <c r="C750" t="s">
        <v>67</v>
      </c>
      <c r="D750" t="s">
        <v>40</v>
      </c>
      <c r="E750" t="s">
        <v>36</v>
      </c>
      <c r="F750">
        <v>4.7</v>
      </c>
      <c r="G750" t="s">
        <v>19</v>
      </c>
      <c r="H750" t="s">
        <v>44</v>
      </c>
      <c r="I750" t="s">
        <v>21</v>
      </c>
      <c r="J750" t="s">
        <v>45</v>
      </c>
      <c r="K750" s="1">
        <v>45836</v>
      </c>
      <c r="L750" t="s">
        <v>23</v>
      </c>
      <c r="M750">
        <v>43</v>
      </c>
      <c r="N750" t="s">
        <v>31</v>
      </c>
      <c r="O750">
        <v>0</v>
      </c>
    </row>
    <row r="751" spans="1:15" x14ac:dyDescent="0.75">
      <c r="A751" t="s">
        <v>793</v>
      </c>
      <c r="B751">
        <v>48</v>
      </c>
      <c r="C751" t="s">
        <v>16</v>
      </c>
      <c r="D751" t="s">
        <v>35</v>
      </c>
      <c r="E751" t="s">
        <v>73</v>
      </c>
      <c r="F751">
        <v>6</v>
      </c>
      <c r="G751" t="s">
        <v>19</v>
      </c>
      <c r="H751" t="s">
        <v>44</v>
      </c>
      <c r="I751" t="s">
        <v>21</v>
      </c>
      <c r="J751" t="s">
        <v>33</v>
      </c>
      <c r="K751" s="1">
        <v>45843</v>
      </c>
      <c r="L751" t="s">
        <v>37</v>
      </c>
      <c r="M751">
        <v>4</v>
      </c>
      <c r="N751" t="s">
        <v>31</v>
      </c>
      <c r="O751">
        <v>0</v>
      </c>
    </row>
    <row r="752" spans="1:15" x14ac:dyDescent="0.75">
      <c r="A752" t="s">
        <v>794</v>
      </c>
      <c r="B752">
        <v>66</v>
      </c>
      <c r="C752" t="s">
        <v>16</v>
      </c>
      <c r="D752" t="s">
        <v>35</v>
      </c>
      <c r="E752" t="s">
        <v>73</v>
      </c>
      <c r="F752">
        <v>1.6</v>
      </c>
      <c r="G752" t="s">
        <v>19</v>
      </c>
      <c r="H752" t="s">
        <v>29</v>
      </c>
      <c r="I752" t="s">
        <v>21</v>
      </c>
      <c r="J752" t="s">
        <v>33</v>
      </c>
      <c r="K752" s="1">
        <v>45717</v>
      </c>
      <c r="L752" t="s">
        <v>37</v>
      </c>
      <c r="M752">
        <v>27</v>
      </c>
      <c r="N752" t="s">
        <v>31</v>
      </c>
      <c r="O752">
        <v>0</v>
      </c>
    </row>
    <row r="753" spans="1:15" x14ac:dyDescent="0.75">
      <c r="A753" t="s">
        <v>795</v>
      </c>
      <c r="B753">
        <v>62</v>
      </c>
      <c r="C753" t="s">
        <v>67</v>
      </c>
      <c r="D753" t="s">
        <v>40</v>
      </c>
      <c r="E753" t="s">
        <v>36</v>
      </c>
      <c r="F753">
        <v>1.9</v>
      </c>
      <c r="G753" t="s">
        <v>28</v>
      </c>
      <c r="H753" t="s">
        <v>29</v>
      </c>
      <c r="I753" t="s">
        <v>21</v>
      </c>
      <c r="J753" t="s">
        <v>30</v>
      </c>
      <c r="K753" s="1">
        <v>45787</v>
      </c>
      <c r="L753" t="s">
        <v>23</v>
      </c>
      <c r="M753">
        <v>44</v>
      </c>
      <c r="N753" t="s">
        <v>31</v>
      </c>
      <c r="O753">
        <v>0</v>
      </c>
    </row>
    <row r="754" spans="1:15" x14ac:dyDescent="0.75">
      <c r="A754" t="s">
        <v>796</v>
      </c>
      <c r="B754">
        <v>67</v>
      </c>
      <c r="C754" t="s">
        <v>16</v>
      </c>
      <c r="D754" t="s">
        <v>17</v>
      </c>
      <c r="E754" t="s">
        <v>27</v>
      </c>
      <c r="F754">
        <v>6.1</v>
      </c>
      <c r="G754" t="s">
        <v>41</v>
      </c>
      <c r="H754" t="s">
        <v>20</v>
      </c>
      <c r="I754" t="s">
        <v>21</v>
      </c>
      <c r="J754" t="s">
        <v>33</v>
      </c>
      <c r="K754" s="1">
        <v>45983</v>
      </c>
      <c r="L754" t="s">
        <v>37</v>
      </c>
      <c r="M754">
        <v>25</v>
      </c>
      <c r="N754" t="s">
        <v>31</v>
      </c>
      <c r="O754">
        <v>0</v>
      </c>
    </row>
    <row r="755" spans="1:15" x14ac:dyDescent="0.75">
      <c r="A755" t="s">
        <v>797</v>
      </c>
      <c r="B755">
        <v>42</v>
      </c>
      <c r="C755" t="s">
        <v>16</v>
      </c>
      <c r="D755" t="s">
        <v>35</v>
      </c>
      <c r="E755" t="s">
        <v>27</v>
      </c>
      <c r="F755">
        <v>0.5</v>
      </c>
      <c r="G755" t="s">
        <v>19</v>
      </c>
      <c r="H755" t="s">
        <v>44</v>
      </c>
      <c r="I755" t="s">
        <v>21</v>
      </c>
      <c r="J755" t="s">
        <v>33</v>
      </c>
      <c r="K755" s="1">
        <v>45707</v>
      </c>
      <c r="L755" t="s">
        <v>23</v>
      </c>
      <c r="M755">
        <v>29</v>
      </c>
      <c r="N755" t="s">
        <v>31</v>
      </c>
      <c r="O755">
        <v>0</v>
      </c>
    </row>
    <row r="756" spans="1:15" x14ac:dyDescent="0.75">
      <c r="A756" t="s">
        <v>798</v>
      </c>
      <c r="B756">
        <v>66</v>
      </c>
      <c r="C756" t="s">
        <v>16</v>
      </c>
      <c r="D756" t="s">
        <v>35</v>
      </c>
      <c r="E756" t="s">
        <v>18</v>
      </c>
      <c r="F756">
        <v>3.3</v>
      </c>
      <c r="G756" t="s">
        <v>41</v>
      </c>
      <c r="H756" t="s">
        <v>29</v>
      </c>
      <c r="I756" t="s">
        <v>21</v>
      </c>
      <c r="J756" t="s">
        <v>42</v>
      </c>
      <c r="K756" s="1">
        <v>45907</v>
      </c>
      <c r="L756" t="s">
        <v>23</v>
      </c>
      <c r="M756">
        <v>31</v>
      </c>
      <c r="N756" t="s">
        <v>31</v>
      </c>
      <c r="O756">
        <v>0</v>
      </c>
    </row>
    <row r="757" spans="1:15" x14ac:dyDescent="0.75">
      <c r="A757" t="s">
        <v>799</v>
      </c>
      <c r="B757">
        <v>77</v>
      </c>
      <c r="C757" t="s">
        <v>16</v>
      </c>
      <c r="D757" t="s">
        <v>26</v>
      </c>
      <c r="E757" t="s">
        <v>63</v>
      </c>
      <c r="F757">
        <v>1.9</v>
      </c>
      <c r="G757" t="s">
        <v>19</v>
      </c>
      <c r="H757" t="s">
        <v>49</v>
      </c>
      <c r="I757" t="s">
        <v>21</v>
      </c>
      <c r="J757" t="s">
        <v>30</v>
      </c>
      <c r="K757" s="1">
        <v>45883</v>
      </c>
      <c r="L757" t="s">
        <v>23</v>
      </c>
      <c r="M757">
        <v>30</v>
      </c>
      <c r="N757" t="s">
        <v>31</v>
      </c>
      <c r="O757">
        <v>0</v>
      </c>
    </row>
    <row r="758" spans="1:15" x14ac:dyDescent="0.75">
      <c r="A758" t="s">
        <v>800</v>
      </c>
      <c r="B758">
        <v>35</v>
      </c>
      <c r="C758" t="s">
        <v>16</v>
      </c>
      <c r="D758" t="s">
        <v>40</v>
      </c>
      <c r="E758" t="s">
        <v>36</v>
      </c>
      <c r="F758">
        <v>2.6</v>
      </c>
      <c r="G758" t="s">
        <v>28</v>
      </c>
      <c r="H758" t="s">
        <v>20</v>
      </c>
      <c r="I758" t="s">
        <v>21</v>
      </c>
      <c r="J758" t="s">
        <v>22</v>
      </c>
      <c r="K758" s="1">
        <v>45778</v>
      </c>
      <c r="L758" t="s">
        <v>23</v>
      </c>
      <c r="M758">
        <v>18</v>
      </c>
      <c r="N758" t="s">
        <v>24</v>
      </c>
      <c r="O758">
        <v>14</v>
      </c>
    </row>
    <row r="759" spans="1:15" x14ac:dyDescent="0.75">
      <c r="A759" t="s">
        <v>801</v>
      </c>
      <c r="B759">
        <v>73</v>
      </c>
      <c r="C759" t="s">
        <v>67</v>
      </c>
      <c r="D759" t="s">
        <v>40</v>
      </c>
      <c r="E759" t="s">
        <v>63</v>
      </c>
      <c r="F759">
        <v>4.4000000000000004</v>
      </c>
      <c r="G759" t="s">
        <v>19</v>
      </c>
      <c r="H759" t="s">
        <v>44</v>
      </c>
      <c r="I759" t="s">
        <v>21</v>
      </c>
      <c r="J759" t="s">
        <v>22</v>
      </c>
      <c r="K759" s="1">
        <v>45924</v>
      </c>
      <c r="L759" t="s">
        <v>37</v>
      </c>
      <c r="M759">
        <v>41</v>
      </c>
      <c r="N759" t="s">
        <v>31</v>
      </c>
      <c r="O759">
        <v>0</v>
      </c>
    </row>
    <row r="760" spans="1:15" x14ac:dyDescent="0.75">
      <c r="A760" t="s">
        <v>802</v>
      </c>
      <c r="B760">
        <v>55</v>
      </c>
      <c r="C760" t="s">
        <v>16</v>
      </c>
      <c r="D760" t="s">
        <v>35</v>
      </c>
      <c r="E760" t="s">
        <v>36</v>
      </c>
      <c r="F760">
        <v>5.6</v>
      </c>
      <c r="G760" t="s">
        <v>28</v>
      </c>
      <c r="H760" t="s">
        <v>49</v>
      </c>
      <c r="I760" t="s">
        <v>21</v>
      </c>
      <c r="J760" t="s">
        <v>42</v>
      </c>
      <c r="K760" s="1">
        <v>45842</v>
      </c>
      <c r="L760" t="s">
        <v>23</v>
      </c>
      <c r="M760">
        <v>36</v>
      </c>
      <c r="N760" t="s">
        <v>31</v>
      </c>
      <c r="O760">
        <v>0</v>
      </c>
    </row>
    <row r="761" spans="1:15" x14ac:dyDescent="0.75">
      <c r="A761" t="s">
        <v>803</v>
      </c>
      <c r="B761">
        <v>47</v>
      </c>
      <c r="C761" t="s">
        <v>16</v>
      </c>
      <c r="D761" t="s">
        <v>40</v>
      </c>
      <c r="E761" t="s">
        <v>63</v>
      </c>
      <c r="F761">
        <v>7</v>
      </c>
      <c r="G761" t="s">
        <v>28</v>
      </c>
      <c r="H761" t="s">
        <v>29</v>
      </c>
      <c r="I761" t="s">
        <v>21</v>
      </c>
      <c r="J761" t="s">
        <v>33</v>
      </c>
      <c r="K761" s="1">
        <v>45966</v>
      </c>
      <c r="L761" t="s">
        <v>23</v>
      </c>
      <c r="M761">
        <v>57</v>
      </c>
      <c r="N761" t="s">
        <v>24</v>
      </c>
      <c r="O761">
        <v>28</v>
      </c>
    </row>
    <row r="762" spans="1:15" x14ac:dyDescent="0.75">
      <c r="A762" t="s">
        <v>804</v>
      </c>
      <c r="B762">
        <v>73</v>
      </c>
      <c r="C762" t="s">
        <v>16</v>
      </c>
      <c r="D762" t="s">
        <v>17</v>
      </c>
      <c r="E762" t="s">
        <v>36</v>
      </c>
      <c r="F762">
        <v>5.6</v>
      </c>
      <c r="G762" t="s">
        <v>28</v>
      </c>
      <c r="H762" t="s">
        <v>44</v>
      </c>
      <c r="I762" t="s">
        <v>21</v>
      </c>
      <c r="J762" t="s">
        <v>51</v>
      </c>
      <c r="K762" s="1">
        <v>45754</v>
      </c>
      <c r="L762" t="s">
        <v>23</v>
      </c>
      <c r="M762">
        <v>32</v>
      </c>
      <c r="N762" t="s">
        <v>24</v>
      </c>
      <c r="O762">
        <v>17</v>
      </c>
    </row>
    <row r="763" spans="1:15" x14ac:dyDescent="0.75">
      <c r="A763" t="s">
        <v>805</v>
      </c>
      <c r="B763">
        <v>80</v>
      </c>
      <c r="C763" t="s">
        <v>16</v>
      </c>
      <c r="D763" t="s">
        <v>17</v>
      </c>
      <c r="E763" t="s">
        <v>27</v>
      </c>
      <c r="F763">
        <v>2.2999999999999998</v>
      </c>
      <c r="G763" t="s">
        <v>28</v>
      </c>
      <c r="H763" t="s">
        <v>44</v>
      </c>
      <c r="I763" t="s">
        <v>21</v>
      </c>
      <c r="J763" t="s">
        <v>51</v>
      </c>
      <c r="K763" s="1">
        <v>45971</v>
      </c>
      <c r="L763" t="s">
        <v>37</v>
      </c>
      <c r="M763">
        <v>25</v>
      </c>
      <c r="N763" t="s">
        <v>31</v>
      </c>
      <c r="O763">
        <v>0</v>
      </c>
    </row>
    <row r="764" spans="1:15" x14ac:dyDescent="0.75">
      <c r="A764" t="s">
        <v>806</v>
      </c>
      <c r="B764">
        <v>84</v>
      </c>
      <c r="C764" t="s">
        <v>16</v>
      </c>
      <c r="D764" t="s">
        <v>35</v>
      </c>
      <c r="E764" t="s">
        <v>73</v>
      </c>
      <c r="F764">
        <v>6.9</v>
      </c>
      <c r="G764" t="s">
        <v>19</v>
      </c>
      <c r="H764" t="s">
        <v>44</v>
      </c>
      <c r="I764" t="s">
        <v>21</v>
      </c>
      <c r="J764" t="s">
        <v>45</v>
      </c>
      <c r="K764" s="1">
        <v>45968</v>
      </c>
      <c r="L764" t="s">
        <v>23</v>
      </c>
      <c r="M764">
        <v>12</v>
      </c>
      <c r="N764" t="s">
        <v>31</v>
      </c>
      <c r="O764">
        <v>0</v>
      </c>
    </row>
    <row r="765" spans="1:15" x14ac:dyDescent="0.75">
      <c r="A765" t="s">
        <v>807</v>
      </c>
      <c r="B765">
        <v>81</v>
      </c>
      <c r="C765" t="s">
        <v>16</v>
      </c>
      <c r="D765" t="s">
        <v>40</v>
      </c>
      <c r="E765" t="s">
        <v>18</v>
      </c>
      <c r="F765">
        <v>6.5</v>
      </c>
      <c r="G765" t="s">
        <v>28</v>
      </c>
      <c r="H765" t="s">
        <v>44</v>
      </c>
      <c r="I765" t="s">
        <v>21</v>
      </c>
      <c r="J765" t="s">
        <v>42</v>
      </c>
      <c r="K765" s="1">
        <v>45886</v>
      </c>
      <c r="L765" t="s">
        <v>37</v>
      </c>
      <c r="M765">
        <v>54</v>
      </c>
      <c r="N765" t="s">
        <v>31</v>
      </c>
      <c r="O765">
        <v>0</v>
      </c>
    </row>
    <row r="766" spans="1:15" x14ac:dyDescent="0.75">
      <c r="A766" t="s">
        <v>808</v>
      </c>
      <c r="B766">
        <v>40</v>
      </c>
      <c r="C766" t="s">
        <v>16</v>
      </c>
      <c r="D766" t="s">
        <v>26</v>
      </c>
      <c r="E766" t="s">
        <v>27</v>
      </c>
      <c r="F766">
        <v>5.4</v>
      </c>
      <c r="G766" t="s">
        <v>19</v>
      </c>
      <c r="H766" t="s">
        <v>20</v>
      </c>
      <c r="I766" t="s">
        <v>21</v>
      </c>
      <c r="J766" t="s">
        <v>30</v>
      </c>
      <c r="K766" s="1">
        <v>45672</v>
      </c>
      <c r="L766" t="s">
        <v>23</v>
      </c>
      <c r="M766">
        <v>23</v>
      </c>
      <c r="N766" t="s">
        <v>31</v>
      </c>
      <c r="O766">
        <v>0</v>
      </c>
    </row>
    <row r="767" spans="1:15" x14ac:dyDescent="0.75">
      <c r="A767" t="s">
        <v>809</v>
      </c>
      <c r="B767">
        <v>74</v>
      </c>
      <c r="C767" t="s">
        <v>16</v>
      </c>
      <c r="D767" t="s">
        <v>17</v>
      </c>
      <c r="E767" t="s">
        <v>27</v>
      </c>
      <c r="F767">
        <v>7.6</v>
      </c>
      <c r="G767" t="s">
        <v>41</v>
      </c>
      <c r="H767" t="s">
        <v>20</v>
      </c>
      <c r="I767" t="s">
        <v>21</v>
      </c>
      <c r="J767" t="s">
        <v>51</v>
      </c>
      <c r="K767" s="1">
        <v>45727</v>
      </c>
      <c r="L767" t="s">
        <v>37</v>
      </c>
      <c r="M767">
        <v>34</v>
      </c>
      <c r="N767" t="s">
        <v>24</v>
      </c>
      <c r="O767">
        <v>28</v>
      </c>
    </row>
    <row r="768" spans="1:15" x14ac:dyDescent="0.75">
      <c r="A768" t="s">
        <v>810</v>
      </c>
      <c r="B768">
        <v>46</v>
      </c>
      <c r="C768" t="s">
        <v>16</v>
      </c>
      <c r="D768" t="s">
        <v>40</v>
      </c>
      <c r="E768" t="s">
        <v>27</v>
      </c>
      <c r="F768">
        <v>3.3</v>
      </c>
      <c r="G768" t="s">
        <v>41</v>
      </c>
      <c r="H768" t="s">
        <v>44</v>
      </c>
      <c r="I768" t="s">
        <v>21</v>
      </c>
      <c r="J768" t="s">
        <v>51</v>
      </c>
      <c r="K768" s="1">
        <v>45986</v>
      </c>
      <c r="L768" t="s">
        <v>37</v>
      </c>
      <c r="M768">
        <v>30</v>
      </c>
      <c r="N768" t="s">
        <v>31</v>
      </c>
      <c r="O768">
        <v>0</v>
      </c>
    </row>
    <row r="769" spans="1:15" x14ac:dyDescent="0.75">
      <c r="A769" t="s">
        <v>811</v>
      </c>
      <c r="B769">
        <v>39</v>
      </c>
      <c r="C769" t="s">
        <v>16</v>
      </c>
      <c r="D769" t="s">
        <v>17</v>
      </c>
      <c r="E769" t="s">
        <v>63</v>
      </c>
      <c r="F769">
        <v>1.2</v>
      </c>
      <c r="G769" t="s">
        <v>41</v>
      </c>
      <c r="H769" t="s">
        <v>29</v>
      </c>
      <c r="I769" t="s">
        <v>21</v>
      </c>
      <c r="J769" t="s">
        <v>51</v>
      </c>
      <c r="K769" s="1">
        <v>45717</v>
      </c>
      <c r="L769" t="s">
        <v>23</v>
      </c>
      <c r="M769">
        <v>32</v>
      </c>
      <c r="N769" t="s">
        <v>31</v>
      </c>
      <c r="O769">
        <v>0</v>
      </c>
    </row>
    <row r="770" spans="1:15" x14ac:dyDescent="0.75">
      <c r="A770" t="s">
        <v>812</v>
      </c>
      <c r="B770">
        <v>49</v>
      </c>
      <c r="C770" t="s">
        <v>16</v>
      </c>
      <c r="D770" t="s">
        <v>40</v>
      </c>
      <c r="E770" t="s">
        <v>36</v>
      </c>
      <c r="F770">
        <v>4.9000000000000004</v>
      </c>
      <c r="G770" t="s">
        <v>19</v>
      </c>
      <c r="H770" t="s">
        <v>44</v>
      </c>
      <c r="I770" t="s">
        <v>21</v>
      </c>
      <c r="J770" t="s">
        <v>30</v>
      </c>
      <c r="K770" s="1">
        <v>45821</v>
      </c>
      <c r="L770" t="s">
        <v>23</v>
      </c>
      <c r="M770">
        <v>20</v>
      </c>
      <c r="N770" t="s">
        <v>31</v>
      </c>
      <c r="O770">
        <v>0</v>
      </c>
    </row>
    <row r="771" spans="1:15" x14ac:dyDescent="0.75">
      <c r="A771" t="s">
        <v>813</v>
      </c>
      <c r="B771">
        <v>63</v>
      </c>
      <c r="C771" t="s">
        <v>16</v>
      </c>
      <c r="D771" t="s">
        <v>40</v>
      </c>
      <c r="E771" t="s">
        <v>36</v>
      </c>
      <c r="F771">
        <v>4.5</v>
      </c>
      <c r="G771" t="s">
        <v>28</v>
      </c>
      <c r="H771" t="s">
        <v>49</v>
      </c>
      <c r="I771" t="s">
        <v>21</v>
      </c>
      <c r="J771" t="s">
        <v>42</v>
      </c>
      <c r="K771" s="1">
        <v>45809</v>
      </c>
      <c r="L771" t="s">
        <v>37</v>
      </c>
      <c r="M771">
        <v>43</v>
      </c>
      <c r="N771" t="s">
        <v>31</v>
      </c>
      <c r="O771">
        <v>0</v>
      </c>
    </row>
    <row r="772" spans="1:15" x14ac:dyDescent="0.75">
      <c r="A772" t="s">
        <v>814</v>
      </c>
      <c r="B772">
        <v>34</v>
      </c>
      <c r="C772" t="s">
        <v>16</v>
      </c>
      <c r="D772" t="s">
        <v>26</v>
      </c>
      <c r="E772" t="s">
        <v>27</v>
      </c>
      <c r="F772">
        <v>6.9</v>
      </c>
      <c r="G772" t="s">
        <v>41</v>
      </c>
      <c r="H772" t="s">
        <v>20</v>
      </c>
      <c r="I772" t="s">
        <v>21</v>
      </c>
      <c r="J772" t="s">
        <v>22</v>
      </c>
      <c r="K772" s="1">
        <v>45821</v>
      </c>
      <c r="L772" t="s">
        <v>23</v>
      </c>
      <c r="M772">
        <v>10</v>
      </c>
      <c r="N772" t="s">
        <v>24</v>
      </c>
      <c r="O772">
        <v>33</v>
      </c>
    </row>
    <row r="773" spans="1:15" x14ac:dyDescent="0.75">
      <c r="A773" t="s">
        <v>815</v>
      </c>
      <c r="B773">
        <v>70</v>
      </c>
      <c r="C773" t="s">
        <v>16</v>
      </c>
      <c r="D773" t="s">
        <v>26</v>
      </c>
      <c r="E773" t="s">
        <v>36</v>
      </c>
      <c r="F773">
        <v>5.8</v>
      </c>
      <c r="G773" t="s">
        <v>28</v>
      </c>
      <c r="H773" t="s">
        <v>20</v>
      </c>
      <c r="I773" t="s">
        <v>21</v>
      </c>
      <c r="J773" t="s">
        <v>45</v>
      </c>
      <c r="K773" s="1">
        <v>45736</v>
      </c>
      <c r="L773" t="s">
        <v>37</v>
      </c>
      <c r="M773">
        <v>25</v>
      </c>
      <c r="N773" t="s">
        <v>31</v>
      </c>
      <c r="O773">
        <v>0</v>
      </c>
    </row>
    <row r="774" spans="1:15" x14ac:dyDescent="0.75">
      <c r="A774" t="s">
        <v>816</v>
      </c>
      <c r="B774">
        <v>84</v>
      </c>
      <c r="C774" t="s">
        <v>16</v>
      </c>
      <c r="D774" t="s">
        <v>40</v>
      </c>
      <c r="E774" t="s">
        <v>73</v>
      </c>
      <c r="F774">
        <v>6.3</v>
      </c>
      <c r="G774" t="s">
        <v>28</v>
      </c>
      <c r="H774" t="s">
        <v>44</v>
      </c>
      <c r="I774" t="s">
        <v>21</v>
      </c>
      <c r="J774" t="s">
        <v>45</v>
      </c>
      <c r="K774" s="1">
        <v>45995</v>
      </c>
      <c r="L774" t="s">
        <v>37</v>
      </c>
      <c r="M774">
        <v>13</v>
      </c>
      <c r="N774" t="s">
        <v>31</v>
      </c>
      <c r="O774">
        <v>0</v>
      </c>
    </row>
    <row r="775" spans="1:15" x14ac:dyDescent="0.75">
      <c r="A775" t="s">
        <v>817</v>
      </c>
      <c r="B775">
        <v>60</v>
      </c>
      <c r="C775" t="s">
        <v>16</v>
      </c>
      <c r="D775" t="s">
        <v>35</v>
      </c>
      <c r="E775" t="s">
        <v>27</v>
      </c>
      <c r="F775">
        <v>7.9</v>
      </c>
      <c r="G775" t="s">
        <v>28</v>
      </c>
      <c r="H775" t="s">
        <v>44</v>
      </c>
      <c r="I775" t="s">
        <v>21</v>
      </c>
      <c r="J775" t="s">
        <v>33</v>
      </c>
      <c r="K775" s="1">
        <v>45928</v>
      </c>
      <c r="L775" t="s">
        <v>37</v>
      </c>
      <c r="M775">
        <v>21</v>
      </c>
      <c r="N775" t="s">
        <v>31</v>
      </c>
      <c r="O775">
        <v>0</v>
      </c>
    </row>
    <row r="776" spans="1:15" x14ac:dyDescent="0.75">
      <c r="A776" t="s">
        <v>818</v>
      </c>
      <c r="B776">
        <v>37</v>
      </c>
      <c r="C776" t="s">
        <v>16</v>
      </c>
      <c r="D776" t="s">
        <v>35</v>
      </c>
      <c r="E776" t="s">
        <v>63</v>
      </c>
      <c r="F776">
        <v>2.9</v>
      </c>
      <c r="G776" t="s">
        <v>41</v>
      </c>
      <c r="H776" t="s">
        <v>20</v>
      </c>
      <c r="I776" t="s">
        <v>21</v>
      </c>
      <c r="J776" t="s">
        <v>51</v>
      </c>
      <c r="K776" s="1">
        <v>45813</v>
      </c>
      <c r="L776" t="s">
        <v>23</v>
      </c>
      <c r="M776">
        <v>34</v>
      </c>
      <c r="N776" t="s">
        <v>31</v>
      </c>
      <c r="O776">
        <v>0</v>
      </c>
    </row>
    <row r="777" spans="1:15" x14ac:dyDescent="0.75">
      <c r="A777" t="s">
        <v>819</v>
      </c>
      <c r="B777">
        <v>53</v>
      </c>
      <c r="C777" t="s">
        <v>16</v>
      </c>
      <c r="D777" t="s">
        <v>17</v>
      </c>
      <c r="E777" t="s">
        <v>73</v>
      </c>
      <c r="F777">
        <v>2.1</v>
      </c>
      <c r="G777" t="s">
        <v>41</v>
      </c>
      <c r="H777" t="s">
        <v>29</v>
      </c>
      <c r="I777" t="s">
        <v>21</v>
      </c>
      <c r="J777" t="s">
        <v>51</v>
      </c>
      <c r="K777" s="1">
        <v>45991</v>
      </c>
      <c r="L777" t="s">
        <v>23</v>
      </c>
      <c r="M777">
        <v>9</v>
      </c>
      <c r="N777" t="s">
        <v>31</v>
      </c>
      <c r="O777">
        <v>0</v>
      </c>
    </row>
    <row r="778" spans="1:15" x14ac:dyDescent="0.75">
      <c r="A778" t="s">
        <v>820</v>
      </c>
      <c r="B778">
        <v>79</v>
      </c>
      <c r="C778" t="s">
        <v>16</v>
      </c>
      <c r="D778" t="s">
        <v>35</v>
      </c>
      <c r="E778" t="s">
        <v>27</v>
      </c>
      <c r="F778">
        <v>1.8</v>
      </c>
      <c r="G778" t="s">
        <v>19</v>
      </c>
      <c r="H778" t="s">
        <v>20</v>
      </c>
      <c r="I778" t="s">
        <v>21</v>
      </c>
      <c r="J778" t="s">
        <v>45</v>
      </c>
      <c r="K778" s="1">
        <v>45900</v>
      </c>
      <c r="L778" t="s">
        <v>23</v>
      </c>
      <c r="M778">
        <v>6</v>
      </c>
      <c r="N778" t="s">
        <v>24</v>
      </c>
      <c r="O778">
        <v>22</v>
      </c>
    </row>
    <row r="779" spans="1:15" x14ac:dyDescent="0.75">
      <c r="A779" t="s">
        <v>821</v>
      </c>
      <c r="B779">
        <v>66</v>
      </c>
      <c r="C779" t="s">
        <v>16</v>
      </c>
      <c r="D779" t="s">
        <v>35</v>
      </c>
      <c r="E779" t="s">
        <v>73</v>
      </c>
      <c r="F779">
        <v>5.2</v>
      </c>
      <c r="G779" t="s">
        <v>28</v>
      </c>
      <c r="H779" t="s">
        <v>29</v>
      </c>
      <c r="I779" t="s">
        <v>21</v>
      </c>
      <c r="J779" t="s">
        <v>33</v>
      </c>
      <c r="K779" s="1">
        <v>45718</v>
      </c>
      <c r="L779" t="s">
        <v>23</v>
      </c>
      <c r="M779">
        <v>34</v>
      </c>
      <c r="N779" t="s">
        <v>31</v>
      </c>
      <c r="O779">
        <v>0</v>
      </c>
    </row>
    <row r="780" spans="1:15" x14ac:dyDescent="0.75">
      <c r="A780" t="s">
        <v>822</v>
      </c>
      <c r="B780">
        <v>63</v>
      </c>
      <c r="C780" t="s">
        <v>67</v>
      </c>
      <c r="D780" t="s">
        <v>35</v>
      </c>
      <c r="E780" t="s">
        <v>27</v>
      </c>
      <c r="F780">
        <v>7.9</v>
      </c>
      <c r="G780" t="s">
        <v>41</v>
      </c>
      <c r="H780" t="s">
        <v>20</v>
      </c>
      <c r="I780" t="s">
        <v>21</v>
      </c>
      <c r="J780" t="s">
        <v>30</v>
      </c>
      <c r="K780" s="1">
        <v>45990</v>
      </c>
      <c r="L780" t="s">
        <v>23</v>
      </c>
      <c r="M780">
        <v>31</v>
      </c>
      <c r="N780" t="s">
        <v>31</v>
      </c>
      <c r="O780">
        <v>0</v>
      </c>
    </row>
    <row r="781" spans="1:15" x14ac:dyDescent="0.75">
      <c r="A781" t="s">
        <v>823</v>
      </c>
      <c r="B781">
        <v>32</v>
      </c>
      <c r="C781" t="s">
        <v>16</v>
      </c>
      <c r="D781" t="s">
        <v>40</v>
      </c>
      <c r="E781" t="s">
        <v>36</v>
      </c>
      <c r="F781">
        <v>5.5</v>
      </c>
      <c r="G781" t="s">
        <v>41</v>
      </c>
      <c r="H781" t="s">
        <v>29</v>
      </c>
      <c r="I781" t="s">
        <v>21</v>
      </c>
      <c r="J781" t="s">
        <v>33</v>
      </c>
      <c r="K781" s="1">
        <v>45958</v>
      </c>
      <c r="L781" t="s">
        <v>23</v>
      </c>
      <c r="M781">
        <v>48</v>
      </c>
      <c r="N781" t="s">
        <v>31</v>
      </c>
      <c r="O781">
        <v>0</v>
      </c>
    </row>
    <row r="782" spans="1:15" x14ac:dyDescent="0.75">
      <c r="A782" t="s">
        <v>824</v>
      </c>
      <c r="B782">
        <v>69</v>
      </c>
      <c r="C782" t="s">
        <v>16</v>
      </c>
      <c r="D782" t="s">
        <v>26</v>
      </c>
      <c r="E782" t="s">
        <v>36</v>
      </c>
      <c r="F782">
        <v>8</v>
      </c>
      <c r="G782" t="s">
        <v>41</v>
      </c>
      <c r="H782" t="s">
        <v>44</v>
      </c>
      <c r="I782" t="s">
        <v>21</v>
      </c>
      <c r="J782" t="s">
        <v>45</v>
      </c>
      <c r="K782" s="1">
        <v>45950</v>
      </c>
      <c r="L782" t="s">
        <v>23</v>
      </c>
      <c r="M782">
        <v>32</v>
      </c>
      <c r="N782" t="s">
        <v>24</v>
      </c>
      <c r="O782">
        <v>35</v>
      </c>
    </row>
    <row r="783" spans="1:15" x14ac:dyDescent="0.75">
      <c r="A783" t="s">
        <v>825</v>
      </c>
      <c r="B783">
        <v>80</v>
      </c>
      <c r="C783" t="s">
        <v>16</v>
      </c>
      <c r="D783" t="s">
        <v>26</v>
      </c>
      <c r="E783" t="s">
        <v>36</v>
      </c>
      <c r="F783">
        <v>5.8</v>
      </c>
      <c r="G783" t="s">
        <v>28</v>
      </c>
      <c r="H783" t="s">
        <v>44</v>
      </c>
      <c r="I783" t="s">
        <v>21</v>
      </c>
      <c r="J783" t="s">
        <v>33</v>
      </c>
      <c r="K783" s="1">
        <v>45923</v>
      </c>
      <c r="L783" t="s">
        <v>37</v>
      </c>
      <c r="M783">
        <v>46</v>
      </c>
      <c r="N783" t="s">
        <v>31</v>
      </c>
      <c r="O783">
        <v>0</v>
      </c>
    </row>
    <row r="784" spans="1:15" x14ac:dyDescent="0.75">
      <c r="A784" t="s">
        <v>826</v>
      </c>
      <c r="B784">
        <v>75</v>
      </c>
      <c r="C784" t="s">
        <v>16</v>
      </c>
      <c r="D784" t="s">
        <v>26</v>
      </c>
      <c r="E784" t="s">
        <v>73</v>
      </c>
      <c r="F784">
        <v>7.2</v>
      </c>
      <c r="G784" t="s">
        <v>19</v>
      </c>
      <c r="H784" t="s">
        <v>29</v>
      </c>
      <c r="I784" t="s">
        <v>21</v>
      </c>
      <c r="J784" t="s">
        <v>33</v>
      </c>
      <c r="K784" s="1">
        <v>45942</v>
      </c>
      <c r="L784" t="s">
        <v>23</v>
      </c>
      <c r="M784">
        <v>23</v>
      </c>
      <c r="N784" t="s">
        <v>24</v>
      </c>
      <c r="O784">
        <v>10</v>
      </c>
    </row>
    <row r="785" spans="1:15" x14ac:dyDescent="0.75">
      <c r="A785" t="s">
        <v>827</v>
      </c>
      <c r="B785">
        <v>61</v>
      </c>
      <c r="C785" t="s">
        <v>16</v>
      </c>
      <c r="D785" t="s">
        <v>26</v>
      </c>
      <c r="E785" t="s">
        <v>63</v>
      </c>
      <c r="F785">
        <v>2.4</v>
      </c>
      <c r="G785" t="s">
        <v>19</v>
      </c>
      <c r="H785" t="s">
        <v>20</v>
      </c>
      <c r="I785" t="s">
        <v>21</v>
      </c>
      <c r="J785" t="s">
        <v>33</v>
      </c>
      <c r="K785" s="1">
        <v>45917</v>
      </c>
      <c r="L785" t="s">
        <v>23</v>
      </c>
      <c r="M785">
        <v>58</v>
      </c>
      <c r="N785" t="s">
        <v>24</v>
      </c>
      <c r="O785">
        <v>36</v>
      </c>
    </row>
    <row r="786" spans="1:15" x14ac:dyDescent="0.75">
      <c r="A786" t="s">
        <v>828</v>
      </c>
      <c r="B786">
        <v>67</v>
      </c>
      <c r="C786" t="s">
        <v>16</v>
      </c>
      <c r="D786" t="s">
        <v>17</v>
      </c>
      <c r="E786" t="s">
        <v>63</v>
      </c>
      <c r="F786">
        <v>7.6</v>
      </c>
      <c r="G786" t="s">
        <v>28</v>
      </c>
      <c r="H786" t="s">
        <v>44</v>
      </c>
      <c r="I786" t="s">
        <v>21</v>
      </c>
      <c r="J786" t="s">
        <v>42</v>
      </c>
      <c r="K786" s="1">
        <v>45953</v>
      </c>
      <c r="L786" t="s">
        <v>23</v>
      </c>
      <c r="M786">
        <v>44</v>
      </c>
      <c r="N786" t="s">
        <v>31</v>
      </c>
      <c r="O786">
        <v>0</v>
      </c>
    </row>
    <row r="787" spans="1:15" x14ac:dyDescent="0.75">
      <c r="A787" t="s">
        <v>829</v>
      </c>
      <c r="B787">
        <v>47</v>
      </c>
      <c r="C787" t="s">
        <v>16</v>
      </c>
      <c r="D787" t="s">
        <v>26</v>
      </c>
      <c r="E787" t="s">
        <v>27</v>
      </c>
      <c r="F787">
        <v>5.5</v>
      </c>
      <c r="G787" t="s">
        <v>19</v>
      </c>
      <c r="H787" t="s">
        <v>29</v>
      </c>
      <c r="I787" t="s">
        <v>21</v>
      </c>
      <c r="J787" t="s">
        <v>33</v>
      </c>
      <c r="K787" s="1">
        <v>45754</v>
      </c>
      <c r="L787" t="s">
        <v>23</v>
      </c>
      <c r="M787">
        <v>16</v>
      </c>
      <c r="N787" t="s">
        <v>31</v>
      </c>
      <c r="O787">
        <v>0</v>
      </c>
    </row>
    <row r="788" spans="1:15" x14ac:dyDescent="0.75">
      <c r="A788" t="s">
        <v>830</v>
      </c>
      <c r="B788">
        <v>63</v>
      </c>
      <c r="C788" t="s">
        <v>16</v>
      </c>
      <c r="D788" t="s">
        <v>17</v>
      </c>
      <c r="E788" t="s">
        <v>18</v>
      </c>
      <c r="F788">
        <v>6</v>
      </c>
      <c r="G788" t="s">
        <v>28</v>
      </c>
      <c r="H788" t="s">
        <v>20</v>
      </c>
      <c r="I788" t="s">
        <v>21</v>
      </c>
      <c r="J788" t="s">
        <v>22</v>
      </c>
      <c r="K788" s="1">
        <v>45788</v>
      </c>
      <c r="L788" t="s">
        <v>23</v>
      </c>
      <c r="M788">
        <v>34</v>
      </c>
      <c r="N788" t="s">
        <v>31</v>
      </c>
      <c r="O788">
        <v>0</v>
      </c>
    </row>
    <row r="789" spans="1:15" x14ac:dyDescent="0.75">
      <c r="A789" t="s">
        <v>831</v>
      </c>
      <c r="B789">
        <v>30</v>
      </c>
      <c r="C789" t="s">
        <v>16</v>
      </c>
      <c r="D789" t="s">
        <v>35</v>
      </c>
      <c r="E789" t="s">
        <v>73</v>
      </c>
      <c r="F789">
        <v>1.6</v>
      </c>
      <c r="G789" t="s">
        <v>19</v>
      </c>
      <c r="H789" t="s">
        <v>20</v>
      </c>
      <c r="I789" t="s">
        <v>21</v>
      </c>
      <c r="J789" t="s">
        <v>51</v>
      </c>
      <c r="K789" s="1">
        <v>45795</v>
      </c>
      <c r="L789" t="s">
        <v>37</v>
      </c>
      <c r="M789">
        <v>15</v>
      </c>
      <c r="N789" t="s">
        <v>31</v>
      </c>
      <c r="O789">
        <v>0</v>
      </c>
    </row>
    <row r="790" spans="1:15" x14ac:dyDescent="0.75">
      <c r="A790" t="s">
        <v>832</v>
      </c>
      <c r="B790">
        <v>61</v>
      </c>
      <c r="C790" t="s">
        <v>16</v>
      </c>
      <c r="D790" t="s">
        <v>26</v>
      </c>
      <c r="E790" t="s">
        <v>36</v>
      </c>
      <c r="F790">
        <v>1.7</v>
      </c>
      <c r="G790" t="s">
        <v>28</v>
      </c>
      <c r="H790" t="s">
        <v>44</v>
      </c>
      <c r="I790" t="s">
        <v>21</v>
      </c>
      <c r="J790" t="s">
        <v>33</v>
      </c>
      <c r="K790" s="1">
        <v>45967</v>
      </c>
      <c r="L790" t="s">
        <v>23</v>
      </c>
      <c r="M790">
        <v>29</v>
      </c>
      <c r="N790" t="s">
        <v>24</v>
      </c>
      <c r="O790">
        <v>9</v>
      </c>
    </row>
    <row r="791" spans="1:15" x14ac:dyDescent="0.75">
      <c r="A791" t="s">
        <v>833</v>
      </c>
      <c r="B791">
        <v>68</v>
      </c>
      <c r="C791" t="s">
        <v>16</v>
      </c>
      <c r="D791" t="s">
        <v>40</v>
      </c>
      <c r="E791" t="s">
        <v>36</v>
      </c>
      <c r="F791">
        <v>1.2</v>
      </c>
      <c r="G791" t="s">
        <v>28</v>
      </c>
      <c r="H791" t="s">
        <v>49</v>
      </c>
      <c r="I791" t="s">
        <v>21</v>
      </c>
      <c r="J791" t="s">
        <v>42</v>
      </c>
      <c r="K791" s="1">
        <v>45773</v>
      </c>
      <c r="L791" t="s">
        <v>23</v>
      </c>
      <c r="M791">
        <v>18</v>
      </c>
      <c r="N791" t="s">
        <v>31</v>
      </c>
      <c r="O791">
        <v>0</v>
      </c>
    </row>
    <row r="792" spans="1:15" x14ac:dyDescent="0.75">
      <c r="A792" t="s">
        <v>834</v>
      </c>
      <c r="B792">
        <v>39</v>
      </c>
      <c r="C792" t="s">
        <v>16</v>
      </c>
      <c r="D792" t="s">
        <v>40</v>
      </c>
      <c r="E792" t="s">
        <v>27</v>
      </c>
      <c r="F792">
        <v>1.4</v>
      </c>
      <c r="G792" t="s">
        <v>41</v>
      </c>
      <c r="H792" t="s">
        <v>49</v>
      </c>
      <c r="I792" t="s">
        <v>21</v>
      </c>
      <c r="J792" t="s">
        <v>22</v>
      </c>
      <c r="K792" s="1">
        <v>45908</v>
      </c>
      <c r="L792" t="s">
        <v>23</v>
      </c>
      <c r="M792">
        <v>25</v>
      </c>
      <c r="N792" t="s">
        <v>31</v>
      </c>
      <c r="O792">
        <v>0</v>
      </c>
    </row>
    <row r="793" spans="1:15" x14ac:dyDescent="0.75">
      <c r="A793" t="s">
        <v>835</v>
      </c>
      <c r="B793">
        <v>80</v>
      </c>
      <c r="C793" t="s">
        <v>16</v>
      </c>
      <c r="D793" t="s">
        <v>17</v>
      </c>
      <c r="E793" t="s">
        <v>27</v>
      </c>
      <c r="F793">
        <v>7.2</v>
      </c>
      <c r="G793" t="s">
        <v>19</v>
      </c>
      <c r="H793" t="s">
        <v>49</v>
      </c>
      <c r="I793" t="s">
        <v>21</v>
      </c>
      <c r="J793" t="s">
        <v>30</v>
      </c>
      <c r="K793" s="1">
        <v>45750</v>
      </c>
      <c r="L793" t="s">
        <v>23</v>
      </c>
      <c r="M793">
        <v>28</v>
      </c>
      <c r="N793" t="s">
        <v>31</v>
      </c>
      <c r="O793">
        <v>0</v>
      </c>
    </row>
    <row r="794" spans="1:15" x14ac:dyDescent="0.75">
      <c r="A794" t="s">
        <v>836</v>
      </c>
      <c r="B794">
        <v>33</v>
      </c>
      <c r="C794" t="s">
        <v>16</v>
      </c>
      <c r="D794" t="s">
        <v>26</v>
      </c>
      <c r="E794" t="s">
        <v>27</v>
      </c>
      <c r="F794">
        <v>1.6</v>
      </c>
      <c r="G794" t="s">
        <v>41</v>
      </c>
      <c r="H794" t="s">
        <v>49</v>
      </c>
      <c r="I794" t="s">
        <v>21</v>
      </c>
      <c r="J794" t="s">
        <v>33</v>
      </c>
      <c r="K794" s="1">
        <v>45985</v>
      </c>
      <c r="L794" t="s">
        <v>37</v>
      </c>
      <c r="M794">
        <v>18</v>
      </c>
      <c r="N794" t="s">
        <v>31</v>
      </c>
      <c r="O794">
        <v>0</v>
      </c>
    </row>
    <row r="795" spans="1:15" x14ac:dyDescent="0.75">
      <c r="A795" t="s">
        <v>837</v>
      </c>
      <c r="B795">
        <v>51</v>
      </c>
      <c r="C795" t="s">
        <v>16</v>
      </c>
      <c r="D795" t="s">
        <v>26</v>
      </c>
      <c r="E795" t="s">
        <v>36</v>
      </c>
      <c r="F795">
        <v>3.2</v>
      </c>
      <c r="G795" t="s">
        <v>28</v>
      </c>
      <c r="H795" t="s">
        <v>49</v>
      </c>
      <c r="I795" t="s">
        <v>21</v>
      </c>
      <c r="J795" t="s">
        <v>45</v>
      </c>
      <c r="K795" s="1">
        <v>45877</v>
      </c>
      <c r="L795" t="s">
        <v>23</v>
      </c>
      <c r="M795">
        <v>26</v>
      </c>
      <c r="N795" t="s">
        <v>31</v>
      </c>
      <c r="O795">
        <v>0</v>
      </c>
    </row>
    <row r="796" spans="1:15" x14ac:dyDescent="0.75">
      <c r="A796" t="s">
        <v>838</v>
      </c>
      <c r="B796">
        <v>79</v>
      </c>
      <c r="C796" t="s">
        <v>16</v>
      </c>
      <c r="D796" t="s">
        <v>17</v>
      </c>
      <c r="E796" t="s">
        <v>36</v>
      </c>
      <c r="F796">
        <v>2.8</v>
      </c>
      <c r="G796" t="s">
        <v>19</v>
      </c>
      <c r="H796" t="s">
        <v>20</v>
      </c>
      <c r="I796" t="s">
        <v>21</v>
      </c>
      <c r="J796" t="s">
        <v>33</v>
      </c>
      <c r="K796" s="1">
        <v>45780</v>
      </c>
      <c r="L796" t="s">
        <v>37</v>
      </c>
      <c r="M796">
        <v>22</v>
      </c>
      <c r="N796" t="s">
        <v>31</v>
      </c>
      <c r="O796">
        <v>0</v>
      </c>
    </row>
    <row r="797" spans="1:15" x14ac:dyDescent="0.75">
      <c r="A797" t="s">
        <v>839</v>
      </c>
      <c r="B797">
        <v>30</v>
      </c>
      <c r="C797" t="s">
        <v>16</v>
      </c>
      <c r="D797" t="s">
        <v>35</v>
      </c>
      <c r="E797" t="s">
        <v>27</v>
      </c>
      <c r="F797">
        <v>0.6</v>
      </c>
      <c r="G797" t="s">
        <v>28</v>
      </c>
      <c r="H797" t="s">
        <v>29</v>
      </c>
      <c r="I797" t="s">
        <v>21</v>
      </c>
      <c r="J797" t="s">
        <v>30</v>
      </c>
      <c r="K797" s="1">
        <v>45912</v>
      </c>
      <c r="L797" t="s">
        <v>23</v>
      </c>
      <c r="M797">
        <v>10</v>
      </c>
      <c r="N797" t="s">
        <v>31</v>
      </c>
      <c r="O797">
        <v>0</v>
      </c>
    </row>
    <row r="798" spans="1:15" x14ac:dyDescent="0.75">
      <c r="A798" t="s">
        <v>840</v>
      </c>
      <c r="B798">
        <v>64</v>
      </c>
      <c r="C798" t="s">
        <v>16</v>
      </c>
      <c r="D798" t="s">
        <v>40</v>
      </c>
      <c r="E798" t="s">
        <v>27</v>
      </c>
      <c r="F798">
        <v>5.8</v>
      </c>
      <c r="G798" t="s">
        <v>41</v>
      </c>
      <c r="H798" t="s">
        <v>49</v>
      </c>
      <c r="I798" t="s">
        <v>21</v>
      </c>
      <c r="J798" t="s">
        <v>42</v>
      </c>
      <c r="K798" s="1">
        <v>45996</v>
      </c>
      <c r="L798" t="s">
        <v>37</v>
      </c>
      <c r="M798">
        <v>36</v>
      </c>
      <c r="N798" t="s">
        <v>31</v>
      </c>
      <c r="O798">
        <v>0</v>
      </c>
    </row>
    <row r="799" spans="1:15" x14ac:dyDescent="0.75">
      <c r="A799" t="s">
        <v>841</v>
      </c>
      <c r="B799">
        <v>27</v>
      </c>
      <c r="C799" t="s">
        <v>16</v>
      </c>
      <c r="D799" t="s">
        <v>26</v>
      </c>
      <c r="E799" t="s">
        <v>27</v>
      </c>
      <c r="F799">
        <v>7.1</v>
      </c>
      <c r="G799" t="s">
        <v>41</v>
      </c>
      <c r="H799" t="s">
        <v>29</v>
      </c>
      <c r="I799" t="s">
        <v>21</v>
      </c>
      <c r="J799" t="s">
        <v>42</v>
      </c>
      <c r="K799" s="1">
        <v>45696</v>
      </c>
      <c r="L799" t="s">
        <v>23</v>
      </c>
      <c r="M799">
        <v>11</v>
      </c>
      <c r="N799" t="s">
        <v>31</v>
      </c>
      <c r="O799">
        <v>0</v>
      </c>
    </row>
    <row r="800" spans="1:15" x14ac:dyDescent="0.75">
      <c r="A800" t="s">
        <v>842</v>
      </c>
      <c r="B800">
        <v>85</v>
      </c>
      <c r="C800" t="s">
        <v>16</v>
      </c>
      <c r="D800" t="s">
        <v>35</v>
      </c>
      <c r="E800" t="s">
        <v>36</v>
      </c>
      <c r="F800">
        <v>3.3</v>
      </c>
      <c r="G800" t="s">
        <v>19</v>
      </c>
      <c r="H800" t="s">
        <v>49</v>
      </c>
      <c r="I800" t="s">
        <v>21</v>
      </c>
      <c r="J800" t="s">
        <v>51</v>
      </c>
      <c r="K800" s="1">
        <v>45785</v>
      </c>
      <c r="L800" t="s">
        <v>37</v>
      </c>
      <c r="M800">
        <v>19</v>
      </c>
      <c r="N800" t="s">
        <v>24</v>
      </c>
      <c r="O800">
        <v>21</v>
      </c>
    </row>
    <row r="801" spans="1:15" x14ac:dyDescent="0.75">
      <c r="A801" t="s">
        <v>843</v>
      </c>
      <c r="B801">
        <v>43</v>
      </c>
      <c r="C801" t="s">
        <v>16</v>
      </c>
      <c r="D801" t="s">
        <v>40</v>
      </c>
      <c r="E801" t="s">
        <v>27</v>
      </c>
      <c r="F801">
        <v>4.8</v>
      </c>
      <c r="G801" t="s">
        <v>19</v>
      </c>
      <c r="H801" t="s">
        <v>49</v>
      </c>
      <c r="I801" t="s">
        <v>21</v>
      </c>
      <c r="J801" t="s">
        <v>51</v>
      </c>
      <c r="K801" s="1">
        <v>45921</v>
      </c>
      <c r="L801" t="s">
        <v>37</v>
      </c>
      <c r="M801">
        <v>5</v>
      </c>
      <c r="N801" t="s">
        <v>31</v>
      </c>
      <c r="O801">
        <v>0</v>
      </c>
    </row>
    <row r="802" spans="1:15" x14ac:dyDescent="0.75">
      <c r="A802" t="s">
        <v>844</v>
      </c>
      <c r="B802">
        <v>82</v>
      </c>
      <c r="C802" t="s">
        <v>16</v>
      </c>
      <c r="D802" t="s">
        <v>35</v>
      </c>
      <c r="E802" t="s">
        <v>63</v>
      </c>
      <c r="F802">
        <v>0.5</v>
      </c>
      <c r="G802" t="s">
        <v>28</v>
      </c>
      <c r="H802" t="s">
        <v>49</v>
      </c>
      <c r="I802" t="s">
        <v>21</v>
      </c>
      <c r="J802" t="s">
        <v>45</v>
      </c>
      <c r="K802" s="1">
        <v>45839</v>
      </c>
      <c r="L802" t="s">
        <v>23</v>
      </c>
      <c r="M802">
        <v>46</v>
      </c>
      <c r="N802" t="s">
        <v>31</v>
      </c>
      <c r="O802">
        <v>0</v>
      </c>
    </row>
    <row r="803" spans="1:15" x14ac:dyDescent="0.75">
      <c r="A803" t="s">
        <v>845</v>
      </c>
      <c r="B803">
        <v>36</v>
      </c>
      <c r="C803" t="s">
        <v>16</v>
      </c>
      <c r="D803" t="s">
        <v>40</v>
      </c>
      <c r="E803" t="s">
        <v>18</v>
      </c>
      <c r="F803">
        <v>4.2</v>
      </c>
      <c r="G803" t="s">
        <v>19</v>
      </c>
      <c r="H803" t="s">
        <v>29</v>
      </c>
      <c r="I803" t="s">
        <v>21</v>
      </c>
      <c r="J803" t="s">
        <v>30</v>
      </c>
      <c r="K803" s="1">
        <v>45721</v>
      </c>
      <c r="L803" t="s">
        <v>23</v>
      </c>
      <c r="M803">
        <v>24</v>
      </c>
      <c r="N803" t="s">
        <v>24</v>
      </c>
      <c r="O803">
        <v>27</v>
      </c>
    </row>
    <row r="804" spans="1:15" x14ac:dyDescent="0.75">
      <c r="A804" t="s">
        <v>846</v>
      </c>
      <c r="B804">
        <v>41</v>
      </c>
      <c r="C804" t="s">
        <v>16</v>
      </c>
      <c r="D804" t="s">
        <v>35</v>
      </c>
      <c r="E804" t="s">
        <v>36</v>
      </c>
      <c r="F804">
        <v>3.2</v>
      </c>
      <c r="G804" t="s">
        <v>19</v>
      </c>
      <c r="H804" t="s">
        <v>49</v>
      </c>
      <c r="I804" t="s">
        <v>21</v>
      </c>
      <c r="J804" t="s">
        <v>33</v>
      </c>
      <c r="K804" s="1">
        <v>45882</v>
      </c>
      <c r="L804" t="s">
        <v>23</v>
      </c>
      <c r="M804">
        <v>40</v>
      </c>
      <c r="N804" t="s">
        <v>24</v>
      </c>
      <c r="O804">
        <v>17</v>
      </c>
    </row>
    <row r="805" spans="1:15" x14ac:dyDescent="0.75">
      <c r="A805" t="s">
        <v>847</v>
      </c>
      <c r="B805">
        <v>72</v>
      </c>
      <c r="C805" t="s">
        <v>16</v>
      </c>
      <c r="D805" t="s">
        <v>17</v>
      </c>
      <c r="E805" t="s">
        <v>73</v>
      </c>
      <c r="F805">
        <v>5.8</v>
      </c>
      <c r="G805" t="s">
        <v>19</v>
      </c>
      <c r="H805" t="s">
        <v>29</v>
      </c>
      <c r="I805" t="s">
        <v>21</v>
      </c>
      <c r="J805" t="s">
        <v>45</v>
      </c>
      <c r="K805" s="1">
        <v>45678</v>
      </c>
      <c r="L805" t="s">
        <v>23</v>
      </c>
      <c r="M805">
        <v>29</v>
      </c>
      <c r="N805" t="s">
        <v>31</v>
      </c>
      <c r="O805">
        <v>0</v>
      </c>
    </row>
    <row r="806" spans="1:15" x14ac:dyDescent="0.75">
      <c r="A806" t="s">
        <v>848</v>
      </c>
      <c r="B806">
        <v>82</v>
      </c>
      <c r="C806" t="s">
        <v>16</v>
      </c>
      <c r="D806" t="s">
        <v>26</v>
      </c>
      <c r="E806" t="s">
        <v>73</v>
      </c>
      <c r="F806">
        <v>7.7</v>
      </c>
      <c r="G806" t="s">
        <v>28</v>
      </c>
      <c r="H806" t="s">
        <v>20</v>
      </c>
      <c r="I806" t="s">
        <v>21</v>
      </c>
      <c r="J806" t="s">
        <v>30</v>
      </c>
      <c r="K806" s="1">
        <v>45908</v>
      </c>
      <c r="L806" t="s">
        <v>37</v>
      </c>
      <c r="M806">
        <v>11</v>
      </c>
      <c r="N806" t="s">
        <v>31</v>
      </c>
      <c r="O806">
        <v>0</v>
      </c>
    </row>
    <row r="807" spans="1:15" x14ac:dyDescent="0.75">
      <c r="A807" t="s">
        <v>849</v>
      </c>
      <c r="B807">
        <v>73</v>
      </c>
      <c r="C807" t="s">
        <v>16</v>
      </c>
      <c r="D807" t="s">
        <v>35</v>
      </c>
      <c r="E807" t="s">
        <v>36</v>
      </c>
      <c r="F807">
        <v>7.4</v>
      </c>
      <c r="G807" t="s">
        <v>28</v>
      </c>
      <c r="H807" t="s">
        <v>29</v>
      </c>
      <c r="I807" t="s">
        <v>21</v>
      </c>
      <c r="J807" t="s">
        <v>33</v>
      </c>
      <c r="K807" s="1">
        <v>45713</v>
      </c>
      <c r="L807" t="s">
        <v>23</v>
      </c>
      <c r="M807">
        <v>20</v>
      </c>
      <c r="N807" t="s">
        <v>24</v>
      </c>
      <c r="O807">
        <v>22</v>
      </c>
    </row>
    <row r="808" spans="1:15" x14ac:dyDescent="0.75">
      <c r="A808" t="s">
        <v>850</v>
      </c>
      <c r="B808">
        <v>25</v>
      </c>
      <c r="C808" t="s">
        <v>16</v>
      </c>
      <c r="D808" t="s">
        <v>26</v>
      </c>
      <c r="E808" t="s">
        <v>63</v>
      </c>
      <c r="F808">
        <v>6.7</v>
      </c>
      <c r="G808" t="s">
        <v>28</v>
      </c>
      <c r="H808" t="s">
        <v>20</v>
      </c>
      <c r="I808" t="s">
        <v>21</v>
      </c>
      <c r="J808" t="s">
        <v>30</v>
      </c>
      <c r="K808" s="1">
        <v>45903</v>
      </c>
      <c r="L808" t="s">
        <v>23</v>
      </c>
      <c r="M808">
        <v>55</v>
      </c>
      <c r="N808" t="s">
        <v>24</v>
      </c>
      <c r="O808">
        <v>19</v>
      </c>
    </row>
    <row r="809" spans="1:15" x14ac:dyDescent="0.75">
      <c r="A809" t="s">
        <v>851</v>
      </c>
      <c r="B809">
        <v>40</v>
      </c>
      <c r="C809" t="s">
        <v>16</v>
      </c>
      <c r="D809" t="s">
        <v>26</v>
      </c>
      <c r="E809" t="s">
        <v>18</v>
      </c>
      <c r="F809">
        <v>6.3</v>
      </c>
      <c r="G809" t="s">
        <v>28</v>
      </c>
      <c r="H809" t="s">
        <v>29</v>
      </c>
      <c r="I809" t="s">
        <v>21</v>
      </c>
      <c r="J809" t="s">
        <v>51</v>
      </c>
      <c r="K809" s="1">
        <v>45877</v>
      </c>
      <c r="L809" t="s">
        <v>23</v>
      </c>
      <c r="M809">
        <v>30</v>
      </c>
      <c r="N809" t="s">
        <v>31</v>
      </c>
      <c r="O809">
        <v>0</v>
      </c>
    </row>
    <row r="810" spans="1:15" x14ac:dyDescent="0.75">
      <c r="A810" t="s">
        <v>852</v>
      </c>
      <c r="B810">
        <v>57</v>
      </c>
      <c r="C810" t="s">
        <v>16</v>
      </c>
      <c r="D810" t="s">
        <v>26</v>
      </c>
      <c r="E810" t="s">
        <v>73</v>
      </c>
      <c r="F810">
        <v>4.9000000000000004</v>
      </c>
      <c r="G810" t="s">
        <v>41</v>
      </c>
      <c r="H810" t="s">
        <v>29</v>
      </c>
      <c r="I810" t="s">
        <v>21</v>
      </c>
      <c r="J810" t="s">
        <v>42</v>
      </c>
      <c r="K810" s="1">
        <v>45719</v>
      </c>
      <c r="L810" t="s">
        <v>23</v>
      </c>
      <c r="M810">
        <v>5</v>
      </c>
      <c r="N810" t="s">
        <v>24</v>
      </c>
      <c r="O810">
        <v>12</v>
      </c>
    </row>
    <row r="811" spans="1:15" x14ac:dyDescent="0.75">
      <c r="A811" t="s">
        <v>853</v>
      </c>
      <c r="B811">
        <v>84</v>
      </c>
      <c r="C811" t="s">
        <v>16</v>
      </c>
      <c r="D811" t="s">
        <v>40</v>
      </c>
      <c r="E811" t="s">
        <v>27</v>
      </c>
      <c r="F811">
        <v>1.2</v>
      </c>
      <c r="G811" t="s">
        <v>19</v>
      </c>
      <c r="H811" t="s">
        <v>44</v>
      </c>
      <c r="I811" t="s">
        <v>21</v>
      </c>
      <c r="J811" t="s">
        <v>30</v>
      </c>
      <c r="K811" s="1">
        <v>45926</v>
      </c>
      <c r="L811" t="s">
        <v>23</v>
      </c>
      <c r="M811">
        <v>17</v>
      </c>
      <c r="N811" t="s">
        <v>24</v>
      </c>
      <c r="O811">
        <v>19</v>
      </c>
    </row>
    <row r="812" spans="1:15" x14ac:dyDescent="0.75">
      <c r="A812" t="s">
        <v>854</v>
      </c>
      <c r="B812">
        <v>55</v>
      </c>
      <c r="C812" t="s">
        <v>16</v>
      </c>
      <c r="D812" t="s">
        <v>35</v>
      </c>
      <c r="E812" t="s">
        <v>27</v>
      </c>
      <c r="F812">
        <v>2.8</v>
      </c>
      <c r="G812" t="s">
        <v>28</v>
      </c>
      <c r="H812" t="s">
        <v>49</v>
      </c>
      <c r="I812" t="s">
        <v>21</v>
      </c>
      <c r="J812" t="s">
        <v>45</v>
      </c>
      <c r="K812" s="1">
        <v>45837</v>
      </c>
      <c r="L812" t="s">
        <v>37</v>
      </c>
      <c r="M812">
        <v>18</v>
      </c>
      <c r="N812" t="s">
        <v>31</v>
      </c>
      <c r="O812">
        <v>0</v>
      </c>
    </row>
    <row r="813" spans="1:15" x14ac:dyDescent="0.75">
      <c r="A813" t="s">
        <v>855</v>
      </c>
      <c r="B813">
        <v>28</v>
      </c>
      <c r="C813" t="s">
        <v>16</v>
      </c>
      <c r="D813" t="s">
        <v>40</v>
      </c>
      <c r="E813" t="s">
        <v>63</v>
      </c>
      <c r="F813">
        <v>6.1</v>
      </c>
      <c r="G813" t="s">
        <v>19</v>
      </c>
      <c r="H813" t="s">
        <v>49</v>
      </c>
      <c r="I813" t="s">
        <v>21</v>
      </c>
      <c r="J813" t="s">
        <v>30</v>
      </c>
      <c r="K813" s="1">
        <v>45801</v>
      </c>
      <c r="L813" t="s">
        <v>23</v>
      </c>
      <c r="M813">
        <v>30</v>
      </c>
      <c r="N813" t="s">
        <v>31</v>
      </c>
      <c r="O813">
        <v>0</v>
      </c>
    </row>
    <row r="814" spans="1:15" x14ac:dyDescent="0.75">
      <c r="A814" t="s">
        <v>856</v>
      </c>
      <c r="B814">
        <v>41</v>
      </c>
      <c r="C814" t="s">
        <v>16</v>
      </c>
      <c r="D814" t="s">
        <v>17</v>
      </c>
      <c r="E814" t="s">
        <v>36</v>
      </c>
      <c r="F814">
        <v>1.3</v>
      </c>
      <c r="G814" t="s">
        <v>41</v>
      </c>
      <c r="H814" t="s">
        <v>20</v>
      </c>
      <c r="I814" t="s">
        <v>21</v>
      </c>
      <c r="J814" t="s">
        <v>51</v>
      </c>
      <c r="K814" s="1">
        <v>45940</v>
      </c>
      <c r="L814" t="s">
        <v>23</v>
      </c>
      <c r="M814">
        <v>20</v>
      </c>
      <c r="N814" t="s">
        <v>31</v>
      </c>
      <c r="O814">
        <v>0</v>
      </c>
    </row>
    <row r="815" spans="1:15" x14ac:dyDescent="0.75">
      <c r="A815" t="s">
        <v>857</v>
      </c>
      <c r="B815">
        <v>72</v>
      </c>
      <c r="C815" t="s">
        <v>16</v>
      </c>
      <c r="D815" t="s">
        <v>17</v>
      </c>
      <c r="E815" t="s">
        <v>18</v>
      </c>
      <c r="F815">
        <v>2.6</v>
      </c>
      <c r="G815" t="s">
        <v>41</v>
      </c>
      <c r="H815" t="s">
        <v>44</v>
      </c>
      <c r="I815" t="s">
        <v>21</v>
      </c>
      <c r="J815" t="s">
        <v>33</v>
      </c>
      <c r="K815" s="1">
        <v>45712</v>
      </c>
      <c r="L815" t="s">
        <v>23</v>
      </c>
      <c r="M815">
        <v>31</v>
      </c>
      <c r="N815" t="s">
        <v>24</v>
      </c>
      <c r="O815">
        <v>36</v>
      </c>
    </row>
    <row r="816" spans="1:15" x14ac:dyDescent="0.75">
      <c r="A816" t="s">
        <v>858</v>
      </c>
      <c r="B816">
        <v>83</v>
      </c>
      <c r="C816" t="s">
        <v>16</v>
      </c>
      <c r="D816" t="s">
        <v>26</v>
      </c>
      <c r="E816" t="s">
        <v>18</v>
      </c>
      <c r="F816">
        <v>3.8</v>
      </c>
      <c r="G816" t="s">
        <v>19</v>
      </c>
      <c r="H816" t="s">
        <v>20</v>
      </c>
      <c r="I816" t="s">
        <v>21</v>
      </c>
      <c r="J816" t="s">
        <v>22</v>
      </c>
      <c r="K816" s="1">
        <v>45974</v>
      </c>
      <c r="L816" t="s">
        <v>23</v>
      </c>
      <c r="M816">
        <v>54</v>
      </c>
      <c r="N816" t="s">
        <v>31</v>
      </c>
      <c r="O816">
        <v>0</v>
      </c>
    </row>
    <row r="817" spans="1:15" x14ac:dyDescent="0.75">
      <c r="A817" t="s">
        <v>859</v>
      </c>
      <c r="B817">
        <v>37</v>
      </c>
      <c r="C817" t="s">
        <v>16</v>
      </c>
      <c r="D817" t="s">
        <v>26</v>
      </c>
      <c r="E817" t="s">
        <v>63</v>
      </c>
      <c r="F817">
        <v>1.9</v>
      </c>
      <c r="G817" t="s">
        <v>41</v>
      </c>
      <c r="H817" t="s">
        <v>49</v>
      </c>
      <c r="I817" t="s">
        <v>21</v>
      </c>
      <c r="J817" t="s">
        <v>22</v>
      </c>
      <c r="K817" s="1">
        <v>45835</v>
      </c>
      <c r="L817" t="s">
        <v>23</v>
      </c>
      <c r="M817">
        <v>52</v>
      </c>
      <c r="N817" t="s">
        <v>31</v>
      </c>
      <c r="O817">
        <v>0</v>
      </c>
    </row>
    <row r="818" spans="1:15" x14ac:dyDescent="0.75">
      <c r="A818" t="s">
        <v>860</v>
      </c>
      <c r="B818">
        <v>32</v>
      </c>
      <c r="C818" t="s">
        <v>16</v>
      </c>
      <c r="D818" t="s">
        <v>40</v>
      </c>
      <c r="E818" t="s">
        <v>36</v>
      </c>
      <c r="F818">
        <v>4.4000000000000004</v>
      </c>
      <c r="G818" t="s">
        <v>41</v>
      </c>
      <c r="H818" t="s">
        <v>20</v>
      </c>
      <c r="I818" t="s">
        <v>21</v>
      </c>
      <c r="J818" t="s">
        <v>42</v>
      </c>
      <c r="K818" s="1">
        <v>45964</v>
      </c>
      <c r="L818" t="s">
        <v>23</v>
      </c>
      <c r="M818">
        <v>20</v>
      </c>
      <c r="N818" t="s">
        <v>24</v>
      </c>
      <c r="O818">
        <v>36</v>
      </c>
    </row>
    <row r="819" spans="1:15" x14ac:dyDescent="0.75">
      <c r="A819" t="s">
        <v>861</v>
      </c>
      <c r="B819">
        <v>61</v>
      </c>
      <c r="C819" t="s">
        <v>16</v>
      </c>
      <c r="D819" t="s">
        <v>26</v>
      </c>
      <c r="E819" t="s">
        <v>27</v>
      </c>
      <c r="F819">
        <v>3.5</v>
      </c>
      <c r="G819" t="s">
        <v>41</v>
      </c>
      <c r="H819" t="s">
        <v>20</v>
      </c>
      <c r="I819" t="s">
        <v>21</v>
      </c>
      <c r="J819" t="s">
        <v>42</v>
      </c>
      <c r="K819" s="1">
        <v>45882</v>
      </c>
      <c r="L819" t="s">
        <v>37</v>
      </c>
      <c r="M819">
        <v>27</v>
      </c>
      <c r="N819" t="s">
        <v>31</v>
      </c>
      <c r="O819">
        <v>0</v>
      </c>
    </row>
    <row r="820" spans="1:15" x14ac:dyDescent="0.75">
      <c r="A820" t="s">
        <v>862</v>
      </c>
      <c r="B820">
        <v>49</v>
      </c>
      <c r="C820" t="s">
        <v>16</v>
      </c>
      <c r="D820" t="s">
        <v>17</v>
      </c>
      <c r="E820" t="s">
        <v>18</v>
      </c>
      <c r="F820">
        <v>0.5</v>
      </c>
      <c r="G820" t="s">
        <v>41</v>
      </c>
      <c r="H820" t="s">
        <v>29</v>
      </c>
      <c r="I820" t="s">
        <v>21</v>
      </c>
      <c r="J820" t="s">
        <v>22</v>
      </c>
      <c r="K820" s="1">
        <v>46014</v>
      </c>
      <c r="L820" t="s">
        <v>23</v>
      </c>
      <c r="M820">
        <v>56</v>
      </c>
      <c r="N820" t="s">
        <v>31</v>
      </c>
      <c r="O820">
        <v>0</v>
      </c>
    </row>
    <row r="821" spans="1:15" x14ac:dyDescent="0.75">
      <c r="A821" t="s">
        <v>863</v>
      </c>
      <c r="B821">
        <v>70</v>
      </c>
      <c r="C821" t="s">
        <v>16</v>
      </c>
      <c r="D821" t="s">
        <v>17</v>
      </c>
      <c r="E821" t="s">
        <v>36</v>
      </c>
      <c r="F821">
        <v>2.2000000000000002</v>
      </c>
      <c r="G821" t="s">
        <v>41</v>
      </c>
      <c r="H821" t="s">
        <v>49</v>
      </c>
      <c r="I821" t="s">
        <v>21</v>
      </c>
      <c r="J821" t="s">
        <v>22</v>
      </c>
      <c r="K821" s="1">
        <v>45718</v>
      </c>
      <c r="L821" t="s">
        <v>23</v>
      </c>
      <c r="M821">
        <v>14</v>
      </c>
      <c r="N821" t="s">
        <v>31</v>
      </c>
      <c r="O821">
        <v>0</v>
      </c>
    </row>
    <row r="822" spans="1:15" x14ac:dyDescent="0.75">
      <c r="A822" t="s">
        <v>864</v>
      </c>
      <c r="B822">
        <v>43</v>
      </c>
      <c r="C822" t="s">
        <v>16</v>
      </c>
      <c r="D822" t="s">
        <v>26</v>
      </c>
      <c r="E822" t="s">
        <v>73</v>
      </c>
      <c r="F822">
        <v>2.6</v>
      </c>
      <c r="G822" t="s">
        <v>19</v>
      </c>
      <c r="H822" t="s">
        <v>49</v>
      </c>
      <c r="I822" t="s">
        <v>21</v>
      </c>
      <c r="J822" t="s">
        <v>33</v>
      </c>
      <c r="K822" s="1">
        <v>45986</v>
      </c>
      <c r="L822" t="s">
        <v>37</v>
      </c>
      <c r="M822">
        <v>16</v>
      </c>
      <c r="N822" t="s">
        <v>31</v>
      </c>
      <c r="O822">
        <v>0</v>
      </c>
    </row>
    <row r="823" spans="1:15" x14ac:dyDescent="0.75">
      <c r="A823" t="s">
        <v>865</v>
      </c>
      <c r="B823">
        <v>25</v>
      </c>
      <c r="C823" t="s">
        <v>16</v>
      </c>
      <c r="D823" t="s">
        <v>17</v>
      </c>
      <c r="E823" t="s">
        <v>36</v>
      </c>
      <c r="F823">
        <v>7.6</v>
      </c>
      <c r="G823" t="s">
        <v>41</v>
      </c>
      <c r="H823" t="s">
        <v>49</v>
      </c>
      <c r="I823" t="s">
        <v>21</v>
      </c>
      <c r="J823" t="s">
        <v>51</v>
      </c>
      <c r="K823" s="1">
        <v>45726</v>
      </c>
      <c r="L823" t="s">
        <v>23</v>
      </c>
      <c r="M823">
        <v>30</v>
      </c>
      <c r="N823" t="s">
        <v>31</v>
      </c>
      <c r="O823">
        <v>0</v>
      </c>
    </row>
    <row r="824" spans="1:15" x14ac:dyDescent="0.75">
      <c r="A824" t="s">
        <v>866</v>
      </c>
      <c r="B824">
        <v>28</v>
      </c>
      <c r="C824" t="s">
        <v>16</v>
      </c>
      <c r="D824" t="s">
        <v>40</v>
      </c>
      <c r="E824" t="s">
        <v>27</v>
      </c>
      <c r="F824">
        <v>2.1</v>
      </c>
      <c r="G824" t="s">
        <v>28</v>
      </c>
      <c r="H824" t="s">
        <v>29</v>
      </c>
      <c r="I824" t="s">
        <v>21</v>
      </c>
      <c r="J824" t="s">
        <v>45</v>
      </c>
      <c r="K824" s="1">
        <v>45666</v>
      </c>
      <c r="L824" t="s">
        <v>23</v>
      </c>
      <c r="M824">
        <v>9</v>
      </c>
      <c r="N824" t="s">
        <v>31</v>
      </c>
      <c r="O824">
        <v>0</v>
      </c>
    </row>
    <row r="825" spans="1:15" x14ac:dyDescent="0.75">
      <c r="A825" t="s">
        <v>867</v>
      </c>
      <c r="B825">
        <v>69</v>
      </c>
      <c r="C825" t="s">
        <v>16</v>
      </c>
      <c r="D825" t="s">
        <v>17</v>
      </c>
      <c r="E825" t="s">
        <v>73</v>
      </c>
      <c r="F825">
        <v>5.3</v>
      </c>
      <c r="G825" t="s">
        <v>41</v>
      </c>
      <c r="H825" t="s">
        <v>29</v>
      </c>
      <c r="I825" t="s">
        <v>21</v>
      </c>
      <c r="J825" t="s">
        <v>30</v>
      </c>
      <c r="K825" s="1">
        <v>45770</v>
      </c>
      <c r="L825" t="s">
        <v>23</v>
      </c>
      <c r="M825">
        <v>16</v>
      </c>
      <c r="N825" t="s">
        <v>31</v>
      </c>
      <c r="O825">
        <v>0</v>
      </c>
    </row>
    <row r="826" spans="1:15" x14ac:dyDescent="0.75">
      <c r="A826" t="s">
        <v>868</v>
      </c>
      <c r="B826">
        <v>76</v>
      </c>
      <c r="C826" t="s">
        <v>16</v>
      </c>
      <c r="D826" t="s">
        <v>35</v>
      </c>
      <c r="E826" t="s">
        <v>18</v>
      </c>
      <c r="F826">
        <v>2.2000000000000002</v>
      </c>
      <c r="G826" t="s">
        <v>41</v>
      </c>
      <c r="H826" t="s">
        <v>44</v>
      </c>
      <c r="I826" t="s">
        <v>21</v>
      </c>
      <c r="J826" t="s">
        <v>45</v>
      </c>
      <c r="K826" s="1">
        <v>45733</v>
      </c>
      <c r="L826" t="s">
        <v>23</v>
      </c>
      <c r="M826">
        <v>29</v>
      </c>
      <c r="N826" t="s">
        <v>31</v>
      </c>
      <c r="O826">
        <v>0</v>
      </c>
    </row>
    <row r="827" spans="1:15" x14ac:dyDescent="0.75">
      <c r="A827" t="s">
        <v>869</v>
      </c>
      <c r="B827">
        <v>54</v>
      </c>
      <c r="C827" t="s">
        <v>16</v>
      </c>
      <c r="D827" t="s">
        <v>26</v>
      </c>
      <c r="E827" t="s">
        <v>18</v>
      </c>
      <c r="F827">
        <v>4.2</v>
      </c>
      <c r="G827" t="s">
        <v>41</v>
      </c>
      <c r="H827" t="s">
        <v>29</v>
      </c>
      <c r="I827" t="s">
        <v>21</v>
      </c>
      <c r="J827" t="s">
        <v>51</v>
      </c>
      <c r="K827" s="1">
        <v>45802</v>
      </c>
      <c r="L827" t="s">
        <v>23</v>
      </c>
      <c r="M827">
        <v>34</v>
      </c>
      <c r="N827" t="s">
        <v>31</v>
      </c>
      <c r="O827">
        <v>0</v>
      </c>
    </row>
    <row r="828" spans="1:15" x14ac:dyDescent="0.75">
      <c r="A828" t="s">
        <v>870</v>
      </c>
      <c r="B828">
        <v>77</v>
      </c>
      <c r="C828" t="s">
        <v>16</v>
      </c>
      <c r="D828" t="s">
        <v>26</v>
      </c>
      <c r="E828" t="s">
        <v>63</v>
      </c>
      <c r="F828">
        <v>1</v>
      </c>
      <c r="G828" t="s">
        <v>19</v>
      </c>
      <c r="H828" t="s">
        <v>44</v>
      </c>
      <c r="I828" t="s">
        <v>21</v>
      </c>
      <c r="J828" t="s">
        <v>51</v>
      </c>
      <c r="K828" s="1">
        <v>45864</v>
      </c>
      <c r="L828" t="s">
        <v>23</v>
      </c>
      <c r="M828">
        <v>57</v>
      </c>
      <c r="N828" t="s">
        <v>24</v>
      </c>
      <c r="O828">
        <v>30</v>
      </c>
    </row>
    <row r="829" spans="1:15" x14ac:dyDescent="0.75">
      <c r="A829" t="s">
        <v>871</v>
      </c>
      <c r="B829">
        <v>76</v>
      </c>
      <c r="C829" t="s">
        <v>16</v>
      </c>
      <c r="D829" t="s">
        <v>40</v>
      </c>
      <c r="E829" t="s">
        <v>36</v>
      </c>
      <c r="F829">
        <v>0.7</v>
      </c>
      <c r="G829" t="s">
        <v>19</v>
      </c>
      <c r="H829" t="s">
        <v>20</v>
      </c>
      <c r="I829" t="s">
        <v>21</v>
      </c>
      <c r="J829" t="s">
        <v>42</v>
      </c>
      <c r="K829" s="1">
        <v>45785</v>
      </c>
      <c r="L829" t="s">
        <v>23</v>
      </c>
      <c r="M829">
        <v>29</v>
      </c>
      <c r="N829" t="s">
        <v>24</v>
      </c>
      <c r="O829">
        <v>26</v>
      </c>
    </row>
    <row r="830" spans="1:15" x14ac:dyDescent="0.75">
      <c r="A830" t="s">
        <v>872</v>
      </c>
      <c r="B830">
        <v>63</v>
      </c>
      <c r="C830" t="s">
        <v>16</v>
      </c>
      <c r="D830" t="s">
        <v>40</v>
      </c>
      <c r="E830" t="s">
        <v>73</v>
      </c>
      <c r="F830">
        <v>1.3</v>
      </c>
      <c r="G830" t="s">
        <v>41</v>
      </c>
      <c r="H830" t="s">
        <v>49</v>
      </c>
      <c r="I830" t="s">
        <v>21</v>
      </c>
      <c r="J830" t="s">
        <v>51</v>
      </c>
      <c r="K830" s="1">
        <v>45701</v>
      </c>
      <c r="L830" t="s">
        <v>23</v>
      </c>
      <c r="M830">
        <v>33</v>
      </c>
      <c r="N830" t="s">
        <v>31</v>
      </c>
      <c r="O830">
        <v>0</v>
      </c>
    </row>
    <row r="831" spans="1:15" x14ac:dyDescent="0.75">
      <c r="A831" t="s">
        <v>873</v>
      </c>
      <c r="B831">
        <v>82</v>
      </c>
      <c r="C831" t="s">
        <v>16</v>
      </c>
      <c r="D831" t="s">
        <v>26</v>
      </c>
      <c r="E831" t="s">
        <v>36</v>
      </c>
      <c r="F831">
        <v>4.0999999999999996</v>
      </c>
      <c r="G831" t="s">
        <v>19</v>
      </c>
      <c r="H831" t="s">
        <v>20</v>
      </c>
      <c r="I831" t="s">
        <v>21</v>
      </c>
      <c r="J831" t="s">
        <v>22</v>
      </c>
      <c r="K831" s="1">
        <v>46012</v>
      </c>
      <c r="L831" t="s">
        <v>23</v>
      </c>
      <c r="M831">
        <v>46</v>
      </c>
      <c r="N831" t="s">
        <v>24</v>
      </c>
      <c r="O831">
        <v>32</v>
      </c>
    </row>
    <row r="832" spans="1:15" x14ac:dyDescent="0.75">
      <c r="A832" t="s">
        <v>874</v>
      </c>
      <c r="B832">
        <v>27</v>
      </c>
      <c r="C832" t="s">
        <v>16</v>
      </c>
      <c r="D832" t="s">
        <v>17</v>
      </c>
      <c r="E832" t="s">
        <v>18</v>
      </c>
      <c r="F832">
        <v>7.1</v>
      </c>
      <c r="G832" t="s">
        <v>28</v>
      </c>
      <c r="H832" t="s">
        <v>29</v>
      </c>
      <c r="I832" t="s">
        <v>21</v>
      </c>
      <c r="J832" t="s">
        <v>33</v>
      </c>
      <c r="K832" s="1">
        <v>45772</v>
      </c>
      <c r="L832" t="s">
        <v>23</v>
      </c>
      <c r="M832">
        <v>51</v>
      </c>
      <c r="N832" t="s">
        <v>31</v>
      </c>
      <c r="O832">
        <v>0</v>
      </c>
    </row>
    <row r="833" spans="1:15" x14ac:dyDescent="0.75">
      <c r="A833" t="s">
        <v>875</v>
      </c>
      <c r="B833">
        <v>47</v>
      </c>
      <c r="C833" t="s">
        <v>16</v>
      </c>
      <c r="D833" t="s">
        <v>26</v>
      </c>
      <c r="E833" t="s">
        <v>73</v>
      </c>
      <c r="F833">
        <v>5.6</v>
      </c>
      <c r="G833" t="s">
        <v>41</v>
      </c>
      <c r="H833" t="s">
        <v>20</v>
      </c>
      <c r="I833" t="s">
        <v>21</v>
      </c>
      <c r="J833" t="s">
        <v>30</v>
      </c>
      <c r="K833" s="1">
        <v>45744</v>
      </c>
      <c r="L833" t="s">
        <v>37</v>
      </c>
      <c r="M833">
        <v>17</v>
      </c>
      <c r="N833" t="s">
        <v>24</v>
      </c>
      <c r="O833">
        <v>36</v>
      </c>
    </row>
    <row r="834" spans="1:15" x14ac:dyDescent="0.75">
      <c r="A834" t="s">
        <v>876</v>
      </c>
      <c r="B834">
        <v>43</v>
      </c>
      <c r="C834" t="s">
        <v>16</v>
      </c>
      <c r="D834" t="s">
        <v>17</v>
      </c>
      <c r="E834" t="s">
        <v>18</v>
      </c>
      <c r="F834">
        <v>7.4</v>
      </c>
      <c r="G834" t="s">
        <v>19</v>
      </c>
      <c r="H834" t="s">
        <v>20</v>
      </c>
      <c r="I834" t="s">
        <v>21</v>
      </c>
      <c r="J834" t="s">
        <v>22</v>
      </c>
      <c r="K834" s="1">
        <v>45735</v>
      </c>
      <c r="L834" t="s">
        <v>23</v>
      </c>
      <c r="M834">
        <v>57</v>
      </c>
      <c r="N834" t="s">
        <v>31</v>
      </c>
      <c r="O834">
        <v>0</v>
      </c>
    </row>
    <row r="835" spans="1:15" x14ac:dyDescent="0.75">
      <c r="A835" t="s">
        <v>877</v>
      </c>
      <c r="B835">
        <v>36</v>
      </c>
      <c r="C835" t="s">
        <v>16</v>
      </c>
      <c r="D835" t="s">
        <v>26</v>
      </c>
      <c r="E835" t="s">
        <v>73</v>
      </c>
      <c r="F835">
        <v>5.7</v>
      </c>
      <c r="G835" t="s">
        <v>41</v>
      </c>
      <c r="H835" t="s">
        <v>49</v>
      </c>
      <c r="I835" t="s">
        <v>21</v>
      </c>
      <c r="J835" t="s">
        <v>45</v>
      </c>
      <c r="K835" s="1">
        <v>45711</v>
      </c>
      <c r="L835" t="s">
        <v>23</v>
      </c>
      <c r="M835">
        <v>34</v>
      </c>
      <c r="N835" t="s">
        <v>31</v>
      </c>
      <c r="O835">
        <v>0</v>
      </c>
    </row>
    <row r="836" spans="1:15" x14ac:dyDescent="0.75">
      <c r="A836" t="s">
        <v>878</v>
      </c>
      <c r="B836">
        <v>84</v>
      </c>
      <c r="C836" t="s">
        <v>16</v>
      </c>
      <c r="D836" t="s">
        <v>40</v>
      </c>
      <c r="E836" t="s">
        <v>27</v>
      </c>
      <c r="F836">
        <v>7</v>
      </c>
      <c r="G836" t="s">
        <v>19</v>
      </c>
      <c r="H836" t="s">
        <v>29</v>
      </c>
      <c r="I836" t="s">
        <v>21</v>
      </c>
      <c r="J836" t="s">
        <v>45</v>
      </c>
      <c r="K836" s="1">
        <v>45733</v>
      </c>
      <c r="L836" t="s">
        <v>23</v>
      </c>
      <c r="M836">
        <v>33</v>
      </c>
      <c r="N836" t="s">
        <v>31</v>
      </c>
      <c r="O836">
        <v>0</v>
      </c>
    </row>
    <row r="837" spans="1:15" x14ac:dyDescent="0.75">
      <c r="A837" t="s">
        <v>879</v>
      </c>
      <c r="B837">
        <v>32</v>
      </c>
      <c r="C837" t="s">
        <v>16</v>
      </c>
      <c r="D837" t="s">
        <v>17</v>
      </c>
      <c r="E837" t="s">
        <v>18</v>
      </c>
      <c r="F837">
        <v>2.9</v>
      </c>
      <c r="G837" t="s">
        <v>19</v>
      </c>
      <c r="H837" t="s">
        <v>29</v>
      </c>
      <c r="I837" t="s">
        <v>21</v>
      </c>
      <c r="J837" t="s">
        <v>30</v>
      </c>
      <c r="K837" s="1">
        <v>45838</v>
      </c>
      <c r="L837" t="s">
        <v>23</v>
      </c>
      <c r="M837">
        <v>51</v>
      </c>
      <c r="N837" t="s">
        <v>31</v>
      </c>
      <c r="O837">
        <v>0</v>
      </c>
    </row>
    <row r="838" spans="1:15" x14ac:dyDescent="0.75">
      <c r="A838" t="s">
        <v>880</v>
      </c>
      <c r="B838">
        <v>51</v>
      </c>
      <c r="C838" t="s">
        <v>16</v>
      </c>
      <c r="D838" t="s">
        <v>17</v>
      </c>
      <c r="E838" t="s">
        <v>18</v>
      </c>
      <c r="F838">
        <v>7.6</v>
      </c>
      <c r="G838" t="s">
        <v>19</v>
      </c>
      <c r="H838" t="s">
        <v>44</v>
      </c>
      <c r="I838" t="s">
        <v>21</v>
      </c>
      <c r="J838" t="s">
        <v>30</v>
      </c>
      <c r="K838" s="1">
        <v>45939</v>
      </c>
      <c r="L838" t="s">
        <v>23</v>
      </c>
      <c r="M838">
        <v>58</v>
      </c>
      <c r="N838" t="s">
        <v>31</v>
      </c>
      <c r="O838">
        <v>0</v>
      </c>
    </row>
    <row r="839" spans="1:15" x14ac:dyDescent="0.75">
      <c r="A839" t="s">
        <v>881</v>
      </c>
      <c r="B839">
        <v>59</v>
      </c>
      <c r="C839" t="s">
        <v>16</v>
      </c>
      <c r="D839" t="s">
        <v>35</v>
      </c>
      <c r="E839" t="s">
        <v>63</v>
      </c>
      <c r="F839">
        <v>5.9</v>
      </c>
      <c r="G839" t="s">
        <v>41</v>
      </c>
      <c r="H839" t="s">
        <v>29</v>
      </c>
      <c r="I839" t="s">
        <v>21</v>
      </c>
      <c r="J839" t="s">
        <v>51</v>
      </c>
      <c r="K839" s="1">
        <v>45702</v>
      </c>
      <c r="L839" t="s">
        <v>23</v>
      </c>
      <c r="M839">
        <v>24</v>
      </c>
      <c r="N839" t="s">
        <v>24</v>
      </c>
      <c r="O839">
        <v>33</v>
      </c>
    </row>
    <row r="840" spans="1:15" x14ac:dyDescent="0.75">
      <c r="A840" t="s">
        <v>882</v>
      </c>
      <c r="B840">
        <v>26</v>
      </c>
      <c r="C840" t="s">
        <v>16</v>
      </c>
      <c r="D840" t="s">
        <v>35</v>
      </c>
      <c r="E840" t="s">
        <v>73</v>
      </c>
      <c r="F840">
        <v>7.4</v>
      </c>
      <c r="G840" t="s">
        <v>19</v>
      </c>
      <c r="H840" t="s">
        <v>49</v>
      </c>
      <c r="I840" t="s">
        <v>21</v>
      </c>
      <c r="J840" t="s">
        <v>45</v>
      </c>
      <c r="K840" s="1">
        <v>45729</v>
      </c>
      <c r="L840" t="s">
        <v>23</v>
      </c>
      <c r="M840">
        <v>12</v>
      </c>
      <c r="N840" t="s">
        <v>31</v>
      </c>
      <c r="O840">
        <v>0</v>
      </c>
    </row>
    <row r="841" spans="1:15" x14ac:dyDescent="0.75">
      <c r="A841" t="s">
        <v>883</v>
      </c>
      <c r="B841">
        <v>60</v>
      </c>
      <c r="C841" t="s">
        <v>67</v>
      </c>
      <c r="D841" t="s">
        <v>35</v>
      </c>
      <c r="E841" t="s">
        <v>18</v>
      </c>
      <c r="F841">
        <v>6.7</v>
      </c>
      <c r="G841" t="s">
        <v>19</v>
      </c>
      <c r="H841" t="s">
        <v>29</v>
      </c>
      <c r="I841" t="s">
        <v>21</v>
      </c>
      <c r="J841" t="s">
        <v>33</v>
      </c>
      <c r="K841" s="1">
        <v>46014</v>
      </c>
      <c r="L841" t="s">
        <v>23</v>
      </c>
      <c r="M841">
        <v>48</v>
      </c>
      <c r="N841" t="s">
        <v>31</v>
      </c>
      <c r="O841">
        <v>0</v>
      </c>
    </row>
    <row r="842" spans="1:15" x14ac:dyDescent="0.75">
      <c r="A842" t="s">
        <v>884</v>
      </c>
      <c r="B842">
        <v>69</v>
      </c>
      <c r="C842" t="s">
        <v>67</v>
      </c>
      <c r="D842" t="s">
        <v>17</v>
      </c>
      <c r="E842" t="s">
        <v>63</v>
      </c>
      <c r="F842">
        <v>1.3</v>
      </c>
      <c r="G842" t="s">
        <v>41</v>
      </c>
      <c r="H842" t="s">
        <v>20</v>
      </c>
      <c r="I842" t="s">
        <v>21</v>
      </c>
      <c r="J842" t="s">
        <v>30</v>
      </c>
      <c r="K842" s="1">
        <v>45962</v>
      </c>
      <c r="L842" t="s">
        <v>23</v>
      </c>
      <c r="M842">
        <v>25</v>
      </c>
      <c r="N842" t="s">
        <v>24</v>
      </c>
      <c r="O842">
        <v>10</v>
      </c>
    </row>
    <row r="843" spans="1:15" x14ac:dyDescent="0.75">
      <c r="A843" t="s">
        <v>885</v>
      </c>
      <c r="B843">
        <v>30</v>
      </c>
      <c r="C843" t="s">
        <v>16</v>
      </c>
      <c r="D843" t="s">
        <v>40</v>
      </c>
      <c r="E843" t="s">
        <v>36</v>
      </c>
      <c r="F843">
        <v>6.6</v>
      </c>
      <c r="G843" t="s">
        <v>19</v>
      </c>
      <c r="H843" t="s">
        <v>29</v>
      </c>
      <c r="I843" t="s">
        <v>21</v>
      </c>
      <c r="J843" t="s">
        <v>30</v>
      </c>
      <c r="K843" s="1">
        <v>45729</v>
      </c>
      <c r="L843" t="s">
        <v>23</v>
      </c>
      <c r="M843">
        <v>31</v>
      </c>
      <c r="N843" t="s">
        <v>31</v>
      </c>
      <c r="O843">
        <v>0</v>
      </c>
    </row>
    <row r="844" spans="1:15" x14ac:dyDescent="0.75">
      <c r="A844" t="s">
        <v>886</v>
      </c>
      <c r="B844">
        <v>71</v>
      </c>
      <c r="C844" t="s">
        <v>16</v>
      </c>
      <c r="D844" t="s">
        <v>40</v>
      </c>
      <c r="E844" t="s">
        <v>18</v>
      </c>
      <c r="F844">
        <v>1.7</v>
      </c>
      <c r="G844" t="s">
        <v>41</v>
      </c>
      <c r="H844" t="s">
        <v>20</v>
      </c>
      <c r="I844" t="s">
        <v>21</v>
      </c>
      <c r="J844" t="s">
        <v>22</v>
      </c>
      <c r="K844" s="1">
        <v>45746</v>
      </c>
      <c r="L844" t="s">
        <v>23</v>
      </c>
      <c r="M844">
        <v>24</v>
      </c>
      <c r="N844" t="s">
        <v>31</v>
      </c>
      <c r="O844">
        <v>0</v>
      </c>
    </row>
    <row r="845" spans="1:15" x14ac:dyDescent="0.75">
      <c r="A845" t="s">
        <v>887</v>
      </c>
      <c r="B845">
        <v>52</v>
      </c>
      <c r="C845" t="s">
        <v>16</v>
      </c>
      <c r="D845" t="s">
        <v>35</v>
      </c>
      <c r="E845" t="s">
        <v>36</v>
      </c>
      <c r="F845">
        <v>6.7</v>
      </c>
      <c r="G845" t="s">
        <v>41</v>
      </c>
      <c r="H845" t="s">
        <v>49</v>
      </c>
      <c r="I845" t="s">
        <v>21</v>
      </c>
      <c r="J845" t="s">
        <v>51</v>
      </c>
      <c r="K845" s="1">
        <v>45774</v>
      </c>
      <c r="L845" t="s">
        <v>23</v>
      </c>
      <c r="M845">
        <v>22</v>
      </c>
      <c r="N845" t="s">
        <v>24</v>
      </c>
      <c r="O845">
        <v>8</v>
      </c>
    </row>
    <row r="846" spans="1:15" x14ac:dyDescent="0.75">
      <c r="A846" t="s">
        <v>888</v>
      </c>
      <c r="B846">
        <v>58</v>
      </c>
      <c r="C846" t="s">
        <v>16</v>
      </c>
      <c r="D846" t="s">
        <v>26</v>
      </c>
      <c r="E846" t="s">
        <v>27</v>
      </c>
      <c r="F846">
        <v>3.5</v>
      </c>
      <c r="G846" t="s">
        <v>19</v>
      </c>
      <c r="H846" t="s">
        <v>29</v>
      </c>
      <c r="I846" t="s">
        <v>21</v>
      </c>
      <c r="J846" t="s">
        <v>30</v>
      </c>
      <c r="K846" s="1">
        <v>45752</v>
      </c>
      <c r="L846" t="s">
        <v>37</v>
      </c>
      <c r="M846">
        <v>7</v>
      </c>
      <c r="N846" t="s">
        <v>31</v>
      </c>
      <c r="O846">
        <v>0</v>
      </c>
    </row>
    <row r="847" spans="1:15" x14ac:dyDescent="0.75">
      <c r="A847" t="s">
        <v>889</v>
      </c>
      <c r="B847">
        <v>54</v>
      </c>
      <c r="C847" t="s">
        <v>16</v>
      </c>
      <c r="D847" t="s">
        <v>35</v>
      </c>
      <c r="E847" t="s">
        <v>27</v>
      </c>
      <c r="F847">
        <v>1.7</v>
      </c>
      <c r="G847" t="s">
        <v>28</v>
      </c>
      <c r="H847" t="s">
        <v>44</v>
      </c>
      <c r="I847" t="s">
        <v>21</v>
      </c>
      <c r="J847" t="s">
        <v>42</v>
      </c>
      <c r="K847" s="1">
        <v>45796</v>
      </c>
      <c r="L847" t="s">
        <v>23</v>
      </c>
      <c r="M847">
        <v>7</v>
      </c>
      <c r="N847" t="s">
        <v>31</v>
      </c>
      <c r="O847">
        <v>0</v>
      </c>
    </row>
    <row r="848" spans="1:15" x14ac:dyDescent="0.75">
      <c r="A848" t="s">
        <v>890</v>
      </c>
      <c r="B848">
        <v>74</v>
      </c>
      <c r="C848" t="s">
        <v>16</v>
      </c>
      <c r="D848" t="s">
        <v>40</v>
      </c>
      <c r="E848" t="s">
        <v>18</v>
      </c>
      <c r="F848">
        <v>1.7</v>
      </c>
      <c r="G848" t="s">
        <v>19</v>
      </c>
      <c r="H848" t="s">
        <v>20</v>
      </c>
      <c r="I848" t="s">
        <v>21</v>
      </c>
      <c r="J848" t="s">
        <v>42</v>
      </c>
      <c r="K848" s="1">
        <v>45963</v>
      </c>
      <c r="L848" t="s">
        <v>23</v>
      </c>
      <c r="M848">
        <v>43</v>
      </c>
      <c r="N848" t="s">
        <v>24</v>
      </c>
      <c r="O848">
        <v>12</v>
      </c>
    </row>
    <row r="849" spans="1:15" x14ac:dyDescent="0.75">
      <c r="A849" t="s">
        <v>891</v>
      </c>
      <c r="B849">
        <v>65</v>
      </c>
      <c r="C849" t="s">
        <v>16</v>
      </c>
      <c r="D849" t="s">
        <v>26</v>
      </c>
      <c r="E849" t="s">
        <v>18</v>
      </c>
      <c r="F849">
        <v>7.8</v>
      </c>
      <c r="G849" t="s">
        <v>41</v>
      </c>
      <c r="H849" t="s">
        <v>20</v>
      </c>
      <c r="I849" t="s">
        <v>21</v>
      </c>
      <c r="J849" t="s">
        <v>22</v>
      </c>
      <c r="K849" s="1">
        <v>45905</v>
      </c>
      <c r="L849" t="s">
        <v>23</v>
      </c>
      <c r="M849">
        <v>44</v>
      </c>
      <c r="N849" t="s">
        <v>24</v>
      </c>
      <c r="O849">
        <v>15</v>
      </c>
    </row>
    <row r="850" spans="1:15" x14ac:dyDescent="0.75">
      <c r="A850" t="s">
        <v>892</v>
      </c>
      <c r="B850">
        <v>25</v>
      </c>
      <c r="C850" t="s">
        <v>67</v>
      </c>
      <c r="D850" t="s">
        <v>17</v>
      </c>
      <c r="E850" t="s">
        <v>73</v>
      </c>
      <c r="F850">
        <v>4.3</v>
      </c>
      <c r="G850" t="s">
        <v>28</v>
      </c>
      <c r="H850" t="s">
        <v>44</v>
      </c>
      <c r="I850" t="s">
        <v>21</v>
      </c>
      <c r="J850" t="s">
        <v>51</v>
      </c>
      <c r="K850" s="1">
        <v>45840</v>
      </c>
      <c r="L850" t="s">
        <v>37</v>
      </c>
      <c r="M850">
        <v>9</v>
      </c>
      <c r="N850" t="s">
        <v>31</v>
      </c>
      <c r="O850">
        <v>0</v>
      </c>
    </row>
    <row r="851" spans="1:15" x14ac:dyDescent="0.75">
      <c r="A851" t="s">
        <v>893</v>
      </c>
      <c r="B851">
        <v>82</v>
      </c>
      <c r="C851" t="s">
        <v>16</v>
      </c>
      <c r="D851" t="s">
        <v>40</v>
      </c>
      <c r="E851" t="s">
        <v>36</v>
      </c>
      <c r="F851">
        <v>6.3</v>
      </c>
      <c r="G851" t="s">
        <v>19</v>
      </c>
      <c r="H851" t="s">
        <v>44</v>
      </c>
      <c r="I851" t="s">
        <v>21</v>
      </c>
      <c r="J851" t="s">
        <v>30</v>
      </c>
      <c r="K851" s="1">
        <v>45958</v>
      </c>
      <c r="L851" t="s">
        <v>37</v>
      </c>
      <c r="M851">
        <v>14</v>
      </c>
      <c r="N851" t="s">
        <v>24</v>
      </c>
      <c r="O851">
        <v>10</v>
      </c>
    </row>
    <row r="852" spans="1:15" x14ac:dyDescent="0.75">
      <c r="A852" t="s">
        <v>894</v>
      </c>
      <c r="B852">
        <v>68</v>
      </c>
      <c r="C852" t="s">
        <v>16</v>
      </c>
      <c r="D852" t="s">
        <v>40</v>
      </c>
      <c r="E852" t="s">
        <v>73</v>
      </c>
      <c r="F852">
        <v>2.2000000000000002</v>
      </c>
      <c r="G852" t="s">
        <v>19</v>
      </c>
      <c r="H852" t="s">
        <v>29</v>
      </c>
      <c r="I852" t="s">
        <v>21</v>
      </c>
      <c r="J852" t="s">
        <v>51</v>
      </c>
      <c r="K852" s="1">
        <v>45740</v>
      </c>
      <c r="L852" t="s">
        <v>37</v>
      </c>
      <c r="M852">
        <v>35</v>
      </c>
      <c r="N852" t="s">
        <v>31</v>
      </c>
      <c r="O852">
        <v>0</v>
      </c>
    </row>
    <row r="853" spans="1:15" x14ac:dyDescent="0.75">
      <c r="A853" t="s">
        <v>895</v>
      </c>
      <c r="B853">
        <v>71</v>
      </c>
      <c r="C853" t="s">
        <v>16</v>
      </c>
      <c r="D853" t="s">
        <v>17</v>
      </c>
      <c r="E853" t="s">
        <v>36</v>
      </c>
      <c r="F853">
        <v>1.5</v>
      </c>
      <c r="G853" t="s">
        <v>28</v>
      </c>
      <c r="H853" t="s">
        <v>49</v>
      </c>
      <c r="I853" t="s">
        <v>21</v>
      </c>
      <c r="J853" t="s">
        <v>22</v>
      </c>
      <c r="K853" s="1">
        <v>45878</v>
      </c>
      <c r="L853" t="s">
        <v>23</v>
      </c>
      <c r="M853">
        <v>36</v>
      </c>
      <c r="N853" t="s">
        <v>24</v>
      </c>
      <c r="O853">
        <v>25</v>
      </c>
    </row>
    <row r="854" spans="1:15" x14ac:dyDescent="0.75">
      <c r="A854" t="s">
        <v>896</v>
      </c>
      <c r="B854">
        <v>63</v>
      </c>
      <c r="C854" t="s">
        <v>16</v>
      </c>
      <c r="D854" t="s">
        <v>26</v>
      </c>
      <c r="E854" t="s">
        <v>36</v>
      </c>
      <c r="F854">
        <v>8</v>
      </c>
      <c r="G854" t="s">
        <v>19</v>
      </c>
      <c r="H854" t="s">
        <v>20</v>
      </c>
      <c r="I854" t="s">
        <v>21</v>
      </c>
      <c r="J854" t="s">
        <v>42</v>
      </c>
      <c r="K854" s="1">
        <v>45816</v>
      </c>
      <c r="L854" t="s">
        <v>23</v>
      </c>
      <c r="M854">
        <v>17</v>
      </c>
      <c r="N854" t="s">
        <v>31</v>
      </c>
      <c r="O854">
        <v>0</v>
      </c>
    </row>
    <row r="855" spans="1:15" x14ac:dyDescent="0.75">
      <c r="A855" t="s">
        <v>897</v>
      </c>
      <c r="B855">
        <v>54</v>
      </c>
      <c r="C855" t="s">
        <v>16</v>
      </c>
      <c r="D855" t="s">
        <v>17</v>
      </c>
      <c r="E855" t="s">
        <v>18</v>
      </c>
      <c r="F855">
        <v>2.6</v>
      </c>
      <c r="G855" t="s">
        <v>28</v>
      </c>
      <c r="H855" t="s">
        <v>49</v>
      </c>
      <c r="I855" t="s">
        <v>21</v>
      </c>
      <c r="J855" t="s">
        <v>33</v>
      </c>
      <c r="K855" s="1">
        <v>45694</v>
      </c>
      <c r="L855" t="s">
        <v>23</v>
      </c>
      <c r="M855">
        <v>53</v>
      </c>
      <c r="N855" t="s">
        <v>24</v>
      </c>
      <c r="O855">
        <v>21</v>
      </c>
    </row>
    <row r="856" spans="1:15" x14ac:dyDescent="0.75">
      <c r="A856" t="s">
        <v>898</v>
      </c>
      <c r="B856">
        <v>41</v>
      </c>
      <c r="C856" t="s">
        <v>16</v>
      </c>
      <c r="D856" t="s">
        <v>35</v>
      </c>
      <c r="E856" t="s">
        <v>27</v>
      </c>
      <c r="F856">
        <v>1.6</v>
      </c>
      <c r="G856" t="s">
        <v>19</v>
      </c>
      <c r="H856" t="s">
        <v>44</v>
      </c>
      <c r="I856" t="s">
        <v>21</v>
      </c>
      <c r="J856" t="s">
        <v>33</v>
      </c>
      <c r="K856" s="1">
        <v>45844</v>
      </c>
      <c r="L856" t="s">
        <v>37</v>
      </c>
      <c r="M856">
        <v>28</v>
      </c>
      <c r="N856" t="s">
        <v>31</v>
      </c>
      <c r="O856">
        <v>0</v>
      </c>
    </row>
    <row r="857" spans="1:15" x14ac:dyDescent="0.75">
      <c r="A857" t="s">
        <v>899</v>
      </c>
      <c r="B857">
        <v>64</v>
      </c>
      <c r="C857" t="s">
        <v>16</v>
      </c>
      <c r="D857" t="s">
        <v>26</v>
      </c>
      <c r="E857" t="s">
        <v>36</v>
      </c>
      <c r="F857">
        <v>4.3</v>
      </c>
      <c r="G857" t="s">
        <v>41</v>
      </c>
      <c r="H857" t="s">
        <v>49</v>
      </c>
      <c r="I857" t="s">
        <v>21</v>
      </c>
      <c r="J857" t="s">
        <v>45</v>
      </c>
      <c r="K857" s="1">
        <v>45700</v>
      </c>
      <c r="L857" t="s">
        <v>23</v>
      </c>
      <c r="M857">
        <v>44</v>
      </c>
      <c r="N857" t="s">
        <v>31</v>
      </c>
      <c r="O857">
        <v>0</v>
      </c>
    </row>
    <row r="858" spans="1:15" x14ac:dyDescent="0.75">
      <c r="A858" t="s">
        <v>900</v>
      </c>
      <c r="B858">
        <v>81</v>
      </c>
      <c r="C858" t="s">
        <v>16</v>
      </c>
      <c r="D858" t="s">
        <v>40</v>
      </c>
      <c r="E858" t="s">
        <v>27</v>
      </c>
      <c r="F858">
        <v>5.3</v>
      </c>
      <c r="G858" t="s">
        <v>41</v>
      </c>
      <c r="H858" t="s">
        <v>29</v>
      </c>
      <c r="I858" t="s">
        <v>21</v>
      </c>
      <c r="J858" t="s">
        <v>51</v>
      </c>
      <c r="K858" s="1">
        <v>45945</v>
      </c>
      <c r="L858" t="s">
        <v>23</v>
      </c>
      <c r="M858">
        <v>9</v>
      </c>
      <c r="N858" t="s">
        <v>24</v>
      </c>
      <c r="O858">
        <v>11</v>
      </c>
    </row>
    <row r="859" spans="1:15" x14ac:dyDescent="0.75">
      <c r="A859" t="s">
        <v>901</v>
      </c>
      <c r="B859">
        <v>61</v>
      </c>
      <c r="C859" t="s">
        <v>16</v>
      </c>
      <c r="D859" t="s">
        <v>40</v>
      </c>
      <c r="E859" t="s">
        <v>18</v>
      </c>
      <c r="F859">
        <v>7.1</v>
      </c>
      <c r="G859" t="s">
        <v>41</v>
      </c>
      <c r="H859" t="s">
        <v>20</v>
      </c>
      <c r="I859" t="s">
        <v>21</v>
      </c>
      <c r="J859" t="s">
        <v>45</v>
      </c>
      <c r="K859" s="1">
        <v>45896</v>
      </c>
      <c r="L859" t="s">
        <v>23</v>
      </c>
      <c r="M859">
        <v>58</v>
      </c>
      <c r="N859" t="s">
        <v>31</v>
      </c>
      <c r="O859">
        <v>0</v>
      </c>
    </row>
    <row r="860" spans="1:15" x14ac:dyDescent="0.75">
      <c r="A860" t="s">
        <v>902</v>
      </c>
      <c r="B860">
        <v>54</v>
      </c>
      <c r="C860" t="s">
        <v>16</v>
      </c>
      <c r="D860" t="s">
        <v>26</v>
      </c>
      <c r="E860" t="s">
        <v>27</v>
      </c>
      <c r="F860">
        <v>7.4</v>
      </c>
      <c r="G860" t="s">
        <v>28</v>
      </c>
      <c r="H860" t="s">
        <v>44</v>
      </c>
      <c r="I860" t="s">
        <v>21</v>
      </c>
      <c r="J860" t="s">
        <v>42</v>
      </c>
      <c r="K860" s="1">
        <v>45863</v>
      </c>
      <c r="L860" t="s">
        <v>23</v>
      </c>
      <c r="M860">
        <v>23</v>
      </c>
      <c r="N860" t="s">
        <v>31</v>
      </c>
      <c r="O860">
        <v>0</v>
      </c>
    </row>
    <row r="861" spans="1:15" x14ac:dyDescent="0.75">
      <c r="A861" t="s">
        <v>903</v>
      </c>
      <c r="B861">
        <v>63</v>
      </c>
      <c r="C861" t="s">
        <v>16</v>
      </c>
      <c r="D861" t="s">
        <v>35</v>
      </c>
      <c r="E861" t="s">
        <v>18</v>
      </c>
      <c r="F861">
        <v>3.9</v>
      </c>
      <c r="G861" t="s">
        <v>41</v>
      </c>
      <c r="H861" t="s">
        <v>29</v>
      </c>
      <c r="I861" t="s">
        <v>21</v>
      </c>
      <c r="J861" t="s">
        <v>30</v>
      </c>
      <c r="K861" s="1">
        <v>45732</v>
      </c>
      <c r="L861" t="s">
        <v>23</v>
      </c>
      <c r="M861">
        <v>44</v>
      </c>
      <c r="N861" t="s">
        <v>31</v>
      </c>
      <c r="O861">
        <v>0</v>
      </c>
    </row>
    <row r="862" spans="1:15" x14ac:dyDescent="0.75">
      <c r="A862" t="s">
        <v>904</v>
      </c>
      <c r="B862">
        <v>63</v>
      </c>
      <c r="C862" t="s">
        <v>16</v>
      </c>
      <c r="D862" t="s">
        <v>40</v>
      </c>
      <c r="E862" t="s">
        <v>73</v>
      </c>
      <c r="F862">
        <v>3.2</v>
      </c>
      <c r="G862" t="s">
        <v>28</v>
      </c>
      <c r="H862" t="s">
        <v>44</v>
      </c>
      <c r="I862" t="s">
        <v>21</v>
      </c>
      <c r="J862" t="s">
        <v>42</v>
      </c>
      <c r="K862" s="1">
        <v>45685</v>
      </c>
      <c r="L862" t="s">
        <v>23</v>
      </c>
      <c r="M862">
        <v>4</v>
      </c>
      <c r="N862" t="s">
        <v>31</v>
      </c>
      <c r="O862">
        <v>0</v>
      </c>
    </row>
    <row r="863" spans="1:15" x14ac:dyDescent="0.75">
      <c r="A863" t="s">
        <v>905</v>
      </c>
      <c r="B863">
        <v>68</v>
      </c>
      <c r="C863" t="s">
        <v>16</v>
      </c>
      <c r="D863" t="s">
        <v>17</v>
      </c>
      <c r="E863" t="s">
        <v>27</v>
      </c>
      <c r="F863">
        <v>1.1000000000000001</v>
      </c>
      <c r="G863" t="s">
        <v>19</v>
      </c>
      <c r="H863" t="s">
        <v>49</v>
      </c>
      <c r="I863" t="s">
        <v>21</v>
      </c>
      <c r="J863" t="s">
        <v>30</v>
      </c>
      <c r="K863" s="1">
        <v>45699</v>
      </c>
      <c r="L863" t="s">
        <v>23</v>
      </c>
      <c r="M863">
        <v>31</v>
      </c>
      <c r="N863" t="s">
        <v>31</v>
      </c>
      <c r="O863">
        <v>0</v>
      </c>
    </row>
    <row r="864" spans="1:15" x14ac:dyDescent="0.75">
      <c r="A864" t="s">
        <v>906</v>
      </c>
      <c r="B864">
        <v>58</v>
      </c>
      <c r="C864" t="s">
        <v>16</v>
      </c>
      <c r="D864" t="s">
        <v>17</v>
      </c>
      <c r="E864" t="s">
        <v>18</v>
      </c>
      <c r="F864">
        <v>0.9</v>
      </c>
      <c r="G864" t="s">
        <v>28</v>
      </c>
      <c r="H864" t="s">
        <v>49</v>
      </c>
      <c r="I864" t="s">
        <v>21</v>
      </c>
      <c r="J864" t="s">
        <v>45</v>
      </c>
      <c r="K864" s="1">
        <v>45742</v>
      </c>
      <c r="L864" t="s">
        <v>23</v>
      </c>
      <c r="M864">
        <v>50</v>
      </c>
      <c r="N864" t="s">
        <v>31</v>
      </c>
      <c r="O864">
        <v>0</v>
      </c>
    </row>
    <row r="865" spans="1:15" x14ac:dyDescent="0.75">
      <c r="A865" t="s">
        <v>907</v>
      </c>
      <c r="B865">
        <v>59</v>
      </c>
      <c r="C865" t="s">
        <v>16</v>
      </c>
      <c r="D865" t="s">
        <v>26</v>
      </c>
      <c r="E865" t="s">
        <v>73</v>
      </c>
      <c r="F865">
        <v>3.8</v>
      </c>
      <c r="G865" t="s">
        <v>41</v>
      </c>
      <c r="H865" t="s">
        <v>44</v>
      </c>
      <c r="I865" t="s">
        <v>21</v>
      </c>
      <c r="J865" t="s">
        <v>33</v>
      </c>
      <c r="K865" s="1">
        <v>45945</v>
      </c>
      <c r="L865" t="s">
        <v>37</v>
      </c>
      <c r="M865">
        <v>15</v>
      </c>
      <c r="N865" t="s">
        <v>24</v>
      </c>
      <c r="O865">
        <v>27</v>
      </c>
    </row>
    <row r="866" spans="1:15" x14ac:dyDescent="0.75">
      <c r="A866" t="s">
        <v>908</v>
      </c>
      <c r="B866">
        <v>62</v>
      </c>
      <c r="C866" t="s">
        <v>16</v>
      </c>
      <c r="D866" t="s">
        <v>17</v>
      </c>
      <c r="E866" t="s">
        <v>27</v>
      </c>
      <c r="F866">
        <v>6.7</v>
      </c>
      <c r="G866" t="s">
        <v>41</v>
      </c>
      <c r="H866" t="s">
        <v>49</v>
      </c>
      <c r="I866" t="s">
        <v>21</v>
      </c>
      <c r="J866" t="s">
        <v>33</v>
      </c>
      <c r="K866" s="1">
        <v>45735</v>
      </c>
      <c r="L866" t="s">
        <v>37</v>
      </c>
      <c r="M866">
        <v>12</v>
      </c>
      <c r="N866" t="s">
        <v>31</v>
      </c>
      <c r="O866">
        <v>0</v>
      </c>
    </row>
    <row r="867" spans="1:15" x14ac:dyDescent="0.75">
      <c r="A867" t="s">
        <v>909</v>
      </c>
      <c r="B867">
        <v>45</v>
      </c>
      <c r="C867" t="s">
        <v>16</v>
      </c>
      <c r="D867" t="s">
        <v>35</v>
      </c>
      <c r="E867" t="s">
        <v>18</v>
      </c>
      <c r="F867">
        <v>5.9</v>
      </c>
      <c r="G867" t="s">
        <v>28</v>
      </c>
      <c r="H867" t="s">
        <v>29</v>
      </c>
      <c r="I867" t="s">
        <v>21</v>
      </c>
      <c r="J867" t="s">
        <v>51</v>
      </c>
      <c r="K867" s="1">
        <v>45888</v>
      </c>
      <c r="L867" t="s">
        <v>23</v>
      </c>
      <c r="M867">
        <v>30</v>
      </c>
      <c r="N867" t="s">
        <v>24</v>
      </c>
      <c r="O867">
        <v>29</v>
      </c>
    </row>
    <row r="868" spans="1:15" x14ac:dyDescent="0.75">
      <c r="A868" t="s">
        <v>910</v>
      </c>
      <c r="B868">
        <v>37</v>
      </c>
      <c r="C868" t="s">
        <v>16</v>
      </c>
      <c r="D868" t="s">
        <v>26</v>
      </c>
      <c r="E868" t="s">
        <v>27</v>
      </c>
      <c r="F868">
        <v>2.1</v>
      </c>
      <c r="G868" t="s">
        <v>19</v>
      </c>
      <c r="H868" t="s">
        <v>29</v>
      </c>
      <c r="I868" t="s">
        <v>21</v>
      </c>
      <c r="J868" t="s">
        <v>51</v>
      </c>
      <c r="K868" s="1">
        <v>45953</v>
      </c>
      <c r="L868" t="s">
        <v>37</v>
      </c>
      <c r="M868">
        <v>26</v>
      </c>
      <c r="N868" t="s">
        <v>31</v>
      </c>
      <c r="O868">
        <v>0</v>
      </c>
    </row>
    <row r="869" spans="1:15" x14ac:dyDescent="0.75">
      <c r="A869" t="s">
        <v>911</v>
      </c>
      <c r="B869">
        <v>26</v>
      </c>
      <c r="C869" t="s">
        <v>16</v>
      </c>
      <c r="D869" t="s">
        <v>17</v>
      </c>
      <c r="E869" t="s">
        <v>36</v>
      </c>
      <c r="F869">
        <v>7</v>
      </c>
      <c r="G869" t="s">
        <v>41</v>
      </c>
      <c r="H869" t="s">
        <v>44</v>
      </c>
      <c r="I869" t="s">
        <v>21</v>
      </c>
      <c r="J869" t="s">
        <v>51</v>
      </c>
      <c r="K869" s="1">
        <v>45891</v>
      </c>
      <c r="L869" t="s">
        <v>23</v>
      </c>
      <c r="M869">
        <v>34</v>
      </c>
      <c r="N869" t="s">
        <v>31</v>
      </c>
      <c r="O869">
        <v>0</v>
      </c>
    </row>
    <row r="870" spans="1:15" x14ac:dyDescent="0.75">
      <c r="A870" t="s">
        <v>912</v>
      </c>
      <c r="B870">
        <v>59</v>
      </c>
      <c r="C870" t="s">
        <v>16</v>
      </c>
      <c r="D870" t="s">
        <v>17</v>
      </c>
      <c r="E870" t="s">
        <v>18</v>
      </c>
      <c r="F870">
        <v>1.8</v>
      </c>
      <c r="G870" t="s">
        <v>28</v>
      </c>
      <c r="H870" t="s">
        <v>49</v>
      </c>
      <c r="I870" t="s">
        <v>21</v>
      </c>
      <c r="J870" t="s">
        <v>42</v>
      </c>
      <c r="K870" s="1">
        <v>45941</v>
      </c>
      <c r="L870" t="s">
        <v>23</v>
      </c>
      <c r="M870">
        <v>58</v>
      </c>
      <c r="N870" t="s">
        <v>31</v>
      </c>
      <c r="O870">
        <v>0</v>
      </c>
    </row>
    <row r="871" spans="1:15" x14ac:dyDescent="0.75">
      <c r="A871" t="s">
        <v>913</v>
      </c>
      <c r="B871">
        <v>43</v>
      </c>
      <c r="C871" t="s">
        <v>16</v>
      </c>
      <c r="D871" t="s">
        <v>35</v>
      </c>
      <c r="E871" t="s">
        <v>27</v>
      </c>
      <c r="F871">
        <v>5.8</v>
      </c>
      <c r="G871" t="s">
        <v>19</v>
      </c>
      <c r="H871" t="s">
        <v>20</v>
      </c>
      <c r="I871" t="s">
        <v>21</v>
      </c>
      <c r="J871" t="s">
        <v>33</v>
      </c>
      <c r="K871" s="1">
        <v>45703</v>
      </c>
      <c r="L871" t="s">
        <v>37</v>
      </c>
      <c r="M871">
        <v>29</v>
      </c>
      <c r="N871" t="s">
        <v>24</v>
      </c>
      <c r="O871">
        <v>29</v>
      </c>
    </row>
    <row r="872" spans="1:15" x14ac:dyDescent="0.75">
      <c r="A872" t="s">
        <v>914</v>
      </c>
      <c r="B872">
        <v>73</v>
      </c>
      <c r="C872" t="s">
        <v>16</v>
      </c>
      <c r="D872" t="s">
        <v>40</v>
      </c>
      <c r="E872" t="s">
        <v>27</v>
      </c>
      <c r="F872">
        <v>4.3</v>
      </c>
      <c r="G872" t="s">
        <v>19</v>
      </c>
      <c r="H872" t="s">
        <v>49</v>
      </c>
      <c r="I872" t="s">
        <v>21</v>
      </c>
      <c r="J872" t="s">
        <v>30</v>
      </c>
      <c r="K872" s="1">
        <v>45766</v>
      </c>
      <c r="L872" t="s">
        <v>23</v>
      </c>
      <c r="M872">
        <v>32</v>
      </c>
      <c r="N872" t="s">
        <v>31</v>
      </c>
      <c r="O872">
        <v>0</v>
      </c>
    </row>
    <row r="873" spans="1:15" x14ac:dyDescent="0.75">
      <c r="A873" t="s">
        <v>915</v>
      </c>
      <c r="B873">
        <v>32</v>
      </c>
      <c r="C873" t="s">
        <v>16</v>
      </c>
      <c r="D873" t="s">
        <v>35</v>
      </c>
      <c r="E873" t="s">
        <v>73</v>
      </c>
      <c r="F873">
        <v>3.1</v>
      </c>
      <c r="G873" t="s">
        <v>28</v>
      </c>
      <c r="H873" t="s">
        <v>44</v>
      </c>
      <c r="I873" t="s">
        <v>21</v>
      </c>
      <c r="J873" t="s">
        <v>51</v>
      </c>
      <c r="K873" s="1">
        <v>46018</v>
      </c>
      <c r="L873" t="s">
        <v>37</v>
      </c>
      <c r="M873">
        <v>28</v>
      </c>
      <c r="N873" t="s">
        <v>24</v>
      </c>
      <c r="O873">
        <v>17</v>
      </c>
    </row>
    <row r="874" spans="1:15" x14ac:dyDescent="0.75">
      <c r="A874" t="s">
        <v>916</v>
      </c>
      <c r="B874">
        <v>75</v>
      </c>
      <c r="C874" t="s">
        <v>16</v>
      </c>
      <c r="D874" t="s">
        <v>17</v>
      </c>
      <c r="E874" t="s">
        <v>18</v>
      </c>
      <c r="F874">
        <v>5.4</v>
      </c>
      <c r="G874" t="s">
        <v>28</v>
      </c>
      <c r="H874" t="s">
        <v>44</v>
      </c>
      <c r="I874" t="s">
        <v>21</v>
      </c>
      <c r="J874" t="s">
        <v>51</v>
      </c>
      <c r="K874" s="1">
        <v>45781</v>
      </c>
      <c r="L874" t="s">
        <v>23</v>
      </c>
      <c r="M874">
        <v>50</v>
      </c>
      <c r="N874" t="s">
        <v>24</v>
      </c>
      <c r="O874">
        <v>6</v>
      </c>
    </row>
    <row r="875" spans="1:15" x14ac:dyDescent="0.75">
      <c r="A875" t="s">
        <v>917</v>
      </c>
      <c r="B875">
        <v>34</v>
      </c>
      <c r="C875" t="s">
        <v>16</v>
      </c>
      <c r="D875" t="s">
        <v>17</v>
      </c>
      <c r="E875" t="s">
        <v>36</v>
      </c>
      <c r="F875">
        <v>7.7</v>
      </c>
      <c r="G875" t="s">
        <v>28</v>
      </c>
      <c r="H875" t="s">
        <v>29</v>
      </c>
      <c r="I875" t="s">
        <v>21</v>
      </c>
      <c r="J875" t="s">
        <v>22</v>
      </c>
      <c r="K875" s="1">
        <v>45858</v>
      </c>
      <c r="L875" t="s">
        <v>23</v>
      </c>
      <c r="M875">
        <v>37</v>
      </c>
      <c r="N875" t="s">
        <v>31</v>
      </c>
      <c r="O875">
        <v>0</v>
      </c>
    </row>
    <row r="876" spans="1:15" x14ac:dyDescent="0.75">
      <c r="A876" t="s">
        <v>918</v>
      </c>
      <c r="B876">
        <v>76</v>
      </c>
      <c r="C876" t="s">
        <v>16</v>
      </c>
      <c r="D876" t="s">
        <v>35</v>
      </c>
      <c r="E876" t="s">
        <v>18</v>
      </c>
      <c r="F876">
        <v>5.3</v>
      </c>
      <c r="G876" t="s">
        <v>41</v>
      </c>
      <c r="H876" t="s">
        <v>29</v>
      </c>
      <c r="I876" t="s">
        <v>21</v>
      </c>
      <c r="J876" t="s">
        <v>30</v>
      </c>
      <c r="K876" s="1">
        <v>45820</v>
      </c>
      <c r="L876" t="s">
        <v>23</v>
      </c>
      <c r="M876">
        <v>51</v>
      </c>
      <c r="N876" t="s">
        <v>24</v>
      </c>
      <c r="O876">
        <v>28</v>
      </c>
    </row>
    <row r="877" spans="1:15" x14ac:dyDescent="0.75">
      <c r="A877" t="s">
        <v>919</v>
      </c>
      <c r="B877">
        <v>76</v>
      </c>
      <c r="C877" t="s">
        <v>16</v>
      </c>
      <c r="D877" t="s">
        <v>40</v>
      </c>
      <c r="E877" t="s">
        <v>27</v>
      </c>
      <c r="F877">
        <v>6.4</v>
      </c>
      <c r="G877" t="s">
        <v>41</v>
      </c>
      <c r="H877" t="s">
        <v>49</v>
      </c>
      <c r="I877" t="s">
        <v>21</v>
      </c>
      <c r="J877" t="s">
        <v>22</v>
      </c>
      <c r="K877" s="1">
        <v>45739</v>
      </c>
      <c r="L877" t="s">
        <v>37</v>
      </c>
      <c r="M877">
        <v>16</v>
      </c>
      <c r="N877" t="s">
        <v>24</v>
      </c>
      <c r="O877">
        <v>6</v>
      </c>
    </row>
    <row r="878" spans="1:15" x14ac:dyDescent="0.75">
      <c r="A878" t="s">
        <v>920</v>
      </c>
      <c r="B878">
        <v>52</v>
      </c>
      <c r="C878" t="s">
        <v>16</v>
      </c>
      <c r="D878" t="s">
        <v>26</v>
      </c>
      <c r="E878" t="s">
        <v>63</v>
      </c>
      <c r="F878">
        <v>5.8</v>
      </c>
      <c r="G878" t="s">
        <v>19</v>
      </c>
      <c r="H878" t="s">
        <v>44</v>
      </c>
      <c r="I878" t="s">
        <v>21</v>
      </c>
      <c r="J878" t="s">
        <v>33</v>
      </c>
      <c r="K878" s="1">
        <v>45724</v>
      </c>
      <c r="L878" t="s">
        <v>37</v>
      </c>
      <c r="M878">
        <v>46</v>
      </c>
      <c r="N878" t="s">
        <v>24</v>
      </c>
      <c r="O878">
        <v>26</v>
      </c>
    </row>
    <row r="879" spans="1:15" x14ac:dyDescent="0.75">
      <c r="A879" t="s">
        <v>921</v>
      </c>
      <c r="B879">
        <v>82</v>
      </c>
      <c r="C879" t="s">
        <v>16</v>
      </c>
      <c r="D879" t="s">
        <v>26</v>
      </c>
      <c r="E879" t="s">
        <v>36</v>
      </c>
      <c r="F879">
        <v>2.2999999999999998</v>
      </c>
      <c r="G879" t="s">
        <v>28</v>
      </c>
      <c r="H879" t="s">
        <v>49</v>
      </c>
      <c r="I879" t="s">
        <v>21</v>
      </c>
      <c r="J879" t="s">
        <v>51</v>
      </c>
      <c r="K879" s="1">
        <v>45684</v>
      </c>
      <c r="L879" t="s">
        <v>23</v>
      </c>
      <c r="M879">
        <v>21</v>
      </c>
      <c r="N879" t="s">
        <v>31</v>
      </c>
      <c r="O879">
        <v>0</v>
      </c>
    </row>
    <row r="880" spans="1:15" x14ac:dyDescent="0.75">
      <c r="A880" t="s">
        <v>922</v>
      </c>
      <c r="B880">
        <v>65</v>
      </c>
      <c r="C880" t="s">
        <v>67</v>
      </c>
      <c r="D880" t="s">
        <v>40</v>
      </c>
      <c r="E880" t="s">
        <v>18</v>
      </c>
      <c r="F880">
        <v>7.5</v>
      </c>
      <c r="G880" t="s">
        <v>19</v>
      </c>
      <c r="H880" t="s">
        <v>20</v>
      </c>
      <c r="I880" t="s">
        <v>21</v>
      </c>
      <c r="J880" t="s">
        <v>42</v>
      </c>
      <c r="K880" s="1">
        <v>45802</v>
      </c>
      <c r="L880" t="s">
        <v>23</v>
      </c>
      <c r="M880">
        <v>35</v>
      </c>
      <c r="N880" t="s">
        <v>24</v>
      </c>
      <c r="O880">
        <v>21</v>
      </c>
    </row>
    <row r="881" spans="1:15" x14ac:dyDescent="0.75">
      <c r="A881" t="s">
        <v>923</v>
      </c>
      <c r="B881">
        <v>79</v>
      </c>
      <c r="C881" t="s">
        <v>16</v>
      </c>
      <c r="D881" t="s">
        <v>26</v>
      </c>
      <c r="E881" t="s">
        <v>36</v>
      </c>
      <c r="F881">
        <v>4.2</v>
      </c>
      <c r="G881" t="s">
        <v>19</v>
      </c>
      <c r="H881" t="s">
        <v>44</v>
      </c>
      <c r="I881" t="s">
        <v>21</v>
      </c>
      <c r="J881" t="s">
        <v>33</v>
      </c>
      <c r="K881" s="1">
        <v>45907</v>
      </c>
      <c r="L881" t="s">
        <v>37</v>
      </c>
      <c r="M881">
        <v>16</v>
      </c>
      <c r="N881" t="s">
        <v>24</v>
      </c>
      <c r="O881">
        <v>19</v>
      </c>
    </row>
    <row r="882" spans="1:15" x14ac:dyDescent="0.75">
      <c r="A882" t="s">
        <v>924</v>
      </c>
      <c r="B882">
        <v>49</v>
      </c>
      <c r="C882" t="s">
        <v>16</v>
      </c>
      <c r="D882" t="s">
        <v>35</v>
      </c>
      <c r="E882" t="s">
        <v>27</v>
      </c>
      <c r="F882">
        <v>1.8</v>
      </c>
      <c r="G882" t="s">
        <v>19</v>
      </c>
      <c r="H882" t="s">
        <v>29</v>
      </c>
      <c r="I882" t="s">
        <v>21</v>
      </c>
      <c r="J882" t="s">
        <v>51</v>
      </c>
      <c r="K882" s="1">
        <v>45948</v>
      </c>
      <c r="L882" t="s">
        <v>37</v>
      </c>
      <c r="M882">
        <v>5</v>
      </c>
      <c r="N882" t="s">
        <v>24</v>
      </c>
      <c r="O882">
        <v>16</v>
      </c>
    </row>
    <row r="883" spans="1:15" x14ac:dyDescent="0.75">
      <c r="A883" t="s">
        <v>925</v>
      </c>
      <c r="B883">
        <v>47</v>
      </c>
      <c r="C883" t="s">
        <v>16</v>
      </c>
      <c r="D883" t="s">
        <v>40</v>
      </c>
      <c r="E883" t="s">
        <v>18</v>
      </c>
      <c r="F883">
        <v>6.1</v>
      </c>
      <c r="G883" t="s">
        <v>19</v>
      </c>
      <c r="H883" t="s">
        <v>29</v>
      </c>
      <c r="I883" t="s">
        <v>21</v>
      </c>
      <c r="J883" t="s">
        <v>22</v>
      </c>
      <c r="K883" s="1">
        <v>45673</v>
      </c>
      <c r="L883" t="s">
        <v>23</v>
      </c>
      <c r="M883">
        <v>57</v>
      </c>
      <c r="N883" t="s">
        <v>31</v>
      </c>
      <c r="O883">
        <v>0</v>
      </c>
    </row>
    <row r="884" spans="1:15" x14ac:dyDescent="0.75">
      <c r="A884" t="s">
        <v>926</v>
      </c>
      <c r="B884">
        <v>34</v>
      </c>
      <c r="C884" t="s">
        <v>16</v>
      </c>
      <c r="D884" t="s">
        <v>17</v>
      </c>
      <c r="E884" t="s">
        <v>18</v>
      </c>
      <c r="F884">
        <v>2.1</v>
      </c>
      <c r="G884" t="s">
        <v>28</v>
      </c>
      <c r="H884" t="s">
        <v>29</v>
      </c>
      <c r="I884" t="s">
        <v>21</v>
      </c>
      <c r="J884" t="s">
        <v>42</v>
      </c>
      <c r="K884" s="1">
        <v>45700</v>
      </c>
      <c r="L884" t="s">
        <v>23</v>
      </c>
      <c r="M884">
        <v>32</v>
      </c>
      <c r="N884" t="s">
        <v>24</v>
      </c>
      <c r="O884">
        <v>21</v>
      </c>
    </row>
    <row r="885" spans="1:15" x14ac:dyDescent="0.75">
      <c r="A885" t="s">
        <v>927</v>
      </c>
      <c r="B885">
        <v>37</v>
      </c>
      <c r="C885" t="s">
        <v>67</v>
      </c>
      <c r="D885" t="s">
        <v>17</v>
      </c>
      <c r="E885" t="s">
        <v>27</v>
      </c>
      <c r="F885">
        <v>5.4</v>
      </c>
      <c r="G885" t="s">
        <v>28</v>
      </c>
      <c r="H885" t="s">
        <v>44</v>
      </c>
      <c r="I885" t="s">
        <v>21</v>
      </c>
      <c r="J885" t="s">
        <v>30</v>
      </c>
      <c r="K885" s="1">
        <v>45920</v>
      </c>
      <c r="L885" t="s">
        <v>37</v>
      </c>
      <c r="M885">
        <v>15</v>
      </c>
      <c r="N885" t="s">
        <v>24</v>
      </c>
      <c r="O885">
        <v>12</v>
      </c>
    </row>
    <row r="886" spans="1:15" x14ac:dyDescent="0.75">
      <c r="A886" t="s">
        <v>928</v>
      </c>
      <c r="B886">
        <v>68</v>
      </c>
      <c r="C886" t="s">
        <v>16</v>
      </c>
      <c r="D886" t="s">
        <v>17</v>
      </c>
      <c r="E886" t="s">
        <v>73</v>
      </c>
      <c r="F886">
        <v>1.3</v>
      </c>
      <c r="G886" t="s">
        <v>41</v>
      </c>
      <c r="H886" t="s">
        <v>49</v>
      </c>
      <c r="I886" t="s">
        <v>21</v>
      </c>
      <c r="J886" t="s">
        <v>42</v>
      </c>
      <c r="K886" s="1">
        <v>45763</v>
      </c>
      <c r="L886" t="s">
        <v>37</v>
      </c>
      <c r="M886">
        <v>34</v>
      </c>
      <c r="N886" t="s">
        <v>31</v>
      </c>
      <c r="O886">
        <v>0</v>
      </c>
    </row>
    <row r="887" spans="1:15" x14ac:dyDescent="0.75">
      <c r="A887" t="s">
        <v>929</v>
      </c>
      <c r="B887">
        <v>53</v>
      </c>
      <c r="C887" t="s">
        <v>16</v>
      </c>
      <c r="D887" t="s">
        <v>17</v>
      </c>
      <c r="E887" t="s">
        <v>27</v>
      </c>
      <c r="F887">
        <v>5.2</v>
      </c>
      <c r="G887" t="s">
        <v>41</v>
      </c>
      <c r="H887" t="s">
        <v>44</v>
      </c>
      <c r="I887" t="s">
        <v>21</v>
      </c>
      <c r="J887" t="s">
        <v>30</v>
      </c>
      <c r="K887" s="1">
        <v>45760</v>
      </c>
      <c r="L887" t="s">
        <v>37</v>
      </c>
      <c r="M887">
        <v>26</v>
      </c>
      <c r="N887" t="s">
        <v>31</v>
      </c>
      <c r="O887">
        <v>0</v>
      </c>
    </row>
    <row r="888" spans="1:15" x14ac:dyDescent="0.75">
      <c r="A888" t="s">
        <v>930</v>
      </c>
      <c r="B888">
        <v>77</v>
      </c>
      <c r="C888" t="s">
        <v>16</v>
      </c>
      <c r="D888" t="s">
        <v>26</v>
      </c>
      <c r="E888" t="s">
        <v>73</v>
      </c>
      <c r="F888">
        <v>7.7</v>
      </c>
      <c r="G888" t="s">
        <v>28</v>
      </c>
      <c r="H888" t="s">
        <v>44</v>
      </c>
      <c r="I888" t="s">
        <v>21</v>
      </c>
      <c r="J888" t="s">
        <v>45</v>
      </c>
      <c r="K888" s="1">
        <v>45967</v>
      </c>
      <c r="L888" t="s">
        <v>37</v>
      </c>
      <c r="M888">
        <v>36</v>
      </c>
      <c r="N888" t="s">
        <v>31</v>
      </c>
      <c r="O888">
        <v>0</v>
      </c>
    </row>
    <row r="889" spans="1:15" x14ac:dyDescent="0.75">
      <c r="A889" t="s">
        <v>931</v>
      </c>
      <c r="B889">
        <v>26</v>
      </c>
      <c r="C889" t="s">
        <v>16</v>
      </c>
      <c r="D889" t="s">
        <v>17</v>
      </c>
      <c r="E889" t="s">
        <v>36</v>
      </c>
      <c r="F889">
        <v>1.9</v>
      </c>
      <c r="G889" t="s">
        <v>19</v>
      </c>
      <c r="H889" t="s">
        <v>20</v>
      </c>
      <c r="I889" t="s">
        <v>21</v>
      </c>
      <c r="J889" t="s">
        <v>42</v>
      </c>
      <c r="K889" s="1">
        <v>45994</v>
      </c>
      <c r="L889" t="s">
        <v>23</v>
      </c>
      <c r="M889">
        <v>21</v>
      </c>
      <c r="N889" t="s">
        <v>31</v>
      </c>
      <c r="O889">
        <v>0</v>
      </c>
    </row>
    <row r="890" spans="1:15" x14ac:dyDescent="0.75">
      <c r="A890" t="s">
        <v>932</v>
      </c>
      <c r="B890">
        <v>32</v>
      </c>
      <c r="C890" t="s">
        <v>16</v>
      </c>
      <c r="D890" t="s">
        <v>40</v>
      </c>
      <c r="E890" t="s">
        <v>27</v>
      </c>
      <c r="F890">
        <v>2.1</v>
      </c>
      <c r="G890" t="s">
        <v>41</v>
      </c>
      <c r="H890" t="s">
        <v>49</v>
      </c>
      <c r="I890" t="s">
        <v>21</v>
      </c>
      <c r="J890" t="s">
        <v>42</v>
      </c>
      <c r="K890" s="1">
        <v>45945</v>
      </c>
      <c r="L890" t="s">
        <v>23</v>
      </c>
      <c r="M890">
        <v>21</v>
      </c>
      <c r="N890" t="s">
        <v>31</v>
      </c>
      <c r="O890">
        <v>0</v>
      </c>
    </row>
    <row r="891" spans="1:15" x14ac:dyDescent="0.75">
      <c r="A891" t="s">
        <v>933</v>
      </c>
      <c r="B891">
        <v>58</v>
      </c>
      <c r="C891" t="s">
        <v>16</v>
      </c>
      <c r="D891" t="s">
        <v>17</v>
      </c>
      <c r="E891" t="s">
        <v>27</v>
      </c>
      <c r="F891">
        <v>7.6</v>
      </c>
      <c r="G891" t="s">
        <v>41</v>
      </c>
      <c r="H891" t="s">
        <v>20</v>
      </c>
      <c r="I891" t="s">
        <v>21</v>
      </c>
      <c r="J891" t="s">
        <v>22</v>
      </c>
      <c r="K891" s="1">
        <v>45988</v>
      </c>
      <c r="L891" t="s">
        <v>23</v>
      </c>
      <c r="M891">
        <v>30</v>
      </c>
      <c r="N891" t="s">
        <v>31</v>
      </c>
      <c r="O891">
        <v>0</v>
      </c>
    </row>
    <row r="892" spans="1:15" x14ac:dyDescent="0.75">
      <c r="A892" t="s">
        <v>934</v>
      </c>
      <c r="B892">
        <v>45</v>
      </c>
      <c r="C892" t="s">
        <v>16</v>
      </c>
      <c r="D892" t="s">
        <v>40</v>
      </c>
      <c r="E892" t="s">
        <v>27</v>
      </c>
      <c r="F892">
        <v>4.2</v>
      </c>
      <c r="G892" t="s">
        <v>28</v>
      </c>
      <c r="H892" t="s">
        <v>44</v>
      </c>
      <c r="I892" t="s">
        <v>21</v>
      </c>
      <c r="J892" t="s">
        <v>33</v>
      </c>
      <c r="K892" s="1">
        <v>45721</v>
      </c>
      <c r="L892" t="s">
        <v>23</v>
      </c>
      <c r="M892">
        <v>23</v>
      </c>
      <c r="N892" t="s">
        <v>31</v>
      </c>
      <c r="O892">
        <v>0</v>
      </c>
    </row>
    <row r="893" spans="1:15" x14ac:dyDescent="0.75">
      <c r="A893" t="s">
        <v>935</v>
      </c>
      <c r="B893">
        <v>40</v>
      </c>
      <c r="C893" t="s">
        <v>16</v>
      </c>
      <c r="D893" t="s">
        <v>17</v>
      </c>
      <c r="E893" t="s">
        <v>63</v>
      </c>
      <c r="F893">
        <v>6.4</v>
      </c>
      <c r="G893" t="s">
        <v>41</v>
      </c>
      <c r="H893" t="s">
        <v>20</v>
      </c>
      <c r="I893" t="s">
        <v>21</v>
      </c>
      <c r="J893" t="s">
        <v>30</v>
      </c>
      <c r="K893" s="1">
        <v>45803</v>
      </c>
      <c r="L893" t="s">
        <v>23</v>
      </c>
      <c r="M893">
        <v>49</v>
      </c>
      <c r="N893" t="s">
        <v>24</v>
      </c>
      <c r="O893">
        <v>23</v>
      </c>
    </row>
    <row r="894" spans="1:15" x14ac:dyDescent="0.75">
      <c r="A894" t="s">
        <v>936</v>
      </c>
      <c r="B894">
        <v>83</v>
      </c>
      <c r="C894" t="s">
        <v>16</v>
      </c>
      <c r="D894" t="s">
        <v>17</v>
      </c>
      <c r="E894" t="s">
        <v>27</v>
      </c>
      <c r="F894">
        <v>1</v>
      </c>
      <c r="G894" t="s">
        <v>19</v>
      </c>
      <c r="H894" t="s">
        <v>44</v>
      </c>
      <c r="I894" t="s">
        <v>21</v>
      </c>
      <c r="J894" t="s">
        <v>51</v>
      </c>
      <c r="K894" s="1">
        <v>45812</v>
      </c>
      <c r="L894" t="s">
        <v>23</v>
      </c>
      <c r="M894">
        <v>25</v>
      </c>
      <c r="N894" t="s">
        <v>31</v>
      </c>
      <c r="O894">
        <v>0</v>
      </c>
    </row>
    <row r="895" spans="1:15" x14ac:dyDescent="0.75">
      <c r="A895" t="s">
        <v>937</v>
      </c>
      <c r="B895">
        <v>60</v>
      </c>
      <c r="C895" t="s">
        <v>16</v>
      </c>
      <c r="D895" t="s">
        <v>35</v>
      </c>
      <c r="E895" t="s">
        <v>27</v>
      </c>
      <c r="F895">
        <v>3.4</v>
      </c>
      <c r="G895" t="s">
        <v>41</v>
      </c>
      <c r="H895" t="s">
        <v>44</v>
      </c>
      <c r="I895" t="s">
        <v>21</v>
      </c>
      <c r="J895" t="s">
        <v>30</v>
      </c>
      <c r="K895" s="1">
        <v>45986</v>
      </c>
      <c r="L895" t="s">
        <v>37</v>
      </c>
      <c r="M895">
        <v>10</v>
      </c>
      <c r="N895" t="s">
        <v>31</v>
      </c>
      <c r="O895">
        <v>0</v>
      </c>
    </row>
    <row r="896" spans="1:15" x14ac:dyDescent="0.75">
      <c r="A896" t="s">
        <v>938</v>
      </c>
      <c r="B896">
        <v>85</v>
      </c>
      <c r="C896" t="s">
        <v>16</v>
      </c>
      <c r="D896" t="s">
        <v>40</v>
      </c>
      <c r="E896" t="s">
        <v>18</v>
      </c>
      <c r="F896">
        <v>6.7</v>
      </c>
      <c r="G896" t="s">
        <v>19</v>
      </c>
      <c r="H896" t="s">
        <v>20</v>
      </c>
      <c r="I896" t="s">
        <v>21</v>
      </c>
      <c r="J896" t="s">
        <v>45</v>
      </c>
      <c r="K896" s="1">
        <v>46010</v>
      </c>
      <c r="L896" t="s">
        <v>23</v>
      </c>
      <c r="M896">
        <v>38</v>
      </c>
      <c r="N896" t="s">
        <v>24</v>
      </c>
      <c r="O896">
        <v>12</v>
      </c>
    </row>
    <row r="897" spans="1:15" x14ac:dyDescent="0.75">
      <c r="A897" t="s">
        <v>939</v>
      </c>
      <c r="B897">
        <v>71</v>
      </c>
      <c r="C897" t="s">
        <v>16</v>
      </c>
      <c r="D897" t="s">
        <v>17</v>
      </c>
      <c r="E897" t="s">
        <v>27</v>
      </c>
      <c r="F897">
        <v>4.5</v>
      </c>
      <c r="G897" t="s">
        <v>19</v>
      </c>
      <c r="H897" t="s">
        <v>20</v>
      </c>
      <c r="I897" t="s">
        <v>21</v>
      </c>
      <c r="J897" t="s">
        <v>45</v>
      </c>
      <c r="K897" s="1">
        <v>45680</v>
      </c>
      <c r="L897" t="s">
        <v>23</v>
      </c>
      <c r="M897">
        <v>22</v>
      </c>
      <c r="N897" t="s">
        <v>24</v>
      </c>
      <c r="O897">
        <v>16</v>
      </c>
    </row>
    <row r="898" spans="1:15" x14ac:dyDescent="0.75">
      <c r="A898" t="s">
        <v>940</v>
      </c>
      <c r="B898">
        <v>69</v>
      </c>
      <c r="C898" t="s">
        <v>16</v>
      </c>
      <c r="D898" t="s">
        <v>35</v>
      </c>
      <c r="E898" t="s">
        <v>18</v>
      </c>
      <c r="F898">
        <v>1.8</v>
      </c>
      <c r="G898" t="s">
        <v>19</v>
      </c>
      <c r="H898" t="s">
        <v>44</v>
      </c>
      <c r="I898" t="s">
        <v>21</v>
      </c>
      <c r="J898" t="s">
        <v>33</v>
      </c>
      <c r="K898" s="1">
        <v>45722</v>
      </c>
      <c r="L898" t="s">
        <v>23</v>
      </c>
      <c r="M898">
        <v>33</v>
      </c>
      <c r="N898" t="s">
        <v>31</v>
      </c>
      <c r="O898">
        <v>0</v>
      </c>
    </row>
    <row r="899" spans="1:15" x14ac:dyDescent="0.75">
      <c r="A899" t="s">
        <v>941</v>
      </c>
      <c r="B899">
        <v>81</v>
      </c>
      <c r="C899" t="s">
        <v>16</v>
      </c>
      <c r="D899" t="s">
        <v>35</v>
      </c>
      <c r="E899" t="s">
        <v>27</v>
      </c>
      <c r="F899">
        <v>5.5</v>
      </c>
      <c r="G899" t="s">
        <v>41</v>
      </c>
      <c r="H899" t="s">
        <v>29</v>
      </c>
      <c r="I899" t="s">
        <v>21</v>
      </c>
      <c r="J899" t="s">
        <v>22</v>
      </c>
      <c r="K899" s="1">
        <v>45902</v>
      </c>
      <c r="L899" t="s">
        <v>37</v>
      </c>
      <c r="M899">
        <v>20</v>
      </c>
      <c r="N899" t="s">
        <v>31</v>
      </c>
      <c r="O899">
        <v>0</v>
      </c>
    </row>
    <row r="900" spans="1:15" x14ac:dyDescent="0.75">
      <c r="A900" t="s">
        <v>942</v>
      </c>
      <c r="B900">
        <v>71</v>
      </c>
      <c r="C900" t="s">
        <v>16</v>
      </c>
      <c r="D900" t="s">
        <v>40</v>
      </c>
      <c r="E900" t="s">
        <v>18</v>
      </c>
      <c r="F900">
        <v>2.7</v>
      </c>
      <c r="G900" t="s">
        <v>19</v>
      </c>
      <c r="H900" t="s">
        <v>49</v>
      </c>
      <c r="I900" t="s">
        <v>21</v>
      </c>
      <c r="J900" t="s">
        <v>22</v>
      </c>
      <c r="K900" s="1">
        <v>45782</v>
      </c>
      <c r="L900" t="s">
        <v>23</v>
      </c>
      <c r="M900">
        <v>37</v>
      </c>
      <c r="N900" t="s">
        <v>31</v>
      </c>
      <c r="O900">
        <v>0</v>
      </c>
    </row>
    <row r="901" spans="1:15" x14ac:dyDescent="0.75">
      <c r="A901" t="s">
        <v>943</v>
      </c>
      <c r="B901">
        <v>29</v>
      </c>
      <c r="C901" t="s">
        <v>67</v>
      </c>
      <c r="D901" t="s">
        <v>40</v>
      </c>
      <c r="E901" t="s">
        <v>18</v>
      </c>
      <c r="F901">
        <v>5.5</v>
      </c>
      <c r="G901" t="s">
        <v>28</v>
      </c>
      <c r="H901" t="s">
        <v>44</v>
      </c>
      <c r="I901" t="s">
        <v>21</v>
      </c>
      <c r="J901" t="s">
        <v>42</v>
      </c>
      <c r="K901" s="1">
        <v>45907</v>
      </c>
      <c r="L901" t="s">
        <v>23</v>
      </c>
      <c r="M901">
        <v>37</v>
      </c>
      <c r="N901" t="s">
        <v>31</v>
      </c>
      <c r="O901">
        <v>0</v>
      </c>
    </row>
    <row r="902" spans="1:15" x14ac:dyDescent="0.75">
      <c r="A902" t="s">
        <v>944</v>
      </c>
      <c r="B902">
        <v>73</v>
      </c>
      <c r="C902" t="s">
        <v>16</v>
      </c>
      <c r="D902" t="s">
        <v>17</v>
      </c>
      <c r="E902" t="s">
        <v>27</v>
      </c>
      <c r="F902">
        <v>2.8</v>
      </c>
      <c r="G902" t="s">
        <v>28</v>
      </c>
      <c r="H902" t="s">
        <v>29</v>
      </c>
      <c r="I902" t="s">
        <v>21</v>
      </c>
      <c r="J902" t="s">
        <v>22</v>
      </c>
      <c r="K902" s="1">
        <v>45712</v>
      </c>
      <c r="L902" t="s">
        <v>37</v>
      </c>
      <c r="M902">
        <v>17</v>
      </c>
      <c r="N902" t="s">
        <v>31</v>
      </c>
      <c r="O902">
        <v>0</v>
      </c>
    </row>
    <row r="903" spans="1:15" x14ac:dyDescent="0.75">
      <c r="A903" t="s">
        <v>945</v>
      </c>
      <c r="B903">
        <v>49</v>
      </c>
      <c r="C903" t="s">
        <v>67</v>
      </c>
      <c r="D903" t="s">
        <v>26</v>
      </c>
      <c r="E903" t="s">
        <v>27</v>
      </c>
      <c r="F903">
        <v>1.9</v>
      </c>
      <c r="G903" t="s">
        <v>28</v>
      </c>
      <c r="H903" t="s">
        <v>44</v>
      </c>
      <c r="I903" t="s">
        <v>21</v>
      </c>
      <c r="J903" t="s">
        <v>42</v>
      </c>
      <c r="K903" s="1">
        <v>46009</v>
      </c>
      <c r="L903" t="s">
        <v>23</v>
      </c>
      <c r="M903">
        <v>9</v>
      </c>
      <c r="N903" t="s">
        <v>24</v>
      </c>
      <c r="O903">
        <v>34</v>
      </c>
    </row>
    <row r="904" spans="1:15" x14ac:dyDescent="0.75">
      <c r="A904" t="s">
        <v>946</v>
      </c>
      <c r="B904">
        <v>31</v>
      </c>
      <c r="C904" t="s">
        <v>16</v>
      </c>
      <c r="D904" t="s">
        <v>26</v>
      </c>
      <c r="E904" t="s">
        <v>63</v>
      </c>
      <c r="F904">
        <v>4</v>
      </c>
      <c r="G904" t="s">
        <v>28</v>
      </c>
      <c r="H904" t="s">
        <v>20</v>
      </c>
      <c r="I904" t="s">
        <v>21</v>
      </c>
      <c r="J904" t="s">
        <v>30</v>
      </c>
      <c r="K904" s="1">
        <v>45996</v>
      </c>
      <c r="L904" t="s">
        <v>23</v>
      </c>
      <c r="M904">
        <v>46</v>
      </c>
      <c r="N904" t="s">
        <v>24</v>
      </c>
      <c r="O904">
        <v>35</v>
      </c>
    </row>
    <row r="905" spans="1:15" x14ac:dyDescent="0.75">
      <c r="A905" t="s">
        <v>947</v>
      </c>
      <c r="B905">
        <v>60</v>
      </c>
      <c r="C905" t="s">
        <v>16</v>
      </c>
      <c r="D905" t="s">
        <v>35</v>
      </c>
      <c r="E905" t="s">
        <v>18</v>
      </c>
      <c r="F905">
        <v>3.5</v>
      </c>
      <c r="G905" t="s">
        <v>28</v>
      </c>
      <c r="H905" t="s">
        <v>49</v>
      </c>
      <c r="I905" t="s">
        <v>21</v>
      </c>
      <c r="J905" t="s">
        <v>33</v>
      </c>
      <c r="K905" s="1">
        <v>45883</v>
      </c>
      <c r="L905" t="s">
        <v>23</v>
      </c>
      <c r="M905">
        <v>30</v>
      </c>
      <c r="N905" t="s">
        <v>24</v>
      </c>
      <c r="O905">
        <v>18</v>
      </c>
    </row>
    <row r="906" spans="1:15" x14ac:dyDescent="0.75">
      <c r="A906" t="s">
        <v>948</v>
      </c>
      <c r="B906">
        <v>71</v>
      </c>
      <c r="C906" t="s">
        <v>16</v>
      </c>
      <c r="D906" t="s">
        <v>26</v>
      </c>
      <c r="E906" t="s">
        <v>18</v>
      </c>
      <c r="F906">
        <v>3.5</v>
      </c>
      <c r="G906" t="s">
        <v>41</v>
      </c>
      <c r="H906" t="s">
        <v>49</v>
      </c>
      <c r="I906" t="s">
        <v>21</v>
      </c>
      <c r="J906" t="s">
        <v>22</v>
      </c>
      <c r="K906" s="1">
        <v>45969</v>
      </c>
      <c r="L906" t="s">
        <v>23</v>
      </c>
      <c r="M906">
        <v>51</v>
      </c>
      <c r="N906" t="s">
        <v>24</v>
      </c>
      <c r="O906">
        <v>7</v>
      </c>
    </row>
    <row r="907" spans="1:15" x14ac:dyDescent="0.75">
      <c r="A907" t="s">
        <v>949</v>
      </c>
      <c r="B907">
        <v>66</v>
      </c>
      <c r="C907" t="s">
        <v>16</v>
      </c>
      <c r="D907" t="s">
        <v>40</v>
      </c>
      <c r="E907" t="s">
        <v>18</v>
      </c>
      <c r="F907">
        <v>0.9</v>
      </c>
      <c r="G907" t="s">
        <v>19</v>
      </c>
      <c r="H907" t="s">
        <v>49</v>
      </c>
      <c r="I907" t="s">
        <v>21</v>
      </c>
      <c r="J907" t="s">
        <v>42</v>
      </c>
      <c r="K907" s="1">
        <v>45691</v>
      </c>
      <c r="L907" t="s">
        <v>23</v>
      </c>
      <c r="M907">
        <v>41</v>
      </c>
      <c r="N907" t="s">
        <v>24</v>
      </c>
      <c r="O907">
        <v>25</v>
      </c>
    </row>
    <row r="908" spans="1:15" x14ac:dyDescent="0.75">
      <c r="A908" t="s">
        <v>950</v>
      </c>
      <c r="B908">
        <v>69</v>
      </c>
      <c r="C908" t="s">
        <v>16</v>
      </c>
      <c r="D908" t="s">
        <v>35</v>
      </c>
      <c r="E908" t="s">
        <v>36</v>
      </c>
      <c r="F908">
        <v>2.1</v>
      </c>
      <c r="G908" t="s">
        <v>41</v>
      </c>
      <c r="H908" t="s">
        <v>49</v>
      </c>
      <c r="I908" t="s">
        <v>21</v>
      </c>
      <c r="J908" t="s">
        <v>30</v>
      </c>
      <c r="K908" s="1">
        <v>45763</v>
      </c>
      <c r="L908" t="s">
        <v>23</v>
      </c>
      <c r="M908">
        <v>25</v>
      </c>
      <c r="N908" t="s">
        <v>31</v>
      </c>
      <c r="O908">
        <v>0</v>
      </c>
    </row>
    <row r="909" spans="1:15" x14ac:dyDescent="0.75">
      <c r="A909" t="s">
        <v>951</v>
      </c>
      <c r="B909">
        <v>43</v>
      </c>
      <c r="C909" t="s">
        <v>16</v>
      </c>
      <c r="D909" t="s">
        <v>17</v>
      </c>
      <c r="E909" t="s">
        <v>27</v>
      </c>
      <c r="F909">
        <v>1.2</v>
      </c>
      <c r="G909" t="s">
        <v>41</v>
      </c>
      <c r="H909" t="s">
        <v>44</v>
      </c>
      <c r="I909" t="s">
        <v>21</v>
      </c>
      <c r="J909" t="s">
        <v>51</v>
      </c>
      <c r="K909" s="1">
        <v>45814</v>
      </c>
      <c r="L909" t="s">
        <v>37</v>
      </c>
      <c r="M909">
        <v>18</v>
      </c>
      <c r="N909" t="s">
        <v>24</v>
      </c>
      <c r="O909">
        <v>27</v>
      </c>
    </row>
    <row r="910" spans="1:15" x14ac:dyDescent="0.75">
      <c r="A910" t="s">
        <v>952</v>
      </c>
      <c r="B910">
        <v>29</v>
      </c>
      <c r="C910" t="s">
        <v>16</v>
      </c>
      <c r="D910" t="s">
        <v>17</v>
      </c>
      <c r="E910" t="s">
        <v>73</v>
      </c>
      <c r="F910">
        <v>1.6</v>
      </c>
      <c r="G910" t="s">
        <v>19</v>
      </c>
      <c r="H910" t="s">
        <v>44</v>
      </c>
      <c r="I910" t="s">
        <v>21</v>
      </c>
      <c r="J910" t="s">
        <v>30</v>
      </c>
      <c r="K910" s="1">
        <v>45829</v>
      </c>
      <c r="L910" t="s">
        <v>23</v>
      </c>
      <c r="M910">
        <v>19</v>
      </c>
      <c r="N910" t="s">
        <v>31</v>
      </c>
      <c r="O910">
        <v>0</v>
      </c>
    </row>
    <row r="911" spans="1:15" x14ac:dyDescent="0.75">
      <c r="A911" t="s">
        <v>953</v>
      </c>
      <c r="B911">
        <v>35</v>
      </c>
      <c r="C911" t="s">
        <v>16</v>
      </c>
      <c r="D911" t="s">
        <v>40</v>
      </c>
      <c r="E911" t="s">
        <v>36</v>
      </c>
      <c r="F911">
        <v>7.8</v>
      </c>
      <c r="G911" t="s">
        <v>41</v>
      </c>
      <c r="H911" t="s">
        <v>20</v>
      </c>
      <c r="I911" t="s">
        <v>21</v>
      </c>
      <c r="J911" t="s">
        <v>30</v>
      </c>
      <c r="K911" s="1">
        <v>45784</v>
      </c>
      <c r="L911" t="s">
        <v>23</v>
      </c>
      <c r="M911">
        <v>14</v>
      </c>
      <c r="N911" t="s">
        <v>31</v>
      </c>
      <c r="O911">
        <v>0</v>
      </c>
    </row>
    <row r="912" spans="1:15" x14ac:dyDescent="0.75">
      <c r="A912" t="s">
        <v>954</v>
      </c>
      <c r="B912">
        <v>61</v>
      </c>
      <c r="C912" t="s">
        <v>16</v>
      </c>
      <c r="D912" t="s">
        <v>17</v>
      </c>
      <c r="E912" t="s">
        <v>27</v>
      </c>
      <c r="F912">
        <v>4.4000000000000004</v>
      </c>
      <c r="G912" t="s">
        <v>19</v>
      </c>
      <c r="H912" t="s">
        <v>29</v>
      </c>
      <c r="I912" t="s">
        <v>21</v>
      </c>
      <c r="J912" t="s">
        <v>33</v>
      </c>
      <c r="K912" s="1">
        <v>45709</v>
      </c>
      <c r="L912" t="s">
        <v>23</v>
      </c>
      <c r="M912">
        <v>24</v>
      </c>
      <c r="N912" t="s">
        <v>31</v>
      </c>
      <c r="O912">
        <v>0</v>
      </c>
    </row>
    <row r="913" spans="1:15" x14ac:dyDescent="0.75">
      <c r="A913" t="s">
        <v>955</v>
      </c>
      <c r="B913">
        <v>72</v>
      </c>
      <c r="C913" t="s">
        <v>16</v>
      </c>
      <c r="D913" t="s">
        <v>17</v>
      </c>
      <c r="E913" t="s">
        <v>27</v>
      </c>
      <c r="F913">
        <v>2.4</v>
      </c>
      <c r="G913" t="s">
        <v>28</v>
      </c>
      <c r="H913" t="s">
        <v>20</v>
      </c>
      <c r="I913" t="s">
        <v>21</v>
      </c>
      <c r="J913" t="s">
        <v>45</v>
      </c>
      <c r="K913" s="1">
        <v>45812</v>
      </c>
      <c r="L913" t="s">
        <v>37</v>
      </c>
      <c r="M913">
        <v>36</v>
      </c>
      <c r="N913" t="s">
        <v>31</v>
      </c>
      <c r="O913">
        <v>0</v>
      </c>
    </row>
    <row r="914" spans="1:15" x14ac:dyDescent="0.75">
      <c r="A914" t="s">
        <v>956</v>
      </c>
      <c r="B914">
        <v>79</v>
      </c>
      <c r="C914" t="s">
        <v>16</v>
      </c>
      <c r="D914" t="s">
        <v>35</v>
      </c>
      <c r="E914" t="s">
        <v>18</v>
      </c>
      <c r="F914">
        <v>5.6</v>
      </c>
      <c r="G914" t="s">
        <v>41</v>
      </c>
      <c r="H914" t="s">
        <v>20</v>
      </c>
      <c r="I914" t="s">
        <v>21</v>
      </c>
      <c r="J914" t="s">
        <v>42</v>
      </c>
      <c r="K914" s="1">
        <v>45868</v>
      </c>
      <c r="L914" t="s">
        <v>23</v>
      </c>
      <c r="M914">
        <v>33</v>
      </c>
      <c r="N914" t="s">
        <v>31</v>
      </c>
      <c r="O914">
        <v>0</v>
      </c>
    </row>
    <row r="915" spans="1:15" x14ac:dyDescent="0.75">
      <c r="A915" t="s">
        <v>957</v>
      </c>
      <c r="B915">
        <v>26</v>
      </c>
      <c r="C915" t="s">
        <v>16</v>
      </c>
      <c r="D915" t="s">
        <v>35</v>
      </c>
      <c r="E915" t="s">
        <v>36</v>
      </c>
      <c r="F915">
        <v>6.1</v>
      </c>
      <c r="G915" t="s">
        <v>19</v>
      </c>
      <c r="H915" t="s">
        <v>44</v>
      </c>
      <c r="I915" t="s">
        <v>21</v>
      </c>
      <c r="J915" t="s">
        <v>51</v>
      </c>
      <c r="K915" s="1">
        <v>45713</v>
      </c>
      <c r="L915" t="s">
        <v>37</v>
      </c>
      <c r="M915">
        <v>46</v>
      </c>
      <c r="N915" t="s">
        <v>31</v>
      </c>
      <c r="O915">
        <v>0</v>
      </c>
    </row>
    <row r="916" spans="1:15" x14ac:dyDescent="0.75">
      <c r="A916" t="s">
        <v>958</v>
      </c>
      <c r="B916">
        <v>53</v>
      </c>
      <c r="C916" t="s">
        <v>67</v>
      </c>
      <c r="D916" t="s">
        <v>26</v>
      </c>
      <c r="E916" t="s">
        <v>18</v>
      </c>
      <c r="F916">
        <v>5.6</v>
      </c>
      <c r="G916" t="s">
        <v>28</v>
      </c>
      <c r="H916" t="s">
        <v>44</v>
      </c>
      <c r="I916" t="s">
        <v>21</v>
      </c>
      <c r="J916" t="s">
        <v>22</v>
      </c>
      <c r="K916" s="1">
        <v>45871</v>
      </c>
      <c r="L916" t="s">
        <v>23</v>
      </c>
      <c r="M916">
        <v>41</v>
      </c>
      <c r="N916" t="s">
        <v>31</v>
      </c>
      <c r="O916">
        <v>0</v>
      </c>
    </row>
    <row r="917" spans="1:15" x14ac:dyDescent="0.75">
      <c r="A917" t="s">
        <v>959</v>
      </c>
      <c r="B917">
        <v>27</v>
      </c>
      <c r="C917" t="s">
        <v>16</v>
      </c>
      <c r="D917" t="s">
        <v>17</v>
      </c>
      <c r="E917" t="s">
        <v>27</v>
      </c>
      <c r="F917">
        <v>1.4</v>
      </c>
      <c r="G917" t="s">
        <v>28</v>
      </c>
      <c r="H917" t="s">
        <v>49</v>
      </c>
      <c r="I917" t="s">
        <v>21</v>
      </c>
      <c r="J917" t="s">
        <v>45</v>
      </c>
      <c r="K917" s="1">
        <v>45714</v>
      </c>
      <c r="L917" t="s">
        <v>37</v>
      </c>
      <c r="M917">
        <v>34</v>
      </c>
      <c r="N917" t="s">
        <v>31</v>
      </c>
      <c r="O917">
        <v>0</v>
      </c>
    </row>
    <row r="918" spans="1:15" x14ac:dyDescent="0.75">
      <c r="A918" t="s">
        <v>960</v>
      </c>
      <c r="B918">
        <v>34</v>
      </c>
      <c r="C918" t="s">
        <v>16</v>
      </c>
      <c r="D918" t="s">
        <v>26</v>
      </c>
      <c r="E918" t="s">
        <v>36</v>
      </c>
      <c r="F918">
        <v>2.7</v>
      </c>
      <c r="G918" t="s">
        <v>41</v>
      </c>
      <c r="H918" t="s">
        <v>29</v>
      </c>
      <c r="I918" t="s">
        <v>21</v>
      </c>
      <c r="J918" t="s">
        <v>45</v>
      </c>
      <c r="K918" s="1">
        <v>45907</v>
      </c>
      <c r="L918" t="s">
        <v>23</v>
      </c>
      <c r="M918">
        <v>30</v>
      </c>
      <c r="N918" t="s">
        <v>24</v>
      </c>
      <c r="O918">
        <v>7</v>
      </c>
    </row>
    <row r="919" spans="1:15" x14ac:dyDescent="0.75">
      <c r="A919" t="s">
        <v>961</v>
      </c>
      <c r="B919">
        <v>38</v>
      </c>
      <c r="C919" t="s">
        <v>16</v>
      </c>
      <c r="D919" t="s">
        <v>40</v>
      </c>
      <c r="E919" t="s">
        <v>63</v>
      </c>
      <c r="F919">
        <v>2.8</v>
      </c>
      <c r="G919" t="s">
        <v>28</v>
      </c>
      <c r="H919" t="s">
        <v>49</v>
      </c>
      <c r="I919" t="s">
        <v>21</v>
      </c>
      <c r="J919" t="s">
        <v>51</v>
      </c>
      <c r="K919" s="1">
        <v>45658</v>
      </c>
      <c r="L919" t="s">
        <v>23</v>
      </c>
      <c r="M919">
        <v>32</v>
      </c>
      <c r="N919" t="s">
        <v>31</v>
      </c>
      <c r="O919">
        <v>0</v>
      </c>
    </row>
    <row r="920" spans="1:15" x14ac:dyDescent="0.75">
      <c r="A920" t="s">
        <v>962</v>
      </c>
      <c r="B920">
        <v>43</v>
      </c>
      <c r="C920" t="s">
        <v>16</v>
      </c>
      <c r="D920" t="s">
        <v>26</v>
      </c>
      <c r="E920" t="s">
        <v>73</v>
      </c>
      <c r="F920">
        <v>5.8</v>
      </c>
      <c r="G920" t="s">
        <v>19</v>
      </c>
      <c r="H920" t="s">
        <v>29</v>
      </c>
      <c r="I920" t="s">
        <v>21</v>
      </c>
      <c r="J920" t="s">
        <v>30</v>
      </c>
      <c r="K920" s="1">
        <v>45957</v>
      </c>
      <c r="L920" t="s">
        <v>37</v>
      </c>
      <c r="M920">
        <v>21</v>
      </c>
      <c r="N920" t="s">
        <v>24</v>
      </c>
      <c r="O920">
        <v>21</v>
      </c>
    </row>
    <row r="921" spans="1:15" x14ac:dyDescent="0.75">
      <c r="A921" t="s">
        <v>963</v>
      </c>
      <c r="B921">
        <v>84</v>
      </c>
      <c r="C921" t="s">
        <v>16</v>
      </c>
      <c r="D921" t="s">
        <v>35</v>
      </c>
      <c r="E921" t="s">
        <v>36</v>
      </c>
      <c r="F921">
        <v>7.8</v>
      </c>
      <c r="G921" t="s">
        <v>19</v>
      </c>
      <c r="H921" t="s">
        <v>49</v>
      </c>
      <c r="I921" t="s">
        <v>21</v>
      </c>
      <c r="J921" t="s">
        <v>45</v>
      </c>
      <c r="K921" s="1">
        <v>45963</v>
      </c>
      <c r="L921" t="s">
        <v>23</v>
      </c>
      <c r="M921">
        <v>48</v>
      </c>
      <c r="N921" t="s">
        <v>31</v>
      </c>
      <c r="O921">
        <v>0</v>
      </c>
    </row>
    <row r="922" spans="1:15" x14ac:dyDescent="0.75">
      <c r="A922" t="s">
        <v>964</v>
      </c>
      <c r="B922">
        <v>81</v>
      </c>
      <c r="C922" t="s">
        <v>16</v>
      </c>
      <c r="D922" t="s">
        <v>26</v>
      </c>
      <c r="E922" t="s">
        <v>27</v>
      </c>
      <c r="F922">
        <v>2</v>
      </c>
      <c r="G922" t="s">
        <v>19</v>
      </c>
      <c r="H922" t="s">
        <v>44</v>
      </c>
      <c r="I922" t="s">
        <v>21</v>
      </c>
      <c r="J922" t="s">
        <v>22</v>
      </c>
      <c r="K922" s="1">
        <v>45760</v>
      </c>
      <c r="L922" t="s">
        <v>23</v>
      </c>
      <c r="M922">
        <v>8</v>
      </c>
      <c r="N922" t="s">
        <v>24</v>
      </c>
      <c r="O922">
        <v>35</v>
      </c>
    </row>
    <row r="923" spans="1:15" x14ac:dyDescent="0.75">
      <c r="A923" t="s">
        <v>965</v>
      </c>
      <c r="B923">
        <v>65</v>
      </c>
      <c r="C923" t="s">
        <v>16</v>
      </c>
      <c r="D923" t="s">
        <v>26</v>
      </c>
      <c r="E923" t="s">
        <v>36</v>
      </c>
      <c r="F923">
        <v>7.1</v>
      </c>
      <c r="G923" t="s">
        <v>28</v>
      </c>
      <c r="H923" t="s">
        <v>20</v>
      </c>
      <c r="I923" t="s">
        <v>21</v>
      </c>
      <c r="J923" t="s">
        <v>42</v>
      </c>
      <c r="K923" s="1">
        <v>45927</v>
      </c>
      <c r="L923" t="s">
        <v>23</v>
      </c>
      <c r="M923">
        <v>32</v>
      </c>
      <c r="N923" t="s">
        <v>31</v>
      </c>
      <c r="O923">
        <v>0</v>
      </c>
    </row>
    <row r="924" spans="1:15" x14ac:dyDescent="0.75">
      <c r="A924" t="s">
        <v>966</v>
      </c>
      <c r="B924">
        <v>68</v>
      </c>
      <c r="C924" t="s">
        <v>16</v>
      </c>
      <c r="D924" t="s">
        <v>35</v>
      </c>
      <c r="E924" t="s">
        <v>36</v>
      </c>
      <c r="F924">
        <v>4</v>
      </c>
      <c r="G924" t="s">
        <v>28</v>
      </c>
      <c r="H924" t="s">
        <v>44</v>
      </c>
      <c r="I924" t="s">
        <v>21</v>
      </c>
      <c r="J924" t="s">
        <v>33</v>
      </c>
      <c r="K924" s="1">
        <v>45944</v>
      </c>
      <c r="L924" t="s">
        <v>23</v>
      </c>
      <c r="M924">
        <v>38</v>
      </c>
      <c r="N924" t="s">
        <v>24</v>
      </c>
      <c r="O924">
        <v>10</v>
      </c>
    </row>
    <row r="925" spans="1:15" x14ac:dyDescent="0.75">
      <c r="A925" t="s">
        <v>967</v>
      </c>
      <c r="B925">
        <v>64</v>
      </c>
      <c r="C925" t="s">
        <v>16</v>
      </c>
      <c r="D925" t="s">
        <v>26</v>
      </c>
      <c r="E925" t="s">
        <v>36</v>
      </c>
      <c r="F925">
        <v>3.3</v>
      </c>
      <c r="G925" t="s">
        <v>41</v>
      </c>
      <c r="H925" t="s">
        <v>49</v>
      </c>
      <c r="I925" t="s">
        <v>21</v>
      </c>
      <c r="J925" t="s">
        <v>33</v>
      </c>
      <c r="K925" s="1">
        <v>45859</v>
      </c>
      <c r="L925" t="s">
        <v>23</v>
      </c>
      <c r="M925">
        <v>12</v>
      </c>
      <c r="N925" t="s">
        <v>31</v>
      </c>
      <c r="O925">
        <v>0</v>
      </c>
    </row>
    <row r="926" spans="1:15" x14ac:dyDescent="0.75">
      <c r="A926" t="s">
        <v>968</v>
      </c>
      <c r="B926">
        <v>73</v>
      </c>
      <c r="C926" t="s">
        <v>16</v>
      </c>
      <c r="D926" t="s">
        <v>35</v>
      </c>
      <c r="E926" t="s">
        <v>27</v>
      </c>
      <c r="F926">
        <v>1.1000000000000001</v>
      </c>
      <c r="G926" t="s">
        <v>28</v>
      </c>
      <c r="H926" t="s">
        <v>20</v>
      </c>
      <c r="I926" t="s">
        <v>21</v>
      </c>
      <c r="J926" t="s">
        <v>45</v>
      </c>
      <c r="K926" s="1">
        <v>45962</v>
      </c>
      <c r="L926" t="s">
        <v>23</v>
      </c>
      <c r="M926">
        <v>21</v>
      </c>
      <c r="N926" t="s">
        <v>31</v>
      </c>
      <c r="O926">
        <v>0</v>
      </c>
    </row>
    <row r="927" spans="1:15" x14ac:dyDescent="0.75">
      <c r="A927" t="s">
        <v>969</v>
      </c>
      <c r="B927">
        <v>69</v>
      </c>
      <c r="C927" t="s">
        <v>16</v>
      </c>
      <c r="D927" t="s">
        <v>40</v>
      </c>
      <c r="E927" t="s">
        <v>18</v>
      </c>
      <c r="F927">
        <v>4.9000000000000004</v>
      </c>
      <c r="G927" t="s">
        <v>41</v>
      </c>
      <c r="H927" t="s">
        <v>20</v>
      </c>
      <c r="I927" t="s">
        <v>21</v>
      </c>
      <c r="J927" t="s">
        <v>51</v>
      </c>
      <c r="K927" s="1">
        <v>45762</v>
      </c>
      <c r="L927" t="s">
        <v>23</v>
      </c>
      <c r="M927">
        <v>59</v>
      </c>
      <c r="N927" t="s">
        <v>31</v>
      </c>
      <c r="O927">
        <v>0</v>
      </c>
    </row>
    <row r="928" spans="1:15" x14ac:dyDescent="0.75">
      <c r="A928" t="s">
        <v>970</v>
      </c>
      <c r="B928">
        <v>56</v>
      </c>
      <c r="C928" t="s">
        <v>16</v>
      </c>
      <c r="D928" t="s">
        <v>26</v>
      </c>
      <c r="E928" t="s">
        <v>36</v>
      </c>
      <c r="F928">
        <v>2.8</v>
      </c>
      <c r="G928" t="s">
        <v>19</v>
      </c>
      <c r="H928" t="s">
        <v>44</v>
      </c>
      <c r="I928" t="s">
        <v>21</v>
      </c>
      <c r="J928" t="s">
        <v>22</v>
      </c>
      <c r="K928" s="1">
        <v>46010</v>
      </c>
      <c r="L928" t="s">
        <v>23</v>
      </c>
      <c r="M928">
        <v>16</v>
      </c>
      <c r="N928" t="s">
        <v>24</v>
      </c>
      <c r="O928">
        <v>25</v>
      </c>
    </row>
    <row r="929" spans="1:15" x14ac:dyDescent="0.75">
      <c r="A929" t="s">
        <v>971</v>
      </c>
      <c r="B929">
        <v>81</v>
      </c>
      <c r="C929" t="s">
        <v>16</v>
      </c>
      <c r="D929" t="s">
        <v>40</v>
      </c>
      <c r="E929" t="s">
        <v>18</v>
      </c>
      <c r="F929">
        <v>1.3</v>
      </c>
      <c r="G929" t="s">
        <v>19</v>
      </c>
      <c r="H929" t="s">
        <v>44</v>
      </c>
      <c r="I929" t="s">
        <v>21</v>
      </c>
      <c r="J929" t="s">
        <v>30</v>
      </c>
      <c r="K929" s="1">
        <v>45686</v>
      </c>
      <c r="L929" t="s">
        <v>23</v>
      </c>
      <c r="M929">
        <v>43</v>
      </c>
      <c r="N929" t="s">
        <v>31</v>
      </c>
      <c r="O929">
        <v>0</v>
      </c>
    </row>
    <row r="930" spans="1:15" x14ac:dyDescent="0.75">
      <c r="A930" t="s">
        <v>972</v>
      </c>
      <c r="B930">
        <v>36</v>
      </c>
      <c r="C930" t="s">
        <v>16</v>
      </c>
      <c r="D930" t="s">
        <v>17</v>
      </c>
      <c r="E930" t="s">
        <v>27</v>
      </c>
      <c r="F930">
        <v>5.6</v>
      </c>
      <c r="G930" t="s">
        <v>41</v>
      </c>
      <c r="H930" t="s">
        <v>20</v>
      </c>
      <c r="I930" t="s">
        <v>21</v>
      </c>
      <c r="J930" t="s">
        <v>30</v>
      </c>
      <c r="K930" s="1">
        <v>45732</v>
      </c>
      <c r="L930" t="s">
        <v>37</v>
      </c>
      <c r="M930">
        <v>14</v>
      </c>
      <c r="N930" t="s">
        <v>24</v>
      </c>
      <c r="O930">
        <v>29</v>
      </c>
    </row>
    <row r="931" spans="1:15" x14ac:dyDescent="0.75">
      <c r="A931" t="s">
        <v>973</v>
      </c>
      <c r="B931">
        <v>67</v>
      </c>
      <c r="C931" t="s">
        <v>16</v>
      </c>
      <c r="D931" t="s">
        <v>26</v>
      </c>
      <c r="E931" t="s">
        <v>36</v>
      </c>
      <c r="F931">
        <v>2.7</v>
      </c>
      <c r="G931" t="s">
        <v>41</v>
      </c>
      <c r="H931" t="s">
        <v>20</v>
      </c>
      <c r="I931" t="s">
        <v>21</v>
      </c>
      <c r="J931" t="s">
        <v>22</v>
      </c>
      <c r="K931" s="1">
        <v>45910</v>
      </c>
      <c r="L931" t="s">
        <v>23</v>
      </c>
      <c r="M931">
        <v>29</v>
      </c>
      <c r="N931" t="s">
        <v>31</v>
      </c>
      <c r="O931">
        <v>0</v>
      </c>
    </row>
    <row r="932" spans="1:15" x14ac:dyDescent="0.75">
      <c r="A932" t="s">
        <v>974</v>
      </c>
      <c r="B932">
        <v>69</v>
      </c>
      <c r="C932" t="s">
        <v>16</v>
      </c>
      <c r="D932" t="s">
        <v>35</v>
      </c>
      <c r="E932" t="s">
        <v>36</v>
      </c>
      <c r="F932">
        <v>3.7</v>
      </c>
      <c r="G932" t="s">
        <v>19</v>
      </c>
      <c r="H932" t="s">
        <v>49</v>
      </c>
      <c r="I932" t="s">
        <v>21</v>
      </c>
      <c r="J932" t="s">
        <v>30</v>
      </c>
      <c r="K932" s="1">
        <v>45719</v>
      </c>
      <c r="L932" t="s">
        <v>23</v>
      </c>
      <c r="M932">
        <v>12</v>
      </c>
      <c r="N932" t="s">
        <v>31</v>
      </c>
      <c r="O932">
        <v>0</v>
      </c>
    </row>
    <row r="933" spans="1:15" x14ac:dyDescent="0.75">
      <c r="A933" t="s">
        <v>975</v>
      </c>
      <c r="B933">
        <v>27</v>
      </c>
      <c r="C933" t="s">
        <v>16</v>
      </c>
      <c r="D933" t="s">
        <v>35</v>
      </c>
      <c r="E933" t="s">
        <v>63</v>
      </c>
      <c r="F933">
        <v>7.3</v>
      </c>
      <c r="G933" t="s">
        <v>19</v>
      </c>
      <c r="H933" t="s">
        <v>44</v>
      </c>
      <c r="I933" t="s">
        <v>21</v>
      </c>
      <c r="J933" t="s">
        <v>51</v>
      </c>
      <c r="K933" s="1">
        <v>45892</v>
      </c>
      <c r="L933" t="s">
        <v>23</v>
      </c>
      <c r="M933">
        <v>34</v>
      </c>
      <c r="N933" t="s">
        <v>31</v>
      </c>
      <c r="O933">
        <v>0</v>
      </c>
    </row>
    <row r="934" spans="1:15" x14ac:dyDescent="0.75">
      <c r="A934" t="s">
        <v>976</v>
      </c>
      <c r="B934">
        <v>79</v>
      </c>
      <c r="C934" t="s">
        <v>16</v>
      </c>
      <c r="D934" t="s">
        <v>26</v>
      </c>
      <c r="E934" t="s">
        <v>36</v>
      </c>
      <c r="F934">
        <v>5.8</v>
      </c>
      <c r="G934" t="s">
        <v>28</v>
      </c>
      <c r="H934" t="s">
        <v>20</v>
      </c>
      <c r="I934" t="s">
        <v>21</v>
      </c>
      <c r="J934" t="s">
        <v>42</v>
      </c>
      <c r="K934" s="1">
        <v>45993</v>
      </c>
      <c r="L934" t="s">
        <v>23</v>
      </c>
      <c r="M934">
        <v>48</v>
      </c>
      <c r="N934" t="s">
        <v>31</v>
      </c>
      <c r="O934">
        <v>0</v>
      </c>
    </row>
    <row r="935" spans="1:15" x14ac:dyDescent="0.75">
      <c r="A935" t="s">
        <v>977</v>
      </c>
      <c r="B935">
        <v>70</v>
      </c>
      <c r="C935" t="s">
        <v>16</v>
      </c>
      <c r="D935" t="s">
        <v>26</v>
      </c>
      <c r="E935" t="s">
        <v>18</v>
      </c>
      <c r="F935">
        <v>6.2</v>
      </c>
      <c r="G935" t="s">
        <v>28</v>
      </c>
      <c r="H935" t="s">
        <v>44</v>
      </c>
      <c r="I935" t="s">
        <v>21</v>
      </c>
      <c r="J935" t="s">
        <v>33</v>
      </c>
      <c r="K935" s="1">
        <v>45988</v>
      </c>
      <c r="L935" t="s">
        <v>23</v>
      </c>
      <c r="M935">
        <v>54</v>
      </c>
      <c r="N935" t="s">
        <v>31</v>
      </c>
      <c r="O935">
        <v>0</v>
      </c>
    </row>
    <row r="936" spans="1:15" x14ac:dyDescent="0.75">
      <c r="A936" t="s">
        <v>978</v>
      </c>
      <c r="B936">
        <v>36</v>
      </c>
      <c r="C936" t="s">
        <v>16</v>
      </c>
      <c r="D936" t="s">
        <v>17</v>
      </c>
      <c r="E936" t="s">
        <v>18</v>
      </c>
      <c r="F936">
        <v>2.9</v>
      </c>
      <c r="G936" t="s">
        <v>41</v>
      </c>
      <c r="H936" t="s">
        <v>49</v>
      </c>
      <c r="I936" t="s">
        <v>21</v>
      </c>
      <c r="J936" t="s">
        <v>22</v>
      </c>
      <c r="K936" s="1">
        <v>45974</v>
      </c>
      <c r="L936" t="s">
        <v>23</v>
      </c>
      <c r="M936">
        <v>28</v>
      </c>
      <c r="N936" t="s">
        <v>24</v>
      </c>
      <c r="O936">
        <v>33</v>
      </c>
    </row>
    <row r="937" spans="1:15" x14ac:dyDescent="0.75">
      <c r="A937" t="s">
        <v>979</v>
      </c>
      <c r="B937">
        <v>71</v>
      </c>
      <c r="C937" t="s">
        <v>16</v>
      </c>
      <c r="D937" t="s">
        <v>40</v>
      </c>
      <c r="E937" t="s">
        <v>27</v>
      </c>
      <c r="F937">
        <v>4.2</v>
      </c>
      <c r="G937" t="s">
        <v>41</v>
      </c>
      <c r="H937" t="s">
        <v>44</v>
      </c>
      <c r="I937" t="s">
        <v>21</v>
      </c>
      <c r="J937" t="s">
        <v>45</v>
      </c>
      <c r="K937" s="1">
        <v>45776</v>
      </c>
      <c r="L937" t="s">
        <v>37</v>
      </c>
      <c r="M937">
        <v>18</v>
      </c>
      <c r="N937" t="s">
        <v>24</v>
      </c>
      <c r="O937">
        <v>34</v>
      </c>
    </row>
    <row r="938" spans="1:15" x14ac:dyDescent="0.75">
      <c r="A938" t="s">
        <v>980</v>
      </c>
      <c r="B938">
        <v>36</v>
      </c>
      <c r="C938" t="s">
        <v>16</v>
      </c>
      <c r="D938" t="s">
        <v>35</v>
      </c>
      <c r="E938" t="s">
        <v>27</v>
      </c>
      <c r="F938">
        <v>3.7</v>
      </c>
      <c r="G938" t="s">
        <v>19</v>
      </c>
      <c r="H938" t="s">
        <v>20</v>
      </c>
      <c r="I938" t="s">
        <v>21</v>
      </c>
      <c r="J938" t="s">
        <v>22</v>
      </c>
      <c r="K938" s="1">
        <v>45786</v>
      </c>
      <c r="L938" t="s">
        <v>23</v>
      </c>
      <c r="M938">
        <v>7</v>
      </c>
      <c r="N938" t="s">
        <v>31</v>
      </c>
      <c r="O938">
        <v>0</v>
      </c>
    </row>
    <row r="939" spans="1:15" x14ac:dyDescent="0.75">
      <c r="A939" t="s">
        <v>981</v>
      </c>
      <c r="B939">
        <v>48</v>
      </c>
      <c r="C939" t="s">
        <v>16</v>
      </c>
      <c r="D939" t="s">
        <v>40</v>
      </c>
      <c r="E939" t="s">
        <v>73</v>
      </c>
      <c r="F939">
        <v>2.9</v>
      </c>
      <c r="G939" t="s">
        <v>41</v>
      </c>
      <c r="H939" t="s">
        <v>44</v>
      </c>
      <c r="I939" t="s">
        <v>21</v>
      </c>
      <c r="J939" t="s">
        <v>30</v>
      </c>
      <c r="K939" s="1">
        <v>45726</v>
      </c>
      <c r="L939" t="s">
        <v>37</v>
      </c>
      <c r="M939">
        <v>15</v>
      </c>
      <c r="N939" t="s">
        <v>24</v>
      </c>
      <c r="O939">
        <v>21</v>
      </c>
    </row>
    <row r="940" spans="1:15" x14ac:dyDescent="0.75">
      <c r="A940" t="s">
        <v>982</v>
      </c>
      <c r="B940">
        <v>53</v>
      </c>
      <c r="C940" t="s">
        <v>16</v>
      </c>
      <c r="D940" t="s">
        <v>26</v>
      </c>
      <c r="E940" t="s">
        <v>18</v>
      </c>
      <c r="F940">
        <v>1.7</v>
      </c>
      <c r="G940" t="s">
        <v>41</v>
      </c>
      <c r="H940" t="s">
        <v>29</v>
      </c>
      <c r="I940" t="s">
        <v>21</v>
      </c>
      <c r="J940" t="s">
        <v>33</v>
      </c>
      <c r="K940" s="1">
        <v>45956</v>
      </c>
      <c r="L940" t="s">
        <v>23</v>
      </c>
      <c r="M940">
        <v>30</v>
      </c>
      <c r="N940" t="s">
        <v>24</v>
      </c>
      <c r="O940">
        <v>31</v>
      </c>
    </row>
    <row r="941" spans="1:15" x14ac:dyDescent="0.75">
      <c r="A941" t="s">
        <v>983</v>
      </c>
      <c r="B941">
        <v>33</v>
      </c>
      <c r="C941" t="s">
        <v>16</v>
      </c>
      <c r="D941" t="s">
        <v>17</v>
      </c>
      <c r="E941" t="s">
        <v>27</v>
      </c>
      <c r="F941">
        <v>4.8</v>
      </c>
      <c r="G941" t="s">
        <v>19</v>
      </c>
      <c r="H941" t="s">
        <v>49</v>
      </c>
      <c r="I941" t="s">
        <v>21</v>
      </c>
      <c r="J941" t="s">
        <v>42</v>
      </c>
      <c r="K941" s="1">
        <v>46007</v>
      </c>
      <c r="L941" t="s">
        <v>37</v>
      </c>
      <c r="M941">
        <v>36</v>
      </c>
      <c r="N941" t="s">
        <v>31</v>
      </c>
      <c r="O941">
        <v>0</v>
      </c>
    </row>
    <row r="942" spans="1:15" x14ac:dyDescent="0.75">
      <c r="A942" t="s">
        <v>984</v>
      </c>
      <c r="B942">
        <v>78</v>
      </c>
      <c r="C942" t="s">
        <v>16</v>
      </c>
      <c r="D942" t="s">
        <v>35</v>
      </c>
      <c r="E942" t="s">
        <v>36</v>
      </c>
      <c r="F942">
        <v>3.2</v>
      </c>
      <c r="G942" t="s">
        <v>41</v>
      </c>
      <c r="H942" t="s">
        <v>29</v>
      </c>
      <c r="I942" t="s">
        <v>21</v>
      </c>
      <c r="J942" t="s">
        <v>33</v>
      </c>
      <c r="K942" s="1">
        <v>45882</v>
      </c>
      <c r="L942" t="s">
        <v>23</v>
      </c>
      <c r="M942">
        <v>36</v>
      </c>
      <c r="N942" t="s">
        <v>31</v>
      </c>
      <c r="O942">
        <v>0</v>
      </c>
    </row>
    <row r="943" spans="1:15" x14ac:dyDescent="0.75">
      <c r="A943" t="s">
        <v>985</v>
      </c>
      <c r="B943">
        <v>61</v>
      </c>
      <c r="C943" t="s">
        <v>16</v>
      </c>
      <c r="D943" t="s">
        <v>17</v>
      </c>
      <c r="E943" t="s">
        <v>18</v>
      </c>
      <c r="F943">
        <v>4.2</v>
      </c>
      <c r="G943" t="s">
        <v>19</v>
      </c>
      <c r="H943" t="s">
        <v>49</v>
      </c>
      <c r="I943" t="s">
        <v>21</v>
      </c>
      <c r="J943" t="s">
        <v>33</v>
      </c>
      <c r="K943" s="1">
        <v>45772</v>
      </c>
      <c r="L943" t="s">
        <v>23</v>
      </c>
      <c r="M943">
        <v>42</v>
      </c>
      <c r="N943" t="s">
        <v>31</v>
      </c>
      <c r="O943">
        <v>0</v>
      </c>
    </row>
    <row r="944" spans="1:15" x14ac:dyDescent="0.75">
      <c r="A944" t="s">
        <v>986</v>
      </c>
      <c r="B944">
        <v>41</v>
      </c>
      <c r="C944" t="s">
        <v>16</v>
      </c>
      <c r="D944" t="s">
        <v>17</v>
      </c>
      <c r="E944" t="s">
        <v>63</v>
      </c>
      <c r="F944">
        <v>7</v>
      </c>
      <c r="G944" t="s">
        <v>28</v>
      </c>
      <c r="H944" t="s">
        <v>20</v>
      </c>
      <c r="I944" t="s">
        <v>21</v>
      </c>
      <c r="J944" t="s">
        <v>22</v>
      </c>
      <c r="K944" s="1">
        <v>45952</v>
      </c>
      <c r="L944" t="s">
        <v>23</v>
      </c>
      <c r="M944">
        <v>57</v>
      </c>
      <c r="N944" t="s">
        <v>31</v>
      </c>
      <c r="O944">
        <v>0</v>
      </c>
    </row>
    <row r="945" spans="1:15" x14ac:dyDescent="0.75">
      <c r="A945" t="s">
        <v>987</v>
      </c>
      <c r="B945">
        <v>57</v>
      </c>
      <c r="C945" t="s">
        <v>16</v>
      </c>
      <c r="D945" t="s">
        <v>40</v>
      </c>
      <c r="E945" t="s">
        <v>36</v>
      </c>
      <c r="F945">
        <v>7.2</v>
      </c>
      <c r="G945" t="s">
        <v>41</v>
      </c>
      <c r="H945" t="s">
        <v>44</v>
      </c>
      <c r="I945" t="s">
        <v>21</v>
      </c>
      <c r="J945" t="s">
        <v>45</v>
      </c>
      <c r="K945" s="1">
        <v>45992</v>
      </c>
      <c r="L945" t="s">
        <v>23</v>
      </c>
      <c r="M945">
        <v>33</v>
      </c>
      <c r="N945" t="s">
        <v>31</v>
      </c>
      <c r="O945">
        <v>0</v>
      </c>
    </row>
    <row r="946" spans="1:15" x14ac:dyDescent="0.75">
      <c r="A946" t="s">
        <v>988</v>
      </c>
      <c r="B946">
        <v>37</v>
      </c>
      <c r="C946" t="s">
        <v>16</v>
      </c>
      <c r="D946" t="s">
        <v>40</v>
      </c>
      <c r="E946" t="s">
        <v>18</v>
      </c>
      <c r="F946">
        <v>4.5999999999999996</v>
      </c>
      <c r="G946" t="s">
        <v>41</v>
      </c>
      <c r="H946" t="s">
        <v>49</v>
      </c>
      <c r="I946" t="s">
        <v>21</v>
      </c>
      <c r="J946" t="s">
        <v>51</v>
      </c>
      <c r="K946" s="1">
        <v>45689</v>
      </c>
      <c r="L946" t="s">
        <v>23</v>
      </c>
      <c r="M946">
        <v>28</v>
      </c>
      <c r="N946" t="s">
        <v>31</v>
      </c>
      <c r="O946">
        <v>0</v>
      </c>
    </row>
    <row r="947" spans="1:15" x14ac:dyDescent="0.75">
      <c r="A947" t="s">
        <v>989</v>
      </c>
      <c r="B947">
        <v>61</v>
      </c>
      <c r="C947" t="s">
        <v>16</v>
      </c>
      <c r="D947" t="s">
        <v>40</v>
      </c>
      <c r="E947" t="s">
        <v>36</v>
      </c>
      <c r="F947">
        <v>1</v>
      </c>
      <c r="G947" t="s">
        <v>28</v>
      </c>
      <c r="H947" t="s">
        <v>20</v>
      </c>
      <c r="I947" t="s">
        <v>21</v>
      </c>
      <c r="J947" t="s">
        <v>22</v>
      </c>
      <c r="K947" s="1">
        <v>45903</v>
      </c>
      <c r="L947" t="s">
        <v>37</v>
      </c>
      <c r="M947">
        <v>29</v>
      </c>
      <c r="N947" t="s">
        <v>31</v>
      </c>
      <c r="O947">
        <v>0</v>
      </c>
    </row>
    <row r="948" spans="1:15" x14ac:dyDescent="0.75">
      <c r="A948" t="s">
        <v>990</v>
      </c>
      <c r="B948">
        <v>31</v>
      </c>
      <c r="C948" t="s">
        <v>16</v>
      </c>
      <c r="D948" t="s">
        <v>26</v>
      </c>
      <c r="E948" t="s">
        <v>27</v>
      </c>
      <c r="F948">
        <v>3.7</v>
      </c>
      <c r="G948" t="s">
        <v>28</v>
      </c>
      <c r="H948" t="s">
        <v>29</v>
      </c>
      <c r="I948" t="s">
        <v>21</v>
      </c>
      <c r="J948" t="s">
        <v>33</v>
      </c>
      <c r="K948" s="1">
        <v>45686</v>
      </c>
      <c r="L948" t="s">
        <v>23</v>
      </c>
      <c r="M948">
        <v>15</v>
      </c>
      <c r="N948" t="s">
        <v>31</v>
      </c>
      <c r="O948">
        <v>0</v>
      </c>
    </row>
    <row r="949" spans="1:15" x14ac:dyDescent="0.75">
      <c r="A949" t="s">
        <v>991</v>
      </c>
      <c r="B949">
        <v>80</v>
      </c>
      <c r="C949" t="s">
        <v>16</v>
      </c>
      <c r="D949" t="s">
        <v>40</v>
      </c>
      <c r="E949" t="s">
        <v>36</v>
      </c>
      <c r="F949">
        <v>0.9</v>
      </c>
      <c r="G949" t="s">
        <v>28</v>
      </c>
      <c r="H949" t="s">
        <v>29</v>
      </c>
      <c r="I949" t="s">
        <v>21</v>
      </c>
      <c r="J949" t="s">
        <v>30</v>
      </c>
      <c r="K949" s="1">
        <v>46017</v>
      </c>
      <c r="L949" t="s">
        <v>23</v>
      </c>
      <c r="M949">
        <v>20</v>
      </c>
      <c r="N949" t="s">
        <v>24</v>
      </c>
      <c r="O949">
        <v>9</v>
      </c>
    </row>
    <row r="950" spans="1:15" x14ac:dyDescent="0.75">
      <c r="A950" t="s">
        <v>992</v>
      </c>
      <c r="B950">
        <v>82</v>
      </c>
      <c r="C950" t="s">
        <v>16</v>
      </c>
      <c r="D950" t="s">
        <v>17</v>
      </c>
      <c r="E950" t="s">
        <v>36</v>
      </c>
      <c r="F950">
        <v>3.1</v>
      </c>
      <c r="G950" t="s">
        <v>19</v>
      </c>
      <c r="H950" t="s">
        <v>29</v>
      </c>
      <c r="I950" t="s">
        <v>21</v>
      </c>
      <c r="J950" t="s">
        <v>42</v>
      </c>
      <c r="K950" s="1">
        <v>45705</v>
      </c>
      <c r="L950" t="s">
        <v>23</v>
      </c>
      <c r="M950">
        <v>26</v>
      </c>
      <c r="N950" t="s">
        <v>31</v>
      </c>
      <c r="O950">
        <v>0</v>
      </c>
    </row>
    <row r="951" spans="1:15" x14ac:dyDescent="0.75">
      <c r="A951" t="s">
        <v>993</v>
      </c>
      <c r="B951">
        <v>73</v>
      </c>
      <c r="C951" t="s">
        <v>16</v>
      </c>
      <c r="D951" t="s">
        <v>40</v>
      </c>
      <c r="E951" t="s">
        <v>73</v>
      </c>
      <c r="F951">
        <v>0.6</v>
      </c>
      <c r="G951" t="s">
        <v>41</v>
      </c>
      <c r="H951" t="s">
        <v>29</v>
      </c>
      <c r="I951" t="s">
        <v>21</v>
      </c>
      <c r="J951" t="s">
        <v>33</v>
      </c>
      <c r="K951" s="1">
        <v>45697</v>
      </c>
      <c r="L951" t="s">
        <v>23</v>
      </c>
      <c r="M951">
        <v>31</v>
      </c>
      <c r="N951" t="s">
        <v>24</v>
      </c>
      <c r="O951">
        <v>7</v>
      </c>
    </row>
    <row r="952" spans="1:15" x14ac:dyDescent="0.75">
      <c r="A952" t="s">
        <v>994</v>
      </c>
      <c r="B952">
        <v>45</v>
      </c>
      <c r="C952" t="s">
        <v>16</v>
      </c>
      <c r="D952" t="s">
        <v>26</v>
      </c>
      <c r="E952" t="s">
        <v>73</v>
      </c>
      <c r="F952">
        <v>1.5</v>
      </c>
      <c r="G952" t="s">
        <v>28</v>
      </c>
      <c r="H952" t="s">
        <v>44</v>
      </c>
      <c r="I952" t="s">
        <v>21</v>
      </c>
      <c r="J952" t="s">
        <v>51</v>
      </c>
      <c r="K952" s="1">
        <v>45720</v>
      </c>
      <c r="L952" t="s">
        <v>37</v>
      </c>
      <c r="M952">
        <v>7</v>
      </c>
      <c r="N952" t="s">
        <v>24</v>
      </c>
      <c r="O952">
        <v>23</v>
      </c>
    </row>
    <row r="953" spans="1:15" x14ac:dyDescent="0.75">
      <c r="A953" t="s">
        <v>995</v>
      </c>
      <c r="B953">
        <v>38</v>
      </c>
      <c r="C953" t="s">
        <v>16</v>
      </c>
      <c r="D953" t="s">
        <v>17</v>
      </c>
      <c r="E953" t="s">
        <v>73</v>
      </c>
      <c r="F953">
        <v>6.9</v>
      </c>
      <c r="G953" t="s">
        <v>28</v>
      </c>
      <c r="H953" t="s">
        <v>49</v>
      </c>
      <c r="I953" t="s">
        <v>21</v>
      </c>
      <c r="J953" t="s">
        <v>45</v>
      </c>
      <c r="K953" s="1">
        <v>45940</v>
      </c>
      <c r="L953" t="s">
        <v>23</v>
      </c>
      <c r="M953">
        <v>18</v>
      </c>
      <c r="N953" t="s">
        <v>31</v>
      </c>
      <c r="O953">
        <v>0</v>
      </c>
    </row>
    <row r="954" spans="1:15" x14ac:dyDescent="0.75">
      <c r="A954" t="s">
        <v>996</v>
      </c>
      <c r="B954">
        <v>42</v>
      </c>
      <c r="C954" t="s">
        <v>16</v>
      </c>
      <c r="D954" t="s">
        <v>40</v>
      </c>
      <c r="E954" t="s">
        <v>63</v>
      </c>
      <c r="F954">
        <v>7.3</v>
      </c>
      <c r="G954" t="s">
        <v>41</v>
      </c>
      <c r="H954" t="s">
        <v>44</v>
      </c>
      <c r="I954" t="s">
        <v>21</v>
      </c>
      <c r="J954" t="s">
        <v>45</v>
      </c>
      <c r="K954" s="1">
        <v>45698</v>
      </c>
      <c r="L954" t="s">
        <v>23</v>
      </c>
      <c r="M954">
        <v>32</v>
      </c>
      <c r="N954" t="s">
        <v>31</v>
      </c>
      <c r="O954">
        <v>0</v>
      </c>
    </row>
    <row r="955" spans="1:15" x14ac:dyDescent="0.75">
      <c r="A955" t="s">
        <v>997</v>
      </c>
      <c r="B955">
        <v>58</v>
      </c>
      <c r="C955" t="s">
        <v>16</v>
      </c>
      <c r="D955" t="s">
        <v>26</v>
      </c>
      <c r="E955" t="s">
        <v>18</v>
      </c>
      <c r="F955">
        <v>5.9</v>
      </c>
      <c r="G955" t="s">
        <v>19</v>
      </c>
      <c r="H955" t="s">
        <v>20</v>
      </c>
      <c r="I955" t="s">
        <v>21</v>
      </c>
      <c r="J955" t="s">
        <v>42</v>
      </c>
      <c r="K955" s="1">
        <v>46015</v>
      </c>
      <c r="L955" t="s">
        <v>23</v>
      </c>
      <c r="M955">
        <v>53</v>
      </c>
      <c r="N955" t="s">
        <v>31</v>
      </c>
      <c r="O955">
        <v>0</v>
      </c>
    </row>
    <row r="956" spans="1:15" x14ac:dyDescent="0.75">
      <c r="A956" t="s">
        <v>998</v>
      </c>
      <c r="B956">
        <v>26</v>
      </c>
      <c r="C956" t="s">
        <v>16</v>
      </c>
      <c r="D956" t="s">
        <v>40</v>
      </c>
      <c r="E956" t="s">
        <v>18</v>
      </c>
      <c r="F956">
        <v>4.9000000000000004</v>
      </c>
      <c r="G956" t="s">
        <v>28</v>
      </c>
      <c r="H956" t="s">
        <v>20</v>
      </c>
      <c r="I956" t="s">
        <v>21</v>
      </c>
      <c r="J956" t="s">
        <v>33</v>
      </c>
      <c r="K956" s="1">
        <v>45800</v>
      </c>
      <c r="L956" t="s">
        <v>23</v>
      </c>
      <c r="M956">
        <v>48</v>
      </c>
      <c r="N956" t="s">
        <v>31</v>
      </c>
      <c r="O956">
        <v>0</v>
      </c>
    </row>
    <row r="957" spans="1:15" x14ac:dyDescent="0.75">
      <c r="A957" t="s">
        <v>999</v>
      </c>
      <c r="B957">
        <v>80</v>
      </c>
      <c r="C957" t="s">
        <v>16</v>
      </c>
      <c r="D957" t="s">
        <v>35</v>
      </c>
      <c r="E957" t="s">
        <v>63</v>
      </c>
      <c r="F957">
        <v>2</v>
      </c>
      <c r="G957" t="s">
        <v>19</v>
      </c>
      <c r="H957" t="s">
        <v>44</v>
      </c>
      <c r="I957" t="s">
        <v>21</v>
      </c>
      <c r="J957" t="s">
        <v>22</v>
      </c>
      <c r="K957" s="1">
        <v>45684</v>
      </c>
      <c r="L957" t="s">
        <v>23</v>
      </c>
      <c r="M957">
        <v>26</v>
      </c>
      <c r="N957" t="s">
        <v>31</v>
      </c>
      <c r="O957">
        <v>0</v>
      </c>
    </row>
    <row r="958" spans="1:15" x14ac:dyDescent="0.75">
      <c r="A958" t="s">
        <v>1000</v>
      </c>
      <c r="B958">
        <v>47</v>
      </c>
      <c r="C958" t="s">
        <v>16</v>
      </c>
      <c r="D958" t="s">
        <v>17</v>
      </c>
      <c r="E958" t="s">
        <v>73</v>
      </c>
      <c r="F958">
        <v>7.3</v>
      </c>
      <c r="G958" t="s">
        <v>41</v>
      </c>
      <c r="H958" t="s">
        <v>29</v>
      </c>
      <c r="I958" t="s">
        <v>21</v>
      </c>
      <c r="J958" t="s">
        <v>33</v>
      </c>
      <c r="K958" s="1">
        <v>45832</v>
      </c>
      <c r="L958" t="s">
        <v>37</v>
      </c>
      <c r="M958">
        <v>30</v>
      </c>
      <c r="N958" t="s">
        <v>31</v>
      </c>
      <c r="O958">
        <v>0</v>
      </c>
    </row>
    <row r="959" spans="1:15" x14ac:dyDescent="0.75">
      <c r="A959" t="s">
        <v>1001</v>
      </c>
      <c r="B959">
        <v>75</v>
      </c>
      <c r="C959" t="s">
        <v>16</v>
      </c>
      <c r="D959" t="s">
        <v>40</v>
      </c>
      <c r="E959" t="s">
        <v>27</v>
      </c>
      <c r="F959">
        <v>4.5999999999999996</v>
      </c>
      <c r="G959" t="s">
        <v>41</v>
      </c>
      <c r="H959" t="s">
        <v>49</v>
      </c>
      <c r="I959" t="s">
        <v>21</v>
      </c>
      <c r="J959" t="s">
        <v>22</v>
      </c>
      <c r="K959" s="1">
        <v>45895</v>
      </c>
      <c r="L959" t="s">
        <v>23</v>
      </c>
      <c r="M959">
        <v>36</v>
      </c>
      <c r="N959" t="s">
        <v>24</v>
      </c>
      <c r="O959">
        <v>36</v>
      </c>
    </row>
    <row r="960" spans="1:15" x14ac:dyDescent="0.75">
      <c r="A960" t="s">
        <v>1002</v>
      </c>
      <c r="B960">
        <v>49</v>
      </c>
      <c r="C960" t="s">
        <v>16</v>
      </c>
      <c r="D960" t="s">
        <v>26</v>
      </c>
      <c r="E960" t="s">
        <v>18</v>
      </c>
      <c r="F960">
        <v>0.6</v>
      </c>
      <c r="G960" t="s">
        <v>41</v>
      </c>
      <c r="H960" t="s">
        <v>49</v>
      </c>
      <c r="I960" t="s">
        <v>21</v>
      </c>
      <c r="J960" t="s">
        <v>33</v>
      </c>
      <c r="K960" s="1">
        <v>45785</v>
      </c>
      <c r="L960" t="s">
        <v>23</v>
      </c>
      <c r="M960">
        <v>42</v>
      </c>
      <c r="N960" t="s">
        <v>31</v>
      </c>
      <c r="O960">
        <v>0</v>
      </c>
    </row>
    <row r="961" spans="1:15" x14ac:dyDescent="0.75">
      <c r="A961" t="s">
        <v>1003</v>
      </c>
      <c r="B961">
        <v>50</v>
      </c>
      <c r="C961" t="s">
        <v>16</v>
      </c>
      <c r="D961" t="s">
        <v>17</v>
      </c>
      <c r="E961" t="s">
        <v>36</v>
      </c>
      <c r="F961">
        <v>5.4</v>
      </c>
      <c r="G961" t="s">
        <v>41</v>
      </c>
      <c r="H961" t="s">
        <v>20</v>
      </c>
      <c r="I961" t="s">
        <v>21</v>
      </c>
      <c r="J961" t="s">
        <v>33</v>
      </c>
      <c r="K961" s="1">
        <v>45815</v>
      </c>
      <c r="L961" t="s">
        <v>23</v>
      </c>
      <c r="M961">
        <v>32</v>
      </c>
      <c r="N961" t="s">
        <v>31</v>
      </c>
      <c r="O961">
        <v>0</v>
      </c>
    </row>
    <row r="962" spans="1:15" x14ac:dyDescent="0.75">
      <c r="A962" t="s">
        <v>1004</v>
      </c>
      <c r="B962">
        <v>79</v>
      </c>
      <c r="C962" t="s">
        <v>16</v>
      </c>
      <c r="D962" t="s">
        <v>35</v>
      </c>
      <c r="E962" t="s">
        <v>63</v>
      </c>
      <c r="F962">
        <v>0.6</v>
      </c>
      <c r="G962" t="s">
        <v>19</v>
      </c>
      <c r="H962" t="s">
        <v>49</v>
      </c>
      <c r="I962" t="s">
        <v>21</v>
      </c>
      <c r="J962" t="s">
        <v>30</v>
      </c>
      <c r="K962" s="1">
        <v>45984</v>
      </c>
      <c r="L962" t="s">
        <v>23</v>
      </c>
      <c r="M962">
        <v>37</v>
      </c>
      <c r="N962" t="s">
        <v>31</v>
      </c>
      <c r="O962">
        <v>0</v>
      </c>
    </row>
    <row r="963" spans="1:15" x14ac:dyDescent="0.75">
      <c r="A963" t="s">
        <v>1005</v>
      </c>
      <c r="B963">
        <v>62</v>
      </c>
      <c r="C963" t="s">
        <v>16</v>
      </c>
      <c r="D963" t="s">
        <v>17</v>
      </c>
      <c r="E963" t="s">
        <v>73</v>
      </c>
      <c r="F963">
        <v>4.5999999999999996</v>
      </c>
      <c r="G963" t="s">
        <v>19</v>
      </c>
      <c r="H963" t="s">
        <v>44</v>
      </c>
      <c r="I963" t="s">
        <v>21</v>
      </c>
      <c r="J963" t="s">
        <v>42</v>
      </c>
      <c r="K963" s="1">
        <v>45790</v>
      </c>
      <c r="L963" t="s">
        <v>37</v>
      </c>
      <c r="M963">
        <v>20</v>
      </c>
      <c r="N963" t="s">
        <v>24</v>
      </c>
      <c r="O963">
        <v>21</v>
      </c>
    </row>
    <row r="964" spans="1:15" x14ac:dyDescent="0.75">
      <c r="A964" t="s">
        <v>1006</v>
      </c>
      <c r="B964">
        <v>33</v>
      </c>
      <c r="C964" t="s">
        <v>16</v>
      </c>
      <c r="D964" t="s">
        <v>26</v>
      </c>
      <c r="E964" t="s">
        <v>18</v>
      </c>
      <c r="F964">
        <v>5.0999999999999996</v>
      </c>
      <c r="G964" t="s">
        <v>19</v>
      </c>
      <c r="H964" t="s">
        <v>29</v>
      </c>
      <c r="I964" t="s">
        <v>21</v>
      </c>
      <c r="J964" t="s">
        <v>33</v>
      </c>
      <c r="K964" s="1">
        <v>45993</v>
      </c>
      <c r="L964" t="s">
        <v>23</v>
      </c>
      <c r="M964">
        <v>56</v>
      </c>
      <c r="N964" t="s">
        <v>31</v>
      </c>
      <c r="O964">
        <v>0</v>
      </c>
    </row>
    <row r="965" spans="1:15" x14ac:dyDescent="0.75">
      <c r="A965" t="s">
        <v>1007</v>
      </c>
      <c r="B965">
        <v>62</v>
      </c>
      <c r="C965" t="s">
        <v>16</v>
      </c>
      <c r="D965" t="s">
        <v>26</v>
      </c>
      <c r="E965" t="s">
        <v>63</v>
      </c>
      <c r="F965">
        <v>5.9</v>
      </c>
      <c r="G965" t="s">
        <v>28</v>
      </c>
      <c r="H965" t="s">
        <v>49</v>
      </c>
      <c r="I965" t="s">
        <v>21</v>
      </c>
      <c r="J965" t="s">
        <v>33</v>
      </c>
      <c r="K965" s="1">
        <v>46005</v>
      </c>
      <c r="L965" t="s">
        <v>23</v>
      </c>
      <c r="M965">
        <v>46</v>
      </c>
      <c r="N965" t="s">
        <v>31</v>
      </c>
      <c r="O965">
        <v>0</v>
      </c>
    </row>
    <row r="966" spans="1:15" x14ac:dyDescent="0.75">
      <c r="A966" t="s">
        <v>1008</v>
      </c>
      <c r="B966">
        <v>27</v>
      </c>
      <c r="C966" t="s">
        <v>16</v>
      </c>
      <c r="D966" t="s">
        <v>17</v>
      </c>
      <c r="E966" t="s">
        <v>18</v>
      </c>
      <c r="F966">
        <v>4.3</v>
      </c>
      <c r="G966" t="s">
        <v>19</v>
      </c>
      <c r="H966" t="s">
        <v>20</v>
      </c>
      <c r="I966" t="s">
        <v>21</v>
      </c>
      <c r="J966" t="s">
        <v>42</v>
      </c>
      <c r="K966" s="1">
        <v>45762</v>
      </c>
      <c r="L966" t="s">
        <v>23</v>
      </c>
      <c r="M966">
        <v>47</v>
      </c>
      <c r="N966" t="s">
        <v>31</v>
      </c>
      <c r="O966">
        <v>0</v>
      </c>
    </row>
    <row r="967" spans="1:15" x14ac:dyDescent="0.75">
      <c r="A967" t="s">
        <v>1009</v>
      </c>
      <c r="B967">
        <v>68</v>
      </c>
      <c r="C967" t="s">
        <v>16</v>
      </c>
      <c r="D967" t="s">
        <v>35</v>
      </c>
      <c r="E967" t="s">
        <v>73</v>
      </c>
      <c r="F967">
        <v>1.6</v>
      </c>
      <c r="G967" t="s">
        <v>28</v>
      </c>
      <c r="H967" t="s">
        <v>49</v>
      </c>
      <c r="I967" t="s">
        <v>21</v>
      </c>
      <c r="J967" t="s">
        <v>45</v>
      </c>
      <c r="K967" s="1">
        <v>45866</v>
      </c>
      <c r="L967" t="s">
        <v>37</v>
      </c>
      <c r="M967">
        <v>26</v>
      </c>
      <c r="N967" t="s">
        <v>31</v>
      </c>
      <c r="O967">
        <v>0</v>
      </c>
    </row>
    <row r="968" spans="1:15" x14ac:dyDescent="0.75">
      <c r="A968" t="s">
        <v>1010</v>
      </c>
      <c r="B968">
        <v>43</v>
      </c>
      <c r="C968" t="s">
        <v>16</v>
      </c>
      <c r="D968" t="s">
        <v>26</v>
      </c>
      <c r="E968" t="s">
        <v>36</v>
      </c>
      <c r="F968">
        <v>2.7</v>
      </c>
      <c r="G968" t="s">
        <v>19</v>
      </c>
      <c r="H968" t="s">
        <v>20</v>
      </c>
      <c r="I968" t="s">
        <v>21</v>
      </c>
      <c r="J968" t="s">
        <v>33</v>
      </c>
      <c r="K968" s="1">
        <v>45969</v>
      </c>
      <c r="L968" t="s">
        <v>23</v>
      </c>
      <c r="M968">
        <v>32</v>
      </c>
      <c r="N968" t="s">
        <v>31</v>
      </c>
      <c r="O968">
        <v>0</v>
      </c>
    </row>
    <row r="969" spans="1:15" x14ac:dyDescent="0.75">
      <c r="A969" t="s">
        <v>1011</v>
      </c>
      <c r="B969">
        <v>74</v>
      </c>
      <c r="C969" t="s">
        <v>16</v>
      </c>
      <c r="D969" t="s">
        <v>17</v>
      </c>
      <c r="E969" t="s">
        <v>73</v>
      </c>
      <c r="F969">
        <v>3.3</v>
      </c>
      <c r="G969" t="s">
        <v>41</v>
      </c>
      <c r="H969" t="s">
        <v>20</v>
      </c>
      <c r="I969" t="s">
        <v>21</v>
      </c>
      <c r="J969" t="s">
        <v>51</v>
      </c>
      <c r="K969" s="1">
        <v>45734</v>
      </c>
      <c r="L969" t="s">
        <v>23</v>
      </c>
      <c r="M969">
        <v>8</v>
      </c>
      <c r="N969" t="s">
        <v>31</v>
      </c>
      <c r="O969">
        <v>0</v>
      </c>
    </row>
    <row r="970" spans="1:15" x14ac:dyDescent="0.75">
      <c r="A970" t="s">
        <v>1012</v>
      </c>
      <c r="B970">
        <v>84</v>
      </c>
      <c r="C970" t="s">
        <v>67</v>
      </c>
      <c r="D970" t="s">
        <v>35</v>
      </c>
      <c r="E970" t="s">
        <v>36</v>
      </c>
      <c r="F970">
        <v>1.4</v>
      </c>
      <c r="G970" t="s">
        <v>41</v>
      </c>
      <c r="H970" t="s">
        <v>20</v>
      </c>
      <c r="I970" t="s">
        <v>21</v>
      </c>
      <c r="J970" t="s">
        <v>22</v>
      </c>
      <c r="K970" s="1">
        <v>45899</v>
      </c>
      <c r="L970" t="s">
        <v>23</v>
      </c>
      <c r="M970">
        <v>45</v>
      </c>
      <c r="N970" t="s">
        <v>31</v>
      </c>
      <c r="O970">
        <v>0</v>
      </c>
    </row>
    <row r="971" spans="1:15" x14ac:dyDescent="0.75">
      <c r="A971" t="s">
        <v>1013</v>
      </c>
      <c r="B971">
        <v>42</v>
      </c>
      <c r="C971" t="s">
        <v>16</v>
      </c>
      <c r="D971" t="s">
        <v>17</v>
      </c>
      <c r="E971" t="s">
        <v>73</v>
      </c>
      <c r="F971">
        <v>3</v>
      </c>
      <c r="G971" t="s">
        <v>28</v>
      </c>
      <c r="H971" t="s">
        <v>29</v>
      </c>
      <c r="I971" t="s">
        <v>21</v>
      </c>
      <c r="J971" t="s">
        <v>30</v>
      </c>
      <c r="K971" s="1">
        <v>45819</v>
      </c>
      <c r="L971" t="s">
        <v>37</v>
      </c>
      <c r="M971">
        <v>10</v>
      </c>
      <c r="N971" t="s">
        <v>31</v>
      </c>
      <c r="O971">
        <v>0</v>
      </c>
    </row>
    <row r="972" spans="1:15" x14ac:dyDescent="0.75">
      <c r="A972" t="s">
        <v>1014</v>
      </c>
      <c r="B972">
        <v>53</v>
      </c>
      <c r="C972" t="s">
        <v>16</v>
      </c>
      <c r="D972" t="s">
        <v>35</v>
      </c>
      <c r="E972" t="s">
        <v>36</v>
      </c>
      <c r="F972">
        <v>3.1</v>
      </c>
      <c r="G972" t="s">
        <v>41</v>
      </c>
      <c r="H972" t="s">
        <v>20</v>
      </c>
      <c r="I972" t="s">
        <v>21</v>
      </c>
      <c r="J972" t="s">
        <v>45</v>
      </c>
      <c r="K972" s="1">
        <v>45992</v>
      </c>
      <c r="L972" t="s">
        <v>23</v>
      </c>
      <c r="M972">
        <v>26</v>
      </c>
      <c r="N972" t="s">
        <v>31</v>
      </c>
      <c r="O972">
        <v>0</v>
      </c>
    </row>
    <row r="973" spans="1:15" x14ac:dyDescent="0.75">
      <c r="A973" t="s">
        <v>1015</v>
      </c>
      <c r="B973">
        <v>51</v>
      </c>
      <c r="C973" t="s">
        <v>16</v>
      </c>
      <c r="D973" t="s">
        <v>26</v>
      </c>
      <c r="E973" t="s">
        <v>73</v>
      </c>
      <c r="F973">
        <v>2.2999999999999998</v>
      </c>
      <c r="G973" t="s">
        <v>28</v>
      </c>
      <c r="H973" t="s">
        <v>29</v>
      </c>
      <c r="I973" t="s">
        <v>21</v>
      </c>
      <c r="J973" t="s">
        <v>22</v>
      </c>
      <c r="K973" s="1">
        <v>45791</v>
      </c>
      <c r="L973" t="s">
        <v>37</v>
      </c>
      <c r="M973">
        <v>24</v>
      </c>
      <c r="N973" t="s">
        <v>31</v>
      </c>
      <c r="O973">
        <v>0</v>
      </c>
    </row>
    <row r="974" spans="1:15" x14ac:dyDescent="0.75">
      <c r="A974" t="s">
        <v>1016</v>
      </c>
      <c r="B974">
        <v>30</v>
      </c>
      <c r="C974" t="s">
        <v>16</v>
      </c>
      <c r="D974" t="s">
        <v>26</v>
      </c>
      <c r="E974" t="s">
        <v>36</v>
      </c>
      <c r="F974">
        <v>5.2</v>
      </c>
      <c r="G974" t="s">
        <v>19</v>
      </c>
      <c r="H974" t="s">
        <v>29</v>
      </c>
      <c r="I974" t="s">
        <v>21</v>
      </c>
      <c r="J974" t="s">
        <v>30</v>
      </c>
      <c r="K974" s="1">
        <v>45665</v>
      </c>
      <c r="L974" t="s">
        <v>23</v>
      </c>
      <c r="M974">
        <v>38</v>
      </c>
      <c r="N974" t="s">
        <v>24</v>
      </c>
      <c r="O974">
        <v>23</v>
      </c>
    </row>
    <row r="975" spans="1:15" x14ac:dyDescent="0.75">
      <c r="A975" t="s">
        <v>1017</v>
      </c>
      <c r="B975">
        <v>70</v>
      </c>
      <c r="C975" t="s">
        <v>16</v>
      </c>
      <c r="D975" t="s">
        <v>40</v>
      </c>
      <c r="E975" t="s">
        <v>18</v>
      </c>
      <c r="F975">
        <v>0.8</v>
      </c>
      <c r="G975" t="s">
        <v>28</v>
      </c>
      <c r="H975" t="s">
        <v>20</v>
      </c>
      <c r="I975" t="s">
        <v>21</v>
      </c>
      <c r="J975" t="s">
        <v>51</v>
      </c>
      <c r="K975" s="1">
        <v>45743</v>
      </c>
      <c r="L975" t="s">
        <v>37</v>
      </c>
      <c r="M975">
        <v>32</v>
      </c>
      <c r="N975" t="s">
        <v>31</v>
      </c>
      <c r="O975">
        <v>0</v>
      </c>
    </row>
    <row r="976" spans="1:15" x14ac:dyDescent="0.75">
      <c r="A976" t="s">
        <v>1018</v>
      </c>
      <c r="B976">
        <v>58</v>
      </c>
      <c r="C976" t="s">
        <v>16</v>
      </c>
      <c r="D976" t="s">
        <v>35</v>
      </c>
      <c r="E976" t="s">
        <v>36</v>
      </c>
      <c r="F976">
        <v>3.5</v>
      </c>
      <c r="G976" t="s">
        <v>41</v>
      </c>
      <c r="H976" t="s">
        <v>29</v>
      </c>
      <c r="I976" t="s">
        <v>21</v>
      </c>
      <c r="J976" t="s">
        <v>51</v>
      </c>
      <c r="K976" s="1">
        <v>45808</v>
      </c>
      <c r="L976" t="s">
        <v>23</v>
      </c>
      <c r="M976">
        <v>33</v>
      </c>
      <c r="N976" t="s">
        <v>31</v>
      </c>
      <c r="O976">
        <v>0</v>
      </c>
    </row>
    <row r="977" spans="1:15" x14ac:dyDescent="0.75">
      <c r="A977" t="s">
        <v>1019</v>
      </c>
      <c r="B977">
        <v>64</v>
      </c>
      <c r="C977" t="s">
        <v>16</v>
      </c>
      <c r="D977" t="s">
        <v>40</v>
      </c>
      <c r="E977" t="s">
        <v>63</v>
      </c>
      <c r="F977">
        <v>7.4</v>
      </c>
      <c r="G977" t="s">
        <v>28</v>
      </c>
      <c r="H977" t="s">
        <v>44</v>
      </c>
      <c r="I977" t="s">
        <v>21</v>
      </c>
      <c r="J977" t="s">
        <v>51</v>
      </c>
      <c r="K977" s="1">
        <v>45888</v>
      </c>
      <c r="L977" t="s">
        <v>23</v>
      </c>
      <c r="M977">
        <v>51</v>
      </c>
      <c r="N977" t="s">
        <v>24</v>
      </c>
      <c r="O977">
        <v>21</v>
      </c>
    </row>
    <row r="978" spans="1:15" x14ac:dyDescent="0.75">
      <c r="A978" t="s">
        <v>1020</v>
      </c>
      <c r="B978">
        <v>69</v>
      </c>
      <c r="C978" t="s">
        <v>16</v>
      </c>
      <c r="D978" t="s">
        <v>26</v>
      </c>
      <c r="E978" t="s">
        <v>27</v>
      </c>
      <c r="F978">
        <v>4.9000000000000004</v>
      </c>
      <c r="G978" t="s">
        <v>41</v>
      </c>
      <c r="H978" t="s">
        <v>20</v>
      </c>
      <c r="I978" t="s">
        <v>21</v>
      </c>
      <c r="J978" t="s">
        <v>42</v>
      </c>
      <c r="K978" s="1">
        <v>45661</v>
      </c>
      <c r="L978" t="s">
        <v>37</v>
      </c>
      <c r="M978">
        <v>26</v>
      </c>
      <c r="N978" t="s">
        <v>31</v>
      </c>
      <c r="O978">
        <v>0</v>
      </c>
    </row>
    <row r="979" spans="1:15" x14ac:dyDescent="0.75">
      <c r="A979" t="s">
        <v>1021</v>
      </c>
      <c r="B979">
        <v>54</v>
      </c>
      <c r="C979" t="s">
        <v>16</v>
      </c>
      <c r="D979" t="s">
        <v>35</v>
      </c>
      <c r="E979" t="s">
        <v>18</v>
      </c>
      <c r="F979">
        <v>5.9</v>
      </c>
      <c r="G979" t="s">
        <v>28</v>
      </c>
      <c r="H979" t="s">
        <v>20</v>
      </c>
      <c r="I979" t="s">
        <v>21</v>
      </c>
      <c r="J979" t="s">
        <v>42</v>
      </c>
      <c r="K979" s="1">
        <v>45810</v>
      </c>
      <c r="L979" t="s">
        <v>23</v>
      </c>
      <c r="M979">
        <v>27</v>
      </c>
      <c r="N979" t="s">
        <v>31</v>
      </c>
      <c r="O979">
        <v>0</v>
      </c>
    </row>
    <row r="980" spans="1:15" x14ac:dyDescent="0.75">
      <c r="A980" t="s">
        <v>1022</v>
      </c>
      <c r="B980">
        <v>82</v>
      </c>
      <c r="C980" t="s">
        <v>16</v>
      </c>
      <c r="D980" t="s">
        <v>35</v>
      </c>
      <c r="E980" t="s">
        <v>18</v>
      </c>
      <c r="F980">
        <v>3.4</v>
      </c>
      <c r="G980" t="s">
        <v>19</v>
      </c>
      <c r="H980" t="s">
        <v>29</v>
      </c>
      <c r="I980" t="s">
        <v>21</v>
      </c>
      <c r="J980" t="s">
        <v>33</v>
      </c>
      <c r="K980" s="1">
        <v>45765</v>
      </c>
      <c r="L980" t="s">
        <v>23</v>
      </c>
      <c r="M980">
        <v>41</v>
      </c>
      <c r="N980" t="s">
        <v>31</v>
      </c>
      <c r="O980">
        <v>0</v>
      </c>
    </row>
    <row r="981" spans="1:15" x14ac:dyDescent="0.75">
      <c r="A981" t="s">
        <v>1023</v>
      </c>
      <c r="B981">
        <v>64</v>
      </c>
      <c r="C981" t="s">
        <v>16</v>
      </c>
      <c r="D981" t="s">
        <v>17</v>
      </c>
      <c r="E981" t="s">
        <v>18</v>
      </c>
      <c r="F981">
        <v>1.4</v>
      </c>
      <c r="G981" t="s">
        <v>28</v>
      </c>
      <c r="H981" t="s">
        <v>44</v>
      </c>
      <c r="I981" t="s">
        <v>21</v>
      </c>
      <c r="J981" t="s">
        <v>30</v>
      </c>
      <c r="K981" s="1">
        <v>45772</v>
      </c>
      <c r="L981" t="s">
        <v>23</v>
      </c>
      <c r="M981">
        <v>42</v>
      </c>
      <c r="N981" t="s">
        <v>31</v>
      </c>
      <c r="O981">
        <v>0</v>
      </c>
    </row>
    <row r="982" spans="1:15" x14ac:dyDescent="0.75">
      <c r="A982" t="s">
        <v>1024</v>
      </c>
      <c r="B982">
        <v>41</v>
      </c>
      <c r="C982" t="s">
        <v>67</v>
      </c>
      <c r="D982" t="s">
        <v>40</v>
      </c>
      <c r="E982" t="s">
        <v>73</v>
      </c>
      <c r="F982">
        <v>5.5</v>
      </c>
      <c r="G982" t="s">
        <v>19</v>
      </c>
      <c r="H982" t="s">
        <v>20</v>
      </c>
      <c r="I982" t="s">
        <v>21</v>
      </c>
      <c r="J982" t="s">
        <v>42</v>
      </c>
      <c r="K982" s="1">
        <v>45940</v>
      </c>
      <c r="L982" t="s">
        <v>37</v>
      </c>
      <c r="M982">
        <v>13</v>
      </c>
      <c r="N982" t="s">
        <v>24</v>
      </c>
      <c r="O982">
        <v>34</v>
      </c>
    </row>
    <row r="983" spans="1:15" x14ac:dyDescent="0.75">
      <c r="A983" t="s">
        <v>1025</v>
      </c>
      <c r="B983">
        <v>27</v>
      </c>
      <c r="C983" t="s">
        <v>67</v>
      </c>
      <c r="D983" t="s">
        <v>26</v>
      </c>
      <c r="E983" t="s">
        <v>63</v>
      </c>
      <c r="F983">
        <v>6.7</v>
      </c>
      <c r="G983" t="s">
        <v>19</v>
      </c>
      <c r="H983" t="s">
        <v>49</v>
      </c>
      <c r="I983" t="s">
        <v>21</v>
      </c>
      <c r="J983" t="s">
        <v>42</v>
      </c>
      <c r="K983" s="1">
        <v>45802</v>
      </c>
      <c r="L983" t="s">
        <v>23</v>
      </c>
      <c r="M983">
        <v>60</v>
      </c>
      <c r="N983" t="s">
        <v>31</v>
      </c>
      <c r="O983">
        <v>0</v>
      </c>
    </row>
    <row r="984" spans="1:15" x14ac:dyDescent="0.75">
      <c r="A984" t="s">
        <v>1026</v>
      </c>
      <c r="B984">
        <v>53</v>
      </c>
      <c r="C984" t="s">
        <v>16</v>
      </c>
      <c r="D984" t="s">
        <v>35</v>
      </c>
      <c r="E984" t="s">
        <v>18</v>
      </c>
      <c r="F984">
        <v>1.3</v>
      </c>
      <c r="G984" t="s">
        <v>41</v>
      </c>
      <c r="H984" t="s">
        <v>20</v>
      </c>
      <c r="I984" t="s">
        <v>21</v>
      </c>
      <c r="J984" t="s">
        <v>30</v>
      </c>
      <c r="K984" s="1">
        <v>45879</v>
      </c>
      <c r="L984" t="s">
        <v>23</v>
      </c>
      <c r="M984">
        <v>29</v>
      </c>
      <c r="N984" t="s">
        <v>31</v>
      </c>
      <c r="O984">
        <v>0</v>
      </c>
    </row>
    <row r="985" spans="1:15" x14ac:dyDescent="0.75">
      <c r="A985" t="s">
        <v>1027</v>
      </c>
      <c r="B985">
        <v>42</v>
      </c>
      <c r="C985" t="s">
        <v>16</v>
      </c>
      <c r="D985" t="s">
        <v>40</v>
      </c>
      <c r="E985" t="s">
        <v>73</v>
      </c>
      <c r="F985">
        <v>6.5</v>
      </c>
      <c r="G985" t="s">
        <v>41</v>
      </c>
      <c r="H985" t="s">
        <v>29</v>
      </c>
      <c r="I985" t="s">
        <v>21</v>
      </c>
      <c r="J985" t="s">
        <v>51</v>
      </c>
      <c r="K985" s="1">
        <v>45696</v>
      </c>
      <c r="L985" t="s">
        <v>23</v>
      </c>
      <c r="M985">
        <v>35</v>
      </c>
      <c r="N985" t="s">
        <v>31</v>
      </c>
      <c r="O985">
        <v>0</v>
      </c>
    </row>
    <row r="986" spans="1:15" x14ac:dyDescent="0.75">
      <c r="A986" t="s">
        <v>1028</v>
      </c>
      <c r="B986">
        <v>54</v>
      </c>
      <c r="C986" t="s">
        <v>16</v>
      </c>
      <c r="D986" t="s">
        <v>40</v>
      </c>
      <c r="E986" t="s">
        <v>27</v>
      </c>
      <c r="F986">
        <v>2.9</v>
      </c>
      <c r="G986" t="s">
        <v>19</v>
      </c>
      <c r="H986" t="s">
        <v>44</v>
      </c>
      <c r="I986" t="s">
        <v>21</v>
      </c>
      <c r="J986" t="s">
        <v>33</v>
      </c>
      <c r="K986" s="1">
        <v>46019</v>
      </c>
      <c r="L986" t="s">
        <v>37</v>
      </c>
      <c r="M986">
        <v>23</v>
      </c>
      <c r="N986" t="s">
        <v>24</v>
      </c>
      <c r="O986">
        <v>23</v>
      </c>
    </row>
    <row r="987" spans="1:15" x14ac:dyDescent="0.75">
      <c r="A987" t="s">
        <v>1029</v>
      </c>
      <c r="B987">
        <v>67</v>
      </c>
      <c r="C987" t="s">
        <v>16</v>
      </c>
      <c r="D987" t="s">
        <v>40</v>
      </c>
      <c r="E987" t="s">
        <v>73</v>
      </c>
      <c r="F987">
        <v>5.2</v>
      </c>
      <c r="G987" t="s">
        <v>19</v>
      </c>
      <c r="H987" t="s">
        <v>29</v>
      </c>
      <c r="I987" t="s">
        <v>21</v>
      </c>
      <c r="J987" t="s">
        <v>22</v>
      </c>
      <c r="K987" s="1">
        <v>45850</v>
      </c>
      <c r="L987" t="s">
        <v>37</v>
      </c>
      <c r="M987">
        <v>17</v>
      </c>
      <c r="N987" t="s">
        <v>31</v>
      </c>
      <c r="O987">
        <v>0</v>
      </c>
    </row>
    <row r="988" spans="1:15" x14ac:dyDescent="0.75">
      <c r="A988" t="s">
        <v>1030</v>
      </c>
      <c r="B988">
        <v>41</v>
      </c>
      <c r="C988" t="s">
        <v>16</v>
      </c>
      <c r="D988" t="s">
        <v>35</v>
      </c>
      <c r="E988" t="s">
        <v>27</v>
      </c>
      <c r="F988">
        <v>6</v>
      </c>
      <c r="G988" t="s">
        <v>28</v>
      </c>
      <c r="H988" t="s">
        <v>29</v>
      </c>
      <c r="I988" t="s">
        <v>21</v>
      </c>
      <c r="J988" t="s">
        <v>42</v>
      </c>
      <c r="K988" s="1">
        <v>45983</v>
      </c>
      <c r="L988" t="s">
        <v>37</v>
      </c>
      <c r="M988">
        <v>36</v>
      </c>
      <c r="N988" t="s">
        <v>31</v>
      </c>
      <c r="O988">
        <v>0</v>
      </c>
    </row>
    <row r="989" spans="1:15" x14ac:dyDescent="0.75">
      <c r="A989" t="s">
        <v>1031</v>
      </c>
      <c r="B989">
        <v>72</v>
      </c>
      <c r="C989" t="s">
        <v>16</v>
      </c>
      <c r="D989" t="s">
        <v>35</v>
      </c>
      <c r="E989" t="s">
        <v>63</v>
      </c>
      <c r="F989">
        <v>4.7</v>
      </c>
      <c r="G989" t="s">
        <v>19</v>
      </c>
      <c r="H989" t="s">
        <v>29</v>
      </c>
      <c r="I989" t="s">
        <v>21</v>
      </c>
      <c r="J989" t="s">
        <v>33</v>
      </c>
      <c r="K989" s="1">
        <v>45872</v>
      </c>
      <c r="L989" t="s">
        <v>23</v>
      </c>
      <c r="M989">
        <v>48</v>
      </c>
      <c r="N989" t="s">
        <v>31</v>
      </c>
      <c r="O989">
        <v>0</v>
      </c>
    </row>
    <row r="990" spans="1:15" x14ac:dyDescent="0.75">
      <c r="A990" t="s">
        <v>1032</v>
      </c>
      <c r="B990">
        <v>40</v>
      </c>
      <c r="C990" t="s">
        <v>16</v>
      </c>
      <c r="D990" t="s">
        <v>35</v>
      </c>
      <c r="E990" t="s">
        <v>36</v>
      </c>
      <c r="F990">
        <v>7.7</v>
      </c>
      <c r="G990" t="s">
        <v>28</v>
      </c>
      <c r="H990" t="s">
        <v>29</v>
      </c>
      <c r="I990" t="s">
        <v>21</v>
      </c>
      <c r="J990" t="s">
        <v>45</v>
      </c>
      <c r="K990" s="1">
        <v>46000</v>
      </c>
      <c r="L990" t="s">
        <v>23</v>
      </c>
      <c r="M990">
        <v>37</v>
      </c>
      <c r="N990" t="s">
        <v>31</v>
      </c>
      <c r="O990">
        <v>0</v>
      </c>
    </row>
    <row r="991" spans="1:15" x14ac:dyDescent="0.75">
      <c r="A991" t="s">
        <v>1033</v>
      </c>
      <c r="B991">
        <v>59</v>
      </c>
      <c r="C991" t="s">
        <v>16</v>
      </c>
      <c r="D991" t="s">
        <v>40</v>
      </c>
      <c r="E991" t="s">
        <v>18</v>
      </c>
      <c r="F991">
        <v>7.7</v>
      </c>
      <c r="G991" t="s">
        <v>28</v>
      </c>
      <c r="H991" t="s">
        <v>44</v>
      </c>
      <c r="I991" t="s">
        <v>21</v>
      </c>
      <c r="J991" t="s">
        <v>30</v>
      </c>
      <c r="K991" s="1">
        <v>45824</v>
      </c>
      <c r="L991" t="s">
        <v>23</v>
      </c>
      <c r="M991">
        <v>51</v>
      </c>
      <c r="N991" t="s">
        <v>24</v>
      </c>
      <c r="O991">
        <v>20</v>
      </c>
    </row>
    <row r="992" spans="1:15" x14ac:dyDescent="0.75">
      <c r="A992" t="s">
        <v>1034</v>
      </c>
      <c r="B992">
        <v>45</v>
      </c>
      <c r="C992" t="s">
        <v>16</v>
      </c>
      <c r="D992" t="s">
        <v>17</v>
      </c>
      <c r="E992" t="s">
        <v>27</v>
      </c>
      <c r="F992">
        <v>5.8</v>
      </c>
      <c r="G992" t="s">
        <v>28</v>
      </c>
      <c r="H992" t="s">
        <v>44</v>
      </c>
      <c r="I992" t="s">
        <v>21</v>
      </c>
      <c r="J992" t="s">
        <v>22</v>
      </c>
      <c r="K992" s="1">
        <v>45868</v>
      </c>
      <c r="L992" t="s">
        <v>37</v>
      </c>
      <c r="M992">
        <v>4</v>
      </c>
      <c r="N992" t="s">
        <v>24</v>
      </c>
      <c r="O992">
        <v>22</v>
      </c>
    </row>
    <row r="993" spans="1:15" x14ac:dyDescent="0.75">
      <c r="A993" t="s">
        <v>1035</v>
      </c>
      <c r="B993">
        <v>38</v>
      </c>
      <c r="C993" t="s">
        <v>16</v>
      </c>
      <c r="D993" t="s">
        <v>35</v>
      </c>
      <c r="E993" t="s">
        <v>63</v>
      </c>
      <c r="F993">
        <v>6.3</v>
      </c>
      <c r="G993" t="s">
        <v>28</v>
      </c>
      <c r="H993" t="s">
        <v>49</v>
      </c>
      <c r="I993" t="s">
        <v>21</v>
      </c>
      <c r="J993" t="s">
        <v>30</v>
      </c>
      <c r="K993" s="1">
        <v>45858</v>
      </c>
      <c r="L993" t="s">
        <v>23</v>
      </c>
      <c r="M993">
        <v>51</v>
      </c>
      <c r="N993" t="s">
        <v>31</v>
      </c>
      <c r="O993">
        <v>0</v>
      </c>
    </row>
    <row r="994" spans="1:15" x14ac:dyDescent="0.75">
      <c r="A994" t="s">
        <v>1036</v>
      </c>
      <c r="B994">
        <v>83</v>
      </c>
      <c r="C994" t="s">
        <v>16</v>
      </c>
      <c r="D994" t="s">
        <v>35</v>
      </c>
      <c r="E994" t="s">
        <v>27</v>
      </c>
      <c r="F994">
        <v>3</v>
      </c>
      <c r="G994" t="s">
        <v>19</v>
      </c>
      <c r="H994" t="s">
        <v>49</v>
      </c>
      <c r="I994" t="s">
        <v>21</v>
      </c>
      <c r="J994" t="s">
        <v>30</v>
      </c>
      <c r="K994" s="1">
        <v>45867</v>
      </c>
      <c r="L994" t="s">
        <v>23</v>
      </c>
      <c r="M994">
        <v>13</v>
      </c>
      <c r="N994" t="s">
        <v>31</v>
      </c>
      <c r="O994">
        <v>0</v>
      </c>
    </row>
    <row r="995" spans="1:15" x14ac:dyDescent="0.75">
      <c r="A995" t="s">
        <v>1037</v>
      </c>
      <c r="B995">
        <v>74</v>
      </c>
      <c r="C995" t="s">
        <v>16</v>
      </c>
      <c r="D995" t="s">
        <v>17</v>
      </c>
      <c r="E995" t="s">
        <v>18</v>
      </c>
      <c r="F995">
        <v>4.5</v>
      </c>
      <c r="G995" t="s">
        <v>41</v>
      </c>
      <c r="H995" t="s">
        <v>20</v>
      </c>
      <c r="I995" t="s">
        <v>21</v>
      </c>
      <c r="J995" t="s">
        <v>30</v>
      </c>
      <c r="K995" s="1">
        <v>45704</v>
      </c>
      <c r="L995" t="s">
        <v>23</v>
      </c>
      <c r="M995">
        <v>45</v>
      </c>
      <c r="N995" t="s">
        <v>31</v>
      </c>
      <c r="O995">
        <v>0</v>
      </c>
    </row>
    <row r="996" spans="1:15" x14ac:dyDescent="0.75">
      <c r="A996" t="s">
        <v>1038</v>
      </c>
      <c r="B996">
        <v>74</v>
      </c>
      <c r="C996" t="s">
        <v>16</v>
      </c>
      <c r="D996" t="s">
        <v>40</v>
      </c>
      <c r="E996" t="s">
        <v>27</v>
      </c>
      <c r="F996">
        <v>4.4000000000000004</v>
      </c>
      <c r="G996" t="s">
        <v>28</v>
      </c>
      <c r="H996" t="s">
        <v>29</v>
      </c>
      <c r="I996" t="s">
        <v>21</v>
      </c>
      <c r="J996" t="s">
        <v>42</v>
      </c>
      <c r="K996" s="1">
        <v>45932</v>
      </c>
      <c r="L996" t="s">
        <v>23</v>
      </c>
      <c r="M996">
        <v>17</v>
      </c>
      <c r="N996" t="s">
        <v>24</v>
      </c>
      <c r="O996">
        <v>11</v>
      </c>
    </row>
    <row r="997" spans="1:15" x14ac:dyDescent="0.75">
      <c r="A997" t="s">
        <v>1039</v>
      </c>
      <c r="B997">
        <v>83</v>
      </c>
      <c r="C997" t="s">
        <v>16</v>
      </c>
      <c r="D997" t="s">
        <v>35</v>
      </c>
      <c r="E997" t="s">
        <v>18</v>
      </c>
      <c r="F997">
        <v>6</v>
      </c>
      <c r="G997" t="s">
        <v>19</v>
      </c>
      <c r="H997" t="s">
        <v>20</v>
      </c>
      <c r="I997" t="s">
        <v>21</v>
      </c>
      <c r="J997" t="s">
        <v>33</v>
      </c>
      <c r="K997" s="1">
        <v>45927</v>
      </c>
      <c r="L997" t="s">
        <v>23</v>
      </c>
      <c r="M997">
        <v>49</v>
      </c>
      <c r="N997" t="s">
        <v>31</v>
      </c>
      <c r="O997">
        <v>0</v>
      </c>
    </row>
    <row r="998" spans="1:15" x14ac:dyDescent="0.75">
      <c r="A998" t="s">
        <v>1040</v>
      </c>
      <c r="B998">
        <v>27</v>
      </c>
      <c r="C998" t="s">
        <v>16</v>
      </c>
      <c r="D998" t="s">
        <v>17</v>
      </c>
      <c r="E998" t="s">
        <v>63</v>
      </c>
      <c r="F998">
        <v>5.2</v>
      </c>
      <c r="G998" t="s">
        <v>41</v>
      </c>
      <c r="H998" t="s">
        <v>29</v>
      </c>
      <c r="I998" t="s">
        <v>21</v>
      </c>
      <c r="J998" t="s">
        <v>33</v>
      </c>
      <c r="K998" s="1">
        <v>45797</v>
      </c>
      <c r="L998" t="s">
        <v>23</v>
      </c>
      <c r="M998">
        <v>48</v>
      </c>
      <c r="N998" t="s">
        <v>31</v>
      </c>
      <c r="O998">
        <v>0</v>
      </c>
    </row>
    <row r="999" spans="1:15" x14ac:dyDescent="0.75">
      <c r="A999" t="s">
        <v>1041</v>
      </c>
      <c r="B999">
        <v>33</v>
      </c>
      <c r="C999" t="s">
        <v>16</v>
      </c>
      <c r="D999" t="s">
        <v>17</v>
      </c>
      <c r="E999" t="s">
        <v>73</v>
      </c>
      <c r="F999">
        <v>1.1000000000000001</v>
      </c>
      <c r="G999" t="s">
        <v>41</v>
      </c>
      <c r="H999" t="s">
        <v>44</v>
      </c>
      <c r="I999" t="s">
        <v>21</v>
      </c>
      <c r="J999" t="s">
        <v>33</v>
      </c>
      <c r="K999" s="1">
        <v>45665</v>
      </c>
      <c r="L999" t="s">
        <v>37</v>
      </c>
      <c r="M999">
        <v>12</v>
      </c>
      <c r="N999" t="s">
        <v>24</v>
      </c>
      <c r="O999">
        <v>24</v>
      </c>
    </row>
    <row r="1000" spans="1:15" x14ac:dyDescent="0.75">
      <c r="A1000" t="s">
        <v>1042</v>
      </c>
      <c r="B1000">
        <v>75</v>
      </c>
      <c r="C1000" t="s">
        <v>16</v>
      </c>
      <c r="D1000" t="s">
        <v>17</v>
      </c>
      <c r="E1000" t="s">
        <v>27</v>
      </c>
      <c r="F1000">
        <v>3.7</v>
      </c>
      <c r="G1000" t="s">
        <v>41</v>
      </c>
      <c r="H1000" t="s">
        <v>20</v>
      </c>
      <c r="I1000" t="s">
        <v>21</v>
      </c>
      <c r="J1000" t="s">
        <v>45</v>
      </c>
      <c r="K1000" s="1">
        <v>45798</v>
      </c>
      <c r="L1000" t="s">
        <v>23</v>
      </c>
      <c r="M1000">
        <v>9</v>
      </c>
      <c r="N1000" t="s">
        <v>24</v>
      </c>
      <c r="O1000">
        <v>26</v>
      </c>
    </row>
    <row r="1001" spans="1:15" x14ac:dyDescent="0.75">
      <c r="A1001" t="s">
        <v>1043</v>
      </c>
      <c r="B1001">
        <v>61</v>
      </c>
      <c r="C1001" t="s">
        <v>16</v>
      </c>
      <c r="D1001" t="s">
        <v>17</v>
      </c>
      <c r="E1001" t="s">
        <v>36</v>
      </c>
      <c r="F1001">
        <v>2.2000000000000002</v>
      </c>
      <c r="G1001" t="s">
        <v>28</v>
      </c>
      <c r="H1001" t="s">
        <v>49</v>
      </c>
      <c r="I1001" t="s">
        <v>21</v>
      </c>
      <c r="J1001" t="s">
        <v>30</v>
      </c>
      <c r="K1001" s="1">
        <v>45803</v>
      </c>
      <c r="L1001" t="s">
        <v>37</v>
      </c>
      <c r="M1001">
        <v>46</v>
      </c>
      <c r="N1001" t="s">
        <v>31</v>
      </c>
      <c r="O1001">
        <v>0</v>
      </c>
    </row>
    <row r="1002" spans="1:15" x14ac:dyDescent="0.75">
      <c r="A1002" t="s">
        <v>1044</v>
      </c>
      <c r="B1002">
        <v>49</v>
      </c>
      <c r="C1002" t="s">
        <v>16</v>
      </c>
      <c r="D1002" t="s">
        <v>35</v>
      </c>
      <c r="E1002" t="s">
        <v>27</v>
      </c>
      <c r="F1002">
        <v>7.6</v>
      </c>
      <c r="G1002" t="s">
        <v>41</v>
      </c>
      <c r="H1002" t="s">
        <v>20</v>
      </c>
      <c r="I1002" t="s">
        <v>21</v>
      </c>
      <c r="J1002" t="s">
        <v>30</v>
      </c>
      <c r="K1002" s="1">
        <v>45772</v>
      </c>
      <c r="L1002" t="s">
        <v>37</v>
      </c>
      <c r="M1002">
        <v>4</v>
      </c>
      <c r="N1002" t="s">
        <v>31</v>
      </c>
      <c r="O1002">
        <v>0</v>
      </c>
    </row>
    <row r="1003" spans="1:15" x14ac:dyDescent="0.75">
      <c r="A1003" t="s">
        <v>1045</v>
      </c>
      <c r="B1003">
        <v>39</v>
      </c>
      <c r="C1003" t="s">
        <v>16</v>
      </c>
      <c r="D1003" t="s">
        <v>35</v>
      </c>
      <c r="E1003" t="s">
        <v>36</v>
      </c>
      <c r="F1003">
        <v>5.3</v>
      </c>
      <c r="G1003" t="s">
        <v>28</v>
      </c>
      <c r="H1003" t="s">
        <v>29</v>
      </c>
      <c r="I1003" t="s">
        <v>21</v>
      </c>
      <c r="J1003" t="s">
        <v>51</v>
      </c>
      <c r="K1003" s="1">
        <v>45700</v>
      </c>
      <c r="L1003" t="s">
        <v>23</v>
      </c>
      <c r="M1003">
        <v>22</v>
      </c>
      <c r="N1003" t="s">
        <v>24</v>
      </c>
      <c r="O1003">
        <v>36</v>
      </c>
    </row>
    <row r="1004" spans="1:15" x14ac:dyDescent="0.75">
      <c r="A1004" t="s">
        <v>1046</v>
      </c>
      <c r="B1004">
        <v>56</v>
      </c>
      <c r="C1004" t="s">
        <v>16</v>
      </c>
      <c r="D1004" t="s">
        <v>40</v>
      </c>
      <c r="E1004" t="s">
        <v>18</v>
      </c>
      <c r="F1004">
        <v>5.0999999999999996</v>
      </c>
      <c r="G1004" t="s">
        <v>28</v>
      </c>
      <c r="H1004" t="s">
        <v>29</v>
      </c>
      <c r="I1004" t="s">
        <v>21</v>
      </c>
      <c r="J1004" t="s">
        <v>33</v>
      </c>
      <c r="K1004" s="1">
        <v>45910</v>
      </c>
      <c r="L1004" t="s">
        <v>23</v>
      </c>
      <c r="M1004">
        <v>43</v>
      </c>
      <c r="N1004" t="s">
        <v>31</v>
      </c>
      <c r="O1004">
        <v>0</v>
      </c>
    </row>
    <row r="1005" spans="1:15" x14ac:dyDescent="0.75">
      <c r="A1005" t="s">
        <v>1047</v>
      </c>
      <c r="B1005">
        <v>78</v>
      </c>
      <c r="C1005" t="s">
        <v>16</v>
      </c>
      <c r="D1005" t="s">
        <v>17</v>
      </c>
      <c r="E1005" t="s">
        <v>27</v>
      </c>
      <c r="F1005">
        <v>5</v>
      </c>
      <c r="G1005" t="s">
        <v>19</v>
      </c>
      <c r="H1005" t="s">
        <v>49</v>
      </c>
      <c r="I1005" t="s">
        <v>21</v>
      </c>
      <c r="J1005" t="s">
        <v>51</v>
      </c>
      <c r="K1005" s="1">
        <v>45765</v>
      </c>
      <c r="L1005" t="s">
        <v>37</v>
      </c>
      <c r="M1005">
        <v>34</v>
      </c>
      <c r="N1005" t="s">
        <v>31</v>
      </c>
      <c r="O1005">
        <v>0</v>
      </c>
    </row>
    <row r="1006" spans="1:15" x14ac:dyDescent="0.75">
      <c r="A1006" t="s">
        <v>1048</v>
      </c>
      <c r="B1006">
        <v>45</v>
      </c>
      <c r="C1006" t="s">
        <v>67</v>
      </c>
      <c r="D1006" t="s">
        <v>26</v>
      </c>
      <c r="E1006" t="s">
        <v>36</v>
      </c>
      <c r="F1006">
        <v>5.8</v>
      </c>
      <c r="G1006" t="s">
        <v>41</v>
      </c>
      <c r="H1006" t="s">
        <v>20</v>
      </c>
      <c r="I1006" t="s">
        <v>21</v>
      </c>
      <c r="J1006" t="s">
        <v>33</v>
      </c>
      <c r="K1006" s="1">
        <v>45875</v>
      </c>
      <c r="L1006" t="s">
        <v>23</v>
      </c>
      <c r="M1006">
        <v>36</v>
      </c>
      <c r="N1006" t="s">
        <v>24</v>
      </c>
      <c r="O1006">
        <v>6</v>
      </c>
    </row>
    <row r="1007" spans="1:15" x14ac:dyDescent="0.75">
      <c r="A1007" t="s">
        <v>1049</v>
      </c>
      <c r="B1007">
        <v>35</v>
      </c>
      <c r="C1007" t="s">
        <v>16</v>
      </c>
      <c r="D1007" t="s">
        <v>40</v>
      </c>
      <c r="E1007" t="s">
        <v>18</v>
      </c>
      <c r="F1007">
        <v>3.8</v>
      </c>
      <c r="G1007" t="s">
        <v>19</v>
      </c>
      <c r="H1007" t="s">
        <v>20</v>
      </c>
      <c r="I1007" t="s">
        <v>21</v>
      </c>
      <c r="J1007" t="s">
        <v>30</v>
      </c>
      <c r="K1007" s="1">
        <v>45911</v>
      </c>
      <c r="L1007" t="s">
        <v>23</v>
      </c>
      <c r="M1007">
        <v>57</v>
      </c>
      <c r="N1007" t="s">
        <v>31</v>
      </c>
      <c r="O1007">
        <v>0</v>
      </c>
    </row>
    <row r="1008" spans="1:15" x14ac:dyDescent="0.75">
      <c r="A1008" t="s">
        <v>1050</v>
      </c>
      <c r="B1008">
        <v>72</v>
      </c>
      <c r="C1008" t="s">
        <v>16</v>
      </c>
      <c r="D1008" t="s">
        <v>35</v>
      </c>
      <c r="E1008" t="s">
        <v>36</v>
      </c>
      <c r="F1008">
        <v>2.7</v>
      </c>
      <c r="G1008" t="s">
        <v>28</v>
      </c>
      <c r="H1008" t="s">
        <v>49</v>
      </c>
      <c r="I1008" t="s">
        <v>21</v>
      </c>
      <c r="J1008" t="s">
        <v>51</v>
      </c>
      <c r="K1008" s="1">
        <v>46004</v>
      </c>
      <c r="L1008" t="s">
        <v>23</v>
      </c>
      <c r="M1008">
        <v>32</v>
      </c>
      <c r="N1008" t="s">
        <v>31</v>
      </c>
      <c r="O1008">
        <v>0</v>
      </c>
    </row>
    <row r="1009" spans="1:15" x14ac:dyDescent="0.75">
      <c r="A1009" t="s">
        <v>1051</v>
      </c>
      <c r="B1009">
        <v>48</v>
      </c>
      <c r="C1009" t="s">
        <v>16</v>
      </c>
      <c r="D1009" t="s">
        <v>26</v>
      </c>
      <c r="E1009" t="s">
        <v>18</v>
      </c>
      <c r="F1009">
        <v>4.4000000000000004</v>
      </c>
      <c r="G1009" t="s">
        <v>19</v>
      </c>
      <c r="H1009" t="s">
        <v>49</v>
      </c>
      <c r="I1009" t="s">
        <v>21</v>
      </c>
      <c r="J1009" t="s">
        <v>22</v>
      </c>
      <c r="K1009" s="1">
        <v>45967</v>
      </c>
      <c r="L1009" t="s">
        <v>23</v>
      </c>
      <c r="M1009">
        <v>53</v>
      </c>
      <c r="N1009" t="s">
        <v>24</v>
      </c>
      <c r="O1009">
        <v>16</v>
      </c>
    </row>
    <row r="1010" spans="1:15" x14ac:dyDescent="0.75">
      <c r="A1010" t="s">
        <v>1052</v>
      </c>
      <c r="B1010">
        <v>84</v>
      </c>
      <c r="C1010" t="s">
        <v>16</v>
      </c>
      <c r="D1010" t="s">
        <v>26</v>
      </c>
      <c r="E1010" t="s">
        <v>18</v>
      </c>
      <c r="F1010">
        <v>5.9</v>
      </c>
      <c r="G1010" t="s">
        <v>28</v>
      </c>
      <c r="H1010" t="s">
        <v>20</v>
      </c>
      <c r="I1010" t="s">
        <v>21</v>
      </c>
      <c r="J1010" t="s">
        <v>45</v>
      </c>
      <c r="K1010" s="1">
        <v>45871</v>
      </c>
      <c r="L1010" t="s">
        <v>23</v>
      </c>
      <c r="M1010">
        <v>54</v>
      </c>
      <c r="N1010" t="s">
        <v>24</v>
      </c>
      <c r="O1010">
        <v>6</v>
      </c>
    </row>
    <row r="1011" spans="1:15" x14ac:dyDescent="0.75">
      <c r="A1011" t="s">
        <v>1053</v>
      </c>
      <c r="B1011">
        <v>44</v>
      </c>
      <c r="C1011" t="s">
        <v>16</v>
      </c>
      <c r="D1011" t="s">
        <v>26</v>
      </c>
      <c r="E1011" t="s">
        <v>27</v>
      </c>
      <c r="F1011">
        <v>4.5</v>
      </c>
      <c r="G1011" t="s">
        <v>28</v>
      </c>
      <c r="H1011" t="s">
        <v>20</v>
      </c>
      <c r="I1011" t="s">
        <v>21</v>
      </c>
      <c r="J1011" t="s">
        <v>33</v>
      </c>
      <c r="K1011" s="1">
        <v>45977</v>
      </c>
      <c r="L1011" t="s">
        <v>23</v>
      </c>
      <c r="M1011">
        <v>13</v>
      </c>
      <c r="N1011" t="s">
        <v>24</v>
      </c>
      <c r="O1011">
        <v>26</v>
      </c>
    </row>
    <row r="1012" spans="1:15" x14ac:dyDescent="0.75">
      <c r="A1012" t="s">
        <v>1054</v>
      </c>
      <c r="B1012">
        <v>60</v>
      </c>
      <c r="C1012" t="s">
        <v>16</v>
      </c>
      <c r="D1012" t="s">
        <v>17</v>
      </c>
      <c r="E1012" t="s">
        <v>27</v>
      </c>
      <c r="F1012">
        <v>7.5</v>
      </c>
      <c r="G1012" t="s">
        <v>28</v>
      </c>
      <c r="H1012" t="s">
        <v>49</v>
      </c>
      <c r="I1012" t="s">
        <v>21</v>
      </c>
      <c r="J1012" t="s">
        <v>30</v>
      </c>
      <c r="K1012" s="1">
        <v>45957</v>
      </c>
      <c r="L1012" t="s">
        <v>37</v>
      </c>
      <c r="M1012">
        <v>26</v>
      </c>
      <c r="N1012" t="s">
        <v>31</v>
      </c>
      <c r="O1012">
        <v>0</v>
      </c>
    </row>
    <row r="1013" spans="1:15" x14ac:dyDescent="0.75">
      <c r="A1013" t="s">
        <v>1055</v>
      </c>
      <c r="B1013">
        <v>50</v>
      </c>
      <c r="C1013" t="s">
        <v>16</v>
      </c>
      <c r="D1013" t="s">
        <v>26</v>
      </c>
      <c r="E1013" t="s">
        <v>63</v>
      </c>
      <c r="F1013">
        <v>1.6</v>
      </c>
      <c r="G1013" t="s">
        <v>41</v>
      </c>
      <c r="H1013" t="s">
        <v>29</v>
      </c>
      <c r="I1013" t="s">
        <v>21</v>
      </c>
      <c r="J1013" t="s">
        <v>45</v>
      </c>
      <c r="K1013" s="1">
        <v>45749</v>
      </c>
      <c r="L1013" t="s">
        <v>23</v>
      </c>
      <c r="M1013">
        <v>30</v>
      </c>
      <c r="N1013" t="s">
        <v>24</v>
      </c>
      <c r="O1013">
        <v>22</v>
      </c>
    </row>
    <row r="1014" spans="1:15" x14ac:dyDescent="0.75">
      <c r="A1014" t="s">
        <v>1056</v>
      </c>
      <c r="B1014">
        <v>62</v>
      </c>
      <c r="C1014" t="s">
        <v>16</v>
      </c>
      <c r="D1014" t="s">
        <v>35</v>
      </c>
      <c r="E1014" t="s">
        <v>36</v>
      </c>
      <c r="F1014">
        <v>6.3</v>
      </c>
      <c r="G1014" t="s">
        <v>41</v>
      </c>
      <c r="H1014" t="s">
        <v>49</v>
      </c>
      <c r="I1014" t="s">
        <v>21</v>
      </c>
      <c r="J1014" t="s">
        <v>51</v>
      </c>
      <c r="K1014" s="1">
        <v>45973</v>
      </c>
      <c r="L1014" t="s">
        <v>23</v>
      </c>
      <c r="M1014">
        <v>42</v>
      </c>
      <c r="N1014" t="s">
        <v>24</v>
      </c>
      <c r="O1014">
        <v>6</v>
      </c>
    </row>
    <row r="1015" spans="1:15" x14ac:dyDescent="0.75">
      <c r="A1015" t="s">
        <v>1057</v>
      </c>
      <c r="B1015">
        <v>75</v>
      </c>
      <c r="C1015" t="s">
        <v>16</v>
      </c>
      <c r="D1015" t="s">
        <v>26</v>
      </c>
      <c r="E1015" t="s">
        <v>63</v>
      </c>
      <c r="F1015">
        <v>6.5</v>
      </c>
      <c r="G1015" t="s">
        <v>19</v>
      </c>
      <c r="H1015" t="s">
        <v>29</v>
      </c>
      <c r="I1015" t="s">
        <v>21</v>
      </c>
      <c r="J1015" t="s">
        <v>42</v>
      </c>
      <c r="K1015" s="1">
        <v>45901</v>
      </c>
      <c r="L1015" t="s">
        <v>23</v>
      </c>
      <c r="M1015">
        <v>44</v>
      </c>
      <c r="N1015" t="s">
        <v>24</v>
      </c>
      <c r="O1015">
        <v>7</v>
      </c>
    </row>
    <row r="1016" spans="1:15" x14ac:dyDescent="0.75">
      <c r="A1016" t="s">
        <v>1058</v>
      </c>
      <c r="B1016">
        <v>33</v>
      </c>
      <c r="C1016" t="s">
        <v>16</v>
      </c>
      <c r="D1016" t="s">
        <v>35</v>
      </c>
      <c r="E1016" t="s">
        <v>36</v>
      </c>
      <c r="F1016">
        <v>4</v>
      </c>
      <c r="G1016" t="s">
        <v>28</v>
      </c>
      <c r="H1016" t="s">
        <v>20</v>
      </c>
      <c r="I1016" t="s">
        <v>21</v>
      </c>
      <c r="J1016" t="s">
        <v>42</v>
      </c>
      <c r="K1016" s="1">
        <v>45944</v>
      </c>
      <c r="L1016" t="s">
        <v>23</v>
      </c>
      <c r="M1016">
        <v>36</v>
      </c>
      <c r="N1016" t="s">
        <v>31</v>
      </c>
      <c r="O1016">
        <v>0</v>
      </c>
    </row>
    <row r="1017" spans="1:15" x14ac:dyDescent="0.75">
      <c r="A1017" t="s">
        <v>1059</v>
      </c>
      <c r="B1017">
        <v>47</v>
      </c>
      <c r="C1017" t="s">
        <v>16</v>
      </c>
      <c r="D1017" t="s">
        <v>17</v>
      </c>
      <c r="E1017" t="s">
        <v>36</v>
      </c>
      <c r="F1017">
        <v>7.1</v>
      </c>
      <c r="G1017" t="s">
        <v>19</v>
      </c>
      <c r="H1017" t="s">
        <v>29</v>
      </c>
      <c r="I1017" t="s">
        <v>21</v>
      </c>
      <c r="J1017" t="s">
        <v>51</v>
      </c>
      <c r="K1017" s="1">
        <v>45800</v>
      </c>
      <c r="L1017" t="s">
        <v>23</v>
      </c>
      <c r="M1017">
        <v>39</v>
      </c>
      <c r="N1017" t="s">
        <v>31</v>
      </c>
      <c r="O1017">
        <v>0</v>
      </c>
    </row>
    <row r="1018" spans="1:15" x14ac:dyDescent="0.75">
      <c r="A1018" t="s">
        <v>1060</v>
      </c>
      <c r="B1018">
        <v>56</v>
      </c>
      <c r="C1018" t="s">
        <v>16</v>
      </c>
      <c r="D1018" t="s">
        <v>17</v>
      </c>
      <c r="E1018" t="s">
        <v>27</v>
      </c>
      <c r="F1018">
        <v>4.7</v>
      </c>
      <c r="G1018" t="s">
        <v>28</v>
      </c>
      <c r="H1018" t="s">
        <v>49</v>
      </c>
      <c r="I1018" t="s">
        <v>21</v>
      </c>
      <c r="J1018" t="s">
        <v>42</v>
      </c>
      <c r="K1018" s="1">
        <v>45670</v>
      </c>
      <c r="L1018" t="s">
        <v>37</v>
      </c>
      <c r="M1018">
        <v>32</v>
      </c>
      <c r="N1018" t="s">
        <v>31</v>
      </c>
      <c r="O1018">
        <v>0</v>
      </c>
    </row>
    <row r="1019" spans="1:15" x14ac:dyDescent="0.75">
      <c r="A1019" t="s">
        <v>1061</v>
      </c>
      <c r="B1019">
        <v>47</v>
      </c>
      <c r="C1019" t="s">
        <v>16</v>
      </c>
      <c r="D1019" t="s">
        <v>26</v>
      </c>
      <c r="E1019" t="s">
        <v>27</v>
      </c>
      <c r="F1019">
        <v>7.1</v>
      </c>
      <c r="G1019" t="s">
        <v>19</v>
      </c>
      <c r="H1019" t="s">
        <v>44</v>
      </c>
      <c r="I1019" t="s">
        <v>21</v>
      </c>
      <c r="J1019" t="s">
        <v>45</v>
      </c>
      <c r="K1019" s="1">
        <v>45749</v>
      </c>
      <c r="L1019" t="s">
        <v>37</v>
      </c>
      <c r="M1019">
        <v>3</v>
      </c>
      <c r="N1019" t="s">
        <v>24</v>
      </c>
      <c r="O1019">
        <v>17</v>
      </c>
    </row>
    <row r="1020" spans="1:15" x14ac:dyDescent="0.75">
      <c r="A1020" t="s">
        <v>1062</v>
      </c>
      <c r="B1020">
        <v>58</v>
      </c>
      <c r="C1020" t="s">
        <v>16</v>
      </c>
      <c r="D1020" t="s">
        <v>17</v>
      </c>
      <c r="E1020" t="s">
        <v>36</v>
      </c>
      <c r="F1020">
        <v>7.3</v>
      </c>
      <c r="G1020" t="s">
        <v>28</v>
      </c>
      <c r="H1020" t="s">
        <v>20</v>
      </c>
      <c r="I1020" t="s">
        <v>21</v>
      </c>
      <c r="J1020" t="s">
        <v>22</v>
      </c>
      <c r="K1020" s="1">
        <v>45797</v>
      </c>
      <c r="L1020" t="s">
        <v>23</v>
      </c>
      <c r="M1020">
        <v>29</v>
      </c>
      <c r="N1020" t="s">
        <v>31</v>
      </c>
      <c r="O1020">
        <v>0</v>
      </c>
    </row>
    <row r="1021" spans="1:15" x14ac:dyDescent="0.75">
      <c r="A1021" t="s">
        <v>1063</v>
      </c>
      <c r="B1021">
        <v>50</v>
      </c>
      <c r="C1021" t="s">
        <v>16</v>
      </c>
      <c r="D1021" t="s">
        <v>17</v>
      </c>
      <c r="E1021" t="s">
        <v>18</v>
      </c>
      <c r="F1021">
        <v>0.9</v>
      </c>
      <c r="G1021" t="s">
        <v>41</v>
      </c>
      <c r="H1021" t="s">
        <v>20</v>
      </c>
      <c r="I1021" t="s">
        <v>21</v>
      </c>
      <c r="J1021" t="s">
        <v>51</v>
      </c>
      <c r="K1021" s="1">
        <v>45899</v>
      </c>
      <c r="L1021" t="s">
        <v>37</v>
      </c>
      <c r="M1021">
        <v>53</v>
      </c>
      <c r="N1021" t="s">
        <v>31</v>
      </c>
      <c r="O1021">
        <v>0</v>
      </c>
    </row>
    <row r="1022" spans="1:15" x14ac:dyDescent="0.75">
      <c r="A1022" t="s">
        <v>1064</v>
      </c>
      <c r="B1022">
        <v>55</v>
      </c>
      <c r="C1022" t="s">
        <v>16</v>
      </c>
      <c r="D1022" t="s">
        <v>40</v>
      </c>
      <c r="E1022" t="s">
        <v>63</v>
      </c>
      <c r="F1022">
        <v>0.7</v>
      </c>
      <c r="G1022" t="s">
        <v>41</v>
      </c>
      <c r="H1022" t="s">
        <v>29</v>
      </c>
      <c r="I1022" t="s">
        <v>21</v>
      </c>
      <c r="J1022" t="s">
        <v>51</v>
      </c>
      <c r="K1022" s="1">
        <v>45748</v>
      </c>
      <c r="L1022" t="s">
        <v>23</v>
      </c>
      <c r="M1022">
        <v>32</v>
      </c>
      <c r="N1022" t="s">
        <v>24</v>
      </c>
      <c r="O1022">
        <v>32</v>
      </c>
    </row>
    <row r="1023" spans="1:15" x14ac:dyDescent="0.75">
      <c r="A1023" t="s">
        <v>1065</v>
      </c>
      <c r="B1023">
        <v>79</v>
      </c>
      <c r="C1023" t="s">
        <v>16</v>
      </c>
      <c r="D1023" t="s">
        <v>35</v>
      </c>
      <c r="E1023" t="s">
        <v>27</v>
      </c>
      <c r="F1023">
        <v>1</v>
      </c>
      <c r="G1023" t="s">
        <v>19</v>
      </c>
      <c r="H1023" t="s">
        <v>49</v>
      </c>
      <c r="I1023" t="s">
        <v>21</v>
      </c>
      <c r="J1023" t="s">
        <v>42</v>
      </c>
      <c r="K1023" s="1">
        <v>45993</v>
      </c>
      <c r="L1023" t="s">
        <v>37</v>
      </c>
      <c r="M1023">
        <v>4</v>
      </c>
      <c r="N1023" t="s">
        <v>31</v>
      </c>
      <c r="O1023">
        <v>0</v>
      </c>
    </row>
    <row r="1024" spans="1:15" x14ac:dyDescent="0.75">
      <c r="A1024" t="s">
        <v>1066</v>
      </c>
      <c r="B1024">
        <v>68</v>
      </c>
      <c r="C1024" t="s">
        <v>16</v>
      </c>
      <c r="D1024" t="s">
        <v>17</v>
      </c>
      <c r="E1024" t="s">
        <v>73</v>
      </c>
      <c r="F1024">
        <v>1.8</v>
      </c>
      <c r="G1024" t="s">
        <v>41</v>
      </c>
      <c r="H1024" t="s">
        <v>49</v>
      </c>
      <c r="I1024" t="s">
        <v>21</v>
      </c>
      <c r="J1024" t="s">
        <v>22</v>
      </c>
      <c r="K1024" s="1">
        <v>45665</v>
      </c>
      <c r="L1024" t="s">
        <v>37</v>
      </c>
      <c r="M1024">
        <v>28</v>
      </c>
      <c r="N1024" t="s">
        <v>31</v>
      </c>
      <c r="O1024">
        <v>0</v>
      </c>
    </row>
    <row r="1025" spans="1:15" x14ac:dyDescent="0.75">
      <c r="A1025" t="s">
        <v>1067</v>
      </c>
      <c r="B1025">
        <v>67</v>
      </c>
      <c r="C1025" t="s">
        <v>16</v>
      </c>
      <c r="D1025" t="s">
        <v>40</v>
      </c>
      <c r="E1025" t="s">
        <v>18</v>
      </c>
      <c r="F1025">
        <v>6.2</v>
      </c>
      <c r="G1025" t="s">
        <v>19</v>
      </c>
      <c r="H1025" t="s">
        <v>49</v>
      </c>
      <c r="I1025" t="s">
        <v>21</v>
      </c>
      <c r="J1025" t="s">
        <v>33</v>
      </c>
      <c r="K1025" s="1">
        <v>45746</v>
      </c>
      <c r="L1025" t="s">
        <v>23</v>
      </c>
      <c r="M1025">
        <v>41</v>
      </c>
      <c r="N1025" t="s">
        <v>31</v>
      </c>
      <c r="O1025">
        <v>0</v>
      </c>
    </row>
    <row r="1026" spans="1:15" x14ac:dyDescent="0.75">
      <c r="A1026" t="s">
        <v>1068</v>
      </c>
      <c r="B1026">
        <v>69</v>
      </c>
      <c r="C1026" t="s">
        <v>16</v>
      </c>
      <c r="D1026" t="s">
        <v>26</v>
      </c>
      <c r="E1026" t="s">
        <v>27</v>
      </c>
      <c r="F1026">
        <v>6.8</v>
      </c>
      <c r="G1026" t="s">
        <v>19</v>
      </c>
      <c r="H1026" t="s">
        <v>49</v>
      </c>
      <c r="I1026" t="s">
        <v>21</v>
      </c>
      <c r="J1026" t="s">
        <v>45</v>
      </c>
      <c r="K1026" s="1">
        <v>45945</v>
      </c>
      <c r="L1026" t="s">
        <v>23</v>
      </c>
      <c r="M1026">
        <v>24</v>
      </c>
      <c r="N1026" t="s">
        <v>31</v>
      </c>
      <c r="O1026">
        <v>0</v>
      </c>
    </row>
    <row r="1027" spans="1:15" x14ac:dyDescent="0.75">
      <c r="A1027" t="s">
        <v>1069</v>
      </c>
      <c r="B1027">
        <v>78</v>
      </c>
      <c r="C1027" t="s">
        <v>16</v>
      </c>
      <c r="D1027" t="s">
        <v>35</v>
      </c>
      <c r="E1027" t="s">
        <v>63</v>
      </c>
      <c r="F1027">
        <v>7.4</v>
      </c>
      <c r="G1027" t="s">
        <v>19</v>
      </c>
      <c r="H1027" t="s">
        <v>20</v>
      </c>
      <c r="I1027" t="s">
        <v>21</v>
      </c>
      <c r="J1027" t="s">
        <v>42</v>
      </c>
      <c r="K1027" s="1">
        <v>45820</v>
      </c>
      <c r="L1027" t="s">
        <v>23</v>
      </c>
      <c r="M1027">
        <v>25</v>
      </c>
      <c r="N1027" t="s">
        <v>31</v>
      </c>
      <c r="O1027">
        <v>0</v>
      </c>
    </row>
    <row r="1028" spans="1:15" x14ac:dyDescent="0.75">
      <c r="A1028" t="s">
        <v>1070</v>
      </c>
      <c r="B1028">
        <v>75</v>
      </c>
      <c r="C1028" t="s">
        <v>16</v>
      </c>
      <c r="D1028" t="s">
        <v>17</v>
      </c>
      <c r="E1028" t="s">
        <v>36</v>
      </c>
      <c r="F1028">
        <v>7.1</v>
      </c>
      <c r="G1028" t="s">
        <v>19</v>
      </c>
      <c r="H1028" t="s">
        <v>49</v>
      </c>
      <c r="I1028" t="s">
        <v>21</v>
      </c>
      <c r="J1028" t="s">
        <v>51</v>
      </c>
      <c r="K1028" s="1">
        <v>45986</v>
      </c>
      <c r="L1028" t="s">
        <v>37</v>
      </c>
      <c r="M1028">
        <v>24</v>
      </c>
      <c r="N1028" t="s">
        <v>31</v>
      </c>
      <c r="O1028">
        <v>0</v>
      </c>
    </row>
    <row r="1029" spans="1:15" x14ac:dyDescent="0.75">
      <c r="A1029" t="s">
        <v>1071</v>
      </c>
      <c r="B1029">
        <v>72</v>
      </c>
      <c r="C1029" t="s">
        <v>16</v>
      </c>
      <c r="D1029" t="s">
        <v>40</v>
      </c>
      <c r="E1029" t="s">
        <v>36</v>
      </c>
      <c r="F1029">
        <v>2.7</v>
      </c>
      <c r="G1029" t="s">
        <v>28</v>
      </c>
      <c r="H1029" t="s">
        <v>29</v>
      </c>
      <c r="I1029" t="s">
        <v>21</v>
      </c>
      <c r="J1029" t="s">
        <v>22</v>
      </c>
      <c r="K1029" s="1">
        <v>45819</v>
      </c>
      <c r="L1029" t="s">
        <v>23</v>
      </c>
      <c r="M1029">
        <v>24</v>
      </c>
      <c r="N1029" t="s">
        <v>24</v>
      </c>
      <c r="O1029">
        <v>12</v>
      </c>
    </row>
    <row r="1030" spans="1:15" x14ac:dyDescent="0.75">
      <c r="A1030" t="s">
        <v>1072</v>
      </c>
      <c r="B1030">
        <v>36</v>
      </c>
      <c r="C1030" t="s">
        <v>67</v>
      </c>
      <c r="D1030" t="s">
        <v>17</v>
      </c>
      <c r="E1030" t="s">
        <v>27</v>
      </c>
      <c r="F1030">
        <v>2.5</v>
      </c>
      <c r="G1030" t="s">
        <v>28</v>
      </c>
      <c r="H1030" t="s">
        <v>49</v>
      </c>
      <c r="I1030" t="s">
        <v>21</v>
      </c>
      <c r="J1030" t="s">
        <v>22</v>
      </c>
      <c r="K1030" s="1">
        <v>45844</v>
      </c>
      <c r="L1030" t="s">
        <v>23</v>
      </c>
      <c r="M1030">
        <v>36</v>
      </c>
      <c r="N1030" t="s">
        <v>31</v>
      </c>
      <c r="O1030">
        <v>0</v>
      </c>
    </row>
    <row r="1031" spans="1:15" x14ac:dyDescent="0.75">
      <c r="A1031" t="s">
        <v>1073</v>
      </c>
      <c r="B1031">
        <v>65</v>
      </c>
      <c r="C1031" t="s">
        <v>16</v>
      </c>
      <c r="D1031" t="s">
        <v>26</v>
      </c>
      <c r="E1031" t="s">
        <v>63</v>
      </c>
      <c r="F1031">
        <v>6.8</v>
      </c>
      <c r="G1031" t="s">
        <v>28</v>
      </c>
      <c r="H1031" t="s">
        <v>29</v>
      </c>
      <c r="I1031" t="s">
        <v>21</v>
      </c>
      <c r="J1031" t="s">
        <v>22</v>
      </c>
      <c r="K1031" s="1">
        <v>45949</v>
      </c>
      <c r="L1031" t="s">
        <v>23</v>
      </c>
      <c r="M1031">
        <v>51</v>
      </c>
      <c r="N1031" t="s">
        <v>31</v>
      </c>
      <c r="O1031">
        <v>0</v>
      </c>
    </row>
    <row r="1032" spans="1:15" x14ac:dyDescent="0.75">
      <c r="A1032" t="s">
        <v>1074</v>
      </c>
      <c r="B1032">
        <v>76</v>
      </c>
      <c r="C1032" t="s">
        <v>16</v>
      </c>
      <c r="D1032" t="s">
        <v>17</v>
      </c>
      <c r="E1032" t="s">
        <v>18</v>
      </c>
      <c r="F1032">
        <v>5.7</v>
      </c>
      <c r="G1032" t="s">
        <v>41</v>
      </c>
      <c r="H1032" t="s">
        <v>49</v>
      </c>
      <c r="I1032" t="s">
        <v>21</v>
      </c>
      <c r="J1032" t="s">
        <v>33</v>
      </c>
      <c r="K1032" s="1">
        <v>45920</v>
      </c>
      <c r="L1032" t="s">
        <v>23</v>
      </c>
      <c r="M1032">
        <v>40</v>
      </c>
      <c r="N1032" t="s">
        <v>24</v>
      </c>
      <c r="O1032">
        <v>14</v>
      </c>
    </row>
    <row r="1033" spans="1:15" x14ac:dyDescent="0.75">
      <c r="A1033" t="s">
        <v>1075</v>
      </c>
      <c r="B1033">
        <v>27</v>
      </c>
      <c r="C1033" t="s">
        <v>16</v>
      </c>
      <c r="D1033" t="s">
        <v>26</v>
      </c>
      <c r="E1033" t="s">
        <v>36</v>
      </c>
      <c r="F1033">
        <v>4</v>
      </c>
      <c r="G1033" t="s">
        <v>28</v>
      </c>
      <c r="H1033" t="s">
        <v>49</v>
      </c>
      <c r="I1033" t="s">
        <v>21</v>
      </c>
      <c r="J1033" t="s">
        <v>22</v>
      </c>
      <c r="K1033" s="1">
        <v>45851</v>
      </c>
      <c r="L1033" t="s">
        <v>23</v>
      </c>
      <c r="M1033">
        <v>14</v>
      </c>
      <c r="N1033" t="s">
        <v>31</v>
      </c>
      <c r="O1033">
        <v>0</v>
      </c>
    </row>
    <row r="1034" spans="1:15" x14ac:dyDescent="0.75">
      <c r="A1034" t="s">
        <v>1076</v>
      </c>
      <c r="B1034">
        <v>31</v>
      </c>
      <c r="C1034" t="s">
        <v>16</v>
      </c>
      <c r="D1034" t="s">
        <v>40</v>
      </c>
      <c r="E1034" t="s">
        <v>18</v>
      </c>
      <c r="F1034">
        <v>4.0999999999999996</v>
      </c>
      <c r="G1034" t="s">
        <v>28</v>
      </c>
      <c r="H1034" t="s">
        <v>20</v>
      </c>
      <c r="I1034" t="s">
        <v>21</v>
      </c>
      <c r="J1034" t="s">
        <v>42</v>
      </c>
      <c r="K1034" s="1">
        <v>45841</v>
      </c>
      <c r="L1034" t="s">
        <v>23</v>
      </c>
      <c r="M1034">
        <v>53</v>
      </c>
      <c r="N1034" t="s">
        <v>31</v>
      </c>
      <c r="O1034">
        <v>0</v>
      </c>
    </row>
    <row r="1035" spans="1:15" x14ac:dyDescent="0.75">
      <c r="A1035" t="s">
        <v>1077</v>
      </c>
      <c r="B1035">
        <v>73</v>
      </c>
      <c r="C1035" t="s">
        <v>16</v>
      </c>
      <c r="D1035" t="s">
        <v>35</v>
      </c>
      <c r="E1035" t="s">
        <v>36</v>
      </c>
      <c r="F1035">
        <v>5.7</v>
      </c>
      <c r="G1035" t="s">
        <v>41</v>
      </c>
      <c r="H1035" t="s">
        <v>44</v>
      </c>
      <c r="I1035" t="s">
        <v>21</v>
      </c>
      <c r="J1035" t="s">
        <v>30</v>
      </c>
      <c r="K1035" s="1">
        <v>45782</v>
      </c>
      <c r="L1035" t="s">
        <v>23</v>
      </c>
      <c r="M1035">
        <v>35</v>
      </c>
      <c r="N1035" t="s">
        <v>31</v>
      </c>
      <c r="O1035">
        <v>0</v>
      </c>
    </row>
    <row r="1036" spans="1:15" x14ac:dyDescent="0.75">
      <c r="A1036" t="s">
        <v>1078</v>
      </c>
      <c r="B1036">
        <v>55</v>
      </c>
      <c r="C1036" t="s">
        <v>16</v>
      </c>
      <c r="D1036" t="s">
        <v>17</v>
      </c>
      <c r="E1036" t="s">
        <v>63</v>
      </c>
      <c r="F1036">
        <v>7.5</v>
      </c>
      <c r="G1036" t="s">
        <v>19</v>
      </c>
      <c r="H1036" t="s">
        <v>20</v>
      </c>
      <c r="I1036" t="s">
        <v>21</v>
      </c>
      <c r="J1036" t="s">
        <v>30</v>
      </c>
      <c r="K1036" s="1">
        <v>45876</v>
      </c>
      <c r="L1036" t="s">
        <v>23</v>
      </c>
      <c r="M1036">
        <v>60</v>
      </c>
      <c r="N1036" t="s">
        <v>31</v>
      </c>
      <c r="O1036">
        <v>0</v>
      </c>
    </row>
    <row r="1037" spans="1:15" x14ac:dyDescent="0.75">
      <c r="A1037" t="s">
        <v>1079</v>
      </c>
      <c r="B1037">
        <v>26</v>
      </c>
      <c r="C1037" t="s">
        <v>16</v>
      </c>
      <c r="D1037" t="s">
        <v>26</v>
      </c>
      <c r="E1037" t="s">
        <v>73</v>
      </c>
      <c r="F1037">
        <v>7.1</v>
      </c>
      <c r="G1037" t="s">
        <v>41</v>
      </c>
      <c r="H1037" t="s">
        <v>29</v>
      </c>
      <c r="I1037" t="s">
        <v>21</v>
      </c>
      <c r="J1037" t="s">
        <v>22</v>
      </c>
      <c r="K1037" s="1">
        <v>45729</v>
      </c>
      <c r="L1037" t="s">
        <v>23</v>
      </c>
      <c r="M1037">
        <v>24</v>
      </c>
      <c r="N1037" t="s">
        <v>31</v>
      </c>
      <c r="O1037">
        <v>0</v>
      </c>
    </row>
    <row r="1038" spans="1:15" x14ac:dyDescent="0.75">
      <c r="A1038" t="s">
        <v>1080</v>
      </c>
      <c r="B1038">
        <v>28</v>
      </c>
      <c r="C1038" t="s">
        <v>67</v>
      </c>
      <c r="D1038" t="s">
        <v>17</v>
      </c>
      <c r="E1038" t="s">
        <v>27</v>
      </c>
      <c r="F1038">
        <v>1.6</v>
      </c>
      <c r="G1038" t="s">
        <v>28</v>
      </c>
      <c r="H1038" t="s">
        <v>44</v>
      </c>
      <c r="I1038" t="s">
        <v>21</v>
      </c>
      <c r="J1038" t="s">
        <v>30</v>
      </c>
      <c r="K1038" s="1">
        <v>45742</v>
      </c>
      <c r="L1038" t="s">
        <v>23</v>
      </c>
      <c r="M1038">
        <v>12</v>
      </c>
      <c r="N1038" t="s">
        <v>24</v>
      </c>
      <c r="O1038">
        <v>11</v>
      </c>
    </row>
    <row r="1039" spans="1:15" x14ac:dyDescent="0.75">
      <c r="A1039" t="s">
        <v>1081</v>
      </c>
      <c r="B1039">
        <v>44</v>
      </c>
      <c r="C1039" t="s">
        <v>16</v>
      </c>
      <c r="D1039" t="s">
        <v>26</v>
      </c>
      <c r="E1039" t="s">
        <v>18</v>
      </c>
      <c r="F1039">
        <v>2</v>
      </c>
      <c r="G1039" t="s">
        <v>19</v>
      </c>
      <c r="H1039" t="s">
        <v>29</v>
      </c>
      <c r="I1039" t="s">
        <v>21</v>
      </c>
      <c r="J1039" t="s">
        <v>42</v>
      </c>
      <c r="K1039" s="1">
        <v>46008</v>
      </c>
      <c r="L1039" t="s">
        <v>23</v>
      </c>
      <c r="M1039">
        <v>47</v>
      </c>
      <c r="N1039" t="s">
        <v>24</v>
      </c>
      <c r="O1039">
        <v>11</v>
      </c>
    </row>
    <row r="1040" spans="1:15" x14ac:dyDescent="0.75">
      <c r="A1040" t="s">
        <v>1082</v>
      </c>
      <c r="B1040">
        <v>47</v>
      </c>
      <c r="C1040" t="s">
        <v>16</v>
      </c>
      <c r="D1040" t="s">
        <v>35</v>
      </c>
      <c r="E1040" t="s">
        <v>27</v>
      </c>
      <c r="F1040">
        <v>7.3</v>
      </c>
      <c r="G1040" t="s">
        <v>41</v>
      </c>
      <c r="H1040" t="s">
        <v>44</v>
      </c>
      <c r="I1040" t="s">
        <v>21</v>
      </c>
      <c r="J1040" t="s">
        <v>30</v>
      </c>
      <c r="K1040" s="1">
        <v>46019</v>
      </c>
      <c r="L1040" t="s">
        <v>23</v>
      </c>
      <c r="M1040">
        <v>9</v>
      </c>
      <c r="N1040" t="s">
        <v>31</v>
      </c>
      <c r="O1040">
        <v>0</v>
      </c>
    </row>
    <row r="1041" spans="1:15" x14ac:dyDescent="0.75">
      <c r="A1041" t="s">
        <v>1083</v>
      </c>
      <c r="B1041">
        <v>45</v>
      </c>
      <c r="C1041" t="s">
        <v>16</v>
      </c>
      <c r="D1041" t="s">
        <v>26</v>
      </c>
      <c r="E1041" t="s">
        <v>36</v>
      </c>
      <c r="F1041">
        <v>3</v>
      </c>
      <c r="G1041" t="s">
        <v>28</v>
      </c>
      <c r="H1041" t="s">
        <v>44</v>
      </c>
      <c r="I1041" t="s">
        <v>21</v>
      </c>
      <c r="J1041" t="s">
        <v>22</v>
      </c>
      <c r="K1041" s="1">
        <v>45859</v>
      </c>
      <c r="L1041" t="s">
        <v>23</v>
      </c>
      <c r="M1041">
        <v>34</v>
      </c>
      <c r="N1041" t="s">
        <v>31</v>
      </c>
      <c r="O1041">
        <v>0</v>
      </c>
    </row>
    <row r="1042" spans="1:15" x14ac:dyDescent="0.75">
      <c r="A1042" t="s">
        <v>1084</v>
      </c>
      <c r="B1042">
        <v>72</v>
      </c>
      <c r="C1042" t="s">
        <v>67</v>
      </c>
      <c r="D1042" t="s">
        <v>40</v>
      </c>
      <c r="E1042" t="s">
        <v>18</v>
      </c>
      <c r="F1042">
        <v>5.0999999999999996</v>
      </c>
      <c r="G1042" t="s">
        <v>19</v>
      </c>
      <c r="H1042" t="s">
        <v>49</v>
      </c>
      <c r="I1042" t="s">
        <v>21</v>
      </c>
      <c r="J1042" t="s">
        <v>45</v>
      </c>
      <c r="K1042" s="1">
        <v>45832</v>
      </c>
      <c r="L1042" t="s">
        <v>23</v>
      </c>
      <c r="M1042">
        <v>24</v>
      </c>
      <c r="N1042" t="s">
        <v>31</v>
      </c>
      <c r="O1042">
        <v>0</v>
      </c>
    </row>
    <row r="1043" spans="1:15" x14ac:dyDescent="0.75">
      <c r="A1043" t="s">
        <v>1085</v>
      </c>
      <c r="B1043">
        <v>73</v>
      </c>
      <c r="C1043" t="s">
        <v>16</v>
      </c>
      <c r="D1043" t="s">
        <v>40</v>
      </c>
      <c r="E1043" t="s">
        <v>27</v>
      </c>
      <c r="F1043">
        <v>1.5</v>
      </c>
      <c r="G1043" t="s">
        <v>19</v>
      </c>
      <c r="H1043" t="s">
        <v>20</v>
      </c>
      <c r="I1043" t="s">
        <v>21</v>
      </c>
      <c r="J1043" t="s">
        <v>42</v>
      </c>
      <c r="K1043" s="1">
        <v>45812</v>
      </c>
      <c r="L1043" t="s">
        <v>23</v>
      </c>
      <c r="M1043">
        <v>24</v>
      </c>
      <c r="N1043" t="s">
        <v>31</v>
      </c>
      <c r="O1043">
        <v>0</v>
      </c>
    </row>
    <row r="1044" spans="1:15" x14ac:dyDescent="0.75">
      <c r="A1044" t="s">
        <v>1086</v>
      </c>
      <c r="B1044">
        <v>36</v>
      </c>
      <c r="C1044" t="s">
        <v>16</v>
      </c>
      <c r="D1044" t="s">
        <v>17</v>
      </c>
      <c r="E1044" t="s">
        <v>36</v>
      </c>
      <c r="F1044">
        <v>5.6</v>
      </c>
      <c r="G1044" t="s">
        <v>28</v>
      </c>
      <c r="H1044" t="s">
        <v>20</v>
      </c>
      <c r="I1044" t="s">
        <v>21</v>
      </c>
      <c r="J1044" t="s">
        <v>45</v>
      </c>
      <c r="K1044" s="1">
        <v>45873</v>
      </c>
      <c r="L1044" t="s">
        <v>23</v>
      </c>
      <c r="M1044">
        <v>37</v>
      </c>
      <c r="N1044" t="s">
        <v>31</v>
      </c>
      <c r="O1044">
        <v>0</v>
      </c>
    </row>
    <row r="1045" spans="1:15" x14ac:dyDescent="0.75">
      <c r="A1045" t="s">
        <v>1087</v>
      </c>
      <c r="B1045">
        <v>78</v>
      </c>
      <c r="C1045" t="s">
        <v>16</v>
      </c>
      <c r="D1045" t="s">
        <v>40</v>
      </c>
      <c r="E1045" t="s">
        <v>36</v>
      </c>
      <c r="F1045">
        <v>6</v>
      </c>
      <c r="G1045" t="s">
        <v>41</v>
      </c>
      <c r="H1045" t="s">
        <v>44</v>
      </c>
      <c r="I1045" t="s">
        <v>21</v>
      </c>
      <c r="J1045" t="s">
        <v>33</v>
      </c>
      <c r="K1045" s="1">
        <v>45740</v>
      </c>
      <c r="L1045" t="s">
        <v>23</v>
      </c>
      <c r="M1045">
        <v>48</v>
      </c>
      <c r="N1045" t="s">
        <v>31</v>
      </c>
      <c r="O1045">
        <v>0</v>
      </c>
    </row>
    <row r="1046" spans="1:15" x14ac:dyDescent="0.75">
      <c r="A1046" t="s">
        <v>1088</v>
      </c>
      <c r="B1046">
        <v>68</v>
      </c>
      <c r="C1046" t="s">
        <v>16</v>
      </c>
      <c r="D1046" t="s">
        <v>35</v>
      </c>
      <c r="E1046" t="s">
        <v>27</v>
      </c>
      <c r="F1046">
        <v>5.5</v>
      </c>
      <c r="G1046" t="s">
        <v>28</v>
      </c>
      <c r="H1046" t="s">
        <v>20</v>
      </c>
      <c r="I1046" t="s">
        <v>21</v>
      </c>
      <c r="J1046" t="s">
        <v>45</v>
      </c>
      <c r="K1046" s="1">
        <v>45875</v>
      </c>
      <c r="L1046" t="s">
        <v>23</v>
      </c>
      <c r="M1046">
        <v>10</v>
      </c>
      <c r="N1046" t="s">
        <v>31</v>
      </c>
      <c r="O1046">
        <v>0</v>
      </c>
    </row>
    <row r="1047" spans="1:15" x14ac:dyDescent="0.75">
      <c r="A1047" t="s">
        <v>1089</v>
      </c>
      <c r="B1047">
        <v>76</v>
      </c>
      <c r="C1047" t="s">
        <v>16</v>
      </c>
      <c r="D1047" t="s">
        <v>17</v>
      </c>
      <c r="E1047" t="s">
        <v>27</v>
      </c>
      <c r="F1047">
        <v>5.8</v>
      </c>
      <c r="G1047" t="s">
        <v>41</v>
      </c>
      <c r="H1047" t="s">
        <v>49</v>
      </c>
      <c r="I1047" t="s">
        <v>21</v>
      </c>
      <c r="J1047" t="s">
        <v>33</v>
      </c>
      <c r="K1047" s="1">
        <v>45749</v>
      </c>
      <c r="L1047" t="s">
        <v>37</v>
      </c>
      <c r="M1047">
        <v>27</v>
      </c>
      <c r="N1047" t="s">
        <v>31</v>
      </c>
      <c r="O1047">
        <v>0</v>
      </c>
    </row>
    <row r="1048" spans="1:15" x14ac:dyDescent="0.75">
      <c r="A1048" t="s">
        <v>1090</v>
      </c>
      <c r="B1048">
        <v>30</v>
      </c>
      <c r="C1048" t="s">
        <v>16</v>
      </c>
      <c r="D1048" t="s">
        <v>17</v>
      </c>
      <c r="E1048" t="s">
        <v>73</v>
      </c>
      <c r="F1048">
        <v>5.8</v>
      </c>
      <c r="G1048" t="s">
        <v>28</v>
      </c>
      <c r="H1048" t="s">
        <v>29</v>
      </c>
      <c r="I1048" t="s">
        <v>21</v>
      </c>
      <c r="J1048" t="s">
        <v>22</v>
      </c>
      <c r="K1048" s="1">
        <v>45972</v>
      </c>
      <c r="L1048" t="s">
        <v>37</v>
      </c>
      <c r="M1048">
        <v>32</v>
      </c>
      <c r="N1048" t="s">
        <v>31</v>
      </c>
      <c r="O1048">
        <v>0</v>
      </c>
    </row>
    <row r="1049" spans="1:15" x14ac:dyDescent="0.75">
      <c r="A1049" t="s">
        <v>1091</v>
      </c>
      <c r="B1049">
        <v>54</v>
      </c>
      <c r="C1049" t="s">
        <v>16</v>
      </c>
      <c r="D1049" t="s">
        <v>40</v>
      </c>
      <c r="E1049" t="s">
        <v>73</v>
      </c>
      <c r="F1049">
        <v>4</v>
      </c>
      <c r="G1049" t="s">
        <v>19</v>
      </c>
      <c r="H1049" t="s">
        <v>49</v>
      </c>
      <c r="I1049" t="s">
        <v>21</v>
      </c>
      <c r="J1049" t="s">
        <v>45</v>
      </c>
      <c r="K1049" s="1">
        <v>45875</v>
      </c>
      <c r="L1049" t="s">
        <v>23</v>
      </c>
      <c r="M1049">
        <v>21</v>
      </c>
      <c r="N1049" t="s">
        <v>31</v>
      </c>
      <c r="O1049">
        <v>0</v>
      </c>
    </row>
    <row r="1050" spans="1:15" x14ac:dyDescent="0.75">
      <c r="A1050" t="s">
        <v>1092</v>
      </c>
      <c r="B1050">
        <v>26</v>
      </c>
      <c r="C1050" t="s">
        <v>16</v>
      </c>
      <c r="D1050" t="s">
        <v>26</v>
      </c>
      <c r="E1050" t="s">
        <v>18</v>
      </c>
      <c r="F1050">
        <v>3.6</v>
      </c>
      <c r="G1050" t="s">
        <v>28</v>
      </c>
      <c r="H1050" t="s">
        <v>49</v>
      </c>
      <c r="I1050" t="s">
        <v>21</v>
      </c>
      <c r="J1050" t="s">
        <v>45</v>
      </c>
      <c r="K1050" s="1">
        <v>45983</v>
      </c>
      <c r="L1050" t="s">
        <v>23</v>
      </c>
      <c r="M1050">
        <v>31</v>
      </c>
      <c r="N1050" t="s">
        <v>31</v>
      </c>
      <c r="O1050">
        <v>0</v>
      </c>
    </row>
    <row r="1051" spans="1:15" x14ac:dyDescent="0.75">
      <c r="A1051" t="s">
        <v>1093</v>
      </c>
      <c r="B1051">
        <v>27</v>
      </c>
      <c r="C1051" t="s">
        <v>16</v>
      </c>
      <c r="D1051" t="s">
        <v>35</v>
      </c>
      <c r="E1051" t="s">
        <v>18</v>
      </c>
      <c r="F1051">
        <v>1.1000000000000001</v>
      </c>
      <c r="G1051" t="s">
        <v>19</v>
      </c>
      <c r="H1051" t="s">
        <v>29</v>
      </c>
      <c r="I1051" t="s">
        <v>21</v>
      </c>
      <c r="J1051" t="s">
        <v>51</v>
      </c>
      <c r="K1051" s="1">
        <v>45732</v>
      </c>
      <c r="L1051" t="s">
        <v>23</v>
      </c>
      <c r="M1051">
        <v>51</v>
      </c>
      <c r="N1051" t="s">
        <v>31</v>
      </c>
      <c r="O1051">
        <v>0</v>
      </c>
    </row>
    <row r="1052" spans="1:15" x14ac:dyDescent="0.75">
      <c r="A1052" t="s">
        <v>1094</v>
      </c>
      <c r="B1052">
        <v>47</v>
      </c>
      <c r="C1052" t="s">
        <v>67</v>
      </c>
      <c r="D1052" t="s">
        <v>26</v>
      </c>
      <c r="E1052" t="s">
        <v>73</v>
      </c>
      <c r="F1052">
        <v>7.3</v>
      </c>
      <c r="G1052" t="s">
        <v>41</v>
      </c>
      <c r="H1052" t="s">
        <v>44</v>
      </c>
      <c r="I1052" t="s">
        <v>21</v>
      </c>
      <c r="J1052" t="s">
        <v>33</v>
      </c>
      <c r="K1052" s="1">
        <v>45697</v>
      </c>
      <c r="L1052" t="s">
        <v>23</v>
      </c>
      <c r="M1052">
        <v>5</v>
      </c>
      <c r="N1052" t="s">
        <v>24</v>
      </c>
      <c r="O1052">
        <v>29</v>
      </c>
    </row>
    <row r="1053" spans="1:15" x14ac:dyDescent="0.75">
      <c r="A1053" t="s">
        <v>1095</v>
      </c>
      <c r="B1053">
        <v>65</v>
      </c>
      <c r="C1053" t="s">
        <v>16</v>
      </c>
      <c r="D1053" t="s">
        <v>40</v>
      </c>
      <c r="E1053" t="s">
        <v>36</v>
      </c>
      <c r="F1053">
        <v>7.9</v>
      </c>
      <c r="G1053" t="s">
        <v>19</v>
      </c>
      <c r="H1053" t="s">
        <v>49</v>
      </c>
      <c r="I1053" t="s">
        <v>21</v>
      </c>
      <c r="J1053" t="s">
        <v>51</v>
      </c>
      <c r="K1053" s="1">
        <v>45812</v>
      </c>
      <c r="L1053" t="s">
        <v>23</v>
      </c>
      <c r="M1053">
        <v>13</v>
      </c>
      <c r="N1053" t="s">
        <v>24</v>
      </c>
      <c r="O1053">
        <v>29</v>
      </c>
    </row>
    <row r="1054" spans="1:15" x14ac:dyDescent="0.75">
      <c r="A1054" t="s">
        <v>1096</v>
      </c>
      <c r="B1054">
        <v>41</v>
      </c>
      <c r="C1054" t="s">
        <v>16</v>
      </c>
      <c r="D1054" t="s">
        <v>40</v>
      </c>
      <c r="E1054" t="s">
        <v>27</v>
      </c>
      <c r="F1054">
        <v>3.8</v>
      </c>
      <c r="G1054" t="s">
        <v>19</v>
      </c>
      <c r="H1054" t="s">
        <v>29</v>
      </c>
      <c r="I1054" t="s">
        <v>21</v>
      </c>
      <c r="J1054" t="s">
        <v>22</v>
      </c>
      <c r="K1054" s="1">
        <v>45791</v>
      </c>
      <c r="L1054" t="s">
        <v>37</v>
      </c>
      <c r="M1054">
        <v>35</v>
      </c>
      <c r="N1054" t="s">
        <v>31</v>
      </c>
      <c r="O1054">
        <v>0</v>
      </c>
    </row>
    <row r="1055" spans="1:15" x14ac:dyDescent="0.75">
      <c r="A1055" t="s">
        <v>1097</v>
      </c>
      <c r="B1055">
        <v>75</v>
      </c>
      <c r="C1055" t="s">
        <v>16</v>
      </c>
      <c r="D1055" t="s">
        <v>40</v>
      </c>
      <c r="E1055" t="s">
        <v>36</v>
      </c>
      <c r="F1055">
        <v>4</v>
      </c>
      <c r="G1055" t="s">
        <v>28</v>
      </c>
      <c r="H1055" t="s">
        <v>49</v>
      </c>
      <c r="I1055" t="s">
        <v>21</v>
      </c>
      <c r="J1055" t="s">
        <v>51</v>
      </c>
      <c r="K1055" s="1">
        <v>46010</v>
      </c>
      <c r="L1055" t="s">
        <v>23</v>
      </c>
      <c r="M1055">
        <v>29</v>
      </c>
      <c r="N1055" t="s">
        <v>31</v>
      </c>
      <c r="O1055">
        <v>0</v>
      </c>
    </row>
    <row r="1056" spans="1:15" x14ac:dyDescent="0.75">
      <c r="A1056" t="s">
        <v>1098</v>
      </c>
      <c r="B1056">
        <v>27</v>
      </c>
      <c r="C1056" t="s">
        <v>16</v>
      </c>
      <c r="D1056" t="s">
        <v>26</v>
      </c>
      <c r="E1056" t="s">
        <v>27</v>
      </c>
      <c r="F1056">
        <v>2.5</v>
      </c>
      <c r="G1056" t="s">
        <v>28</v>
      </c>
      <c r="H1056" t="s">
        <v>29</v>
      </c>
      <c r="I1056" t="s">
        <v>21</v>
      </c>
      <c r="J1056" t="s">
        <v>33</v>
      </c>
      <c r="K1056" s="1">
        <v>45870</v>
      </c>
      <c r="L1056" t="s">
        <v>37</v>
      </c>
      <c r="M1056">
        <v>20</v>
      </c>
      <c r="N1056" t="s">
        <v>24</v>
      </c>
      <c r="O1056">
        <v>25</v>
      </c>
    </row>
    <row r="1057" spans="1:15" x14ac:dyDescent="0.75">
      <c r="A1057" t="s">
        <v>1099</v>
      </c>
      <c r="B1057">
        <v>75</v>
      </c>
      <c r="C1057" t="s">
        <v>67</v>
      </c>
      <c r="D1057" t="s">
        <v>17</v>
      </c>
      <c r="E1057" t="s">
        <v>63</v>
      </c>
      <c r="F1057">
        <v>2.2000000000000002</v>
      </c>
      <c r="G1057" t="s">
        <v>41</v>
      </c>
      <c r="H1057" t="s">
        <v>49</v>
      </c>
      <c r="I1057" t="s">
        <v>21</v>
      </c>
      <c r="J1057" t="s">
        <v>42</v>
      </c>
      <c r="K1057" s="1">
        <v>45690</v>
      </c>
      <c r="L1057" t="s">
        <v>23</v>
      </c>
      <c r="M1057">
        <v>53</v>
      </c>
      <c r="N1057" t="s">
        <v>31</v>
      </c>
      <c r="O1057">
        <v>0</v>
      </c>
    </row>
    <row r="1058" spans="1:15" x14ac:dyDescent="0.75">
      <c r="A1058" t="s">
        <v>1100</v>
      </c>
      <c r="B1058">
        <v>65</v>
      </c>
      <c r="C1058" t="s">
        <v>16</v>
      </c>
      <c r="D1058" t="s">
        <v>35</v>
      </c>
      <c r="E1058" t="s">
        <v>36</v>
      </c>
      <c r="F1058">
        <v>4.7</v>
      </c>
      <c r="G1058" t="s">
        <v>28</v>
      </c>
      <c r="H1058" t="s">
        <v>49</v>
      </c>
      <c r="I1058" t="s">
        <v>21</v>
      </c>
      <c r="J1058" t="s">
        <v>45</v>
      </c>
      <c r="K1058" s="1">
        <v>45835</v>
      </c>
      <c r="L1058" t="s">
        <v>37</v>
      </c>
      <c r="M1058">
        <v>21</v>
      </c>
      <c r="N1058" t="s">
        <v>31</v>
      </c>
      <c r="O1058">
        <v>0</v>
      </c>
    </row>
    <row r="1059" spans="1:15" x14ac:dyDescent="0.75">
      <c r="A1059" t="s">
        <v>1101</v>
      </c>
      <c r="B1059">
        <v>72</v>
      </c>
      <c r="C1059" t="s">
        <v>16</v>
      </c>
      <c r="D1059" t="s">
        <v>26</v>
      </c>
      <c r="E1059" t="s">
        <v>27</v>
      </c>
      <c r="F1059">
        <v>2.4</v>
      </c>
      <c r="G1059" t="s">
        <v>19</v>
      </c>
      <c r="H1059" t="s">
        <v>20</v>
      </c>
      <c r="I1059" t="s">
        <v>21</v>
      </c>
      <c r="J1059" t="s">
        <v>51</v>
      </c>
      <c r="K1059" s="1">
        <v>45907</v>
      </c>
      <c r="L1059" t="s">
        <v>37</v>
      </c>
      <c r="M1059">
        <v>25</v>
      </c>
      <c r="N1059" t="s">
        <v>24</v>
      </c>
      <c r="O1059">
        <v>29</v>
      </c>
    </row>
    <row r="1060" spans="1:15" x14ac:dyDescent="0.75">
      <c r="A1060" t="s">
        <v>1102</v>
      </c>
      <c r="B1060">
        <v>58</v>
      </c>
      <c r="C1060" t="s">
        <v>16</v>
      </c>
      <c r="D1060" t="s">
        <v>17</v>
      </c>
      <c r="E1060" t="s">
        <v>27</v>
      </c>
      <c r="F1060">
        <v>3.9</v>
      </c>
      <c r="G1060" t="s">
        <v>28</v>
      </c>
      <c r="H1060" t="s">
        <v>20</v>
      </c>
      <c r="I1060" t="s">
        <v>21</v>
      </c>
      <c r="J1060" t="s">
        <v>42</v>
      </c>
      <c r="K1060" s="1">
        <v>45977</v>
      </c>
      <c r="L1060" t="s">
        <v>37</v>
      </c>
      <c r="M1060">
        <v>25</v>
      </c>
      <c r="N1060" t="s">
        <v>31</v>
      </c>
      <c r="O1060">
        <v>0</v>
      </c>
    </row>
    <row r="1061" spans="1:15" x14ac:dyDescent="0.75">
      <c r="A1061" t="s">
        <v>1103</v>
      </c>
      <c r="B1061">
        <v>51</v>
      </c>
      <c r="C1061" t="s">
        <v>67</v>
      </c>
      <c r="D1061" t="s">
        <v>40</v>
      </c>
      <c r="E1061" t="s">
        <v>27</v>
      </c>
      <c r="F1061">
        <v>2.6</v>
      </c>
      <c r="G1061" t="s">
        <v>41</v>
      </c>
      <c r="H1061" t="s">
        <v>44</v>
      </c>
      <c r="I1061" t="s">
        <v>21</v>
      </c>
      <c r="J1061" t="s">
        <v>42</v>
      </c>
      <c r="K1061" s="1">
        <v>45850</v>
      </c>
      <c r="L1061" t="s">
        <v>37</v>
      </c>
      <c r="M1061">
        <v>11</v>
      </c>
      <c r="N1061" t="s">
        <v>31</v>
      </c>
      <c r="O1061">
        <v>0</v>
      </c>
    </row>
    <row r="1062" spans="1:15" x14ac:dyDescent="0.75">
      <c r="A1062" t="s">
        <v>1104</v>
      </c>
      <c r="B1062">
        <v>85</v>
      </c>
      <c r="C1062" t="s">
        <v>16</v>
      </c>
      <c r="D1062" t="s">
        <v>40</v>
      </c>
      <c r="E1062" t="s">
        <v>36</v>
      </c>
      <c r="F1062">
        <v>2.1</v>
      </c>
      <c r="G1062" t="s">
        <v>19</v>
      </c>
      <c r="H1062" t="s">
        <v>49</v>
      </c>
      <c r="I1062" t="s">
        <v>21</v>
      </c>
      <c r="J1062" t="s">
        <v>42</v>
      </c>
      <c r="K1062" s="1">
        <v>45739</v>
      </c>
      <c r="L1062" t="s">
        <v>23</v>
      </c>
      <c r="M1062">
        <v>37</v>
      </c>
      <c r="N1062" t="s">
        <v>31</v>
      </c>
      <c r="O1062">
        <v>0</v>
      </c>
    </row>
    <row r="1063" spans="1:15" x14ac:dyDescent="0.75">
      <c r="A1063" t="s">
        <v>1105</v>
      </c>
      <c r="B1063">
        <v>47</v>
      </c>
      <c r="C1063" t="s">
        <v>16</v>
      </c>
      <c r="D1063" t="s">
        <v>35</v>
      </c>
      <c r="E1063" t="s">
        <v>73</v>
      </c>
      <c r="F1063">
        <v>2.6</v>
      </c>
      <c r="G1063" t="s">
        <v>28</v>
      </c>
      <c r="H1063" t="s">
        <v>20</v>
      </c>
      <c r="I1063" t="s">
        <v>21</v>
      </c>
      <c r="J1063" t="s">
        <v>51</v>
      </c>
      <c r="K1063" s="1">
        <v>46009</v>
      </c>
      <c r="L1063" t="s">
        <v>37</v>
      </c>
      <c r="M1063">
        <v>23</v>
      </c>
      <c r="N1063" t="s">
        <v>31</v>
      </c>
      <c r="O1063">
        <v>0</v>
      </c>
    </row>
    <row r="1064" spans="1:15" x14ac:dyDescent="0.75">
      <c r="A1064" t="s">
        <v>1106</v>
      </c>
      <c r="B1064">
        <v>59</v>
      </c>
      <c r="C1064" t="s">
        <v>16</v>
      </c>
      <c r="D1064" t="s">
        <v>35</v>
      </c>
      <c r="E1064" t="s">
        <v>36</v>
      </c>
      <c r="F1064">
        <v>4</v>
      </c>
      <c r="G1064" t="s">
        <v>28</v>
      </c>
      <c r="H1064" t="s">
        <v>29</v>
      </c>
      <c r="I1064" t="s">
        <v>21</v>
      </c>
      <c r="J1064" t="s">
        <v>42</v>
      </c>
      <c r="K1064" s="1">
        <v>45862</v>
      </c>
      <c r="L1064" t="s">
        <v>23</v>
      </c>
      <c r="M1064">
        <v>46</v>
      </c>
      <c r="N1064" t="s">
        <v>31</v>
      </c>
      <c r="O1064">
        <v>0</v>
      </c>
    </row>
    <row r="1065" spans="1:15" x14ac:dyDescent="0.75">
      <c r="A1065" t="s">
        <v>1107</v>
      </c>
      <c r="B1065">
        <v>73</v>
      </c>
      <c r="C1065" t="s">
        <v>16</v>
      </c>
      <c r="D1065" t="s">
        <v>26</v>
      </c>
      <c r="E1065" t="s">
        <v>27</v>
      </c>
      <c r="F1065">
        <v>1.2</v>
      </c>
      <c r="G1065" t="s">
        <v>41</v>
      </c>
      <c r="H1065" t="s">
        <v>44</v>
      </c>
      <c r="I1065" t="s">
        <v>21</v>
      </c>
      <c r="J1065" t="s">
        <v>30</v>
      </c>
      <c r="K1065" s="1">
        <v>45868</v>
      </c>
      <c r="L1065" t="s">
        <v>23</v>
      </c>
      <c r="M1065">
        <v>4</v>
      </c>
      <c r="N1065" t="s">
        <v>31</v>
      </c>
      <c r="O1065">
        <v>0</v>
      </c>
    </row>
    <row r="1066" spans="1:15" x14ac:dyDescent="0.75">
      <c r="A1066" t="s">
        <v>1108</v>
      </c>
      <c r="B1066">
        <v>33</v>
      </c>
      <c r="C1066" t="s">
        <v>16</v>
      </c>
      <c r="D1066" t="s">
        <v>40</v>
      </c>
      <c r="E1066" t="s">
        <v>36</v>
      </c>
      <c r="F1066">
        <v>6</v>
      </c>
      <c r="G1066" t="s">
        <v>19</v>
      </c>
      <c r="H1066" t="s">
        <v>49</v>
      </c>
      <c r="I1066" t="s">
        <v>21</v>
      </c>
      <c r="J1066" t="s">
        <v>22</v>
      </c>
      <c r="K1066" s="1">
        <v>45785</v>
      </c>
      <c r="L1066" t="s">
        <v>23</v>
      </c>
      <c r="M1066">
        <v>42</v>
      </c>
      <c r="N1066" t="s">
        <v>31</v>
      </c>
      <c r="O1066">
        <v>0</v>
      </c>
    </row>
    <row r="1067" spans="1:15" x14ac:dyDescent="0.75">
      <c r="A1067" t="s">
        <v>1109</v>
      </c>
      <c r="B1067">
        <v>85</v>
      </c>
      <c r="C1067" t="s">
        <v>16</v>
      </c>
      <c r="D1067" t="s">
        <v>35</v>
      </c>
      <c r="E1067" t="s">
        <v>36</v>
      </c>
      <c r="F1067">
        <v>7</v>
      </c>
      <c r="G1067" t="s">
        <v>19</v>
      </c>
      <c r="H1067" t="s">
        <v>44</v>
      </c>
      <c r="I1067" t="s">
        <v>21</v>
      </c>
      <c r="J1067" t="s">
        <v>45</v>
      </c>
      <c r="K1067" s="1">
        <v>45780</v>
      </c>
      <c r="L1067" t="s">
        <v>23</v>
      </c>
      <c r="M1067">
        <v>24</v>
      </c>
      <c r="N1067" t="s">
        <v>31</v>
      </c>
      <c r="O1067">
        <v>0</v>
      </c>
    </row>
    <row r="1068" spans="1:15" x14ac:dyDescent="0.75">
      <c r="A1068" t="s">
        <v>1110</v>
      </c>
      <c r="B1068">
        <v>43</v>
      </c>
      <c r="C1068" t="s">
        <v>16</v>
      </c>
      <c r="D1068" t="s">
        <v>40</v>
      </c>
      <c r="E1068" t="s">
        <v>18</v>
      </c>
      <c r="F1068">
        <v>4</v>
      </c>
      <c r="G1068" t="s">
        <v>19</v>
      </c>
      <c r="H1068" t="s">
        <v>44</v>
      </c>
      <c r="I1068" t="s">
        <v>21</v>
      </c>
      <c r="J1068" t="s">
        <v>42</v>
      </c>
      <c r="K1068" s="1">
        <v>45748</v>
      </c>
      <c r="L1068" t="s">
        <v>37</v>
      </c>
      <c r="M1068">
        <v>56</v>
      </c>
      <c r="N1068" t="s">
        <v>31</v>
      </c>
      <c r="O1068">
        <v>0</v>
      </c>
    </row>
    <row r="1069" spans="1:15" x14ac:dyDescent="0.75">
      <c r="A1069" t="s">
        <v>1111</v>
      </c>
      <c r="B1069">
        <v>76</v>
      </c>
      <c r="C1069" t="s">
        <v>16</v>
      </c>
      <c r="D1069" t="s">
        <v>17</v>
      </c>
      <c r="E1069" t="s">
        <v>73</v>
      </c>
      <c r="F1069">
        <v>7.3</v>
      </c>
      <c r="G1069" t="s">
        <v>19</v>
      </c>
      <c r="H1069" t="s">
        <v>44</v>
      </c>
      <c r="I1069" t="s">
        <v>21</v>
      </c>
      <c r="J1069" t="s">
        <v>51</v>
      </c>
      <c r="K1069" s="1">
        <v>45693</v>
      </c>
      <c r="L1069" t="s">
        <v>23</v>
      </c>
      <c r="M1069">
        <v>5</v>
      </c>
      <c r="N1069" t="s">
        <v>31</v>
      </c>
      <c r="O1069">
        <v>0</v>
      </c>
    </row>
    <row r="1070" spans="1:15" x14ac:dyDescent="0.75">
      <c r="A1070" t="s">
        <v>1112</v>
      </c>
      <c r="B1070">
        <v>51</v>
      </c>
      <c r="C1070" t="s">
        <v>16</v>
      </c>
      <c r="D1070" t="s">
        <v>35</v>
      </c>
      <c r="E1070" t="s">
        <v>73</v>
      </c>
      <c r="F1070">
        <v>1</v>
      </c>
      <c r="G1070" t="s">
        <v>28</v>
      </c>
      <c r="H1070" t="s">
        <v>49</v>
      </c>
      <c r="I1070" t="s">
        <v>21</v>
      </c>
      <c r="J1070" t="s">
        <v>51</v>
      </c>
      <c r="K1070" s="1">
        <v>45933</v>
      </c>
      <c r="L1070" t="s">
        <v>23</v>
      </c>
      <c r="M1070">
        <v>4</v>
      </c>
      <c r="N1070" t="s">
        <v>31</v>
      </c>
      <c r="O1070">
        <v>0</v>
      </c>
    </row>
    <row r="1071" spans="1:15" x14ac:dyDescent="0.75">
      <c r="A1071" t="s">
        <v>1113</v>
      </c>
      <c r="B1071">
        <v>77</v>
      </c>
      <c r="C1071" t="s">
        <v>16</v>
      </c>
      <c r="D1071" t="s">
        <v>17</v>
      </c>
      <c r="E1071" t="s">
        <v>27</v>
      </c>
      <c r="F1071">
        <v>6.7</v>
      </c>
      <c r="G1071" t="s">
        <v>41</v>
      </c>
      <c r="H1071" t="s">
        <v>20</v>
      </c>
      <c r="I1071" t="s">
        <v>21</v>
      </c>
      <c r="J1071" t="s">
        <v>45</v>
      </c>
      <c r="K1071" s="1">
        <v>45862</v>
      </c>
      <c r="L1071" t="s">
        <v>37</v>
      </c>
      <c r="M1071">
        <v>35</v>
      </c>
      <c r="N1071" t="s">
        <v>31</v>
      </c>
      <c r="O1071">
        <v>0</v>
      </c>
    </row>
    <row r="1072" spans="1:15" x14ac:dyDescent="0.75">
      <c r="A1072" t="s">
        <v>1114</v>
      </c>
      <c r="B1072">
        <v>53</v>
      </c>
      <c r="C1072" t="s">
        <v>16</v>
      </c>
      <c r="D1072" t="s">
        <v>40</v>
      </c>
      <c r="E1072" t="s">
        <v>18</v>
      </c>
      <c r="F1072">
        <v>6.9</v>
      </c>
      <c r="G1072" t="s">
        <v>41</v>
      </c>
      <c r="H1072" t="s">
        <v>20</v>
      </c>
      <c r="I1072" t="s">
        <v>21</v>
      </c>
      <c r="J1072" t="s">
        <v>51</v>
      </c>
      <c r="K1072" s="1">
        <v>45744</v>
      </c>
      <c r="L1072" t="s">
        <v>23</v>
      </c>
      <c r="M1072">
        <v>45</v>
      </c>
      <c r="N1072" t="s">
        <v>24</v>
      </c>
      <c r="O1072">
        <v>13</v>
      </c>
    </row>
    <row r="1073" spans="1:15" x14ac:dyDescent="0.75">
      <c r="A1073" t="s">
        <v>1115</v>
      </c>
      <c r="B1073">
        <v>75</v>
      </c>
      <c r="C1073" t="s">
        <v>16</v>
      </c>
      <c r="D1073" t="s">
        <v>17</v>
      </c>
      <c r="E1073" t="s">
        <v>63</v>
      </c>
      <c r="F1073">
        <v>5.3</v>
      </c>
      <c r="G1073" t="s">
        <v>19</v>
      </c>
      <c r="H1073" t="s">
        <v>44</v>
      </c>
      <c r="I1073" t="s">
        <v>21</v>
      </c>
      <c r="J1073" t="s">
        <v>51</v>
      </c>
      <c r="K1073" s="1">
        <v>45909</v>
      </c>
      <c r="L1073" t="s">
        <v>23</v>
      </c>
      <c r="M1073">
        <v>40</v>
      </c>
      <c r="N1073" t="s">
        <v>31</v>
      </c>
      <c r="O1073">
        <v>0</v>
      </c>
    </row>
    <row r="1074" spans="1:15" x14ac:dyDescent="0.75">
      <c r="A1074" t="s">
        <v>1116</v>
      </c>
      <c r="B1074">
        <v>69</v>
      </c>
      <c r="C1074" t="s">
        <v>16</v>
      </c>
      <c r="D1074" t="s">
        <v>35</v>
      </c>
      <c r="E1074" t="s">
        <v>27</v>
      </c>
      <c r="F1074">
        <v>4.8</v>
      </c>
      <c r="G1074" t="s">
        <v>41</v>
      </c>
      <c r="H1074" t="s">
        <v>20</v>
      </c>
      <c r="I1074" t="s">
        <v>21</v>
      </c>
      <c r="J1074" t="s">
        <v>42</v>
      </c>
      <c r="K1074" s="1">
        <v>45733</v>
      </c>
      <c r="L1074" t="s">
        <v>23</v>
      </c>
      <c r="M1074">
        <v>4</v>
      </c>
      <c r="N1074" t="s">
        <v>24</v>
      </c>
      <c r="O1074">
        <v>17</v>
      </c>
    </row>
    <row r="1075" spans="1:15" x14ac:dyDescent="0.75">
      <c r="A1075" t="s">
        <v>1117</v>
      </c>
      <c r="B1075">
        <v>61</v>
      </c>
      <c r="C1075" t="s">
        <v>16</v>
      </c>
      <c r="D1075" t="s">
        <v>17</v>
      </c>
      <c r="E1075" t="s">
        <v>36</v>
      </c>
      <c r="F1075">
        <v>5.9</v>
      </c>
      <c r="G1075" t="s">
        <v>41</v>
      </c>
      <c r="H1075" t="s">
        <v>49</v>
      </c>
      <c r="I1075" t="s">
        <v>21</v>
      </c>
      <c r="J1075" t="s">
        <v>30</v>
      </c>
      <c r="K1075" s="1">
        <v>45883</v>
      </c>
      <c r="L1075" t="s">
        <v>23</v>
      </c>
      <c r="M1075">
        <v>21</v>
      </c>
      <c r="N1075" t="s">
        <v>31</v>
      </c>
      <c r="O1075">
        <v>0</v>
      </c>
    </row>
    <row r="1076" spans="1:15" x14ac:dyDescent="0.75">
      <c r="A1076" t="s">
        <v>1118</v>
      </c>
      <c r="B1076">
        <v>69</v>
      </c>
      <c r="C1076" t="s">
        <v>16</v>
      </c>
      <c r="D1076" t="s">
        <v>17</v>
      </c>
      <c r="E1076" t="s">
        <v>73</v>
      </c>
      <c r="F1076">
        <v>2.4</v>
      </c>
      <c r="G1076" t="s">
        <v>19</v>
      </c>
      <c r="H1076" t="s">
        <v>20</v>
      </c>
      <c r="I1076" t="s">
        <v>21</v>
      </c>
      <c r="J1076" t="s">
        <v>42</v>
      </c>
      <c r="K1076" s="1">
        <v>45956</v>
      </c>
      <c r="L1076" t="s">
        <v>23</v>
      </c>
      <c r="M1076">
        <v>3</v>
      </c>
      <c r="N1076" t="s">
        <v>24</v>
      </c>
      <c r="O1076">
        <v>29</v>
      </c>
    </row>
    <row r="1077" spans="1:15" x14ac:dyDescent="0.75">
      <c r="A1077" t="s">
        <v>1119</v>
      </c>
      <c r="B1077">
        <v>57</v>
      </c>
      <c r="C1077" t="s">
        <v>16</v>
      </c>
      <c r="D1077" t="s">
        <v>35</v>
      </c>
      <c r="E1077" t="s">
        <v>36</v>
      </c>
      <c r="F1077">
        <v>7.3</v>
      </c>
      <c r="G1077" t="s">
        <v>28</v>
      </c>
      <c r="H1077" t="s">
        <v>29</v>
      </c>
      <c r="I1077" t="s">
        <v>21</v>
      </c>
      <c r="J1077" t="s">
        <v>22</v>
      </c>
      <c r="K1077" s="1">
        <v>45914</v>
      </c>
      <c r="L1077" t="s">
        <v>23</v>
      </c>
      <c r="M1077">
        <v>35</v>
      </c>
      <c r="N1077" t="s">
        <v>31</v>
      </c>
      <c r="O1077">
        <v>0</v>
      </c>
    </row>
    <row r="1078" spans="1:15" x14ac:dyDescent="0.75">
      <c r="A1078" t="s">
        <v>1120</v>
      </c>
      <c r="B1078">
        <v>84</v>
      </c>
      <c r="C1078" t="s">
        <v>16</v>
      </c>
      <c r="D1078" t="s">
        <v>26</v>
      </c>
      <c r="E1078" t="s">
        <v>73</v>
      </c>
      <c r="F1078">
        <v>4.0999999999999996</v>
      </c>
      <c r="G1078" t="s">
        <v>28</v>
      </c>
      <c r="H1078" t="s">
        <v>44</v>
      </c>
      <c r="I1078" t="s">
        <v>21</v>
      </c>
      <c r="J1078" t="s">
        <v>33</v>
      </c>
      <c r="K1078" s="1">
        <v>46000</v>
      </c>
      <c r="L1078" t="s">
        <v>37</v>
      </c>
      <c r="M1078">
        <v>24</v>
      </c>
      <c r="N1078" t="s">
        <v>24</v>
      </c>
      <c r="O1078">
        <v>12</v>
      </c>
    </row>
    <row r="1079" spans="1:15" x14ac:dyDescent="0.75">
      <c r="A1079" t="s">
        <v>1121</v>
      </c>
      <c r="B1079">
        <v>39</v>
      </c>
      <c r="C1079" t="s">
        <v>16</v>
      </c>
      <c r="D1079" t="s">
        <v>40</v>
      </c>
      <c r="E1079" t="s">
        <v>27</v>
      </c>
      <c r="F1079">
        <v>3.2</v>
      </c>
      <c r="G1079" t="s">
        <v>28</v>
      </c>
      <c r="H1079" t="s">
        <v>20</v>
      </c>
      <c r="I1079" t="s">
        <v>21</v>
      </c>
      <c r="J1079" t="s">
        <v>51</v>
      </c>
      <c r="K1079" s="1">
        <v>45926</v>
      </c>
      <c r="L1079" t="s">
        <v>37</v>
      </c>
      <c r="M1079">
        <v>15</v>
      </c>
      <c r="N1079" t="s">
        <v>31</v>
      </c>
      <c r="O1079">
        <v>0</v>
      </c>
    </row>
    <row r="1080" spans="1:15" x14ac:dyDescent="0.75">
      <c r="A1080" t="s">
        <v>1122</v>
      </c>
      <c r="B1080">
        <v>27</v>
      </c>
      <c r="C1080" t="s">
        <v>16</v>
      </c>
      <c r="D1080" t="s">
        <v>40</v>
      </c>
      <c r="E1080" t="s">
        <v>73</v>
      </c>
      <c r="F1080">
        <v>4.3</v>
      </c>
      <c r="G1080" t="s">
        <v>28</v>
      </c>
      <c r="H1080" t="s">
        <v>20</v>
      </c>
      <c r="I1080" t="s">
        <v>21</v>
      </c>
      <c r="J1080" t="s">
        <v>33</v>
      </c>
      <c r="K1080" s="1">
        <v>45886</v>
      </c>
      <c r="L1080" t="s">
        <v>37</v>
      </c>
      <c r="M1080">
        <v>18</v>
      </c>
      <c r="N1080" t="s">
        <v>24</v>
      </c>
      <c r="O1080">
        <v>31</v>
      </c>
    </row>
    <row r="1081" spans="1:15" x14ac:dyDescent="0.75">
      <c r="A1081" t="s">
        <v>1123</v>
      </c>
      <c r="B1081">
        <v>72</v>
      </c>
      <c r="C1081" t="s">
        <v>16</v>
      </c>
      <c r="D1081" t="s">
        <v>26</v>
      </c>
      <c r="E1081" t="s">
        <v>18</v>
      </c>
      <c r="F1081">
        <v>5.9</v>
      </c>
      <c r="G1081" t="s">
        <v>19</v>
      </c>
      <c r="H1081" t="s">
        <v>20</v>
      </c>
      <c r="I1081" t="s">
        <v>21</v>
      </c>
      <c r="J1081" t="s">
        <v>22</v>
      </c>
      <c r="K1081" s="1">
        <v>45794</v>
      </c>
      <c r="L1081" t="s">
        <v>23</v>
      </c>
      <c r="M1081">
        <v>29</v>
      </c>
      <c r="N1081" t="s">
        <v>31</v>
      </c>
      <c r="O1081">
        <v>0</v>
      </c>
    </row>
    <row r="1082" spans="1:15" x14ac:dyDescent="0.75">
      <c r="A1082" t="s">
        <v>1124</v>
      </c>
      <c r="B1082">
        <v>71</v>
      </c>
      <c r="C1082" t="s">
        <v>16</v>
      </c>
      <c r="D1082" t="s">
        <v>40</v>
      </c>
      <c r="E1082" t="s">
        <v>73</v>
      </c>
      <c r="F1082">
        <v>1.5</v>
      </c>
      <c r="G1082" t="s">
        <v>28</v>
      </c>
      <c r="H1082" t="s">
        <v>20</v>
      </c>
      <c r="I1082" t="s">
        <v>21</v>
      </c>
      <c r="J1082" t="s">
        <v>42</v>
      </c>
      <c r="K1082" s="1">
        <v>45774</v>
      </c>
      <c r="L1082" t="s">
        <v>23</v>
      </c>
      <c r="M1082">
        <v>33</v>
      </c>
      <c r="N1082" t="s">
        <v>31</v>
      </c>
      <c r="O1082">
        <v>0</v>
      </c>
    </row>
    <row r="1083" spans="1:15" x14ac:dyDescent="0.75">
      <c r="A1083" t="s">
        <v>1125</v>
      </c>
      <c r="B1083">
        <v>59</v>
      </c>
      <c r="C1083" t="s">
        <v>16</v>
      </c>
      <c r="D1083" t="s">
        <v>40</v>
      </c>
      <c r="E1083" t="s">
        <v>36</v>
      </c>
      <c r="F1083">
        <v>5.3</v>
      </c>
      <c r="G1083" t="s">
        <v>19</v>
      </c>
      <c r="H1083" t="s">
        <v>44</v>
      </c>
      <c r="I1083" t="s">
        <v>21</v>
      </c>
      <c r="J1083" t="s">
        <v>33</v>
      </c>
      <c r="K1083" s="1">
        <v>45884</v>
      </c>
      <c r="L1083" t="s">
        <v>23</v>
      </c>
      <c r="M1083">
        <v>24</v>
      </c>
      <c r="N1083" t="s">
        <v>24</v>
      </c>
      <c r="O1083">
        <v>24</v>
      </c>
    </row>
    <row r="1084" spans="1:15" x14ac:dyDescent="0.75">
      <c r="A1084" t="s">
        <v>1126</v>
      </c>
      <c r="B1084">
        <v>38</v>
      </c>
      <c r="C1084" t="s">
        <v>16</v>
      </c>
      <c r="D1084" t="s">
        <v>17</v>
      </c>
      <c r="E1084" t="s">
        <v>36</v>
      </c>
      <c r="F1084">
        <v>4.9000000000000004</v>
      </c>
      <c r="G1084" t="s">
        <v>19</v>
      </c>
      <c r="H1084" t="s">
        <v>44</v>
      </c>
      <c r="I1084" t="s">
        <v>21</v>
      </c>
      <c r="J1084" t="s">
        <v>51</v>
      </c>
      <c r="K1084" s="1">
        <v>45757</v>
      </c>
      <c r="L1084" t="s">
        <v>23</v>
      </c>
      <c r="M1084">
        <v>41</v>
      </c>
      <c r="N1084" t="s">
        <v>31</v>
      </c>
      <c r="O1084">
        <v>0</v>
      </c>
    </row>
    <row r="1085" spans="1:15" x14ac:dyDescent="0.75">
      <c r="A1085" t="s">
        <v>1127</v>
      </c>
      <c r="B1085">
        <v>41</v>
      </c>
      <c r="C1085" t="s">
        <v>16</v>
      </c>
      <c r="D1085" t="s">
        <v>17</v>
      </c>
      <c r="E1085" t="s">
        <v>36</v>
      </c>
      <c r="F1085">
        <v>1.8</v>
      </c>
      <c r="G1085" t="s">
        <v>41</v>
      </c>
      <c r="H1085" t="s">
        <v>44</v>
      </c>
      <c r="I1085" t="s">
        <v>21</v>
      </c>
      <c r="J1085" t="s">
        <v>22</v>
      </c>
      <c r="K1085" s="1">
        <v>45803</v>
      </c>
      <c r="L1085" t="s">
        <v>37</v>
      </c>
      <c r="M1085">
        <v>31</v>
      </c>
      <c r="N1085" t="s">
        <v>24</v>
      </c>
      <c r="O1085">
        <v>23</v>
      </c>
    </row>
    <row r="1086" spans="1:15" x14ac:dyDescent="0.75">
      <c r="A1086" t="s">
        <v>1128</v>
      </c>
      <c r="B1086">
        <v>40</v>
      </c>
      <c r="C1086" t="s">
        <v>16</v>
      </c>
      <c r="D1086" t="s">
        <v>17</v>
      </c>
      <c r="E1086" t="s">
        <v>27</v>
      </c>
      <c r="F1086">
        <v>1.3</v>
      </c>
      <c r="G1086" t="s">
        <v>19</v>
      </c>
      <c r="H1086" t="s">
        <v>44</v>
      </c>
      <c r="I1086" t="s">
        <v>21</v>
      </c>
      <c r="J1086" t="s">
        <v>33</v>
      </c>
      <c r="K1086" s="1">
        <v>45821</v>
      </c>
      <c r="L1086" t="s">
        <v>37</v>
      </c>
      <c r="M1086">
        <v>35</v>
      </c>
      <c r="N1086" t="s">
        <v>31</v>
      </c>
      <c r="O1086">
        <v>0</v>
      </c>
    </row>
    <row r="1087" spans="1:15" x14ac:dyDescent="0.75">
      <c r="A1087" t="s">
        <v>1129</v>
      </c>
      <c r="B1087">
        <v>35</v>
      </c>
      <c r="C1087" t="s">
        <v>16</v>
      </c>
      <c r="D1087" t="s">
        <v>35</v>
      </c>
      <c r="E1087" t="s">
        <v>27</v>
      </c>
      <c r="F1087">
        <v>1.2</v>
      </c>
      <c r="G1087" t="s">
        <v>28</v>
      </c>
      <c r="H1087" t="s">
        <v>49</v>
      </c>
      <c r="I1087" t="s">
        <v>21</v>
      </c>
      <c r="J1087" t="s">
        <v>51</v>
      </c>
      <c r="K1087" s="1">
        <v>46009</v>
      </c>
      <c r="L1087" t="s">
        <v>23</v>
      </c>
      <c r="M1087">
        <v>14</v>
      </c>
      <c r="N1087" t="s">
        <v>24</v>
      </c>
      <c r="O1087">
        <v>9</v>
      </c>
    </row>
    <row r="1088" spans="1:15" x14ac:dyDescent="0.75">
      <c r="A1088" t="s">
        <v>1130</v>
      </c>
      <c r="B1088">
        <v>73</v>
      </c>
      <c r="C1088" t="s">
        <v>16</v>
      </c>
      <c r="D1088" t="s">
        <v>17</v>
      </c>
      <c r="E1088" t="s">
        <v>36</v>
      </c>
      <c r="F1088">
        <v>2.9</v>
      </c>
      <c r="G1088" t="s">
        <v>41</v>
      </c>
      <c r="H1088" t="s">
        <v>44</v>
      </c>
      <c r="I1088" t="s">
        <v>21</v>
      </c>
      <c r="J1088" t="s">
        <v>33</v>
      </c>
      <c r="K1088" s="1">
        <v>46008</v>
      </c>
      <c r="L1088" t="s">
        <v>23</v>
      </c>
      <c r="M1088">
        <v>25</v>
      </c>
      <c r="N1088" t="s">
        <v>31</v>
      </c>
      <c r="O1088">
        <v>0</v>
      </c>
    </row>
    <row r="1089" spans="1:15" x14ac:dyDescent="0.75">
      <c r="A1089" t="s">
        <v>1131</v>
      </c>
      <c r="B1089">
        <v>34</v>
      </c>
      <c r="C1089" t="s">
        <v>16</v>
      </c>
      <c r="D1089" t="s">
        <v>26</v>
      </c>
      <c r="E1089" t="s">
        <v>27</v>
      </c>
      <c r="F1089">
        <v>6.4</v>
      </c>
      <c r="G1089" t="s">
        <v>19</v>
      </c>
      <c r="H1089" t="s">
        <v>29</v>
      </c>
      <c r="I1089" t="s">
        <v>21</v>
      </c>
      <c r="J1089" t="s">
        <v>45</v>
      </c>
      <c r="K1089" s="1">
        <v>45922</v>
      </c>
      <c r="L1089" t="s">
        <v>37</v>
      </c>
      <c r="M1089">
        <v>29</v>
      </c>
      <c r="N1089" t="s">
        <v>31</v>
      </c>
      <c r="O1089">
        <v>0</v>
      </c>
    </row>
    <row r="1090" spans="1:15" x14ac:dyDescent="0.75">
      <c r="A1090" t="s">
        <v>1132</v>
      </c>
      <c r="B1090">
        <v>42</v>
      </c>
      <c r="C1090" t="s">
        <v>16</v>
      </c>
      <c r="D1090" t="s">
        <v>17</v>
      </c>
      <c r="E1090" t="s">
        <v>36</v>
      </c>
      <c r="F1090">
        <v>6.9</v>
      </c>
      <c r="G1090" t="s">
        <v>28</v>
      </c>
      <c r="H1090" t="s">
        <v>49</v>
      </c>
      <c r="I1090" t="s">
        <v>21</v>
      </c>
      <c r="J1090" t="s">
        <v>42</v>
      </c>
      <c r="K1090" s="1">
        <v>45814</v>
      </c>
      <c r="L1090" t="s">
        <v>23</v>
      </c>
      <c r="M1090">
        <v>34</v>
      </c>
      <c r="N1090" t="s">
        <v>31</v>
      </c>
      <c r="O1090">
        <v>0</v>
      </c>
    </row>
    <row r="1091" spans="1:15" x14ac:dyDescent="0.75">
      <c r="A1091" t="s">
        <v>1133</v>
      </c>
      <c r="B1091">
        <v>45</v>
      </c>
      <c r="C1091" t="s">
        <v>16</v>
      </c>
      <c r="D1091" t="s">
        <v>35</v>
      </c>
      <c r="E1091" t="s">
        <v>36</v>
      </c>
      <c r="F1091">
        <v>6.2</v>
      </c>
      <c r="G1091" t="s">
        <v>19</v>
      </c>
      <c r="H1091" t="s">
        <v>44</v>
      </c>
      <c r="I1091" t="s">
        <v>21</v>
      </c>
      <c r="J1091" t="s">
        <v>33</v>
      </c>
      <c r="K1091" s="1">
        <v>45867</v>
      </c>
      <c r="L1091" t="s">
        <v>23</v>
      </c>
      <c r="M1091">
        <v>20</v>
      </c>
      <c r="N1091" t="s">
        <v>31</v>
      </c>
      <c r="O1091">
        <v>0</v>
      </c>
    </row>
    <row r="1092" spans="1:15" x14ac:dyDescent="0.75">
      <c r="A1092" t="s">
        <v>1134</v>
      </c>
      <c r="B1092">
        <v>74</v>
      </c>
      <c r="C1092" t="s">
        <v>16</v>
      </c>
      <c r="D1092" t="s">
        <v>26</v>
      </c>
      <c r="E1092" t="s">
        <v>18</v>
      </c>
      <c r="F1092">
        <v>5.9</v>
      </c>
      <c r="G1092" t="s">
        <v>28</v>
      </c>
      <c r="H1092" t="s">
        <v>49</v>
      </c>
      <c r="I1092" t="s">
        <v>21</v>
      </c>
      <c r="J1092" t="s">
        <v>33</v>
      </c>
      <c r="K1092" s="1">
        <v>45822</v>
      </c>
      <c r="L1092" t="s">
        <v>23</v>
      </c>
      <c r="M1092">
        <v>48</v>
      </c>
      <c r="N1092" t="s">
        <v>31</v>
      </c>
      <c r="O1092">
        <v>0</v>
      </c>
    </row>
    <row r="1093" spans="1:15" x14ac:dyDescent="0.75">
      <c r="A1093" t="s">
        <v>1135</v>
      </c>
      <c r="B1093">
        <v>60</v>
      </c>
      <c r="C1093" t="s">
        <v>16</v>
      </c>
      <c r="D1093" t="s">
        <v>26</v>
      </c>
      <c r="E1093" t="s">
        <v>27</v>
      </c>
      <c r="F1093">
        <v>3.8</v>
      </c>
      <c r="G1093" t="s">
        <v>28</v>
      </c>
      <c r="H1093" t="s">
        <v>20</v>
      </c>
      <c r="I1093" t="s">
        <v>21</v>
      </c>
      <c r="J1093" t="s">
        <v>33</v>
      </c>
      <c r="K1093" s="1">
        <v>45782</v>
      </c>
      <c r="L1093" t="s">
        <v>23</v>
      </c>
      <c r="M1093">
        <v>33</v>
      </c>
      <c r="N1093" t="s">
        <v>31</v>
      </c>
      <c r="O1093">
        <v>0</v>
      </c>
    </row>
    <row r="1094" spans="1:15" x14ac:dyDescent="0.75">
      <c r="A1094" t="s">
        <v>1136</v>
      </c>
      <c r="B1094">
        <v>62</v>
      </c>
      <c r="C1094" t="s">
        <v>16</v>
      </c>
      <c r="D1094" t="s">
        <v>40</v>
      </c>
      <c r="E1094" t="s">
        <v>27</v>
      </c>
      <c r="F1094">
        <v>3.4</v>
      </c>
      <c r="G1094" t="s">
        <v>41</v>
      </c>
      <c r="H1094" t="s">
        <v>44</v>
      </c>
      <c r="I1094" t="s">
        <v>21</v>
      </c>
      <c r="J1094" t="s">
        <v>42</v>
      </c>
      <c r="K1094" s="1">
        <v>45801</v>
      </c>
      <c r="L1094" t="s">
        <v>37</v>
      </c>
      <c r="M1094">
        <v>27</v>
      </c>
      <c r="N1094" t="s">
        <v>24</v>
      </c>
      <c r="O1094">
        <v>7</v>
      </c>
    </row>
    <row r="1095" spans="1:15" x14ac:dyDescent="0.75">
      <c r="A1095" t="s">
        <v>1137</v>
      </c>
      <c r="B1095">
        <v>65</v>
      </c>
      <c r="C1095" t="s">
        <v>16</v>
      </c>
      <c r="D1095" t="s">
        <v>17</v>
      </c>
      <c r="E1095" t="s">
        <v>36</v>
      </c>
      <c r="F1095">
        <v>2.6</v>
      </c>
      <c r="G1095" t="s">
        <v>28</v>
      </c>
      <c r="H1095" t="s">
        <v>29</v>
      </c>
      <c r="I1095" t="s">
        <v>21</v>
      </c>
      <c r="J1095" t="s">
        <v>51</v>
      </c>
      <c r="K1095" s="1">
        <v>45695</v>
      </c>
      <c r="L1095" t="s">
        <v>23</v>
      </c>
      <c r="M1095">
        <v>38</v>
      </c>
      <c r="N1095" t="s">
        <v>31</v>
      </c>
      <c r="O1095">
        <v>0</v>
      </c>
    </row>
    <row r="1096" spans="1:15" x14ac:dyDescent="0.75">
      <c r="A1096" t="s">
        <v>1138</v>
      </c>
      <c r="B1096">
        <v>80</v>
      </c>
      <c r="C1096" t="s">
        <v>16</v>
      </c>
      <c r="D1096" t="s">
        <v>17</v>
      </c>
      <c r="E1096" t="s">
        <v>36</v>
      </c>
      <c r="F1096">
        <v>4.7</v>
      </c>
      <c r="G1096" t="s">
        <v>28</v>
      </c>
      <c r="H1096" t="s">
        <v>29</v>
      </c>
      <c r="I1096" t="s">
        <v>21</v>
      </c>
      <c r="J1096" t="s">
        <v>45</v>
      </c>
      <c r="K1096" s="1">
        <v>45951</v>
      </c>
      <c r="L1096" t="s">
        <v>23</v>
      </c>
      <c r="M1096">
        <v>28</v>
      </c>
      <c r="N1096" t="s">
        <v>31</v>
      </c>
      <c r="O1096">
        <v>0</v>
      </c>
    </row>
    <row r="1097" spans="1:15" x14ac:dyDescent="0.75">
      <c r="A1097" t="s">
        <v>1139</v>
      </c>
      <c r="B1097">
        <v>77</v>
      </c>
      <c r="C1097" t="s">
        <v>16</v>
      </c>
      <c r="D1097" t="s">
        <v>40</v>
      </c>
      <c r="E1097" t="s">
        <v>18</v>
      </c>
      <c r="F1097">
        <v>6.3</v>
      </c>
      <c r="G1097" t="s">
        <v>41</v>
      </c>
      <c r="H1097" t="s">
        <v>49</v>
      </c>
      <c r="I1097" t="s">
        <v>21</v>
      </c>
      <c r="J1097" t="s">
        <v>45</v>
      </c>
      <c r="K1097" s="1">
        <v>45886</v>
      </c>
      <c r="L1097" t="s">
        <v>23</v>
      </c>
      <c r="M1097">
        <v>37</v>
      </c>
      <c r="N1097" t="s">
        <v>24</v>
      </c>
      <c r="O1097">
        <v>20</v>
      </c>
    </row>
    <row r="1098" spans="1:15" x14ac:dyDescent="0.75">
      <c r="A1098" t="s">
        <v>1140</v>
      </c>
      <c r="B1098">
        <v>39</v>
      </c>
      <c r="C1098" t="s">
        <v>16</v>
      </c>
      <c r="D1098" t="s">
        <v>17</v>
      </c>
      <c r="E1098" t="s">
        <v>18</v>
      </c>
      <c r="F1098">
        <v>7.8</v>
      </c>
      <c r="G1098" t="s">
        <v>28</v>
      </c>
      <c r="H1098" t="s">
        <v>49</v>
      </c>
      <c r="I1098" t="s">
        <v>21</v>
      </c>
      <c r="J1098" t="s">
        <v>22</v>
      </c>
      <c r="K1098" s="1">
        <v>45669</v>
      </c>
      <c r="L1098" t="s">
        <v>23</v>
      </c>
      <c r="M1098">
        <v>50</v>
      </c>
      <c r="N1098" t="s">
        <v>31</v>
      </c>
      <c r="O1098">
        <v>0</v>
      </c>
    </row>
    <row r="1099" spans="1:15" x14ac:dyDescent="0.75">
      <c r="A1099" t="s">
        <v>1141</v>
      </c>
      <c r="B1099">
        <v>76</v>
      </c>
      <c r="C1099" t="s">
        <v>16</v>
      </c>
      <c r="D1099" t="s">
        <v>40</v>
      </c>
      <c r="E1099" t="s">
        <v>27</v>
      </c>
      <c r="F1099">
        <v>1</v>
      </c>
      <c r="G1099" t="s">
        <v>41</v>
      </c>
      <c r="H1099" t="s">
        <v>49</v>
      </c>
      <c r="I1099" t="s">
        <v>21</v>
      </c>
      <c r="J1099" t="s">
        <v>33</v>
      </c>
      <c r="K1099" s="1">
        <v>45947</v>
      </c>
      <c r="L1099" t="s">
        <v>23</v>
      </c>
      <c r="M1099">
        <v>5</v>
      </c>
      <c r="N1099" t="s">
        <v>31</v>
      </c>
      <c r="O1099">
        <v>0</v>
      </c>
    </row>
    <row r="1100" spans="1:15" x14ac:dyDescent="0.75">
      <c r="A1100" t="s">
        <v>1142</v>
      </c>
      <c r="B1100">
        <v>80</v>
      </c>
      <c r="C1100" t="s">
        <v>16</v>
      </c>
      <c r="D1100" t="s">
        <v>35</v>
      </c>
      <c r="E1100" t="s">
        <v>18</v>
      </c>
      <c r="F1100">
        <v>3</v>
      </c>
      <c r="G1100" t="s">
        <v>19</v>
      </c>
      <c r="H1100" t="s">
        <v>20</v>
      </c>
      <c r="I1100" t="s">
        <v>21</v>
      </c>
      <c r="J1100" t="s">
        <v>22</v>
      </c>
      <c r="K1100" s="1">
        <v>45705</v>
      </c>
      <c r="L1100" t="s">
        <v>37</v>
      </c>
      <c r="M1100">
        <v>31</v>
      </c>
      <c r="N1100" t="s">
        <v>31</v>
      </c>
      <c r="O1100">
        <v>0</v>
      </c>
    </row>
    <row r="1101" spans="1:15" x14ac:dyDescent="0.75">
      <c r="A1101" t="s">
        <v>1143</v>
      </c>
      <c r="B1101">
        <v>76</v>
      </c>
      <c r="C1101" t="s">
        <v>16</v>
      </c>
      <c r="D1101" t="s">
        <v>40</v>
      </c>
      <c r="E1101" t="s">
        <v>36</v>
      </c>
      <c r="F1101">
        <v>4</v>
      </c>
      <c r="G1101" t="s">
        <v>41</v>
      </c>
      <c r="H1101" t="s">
        <v>29</v>
      </c>
      <c r="I1101" t="s">
        <v>21</v>
      </c>
      <c r="J1101" t="s">
        <v>33</v>
      </c>
      <c r="K1101" s="1">
        <v>46008</v>
      </c>
      <c r="L1101" t="s">
        <v>23</v>
      </c>
      <c r="M1101">
        <v>29</v>
      </c>
      <c r="N1101" t="s">
        <v>31</v>
      </c>
      <c r="O1101">
        <v>0</v>
      </c>
    </row>
    <row r="1102" spans="1:15" x14ac:dyDescent="0.75">
      <c r="A1102" t="s">
        <v>1144</v>
      </c>
      <c r="B1102">
        <v>81</v>
      </c>
      <c r="C1102" t="s">
        <v>16</v>
      </c>
      <c r="D1102" t="s">
        <v>26</v>
      </c>
      <c r="E1102" t="s">
        <v>27</v>
      </c>
      <c r="F1102">
        <v>1</v>
      </c>
      <c r="G1102" t="s">
        <v>41</v>
      </c>
      <c r="H1102" t="s">
        <v>49</v>
      </c>
      <c r="I1102" t="s">
        <v>21</v>
      </c>
      <c r="J1102" t="s">
        <v>30</v>
      </c>
      <c r="K1102" s="1">
        <v>45928</v>
      </c>
      <c r="L1102" t="s">
        <v>37</v>
      </c>
      <c r="M1102">
        <v>30</v>
      </c>
      <c r="N1102" t="s">
        <v>31</v>
      </c>
      <c r="O1102">
        <v>0</v>
      </c>
    </row>
    <row r="1103" spans="1:15" x14ac:dyDescent="0.75">
      <c r="A1103" t="s">
        <v>1145</v>
      </c>
      <c r="B1103">
        <v>50</v>
      </c>
      <c r="C1103" t="s">
        <v>16</v>
      </c>
      <c r="D1103" t="s">
        <v>40</v>
      </c>
      <c r="E1103" t="s">
        <v>27</v>
      </c>
      <c r="F1103">
        <v>3.4</v>
      </c>
      <c r="G1103" t="s">
        <v>19</v>
      </c>
      <c r="H1103" t="s">
        <v>29</v>
      </c>
      <c r="I1103" t="s">
        <v>21</v>
      </c>
      <c r="J1103" t="s">
        <v>45</v>
      </c>
      <c r="K1103" s="1">
        <v>45876</v>
      </c>
      <c r="L1103" t="s">
        <v>23</v>
      </c>
      <c r="M1103">
        <v>17</v>
      </c>
      <c r="N1103" t="s">
        <v>31</v>
      </c>
      <c r="O1103">
        <v>0</v>
      </c>
    </row>
    <row r="1104" spans="1:15" x14ac:dyDescent="0.75">
      <c r="A1104" t="s">
        <v>1146</v>
      </c>
      <c r="B1104">
        <v>74</v>
      </c>
      <c r="C1104" t="s">
        <v>16</v>
      </c>
      <c r="D1104" t="s">
        <v>35</v>
      </c>
      <c r="E1104" t="s">
        <v>27</v>
      </c>
      <c r="F1104">
        <v>2</v>
      </c>
      <c r="G1104" t="s">
        <v>41</v>
      </c>
      <c r="H1104" t="s">
        <v>49</v>
      </c>
      <c r="I1104" t="s">
        <v>21</v>
      </c>
      <c r="J1104" t="s">
        <v>51</v>
      </c>
      <c r="K1104" s="1">
        <v>45953</v>
      </c>
      <c r="L1104" t="s">
        <v>23</v>
      </c>
      <c r="M1104">
        <v>12</v>
      </c>
      <c r="N1104" t="s">
        <v>24</v>
      </c>
      <c r="O1104">
        <v>11</v>
      </c>
    </row>
    <row r="1105" spans="1:15" x14ac:dyDescent="0.75">
      <c r="A1105" t="s">
        <v>1147</v>
      </c>
      <c r="B1105">
        <v>31</v>
      </c>
      <c r="C1105" t="s">
        <v>16</v>
      </c>
      <c r="D1105" t="s">
        <v>40</v>
      </c>
      <c r="E1105" t="s">
        <v>27</v>
      </c>
      <c r="F1105">
        <v>4.5999999999999996</v>
      </c>
      <c r="G1105" t="s">
        <v>19</v>
      </c>
      <c r="H1105" t="s">
        <v>49</v>
      </c>
      <c r="I1105" t="s">
        <v>21</v>
      </c>
      <c r="J1105" t="s">
        <v>45</v>
      </c>
      <c r="K1105" s="1">
        <v>45775</v>
      </c>
      <c r="L1105" t="s">
        <v>37</v>
      </c>
      <c r="M1105">
        <v>15</v>
      </c>
      <c r="N1105" t="s">
        <v>31</v>
      </c>
      <c r="O1105">
        <v>0</v>
      </c>
    </row>
    <row r="1106" spans="1:15" x14ac:dyDescent="0.75">
      <c r="A1106" t="s">
        <v>1148</v>
      </c>
      <c r="B1106">
        <v>52</v>
      </c>
      <c r="C1106" t="s">
        <v>67</v>
      </c>
      <c r="D1106" t="s">
        <v>26</v>
      </c>
      <c r="E1106" t="s">
        <v>73</v>
      </c>
      <c r="F1106">
        <v>2.1</v>
      </c>
      <c r="G1106" t="s">
        <v>28</v>
      </c>
      <c r="H1106" t="s">
        <v>20</v>
      </c>
      <c r="I1106" t="s">
        <v>21</v>
      </c>
      <c r="J1106" t="s">
        <v>42</v>
      </c>
      <c r="K1106" s="1">
        <v>45883</v>
      </c>
      <c r="L1106" t="s">
        <v>23</v>
      </c>
      <c r="M1106">
        <v>27</v>
      </c>
      <c r="N1106" t="s">
        <v>24</v>
      </c>
      <c r="O1106">
        <v>33</v>
      </c>
    </row>
    <row r="1107" spans="1:15" x14ac:dyDescent="0.75">
      <c r="A1107" t="s">
        <v>1149</v>
      </c>
      <c r="B1107">
        <v>72</v>
      </c>
      <c r="C1107" t="s">
        <v>16</v>
      </c>
      <c r="D1107" t="s">
        <v>26</v>
      </c>
      <c r="E1107" t="s">
        <v>36</v>
      </c>
      <c r="F1107">
        <v>3.9</v>
      </c>
      <c r="G1107" t="s">
        <v>28</v>
      </c>
      <c r="H1107" t="s">
        <v>29</v>
      </c>
      <c r="I1107" t="s">
        <v>21</v>
      </c>
      <c r="J1107" t="s">
        <v>42</v>
      </c>
      <c r="K1107" s="1">
        <v>45852</v>
      </c>
      <c r="L1107" t="s">
        <v>23</v>
      </c>
      <c r="M1107">
        <v>19</v>
      </c>
      <c r="N1107" t="s">
        <v>24</v>
      </c>
      <c r="O1107">
        <v>11</v>
      </c>
    </row>
    <row r="1108" spans="1:15" x14ac:dyDescent="0.75">
      <c r="A1108" t="s">
        <v>1150</v>
      </c>
      <c r="B1108">
        <v>57</v>
      </c>
      <c r="C1108" t="s">
        <v>16</v>
      </c>
      <c r="D1108" t="s">
        <v>40</v>
      </c>
      <c r="E1108" t="s">
        <v>18</v>
      </c>
      <c r="F1108">
        <v>2.1</v>
      </c>
      <c r="G1108" t="s">
        <v>28</v>
      </c>
      <c r="H1108" t="s">
        <v>49</v>
      </c>
      <c r="I1108" t="s">
        <v>21</v>
      </c>
      <c r="J1108" t="s">
        <v>51</v>
      </c>
      <c r="K1108" s="1">
        <v>45820</v>
      </c>
      <c r="L1108" t="s">
        <v>23</v>
      </c>
      <c r="M1108">
        <v>37</v>
      </c>
      <c r="N1108" t="s">
        <v>31</v>
      </c>
      <c r="O1108">
        <v>0</v>
      </c>
    </row>
    <row r="1109" spans="1:15" x14ac:dyDescent="0.75">
      <c r="A1109" t="s">
        <v>1151</v>
      </c>
      <c r="B1109">
        <v>76</v>
      </c>
      <c r="C1109" t="s">
        <v>16</v>
      </c>
      <c r="D1109" t="s">
        <v>35</v>
      </c>
      <c r="E1109" t="s">
        <v>18</v>
      </c>
      <c r="F1109">
        <v>1.3</v>
      </c>
      <c r="G1109" t="s">
        <v>28</v>
      </c>
      <c r="H1109" t="s">
        <v>20</v>
      </c>
      <c r="I1109" t="s">
        <v>21</v>
      </c>
      <c r="J1109" t="s">
        <v>33</v>
      </c>
      <c r="K1109" s="1">
        <v>45852</v>
      </c>
      <c r="L1109" t="s">
        <v>23</v>
      </c>
      <c r="M1109">
        <v>49</v>
      </c>
      <c r="N1109" t="s">
        <v>31</v>
      </c>
      <c r="O1109">
        <v>0</v>
      </c>
    </row>
    <row r="1110" spans="1:15" x14ac:dyDescent="0.75">
      <c r="A1110" t="s">
        <v>1152</v>
      </c>
      <c r="B1110">
        <v>31</v>
      </c>
      <c r="C1110" t="s">
        <v>16</v>
      </c>
      <c r="D1110" t="s">
        <v>17</v>
      </c>
      <c r="E1110" t="s">
        <v>27</v>
      </c>
      <c r="F1110">
        <v>3.8</v>
      </c>
      <c r="G1110" t="s">
        <v>41</v>
      </c>
      <c r="H1110" t="s">
        <v>49</v>
      </c>
      <c r="I1110" t="s">
        <v>21</v>
      </c>
      <c r="J1110" t="s">
        <v>42</v>
      </c>
      <c r="K1110" s="1">
        <v>46017</v>
      </c>
      <c r="L1110" t="s">
        <v>23</v>
      </c>
      <c r="M1110">
        <v>27</v>
      </c>
      <c r="N1110" t="s">
        <v>31</v>
      </c>
      <c r="O1110">
        <v>0</v>
      </c>
    </row>
    <row r="1111" spans="1:15" x14ac:dyDescent="0.75">
      <c r="A1111" t="s">
        <v>1153</v>
      </c>
      <c r="B1111">
        <v>26</v>
      </c>
      <c r="C1111" t="s">
        <v>67</v>
      </c>
      <c r="D1111" t="s">
        <v>17</v>
      </c>
      <c r="E1111" t="s">
        <v>27</v>
      </c>
      <c r="F1111">
        <v>7.2</v>
      </c>
      <c r="G1111" t="s">
        <v>19</v>
      </c>
      <c r="H1111" t="s">
        <v>29</v>
      </c>
      <c r="I1111" t="s">
        <v>21</v>
      </c>
      <c r="J1111" t="s">
        <v>42</v>
      </c>
      <c r="K1111" s="1">
        <v>45748</v>
      </c>
      <c r="L1111" t="s">
        <v>37</v>
      </c>
      <c r="M1111">
        <v>11</v>
      </c>
      <c r="N1111" t="s">
        <v>31</v>
      </c>
      <c r="O1111">
        <v>0</v>
      </c>
    </row>
    <row r="1112" spans="1:15" x14ac:dyDescent="0.75">
      <c r="A1112" t="s">
        <v>1154</v>
      </c>
      <c r="B1112">
        <v>33</v>
      </c>
      <c r="C1112" t="s">
        <v>16</v>
      </c>
      <c r="D1112" t="s">
        <v>40</v>
      </c>
      <c r="E1112" t="s">
        <v>63</v>
      </c>
      <c r="F1112">
        <v>6.5</v>
      </c>
      <c r="G1112" t="s">
        <v>41</v>
      </c>
      <c r="H1112" t="s">
        <v>49</v>
      </c>
      <c r="I1112" t="s">
        <v>21</v>
      </c>
      <c r="J1112" t="s">
        <v>45</v>
      </c>
      <c r="K1112" s="1">
        <v>45974</v>
      </c>
      <c r="L1112" t="s">
        <v>23</v>
      </c>
      <c r="M1112">
        <v>34</v>
      </c>
      <c r="N1112" t="s">
        <v>31</v>
      </c>
      <c r="O1112">
        <v>0</v>
      </c>
    </row>
    <row r="1113" spans="1:15" x14ac:dyDescent="0.75">
      <c r="A1113" t="s">
        <v>1155</v>
      </c>
      <c r="B1113">
        <v>36</v>
      </c>
      <c r="C1113" t="s">
        <v>16</v>
      </c>
      <c r="D1113" t="s">
        <v>26</v>
      </c>
      <c r="E1113" t="s">
        <v>27</v>
      </c>
      <c r="F1113">
        <v>6.6</v>
      </c>
      <c r="G1113" t="s">
        <v>19</v>
      </c>
      <c r="H1113" t="s">
        <v>49</v>
      </c>
      <c r="I1113" t="s">
        <v>21</v>
      </c>
      <c r="J1113" t="s">
        <v>33</v>
      </c>
      <c r="K1113" s="1">
        <v>45741</v>
      </c>
      <c r="L1113" t="s">
        <v>23</v>
      </c>
      <c r="M1113">
        <v>16</v>
      </c>
      <c r="N1113" t="s">
        <v>31</v>
      </c>
      <c r="O1113">
        <v>0</v>
      </c>
    </row>
    <row r="1114" spans="1:15" x14ac:dyDescent="0.75">
      <c r="A1114" t="s">
        <v>1156</v>
      </c>
      <c r="B1114">
        <v>65</v>
      </c>
      <c r="C1114" t="s">
        <v>16</v>
      </c>
      <c r="D1114" t="s">
        <v>17</v>
      </c>
      <c r="E1114" t="s">
        <v>27</v>
      </c>
      <c r="F1114">
        <v>0.7</v>
      </c>
      <c r="G1114" t="s">
        <v>19</v>
      </c>
      <c r="H1114" t="s">
        <v>49</v>
      </c>
      <c r="I1114" t="s">
        <v>21</v>
      </c>
      <c r="J1114" t="s">
        <v>33</v>
      </c>
      <c r="K1114" s="1">
        <v>45898</v>
      </c>
      <c r="L1114" t="s">
        <v>23</v>
      </c>
      <c r="M1114">
        <v>12</v>
      </c>
      <c r="N1114" t="s">
        <v>31</v>
      </c>
      <c r="O1114">
        <v>0</v>
      </c>
    </row>
    <row r="1115" spans="1:15" x14ac:dyDescent="0.75">
      <c r="A1115" t="s">
        <v>1157</v>
      </c>
      <c r="B1115">
        <v>27</v>
      </c>
      <c r="C1115" t="s">
        <v>16</v>
      </c>
      <c r="D1115" t="s">
        <v>26</v>
      </c>
      <c r="E1115" t="s">
        <v>18</v>
      </c>
      <c r="F1115">
        <v>0.6</v>
      </c>
      <c r="G1115" t="s">
        <v>19</v>
      </c>
      <c r="H1115" t="s">
        <v>20</v>
      </c>
      <c r="I1115" t="s">
        <v>21</v>
      </c>
      <c r="J1115" t="s">
        <v>30</v>
      </c>
      <c r="K1115" s="1">
        <v>45691</v>
      </c>
      <c r="L1115" t="s">
        <v>23</v>
      </c>
      <c r="M1115">
        <v>54</v>
      </c>
      <c r="N1115" t="s">
        <v>31</v>
      </c>
      <c r="O1115">
        <v>0</v>
      </c>
    </row>
    <row r="1116" spans="1:15" x14ac:dyDescent="0.75">
      <c r="A1116" t="s">
        <v>1158</v>
      </c>
      <c r="B1116">
        <v>51</v>
      </c>
      <c r="C1116" t="s">
        <v>16</v>
      </c>
      <c r="D1116" t="s">
        <v>35</v>
      </c>
      <c r="E1116" t="s">
        <v>18</v>
      </c>
      <c r="F1116">
        <v>5</v>
      </c>
      <c r="G1116" t="s">
        <v>41</v>
      </c>
      <c r="H1116" t="s">
        <v>20</v>
      </c>
      <c r="I1116" t="s">
        <v>21</v>
      </c>
      <c r="J1116" t="s">
        <v>45</v>
      </c>
      <c r="K1116" s="1">
        <v>45901</v>
      </c>
      <c r="L1116" t="s">
        <v>23</v>
      </c>
      <c r="M1116">
        <v>40</v>
      </c>
      <c r="N1116" t="s">
        <v>24</v>
      </c>
      <c r="O1116">
        <v>27</v>
      </c>
    </row>
    <row r="1117" spans="1:15" x14ac:dyDescent="0.75">
      <c r="A1117" t="s">
        <v>1159</v>
      </c>
      <c r="B1117">
        <v>59</v>
      </c>
      <c r="C1117" t="s">
        <v>16</v>
      </c>
      <c r="D1117" t="s">
        <v>40</v>
      </c>
      <c r="E1117" t="s">
        <v>36</v>
      </c>
      <c r="F1117">
        <v>6.1</v>
      </c>
      <c r="G1117" t="s">
        <v>41</v>
      </c>
      <c r="H1117" t="s">
        <v>29</v>
      </c>
      <c r="I1117" t="s">
        <v>21</v>
      </c>
      <c r="J1117" t="s">
        <v>42</v>
      </c>
      <c r="K1117" s="1">
        <v>45770</v>
      </c>
      <c r="L1117" t="s">
        <v>23</v>
      </c>
      <c r="M1117">
        <v>21</v>
      </c>
      <c r="N1117" t="s">
        <v>24</v>
      </c>
      <c r="O1117">
        <v>8</v>
      </c>
    </row>
    <row r="1118" spans="1:15" x14ac:dyDescent="0.75">
      <c r="A1118" t="s">
        <v>1160</v>
      </c>
      <c r="B1118">
        <v>72</v>
      </c>
      <c r="C1118" t="s">
        <v>16</v>
      </c>
      <c r="D1118" t="s">
        <v>35</v>
      </c>
      <c r="E1118" t="s">
        <v>18</v>
      </c>
      <c r="F1118">
        <v>5.0999999999999996</v>
      </c>
      <c r="G1118" t="s">
        <v>19</v>
      </c>
      <c r="H1118" t="s">
        <v>29</v>
      </c>
      <c r="I1118" t="s">
        <v>21</v>
      </c>
      <c r="J1118" t="s">
        <v>45</v>
      </c>
      <c r="K1118" s="1">
        <v>45752</v>
      </c>
      <c r="L1118" t="s">
        <v>23</v>
      </c>
      <c r="M1118">
        <v>43</v>
      </c>
      <c r="N1118" t="s">
        <v>31</v>
      </c>
      <c r="O1118">
        <v>0</v>
      </c>
    </row>
    <row r="1119" spans="1:15" x14ac:dyDescent="0.75">
      <c r="A1119" t="s">
        <v>1161</v>
      </c>
      <c r="B1119">
        <v>54</v>
      </c>
      <c r="C1119" t="s">
        <v>16</v>
      </c>
      <c r="D1119" t="s">
        <v>17</v>
      </c>
      <c r="E1119" t="s">
        <v>27</v>
      </c>
      <c r="F1119">
        <v>1.5</v>
      </c>
      <c r="G1119" t="s">
        <v>28</v>
      </c>
      <c r="H1119" t="s">
        <v>49</v>
      </c>
      <c r="I1119" t="s">
        <v>21</v>
      </c>
      <c r="J1119" t="s">
        <v>51</v>
      </c>
      <c r="K1119" s="1">
        <v>45732</v>
      </c>
      <c r="L1119" t="s">
        <v>37</v>
      </c>
      <c r="M1119">
        <v>5</v>
      </c>
      <c r="N1119" t="s">
        <v>31</v>
      </c>
      <c r="O1119">
        <v>0</v>
      </c>
    </row>
    <row r="1120" spans="1:15" x14ac:dyDescent="0.75">
      <c r="A1120" t="s">
        <v>1162</v>
      </c>
      <c r="B1120">
        <v>76</v>
      </c>
      <c r="C1120" t="s">
        <v>16</v>
      </c>
      <c r="D1120" t="s">
        <v>40</v>
      </c>
      <c r="E1120" t="s">
        <v>27</v>
      </c>
      <c r="F1120">
        <v>7.8</v>
      </c>
      <c r="G1120" t="s">
        <v>19</v>
      </c>
      <c r="H1120" t="s">
        <v>29</v>
      </c>
      <c r="I1120" t="s">
        <v>21</v>
      </c>
      <c r="J1120" t="s">
        <v>51</v>
      </c>
      <c r="K1120" s="1">
        <v>45675</v>
      </c>
      <c r="L1120" t="s">
        <v>37</v>
      </c>
      <c r="M1120">
        <v>18</v>
      </c>
      <c r="N1120" t="s">
        <v>24</v>
      </c>
      <c r="O1120">
        <v>16</v>
      </c>
    </row>
    <row r="1121" spans="1:15" x14ac:dyDescent="0.75">
      <c r="A1121" t="s">
        <v>1163</v>
      </c>
      <c r="B1121">
        <v>25</v>
      </c>
      <c r="C1121" t="s">
        <v>16</v>
      </c>
      <c r="D1121" t="s">
        <v>35</v>
      </c>
      <c r="E1121" t="s">
        <v>73</v>
      </c>
      <c r="F1121">
        <v>1.9</v>
      </c>
      <c r="G1121" t="s">
        <v>41</v>
      </c>
      <c r="H1121" t="s">
        <v>44</v>
      </c>
      <c r="I1121" t="s">
        <v>21</v>
      </c>
      <c r="J1121" t="s">
        <v>30</v>
      </c>
      <c r="K1121" s="1">
        <v>45767</v>
      </c>
      <c r="L1121" t="s">
        <v>23</v>
      </c>
      <c r="M1121">
        <v>19</v>
      </c>
      <c r="N1121" t="s">
        <v>31</v>
      </c>
      <c r="O1121">
        <v>0</v>
      </c>
    </row>
    <row r="1122" spans="1:15" x14ac:dyDescent="0.75">
      <c r="A1122" t="s">
        <v>1164</v>
      </c>
      <c r="B1122">
        <v>32</v>
      </c>
      <c r="C1122" t="s">
        <v>16</v>
      </c>
      <c r="D1122" t="s">
        <v>17</v>
      </c>
      <c r="E1122" t="s">
        <v>36</v>
      </c>
      <c r="F1122">
        <v>7.2</v>
      </c>
      <c r="G1122" t="s">
        <v>28</v>
      </c>
      <c r="H1122" t="s">
        <v>49</v>
      </c>
      <c r="I1122" t="s">
        <v>21</v>
      </c>
      <c r="J1122" t="s">
        <v>30</v>
      </c>
      <c r="K1122" s="1">
        <v>45939</v>
      </c>
      <c r="L1122" t="s">
        <v>23</v>
      </c>
      <c r="M1122">
        <v>18</v>
      </c>
      <c r="N1122" t="s">
        <v>31</v>
      </c>
      <c r="O1122">
        <v>0</v>
      </c>
    </row>
    <row r="1123" spans="1:15" x14ac:dyDescent="0.75">
      <c r="A1123" t="s">
        <v>1165</v>
      </c>
      <c r="B1123">
        <v>46</v>
      </c>
      <c r="C1123" t="s">
        <v>16</v>
      </c>
      <c r="D1123" t="s">
        <v>17</v>
      </c>
      <c r="E1123" t="s">
        <v>63</v>
      </c>
      <c r="F1123">
        <v>3.2</v>
      </c>
      <c r="G1123" t="s">
        <v>41</v>
      </c>
      <c r="H1123" t="s">
        <v>20</v>
      </c>
      <c r="I1123" t="s">
        <v>21</v>
      </c>
      <c r="J1123" t="s">
        <v>22</v>
      </c>
      <c r="K1123" s="1">
        <v>45722</v>
      </c>
      <c r="L1123" t="s">
        <v>23</v>
      </c>
      <c r="M1123">
        <v>53</v>
      </c>
      <c r="N1123" t="s">
        <v>31</v>
      </c>
      <c r="O1123">
        <v>0</v>
      </c>
    </row>
    <row r="1124" spans="1:15" x14ac:dyDescent="0.75">
      <c r="A1124" t="s">
        <v>1166</v>
      </c>
      <c r="B1124">
        <v>32</v>
      </c>
      <c r="C1124" t="s">
        <v>16</v>
      </c>
      <c r="D1124" t="s">
        <v>17</v>
      </c>
      <c r="E1124" t="s">
        <v>18</v>
      </c>
      <c r="F1124">
        <v>3.1</v>
      </c>
      <c r="G1124" t="s">
        <v>28</v>
      </c>
      <c r="H1124" t="s">
        <v>44</v>
      </c>
      <c r="I1124" t="s">
        <v>21</v>
      </c>
      <c r="J1124" t="s">
        <v>22</v>
      </c>
      <c r="K1124" s="1">
        <v>45700</v>
      </c>
      <c r="L1124" t="s">
        <v>37</v>
      </c>
      <c r="M1124">
        <v>56</v>
      </c>
      <c r="N1124" t="s">
        <v>24</v>
      </c>
      <c r="O1124">
        <v>32</v>
      </c>
    </row>
    <row r="1125" spans="1:15" x14ac:dyDescent="0.75">
      <c r="A1125" t="s">
        <v>1167</v>
      </c>
      <c r="B1125">
        <v>85</v>
      </c>
      <c r="C1125" t="s">
        <v>16</v>
      </c>
      <c r="D1125" t="s">
        <v>26</v>
      </c>
      <c r="E1125" t="s">
        <v>18</v>
      </c>
      <c r="F1125">
        <v>5.6</v>
      </c>
      <c r="G1125" t="s">
        <v>19</v>
      </c>
      <c r="H1125" t="s">
        <v>29</v>
      </c>
      <c r="I1125" t="s">
        <v>21</v>
      </c>
      <c r="J1125" t="s">
        <v>51</v>
      </c>
      <c r="K1125" s="1">
        <v>45839</v>
      </c>
      <c r="L1125" t="s">
        <v>23</v>
      </c>
      <c r="M1125">
        <v>33</v>
      </c>
      <c r="N1125" t="s">
        <v>31</v>
      </c>
      <c r="O1125">
        <v>0</v>
      </c>
    </row>
    <row r="1126" spans="1:15" x14ac:dyDescent="0.75">
      <c r="A1126" t="s">
        <v>1168</v>
      </c>
      <c r="B1126">
        <v>58</v>
      </c>
      <c r="C1126" t="s">
        <v>16</v>
      </c>
      <c r="D1126" t="s">
        <v>17</v>
      </c>
      <c r="E1126" t="s">
        <v>36</v>
      </c>
      <c r="F1126">
        <v>5.7</v>
      </c>
      <c r="G1126" t="s">
        <v>41</v>
      </c>
      <c r="H1126" t="s">
        <v>29</v>
      </c>
      <c r="I1126" t="s">
        <v>21</v>
      </c>
      <c r="J1126" t="s">
        <v>45</v>
      </c>
      <c r="K1126" s="1">
        <v>45739</v>
      </c>
      <c r="L1126" t="s">
        <v>23</v>
      </c>
      <c r="M1126">
        <v>22</v>
      </c>
      <c r="N1126" t="s">
        <v>31</v>
      </c>
      <c r="O1126">
        <v>0</v>
      </c>
    </row>
    <row r="1127" spans="1:15" x14ac:dyDescent="0.75">
      <c r="A1127" t="s">
        <v>1169</v>
      </c>
      <c r="B1127">
        <v>79</v>
      </c>
      <c r="C1127" t="s">
        <v>16</v>
      </c>
      <c r="D1127" t="s">
        <v>26</v>
      </c>
      <c r="E1127" t="s">
        <v>36</v>
      </c>
      <c r="F1127">
        <v>7.7</v>
      </c>
      <c r="G1127" t="s">
        <v>28</v>
      </c>
      <c r="H1127" t="s">
        <v>29</v>
      </c>
      <c r="I1127" t="s">
        <v>21</v>
      </c>
      <c r="J1127" t="s">
        <v>45</v>
      </c>
      <c r="K1127" s="1">
        <v>45683</v>
      </c>
      <c r="L1127" t="s">
        <v>37</v>
      </c>
      <c r="M1127">
        <v>37</v>
      </c>
      <c r="N1127" t="s">
        <v>24</v>
      </c>
      <c r="O1127">
        <v>34</v>
      </c>
    </row>
    <row r="1128" spans="1:15" x14ac:dyDescent="0.75">
      <c r="A1128" t="s">
        <v>1170</v>
      </c>
      <c r="B1128">
        <v>58</v>
      </c>
      <c r="C1128" t="s">
        <v>67</v>
      </c>
      <c r="D1128" t="s">
        <v>35</v>
      </c>
      <c r="E1128" t="s">
        <v>36</v>
      </c>
      <c r="F1128">
        <v>1.5</v>
      </c>
      <c r="G1128" t="s">
        <v>28</v>
      </c>
      <c r="H1128" t="s">
        <v>20</v>
      </c>
      <c r="I1128" t="s">
        <v>21</v>
      </c>
      <c r="J1128" t="s">
        <v>33</v>
      </c>
      <c r="K1128" s="1">
        <v>45786</v>
      </c>
      <c r="L1128" t="s">
        <v>23</v>
      </c>
      <c r="M1128">
        <v>31</v>
      </c>
      <c r="N1128" t="s">
        <v>24</v>
      </c>
      <c r="O1128">
        <v>29</v>
      </c>
    </row>
    <row r="1129" spans="1:15" x14ac:dyDescent="0.75">
      <c r="A1129" t="s">
        <v>1171</v>
      </c>
      <c r="B1129">
        <v>64</v>
      </c>
      <c r="C1129" t="s">
        <v>16</v>
      </c>
      <c r="D1129" t="s">
        <v>40</v>
      </c>
      <c r="E1129" t="s">
        <v>63</v>
      </c>
      <c r="F1129">
        <v>3.6</v>
      </c>
      <c r="G1129" t="s">
        <v>19</v>
      </c>
      <c r="H1129" t="s">
        <v>44</v>
      </c>
      <c r="I1129" t="s">
        <v>21</v>
      </c>
      <c r="J1129" t="s">
        <v>42</v>
      </c>
      <c r="K1129" s="1">
        <v>45782</v>
      </c>
      <c r="L1129" t="s">
        <v>23</v>
      </c>
      <c r="M1129">
        <v>34</v>
      </c>
      <c r="N1129" t="s">
        <v>31</v>
      </c>
      <c r="O1129">
        <v>0</v>
      </c>
    </row>
    <row r="1130" spans="1:15" x14ac:dyDescent="0.75">
      <c r="A1130" t="s">
        <v>1172</v>
      </c>
      <c r="B1130">
        <v>50</v>
      </c>
      <c r="C1130" t="s">
        <v>16</v>
      </c>
      <c r="D1130" t="s">
        <v>26</v>
      </c>
      <c r="E1130" t="s">
        <v>27</v>
      </c>
      <c r="F1130">
        <v>1</v>
      </c>
      <c r="G1130" t="s">
        <v>28</v>
      </c>
      <c r="H1130" t="s">
        <v>29</v>
      </c>
      <c r="I1130" t="s">
        <v>21</v>
      </c>
      <c r="J1130" t="s">
        <v>30</v>
      </c>
      <c r="K1130" s="1">
        <v>45721</v>
      </c>
      <c r="L1130" t="s">
        <v>37</v>
      </c>
      <c r="M1130">
        <v>12</v>
      </c>
      <c r="N1130" t="s">
        <v>24</v>
      </c>
      <c r="O1130">
        <v>10</v>
      </c>
    </row>
    <row r="1131" spans="1:15" x14ac:dyDescent="0.75">
      <c r="A1131" t="s">
        <v>1173</v>
      </c>
      <c r="B1131">
        <v>68</v>
      </c>
      <c r="C1131" t="s">
        <v>16</v>
      </c>
      <c r="D1131" t="s">
        <v>17</v>
      </c>
      <c r="E1131" t="s">
        <v>63</v>
      </c>
      <c r="F1131">
        <v>1.4</v>
      </c>
      <c r="G1131" t="s">
        <v>28</v>
      </c>
      <c r="H1131" t="s">
        <v>20</v>
      </c>
      <c r="I1131" t="s">
        <v>21</v>
      </c>
      <c r="J1131" t="s">
        <v>51</v>
      </c>
      <c r="K1131" s="1">
        <v>45964</v>
      </c>
      <c r="L1131" t="s">
        <v>23</v>
      </c>
      <c r="M1131">
        <v>52</v>
      </c>
      <c r="N1131" t="s">
        <v>24</v>
      </c>
      <c r="O1131">
        <v>9</v>
      </c>
    </row>
    <row r="1132" spans="1:15" x14ac:dyDescent="0.75">
      <c r="A1132" t="s">
        <v>1174</v>
      </c>
      <c r="B1132">
        <v>59</v>
      </c>
      <c r="C1132" t="s">
        <v>16</v>
      </c>
      <c r="D1132" t="s">
        <v>35</v>
      </c>
      <c r="E1132" t="s">
        <v>18</v>
      </c>
      <c r="F1132">
        <v>7.1</v>
      </c>
      <c r="G1132" t="s">
        <v>41</v>
      </c>
      <c r="H1132" t="s">
        <v>49</v>
      </c>
      <c r="I1132" t="s">
        <v>21</v>
      </c>
      <c r="J1132" t="s">
        <v>45</v>
      </c>
      <c r="K1132" s="1">
        <v>45678</v>
      </c>
      <c r="L1132" t="s">
        <v>23</v>
      </c>
      <c r="M1132">
        <v>40</v>
      </c>
      <c r="N1132" t="s">
        <v>24</v>
      </c>
      <c r="O1132">
        <v>20</v>
      </c>
    </row>
    <row r="1133" spans="1:15" x14ac:dyDescent="0.75">
      <c r="A1133" t="s">
        <v>1175</v>
      </c>
      <c r="B1133">
        <v>52</v>
      </c>
      <c r="C1133" t="s">
        <v>16</v>
      </c>
      <c r="D1133" t="s">
        <v>35</v>
      </c>
      <c r="E1133" t="s">
        <v>27</v>
      </c>
      <c r="F1133">
        <v>2.2000000000000002</v>
      </c>
      <c r="G1133" t="s">
        <v>19</v>
      </c>
      <c r="H1133" t="s">
        <v>20</v>
      </c>
      <c r="I1133" t="s">
        <v>21</v>
      </c>
      <c r="J1133" t="s">
        <v>51</v>
      </c>
      <c r="K1133" s="1">
        <v>45966</v>
      </c>
      <c r="L1133" t="s">
        <v>37</v>
      </c>
      <c r="M1133">
        <v>26</v>
      </c>
      <c r="N1133" t="s">
        <v>24</v>
      </c>
      <c r="O1133">
        <v>33</v>
      </c>
    </row>
    <row r="1134" spans="1:15" x14ac:dyDescent="0.75">
      <c r="A1134" t="s">
        <v>1176</v>
      </c>
      <c r="B1134">
        <v>67</v>
      </c>
      <c r="C1134" t="s">
        <v>16</v>
      </c>
      <c r="D1134" t="s">
        <v>35</v>
      </c>
      <c r="E1134" t="s">
        <v>36</v>
      </c>
      <c r="F1134">
        <v>5.3</v>
      </c>
      <c r="G1134" t="s">
        <v>28</v>
      </c>
      <c r="H1134" t="s">
        <v>49</v>
      </c>
      <c r="I1134" t="s">
        <v>21</v>
      </c>
      <c r="J1134" t="s">
        <v>45</v>
      </c>
      <c r="K1134" s="1">
        <v>45985</v>
      </c>
      <c r="L1134" t="s">
        <v>23</v>
      </c>
      <c r="M1134">
        <v>38</v>
      </c>
      <c r="N1134" t="s">
        <v>31</v>
      </c>
      <c r="O1134">
        <v>0</v>
      </c>
    </row>
    <row r="1135" spans="1:15" x14ac:dyDescent="0.75">
      <c r="A1135" t="s">
        <v>1177</v>
      </c>
      <c r="B1135">
        <v>41</v>
      </c>
      <c r="C1135" t="s">
        <v>67</v>
      </c>
      <c r="D1135" t="s">
        <v>40</v>
      </c>
      <c r="E1135" t="s">
        <v>63</v>
      </c>
      <c r="F1135">
        <v>5.8</v>
      </c>
      <c r="G1135" t="s">
        <v>28</v>
      </c>
      <c r="H1135" t="s">
        <v>29</v>
      </c>
      <c r="I1135" t="s">
        <v>21</v>
      </c>
      <c r="J1135" t="s">
        <v>22</v>
      </c>
      <c r="K1135" s="1">
        <v>45911</v>
      </c>
      <c r="L1135" t="s">
        <v>23</v>
      </c>
      <c r="M1135">
        <v>51</v>
      </c>
      <c r="N1135" t="s">
        <v>31</v>
      </c>
      <c r="O1135">
        <v>0</v>
      </c>
    </row>
    <row r="1136" spans="1:15" x14ac:dyDescent="0.75">
      <c r="A1136" t="s">
        <v>1178</v>
      </c>
      <c r="B1136">
        <v>31</v>
      </c>
      <c r="C1136" t="s">
        <v>67</v>
      </c>
      <c r="D1136" t="s">
        <v>35</v>
      </c>
      <c r="E1136" t="s">
        <v>36</v>
      </c>
      <c r="F1136">
        <v>6.8</v>
      </c>
      <c r="G1136" t="s">
        <v>28</v>
      </c>
      <c r="H1136" t="s">
        <v>44</v>
      </c>
      <c r="I1136" t="s">
        <v>21</v>
      </c>
      <c r="J1136" t="s">
        <v>33</v>
      </c>
      <c r="K1136" s="1">
        <v>45966</v>
      </c>
      <c r="L1136" t="s">
        <v>23</v>
      </c>
      <c r="M1136">
        <v>18</v>
      </c>
      <c r="N1136" t="s">
        <v>31</v>
      </c>
      <c r="O1136">
        <v>0</v>
      </c>
    </row>
    <row r="1137" spans="1:15" x14ac:dyDescent="0.75">
      <c r="A1137" t="s">
        <v>1179</v>
      </c>
      <c r="B1137">
        <v>32</v>
      </c>
      <c r="C1137" t="s">
        <v>67</v>
      </c>
      <c r="D1137" t="s">
        <v>26</v>
      </c>
      <c r="E1137" t="s">
        <v>36</v>
      </c>
      <c r="F1137">
        <v>5.5</v>
      </c>
      <c r="G1137" t="s">
        <v>41</v>
      </c>
      <c r="H1137" t="s">
        <v>44</v>
      </c>
      <c r="I1137" t="s">
        <v>21</v>
      </c>
      <c r="J1137" t="s">
        <v>30</v>
      </c>
      <c r="K1137" s="1">
        <v>45678</v>
      </c>
      <c r="L1137" t="s">
        <v>23</v>
      </c>
      <c r="M1137">
        <v>40</v>
      </c>
      <c r="N1137" t="s">
        <v>31</v>
      </c>
      <c r="O1137">
        <v>0</v>
      </c>
    </row>
    <row r="1138" spans="1:15" x14ac:dyDescent="0.75">
      <c r="A1138" t="s">
        <v>1180</v>
      </c>
      <c r="B1138">
        <v>61</v>
      </c>
      <c r="C1138" t="s">
        <v>16</v>
      </c>
      <c r="D1138" t="s">
        <v>40</v>
      </c>
      <c r="E1138" t="s">
        <v>73</v>
      </c>
      <c r="F1138">
        <v>6.6</v>
      </c>
      <c r="G1138" t="s">
        <v>41</v>
      </c>
      <c r="H1138" t="s">
        <v>44</v>
      </c>
      <c r="I1138" t="s">
        <v>21</v>
      </c>
      <c r="J1138" t="s">
        <v>51</v>
      </c>
      <c r="K1138" s="1">
        <v>45671</v>
      </c>
      <c r="L1138" t="s">
        <v>23</v>
      </c>
      <c r="M1138">
        <v>14</v>
      </c>
      <c r="N1138" t="s">
        <v>24</v>
      </c>
      <c r="O1138">
        <v>36</v>
      </c>
    </row>
    <row r="1139" spans="1:15" x14ac:dyDescent="0.75">
      <c r="A1139" t="s">
        <v>1181</v>
      </c>
      <c r="B1139">
        <v>46</v>
      </c>
      <c r="C1139" t="s">
        <v>16</v>
      </c>
      <c r="D1139" t="s">
        <v>35</v>
      </c>
      <c r="E1139" t="s">
        <v>27</v>
      </c>
      <c r="F1139">
        <v>6</v>
      </c>
      <c r="G1139" t="s">
        <v>28</v>
      </c>
      <c r="H1139" t="s">
        <v>49</v>
      </c>
      <c r="I1139" t="s">
        <v>21</v>
      </c>
      <c r="J1139" t="s">
        <v>51</v>
      </c>
      <c r="K1139" s="1">
        <v>45834</v>
      </c>
      <c r="L1139" t="s">
        <v>23</v>
      </c>
      <c r="M1139">
        <v>18</v>
      </c>
      <c r="N1139" t="s">
        <v>24</v>
      </c>
      <c r="O1139">
        <v>31</v>
      </c>
    </row>
    <row r="1140" spans="1:15" x14ac:dyDescent="0.75">
      <c r="A1140" t="s">
        <v>1182</v>
      </c>
      <c r="B1140">
        <v>28</v>
      </c>
      <c r="C1140" t="s">
        <v>16</v>
      </c>
      <c r="D1140" t="s">
        <v>17</v>
      </c>
      <c r="E1140" t="s">
        <v>27</v>
      </c>
      <c r="F1140">
        <v>1.7</v>
      </c>
      <c r="G1140" t="s">
        <v>41</v>
      </c>
      <c r="H1140" t="s">
        <v>49</v>
      </c>
      <c r="I1140" t="s">
        <v>21</v>
      </c>
      <c r="J1140" t="s">
        <v>51</v>
      </c>
      <c r="K1140" s="1">
        <v>45863</v>
      </c>
      <c r="L1140" t="s">
        <v>37</v>
      </c>
      <c r="M1140">
        <v>14</v>
      </c>
      <c r="N1140" t="s">
        <v>31</v>
      </c>
      <c r="O1140">
        <v>0</v>
      </c>
    </row>
    <row r="1141" spans="1:15" x14ac:dyDescent="0.75">
      <c r="A1141" t="s">
        <v>1183</v>
      </c>
      <c r="B1141">
        <v>79</v>
      </c>
      <c r="C1141" t="s">
        <v>16</v>
      </c>
      <c r="D1141" t="s">
        <v>17</v>
      </c>
      <c r="E1141" t="s">
        <v>27</v>
      </c>
      <c r="F1141">
        <v>6</v>
      </c>
      <c r="G1141" t="s">
        <v>19</v>
      </c>
      <c r="H1141" t="s">
        <v>49</v>
      </c>
      <c r="I1141" t="s">
        <v>21</v>
      </c>
      <c r="J1141" t="s">
        <v>45</v>
      </c>
      <c r="K1141" s="1">
        <v>45709</v>
      </c>
      <c r="L1141" t="s">
        <v>37</v>
      </c>
      <c r="M1141">
        <v>8</v>
      </c>
      <c r="N1141" t="s">
        <v>31</v>
      </c>
      <c r="O1141">
        <v>0</v>
      </c>
    </row>
    <row r="1142" spans="1:15" x14ac:dyDescent="0.75">
      <c r="A1142" t="s">
        <v>1184</v>
      </c>
      <c r="B1142">
        <v>45</v>
      </c>
      <c r="C1142" t="s">
        <v>16</v>
      </c>
      <c r="D1142" t="s">
        <v>26</v>
      </c>
      <c r="E1142" t="s">
        <v>27</v>
      </c>
      <c r="F1142">
        <v>2</v>
      </c>
      <c r="G1142" t="s">
        <v>41</v>
      </c>
      <c r="H1142" t="s">
        <v>44</v>
      </c>
      <c r="I1142" t="s">
        <v>21</v>
      </c>
      <c r="J1142" t="s">
        <v>45</v>
      </c>
      <c r="K1142" s="1">
        <v>45830</v>
      </c>
      <c r="L1142" t="s">
        <v>37</v>
      </c>
      <c r="M1142">
        <v>26</v>
      </c>
      <c r="N1142" t="s">
        <v>31</v>
      </c>
      <c r="O1142">
        <v>0</v>
      </c>
    </row>
    <row r="1143" spans="1:15" x14ac:dyDescent="0.75">
      <c r="A1143" t="s">
        <v>1185</v>
      </c>
      <c r="B1143">
        <v>35</v>
      </c>
      <c r="C1143" t="s">
        <v>16</v>
      </c>
      <c r="D1143" t="s">
        <v>40</v>
      </c>
      <c r="E1143" t="s">
        <v>18</v>
      </c>
      <c r="F1143">
        <v>2.8</v>
      </c>
      <c r="G1143" t="s">
        <v>41</v>
      </c>
      <c r="H1143" t="s">
        <v>49</v>
      </c>
      <c r="I1143" t="s">
        <v>21</v>
      </c>
      <c r="J1143" t="s">
        <v>22</v>
      </c>
      <c r="K1143" s="1">
        <v>45933</v>
      </c>
      <c r="L1143" t="s">
        <v>23</v>
      </c>
      <c r="M1143">
        <v>28</v>
      </c>
      <c r="N1143" t="s">
        <v>24</v>
      </c>
      <c r="O1143">
        <v>8</v>
      </c>
    </row>
    <row r="1144" spans="1:15" x14ac:dyDescent="0.75">
      <c r="A1144" t="s">
        <v>1186</v>
      </c>
      <c r="B1144">
        <v>70</v>
      </c>
      <c r="C1144" t="s">
        <v>16</v>
      </c>
      <c r="D1144" t="s">
        <v>35</v>
      </c>
      <c r="E1144" t="s">
        <v>73</v>
      </c>
      <c r="F1144">
        <v>1.6</v>
      </c>
      <c r="G1144" t="s">
        <v>28</v>
      </c>
      <c r="H1144" t="s">
        <v>49</v>
      </c>
      <c r="I1144" t="s">
        <v>21</v>
      </c>
      <c r="J1144" t="s">
        <v>30</v>
      </c>
      <c r="K1144" s="1">
        <v>45726</v>
      </c>
      <c r="L1144" t="s">
        <v>37</v>
      </c>
      <c r="M1144">
        <v>9</v>
      </c>
      <c r="N1144" t="s">
        <v>31</v>
      </c>
      <c r="O1144">
        <v>0</v>
      </c>
    </row>
    <row r="1145" spans="1:15" x14ac:dyDescent="0.75">
      <c r="A1145" t="s">
        <v>1187</v>
      </c>
      <c r="B1145">
        <v>72</v>
      </c>
      <c r="C1145" t="s">
        <v>16</v>
      </c>
      <c r="D1145" t="s">
        <v>17</v>
      </c>
      <c r="E1145" t="s">
        <v>27</v>
      </c>
      <c r="F1145">
        <v>7.8</v>
      </c>
      <c r="G1145" t="s">
        <v>28</v>
      </c>
      <c r="H1145" t="s">
        <v>29</v>
      </c>
      <c r="I1145" t="s">
        <v>21</v>
      </c>
      <c r="J1145" t="s">
        <v>30</v>
      </c>
      <c r="K1145" s="1">
        <v>45678</v>
      </c>
      <c r="L1145" t="s">
        <v>23</v>
      </c>
      <c r="M1145">
        <v>12</v>
      </c>
      <c r="N1145" t="s">
        <v>31</v>
      </c>
      <c r="O1145">
        <v>0</v>
      </c>
    </row>
    <row r="1146" spans="1:15" x14ac:dyDescent="0.75">
      <c r="A1146" t="s">
        <v>1188</v>
      </c>
      <c r="B1146">
        <v>42</v>
      </c>
      <c r="C1146" t="s">
        <v>16</v>
      </c>
      <c r="D1146" t="s">
        <v>26</v>
      </c>
      <c r="E1146" t="s">
        <v>27</v>
      </c>
      <c r="F1146">
        <v>7.9</v>
      </c>
      <c r="G1146" t="s">
        <v>19</v>
      </c>
      <c r="H1146" t="s">
        <v>29</v>
      </c>
      <c r="I1146" t="s">
        <v>21</v>
      </c>
      <c r="J1146" t="s">
        <v>30</v>
      </c>
      <c r="K1146" s="1">
        <v>45989</v>
      </c>
      <c r="L1146" t="s">
        <v>37</v>
      </c>
      <c r="M1146">
        <v>12</v>
      </c>
      <c r="N1146" t="s">
        <v>24</v>
      </c>
      <c r="O1146">
        <v>13</v>
      </c>
    </row>
    <row r="1147" spans="1:15" x14ac:dyDescent="0.75">
      <c r="A1147" t="s">
        <v>1189</v>
      </c>
      <c r="B1147">
        <v>26</v>
      </c>
      <c r="C1147" t="s">
        <v>16</v>
      </c>
      <c r="D1147" t="s">
        <v>35</v>
      </c>
      <c r="E1147" t="s">
        <v>27</v>
      </c>
      <c r="F1147">
        <v>3.6</v>
      </c>
      <c r="G1147" t="s">
        <v>41</v>
      </c>
      <c r="H1147" t="s">
        <v>29</v>
      </c>
      <c r="I1147" t="s">
        <v>21</v>
      </c>
      <c r="J1147" t="s">
        <v>30</v>
      </c>
      <c r="K1147" s="1">
        <v>45753</v>
      </c>
      <c r="L1147" t="s">
        <v>37</v>
      </c>
      <c r="M1147">
        <v>28</v>
      </c>
      <c r="N1147" t="s">
        <v>31</v>
      </c>
      <c r="O1147">
        <v>0</v>
      </c>
    </row>
    <row r="1148" spans="1:15" x14ac:dyDescent="0.75">
      <c r="A1148" t="s">
        <v>1190</v>
      </c>
      <c r="B1148">
        <v>81</v>
      </c>
      <c r="C1148" t="s">
        <v>16</v>
      </c>
      <c r="D1148" t="s">
        <v>35</v>
      </c>
      <c r="E1148" t="s">
        <v>27</v>
      </c>
      <c r="F1148">
        <v>5.8</v>
      </c>
      <c r="G1148" t="s">
        <v>28</v>
      </c>
      <c r="H1148" t="s">
        <v>49</v>
      </c>
      <c r="I1148" t="s">
        <v>21</v>
      </c>
      <c r="J1148" t="s">
        <v>30</v>
      </c>
      <c r="K1148" s="1">
        <v>45847</v>
      </c>
      <c r="L1148" t="s">
        <v>23</v>
      </c>
      <c r="M1148">
        <v>18</v>
      </c>
      <c r="N1148" t="s">
        <v>31</v>
      </c>
      <c r="O1148">
        <v>0</v>
      </c>
    </row>
    <row r="1149" spans="1:15" x14ac:dyDescent="0.75">
      <c r="A1149" t="s">
        <v>1191</v>
      </c>
      <c r="B1149">
        <v>47</v>
      </c>
      <c r="C1149" t="s">
        <v>16</v>
      </c>
      <c r="D1149" t="s">
        <v>26</v>
      </c>
      <c r="E1149" t="s">
        <v>36</v>
      </c>
      <c r="F1149">
        <v>6.7</v>
      </c>
      <c r="G1149" t="s">
        <v>41</v>
      </c>
      <c r="H1149" t="s">
        <v>29</v>
      </c>
      <c r="I1149" t="s">
        <v>21</v>
      </c>
      <c r="J1149" t="s">
        <v>22</v>
      </c>
      <c r="K1149" s="1">
        <v>45954</v>
      </c>
      <c r="L1149" t="s">
        <v>23</v>
      </c>
      <c r="M1149">
        <v>44</v>
      </c>
      <c r="N1149" t="s">
        <v>31</v>
      </c>
      <c r="O1149">
        <v>0</v>
      </c>
    </row>
    <row r="1150" spans="1:15" x14ac:dyDescent="0.75">
      <c r="A1150" t="s">
        <v>1192</v>
      </c>
      <c r="B1150">
        <v>59</v>
      </c>
      <c r="C1150" t="s">
        <v>16</v>
      </c>
      <c r="D1150" t="s">
        <v>26</v>
      </c>
      <c r="E1150" t="s">
        <v>27</v>
      </c>
      <c r="F1150">
        <v>5.9</v>
      </c>
      <c r="G1150" t="s">
        <v>41</v>
      </c>
      <c r="H1150" t="s">
        <v>29</v>
      </c>
      <c r="I1150" t="s">
        <v>21</v>
      </c>
      <c r="J1150" t="s">
        <v>30</v>
      </c>
      <c r="K1150" s="1">
        <v>45795</v>
      </c>
      <c r="L1150" t="s">
        <v>37</v>
      </c>
      <c r="M1150">
        <v>6</v>
      </c>
      <c r="N1150" t="s">
        <v>31</v>
      </c>
      <c r="O1150">
        <v>0</v>
      </c>
    </row>
    <row r="1151" spans="1:15" x14ac:dyDescent="0.75">
      <c r="A1151" t="s">
        <v>1193</v>
      </c>
      <c r="B1151">
        <v>53</v>
      </c>
      <c r="C1151" t="s">
        <v>16</v>
      </c>
      <c r="D1151" t="s">
        <v>35</v>
      </c>
      <c r="E1151" t="s">
        <v>63</v>
      </c>
      <c r="F1151">
        <v>8</v>
      </c>
      <c r="G1151" t="s">
        <v>19</v>
      </c>
      <c r="H1151" t="s">
        <v>44</v>
      </c>
      <c r="I1151" t="s">
        <v>21</v>
      </c>
      <c r="J1151" t="s">
        <v>22</v>
      </c>
      <c r="K1151" s="1">
        <v>45990</v>
      </c>
      <c r="L1151" t="s">
        <v>23</v>
      </c>
      <c r="M1151">
        <v>46</v>
      </c>
      <c r="N1151" t="s">
        <v>31</v>
      </c>
      <c r="O1151">
        <v>0</v>
      </c>
    </row>
    <row r="1152" spans="1:15" x14ac:dyDescent="0.75">
      <c r="A1152" t="s">
        <v>1194</v>
      </c>
      <c r="B1152">
        <v>70</v>
      </c>
      <c r="C1152" t="s">
        <v>16</v>
      </c>
      <c r="D1152" t="s">
        <v>17</v>
      </c>
      <c r="E1152" t="s">
        <v>63</v>
      </c>
      <c r="F1152">
        <v>5.9</v>
      </c>
      <c r="G1152" t="s">
        <v>41</v>
      </c>
      <c r="H1152" t="s">
        <v>49</v>
      </c>
      <c r="I1152" t="s">
        <v>21</v>
      </c>
      <c r="J1152" t="s">
        <v>51</v>
      </c>
      <c r="K1152" s="1">
        <v>45672</v>
      </c>
      <c r="L1152" t="s">
        <v>23</v>
      </c>
      <c r="M1152">
        <v>55</v>
      </c>
      <c r="N1152" t="s">
        <v>31</v>
      </c>
      <c r="O1152">
        <v>0</v>
      </c>
    </row>
    <row r="1153" spans="1:15" x14ac:dyDescent="0.75">
      <c r="A1153" t="s">
        <v>1195</v>
      </c>
      <c r="B1153">
        <v>73</v>
      </c>
      <c r="C1153" t="s">
        <v>16</v>
      </c>
      <c r="D1153" t="s">
        <v>35</v>
      </c>
      <c r="E1153" t="s">
        <v>18</v>
      </c>
      <c r="F1153">
        <v>3.9</v>
      </c>
      <c r="G1153" t="s">
        <v>41</v>
      </c>
      <c r="H1153" t="s">
        <v>49</v>
      </c>
      <c r="I1153" t="s">
        <v>21</v>
      </c>
      <c r="J1153" t="s">
        <v>45</v>
      </c>
      <c r="K1153" s="1">
        <v>45777</v>
      </c>
      <c r="L1153" t="s">
        <v>23</v>
      </c>
      <c r="M1153">
        <v>56</v>
      </c>
      <c r="N1153" t="s">
        <v>31</v>
      </c>
      <c r="O1153">
        <v>0</v>
      </c>
    </row>
    <row r="1154" spans="1:15" x14ac:dyDescent="0.75">
      <c r="A1154" t="s">
        <v>1196</v>
      </c>
      <c r="B1154">
        <v>34</v>
      </c>
      <c r="C1154" t="s">
        <v>16</v>
      </c>
      <c r="D1154" t="s">
        <v>17</v>
      </c>
      <c r="E1154" t="s">
        <v>73</v>
      </c>
      <c r="F1154">
        <v>7.8</v>
      </c>
      <c r="G1154" t="s">
        <v>19</v>
      </c>
      <c r="H1154" t="s">
        <v>49</v>
      </c>
      <c r="I1154" t="s">
        <v>21</v>
      </c>
      <c r="J1154" t="s">
        <v>22</v>
      </c>
      <c r="K1154" s="1">
        <v>45719</v>
      </c>
      <c r="L1154" t="s">
        <v>37</v>
      </c>
      <c r="M1154">
        <v>7</v>
      </c>
      <c r="N1154" t="s">
        <v>31</v>
      </c>
      <c r="O1154">
        <v>0</v>
      </c>
    </row>
    <row r="1155" spans="1:15" x14ac:dyDescent="0.75">
      <c r="A1155" t="s">
        <v>1197</v>
      </c>
      <c r="B1155">
        <v>58</v>
      </c>
      <c r="C1155" t="s">
        <v>16</v>
      </c>
      <c r="D1155" t="s">
        <v>26</v>
      </c>
      <c r="E1155" t="s">
        <v>27</v>
      </c>
      <c r="F1155">
        <v>2.4</v>
      </c>
      <c r="G1155" t="s">
        <v>41</v>
      </c>
      <c r="H1155" t="s">
        <v>29</v>
      </c>
      <c r="I1155" t="s">
        <v>21</v>
      </c>
      <c r="J1155" t="s">
        <v>42</v>
      </c>
      <c r="K1155" s="1">
        <v>45673</v>
      </c>
      <c r="L1155" t="s">
        <v>37</v>
      </c>
      <c r="M1155">
        <v>34</v>
      </c>
      <c r="N1155" t="s">
        <v>31</v>
      </c>
      <c r="O1155">
        <v>0</v>
      </c>
    </row>
    <row r="1156" spans="1:15" x14ac:dyDescent="0.75">
      <c r="A1156" t="s">
        <v>1198</v>
      </c>
      <c r="B1156">
        <v>46</v>
      </c>
      <c r="C1156" t="s">
        <v>16</v>
      </c>
      <c r="D1156" t="s">
        <v>35</v>
      </c>
      <c r="E1156" t="s">
        <v>36</v>
      </c>
      <c r="F1156">
        <v>7.6</v>
      </c>
      <c r="G1156" t="s">
        <v>28</v>
      </c>
      <c r="H1156" t="s">
        <v>44</v>
      </c>
      <c r="I1156" t="s">
        <v>21</v>
      </c>
      <c r="J1156" t="s">
        <v>30</v>
      </c>
      <c r="K1156" s="1">
        <v>46014</v>
      </c>
      <c r="L1156" t="s">
        <v>23</v>
      </c>
      <c r="M1156">
        <v>33</v>
      </c>
      <c r="N1156" t="s">
        <v>24</v>
      </c>
      <c r="O1156">
        <v>15</v>
      </c>
    </row>
    <row r="1157" spans="1:15" x14ac:dyDescent="0.75">
      <c r="A1157" t="s">
        <v>1199</v>
      </c>
      <c r="B1157">
        <v>47</v>
      </c>
      <c r="C1157" t="s">
        <v>16</v>
      </c>
      <c r="D1157" t="s">
        <v>35</v>
      </c>
      <c r="E1157" t="s">
        <v>73</v>
      </c>
      <c r="F1157">
        <v>4.2</v>
      </c>
      <c r="G1157" t="s">
        <v>19</v>
      </c>
      <c r="H1157" t="s">
        <v>49</v>
      </c>
      <c r="I1157" t="s">
        <v>21</v>
      </c>
      <c r="J1157" t="s">
        <v>30</v>
      </c>
      <c r="K1157" s="1">
        <v>45760</v>
      </c>
      <c r="L1157" t="s">
        <v>23</v>
      </c>
      <c r="M1157">
        <v>8</v>
      </c>
      <c r="N1157" t="s">
        <v>31</v>
      </c>
      <c r="O1157">
        <v>0</v>
      </c>
    </row>
    <row r="1158" spans="1:15" x14ac:dyDescent="0.75">
      <c r="A1158" t="s">
        <v>1200</v>
      </c>
      <c r="B1158">
        <v>73</v>
      </c>
      <c r="C1158" t="s">
        <v>16</v>
      </c>
      <c r="D1158" t="s">
        <v>17</v>
      </c>
      <c r="E1158" t="s">
        <v>63</v>
      </c>
      <c r="F1158">
        <v>5</v>
      </c>
      <c r="G1158" t="s">
        <v>41</v>
      </c>
      <c r="H1158" t="s">
        <v>20</v>
      </c>
      <c r="I1158" t="s">
        <v>21</v>
      </c>
      <c r="J1158" t="s">
        <v>51</v>
      </c>
      <c r="K1158" s="1">
        <v>45849</v>
      </c>
      <c r="L1158" t="s">
        <v>23</v>
      </c>
      <c r="M1158">
        <v>24</v>
      </c>
      <c r="N1158" t="s">
        <v>31</v>
      </c>
      <c r="O1158">
        <v>0</v>
      </c>
    </row>
    <row r="1159" spans="1:15" x14ac:dyDescent="0.75">
      <c r="A1159" t="s">
        <v>1201</v>
      </c>
      <c r="B1159">
        <v>58</v>
      </c>
      <c r="C1159" t="s">
        <v>16</v>
      </c>
      <c r="D1159" t="s">
        <v>17</v>
      </c>
      <c r="E1159" t="s">
        <v>36</v>
      </c>
      <c r="F1159">
        <v>0.7</v>
      </c>
      <c r="G1159" t="s">
        <v>41</v>
      </c>
      <c r="H1159" t="s">
        <v>49</v>
      </c>
      <c r="I1159" t="s">
        <v>21</v>
      </c>
      <c r="J1159" t="s">
        <v>33</v>
      </c>
      <c r="K1159" s="1">
        <v>45746</v>
      </c>
      <c r="L1159" t="s">
        <v>23</v>
      </c>
      <c r="M1159">
        <v>43</v>
      </c>
      <c r="N1159" t="s">
        <v>24</v>
      </c>
      <c r="O1159">
        <v>12</v>
      </c>
    </row>
    <row r="1160" spans="1:15" x14ac:dyDescent="0.75">
      <c r="A1160" t="s">
        <v>1202</v>
      </c>
      <c r="B1160">
        <v>47</v>
      </c>
      <c r="C1160" t="s">
        <v>16</v>
      </c>
      <c r="D1160" t="s">
        <v>26</v>
      </c>
      <c r="E1160" t="s">
        <v>36</v>
      </c>
      <c r="F1160">
        <v>4.8</v>
      </c>
      <c r="G1160" t="s">
        <v>28</v>
      </c>
      <c r="H1160" t="s">
        <v>29</v>
      </c>
      <c r="I1160" t="s">
        <v>21</v>
      </c>
      <c r="J1160" t="s">
        <v>22</v>
      </c>
      <c r="K1160" s="1">
        <v>45734</v>
      </c>
      <c r="L1160" t="s">
        <v>37</v>
      </c>
      <c r="M1160">
        <v>40</v>
      </c>
      <c r="N1160" t="s">
        <v>24</v>
      </c>
      <c r="O1160">
        <v>7</v>
      </c>
    </row>
    <row r="1161" spans="1:15" x14ac:dyDescent="0.75">
      <c r="A1161" t="s">
        <v>1203</v>
      </c>
      <c r="B1161">
        <v>84</v>
      </c>
      <c r="C1161" t="s">
        <v>16</v>
      </c>
      <c r="D1161" t="s">
        <v>40</v>
      </c>
      <c r="E1161" t="s">
        <v>27</v>
      </c>
      <c r="F1161">
        <v>2.8</v>
      </c>
      <c r="G1161" t="s">
        <v>28</v>
      </c>
      <c r="H1161" t="s">
        <v>20</v>
      </c>
      <c r="I1161" t="s">
        <v>21</v>
      </c>
      <c r="J1161" t="s">
        <v>45</v>
      </c>
      <c r="K1161" s="1">
        <v>46007</v>
      </c>
      <c r="L1161" t="s">
        <v>23</v>
      </c>
      <c r="M1161">
        <v>36</v>
      </c>
      <c r="N1161" t="s">
        <v>24</v>
      </c>
      <c r="O1161">
        <v>9</v>
      </c>
    </row>
    <row r="1162" spans="1:15" x14ac:dyDescent="0.75">
      <c r="A1162" t="s">
        <v>1204</v>
      </c>
      <c r="B1162">
        <v>56</v>
      </c>
      <c r="C1162" t="s">
        <v>16</v>
      </c>
      <c r="D1162" t="s">
        <v>26</v>
      </c>
      <c r="E1162" t="s">
        <v>73</v>
      </c>
      <c r="F1162">
        <v>7.4</v>
      </c>
      <c r="G1162" t="s">
        <v>28</v>
      </c>
      <c r="H1162" t="s">
        <v>44</v>
      </c>
      <c r="I1162" t="s">
        <v>21</v>
      </c>
      <c r="J1162" t="s">
        <v>30</v>
      </c>
      <c r="K1162" s="1">
        <v>45717</v>
      </c>
      <c r="L1162" t="s">
        <v>37</v>
      </c>
      <c r="M1162">
        <v>7</v>
      </c>
      <c r="N1162" t="s">
        <v>31</v>
      </c>
      <c r="O1162">
        <v>0</v>
      </c>
    </row>
    <row r="1163" spans="1:15" x14ac:dyDescent="0.75">
      <c r="A1163" t="s">
        <v>1205</v>
      </c>
      <c r="B1163">
        <v>48</v>
      </c>
      <c r="C1163" t="s">
        <v>16</v>
      </c>
      <c r="D1163" t="s">
        <v>35</v>
      </c>
      <c r="E1163" t="s">
        <v>18</v>
      </c>
      <c r="F1163">
        <v>3.5</v>
      </c>
      <c r="G1163" t="s">
        <v>28</v>
      </c>
      <c r="H1163" t="s">
        <v>20</v>
      </c>
      <c r="I1163" t="s">
        <v>21</v>
      </c>
      <c r="J1163" t="s">
        <v>30</v>
      </c>
      <c r="K1163" s="1">
        <v>45995</v>
      </c>
      <c r="L1163" t="s">
        <v>23</v>
      </c>
      <c r="M1163">
        <v>30</v>
      </c>
      <c r="N1163" t="s">
        <v>31</v>
      </c>
      <c r="O1163">
        <v>0</v>
      </c>
    </row>
    <row r="1164" spans="1:15" x14ac:dyDescent="0.75">
      <c r="A1164" t="s">
        <v>1206</v>
      </c>
      <c r="B1164">
        <v>30</v>
      </c>
      <c r="C1164" t="s">
        <v>16</v>
      </c>
      <c r="D1164" t="s">
        <v>17</v>
      </c>
      <c r="E1164" t="s">
        <v>73</v>
      </c>
      <c r="F1164">
        <v>4.7</v>
      </c>
      <c r="G1164" t="s">
        <v>41</v>
      </c>
      <c r="H1164" t="s">
        <v>44</v>
      </c>
      <c r="I1164" t="s">
        <v>21</v>
      </c>
      <c r="J1164" t="s">
        <v>22</v>
      </c>
      <c r="K1164" s="1">
        <v>45987</v>
      </c>
      <c r="L1164" t="s">
        <v>23</v>
      </c>
      <c r="M1164">
        <v>23</v>
      </c>
      <c r="N1164" t="s">
        <v>24</v>
      </c>
      <c r="O1164">
        <v>30</v>
      </c>
    </row>
    <row r="1165" spans="1:15" x14ac:dyDescent="0.75">
      <c r="A1165" t="s">
        <v>1207</v>
      </c>
      <c r="B1165">
        <v>37</v>
      </c>
      <c r="C1165" t="s">
        <v>16</v>
      </c>
      <c r="D1165" t="s">
        <v>35</v>
      </c>
      <c r="E1165" t="s">
        <v>36</v>
      </c>
      <c r="F1165">
        <v>3.3</v>
      </c>
      <c r="G1165" t="s">
        <v>28</v>
      </c>
      <c r="H1165" t="s">
        <v>20</v>
      </c>
      <c r="I1165" t="s">
        <v>21</v>
      </c>
      <c r="J1165" t="s">
        <v>30</v>
      </c>
      <c r="K1165" s="1">
        <v>45711</v>
      </c>
      <c r="L1165" t="s">
        <v>23</v>
      </c>
      <c r="M1165">
        <v>42</v>
      </c>
      <c r="N1165" t="s">
        <v>31</v>
      </c>
      <c r="O1165">
        <v>0</v>
      </c>
    </row>
    <row r="1166" spans="1:15" x14ac:dyDescent="0.75">
      <c r="A1166" t="s">
        <v>1208</v>
      </c>
      <c r="B1166">
        <v>44</v>
      </c>
      <c r="C1166" t="s">
        <v>16</v>
      </c>
      <c r="D1166" t="s">
        <v>17</v>
      </c>
      <c r="E1166" t="s">
        <v>27</v>
      </c>
      <c r="F1166">
        <v>5.7</v>
      </c>
      <c r="G1166" t="s">
        <v>41</v>
      </c>
      <c r="H1166" t="s">
        <v>20</v>
      </c>
      <c r="I1166" t="s">
        <v>21</v>
      </c>
      <c r="J1166" t="s">
        <v>42</v>
      </c>
      <c r="K1166" s="1">
        <v>45703</v>
      </c>
      <c r="L1166" t="s">
        <v>23</v>
      </c>
      <c r="M1166">
        <v>14</v>
      </c>
      <c r="N1166" t="s">
        <v>31</v>
      </c>
      <c r="O1166">
        <v>0</v>
      </c>
    </row>
    <row r="1167" spans="1:15" x14ac:dyDescent="0.75">
      <c r="A1167" t="s">
        <v>1209</v>
      </c>
      <c r="B1167">
        <v>72</v>
      </c>
      <c r="C1167" t="s">
        <v>16</v>
      </c>
      <c r="D1167" t="s">
        <v>40</v>
      </c>
      <c r="E1167" t="s">
        <v>63</v>
      </c>
      <c r="F1167">
        <v>2.8</v>
      </c>
      <c r="G1167" t="s">
        <v>19</v>
      </c>
      <c r="H1167" t="s">
        <v>49</v>
      </c>
      <c r="I1167" t="s">
        <v>21</v>
      </c>
      <c r="J1167" t="s">
        <v>22</v>
      </c>
      <c r="K1167" s="1">
        <v>45684</v>
      </c>
      <c r="L1167" t="s">
        <v>23</v>
      </c>
      <c r="M1167">
        <v>51</v>
      </c>
      <c r="N1167" t="s">
        <v>31</v>
      </c>
      <c r="O1167">
        <v>0</v>
      </c>
    </row>
    <row r="1168" spans="1:15" x14ac:dyDescent="0.75">
      <c r="A1168" t="s">
        <v>1210</v>
      </c>
      <c r="B1168">
        <v>58</v>
      </c>
      <c r="C1168" t="s">
        <v>16</v>
      </c>
      <c r="D1168" t="s">
        <v>17</v>
      </c>
      <c r="E1168" t="s">
        <v>27</v>
      </c>
      <c r="F1168">
        <v>0.8</v>
      </c>
      <c r="G1168" t="s">
        <v>19</v>
      </c>
      <c r="H1168" t="s">
        <v>20</v>
      </c>
      <c r="I1168" t="s">
        <v>21</v>
      </c>
      <c r="J1168" t="s">
        <v>30</v>
      </c>
      <c r="K1168" s="1">
        <v>45753</v>
      </c>
      <c r="L1168" t="s">
        <v>37</v>
      </c>
      <c r="M1168">
        <v>23</v>
      </c>
      <c r="N1168" t="s">
        <v>24</v>
      </c>
      <c r="O1168">
        <v>12</v>
      </c>
    </row>
    <row r="1169" spans="1:15" x14ac:dyDescent="0.75">
      <c r="A1169" t="s">
        <v>1211</v>
      </c>
      <c r="B1169">
        <v>56</v>
      </c>
      <c r="C1169" t="s">
        <v>16</v>
      </c>
      <c r="D1169" t="s">
        <v>40</v>
      </c>
      <c r="E1169" t="s">
        <v>63</v>
      </c>
      <c r="F1169">
        <v>3.4</v>
      </c>
      <c r="G1169" t="s">
        <v>41</v>
      </c>
      <c r="H1169" t="s">
        <v>20</v>
      </c>
      <c r="I1169" t="s">
        <v>21</v>
      </c>
      <c r="J1169" t="s">
        <v>45</v>
      </c>
      <c r="K1169" s="1">
        <v>45660</v>
      </c>
      <c r="L1169" t="s">
        <v>23</v>
      </c>
      <c r="M1169">
        <v>45</v>
      </c>
      <c r="N1169" t="s">
        <v>31</v>
      </c>
      <c r="O1169">
        <v>0</v>
      </c>
    </row>
    <row r="1170" spans="1:15" x14ac:dyDescent="0.75">
      <c r="A1170" t="s">
        <v>1212</v>
      </c>
      <c r="B1170">
        <v>49</v>
      </c>
      <c r="C1170" t="s">
        <v>16</v>
      </c>
      <c r="D1170" t="s">
        <v>17</v>
      </c>
      <c r="E1170" t="s">
        <v>73</v>
      </c>
      <c r="F1170">
        <v>3.5</v>
      </c>
      <c r="G1170" t="s">
        <v>19</v>
      </c>
      <c r="H1170" t="s">
        <v>29</v>
      </c>
      <c r="I1170" t="s">
        <v>21</v>
      </c>
      <c r="J1170" t="s">
        <v>22</v>
      </c>
      <c r="K1170" s="1">
        <v>45784</v>
      </c>
      <c r="L1170" t="s">
        <v>37</v>
      </c>
      <c r="M1170">
        <v>19</v>
      </c>
      <c r="N1170" t="s">
        <v>31</v>
      </c>
      <c r="O1170">
        <v>0</v>
      </c>
    </row>
    <row r="1171" spans="1:15" x14ac:dyDescent="0.75">
      <c r="A1171" t="s">
        <v>1213</v>
      </c>
      <c r="B1171">
        <v>52</v>
      </c>
      <c r="C1171" t="s">
        <v>16</v>
      </c>
      <c r="D1171" t="s">
        <v>17</v>
      </c>
      <c r="E1171" t="s">
        <v>18</v>
      </c>
      <c r="F1171">
        <v>7.1</v>
      </c>
      <c r="G1171" t="s">
        <v>41</v>
      </c>
      <c r="H1171" t="s">
        <v>49</v>
      </c>
      <c r="I1171" t="s">
        <v>21</v>
      </c>
      <c r="J1171" t="s">
        <v>30</v>
      </c>
      <c r="K1171" s="1">
        <v>46011</v>
      </c>
      <c r="L1171" t="s">
        <v>23</v>
      </c>
      <c r="M1171">
        <v>50</v>
      </c>
      <c r="N1171" t="s">
        <v>31</v>
      </c>
      <c r="O1171">
        <v>0</v>
      </c>
    </row>
    <row r="1172" spans="1:15" x14ac:dyDescent="0.75">
      <c r="A1172" t="s">
        <v>1214</v>
      </c>
      <c r="B1172">
        <v>78</v>
      </c>
      <c r="C1172" t="s">
        <v>16</v>
      </c>
      <c r="D1172" t="s">
        <v>35</v>
      </c>
      <c r="E1172" t="s">
        <v>18</v>
      </c>
      <c r="F1172">
        <v>0.6</v>
      </c>
      <c r="G1172" t="s">
        <v>41</v>
      </c>
      <c r="H1172" t="s">
        <v>44</v>
      </c>
      <c r="I1172" t="s">
        <v>21</v>
      </c>
      <c r="J1172" t="s">
        <v>33</v>
      </c>
      <c r="K1172" s="1">
        <v>46014</v>
      </c>
      <c r="L1172" t="s">
        <v>23</v>
      </c>
      <c r="M1172">
        <v>32</v>
      </c>
      <c r="N1172" t="s">
        <v>31</v>
      </c>
      <c r="O1172">
        <v>0</v>
      </c>
    </row>
    <row r="1173" spans="1:15" x14ac:dyDescent="0.75">
      <c r="A1173" t="s">
        <v>1215</v>
      </c>
      <c r="B1173">
        <v>39</v>
      </c>
      <c r="C1173" t="s">
        <v>16</v>
      </c>
      <c r="D1173" t="s">
        <v>40</v>
      </c>
      <c r="E1173" t="s">
        <v>18</v>
      </c>
      <c r="F1173">
        <v>7.3</v>
      </c>
      <c r="G1173" t="s">
        <v>28</v>
      </c>
      <c r="H1173" t="s">
        <v>20</v>
      </c>
      <c r="I1173" t="s">
        <v>21</v>
      </c>
      <c r="J1173" t="s">
        <v>42</v>
      </c>
      <c r="K1173" s="1">
        <v>45932</v>
      </c>
      <c r="L1173" t="s">
        <v>23</v>
      </c>
      <c r="M1173">
        <v>40</v>
      </c>
      <c r="N1173" t="s">
        <v>31</v>
      </c>
      <c r="O1173">
        <v>0</v>
      </c>
    </row>
    <row r="1174" spans="1:15" x14ac:dyDescent="0.75">
      <c r="A1174" t="s">
        <v>1216</v>
      </c>
      <c r="B1174">
        <v>70</v>
      </c>
      <c r="C1174" t="s">
        <v>16</v>
      </c>
      <c r="D1174" t="s">
        <v>35</v>
      </c>
      <c r="E1174" t="s">
        <v>18</v>
      </c>
      <c r="F1174">
        <v>2.6</v>
      </c>
      <c r="G1174" t="s">
        <v>41</v>
      </c>
      <c r="H1174" t="s">
        <v>49</v>
      </c>
      <c r="I1174" t="s">
        <v>21</v>
      </c>
      <c r="J1174" t="s">
        <v>33</v>
      </c>
      <c r="K1174" s="1">
        <v>45719</v>
      </c>
      <c r="L1174" t="s">
        <v>23</v>
      </c>
      <c r="M1174">
        <v>36</v>
      </c>
      <c r="N1174" t="s">
        <v>31</v>
      </c>
      <c r="O1174">
        <v>0</v>
      </c>
    </row>
    <row r="1175" spans="1:15" x14ac:dyDescent="0.75">
      <c r="A1175" t="s">
        <v>1217</v>
      </c>
      <c r="B1175">
        <v>60</v>
      </c>
      <c r="C1175" t="s">
        <v>16</v>
      </c>
      <c r="D1175" t="s">
        <v>26</v>
      </c>
      <c r="E1175" t="s">
        <v>18</v>
      </c>
      <c r="F1175">
        <v>8</v>
      </c>
      <c r="G1175" t="s">
        <v>28</v>
      </c>
      <c r="H1175" t="s">
        <v>44</v>
      </c>
      <c r="I1175" t="s">
        <v>21</v>
      </c>
      <c r="J1175" t="s">
        <v>33</v>
      </c>
      <c r="K1175" s="1">
        <v>45715</v>
      </c>
      <c r="L1175" t="s">
        <v>23</v>
      </c>
      <c r="M1175">
        <v>48</v>
      </c>
      <c r="N1175" t="s">
        <v>24</v>
      </c>
      <c r="O1175">
        <v>30</v>
      </c>
    </row>
    <row r="1176" spans="1:15" x14ac:dyDescent="0.75">
      <c r="A1176" t="s">
        <v>1218</v>
      </c>
      <c r="B1176">
        <v>69</v>
      </c>
      <c r="C1176" t="s">
        <v>16</v>
      </c>
      <c r="D1176" t="s">
        <v>26</v>
      </c>
      <c r="E1176" t="s">
        <v>36</v>
      </c>
      <c r="F1176">
        <v>3.3</v>
      </c>
      <c r="G1176" t="s">
        <v>41</v>
      </c>
      <c r="H1176" t="s">
        <v>29</v>
      </c>
      <c r="I1176" t="s">
        <v>21</v>
      </c>
      <c r="J1176" t="s">
        <v>30</v>
      </c>
      <c r="K1176" s="1">
        <v>45963</v>
      </c>
      <c r="L1176" t="s">
        <v>23</v>
      </c>
      <c r="M1176">
        <v>44</v>
      </c>
      <c r="N1176" t="s">
        <v>31</v>
      </c>
      <c r="O1176">
        <v>0</v>
      </c>
    </row>
    <row r="1177" spans="1:15" x14ac:dyDescent="0.75">
      <c r="A1177" t="s">
        <v>1219</v>
      </c>
      <c r="B1177">
        <v>37</v>
      </c>
      <c r="C1177" t="s">
        <v>16</v>
      </c>
      <c r="D1177" t="s">
        <v>17</v>
      </c>
      <c r="E1177" t="s">
        <v>63</v>
      </c>
      <c r="F1177">
        <v>0.6</v>
      </c>
      <c r="G1177" t="s">
        <v>19</v>
      </c>
      <c r="H1177" t="s">
        <v>49</v>
      </c>
      <c r="I1177" t="s">
        <v>21</v>
      </c>
      <c r="J1177" t="s">
        <v>45</v>
      </c>
      <c r="K1177" s="1">
        <v>45747</v>
      </c>
      <c r="L1177" t="s">
        <v>23</v>
      </c>
      <c r="M1177">
        <v>36</v>
      </c>
      <c r="N1177" t="s">
        <v>31</v>
      </c>
      <c r="O1177">
        <v>0</v>
      </c>
    </row>
    <row r="1178" spans="1:15" x14ac:dyDescent="0.75">
      <c r="A1178" t="s">
        <v>1220</v>
      </c>
      <c r="B1178">
        <v>28</v>
      </c>
      <c r="C1178" t="s">
        <v>16</v>
      </c>
      <c r="D1178" t="s">
        <v>26</v>
      </c>
      <c r="E1178" t="s">
        <v>73</v>
      </c>
      <c r="F1178">
        <v>4.3</v>
      </c>
      <c r="G1178" t="s">
        <v>19</v>
      </c>
      <c r="H1178" t="s">
        <v>29</v>
      </c>
      <c r="I1178" t="s">
        <v>21</v>
      </c>
      <c r="J1178" t="s">
        <v>51</v>
      </c>
      <c r="K1178" s="1">
        <v>45757</v>
      </c>
      <c r="L1178" t="s">
        <v>23</v>
      </c>
      <c r="M1178">
        <v>31</v>
      </c>
      <c r="N1178" t="s">
        <v>24</v>
      </c>
      <c r="O1178">
        <v>20</v>
      </c>
    </row>
    <row r="1179" spans="1:15" x14ac:dyDescent="0.75">
      <c r="A1179" t="s">
        <v>1221</v>
      </c>
      <c r="B1179">
        <v>29</v>
      </c>
      <c r="C1179" t="s">
        <v>16</v>
      </c>
      <c r="D1179" t="s">
        <v>17</v>
      </c>
      <c r="E1179" t="s">
        <v>36</v>
      </c>
      <c r="F1179">
        <v>1.6</v>
      </c>
      <c r="G1179" t="s">
        <v>28</v>
      </c>
      <c r="H1179" t="s">
        <v>20</v>
      </c>
      <c r="I1179" t="s">
        <v>21</v>
      </c>
      <c r="J1179" t="s">
        <v>33</v>
      </c>
      <c r="K1179" s="1">
        <v>46008</v>
      </c>
      <c r="L1179" t="s">
        <v>23</v>
      </c>
      <c r="M1179">
        <v>45</v>
      </c>
      <c r="N1179" t="s">
        <v>31</v>
      </c>
      <c r="O1179">
        <v>0</v>
      </c>
    </row>
    <row r="1180" spans="1:15" x14ac:dyDescent="0.75">
      <c r="A1180" t="s">
        <v>1222</v>
      </c>
      <c r="B1180">
        <v>64</v>
      </c>
      <c r="C1180" t="s">
        <v>16</v>
      </c>
      <c r="D1180" t="s">
        <v>17</v>
      </c>
      <c r="E1180" t="s">
        <v>36</v>
      </c>
      <c r="F1180">
        <v>1.6</v>
      </c>
      <c r="G1180" t="s">
        <v>19</v>
      </c>
      <c r="H1180" t="s">
        <v>29</v>
      </c>
      <c r="I1180" t="s">
        <v>21</v>
      </c>
      <c r="J1180" t="s">
        <v>33</v>
      </c>
      <c r="K1180" s="1">
        <v>45853</v>
      </c>
      <c r="L1180" t="s">
        <v>23</v>
      </c>
      <c r="M1180">
        <v>15</v>
      </c>
      <c r="N1180" t="s">
        <v>31</v>
      </c>
      <c r="O1180">
        <v>0</v>
      </c>
    </row>
    <row r="1181" spans="1:15" x14ac:dyDescent="0.75">
      <c r="A1181" t="s">
        <v>1223</v>
      </c>
      <c r="B1181">
        <v>74</v>
      </c>
      <c r="C1181" t="s">
        <v>16</v>
      </c>
      <c r="D1181" t="s">
        <v>26</v>
      </c>
      <c r="E1181" t="s">
        <v>27</v>
      </c>
      <c r="F1181">
        <v>0.8</v>
      </c>
      <c r="G1181" t="s">
        <v>41</v>
      </c>
      <c r="H1181" t="s">
        <v>20</v>
      </c>
      <c r="I1181" t="s">
        <v>21</v>
      </c>
      <c r="J1181" t="s">
        <v>33</v>
      </c>
      <c r="K1181" s="1">
        <v>45990</v>
      </c>
      <c r="L1181" t="s">
        <v>37</v>
      </c>
      <c r="M1181">
        <v>33</v>
      </c>
      <c r="N1181" t="s">
        <v>31</v>
      </c>
      <c r="O1181">
        <v>0</v>
      </c>
    </row>
    <row r="1182" spans="1:15" x14ac:dyDescent="0.75">
      <c r="A1182" t="s">
        <v>1224</v>
      </c>
      <c r="B1182">
        <v>66</v>
      </c>
      <c r="C1182" t="s">
        <v>16</v>
      </c>
      <c r="D1182" t="s">
        <v>35</v>
      </c>
      <c r="E1182" t="s">
        <v>36</v>
      </c>
      <c r="F1182">
        <v>6.1</v>
      </c>
      <c r="G1182" t="s">
        <v>41</v>
      </c>
      <c r="H1182" t="s">
        <v>44</v>
      </c>
      <c r="I1182" t="s">
        <v>21</v>
      </c>
      <c r="J1182" t="s">
        <v>22</v>
      </c>
      <c r="K1182" s="1">
        <v>45786</v>
      </c>
      <c r="L1182" t="s">
        <v>23</v>
      </c>
      <c r="M1182">
        <v>41</v>
      </c>
      <c r="N1182" t="s">
        <v>31</v>
      </c>
      <c r="O1182">
        <v>0</v>
      </c>
    </row>
    <row r="1183" spans="1:15" x14ac:dyDescent="0.75">
      <c r="A1183" t="s">
        <v>1225</v>
      </c>
      <c r="B1183">
        <v>82</v>
      </c>
      <c r="C1183" t="s">
        <v>16</v>
      </c>
      <c r="D1183" t="s">
        <v>17</v>
      </c>
      <c r="E1183" t="s">
        <v>18</v>
      </c>
      <c r="F1183">
        <v>2.7</v>
      </c>
      <c r="G1183" t="s">
        <v>41</v>
      </c>
      <c r="H1183" t="s">
        <v>29</v>
      </c>
      <c r="I1183" t="s">
        <v>21</v>
      </c>
      <c r="J1183" t="s">
        <v>30</v>
      </c>
      <c r="K1183" s="1">
        <v>45789</v>
      </c>
      <c r="L1183" t="s">
        <v>23</v>
      </c>
      <c r="M1183">
        <v>47</v>
      </c>
      <c r="N1183" t="s">
        <v>31</v>
      </c>
      <c r="O1183">
        <v>0</v>
      </c>
    </row>
    <row r="1184" spans="1:15" x14ac:dyDescent="0.75">
      <c r="A1184" t="s">
        <v>1226</v>
      </c>
      <c r="B1184">
        <v>52</v>
      </c>
      <c r="C1184" t="s">
        <v>16</v>
      </c>
      <c r="D1184" t="s">
        <v>26</v>
      </c>
      <c r="E1184" t="s">
        <v>63</v>
      </c>
      <c r="F1184">
        <v>3.6</v>
      </c>
      <c r="G1184" t="s">
        <v>41</v>
      </c>
      <c r="H1184" t="s">
        <v>29</v>
      </c>
      <c r="I1184" t="s">
        <v>21</v>
      </c>
      <c r="J1184" t="s">
        <v>30</v>
      </c>
      <c r="K1184" s="1">
        <v>45722</v>
      </c>
      <c r="L1184" t="s">
        <v>23</v>
      </c>
      <c r="M1184">
        <v>46</v>
      </c>
      <c r="N1184" t="s">
        <v>24</v>
      </c>
      <c r="O1184">
        <v>18</v>
      </c>
    </row>
    <row r="1185" spans="1:15" x14ac:dyDescent="0.75">
      <c r="A1185" t="s">
        <v>1227</v>
      </c>
      <c r="B1185">
        <v>51</v>
      </c>
      <c r="C1185" t="s">
        <v>16</v>
      </c>
      <c r="D1185" t="s">
        <v>35</v>
      </c>
      <c r="E1185" t="s">
        <v>27</v>
      </c>
      <c r="F1185">
        <v>3.8</v>
      </c>
      <c r="G1185" t="s">
        <v>28</v>
      </c>
      <c r="H1185" t="s">
        <v>44</v>
      </c>
      <c r="I1185" t="s">
        <v>21</v>
      </c>
      <c r="J1185" t="s">
        <v>45</v>
      </c>
      <c r="K1185" s="1">
        <v>45830</v>
      </c>
      <c r="L1185" t="s">
        <v>23</v>
      </c>
      <c r="M1185">
        <v>28</v>
      </c>
      <c r="N1185" t="s">
        <v>24</v>
      </c>
      <c r="O1185">
        <v>22</v>
      </c>
    </row>
    <row r="1186" spans="1:15" x14ac:dyDescent="0.75">
      <c r="A1186" t="s">
        <v>1228</v>
      </c>
      <c r="B1186">
        <v>38</v>
      </c>
      <c r="C1186" t="s">
        <v>16</v>
      </c>
      <c r="D1186" t="s">
        <v>26</v>
      </c>
      <c r="E1186" t="s">
        <v>36</v>
      </c>
      <c r="F1186">
        <v>7.6</v>
      </c>
      <c r="G1186" t="s">
        <v>41</v>
      </c>
      <c r="H1186" t="s">
        <v>49</v>
      </c>
      <c r="I1186" t="s">
        <v>21</v>
      </c>
      <c r="J1186" t="s">
        <v>30</v>
      </c>
      <c r="K1186" s="1">
        <v>45938</v>
      </c>
      <c r="L1186" t="s">
        <v>37</v>
      </c>
      <c r="M1186">
        <v>38</v>
      </c>
      <c r="N1186" t="s">
        <v>31</v>
      </c>
      <c r="O1186">
        <v>0</v>
      </c>
    </row>
    <row r="1187" spans="1:15" x14ac:dyDescent="0.75">
      <c r="A1187" t="s">
        <v>1229</v>
      </c>
      <c r="B1187">
        <v>44</v>
      </c>
      <c r="C1187" t="s">
        <v>16</v>
      </c>
      <c r="D1187" t="s">
        <v>26</v>
      </c>
      <c r="E1187" t="s">
        <v>36</v>
      </c>
      <c r="F1187">
        <v>4.5999999999999996</v>
      </c>
      <c r="G1187" t="s">
        <v>28</v>
      </c>
      <c r="H1187" t="s">
        <v>49</v>
      </c>
      <c r="I1187" t="s">
        <v>21</v>
      </c>
      <c r="J1187" t="s">
        <v>22</v>
      </c>
      <c r="K1187" s="1">
        <v>45869</v>
      </c>
      <c r="L1187" t="s">
        <v>23</v>
      </c>
      <c r="M1187">
        <v>25</v>
      </c>
      <c r="N1187" t="s">
        <v>31</v>
      </c>
      <c r="O1187">
        <v>0</v>
      </c>
    </row>
    <row r="1188" spans="1:15" x14ac:dyDescent="0.75">
      <c r="A1188" t="s">
        <v>1230</v>
      </c>
      <c r="B1188">
        <v>81</v>
      </c>
      <c r="C1188" t="s">
        <v>16</v>
      </c>
      <c r="D1188" t="s">
        <v>35</v>
      </c>
      <c r="E1188" t="s">
        <v>73</v>
      </c>
      <c r="F1188">
        <v>3.7</v>
      </c>
      <c r="G1188" t="s">
        <v>28</v>
      </c>
      <c r="H1188" t="s">
        <v>20</v>
      </c>
      <c r="I1188" t="s">
        <v>21</v>
      </c>
      <c r="J1188" t="s">
        <v>51</v>
      </c>
      <c r="K1188" s="1">
        <v>45763</v>
      </c>
      <c r="L1188" t="s">
        <v>23</v>
      </c>
      <c r="M1188">
        <v>14</v>
      </c>
      <c r="N1188" t="s">
        <v>24</v>
      </c>
      <c r="O1188">
        <v>29</v>
      </c>
    </row>
    <row r="1189" spans="1:15" x14ac:dyDescent="0.75">
      <c r="A1189" t="s">
        <v>1231</v>
      </c>
      <c r="B1189">
        <v>68</v>
      </c>
      <c r="C1189" t="s">
        <v>16</v>
      </c>
      <c r="D1189" t="s">
        <v>26</v>
      </c>
      <c r="E1189" t="s">
        <v>27</v>
      </c>
      <c r="F1189">
        <v>4.8</v>
      </c>
      <c r="G1189" t="s">
        <v>19</v>
      </c>
      <c r="H1189" t="s">
        <v>29</v>
      </c>
      <c r="I1189" t="s">
        <v>21</v>
      </c>
      <c r="J1189" t="s">
        <v>30</v>
      </c>
      <c r="K1189" s="1">
        <v>45820</v>
      </c>
      <c r="L1189" t="s">
        <v>23</v>
      </c>
      <c r="M1189">
        <v>11</v>
      </c>
      <c r="N1189" t="s">
        <v>31</v>
      </c>
      <c r="O1189">
        <v>0</v>
      </c>
    </row>
    <row r="1190" spans="1:15" x14ac:dyDescent="0.75">
      <c r="A1190" t="s">
        <v>1232</v>
      </c>
      <c r="B1190">
        <v>56</v>
      </c>
      <c r="C1190" t="s">
        <v>16</v>
      </c>
      <c r="D1190" t="s">
        <v>40</v>
      </c>
      <c r="E1190" t="s">
        <v>27</v>
      </c>
      <c r="F1190">
        <v>6.4</v>
      </c>
      <c r="G1190" t="s">
        <v>19</v>
      </c>
      <c r="H1190" t="s">
        <v>20</v>
      </c>
      <c r="I1190" t="s">
        <v>21</v>
      </c>
      <c r="J1190" t="s">
        <v>33</v>
      </c>
      <c r="K1190" s="1">
        <v>45685</v>
      </c>
      <c r="L1190" t="s">
        <v>23</v>
      </c>
      <c r="M1190">
        <v>8</v>
      </c>
      <c r="N1190" t="s">
        <v>31</v>
      </c>
      <c r="O1190">
        <v>0</v>
      </c>
    </row>
    <row r="1191" spans="1:15" x14ac:dyDescent="0.75">
      <c r="A1191" t="s">
        <v>1233</v>
      </c>
      <c r="B1191">
        <v>82</v>
      </c>
      <c r="C1191" t="s">
        <v>16</v>
      </c>
      <c r="D1191" t="s">
        <v>26</v>
      </c>
      <c r="E1191" t="s">
        <v>73</v>
      </c>
      <c r="F1191">
        <v>2.8</v>
      </c>
      <c r="G1191" t="s">
        <v>19</v>
      </c>
      <c r="H1191" t="s">
        <v>49</v>
      </c>
      <c r="I1191" t="s">
        <v>21</v>
      </c>
      <c r="J1191" t="s">
        <v>22</v>
      </c>
      <c r="K1191" s="1">
        <v>45819</v>
      </c>
      <c r="L1191" t="s">
        <v>37</v>
      </c>
      <c r="M1191">
        <v>31</v>
      </c>
      <c r="N1191" t="s">
        <v>31</v>
      </c>
      <c r="O1191">
        <v>0</v>
      </c>
    </row>
    <row r="1192" spans="1:15" x14ac:dyDescent="0.75">
      <c r="A1192" t="s">
        <v>1234</v>
      </c>
      <c r="B1192">
        <v>70</v>
      </c>
      <c r="C1192" t="s">
        <v>16</v>
      </c>
      <c r="D1192" t="s">
        <v>17</v>
      </c>
      <c r="E1192" t="s">
        <v>18</v>
      </c>
      <c r="F1192">
        <v>4.7</v>
      </c>
      <c r="G1192" t="s">
        <v>19</v>
      </c>
      <c r="H1192" t="s">
        <v>29</v>
      </c>
      <c r="I1192" t="s">
        <v>21</v>
      </c>
      <c r="J1192" t="s">
        <v>30</v>
      </c>
      <c r="K1192" s="1">
        <v>45718</v>
      </c>
      <c r="L1192" t="s">
        <v>23</v>
      </c>
      <c r="M1192">
        <v>50</v>
      </c>
      <c r="N1192" t="s">
        <v>24</v>
      </c>
      <c r="O1192">
        <v>23</v>
      </c>
    </row>
    <row r="1193" spans="1:15" x14ac:dyDescent="0.75">
      <c r="A1193" t="s">
        <v>1235</v>
      </c>
      <c r="B1193">
        <v>65</v>
      </c>
      <c r="C1193" t="s">
        <v>16</v>
      </c>
      <c r="D1193" t="s">
        <v>17</v>
      </c>
      <c r="E1193" t="s">
        <v>27</v>
      </c>
      <c r="F1193">
        <v>7.3</v>
      </c>
      <c r="G1193" t="s">
        <v>19</v>
      </c>
      <c r="H1193" t="s">
        <v>29</v>
      </c>
      <c r="I1193" t="s">
        <v>21</v>
      </c>
      <c r="J1193" t="s">
        <v>30</v>
      </c>
      <c r="K1193" s="1">
        <v>45707</v>
      </c>
      <c r="L1193" t="s">
        <v>37</v>
      </c>
      <c r="M1193">
        <v>11</v>
      </c>
      <c r="N1193" t="s">
        <v>31</v>
      </c>
      <c r="O1193">
        <v>0</v>
      </c>
    </row>
    <row r="1194" spans="1:15" x14ac:dyDescent="0.75">
      <c r="A1194" t="s">
        <v>1236</v>
      </c>
      <c r="B1194">
        <v>55</v>
      </c>
      <c r="C1194" t="s">
        <v>16</v>
      </c>
      <c r="D1194" t="s">
        <v>26</v>
      </c>
      <c r="E1194" t="s">
        <v>27</v>
      </c>
      <c r="F1194">
        <v>4.9000000000000004</v>
      </c>
      <c r="G1194" t="s">
        <v>28</v>
      </c>
      <c r="H1194" t="s">
        <v>44</v>
      </c>
      <c r="I1194" t="s">
        <v>21</v>
      </c>
      <c r="J1194" t="s">
        <v>22</v>
      </c>
      <c r="K1194" s="1">
        <v>45950</v>
      </c>
      <c r="L1194" t="s">
        <v>23</v>
      </c>
      <c r="M1194">
        <v>4</v>
      </c>
      <c r="N1194" t="s">
        <v>31</v>
      </c>
      <c r="O1194">
        <v>0</v>
      </c>
    </row>
    <row r="1195" spans="1:15" x14ac:dyDescent="0.75">
      <c r="A1195" t="s">
        <v>1237</v>
      </c>
      <c r="B1195">
        <v>85</v>
      </c>
      <c r="C1195" t="s">
        <v>16</v>
      </c>
      <c r="D1195" t="s">
        <v>17</v>
      </c>
      <c r="E1195" t="s">
        <v>73</v>
      </c>
      <c r="F1195">
        <v>7.9</v>
      </c>
      <c r="G1195" t="s">
        <v>28</v>
      </c>
      <c r="H1195" t="s">
        <v>20</v>
      </c>
      <c r="I1195" t="s">
        <v>21</v>
      </c>
      <c r="J1195" t="s">
        <v>42</v>
      </c>
      <c r="K1195" s="1">
        <v>45727</v>
      </c>
      <c r="L1195" t="s">
        <v>37</v>
      </c>
      <c r="M1195">
        <v>28</v>
      </c>
      <c r="N1195" t="s">
        <v>31</v>
      </c>
      <c r="O1195">
        <v>0</v>
      </c>
    </row>
    <row r="1196" spans="1:15" x14ac:dyDescent="0.75">
      <c r="A1196" t="s">
        <v>1238</v>
      </c>
      <c r="B1196">
        <v>32</v>
      </c>
      <c r="C1196" t="s">
        <v>67</v>
      </c>
      <c r="D1196" t="s">
        <v>26</v>
      </c>
      <c r="E1196" t="s">
        <v>73</v>
      </c>
      <c r="F1196">
        <v>2.9</v>
      </c>
      <c r="G1196" t="s">
        <v>41</v>
      </c>
      <c r="H1196" t="s">
        <v>20</v>
      </c>
      <c r="I1196" t="s">
        <v>21</v>
      </c>
      <c r="J1196" t="s">
        <v>45</v>
      </c>
      <c r="K1196" s="1">
        <v>45966</v>
      </c>
      <c r="L1196" t="s">
        <v>37</v>
      </c>
      <c r="M1196">
        <v>34</v>
      </c>
      <c r="N1196" t="s">
        <v>24</v>
      </c>
      <c r="O1196">
        <v>34</v>
      </c>
    </row>
    <row r="1197" spans="1:15" x14ac:dyDescent="0.75">
      <c r="A1197" t="s">
        <v>1239</v>
      </c>
      <c r="B1197">
        <v>62</v>
      </c>
      <c r="C1197" t="s">
        <v>16</v>
      </c>
      <c r="D1197" t="s">
        <v>26</v>
      </c>
      <c r="E1197" t="s">
        <v>36</v>
      </c>
      <c r="F1197">
        <v>2.4</v>
      </c>
      <c r="G1197" t="s">
        <v>41</v>
      </c>
      <c r="H1197" t="s">
        <v>49</v>
      </c>
      <c r="I1197" t="s">
        <v>21</v>
      </c>
      <c r="J1197" t="s">
        <v>22</v>
      </c>
      <c r="K1197" s="1">
        <v>45670</v>
      </c>
      <c r="L1197" t="s">
        <v>23</v>
      </c>
      <c r="M1197">
        <v>22</v>
      </c>
      <c r="N1197" t="s">
        <v>24</v>
      </c>
      <c r="O1197">
        <v>13</v>
      </c>
    </row>
    <row r="1198" spans="1:15" x14ac:dyDescent="0.75">
      <c r="A1198" t="s">
        <v>1240</v>
      </c>
      <c r="B1198">
        <v>69</v>
      </c>
      <c r="C1198" t="s">
        <v>16</v>
      </c>
      <c r="D1198" t="s">
        <v>35</v>
      </c>
      <c r="E1198" t="s">
        <v>73</v>
      </c>
      <c r="F1198">
        <v>3</v>
      </c>
      <c r="G1198" t="s">
        <v>28</v>
      </c>
      <c r="H1198" t="s">
        <v>44</v>
      </c>
      <c r="I1198" t="s">
        <v>21</v>
      </c>
      <c r="J1198" t="s">
        <v>51</v>
      </c>
      <c r="K1198" s="1">
        <v>45699</v>
      </c>
      <c r="L1198" t="s">
        <v>23</v>
      </c>
      <c r="M1198">
        <v>5</v>
      </c>
      <c r="N1198" t="s">
        <v>24</v>
      </c>
      <c r="O1198">
        <v>35</v>
      </c>
    </row>
    <row r="1199" spans="1:15" x14ac:dyDescent="0.75">
      <c r="A1199" t="s">
        <v>1241</v>
      </c>
      <c r="B1199">
        <v>64</v>
      </c>
      <c r="C1199" t="s">
        <v>16</v>
      </c>
      <c r="D1199" t="s">
        <v>40</v>
      </c>
      <c r="E1199" t="s">
        <v>36</v>
      </c>
      <c r="F1199">
        <v>2</v>
      </c>
      <c r="G1199" t="s">
        <v>28</v>
      </c>
      <c r="H1199" t="s">
        <v>44</v>
      </c>
      <c r="I1199" t="s">
        <v>21</v>
      </c>
      <c r="J1199" t="s">
        <v>30</v>
      </c>
      <c r="K1199" s="1">
        <v>45676</v>
      </c>
      <c r="L1199" t="s">
        <v>23</v>
      </c>
      <c r="M1199">
        <v>29</v>
      </c>
      <c r="N1199" t="s">
        <v>31</v>
      </c>
      <c r="O1199">
        <v>0</v>
      </c>
    </row>
    <row r="1200" spans="1:15" x14ac:dyDescent="0.75">
      <c r="A1200" t="s">
        <v>1242</v>
      </c>
      <c r="B1200">
        <v>46</v>
      </c>
      <c r="C1200" t="s">
        <v>16</v>
      </c>
      <c r="D1200" t="s">
        <v>35</v>
      </c>
      <c r="E1200" t="s">
        <v>36</v>
      </c>
      <c r="F1200">
        <v>3.1</v>
      </c>
      <c r="G1200" t="s">
        <v>28</v>
      </c>
      <c r="H1200" t="s">
        <v>49</v>
      </c>
      <c r="I1200" t="s">
        <v>21</v>
      </c>
      <c r="J1200" t="s">
        <v>22</v>
      </c>
      <c r="K1200" s="1">
        <v>45756</v>
      </c>
      <c r="L1200" t="s">
        <v>23</v>
      </c>
      <c r="M1200">
        <v>29</v>
      </c>
      <c r="N1200" t="s">
        <v>24</v>
      </c>
      <c r="O1200">
        <v>20</v>
      </c>
    </row>
    <row r="1201" spans="1:15" x14ac:dyDescent="0.75">
      <c r="A1201" t="s">
        <v>1243</v>
      </c>
      <c r="B1201">
        <v>83</v>
      </c>
      <c r="C1201" t="s">
        <v>16</v>
      </c>
      <c r="D1201" t="s">
        <v>17</v>
      </c>
      <c r="E1201" t="s">
        <v>73</v>
      </c>
      <c r="F1201">
        <v>7.2</v>
      </c>
      <c r="G1201" t="s">
        <v>19</v>
      </c>
      <c r="H1201" t="s">
        <v>29</v>
      </c>
      <c r="I1201" t="s">
        <v>21</v>
      </c>
      <c r="J1201" t="s">
        <v>33</v>
      </c>
      <c r="K1201" s="1">
        <v>45782</v>
      </c>
      <c r="L1201" t="s">
        <v>23</v>
      </c>
      <c r="M1201">
        <v>26</v>
      </c>
      <c r="N1201" t="s">
        <v>24</v>
      </c>
      <c r="O1201">
        <v>24</v>
      </c>
    </row>
    <row r="1202" spans="1:15" x14ac:dyDescent="0.75">
      <c r="A1202" t="s">
        <v>1244</v>
      </c>
      <c r="B1202">
        <v>76</v>
      </c>
      <c r="C1202" t="s">
        <v>16</v>
      </c>
      <c r="D1202" t="s">
        <v>40</v>
      </c>
      <c r="E1202" t="s">
        <v>73</v>
      </c>
      <c r="F1202">
        <v>0.6</v>
      </c>
      <c r="G1202" t="s">
        <v>19</v>
      </c>
      <c r="H1202" t="s">
        <v>49</v>
      </c>
      <c r="I1202" t="s">
        <v>21</v>
      </c>
      <c r="J1202" t="s">
        <v>22</v>
      </c>
      <c r="K1202" s="1">
        <v>45694</v>
      </c>
      <c r="L1202" t="s">
        <v>23</v>
      </c>
      <c r="M1202">
        <v>32</v>
      </c>
      <c r="N1202" t="s">
        <v>31</v>
      </c>
      <c r="O1202">
        <v>0</v>
      </c>
    </row>
    <row r="1203" spans="1:15" x14ac:dyDescent="0.75">
      <c r="A1203" t="s">
        <v>1245</v>
      </c>
      <c r="B1203">
        <v>46</v>
      </c>
      <c r="C1203" t="s">
        <v>16</v>
      </c>
      <c r="D1203" t="s">
        <v>40</v>
      </c>
      <c r="E1203" t="s">
        <v>27</v>
      </c>
      <c r="F1203">
        <v>0.9</v>
      </c>
      <c r="G1203" t="s">
        <v>19</v>
      </c>
      <c r="H1203" t="s">
        <v>29</v>
      </c>
      <c r="I1203" t="s">
        <v>21</v>
      </c>
      <c r="J1203" t="s">
        <v>51</v>
      </c>
      <c r="K1203" s="1">
        <v>45699</v>
      </c>
      <c r="L1203" t="s">
        <v>23</v>
      </c>
      <c r="M1203">
        <v>8</v>
      </c>
      <c r="N1203" t="s">
        <v>24</v>
      </c>
      <c r="O1203">
        <v>31</v>
      </c>
    </row>
    <row r="1204" spans="1:15" x14ac:dyDescent="0.75">
      <c r="A1204" t="s">
        <v>1246</v>
      </c>
      <c r="B1204">
        <v>68</v>
      </c>
      <c r="C1204" t="s">
        <v>16</v>
      </c>
      <c r="D1204" t="s">
        <v>40</v>
      </c>
      <c r="E1204" t="s">
        <v>27</v>
      </c>
      <c r="F1204">
        <v>3.4</v>
      </c>
      <c r="G1204" t="s">
        <v>41</v>
      </c>
      <c r="H1204" t="s">
        <v>29</v>
      </c>
      <c r="I1204" t="s">
        <v>21</v>
      </c>
      <c r="J1204" t="s">
        <v>30</v>
      </c>
      <c r="K1204" s="1">
        <v>45759</v>
      </c>
      <c r="L1204" t="s">
        <v>37</v>
      </c>
      <c r="M1204">
        <v>34</v>
      </c>
      <c r="N1204" t="s">
        <v>31</v>
      </c>
      <c r="O1204">
        <v>0</v>
      </c>
    </row>
    <row r="1205" spans="1:15" x14ac:dyDescent="0.75">
      <c r="A1205" t="s">
        <v>1247</v>
      </c>
      <c r="B1205">
        <v>36</v>
      </c>
      <c r="C1205" t="s">
        <v>16</v>
      </c>
      <c r="D1205" t="s">
        <v>40</v>
      </c>
      <c r="E1205" t="s">
        <v>36</v>
      </c>
      <c r="F1205">
        <v>4.3</v>
      </c>
      <c r="G1205" t="s">
        <v>19</v>
      </c>
      <c r="H1205" t="s">
        <v>29</v>
      </c>
      <c r="I1205" t="s">
        <v>21</v>
      </c>
      <c r="J1205" t="s">
        <v>42</v>
      </c>
      <c r="K1205" s="1">
        <v>45792</v>
      </c>
      <c r="L1205" t="s">
        <v>23</v>
      </c>
      <c r="M1205">
        <v>46</v>
      </c>
      <c r="N1205" t="s">
        <v>31</v>
      </c>
      <c r="O1205">
        <v>0</v>
      </c>
    </row>
    <row r="1206" spans="1:15" x14ac:dyDescent="0.75">
      <c r="A1206" t="s">
        <v>1248</v>
      </c>
      <c r="B1206">
        <v>37</v>
      </c>
      <c r="C1206" t="s">
        <v>16</v>
      </c>
      <c r="D1206" t="s">
        <v>40</v>
      </c>
      <c r="E1206" t="s">
        <v>18</v>
      </c>
      <c r="F1206">
        <v>6.9</v>
      </c>
      <c r="G1206" t="s">
        <v>19</v>
      </c>
      <c r="H1206" t="s">
        <v>29</v>
      </c>
      <c r="I1206" t="s">
        <v>21</v>
      </c>
      <c r="J1206" t="s">
        <v>30</v>
      </c>
      <c r="K1206" s="1">
        <v>45983</v>
      </c>
      <c r="L1206" t="s">
        <v>23</v>
      </c>
      <c r="M1206">
        <v>42</v>
      </c>
      <c r="N1206" t="s">
        <v>31</v>
      </c>
      <c r="O1206">
        <v>0</v>
      </c>
    </row>
    <row r="1207" spans="1:15" x14ac:dyDescent="0.75">
      <c r="A1207" t="s">
        <v>1249</v>
      </c>
      <c r="B1207">
        <v>57</v>
      </c>
      <c r="C1207" t="s">
        <v>16</v>
      </c>
      <c r="D1207" t="s">
        <v>26</v>
      </c>
      <c r="E1207" t="s">
        <v>36</v>
      </c>
      <c r="F1207">
        <v>6.7</v>
      </c>
      <c r="G1207" t="s">
        <v>41</v>
      </c>
      <c r="H1207" t="s">
        <v>29</v>
      </c>
      <c r="I1207" t="s">
        <v>21</v>
      </c>
      <c r="J1207" t="s">
        <v>22</v>
      </c>
      <c r="K1207" s="1">
        <v>45661</v>
      </c>
      <c r="L1207" t="s">
        <v>23</v>
      </c>
      <c r="M1207">
        <v>28</v>
      </c>
      <c r="N1207" t="s">
        <v>24</v>
      </c>
      <c r="O1207">
        <v>11</v>
      </c>
    </row>
    <row r="1208" spans="1:15" x14ac:dyDescent="0.75">
      <c r="A1208" t="s">
        <v>1250</v>
      </c>
      <c r="B1208">
        <v>29</v>
      </c>
      <c r="C1208" t="s">
        <v>16</v>
      </c>
      <c r="D1208" t="s">
        <v>35</v>
      </c>
      <c r="E1208" t="s">
        <v>36</v>
      </c>
      <c r="F1208">
        <v>6</v>
      </c>
      <c r="G1208" t="s">
        <v>41</v>
      </c>
      <c r="H1208" t="s">
        <v>44</v>
      </c>
      <c r="I1208" t="s">
        <v>21</v>
      </c>
      <c r="J1208" t="s">
        <v>33</v>
      </c>
      <c r="K1208" s="1">
        <v>46003</v>
      </c>
      <c r="L1208" t="s">
        <v>23</v>
      </c>
      <c r="M1208">
        <v>40</v>
      </c>
      <c r="N1208" t="s">
        <v>24</v>
      </c>
      <c r="O1208">
        <v>29</v>
      </c>
    </row>
    <row r="1209" spans="1:15" x14ac:dyDescent="0.75">
      <c r="A1209" t="s">
        <v>1251</v>
      </c>
      <c r="B1209">
        <v>68</v>
      </c>
      <c r="C1209" t="s">
        <v>16</v>
      </c>
      <c r="D1209" t="s">
        <v>17</v>
      </c>
      <c r="E1209" t="s">
        <v>27</v>
      </c>
      <c r="F1209">
        <v>5</v>
      </c>
      <c r="G1209" t="s">
        <v>19</v>
      </c>
      <c r="H1209" t="s">
        <v>49</v>
      </c>
      <c r="I1209" t="s">
        <v>21</v>
      </c>
      <c r="J1209" t="s">
        <v>51</v>
      </c>
      <c r="K1209" s="1">
        <v>45821</v>
      </c>
      <c r="L1209" t="s">
        <v>23</v>
      </c>
      <c r="M1209">
        <v>33</v>
      </c>
      <c r="N1209" t="s">
        <v>31</v>
      </c>
      <c r="O1209">
        <v>0</v>
      </c>
    </row>
    <row r="1210" spans="1:15" x14ac:dyDescent="0.75">
      <c r="A1210" t="s">
        <v>1252</v>
      </c>
      <c r="B1210">
        <v>44</v>
      </c>
      <c r="C1210" t="s">
        <v>16</v>
      </c>
      <c r="D1210" t="s">
        <v>17</v>
      </c>
      <c r="E1210" t="s">
        <v>36</v>
      </c>
      <c r="F1210">
        <v>6.1</v>
      </c>
      <c r="G1210" t="s">
        <v>19</v>
      </c>
      <c r="H1210" t="s">
        <v>29</v>
      </c>
      <c r="I1210" t="s">
        <v>21</v>
      </c>
      <c r="J1210" t="s">
        <v>33</v>
      </c>
      <c r="K1210" s="1">
        <v>46011</v>
      </c>
      <c r="L1210" t="s">
        <v>23</v>
      </c>
      <c r="M1210">
        <v>41</v>
      </c>
      <c r="N1210" t="s">
        <v>31</v>
      </c>
      <c r="O1210">
        <v>0</v>
      </c>
    </row>
    <row r="1211" spans="1:15" x14ac:dyDescent="0.75">
      <c r="A1211" t="s">
        <v>1253</v>
      </c>
      <c r="B1211">
        <v>45</v>
      </c>
      <c r="C1211" t="s">
        <v>16</v>
      </c>
      <c r="D1211" t="s">
        <v>35</v>
      </c>
      <c r="E1211" t="s">
        <v>36</v>
      </c>
      <c r="F1211">
        <v>7.2</v>
      </c>
      <c r="G1211" t="s">
        <v>28</v>
      </c>
      <c r="H1211" t="s">
        <v>29</v>
      </c>
      <c r="I1211" t="s">
        <v>21</v>
      </c>
      <c r="J1211" t="s">
        <v>42</v>
      </c>
      <c r="K1211" s="1">
        <v>45855</v>
      </c>
      <c r="L1211" t="s">
        <v>23</v>
      </c>
      <c r="M1211">
        <v>13</v>
      </c>
      <c r="N1211" t="s">
        <v>31</v>
      </c>
      <c r="O1211">
        <v>0</v>
      </c>
    </row>
    <row r="1212" spans="1:15" x14ac:dyDescent="0.75">
      <c r="A1212" t="s">
        <v>1254</v>
      </c>
      <c r="B1212">
        <v>75</v>
      </c>
      <c r="C1212" t="s">
        <v>16</v>
      </c>
      <c r="D1212" t="s">
        <v>26</v>
      </c>
      <c r="E1212" t="s">
        <v>36</v>
      </c>
      <c r="F1212">
        <v>0.6</v>
      </c>
      <c r="G1212" t="s">
        <v>41</v>
      </c>
      <c r="H1212" t="s">
        <v>29</v>
      </c>
      <c r="I1212" t="s">
        <v>21</v>
      </c>
      <c r="J1212" t="s">
        <v>42</v>
      </c>
      <c r="K1212" s="1">
        <v>45961</v>
      </c>
      <c r="L1212" t="s">
        <v>37</v>
      </c>
      <c r="M1212">
        <v>25</v>
      </c>
      <c r="N1212" t="s">
        <v>24</v>
      </c>
      <c r="O1212">
        <v>18</v>
      </c>
    </row>
    <row r="1213" spans="1:15" x14ac:dyDescent="0.75">
      <c r="A1213" t="s">
        <v>1255</v>
      </c>
      <c r="B1213">
        <v>55</v>
      </c>
      <c r="C1213" t="s">
        <v>16</v>
      </c>
      <c r="D1213" t="s">
        <v>17</v>
      </c>
      <c r="E1213" t="s">
        <v>18</v>
      </c>
      <c r="F1213">
        <v>4.2</v>
      </c>
      <c r="G1213" t="s">
        <v>19</v>
      </c>
      <c r="H1213" t="s">
        <v>49</v>
      </c>
      <c r="I1213" t="s">
        <v>21</v>
      </c>
      <c r="J1213" t="s">
        <v>22</v>
      </c>
      <c r="K1213" s="1">
        <v>45800</v>
      </c>
      <c r="L1213" t="s">
        <v>23</v>
      </c>
      <c r="M1213">
        <v>55</v>
      </c>
      <c r="N1213" t="s">
        <v>31</v>
      </c>
      <c r="O1213">
        <v>0</v>
      </c>
    </row>
    <row r="1214" spans="1:15" x14ac:dyDescent="0.75">
      <c r="A1214" t="s">
        <v>1256</v>
      </c>
      <c r="B1214">
        <v>56</v>
      </c>
      <c r="C1214" t="s">
        <v>16</v>
      </c>
      <c r="D1214" t="s">
        <v>26</v>
      </c>
      <c r="E1214" t="s">
        <v>36</v>
      </c>
      <c r="F1214">
        <v>5.5</v>
      </c>
      <c r="G1214" t="s">
        <v>28</v>
      </c>
      <c r="H1214" t="s">
        <v>20</v>
      </c>
      <c r="I1214" t="s">
        <v>21</v>
      </c>
      <c r="J1214" t="s">
        <v>33</v>
      </c>
      <c r="K1214" s="1">
        <v>45823</v>
      </c>
      <c r="L1214" t="s">
        <v>23</v>
      </c>
      <c r="M1214">
        <v>30</v>
      </c>
      <c r="N1214" t="s">
        <v>24</v>
      </c>
      <c r="O1214">
        <v>22</v>
      </c>
    </row>
    <row r="1215" spans="1:15" x14ac:dyDescent="0.75">
      <c r="A1215" t="s">
        <v>1257</v>
      </c>
      <c r="B1215">
        <v>85</v>
      </c>
      <c r="C1215" t="s">
        <v>16</v>
      </c>
      <c r="D1215" t="s">
        <v>26</v>
      </c>
      <c r="E1215" t="s">
        <v>36</v>
      </c>
      <c r="F1215">
        <v>0.6</v>
      </c>
      <c r="G1215" t="s">
        <v>28</v>
      </c>
      <c r="H1215" t="s">
        <v>29</v>
      </c>
      <c r="I1215" t="s">
        <v>21</v>
      </c>
      <c r="J1215" t="s">
        <v>45</v>
      </c>
      <c r="K1215" s="1">
        <v>45980</v>
      </c>
      <c r="L1215" t="s">
        <v>23</v>
      </c>
      <c r="M1215">
        <v>39</v>
      </c>
      <c r="N1215" t="s">
        <v>31</v>
      </c>
      <c r="O1215">
        <v>0</v>
      </c>
    </row>
    <row r="1216" spans="1:15" x14ac:dyDescent="0.75">
      <c r="A1216" t="s">
        <v>1258</v>
      </c>
      <c r="B1216">
        <v>63</v>
      </c>
      <c r="C1216" t="s">
        <v>16</v>
      </c>
      <c r="D1216" t="s">
        <v>17</v>
      </c>
      <c r="E1216" t="s">
        <v>36</v>
      </c>
      <c r="F1216">
        <v>3.3</v>
      </c>
      <c r="G1216" t="s">
        <v>41</v>
      </c>
      <c r="H1216" t="s">
        <v>29</v>
      </c>
      <c r="I1216" t="s">
        <v>21</v>
      </c>
      <c r="J1216" t="s">
        <v>45</v>
      </c>
      <c r="K1216" s="1">
        <v>45947</v>
      </c>
      <c r="L1216" t="s">
        <v>37</v>
      </c>
      <c r="M1216">
        <v>16</v>
      </c>
      <c r="N1216" t="s">
        <v>24</v>
      </c>
      <c r="O1216">
        <v>17</v>
      </c>
    </row>
    <row r="1217" spans="1:15" x14ac:dyDescent="0.75">
      <c r="A1217" t="s">
        <v>1259</v>
      </c>
      <c r="B1217">
        <v>51</v>
      </c>
      <c r="C1217" t="s">
        <v>16</v>
      </c>
      <c r="D1217" t="s">
        <v>17</v>
      </c>
      <c r="E1217" t="s">
        <v>27</v>
      </c>
      <c r="F1217">
        <v>7.3</v>
      </c>
      <c r="G1217" t="s">
        <v>28</v>
      </c>
      <c r="H1217" t="s">
        <v>44</v>
      </c>
      <c r="I1217" t="s">
        <v>21</v>
      </c>
      <c r="J1217" t="s">
        <v>45</v>
      </c>
      <c r="K1217" s="1">
        <v>45942</v>
      </c>
      <c r="L1217" t="s">
        <v>23</v>
      </c>
      <c r="M1217">
        <v>24</v>
      </c>
      <c r="N1217" t="s">
        <v>31</v>
      </c>
      <c r="O1217">
        <v>0</v>
      </c>
    </row>
    <row r="1218" spans="1:15" x14ac:dyDescent="0.75">
      <c r="A1218" t="s">
        <v>1260</v>
      </c>
      <c r="B1218">
        <v>82</v>
      </c>
      <c r="C1218" t="s">
        <v>16</v>
      </c>
      <c r="D1218" t="s">
        <v>17</v>
      </c>
      <c r="E1218" t="s">
        <v>27</v>
      </c>
      <c r="F1218">
        <v>4.8</v>
      </c>
      <c r="G1218" t="s">
        <v>19</v>
      </c>
      <c r="H1218" t="s">
        <v>29</v>
      </c>
      <c r="I1218" t="s">
        <v>21</v>
      </c>
      <c r="J1218" t="s">
        <v>42</v>
      </c>
      <c r="K1218" s="1">
        <v>45908</v>
      </c>
      <c r="L1218" t="s">
        <v>37</v>
      </c>
      <c r="M1218">
        <v>4</v>
      </c>
      <c r="N1218" t="s">
        <v>31</v>
      </c>
      <c r="O1218">
        <v>0</v>
      </c>
    </row>
    <row r="1219" spans="1:15" x14ac:dyDescent="0.75">
      <c r="A1219" t="s">
        <v>1261</v>
      </c>
      <c r="B1219">
        <v>81</v>
      </c>
      <c r="C1219" t="s">
        <v>16</v>
      </c>
      <c r="D1219" t="s">
        <v>26</v>
      </c>
      <c r="E1219" t="s">
        <v>27</v>
      </c>
      <c r="F1219">
        <v>1.1000000000000001</v>
      </c>
      <c r="G1219" t="s">
        <v>28</v>
      </c>
      <c r="H1219" t="s">
        <v>44</v>
      </c>
      <c r="I1219" t="s">
        <v>21</v>
      </c>
      <c r="J1219" t="s">
        <v>22</v>
      </c>
      <c r="K1219" s="1">
        <v>45794</v>
      </c>
      <c r="L1219" t="s">
        <v>23</v>
      </c>
      <c r="M1219">
        <v>27</v>
      </c>
      <c r="N1219" t="s">
        <v>31</v>
      </c>
      <c r="O1219">
        <v>0</v>
      </c>
    </row>
    <row r="1220" spans="1:15" x14ac:dyDescent="0.75">
      <c r="A1220" t="s">
        <v>1262</v>
      </c>
      <c r="B1220">
        <v>75</v>
      </c>
      <c r="C1220" t="s">
        <v>16</v>
      </c>
      <c r="D1220" t="s">
        <v>26</v>
      </c>
      <c r="E1220" t="s">
        <v>36</v>
      </c>
      <c r="F1220">
        <v>6.3</v>
      </c>
      <c r="G1220" t="s">
        <v>28</v>
      </c>
      <c r="H1220" t="s">
        <v>29</v>
      </c>
      <c r="I1220" t="s">
        <v>21</v>
      </c>
      <c r="J1220" t="s">
        <v>42</v>
      </c>
      <c r="K1220" s="1">
        <v>45982</v>
      </c>
      <c r="L1220" t="s">
        <v>23</v>
      </c>
      <c r="M1220">
        <v>34</v>
      </c>
      <c r="N1220" t="s">
        <v>31</v>
      </c>
      <c r="O1220">
        <v>0</v>
      </c>
    </row>
    <row r="1221" spans="1:15" x14ac:dyDescent="0.75">
      <c r="A1221" t="s">
        <v>1263</v>
      </c>
      <c r="B1221">
        <v>55</v>
      </c>
      <c r="C1221" t="s">
        <v>16</v>
      </c>
      <c r="D1221" t="s">
        <v>17</v>
      </c>
      <c r="E1221" t="s">
        <v>73</v>
      </c>
      <c r="F1221">
        <v>4.0999999999999996</v>
      </c>
      <c r="G1221" t="s">
        <v>28</v>
      </c>
      <c r="H1221" t="s">
        <v>29</v>
      </c>
      <c r="I1221" t="s">
        <v>21</v>
      </c>
      <c r="J1221" t="s">
        <v>51</v>
      </c>
      <c r="K1221" s="1">
        <v>45754</v>
      </c>
      <c r="L1221" t="s">
        <v>37</v>
      </c>
      <c r="M1221">
        <v>10</v>
      </c>
      <c r="N1221" t="s">
        <v>24</v>
      </c>
      <c r="O1221">
        <v>7</v>
      </c>
    </row>
    <row r="1222" spans="1:15" x14ac:dyDescent="0.75">
      <c r="A1222" t="s">
        <v>1264</v>
      </c>
      <c r="B1222">
        <v>72</v>
      </c>
      <c r="C1222" t="s">
        <v>16</v>
      </c>
      <c r="D1222" t="s">
        <v>17</v>
      </c>
      <c r="E1222" t="s">
        <v>18</v>
      </c>
      <c r="F1222">
        <v>3.3</v>
      </c>
      <c r="G1222" t="s">
        <v>41</v>
      </c>
      <c r="H1222" t="s">
        <v>20</v>
      </c>
      <c r="I1222" t="s">
        <v>21</v>
      </c>
      <c r="J1222" t="s">
        <v>45</v>
      </c>
      <c r="K1222" s="1">
        <v>45791</v>
      </c>
      <c r="L1222" t="s">
        <v>23</v>
      </c>
      <c r="M1222">
        <v>42</v>
      </c>
      <c r="N1222" t="s">
        <v>24</v>
      </c>
      <c r="O1222">
        <v>26</v>
      </c>
    </row>
    <row r="1223" spans="1:15" x14ac:dyDescent="0.75">
      <c r="A1223" t="s">
        <v>1265</v>
      </c>
      <c r="B1223">
        <v>66</v>
      </c>
      <c r="C1223" t="s">
        <v>16</v>
      </c>
      <c r="D1223" t="s">
        <v>40</v>
      </c>
      <c r="E1223" t="s">
        <v>36</v>
      </c>
      <c r="F1223">
        <v>6.3</v>
      </c>
      <c r="G1223" t="s">
        <v>19</v>
      </c>
      <c r="H1223" t="s">
        <v>44</v>
      </c>
      <c r="I1223" t="s">
        <v>21</v>
      </c>
      <c r="J1223" t="s">
        <v>51</v>
      </c>
      <c r="K1223" s="1">
        <v>45853</v>
      </c>
      <c r="L1223" t="s">
        <v>23</v>
      </c>
      <c r="M1223">
        <v>40</v>
      </c>
      <c r="N1223" t="s">
        <v>31</v>
      </c>
      <c r="O1223">
        <v>0</v>
      </c>
    </row>
    <row r="1224" spans="1:15" x14ac:dyDescent="0.75">
      <c r="A1224" t="s">
        <v>1266</v>
      </c>
      <c r="B1224">
        <v>31</v>
      </c>
      <c r="C1224" t="s">
        <v>16</v>
      </c>
      <c r="D1224" t="s">
        <v>35</v>
      </c>
      <c r="E1224" t="s">
        <v>18</v>
      </c>
      <c r="F1224">
        <v>5.8</v>
      </c>
      <c r="G1224" t="s">
        <v>28</v>
      </c>
      <c r="H1224" t="s">
        <v>49</v>
      </c>
      <c r="I1224" t="s">
        <v>21</v>
      </c>
      <c r="J1224" t="s">
        <v>42</v>
      </c>
      <c r="K1224" s="1">
        <v>45958</v>
      </c>
      <c r="L1224" t="s">
        <v>23</v>
      </c>
      <c r="M1224">
        <v>25</v>
      </c>
      <c r="N1224" t="s">
        <v>24</v>
      </c>
      <c r="O1224">
        <v>33</v>
      </c>
    </row>
    <row r="1225" spans="1:15" x14ac:dyDescent="0.75">
      <c r="A1225" t="s">
        <v>1267</v>
      </c>
      <c r="B1225">
        <v>45</v>
      </c>
      <c r="C1225" t="s">
        <v>16</v>
      </c>
      <c r="D1225" t="s">
        <v>17</v>
      </c>
      <c r="E1225" t="s">
        <v>18</v>
      </c>
      <c r="F1225">
        <v>6.7</v>
      </c>
      <c r="G1225" t="s">
        <v>28</v>
      </c>
      <c r="H1225" t="s">
        <v>20</v>
      </c>
      <c r="I1225" t="s">
        <v>21</v>
      </c>
      <c r="J1225" t="s">
        <v>51</v>
      </c>
      <c r="K1225" s="1">
        <v>45880</v>
      </c>
      <c r="L1225" t="s">
        <v>23</v>
      </c>
      <c r="M1225">
        <v>49</v>
      </c>
      <c r="N1225" t="s">
        <v>24</v>
      </c>
      <c r="O1225">
        <v>25</v>
      </c>
    </row>
    <row r="1226" spans="1:15" x14ac:dyDescent="0.75">
      <c r="A1226" t="s">
        <v>1268</v>
      </c>
      <c r="B1226">
        <v>78</v>
      </c>
      <c r="C1226" t="s">
        <v>16</v>
      </c>
      <c r="D1226" t="s">
        <v>17</v>
      </c>
      <c r="E1226" t="s">
        <v>36</v>
      </c>
      <c r="F1226">
        <v>6.2</v>
      </c>
      <c r="G1226" t="s">
        <v>19</v>
      </c>
      <c r="H1226" t="s">
        <v>20</v>
      </c>
      <c r="I1226" t="s">
        <v>21</v>
      </c>
      <c r="J1226" t="s">
        <v>51</v>
      </c>
      <c r="K1226" s="1">
        <v>45725</v>
      </c>
      <c r="L1226" t="s">
        <v>23</v>
      </c>
      <c r="M1226">
        <v>16</v>
      </c>
      <c r="N1226" t="s">
        <v>24</v>
      </c>
      <c r="O1226">
        <v>9</v>
      </c>
    </row>
    <row r="1227" spans="1:15" x14ac:dyDescent="0.75">
      <c r="A1227" t="s">
        <v>1269</v>
      </c>
      <c r="B1227">
        <v>58</v>
      </c>
      <c r="C1227" t="s">
        <v>16</v>
      </c>
      <c r="D1227" t="s">
        <v>26</v>
      </c>
      <c r="E1227" t="s">
        <v>63</v>
      </c>
      <c r="F1227">
        <v>3.2</v>
      </c>
      <c r="G1227" t="s">
        <v>28</v>
      </c>
      <c r="H1227" t="s">
        <v>49</v>
      </c>
      <c r="I1227" t="s">
        <v>21</v>
      </c>
      <c r="J1227" t="s">
        <v>33</v>
      </c>
      <c r="K1227" s="1">
        <v>45869</v>
      </c>
      <c r="L1227" t="s">
        <v>23</v>
      </c>
      <c r="M1227">
        <v>28</v>
      </c>
      <c r="N1227" t="s">
        <v>31</v>
      </c>
      <c r="O1227">
        <v>0</v>
      </c>
    </row>
    <row r="1228" spans="1:15" x14ac:dyDescent="0.75">
      <c r="A1228" t="s">
        <v>1270</v>
      </c>
      <c r="B1228">
        <v>59</v>
      </c>
      <c r="C1228" t="s">
        <v>16</v>
      </c>
      <c r="D1228" t="s">
        <v>35</v>
      </c>
      <c r="E1228" t="s">
        <v>27</v>
      </c>
      <c r="F1228">
        <v>3.5</v>
      </c>
      <c r="G1228" t="s">
        <v>19</v>
      </c>
      <c r="H1228" t="s">
        <v>20</v>
      </c>
      <c r="I1228" t="s">
        <v>21</v>
      </c>
      <c r="J1228" t="s">
        <v>42</v>
      </c>
      <c r="K1228" s="1">
        <v>45887</v>
      </c>
      <c r="L1228" t="s">
        <v>23</v>
      </c>
      <c r="M1228">
        <v>19</v>
      </c>
      <c r="N1228" t="s">
        <v>24</v>
      </c>
      <c r="O1228">
        <v>7</v>
      </c>
    </row>
    <row r="1229" spans="1:15" x14ac:dyDescent="0.75">
      <c r="A1229" t="s">
        <v>1271</v>
      </c>
      <c r="B1229">
        <v>66</v>
      </c>
      <c r="C1229" t="s">
        <v>16</v>
      </c>
      <c r="D1229" t="s">
        <v>40</v>
      </c>
      <c r="E1229" t="s">
        <v>63</v>
      </c>
      <c r="F1229">
        <v>6.8</v>
      </c>
      <c r="G1229" t="s">
        <v>19</v>
      </c>
      <c r="H1229" t="s">
        <v>44</v>
      </c>
      <c r="I1229" t="s">
        <v>21</v>
      </c>
      <c r="J1229" t="s">
        <v>33</v>
      </c>
      <c r="K1229" s="1">
        <v>45679</v>
      </c>
      <c r="L1229" t="s">
        <v>23</v>
      </c>
      <c r="M1229">
        <v>38</v>
      </c>
      <c r="N1229" t="s">
        <v>31</v>
      </c>
      <c r="O1229">
        <v>0</v>
      </c>
    </row>
    <row r="1230" spans="1:15" x14ac:dyDescent="0.75">
      <c r="A1230" t="s">
        <v>1272</v>
      </c>
      <c r="B1230">
        <v>80</v>
      </c>
      <c r="C1230" t="s">
        <v>16</v>
      </c>
      <c r="D1230" t="s">
        <v>17</v>
      </c>
      <c r="E1230" t="s">
        <v>36</v>
      </c>
      <c r="F1230">
        <v>6.2</v>
      </c>
      <c r="G1230" t="s">
        <v>41</v>
      </c>
      <c r="H1230" t="s">
        <v>44</v>
      </c>
      <c r="I1230" t="s">
        <v>21</v>
      </c>
      <c r="J1230" t="s">
        <v>33</v>
      </c>
      <c r="K1230" s="1">
        <v>45919</v>
      </c>
      <c r="L1230" t="s">
        <v>23</v>
      </c>
      <c r="M1230">
        <v>43</v>
      </c>
      <c r="N1230" t="s">
        <v>24</v>
      </c>
      <c r="O1230">
        <v>28</v>
      </c>
    </row>
    <row r="1231" spans="1:15" x14ac:dyDescent="0.75">
      <c r="A1231" t="s">
        <v>1273</v>
      </c>
      <c r="B1231">
        <v>69</v>
      </c>
      <c r="C1231" t="s">
        <v>16</v>
      </c>
      <c r="D1231" t="s">
        <v>40</v>
      </c>
      <c r="E1231" t="s">
        <v>63</v>
      </c>
      <c r="F1231">
        <v>4.9000000000000004</v>
      </c>
      <c r="G1231" t="s">
        <v>19</v>
      </c>
      <c r="H1231" t="s">
        <v>29</v>
      </c>
      <c r="I1231" t="s">
        <v>21</v>
      </c>
      <c r="J1231" t="s">
        <v>22</v>
      </c>
      <c r="K1231" s="1">
        <v>45909</v>
      </c>
      <c r="L1231" t="s">
        <v>23</v>
      </c>
      <c r="M1231">
        <v>29</v>
      </c>
      <c r="N1231" t="s">
        <v>31</v>
      </c>
      <c r="O1231">
        <v>0</v>
      </c>
    </row>
    <row r="1232" spans="1:15" x14ac:dyDescent="0.75">
      <c r="A1232" t="s">
        <v>1274</v>
      </c>
      <c r="B1232">
        <v>48</v>
      </c>
      <c r="C1232" t="s">
        <v>16</v>
      </c>
      <c r="D1232" t="s">
        <v>26</v>
      </c>
      <c r="E1232" t="s">
        <v>36</v>
      </c>
      <c r="F1232">
        <v>1.6</v>
      </c>
      <c r="G1232" t="s">
        <v>19</v>
      </c>
      <c r="H1232" t="s">
        <v>49</v>
      </c>
      <c r="I1232" t="s">
        <v>21</v>
      </c>
      <c r="J1232" t="s">
        <v>45</v>
      </c>
      <c r="K1232" s="1">
        <v>45942</v>
      </c>
      <c r="L1232" t="s">
        <v>23</v>
      </c>
      <c r="M1232">
        <v>36</v>
      </c>
      <c r="N1232" t="s">
        <v>24</v>
      </c>
      <c r="O1232">
        <v>12</v>
      </c>
    </row>
    <row r="1233" spans="1:15" x14ac:dyDescent="0.75">
      <c r="A1233" t="s">
        <v>1275</v>
      </c>
      <c r="B1233">
        <v>73</v>
      </c>
      <c r="C1233" t="s">
        <v>16</v>
      </c>
      <c r="D1233" t="s">
        <v>17</v>
      </c>
      <c r="E1233" t="s">
        <v>18</v>
      </c>
      <c r="F1233">
        <v>7.2</v>
      </c>
      <c r="G1233" t="s">
        <v>28</v>
      </c>
      <c r="H1233" t="s">
        <v>20</v>
      </c>
      <c r="I1233" t="s">
        <v>21</v>
      </c>
      <c r="J1233" t="s">
        <v>51</v>
      </c>
      <c r="K1233" s="1">
        <v>45804</v>
      </c>
      <c r="L1233" t="s">
        <v>23</v>
      </c>
      <c r="M1233">
        <v>52</v>
      </c>
      <c r="N1233" t="s">
        <v>31</v>
      </c>
      <c r="O1233">
        <v>0</v>
      </c>
    </row>
    <row r="1234" spans="1:15" x14ac:dyDescent="0.75">
      <c r="A1234" t="s">
        <v>1276</v>
      </c>
      <c r="B1234">
        <v>66</v>
      </c>
      <c r="C1234" t="s">
        <v>16</v>
      </c>
      <c r="D1234" t="s">
        <v>35</v>
      </c>
      <c r="E1234" t="s">
        <v>18</v>
      </c>
      <c r="F1234">
        <v>1.3</v>
      </c>
      <c r="G1234" t="s">
        <v>28</v>
      </c>
      <c r="H1234" t="s">
        <v>20</v>
      </c>
      <c r="I1234" t="s">
        <v>21</v>
      </c>
      <c r="J1234" t="s">
        <v>51</v>
      </c>
      <c r="K1234" s="1">
        <v>45763</v>
      </c>
      <c r="L1234" t="s">
        <v>23</v>
      </c>
      <c r="M1234">
        <v>60</v>
      </c>
      <c r="N1234" t="s">
        <v>31</v>
      </c>
      <c r="O1234">
        <v>0</v>
      </c>
    </row>
    <row r="1235" spans="1:15" x14ac:dyDescent="0.75">
      <c r="A1235" t="s">
        <v>1277</v>
      </c>
      <c r="B1235">
        <v>44</v>
      </c>
      <c r="C1235" t="s">
        <v>16</v>
      </c>
      <c r="D1235" t="s">
        <v>26</v>
      </c>
      <c r="E1235" t="s">
        <v>73</v>
      </c>
      <c r="F1235">
        <v>6.6</v>
      </c>
      <c r="G1235" t="s">
        <v>28</v>
      </c>
      <c r="H1235" t="s">
        <v>44</v>
      </c>
      <c r="I1235" t="s">
        <v>21</v>
      </c>
      <c r="J1235" t="s">
        <v>33</v>
      </c>
      <c r="K1235" s="1">
        <v>45989</v>
      </c>
      <c r="L1235" t="s">
        <v>37</v>
      </c>
      <c r="M1235">
        <v>19</v>
      </c>
      <c r="N1235" t="s">
        <v>24</v>
      </c>
      <c r="O1235">
        <v>6</v>
      </c>
    </row>
    <row r="1236" spans="1:15" x14ac:dyDescent="0.75">
      <c r="A1236" t="s">
        <v>1278</v>
      </c>
      <c r="B1236">
        <v>44</v>
      </c>
      <c r="C1236" t="s">
        <v>16</v>
      </c>
      <c r="D1236" t="s">
        <v>26</v>
      </c>
      <c r="E1236" t="s">
        <v>73</v>
      </c>
      <c r="F1236">
        <v>2</v>
      </c>
      <c r="G1236" t="s">
        <v>41</v>
      </c>
      <c r="H1236" t="s">
        <v>44</v>
      </c>
      <c r="I1236" t="s">
        <v>21</v>
      </c>
      <c r="J1236" t="s">
        <v>51</v>
      </c>
      <c r="K1236" s="1">
        <v>45825</v>
      </c>
      <c r="L1236" t="s">
        <v>23</v>
      </c>
      <c r="M1236">
        <v>28</v>
      </c>
      <c r="N1236" t="s">
        <v>31</v>
      </c>
      <c r="O1236">
        <v>0</v>
      </c>
    </row>
    <row r="1237" spans="1:15" x14ac:dyDescent="0.75">
      <c r="A1237" t="s">
        <v>1279</v>
      </c>
      <c r="B1237">
        <v>35</v>
      </c>
      <c r="C1237" t="s">
        <v>16</v>
      </c>
      <c r="D1237" t="s">
        <v>35</v>
      </c>
      <c r="E1237" t="s">
        <v>36</v>
      </c>
      <c r="F1237">
        <v>2.6</v>
      </c>
      <c r="G1237" t="s">
        <v>41</v>
      </c>
      <c r="H1237" t="s">
        <v>29</v>
      </c>
      <c r="I1237" t="s">
        <v>21</v>
      </c>
      <c r="J1237" t="s">
        <v>33</v>
      </c>
      <c r="K1237" s="1">
        <v>45973</v>
      </c>
      <c r="L1237" t="s">
        <v>23</v>
      </c>
      <c r="M1237">
        <v>12</v>
      </c>
      <c r="N1237" t="s">
        <v>31</v>
      </c>
      <c r="O1237">
        <v>0</v>
      </c>
    </row>
    <row r="1238" spans="1:15" x14ac:dyDescent="0.75">
      <c r="A1238" t="s">
        <v>1280</v>
      </c>
      <c r="B1238">
        <v>64</v>
      </c>
      <c r="C1238" t="s">
        <v>16</v>
      </c>
      <c r="D1238" t="s">
        <v>40</v>
      </c>
      <c r="E1238" t="s">
        <v>73</v>
      </c>
      <c r="F1238">
        <v>7.5</v>
      </c>
      <c r="G1238" t="s">
        <v>28</v>
      </c>
      <c r="H1238" t="s">
        <v>44</v>
      </c>
      <c r="I1238" t="s">
        <v>21</v>
      </c>
      <c r="J1238" t="s">
        <v>30</v>
      </c>
      <c r="K1238" s="1">
        <v>45948</v>
      </c>
      <c r="L1238" t="s">
        <v>37</v>
      </c>
      <c r="M1238">
        <v>9</v>
      </c>
      <c r="N1238" t="s">
        <v>24</v>
      </c>
      <c r="O1238">
        <v>12</v>
      </c>
    </row>
    <row r="1239" spans="1:15" x14ac:dyDescent="0.75">
      <c r="A1239" t="s">
        <v>1281</v>
      </c>
      <c r="B1239">
        <v>66</v>
      </c>
      <c r="C1239" t="s">
        <v>16</v>
      </c>
      <c r="D1239" t="s">
        <v>35</v>
      </c>
      <c r="E1239" t="s">
        <v>27</v>
      </c>
      <c r="F1239">
        <v>3.3</v>
      </c>
      <c r="G1239" t="s">
        <v>28</v>
      </c>
      <c r="H1239" t="s">
        <v>44</v>
      </c>
      <c r="I1239" t="s">
        <v>21</v>
      </c>
      <c r="J1239" t="s">
        <v>51</v>
      </c>
      <c r="K1239" s="1">
        <v>45669</v>
      </c>
      <c r="L1239" t="s">
        <v>23</v>
      </c>
      <c r="M1239">
        <v>5</v>
      </c>
      <c r="N1239" t="s">
        <v>31</v>
      </c>
      <c r="O1239">
        <v>0</v>
      </c>
    </row>
    <row r="1240" spans="1:15" x14ac:dyDescent="0.75">
      <c r="A1240" t="s">
        <v>1282</v>
      </c>
      <c r="B1240">
        <v>44</v>
      </c>
      <c r="C1240" t="s">
        <v>16</v>
      </c>
      <c r="D1240" t="s">
        <v>35</v>
      </c>
      <c r="E1240" t="s">
        <v>73</v>
      </c>
      <c r="F1240">
        <v>7.2</v>
      </c>
      <c r="G1240" t="s">
        <v>19</v>
      </c>
      <c r="H1240" t="s">
        <v>20</v>
      </c>
      <c r="I1240" t="s">
        <v>21</v>
      </c>
      <c r="J1240" t="s">
        <v>51</v>
      </c>
      <c r="K1240" s="1">
        <v>46007</v>
      </c>
      <c r="L1240" t="s">
        <v>37</v>
      </c>
      <c r="M1240">
        <v>33</v>
      </c>
      <c r="N1240" t="s">
        <v>24</v>
      </c>
      <c r="O1240">
        <v>9</v>
      </c>
    </row>
    <row r="1241" spans="1:15" x14ac:dyDescent="0.75">
      <c r="A1241" t="s">
        <v>1283</v>
      </c>
      <c r="B1241">
        <v>30</v>
      </c>
      <c r="C1241" t="s">
        <v>16</v>
      </c>
      <c r="D1241" t="s">
        <v>35</v>
      </c>
      <c r="E1241" t="s">
        <v>73</v>
      </c>
      <c r="F1241">
        <v>4.8</v>
      </c>
      <c r="G1241" t="s">
        <v>41</v>
      </c>
      <c r="H1241" t="s">
        <v>49</v>
      </c>
      <c r="I1241" t="s">
        <v>21</v>
      </c>
      <c r="J1241" t="s">
        <v>45</v>
      </c>
      <c r="K1241" s="1">
        <v>45669</v>
      </c>
      <c r="L1241" t="s">
        <v>37</v>
      </c>
      <c r="M1241">
        <v>33</v>
      </c>
      <c r="N1241" t="s">
        <v>24</v>
      </c>
      <c r="O1241">
        <v>28</v>
      </c>
    </row>
    <row r="1242" spans="1:15" x14ac:dyDescent="0.75">
      <c r="A1242" t="s">
        <v>1284</v>
      </c>
      <c r="B1242">
        <v>34</v>
      </c>
      <c r="C1242" t="s">
        <v>16</v>
      </c>
      <c r="D1242" t="s">
        <v>35</v>
      </c>
      <c r="E1242" t="s">
        <v>27</v>
      </c>
      <c r="F1242">
        <v>0.7</v>
      </c>
      <c r="G1242" t="s">
        <v>28</v>
      </c>
      <c r="H1242" t="s">
        <v>44</v>
      </c>
      <c r="I1242" t="s">
        <v>21</v>
      </c>
      <c r="J1242" t="s">
        <v>30</v>
      </c>
      <c r="K1242" s="1">
        <v>45869</v>
      </c>
      <c r="L1242" t="s">
        <v>23</v>
      </c>
      <c r="M1242">
        <v>3</v>
      </c>
      <c r="N1242" t="s">
        <v>31</v>
      </c>
      <c r="O1242">
        <v>0</v>
      </c>
    </row>
    <row r="1243" spans="1:15" x14ac:dyDescent="0.75">
      <c r="A1243" t="s">
        <v>1285</v>
      </c>
      <c r="B1243">
        <v>27</v>
      </c>
      <c r="C1243" t="s">
        <v>16</v>
      </c>
      <c r="D1243" t="s">
        <v>17</v>
      </c>
      <c r="E1243" t="s">
        <v>27</v>
      </c>
      <c r="F1243">
        <v>5.9</v>
      </c>
      <c r="G1243" t="s">
        <v>19</v>
      </c>
      <c r="H1243" t="s">
        <v>49</v>
      </c>
      <c r="I1243" t="s">
        <v>21</v>
      </c>
      <c r="J1243" t="s">
        <v>33</v>
      </c>
      <c r="K1243" s="1">
        <v>46001</v>
      </c>
      <c r="L1243" t="s">
        <v>23</v>
      </c>
      <c r="M1243">
        <v>15</v>
      </c>
      <c r="N1243" t="s">
        <v>24</v>
      </c>
      <c r="O1243">
        <v>20</v>
      </c>
    </row>
    <row r="1244" spans="1:15" x14ac:dyDescent="0.75">
      <c r="A1244" t="s">
        <v>1286</v>
      </c>
      <c r="B1244">
        <v>76</v>
      </c>
      <c r="C1244" t="s">
        <v>16</v>
      </c>
      <c r="D1244" t="s">
        <v>40</v>
      </c>
      <c r="E1244" t="s">
        <v>73</v>
      </c>
      <c r="F1244">
        <v>6.8</v>
      </c>
      <c r="G1244" t="s">
        <v>28</v>
      </c>
      <c r="H1244" t="s">
        <v>44</v>
      </c>
      <c r="I1244" t="s">
        <v>21</v>
      </c>
      <c r="J1244" t="s">
        <v>42</v>
      </c>
      <c r="K1244" s="1">
        <v>45682</v>
      </c>
      <c r="L1244" t="s">
        <v>23</v>
      </c>
      <c r="M1244">
        <v>8</v>
      </c>
      <c r="N1244" t="s">
        <v>31</v>
      </c>
      <c r="O1244">
        <v>0</v>
      </c>
    </row>
    <row r="1245" spans="1:15" x14ac:dyDescent="0.75">
      <c r="A1245" t="s">
        <v>1287</v>
      </c>
      <c r="B1245">
        <v>54</v>
      </c>
      <c r="C1245" t="s">
        <v>16</v>
      </c>
      <c r="D1245" t="s">
        <v>26</v>
      </c>
      <c r="E1245" t="s">
        <v>36</v>
      </c>
      <c r="F1245">
        <v>7.3</v>
      </c>
      <c r="G1245" t="s">
        <v>41</v>
      </c>
      <c r="H1245" t="s">
        <v>29</v>
      </c>
      <c r="I1245" t="s">
        <v>21</v>
      </c>
      <c r="J1245" t="s">
        <v>45</v>
      </c>
      <c r="K1245" s="1">
        <v>45985</v>
      </c>
      <c r="L1245" t="s">
        <v>23</v>
      </c>
      <c r="M1245">
        <v>23</v>
      </c>
      <c r="N1245" t="s">
        <v>31</v>
      </c>
      <c r="O1245">
        <v>0</v>
      </c>
    </row>
    <row r="1246" spans="1:15" x14ac:dyDescent="0.75">
      <c r="A1246" t="s">
        <v>1288</v>
      </c>
      <c r="B1246">
        <v>48</v>
      </c>
      <c r="C1246" t="s">
        <v>16</v>
      </c>
      <c r="D1246" t="s">
        <v>17</v>
      </c>
      <c r="E1246" t="s">
        <v>27</v>
      </c>
      <c r="F1246">
        <v>1.6</v>
      </c>
      <c r="G1246" t="s">
        <v>41</v>
      </c>
      <c r="H1246" t="s">
        <v>44</v>
      </c>
      <c r="I1246" t="s">
        <v>21</v>
      </c>
      <c r="J1246" t="s">
        <v>51</v>
      </c>
      <c r="K1246" s="1">
        <v>45935</v>
      </c>
      <c r="L1246" t="s">
        <v>23</v>
      </c>
      <c r="M1246">
        <v>30</v>
      </c>
      <c r="N1246" t="s">
        <v>24</v>
      </c>
      <c r="O1246">
        <v>14</v>
      </c>
    </row>
    <row r="1247" spans="1:15" x14ac:dyDescent="0.75">
      <c r="A1247" t="s">
        <v>1289</v>
      </c>
      <c r="B1247">
        <v>81</v>
      </c>
      <c r="C1247" t="s">
        <v>16</v>
      </c>
      <c r="D1247" t="s">
        <v>17</v>
      </c>
      <c r="E1247" t="s">
        <v>27</v>
      </c>
      <c r="F1247">
        <v>3.9</v>
      </c>
      <c r="G1247" t="s">
        <v>41</v>
      </c>
      <c r="H1247" t="s">
        <v>29</v>
      </c>
      <c r="I1247" t="s">
        <v>21</v>
      </c>
      <c r="J1247" t="s">
        <v>33</v>
      </c>
      <c r="K1247" s="1">
        <v>45833</v>
      </c>
      <c r="L1247" t="s">
        <v>23</v>
      </c>
      <c r="M1247">
        <v>12</v>
      </c>
      <c r="N1247" t="s">
        <v>31</v>
      </c>
      <c r="O1247">
        <v>0</v>
      </c>
    </row>
    <row r="1248" spans="1:15" x14ac:dyDescent="0.75">
      <c r="A1248" t="s">
        <v>1290</v>
      </c>
      <c r="B1248">
        <v>59</v>
      </c>
      <c r="C1248" t="s">
        <v>16</v>
      </c>
      <c r="D1248" t="s">
        <v>26</v>
      </c>
      <c r="E1248" t="s">
        <v>73</v>
      </c>
      <c r="F1248">
        <v>4.8</v>
      </c>
      <c r="G1248" t="s">
        <v>19</v>
      </c>
      <c r="H1248" t="s">
        <v>44</v>
      </c>
      <c r="I1248" t="s">
        <v>21</v>
      </c>
      <c r="J1248" t="s">
        <v>33</v>
      </c>
      <c r="K1248" s="1">
        <v>45872</v>
      </c>
      <c r="L1248" t="s">
        <v>37</v>
      </c>
      <c r="M1248">
        <v>35</v>
      </c>
      <c r="N1248" t="s">
        <v>31</v>
      </c>
      <c r="O1248">
        <v>0</v>
      </c>
    </row>
    <row r="1249" spans="1:15" x14ac:dyDescent="0.75">
      <c r="A1249" t="s">
        <v>1291</v>
      </c>
      <c r="B1249">
        <v>58</v>
      </c>
      <c r="C1249" t="s">
        <v>16</v>
      </c>
      <c r="D1249" t="s">
        <v>40</v>
      </c>
      <c r="E1249" t="s">
        <v>18</v>
      </c>
      <c r="F1249">
        <v>4.5999999999999996</v>
      </c>
      <c r="G1249" t="s">
        <v>19</v>
      </c>
      <c r="H1249" t="s">
        <v>29</v>
      </c>
      <c r="I1249" t="s">
        <v>21</v>
      </c>
      <c r="J1249" t="s">
        <v>51</v>
      </c>
      <c r="K1249" s="1">
        <v>46021</v>
      </c>
      <c r="L1249" t="s">
        <v>23</v>
      </c>
      <c r="M1249">
        <v>55</v>
      </c>
      <c r="N1249" t="s">
        <v>24</v>
      </c>
      <c r="O1249">
        <v>29</v>
      </c>
    </row>
    <row r="1250" spans="1:15" x14ac:dyDescent="0.75">
      <c r="A1250" t="s">
        <v>1292</v>
      </c>
      <c r="B1250">
        <v>78</v>
      </c>
      <c r="C1250" t="s">
        <v>16</v>
      </c>
      <c r="D1250" t="s">
        <v>35</v>
      </c>
      <c r="E1250" t="s">
        <v>36</v>
      </c>
      <c r="F1250">
        <v>6.6</v>
      </c>
      <c r="G1250" t="s">
        <v>19</v>
      </c>
      <c r="H1250" t="s">
        <v>49</v>
      </c>
      <c r="I1250" t="s">
        <v>21</v>
      </c>
      <c r="J1250" t="s">
        <v>51</v>
      </c>
      <c r="K1250" s="1">
        <v>45866</v>
      </c>
      <c r="L1250" t="s">
        <v>23</v>
      </c>
      <c r="M1250">
        <v>18</v>
      </c>
      <c r="N1250" t="s">
        <v>24</v>
      </c>
      <c r="O1250">
        <v>26</v>
      </c>
    </row>
    <row r="1251" spans="1:15" x14ac:dyDescent="0.75">
      <c r="A1251" t="s">
        <v>1293</v>
      </c>
      <c r="B1251">
        <v>54</v>
      </c>
      <c r="C1251" t="s">
        <v>16</v>
      </c>
      <c r="D1251" t="s">
        <v>26</v>
      </c>
      <c r="E1251" t="s">
        <v>27</v>
      </c>
      <c r="F1251">
        <v>7.2</v>
      </c>
      <c r="G1251" t="s">
        <v>41</v>
      </c>
      <c r="H1251" t="s">
        <v>20</v>
      </c>
      <c r="I1251" t="s">
        <v>21</v>
      </c>
      <c r="J1251" t="s">
        <v>30</v>
      </c>
      <c r="K1251" s="1">
        <v>45731</v>
      </c>
      <c r="L1251" t="s">
        <v>37</v>
      </c>
      <c r="M1251">
        <v>22</v>
      </c>
      <c r="N1251" t="s">
        <v>24</v>
      </c>
      <c r="O1251">
        <v>18</v>
      </c>
    </row>
    <row r="1252" spans="1:15" x14ac:dyDescent="0.75">
      <c r="A1252" t="s">
        <v>1294</v>
      </c>
      <c r="B1252">
        <v>44</v>
      </c>
      <c r="C1252" t="s">
        <v>16</v>
      </c>
      <c r="D1252" t="s">
        <v>40</v>
      </c>
      <c r="E1252" t="s">
        <v>73</v>
      </c>
      <c r="F1252">
        <v>1.9</v>
      </c>
      <c r="G1252" t="s">
        <v>19</v>
      </c>
      <c r="H1252" t="s">
        <v>20</v>
      </c>
      <c r="I1252" t="s">
        <v>21</v>
      </c>
      <c r="J1252" t="s">
        <v>45</v>
      </c>
      <c r="K1252" s="1">
        <v>45719</v>
      </c>
      <c r="L1252" t="s">
        <v>23</v>
      </c>
      <c r="M1252">
        <v>7</v>
      </c>
      <c r="N1252" t="s">
        <v>24</v>
      </c>
      <c r="O1252">
        <v>20</v>
      </c>
    </row>
    <row r="1253" spans="1:15" x14ac:dyDescent="0.75">
      <c r="A1253" t="s">
        <v>1295</v>
      </c>
      <c r="B1253">
        <v>85</v>
      </c>
      <c r="C1253" t="s">
        <v>16</v>
      </c>
      <c r="D1253" t="s">
        <v>17</v>
      </c>
      <c r="E1253" t="s">
        <v>27</v>
      </c>
      <c r="F1253">
        <v>0.6</v>
      </c>
      <c r="G1253" t="s">
        <v>41</v>
      </c>
      <c r="H1253" t="s">
        <v>49</v>
      </c>
      <c r="I1253" t="s">
        <v>21</v>
      </c>
      <c r="J1253" t="s">
        <v>45</v>
      </c>
      <c r="K1253" s="1">
        <v>45856</v>
      </c>
      <c r="L1253" t="s">
        <v>23</v>
      </c>
      <c r="M1253">
        <v>22</v>
      </c>
      <c r="N1253" t="s">
        <v>31</v>
      </c>
      <c r="O1253">
        <v>0</v>
      </c>
    </row>
    <row r="1254" spans="1:15" x14ac:dyDescent="0.75">
      <c r="A1254" t="s">
        <v>1296</v>
      </c>
      <c r="B1254">
        <v>62</v>
      </c>
      <c r="C1254" t="s">
        <v>16</v>
      </c>
      <c r="D1254" t="s">
        <v>40</v>
      </c>
      <c r="E1254" t="s">
        <v>27</v>
      </c>
      <c r="F1254">
        <v>7.8</v>
      </c>
      <c r="G1254" t="s">
        <v>28</v>
      </c>
      <c r="H1254" t="s">
        <v>49</v>
      </c>
      <c r="I1254" t="s">
        <v>21</v>
      </c>
      <c r="J1254" t="s">
        <v>45</v>
      </c>
      <c r="K1254" s="1">
        <v>45673</v>
      </c>
      <c r="L1254" t="s">
        <v>23</v>
      </c>
      <c r="M1254">
        <v>33</v>
      </c>
      <c r="N1254" t="s">
        <v>31</v>
      </c>
      <c r="O1254">
        <v>0</v>
      </c>
    </row>
    <row r="1255" spans="1:15" x14ac:dyDescent="0.75">
      <c r="A1255" t="s">
        <v>1297</v>
      </c>
      <c r="B1255">
        <v>49</v>
      </c>
      <c r="C1255" t="s">
        <v>16</v>
      </c>
      <c r="D1255" t="s">
        <v>40</v>
      </c>
      <c r="E1255" t="s">
        <v>36</v>
      </c>
      <c r="F1255">
        <v>4.9000000000000004</v>
      </c>
      <c r="G1255" t="s">
        <v>28</v>
      </c>
      <c r="H1255" t="s">
        <v>44</v>
      </c>
      <c r="I1255" t="s">
        <v>21</v>
      </c>
      <c r="J1255" t="s">
        <v>33</v>
      </c>
      <c r="K1255" s="1">
        <v>45852</v>
      </c>
      <c r="L1255" t="s">
        <v>23</v>
      </c>
      <c r="M1255">
        <v>43</v>
      </c>
      <c r="N1255" t="s">
        <v>31</v>
      </c>
      <c r="O1255">
        <v>0</v>
      </c>
    </row>
    <row r="1256" spans="1:15" x14ac:dyDescent="0.75">
      <c r="A1256" t="s">
        <v>1298</v>
      </c>
      <c r="B1256">
        <v>30</v>
      </c>
      <c r="C1256" t="s">
        <v>16</v>
      </c>
      <c r="D1256" t="s">
        <v>40</v>
      </c>
      <c r="E1256" t="s">
        <v>63</v>
      </c>
      <c r="F1256">
        <v>5.9</v>
      </c>
      <c r="G1256" t="s">
        <v>41</v>
      </c>
      <c r="H1256" t="s">
        <v>20</v>
      </c>
      <c r="I1256" t="s">
        <v>21</v>
      </c>
      <c r="J1256" t="s">
        <v>30</v>
      </c>
      <c r="K1256" s="1">
        <v>45852</v>
      </c>
      <c r="L1256" t="s">
        <v>23</v>
      </c>
      <c r="M1256">
        <v>39</v>
      </c>
      <c r="N1256" t="s">
        <v>31</v>
      </c>
      <c r="O1256">
        <v>0</v>
      </c>
    </row>
    <row r="1257" spans="1:15" x14ac:dyDescent="0.75">
      <c r="A1257" t="s">
        <v>1299</v>
      </c>
      <c r="B1257">
        <v>55</v>
      </c>
      <c r="C1257" t="s">
        <v>16</v>
      </c>
      <c r="D1257" t="s">
        <v>17</v>
      </c>
      <c r="E1257" t="s">
        <v>36</v>
      </c>
      <c r="F1257">
        <v>5.8</v>
      </c>
      <c r="G1257" t="s">
        <v>28</v>
      </c>
      <c r="H1257" t="s">
        <v>29</v>
      </c>
      <c r="I1257" t="s">
        <v>21</v>
      </c>
      <c r="J1257" t="s">
        <v>22</v>
      </c>
      <c r="K1257" s="1">
        <v>45868</v>
      </c>
      <c r="L1257" t="s">
        <v>23</v>
      </c>
      <c r="M1257">
        <v>20</v>
      </c>
      <c r="N1257" t="s">
        <v>31</v>
      </c>
      <c r="O1257">
        <v>0</v>
      </c>
    </row>
    <row r="1258" spans="1:15" x14ac:dyDescent="0.75">
      <c r="A1258" t="s">
        <v>1300</v>
      </c>
      <c r="B1258">
        <v>68</v>
      </c>
      <c r="C1258" t="s">
        <v>16</v>
      </c>
      <c r="D1258" t="s">
        <v>35</v>
      </c>
      <c r="E1258" t="s">
        <v>63</v>
      </c>
      <c r="F1258">
        <v>1.9</v>
      </c>
      <c r="G1258" t="s">
        <v>28</v>
      </c>
      <c r="H1258" t="s">
        <v>44</v>
      </c>
      <c r="I1258" t="s">
        <v>21</v>
      </c>
      <c r="J1258" t="s">
        <v>22</v>
      </c>
      <c r="K1258" s="1">
        <v>45992</v>
      </c>
      <c r="L1258" t="s">
        <v>23</v>
      </c>
      <c r="M1258">
        <v>40</v>
      </c>
      <c r="N1258" t="s">
        <v>31</v>
      </c>
      <c r="O1258">
        <v>0</v>
      </c>
    </row>
    <row r="1259" spans="1:15" x14ac:dyDescent="0.75">
      <c r="A1259" t="s">
        <v>1301</v>
      </c>
      <c r="B1259">
        <v>69</v>
      </c>
      <c r="C1259" t="s">
        <v>16</v>
      </c>
      <c r="D1259" t="s">
        <v>26</v>
      </c>
      <c r="E1259" t="s">
        <v>73</v>
      </c>
      <c r="F1259">
        <v>2.7</v>
      </c>
      <c r="G1259" t="s">
        <v>19</v>
      </c>
      <c r="H1259" t="s">
        <v>20</v>
      </c>
      <c r="I1259" t="s">
        <v>21</v>
      </c>
      <c r="J1259" t="s">
        <v>45</v>
      </c>
      <c r="K1259" s="1">
        <v>45965</v>
      </c>
      <c r="L1259" t="s">
        <v>23</v>
      </c>
      <c r="M1259">
        <v>10</v>
      </c>
      <c r="N1259" t="s">
        <v>31</v>
      </c>
      <c r="O1259">
        <v>0</v>
      </c>
    </row>
    <row r="1260" spans="1:15" x14ac:dyDescent="0.75">
      <c r="A1260" t="s">
        <v>1302</v>
      </c>
      <c r="B1260">
        <v>78</v>
      </c>
      <c r="C1260" t="s">
        <v>16</v>
      </c>
      <c r="D1260" t="s">
        <v>35</v>
      </c>
      <c r="E1260" t="s">
        <v>36</v>
      </c>
      <c r="F1260">
        <v>0.5</v>
      </c>
      <c r="G1260" t="s">
        <v>41</v>
      </c>
      <c r="H1260" t="s">
        <v>29</v>
      </c>
      <c r="I1260" t="s">
        <v>21</v>
      </c>
      <c r="J1260" t="s">
        <v>30</v>
      </c>
      <c r="K1260" s="1">
        <v>45680</v>
      </c>
      <c r="L1260" t="s">
        <v>23</v>
      </c>
      <c r="M1260">
        <v>26</v>
      </c>
      <c r="N1260" t="s">
        <v>31</v>
      </c>
      <c r="O1260">
        <v>0</v>
      </c>
    </row>
    <row r="1261" spans="1:15" x14ac:dyDescent="0.75">
      <c r="A1261" t="s">
        <v>1303</v>
      </c>
      <c r="B1261">
        <v>68</v>
      </c>
      <c r="C1261" t="s">
        <v>16</v>
      </c>
      <c r="D1261" t="s">
        <v>35</v>
      </c>
      <c r="E1261" t="s">
        <v>18</v>
      </c>
      <c r="F1261">
        <v>3.8</v>
      </c>
      <c r="G1261" t="s">
        <v>41</v>
      </c>
      <c r="H1261" t="s">
        <v>20</v>
      </c>
      <c r="I1261" t="s">
        <v>21</v>
      </c>
      <c r="J1261" t="s">
        <v>33</v>
      </c>
      <c r="K1261" s="1">
        <v>45742</v>
      </c>
      <c r="L1261" t="s">
        <v>23</v>
      </c>
      <c r="M1261">
        <v>60</v>
      </c>
      <c r="N1261" t="s">
        <v>24</v>
      </c>
      <c r="O1261">
        <v>21</v>
      </c>
    </row>
    <row r="1262" spans="1:15" x14ac:dyDescent="0.75">
      <c r="A1262" t="s">
        <v>1304</v>
      </c>
      <c r="B1262">
        <v>48</v>
      </c>
      <c r="C1262" t="s">
        <v>16</v>
      </c>
      <c r="D1262" t="s">
        <v>35</v>
      </c>
      <c r="E1262" t="s">
        <v>63</v>
      </c>
      <c r="F1262">
        <v>4.4000000000000004</v>
      </c>
      <c r="G1262" t="s">
        <v>41</v>
      </c>
      <c r="H1262" t="s">
        <v>49</v>
      </c>
      <c r="I1262" t="s">
        <v>21</v>
      </c>
      <c r="J1262" t="s">
        <v>51</v>
      </c>
      <c r="K1262" s="1">
        <v>45936</v>
      </c>
      <c r="L1262" t="s">
        <v>23</v>
      </c>
      <c r="M1262">
        <v>54</v>
      </c>
      <c r="N1262" t="s">
        <v>24</v>
      </c>
      <c r="O1262">
        <v>19</v>
      </c>
    </row>
    <row r="1263" spans="1:15" x14ac:dyDescent="0.75">
      <c r="A1263" t="s">
        <v>1305</v>
      </c>
      <c r="B1263">
        <v>60</v>
      </c>
      <c r="C1263" t="s">
        <v>16</v>
      </c>
      <c r="D1263" t="s">
        <v>40</v>
      </c>
      <c r="E1263" t="s">
        <v>63</v>
      </c>
      <c r="F1263">
        <v>2.5</v>
      </c>
      <c r="G1263" t="s">
        <v>41</v>
      </c>
      <c r="H1263" t="s">
        <v>49</v>
      </c>
      <c r="I1263" t="s">
        <v>21</v>
      </c>
      <c r="J1263" t="s">
        <v>30</v>
      </c>
      <c r="K1263" s="1">
        <v>45863</v>
      </c>
      <c r="L1263" t="s">
        <v>23</v>
      </c>
      <c r="M1263">
        <v>39</v>
      </c>
      <c r="N1263" t="s">
        <v>31</v>
      </c>
      <c r="O1263">
        <v>0</v>
      </c>
    </row>
    <row r="1264" spans="1:15" x14ac:dyDescent="0.75">
      <c r="A1264" t="s">
        <v>1306</v>
      </c>
      <c r="B1264">
        <v>81</v>
      </c>
      <c r="C1264" t="s">
        <v>16</v>
      </c>
      <c r="D1264" t="s">
        <v>40</v>
      </c>
      <c r="E1264" t="s">
        <v>18</v>
      </c>
      <c r="F1264">
        <v>4.8</v>
      </c>
      <c r="G1264" t="s">
        <v>41</v>
      </c>
      <c r="H1264" t="s">
        <v>29</v>
      </c>
      <c r="I1264" t="s">
        <v>21</v>
      </c>
      <c r="J1264" t="s">
        <v>30</v>
      </c>
      <c r="K1264" s="1">
        <v>45995</v>
      </c>
      <c r="L1264" t="s">
        <v>37</v>
      </c>
      <c r="M1264">
        <v>47</v>
      </c>
      <c r="N1264" t="s">
        <v>31</v>
      </c>
      <c r="O1264">
        <v>0</v>
      </c>
    </row>
    <row r="1265" spans="1:15" x14ac:dyDescent="0.75">
      <c r="A1265" t="s">
        <v>1307</v>
      </c>
      <c r="B1265">
        <v>55</v>
      </c>
      <c r="C1265" t="s">
        <v>16</v>
      </c>
      <c r="D1265" t="s">
        <v>26</v>
      </c>
      <c r="E1265" t="s">
        <v>36</v>
      </c>
      <c r="F1265">
        <v>1.4</v>
      </c>
      <c r="G1265" t="s">
        <v>19</v>
      </c>
      <c r="H1265" t="s">
        <v>29</v>
      </c>
      <c r="I1265" t="s">
        <v>21</v>
      </c>
      <c r="J1265" t="s">
        <v>42</v>
      </c>
      <c r="K1265" s="1">
        <v>45733</v>
      </c>
      <c r="L1265" t="s">
        <v>23</v>
      </c>
      <c r="M1265">
        <v>37</v>
      </c>
      <c r="N1265" t="s">
        <v>24</v>
      </c>
      <c r="O1265">
        <v>7</v>
      </c>
    </row>
    <row r="1266" spans="1:15" x14ac:dyDescent="0.75">
      <c r="A1266" t="s">
        <v>1308</v>
      </c>
      <c r="B1266">
        <v>57</v>
      </c>
      <c r="C1266" t="s">
        <v>16</v>
      </c>
      <c r="D1266" t="s">
        <v>40</v>
      </c>
      <c r="E1266" t="s">
        <v>36</v>
      </c>
      <c r="F1266">
        <v>2.5</v>
      </c>
      <c r="G1266" t="s">
        <v>41</v>
      </c>
      <c r="H1266" t="s">
        <v>20</v>
      </c>
      <c r="I1266" t="s">
        <v>21</v>
      </c>
      <c r="J1266" t="s">
        <v>45</v>
      </c>
      <c r="K1266" s="1">
        <v>45728</v>
      </c>
      <c r="L1266" t="s">
        <v>23</v>
      </c>
      <c r="M1266">
        <v>27</v>
      </c>
      <c r="N1266" t="s">
        <v>31</v>
      </c>
      <c r="O1266">
        <v>0</v>
      </c>
    </row>
    <row r="1267" spans="1:15" x14ac:dyDescent="0.75">
      <c r="A1267" t="s">
        <v>1309</v>
      </c>
      <c r="B1267">
        <v>76</v>
      </c>
      <c r="C1267" t="s">
        <v>16</v>
      </c>
      <c r="D1267" t="s">
        <v>35</v>
      </c>
      <c r="E1267" t="s">
        <v>36</v>
      </c>
      <c r="F1267">
        <v>2.1</v>
      </c>
      <c r="G1267" t="s">
        <v>19</v>
      </c>
      <c r="H1267" t="s">
        <v>44</v>
      </c>
      <c r="I1267" t="s">
        <v>21</v>
      </c>
      <c r="J1267" t="s">
        <v>22</v>
      </c>
      <c r="K1267" s="1">
        <v>45982</v>
      </c>
      <c r="L1267" t="s">
        <v>23</v>
      </c>
      <c r="M1267">
        <v>16</v>
      </c>
      <c r="N1267" t="s">
        <v>24</v>
      </c>
      <c r="O1267">
        <v>10</v>
      </c>
    </row>
    <row r="1268" spans="1:15" x14ac:dyDescent="0.75">
      <c r="A1268" t="s">
        <v>1310</v>
      </c>
      <c r="B1268">
        <v>79</v>
      </c>
      <c r="C1268" t="s">
        <v>16</v>
      </c>
      <c r="D1268" t="s">
        <v>40</v>
      </c>
      <c r="E1268" t="s">
        <v>36</v>
      </c>
      <c r="F1268">
        <v>7.9</v>
      </c>
      <c r="G1268" t="s">
        <v>19</v>
      </c>
      <c r="H1268" t="s">
        <v>29</v>
      </c>
      <c r="I1268" t="s">
        <v>21</v>
      </c>
      <c r="J1268" t="s">
        <v>42</v>
      </c>
      <c r="K1268" s="1">
        <v>45978</v>
      </c>
      <c r="L1268" t="s">
        <v>23</v>
      </c>
      <c r="M1268">
        <v>35</v>
      </c>
      <c r="N1268" t="s">
        <v>31</v>
      </c>
      <c r="O1268">
        <v>0</v>
      </c>
    </row>
    <row r="1269" spans="1:15" x14ac:dyDescent="0.75">
      <c r="A1269" t="s">
        <v>1311</v>
      </c>
      <c r="B1269">
        <v>77</v>
      </c>
      <c r="C1269" t="s">
        <v>16</v>
      </c>
      <c r="D1269" t="s">
        <v>40</v>
      </c>
      <c r="E1269" t="s">
        <v>27</v>
      </c>
      <c r="F1269">
        <v>0.8</v>
      </c>
      <c r="G1269" t="s">
        <v>28</v>
      </c>
      <c r="H1269" t="s">
        <v>44</v>
      </c>
      <c r="I1269" t="s">
        <v>21</v>
      </c>
      <c r="J1269" t="s">
        <v>33</v>
      </c>
      <c r="K1269" s="1">
        <v>45756</v>
      </c>
      <c r="L1269" t="s">
        <v>37</v>
      </c>
      <c r="M1269">
        <v>26</v>
      </c>
      <c r="N1269" t="s">
        <v>31</v>
      </c>
      <c r="O1269">
        <v>0</v>
      </c>
    </row>
    <row r="1270" spans="1:15" x14ac:dyDescent="0.75">
      <c r="A1270" t="s">
        <v>1312</v>
      </c>
      <c r="B1270">
        <v>63</v>
      </c>
      <c r="C1270" t="s">
        <v>16</v>
      </c>
      <c r="D1270" t="s">
        <v>26</v>
      </c>
      <c r="E1270" t="s">
        <v>27</v>
      </c>
      <c r="F1270">
        <v>1.5</v>
      </c>
      <c r="G1270" t="s">
        <v>41</v>
      </c>
      <c r="H1270" t="s">
        <v>44</v>
      </c>
      <c r="I1270" t="s">
        <v>21</v>
      </c>
      <c r="J1270" t="s">
        <v>51</v>
      </c>
      <c r="K1270" s="1">
        <v>45983</v>
      </c>
      <c r="L1270" t="s">
        <v>23</v>
      </c>
      <c r="M1270">
        <v>36</v>
      </c>
      <c r="N1270" t="s">
        <v>24</v>
      </c>
      <c r="O1270">
        <v>30</v>
      </c>
    </row>
    <row r="1271" spans="1:15" x14ac:dyDescent="0.75">
      <c r="A1271" t="s">
        <v>1313</v>
      </c>
      <c r="B1271">
        <v>29</v>
      </c>
      <c r="C1271" t="s">
        <v>16</v>
      </c>
      <c r="D1271" t="s">
        <v>40</v>
      </c>
      <c r="E1271" t="s">
        <v>36</v>
      </c>
      <c r="F1271">
        <v>4.7</v>
      </c>
      <c r="G1271" t="s">
        <v>41</v>
      </c>
      <c r="H1271" t="s">
        <v>29</v>
      </c>
      <c r="I1271" t="s">
        <v>21</v>
      </c>
      <c r="J1271" t="s">
        <v>51</v>
      </c>
      <c r="K1271" s="1">
        <v>45678</v>
      </c>
      <c r="L1271" t="s">
        <v>23</v>
      </c>
      <c r="M1271">
        <v>37</v>
      </c>
      <c r="N1271" t="s">
        <v>24</v>
      </c>
      <c r="O1271">
        <v>26</v>
      </c>
    </row>
    <row r="1272" spans="1:15" x14ac:dyDescent="0.75">
      <c r="A1272" t="s">
        <v>1314</v>
      </c>
      <c r="B1272">
        <v>76</v>
      </c>
      <c r="C1272" t="s">
        <v>67</v>
      </c>
      <c r="D1272" t="s">
        <v>17</v>
      </c>
      <c r="E1272" t="s">
        <v>36</v>
      </c>
      <c r="F1272">
        <v>4.5</v>
      </c>
      <c r="G1272" t="s">
        <v>28</v>
      </c>
      <c r="H1272" t="s">
        <v>49</v>
      </c>
      <c r="I1272" t="s">
        <v>21</v>
      </c>
      <c r="J1272" t="s">
        <v>30</v>
      </c>
      <c r="K1272" s="1">
        <v>45919</v>
      </c>
      <c r="L1272" t="s">
        <v>23</v>
      </c>
      <c r="M1272">
        <v>47</v>
      </c>
      <c r="N1272" t="s">
        <v>31</v>
      </c>
      <c r="O1272">
        <v>0</v>
      </c>
    </row>
    <row r="1273" spans="1:15" x14ac:dyDescent="0.75">
      <c r="A1273" t="s">
        <v>1315</v>
      </c>
      <c r="B1273">
        <v>63</v>
      </c>
      <c r="C1273" t="s">
        <v>16</v>
      </c>
      <c r="D1273" t="s">
        <v>26</v>
      </c>
      <c r="E1273" t="s">
        <v>36</v>
      </c>
      <c r="F1273">
        <v>1.2</v>
      </c>
      <c r="G1273" t="s">
        <v>28</v>
      </c>
      <c r="H1273" t="s">
        <v>49</v>
      </c>
      <c r="I1273" t="s">
        <v>21</v>
      </c>
      <c r="J1273" t="s">
        <v>22</v>
      </c>
      <c r="K1273" s="1">
        <v>45922</v>
      </c>
      <c r="L1273" t="s">
        <v>23</v>
      </c>
      <c r="M1273">
        <v>16</v>
      </c>
      <c r="N1273" t="s">
        <v>24</v>
      </c>
      <c r="O1273">
        <v>14</v>
      </c>
    </row>
    <row r="1274" spans="1:15" x14ac:dyDescent="0.75">
      <c r="A1274" t="s">
        <v>1316</v>
      </c>
      <c r="B1274">
        <v>84</v>
      </c>
      <c r="C1274" t="s">
        <v>16</v>
      </c>
      <c r="D1274" t="s">
        <v>17</v>
      </c>
      <c r="E1274" t="s">
        <v>36</v>
      </c>
      <c r="F1274">
        <v>2.2000000000000002</v>
      </c>
      <c r="G1274" t="s">
        <v>28</v>
      </c>
      <c r="H1274" t="s">
        <v>29</v>
      </c>
      <c r="I1274" t="s">
        <v>21</v>
      </c>
      <c r="J1274" t="s">
        <v>22</v>
      </c>
      <c r="K1274" s="1">
        <v>45755</v>
      </c>
      <c r="L1274" t="s">
        <v>23</v>
      </c>
      <c r="M1274">
        <v>31</v>
      </c>
      <c r="N1274" t="s">
        <v>24</v>
      </c>
      <c r="O1274">
        <v>16</v>
      </c>
    </row>
    <row r="1275" spans="1:15" x14ac:dyDescent="0.75">
      <c r="A1275" t="s">
        <v>1317</v>
      </c>
      <c r="B1275">
        <v>58</v>
      </c>
      <c r="C1275" t="s">
        <v>16</v>
      </c>
      <c r="D1275" t="s">
        <v>17</v>
      </c>
      <c r="E1275" t="s">
        <v>18</v>
      </c>
      <c r="F1275">
        <v>3.7</v>
      </c>
      <c r="G1275" t="s">
        <v>41</v>
      </c>
      <c r="H1275" t="s">
        <v>29</v>
      </c>
      <c r="I1275" t="s">
        <v>21</v>
      </c>
      <c r="J1275" t="s">
        <v>22</v>
      </c>
      <c r="K1275" s="1">
        <v>45729</v>
      </c>
      <c r="L1275" t="s">
        <v>23</v>
      </c>
      <c r="M1275">
        <v>42</v>
      </c>
      <c r="N1275" t="s">
        <v>24</v>
      </c>
      <c r="O1275">
        <v>27</v>
      </c>
    </row>
    <row r="1276" spans="1:15" x14ac:dyDescent="0.75">
      <c r="A1276" t="s">
        <v>1318</v>
      </c>
      <c r="B1276">
        <v>48</v>
      </c>
      <c r="C1276" t="s">
        <v>16</v>
      </c>
      <c r="D1276" t="s">
        <v>17</v>
      </c>
      <c r="E1276" t="s">
        <v>18</v>
      </c>
      <c r="F1276">
        <v>4</v>
      </c>
      <c r="G1276" t="s">
        <v>41</v>
      </c>
      <c r="H1276" t="s">
        <v>29</v>
      </c>
      <c r="I1276" t="s">
        <v>21</v>
      </c>
      <c r="J1276" t="s">
        <v>33</v>
      </c>
      <c r="K1276" s="1">
        <v>45807</v>
      </c>
      <c r="L1276" t="s">
        <v>23</v>
      </c>
      <c r="M1276">
        <v>37</v>
      </c>
      <c r="N1276" t="s">
        <v>31</v>
      </c>
      <c r="O1276">
        <v>0</v>
      </c>
    </row>
    <row r="1277" spans="1:15" x14ac:dyDescent="0.75">
      <c r="A1277" t="s">
        <v>1319</v>
      </c>
      <c r="B1277">
        <v>65</v>
      </c>
      <c r="C1277" t="s">
        <v>16</v>
      </c>
      <c r="D1277" t="s">
        <v>26</v>
      </c>
      <c r="E1277" t="s">
        <v>73</v>
      </c>
      <c r="F1277">
        <v>6.6</v>
      </c>
      <c r="G1277" t="s">
        <v>28</v>
      </c>
      <c r="H1277" t="s">
        <v>29</v>
      </c>
      <c r="I1277" t="s">
        <v>21</v>
      </c>
      <c r="J1277" t="s">
        <v>30</v>
      </c>
      <c r="K1277" s="1">
        <v>45905</v>
      </c>
      <c r="L1277" t="s">
        <v>37</v>
      </c>
      <c r="M1277">
        <v>32</v>
      </c>
      <c r="N1277" t="s">
        <v>31</v>
      </c>
      <c r="O1277">
        <v>0</v>
      </c>
    </row>
    <row r="1278" spans="1:15" x14ac:dyDescent="0.75">
      <c r="A1278" t="s">
        <v>1320</v>
      </c>
      <c r="B1278">
        <v>34</v>
      </c>
      <c r="C1278" t="s">
        <v>16</v>
      </c>
      <c r="D1278" t="s">
        <v>40</v>
      </c>
      <c r="E1278" t="s">
        <v>18</v>
      </c>
      <c r="F1278">
        <v>7.7</v>
      </c>
      <c r="G1278" t="s">
        <v>41</v>
      </c>
      <c r="H1278" t="s">
        <v>44</v>
      </c>
      <c r="I1278" t="s">
        <v>21</v>
      </c>
      <c r="J1278" t="s">
        <v>33</v>
      </c>
      <c r="K1278" s="1">
        <v>45692</v>
      </c>
      <c r="L1278" t="s">
        <v>23</v>
      </c>
      <c r="M1278">
        <v>40</v>
      </c>
      <c r="N1278" t="s">
        <v>31</v>
      </c>
      <c r="O1278">
        <v>0</v>
      </c>
    </row>
    <row r="1279" spans="1:15" x14ac:dyDescent="0.75">
      <c r="A1279" t="s">
        <v>1321</v>
      </c>
      <c r="B1279">
        <v>54</v>
      </c>
      <c r="C1279" t="s">
        <v>16</v>
      </c>
      <c r="D1279" t="s">
        <v>17</v>
      </c>
      <c r="E1279" t="s">
        <v>36</v>
      </c>
      <c r="F1279">
        <v>3.7</v>
      </c>
      <c r="G1279" t="s">
        <v>28</v>
      </c>
      <c r="H1279" t="s">
        <v>20</v>
      </c>
      <c r="I1279" t="s">
        <v>21</v>
      </c>
      <c r="J1279" t="s">
        <v>30</v>
      </c>
      <c r="K1279" s="1">
        <v>45979</v>
      </c>
      <c r="L1279" t="s">
        <v>37</v>
      </c>
      <c r="M1279">
        <v>18</v>
      </c>
      <c r="N1279" t="s">
        <v>31</v>
      </c>
      <c r="O1279">
        <v>0</v>
      </c>
    </row>
    <row r="1280" spans="1:15" x14ac:dyDescent="0.75">
      <c r="A1280" t="s">
        <v>1322</v>
      </c>
      <c r="B1280">
        <v>49</v>
      </c>
      <c r="C1280" t="s">
        <v>16</v>
      </c>
      <c r="D1280" t="s">
        <v>26</v>
      </c>
      <c r="E1280" t="s">
        <v>18</v>
      </c>
      <c r="F1280">
        <v>3.2</v>
      </c>
      <c r="G1280" t="s">
        <v>19</v>
      </c>
      <c r="H1280" t="s">
        <v>20</v>
      </c>
      <c r="I1280" t="s">
        <v>21</v>
      </c>
      <c r="J1280" t="s">
        <v>33</v>
      </c>
      <c r="K1280" s="1">
        <v>45800</v>
      </c>
      <c r="L1280" t="s">
        <v>23</v>
      </c>
      <c r="M1280">
        <v>58</v>
      </c>
      <c r="N1280" t="s">
        <v>24</v>
      </c>
      <c r="O1280">
        <v>31</v>
      </c>
    </row>
    <row r="1281" spans="1:15" x14ac:dyDescent="0.75">
      <c r="A1281" t="s">
        <v>1323</v>
      </c>
      <c r="B1281">
        <v>31</v>
      </c>
      <c r="C1281" t="s">
        <v>16</v>
      </c>
      <c r="D1281" t="s">
        <v>35</v>
      </c>
      <c r="E1281" t="s">
        <v>18</v>
      </c>
      <c r="F1281">
        <v>7.2</v>
      </c>
      <c r="G1281" t="s">
        <v>41</v>
      </c>
      <c r="H1281" t="s">
        <v>20</v>
      </c>
      <c r="I1281" t="s">
        <v>21</v>
      </c>
      <c r="J1281" t="s">
        <v>33</v>
      </c>
      <c r="K1281" s="1">
        <v>45715</v>
      </c>
      <c r="L1281" t="s">
        <v>23</v>
      </c>
      <c r="M1281">
        <v>41</v>
      </c>
      <c r="N1281" t="s">
        <v>24</v>
      </c>
      <c r="O1281">
        <v>13</v>
      </c>
    </row>
    <row r="1282" spans="1:15" x14ac:dyDescent="0.75">
      <c r="A1282" t="s">
        <v>1324</v>
      </c>
      <c r="B1282">
        <v>39</v>
      </c>
      <c r="C1282" t="s">
        <v>16</v>
      </c>
      <c r="D1282" t="s">
        <v>17</v>
      </c>
      <c r="E1282" t="s">
        <v>73</v>
      </c>
      <c r="F1282">
        <v>3.2</v>
      </c>
      <c r="G1282" t="s">
        <v>19</v>
      </c>
      <c r="H1282" t="s">
        <v>29</v>
      </c>
      <c r="I1282" t="s">
        <v>21</v>
      </c>
      <c r="J1282" t="s">
        <v>33</v>
      </c>
      <c r="K1282" s="1">
        <v>45941</v>
      </c>
      <c r="L1282" t="s">
        <v>37</v>
      </c>
      <c r="M1282">
        <v>17</v>
      </c>
      <c r="N1282" t="s">
        <v>24</v>
      </c>
      <c r="O1282">
        <v>36</v>
      </c>
    </row>
    <row r="1283" spans="1:15" x14ac:dyDescent="0.75">
      <c r="A1283" t="s">
        <v>1325</v>
      </c>
      <c r="B1283">
        <v>77</v>
      </c>
      <c r="C1283" t="s">
        <v>16</v>
      </c>
      <c r="D1283" t="s">
        <v>40</v>
      </c>
      <c r="E1283" t="s">
        <v>73</v>
      </c>
      <c r="F1283">
        <v>1.2</v>
      </c>
      <c r="G1283" t="s">
        <v>41</v>
      </c>
      <c r="H1283" t="s">
        <v>49</v>
      </c>
      <c r="I1283" t="s">
        <v>21</v>
      </c>
      <c r="J1283" t="s">
        <v>30</v>
      </c>
      <c r="K1283" s="1">
        <v>45721</v>
      </c>
      <c r="L1283" t="s">
        <v>23</v>
      </c>
      <c r="M1283">
        <v>29</v>
      </c>
      <c r="N1283" t="s">
        <v>24</v>
      </c>
      <c r="O1283">
        <v>20</v>
      </c>
    </row>
    <row r="1284" spans="1:15" x14ac:dyDescent="0.75">
      <c r="A1284" t="s">
        <v>1326</v>
      </c>
      <c r="B1284">
        <v>64</v>
      </c>
      <c r="C1284" t="s">
        <v>16</v>
      </c>
      <c r="D1284" t="s">
        <v>26</v>
      </c>
      <c r="E1284" t="s">
        <v>73</v>
      </c>
      <c r="F1284">
        <v>2.6</v>
      </c>
      <c r="G1284" t="s">
        <v>19</v>
      </c>
      <c r="H1284" t="s">
        <v>29</v>
      </c>
      <c r="I1284" t="s">
        <v>21</v>
      </c>
      <c r="J1284" t="s">
        <v>51</v>
      </c>
      <c r="K1284" s="1">
        <v>45815</v>
      </c>
      <c r="L1284" t="s">
        <v>23</v>
      </c>
      <c r="M1284">
        <v>27</v>
      </c>
      <c r="N1284" t="s">
        <v>31</v>
      </c>
      <c r="O1284">
        <v>0</v>
      </c>
    </row>
    <row r="1285" spans="1:15" x14ac:dyDescent="0.75">
      <c r="A1285" t="s">
        <v>1327</v>
      </c>
      <c r="B1285">
        <v>39</v>
      </c>
      <c r="C1285" t="s">
        <v>16</v>
      </c>
      <c r="D1285" t="s">
        <v>40</v>
      </c>
      <c r="E1285" t="s">
        <v>36</v>
      </c>
      <c r="F1285">
        <v>3.8</v>
      </c>
      <c r="G1285" t="s">
        <v>19</v>
      </c>
      <c r="H1285" t="s">
        <v>44</v>
      </c>
      <c r="I1285" t="s">
        <v>21</v>
      </c>
      <c r="J1285" t="s">
        <v>22</v>
      </c>
      <c r="K1285" s="1">
        <v>45852</v>
      </c>
      <c r="L1285" t="s">
        <v>23</v>
      </c>
      <c r="M1285">
        <v>29</v>
      </c>
      <c r="N1285" t="s">
        <v>24</v>
      </c>
      <c r="O1285">
        <v>27</v>
      </c>
    </row>
    <row r="1286" spans="1:15" x14ac:dyDescent="0.75">
      <c r="A1286" t="s">
        <v>1328</v>
      </c>
      <c r="B1286">
        <v>56</v>
      </c>
      <c r="C1286" t="s">
        <v>16</v>
      </c>
      <c r="D1286" t="s">
        <v>17</v>
      </c>
      <c r="E1286" t="s">
        <v>36</v>
      </c>
      <c r="F1286">
        <v>4.2</v>
      </c>
      <c r="G1286" t="s">
        <v>41</v>
      </c>
      <c r="H1286" t="s">
        <v>44</v>
      </c>
      <c r="I1286" t="s">
        <v>21</v>
      </c>
      <c r="J1286" t="s">
        <v>30</v>
      </c>
      <c r="K1286" s="1">
        <v>45968</v>
      </c>
      <c r="L1286" t="s">
        <v>23</v>
      </c>
      <c r="M1286">
        <v>21</v>
      </c>
      <c r="N1286" t="s">
        <v>31</v>
      </c>
      <c r="O1286">
        <v>0</v>
      </c>
    </row>
    <row r="1287" spans="1:15" x14ac:dyDescent="0.75">
      <c r="A1287" t="s">
        <v>1329</v>
      </c>
      <c r="B1287">
        <v>63</v>
      </c>
      <c r="C1287" t="s">
        <v>16</v>
      </c>
      <c r="D1287" t="s">
        <v>35</v>
      </c>
      <c r="E1287" t="s">
        <v>18</v>
      </c>
      <c r="F1287">
        <v>3.5</v>
      </c>
      <c r="G1287" t="s">
        <v>19</v>
      </c>
      <c r="H1287" t="s">
        <v>49</v>
      </c>
      <c r="I1287" t="s">
        <v>21</v>
      </c>
      <c r="J1287" t="s">
        <v>45</v>
      </c>
      <c r="K1287" s="1">
        <v>45865</v>
      </c>
      <c r="L1287" t="s">
        <v>23</v>
      </c>
      <c r="M1287">
        <v>42</v>
      </c>
      <c r="N1287" t="s">
        <v>31</v>
      </c>
      <c r="O1287">
        <v>0</v>
      </c>
    </row>
    <row r="1288" spans="1:15" x14ac:dyDescent="0.75">
      <c r="A1288" t="s">
        <v>1330</v>
      </c>
      <c r="B1288">
        <v>49</v>
      </c>
      <c r="C1288" t="s">
        <v>16</v>
      </c>
      <c r="D1288" t="s">
        <v>35</v>
      </c>
      <c r="E1288" t="s">
        <v>73</v>
      </c>
      <c r="F1288">
        <v>5.6</v>
      </c>
      <c r="G1288" t="s">
        <v>41</v>
      </c>
      <c r="H1288" t="s">
        <v>29</v>
      </c>
      <c r="I1288" t="s">
        <v>21</v>
      </c>
      <c r="J1288" t="s">
        <v>51</v>
      </c>
      <c r="K1288" s="1">
        <v>46015</v>
      </c>
      <c r="L1288" t="s">
        <v>23</v>
      </c>
      <c r="M1288">
        <v>4</v>
      </c>
      <c r="N1288" t="s">
        <v>31</v>
      </c>
      <c r="O1288">
        <v>0</v>
      </c>
    </row>
    <row r="1289" spans="1:15" x14ac:dyDescent="0.75">
      <c r="A1289" t="s">
        <v>1331</v>
      </c>
      <c r="B1289">
        <v>47</v>
      </c>
      <c r="C1289" t="s">
        <v>16</v>
      </c>
      <c r="D1289" t="s">
        <v>40</v>
      </c>
      <c r="E1289" t="s">
        <v>36</v>
      </c>
      <c r="F1289">
        <v>5.9</v>
      </c>
      <c r="G1289" t="s">
        <v>28</v>
      </c>
      <c r="H1289" t="s">
        <v>20</v>
      </c>
      <c r="I1289" t="s">
        <v>21</v>
      </c>
      <c r="J1289" t="s">
        <v>30</v>
      </c>
      <c r="K1289" s="1">
        <v>45788</v>
      </c>
      <c r="L1289" t="s">
        <v>23</v>
      </c>
      <c r="M1289">
        <v>29</v>
      </c>
      <c r="N1289" t="s">
        <v>31</v>
      </c>
      <c r="O1289">
        <v>0</v>
      </c>
    </row>
    <row r="1290" spans="1:15" x14ac:dyDescent="0.75">
      <c r="A1290" t="s">
        <v>1332</v>
      </c>
      <c r="B1290">
        <v>41</v>
      </c>
      <c r="C1290" t="s">
        <v>16</v>
      </c>
      <c r="D1290" t="s">
        <v>26</v>
      </c>
      <c r="E1290" t="s">
        <v>18</v>
      </c>
      <c r="F1290">
        <v>4.9000000000000004</v>
      </c>
      <c r="G1290" t="s">
        <v>41</v>
      </c>
      <c r="H1290" t="s">
        <v>29</v>
      </c>
      <c r="I1290" t="s">
        <v>21</v>
      </c>
      <c r="J1290" t="s">
        <v>33</v>
      </c>
      <c r="K1290" s="1">
        <v>45853</v>
      </c>
      <c r="L1290" t="s">
        <v>23</v>
      </c>
      <c r="M1290">
        <v>38</v>
      </c>
      <c r="N1290" t="s">
        <v>24</v>
      </c>
      <c r="O1290">
        <v>35</v>
      </c>
    </row>
    <row r="1291" spans="1:15" x14ac:dyDescent="0.75">
      <c r="A1291" t="s">
        <v>1333</v>
      </c>
      <c r="B1291">
        <v>35</v>
      </c>
      <c r="C1291" t="s">
        <v>16</v>
      </c>
      <c r="D1291" t="s">
        <v>40</v>
      </c>
      <c r="E1291" t="s">
        <v>18</v>
      </c>
      <c r="F1291">
        <v>4.4000000000000004</v>
      </c>
      <c r="G1291" t="s">
        <v>28</v>
      </c>
      <c r="H1291" t="s">
        <v>44</v>
      </c>
      <c r="I1291" t="s">
        <v>21</v>
      </c>
      <c r="J1291" t="s">
        <v>42</v>
      </c>
      <c r="K1291" s="1">
        <v>45808</v>
      </c>
      <c r="L1291" t="s">
        <v>23</v>
      </c>
      <c r="M1291">
        <v>51</v>
      </c>
      <c r="N1291" t="s">
        <v>24</v>
      </c>
      <c r="O1291">
        <v>35</v>
      </c>
    </row>
    <row r="1292" spans="1:15" x14ac:dyDescent="0.75">
      <c r="A1292" t="s">
        <v>1334</v>
      </c>
      <c r="B1292">
        <v>36</v>
      </c>
      <c r="C1292" t="s">
        <v>16</v>
      </c>
      <c r="D1292" t="s">
        <v>17</v>
      </c>
      <c r="E1292" t="s">
        <v>18</v>
      </c>
      <c r="F1292">
        <v>1</v>
      </c>
      <c r="G1292" t="s">
        <v>19</v>
      </c>
      <c r="H1292" t="s">
        <v>20</v>
      </c>
      <c r="I1292" t="s">
        <v>21</v>
      </c>
      <c r="J1292" t="s">
        <v>22</v>
      </c>
      <c r="K1292" s="1">
        <v>45993</v>
      </c>
      <c r="L1292" t="s">
        <v>23</v>
      </c>
      <c r="M1292">
        <v>35</v>
      </c>
      <c r="N1292" t="s">
        <v>24</v>
      </c>
      <c r="O1292">
        <v>21</v>
      </c>
    </row>
    <row r="1293" spans="1:15" x14ac:dyDescent="0.75">
      <c r="A1293" t="s">
        <v>1335</v>
      </c>
      <c r="B1293">
        <v>85</v>
      </c>
      <c r="C1293" t="s">
        <v>16</v>
      </c>
      <c r="D1293" t="s">
        <v>26</v>
      </c>
      <c r="E1293" t="s">
        <v>18</v>
      </c>
      <c r="F1293">
        <v>6.6</v>
      </c>
      <c r="G1293" t="s">
        <v>19</v>
      </c>
      <c r="H1293" t="s">
        <v>20</v>
      </c>
      <c r="I1293" t="s">
        <v>21</v>
      </c>
      <c r="J1293" t="s">
        <v>33</v>
      </c>
      <c r="K1293" s="1">
        <v>45709</v>
      </c>
      <c r="L1293" t="s">
        <v>23</v>
      </c>
      <c r="M1293">
        <v>35</v>
      </c>
      <c r="N1293" t="s">
        <v>31</v>
      </c>
      <c r="O1293">
        <v>0</v>
      </c>
    </row>
    <row r="1294" spans="1:15" x14ac:dyDescent="0.75">
      <c r="A1294" t="s">
        <v>1336</v>
      </c>
      <c r="B1294">
        <v>74</v>
      </c>
      <c r="C1294" t="s">
        <v>16</v>
      </c>
      <c r="D1294" t="s">
        <v>17</v>
      </c>
      <c r="E1294" t="s">
        <v>27</v>
      </c>
      <c r="F1294">
        <v>1.6</v>
      </c>
      <c r="G1294" t="s">
        <v>19</v>
      </c>
      <c r="H1294" t="s">
        <v>29</v>
      </c>
      <c r="I1294" t="s">
        <v>21</v>
      </c>
      <c r="J1294" t="s">
        <v>33</v>
      </c>
      <c r="K1294" s="1">
        <v>45824</v>
      </c>
      <c r="L1294" t="s">
        <v>37</v>
      </c>
      <c r="M1294">
        <v>20</v>
      </c>
      <c r="N1294" t="s">
        <v>31</v>
      </c>
      <c r="O1294">
        <v>0</v>
      </c>
    </row>
    <row r="1295" spans="1:15" x14ac:dyDescent="0.75">
      <c r="A1295" t="s">
        <v>1337</v>
      </c>
      <c r="B1295">
        <v>26</v>
      </c>
      <c r="C1295" t="s">
        <v>16</v>
      </c>
      <c r="D1295" t="s">
        <v>40</v>
      </c>
      <c r="E1295" t="s">
        <v>36</v>
      </c>
      <c r="F1295">
        <v>1.8</v>
      </c>
      <c r="G1295" t="s">
        <v>28</v>
      </c>
      <c r="H1295" t="s">
        <v>29</v>
      </c>
      <c r="I1295" t="s">
        <v>21</v>
      </c>
      <c r="J1295" t="s">
        <v>42</v>
      </c>
      <c r="K1295" s="1">
        <v>45781</v>
      </c>
      <c r="L1295" t="s">
        <v>37</v>
      </c>
      <c r="M1295">
        <v>35</v>
      </c>
      <c r="N1295" t="s">
        <v>31</v>
      </c>
      <c r="O1295">
        <v>0</v>
      </c>
    </row>
    <row r="1296" spans="1:15" x14ac:dyDescent="0.75">
      <c r="A1296" t="s">
        <v>1338</v>
      </c>
      <c r="B1296">
        <v>42</v>
      </c>
      <c r="C1296" t="s">
        <v>16</v>
      </c>
      <c r="D1296" t="s">
        <v>35</v>
      </c>
      <c r="E1296" t="s">
        <v>18</v>
      </c>
      <c r="F1296">
        <v>1.3</v>
      </c>
      <c r="G1296" t="s">
        <v>19</v>
      </c>
      <c r="H1296" t="s">
        <v>29</v>
      </c>
      <c r="I1296" t="s">
        <v>21</v>
      </c>
      <c r="J1296" t="s">
        <v>51</v>
      </c>
      <c r="K1296" s="1">
        <v>45968</v>
      </c>
      <c r="L1296" t="s">
        <v>23</v>
      </c>
      <c r="M1296">
        <v>28</v>
      </c>
      <c r="N1296" t="s">
        <v>31</v>
      </c>
      <c r="O1296">
        <v>0</v>
      </c>
    </row>
    <row r="1297" spans="1:15" x14ac:dyDescent="0.75">
      <c r="A1297" t="s">
        <v>1339</v>
      </c>
      <c r="B1297">
        <v>33</v>
      </c>
      <c r="C1297" t="s">
        <v>16</v>
      </c>
      <c r="D1297" t="s">
        <v>35</v>
      </c>
      <c r="E1297" t="s">
        <v>36</v>
      </c>
      <c r="F1297">
        <v>4.2</v>
      </c>
      <c r="G1297" t="s">
        <v>28</v>
      </c>
      <c r="H1297" t="s">
        <v>44</v>
      </c>
      <c r="I1297" t="s">
        <v>21</v>
      </c>
      <c r="J1297" t="s">
        <v>22</v>
      </c>
      <c r="K1297" s="1">
        <v>45896</v>
      </c>
      <c r="L1297" t="s">
        <v>37</v>
      </c>
      <c r="M1297">
        <v>45</v>
      </c>
      <c r="N1297" t="s">
        <v>31</v>
      </c>
      <c r="O1297">
        <v>0</v>
      </c>
    </row>
    <row r="1298" spans="1:15" x14ac:dyDescent="0.75">
      <c r="A1298" t="s">
        <v>1340</v>
      </c>
      <c r="B1298">
        <v>63</v>
      </c>
      <c r="C1298" t="s">
        <v>16</v>
      </c>
      <c r="D1298" t="s">
        <v>35</v>
      </c>
      <c r="E1298" t="s">
        <v>27</v>
      </c>
      <c r="F1298">
        <v>4.4000000000000004</v>
      </c>
      <c r="G1298" t="s">
        <v>28</v>
      </c>
      <c r="H1298" t="s">
        <v>29</v>
      </c>
      <c r="I1298" t="s">
        <v>21</v>
      </c>
      <c r="J1298" t="s">
        <v>22</v>
      </c>
      <c r="K1298" s="1">
        <v>45913</v>
      </c>
      <c r="L1298" t="s">
        <v>23</v>
      </c>
      <c r="M1298">
        <v>5</v>
      </c>
      <c r="N1298" t="s">
        <v>24</v>
      </c>
      <c r="O1298">
        <v>25</v>
      </c>
    </row>
    <row r="1299" spans="1:15" x14ac:dyDescent="0.75">
      <c r="A1299" t="s">
        <v>1341</v>
      </c>
      <c r="B1299">
        <v>48</v>
      </c>
      <c r="C1299" t="s">
        <v>16</v>
      </c>
      <c r="D1299" t="s">
        <v>40</v>
      </c>
      <c r="E1299" t="s">
        <v>27</v>
      </c>
      <c r="F1299">
        <v>3.6</v>
      </c>
      <c r="G1299" t="s">
        <v>28</v>
      </c>
      <c r="H1299" t="s">
        <v>49</v>
      </c>
      <c r="I1299" t="s">
        <v>21</v>
      </c>
      <c r="J1299" t="s">
        <v>45</v>
      </c>
      <c r="K1299" s="1">
        <v>45670</v>
      </c>
      <c r="L1299" t="s">
        <v>23</v>
      </c>
      <c r="M1299">
        <v>15</v>
      </c>
      <c r="N1299" t="s">
        <v>31</v>
      </c>
      <c r="O1299">
        <v>0</v>
      </c>
    </row>
    <row r="1300" spans="1:15" x14ac:dyDescent="0.75">
      <c r="A1300" t="s">
        <v>1342</v>
      </c>
      <c r="B1300">
        <v>38</v>
      </c>
      <c r="C1300" t="s">
        <v>16</v>
      </c>
      <c r="D1300" t="s">
        <v>26</v>
      </c>
      <c r="E1300" t="s">
        <v>36</v>
      </c>
      <c r="F1300">
        <v>4.9000000000000004</v>
      </c>
      <c r="G1300" t="s">
        <v>41</v>
      </c>
      <c r="H1300" t="s">
        <v>29</v>
      </c>
      <c r="I1300" t="s">
        <v>21</v>
      </c>
      <c r="J1300" t="s">
        <v>51</v>
      </c>
      <c r="K1300" s="1">
        <v>45812</v>
      </c>
      <c r="L1300" t="s">
        <v>23</v>
      </c>
      <c r="M1300">
        <v>21</v>
      </c>
      <c r="N1300" t="s">
        <v>24</v>
      </c>
      <c r="O1300">
        <v>13</v>
      </c>
    </row>
    <row r="1301" spans="1:15" x14ac:dyDescent="0.75">
      <c r="A1301" t="s">
        <v>1343</v>
      </c>
      <c r="B1301">
        <v>82</v>
      </c>
      <c r="C1301" t="s">
        <v>16</v>
      </c>
      <c r="D1301" t="s">
        <v>35</v>
      </c>
      <c r="E1301" t="s">
        <v>36</v>
      </c>
      <c r="F1301">
        <v>5.8</v>
      </c>
      <c r="G1301" t="s">
        <v>28</v>
      </c>
      <c r="H1301" t="s">
        <v>29</v>
      </c>
      <c r="I1301" t="s">
        <v>21</v>
      </c>
      <c r="J1301" t="s">
        <v>30</v>
      </c>
      <c r="K1301" s="1">
        <v>45724</v>
      </c>
      <c r="L1301" t="s">
        <v>23</v>
      </c>
      <c r="M1301">
        <v>15</v>
      </c>
      <c r="N1301" t="s">
        <v>24</v>
      </c>
      <c r="O1301">
        <v>10</v>
      </c>
    </row>
    <row r="1302" spans="1:15" x14ac:dyDescent="0.75">
      <c r="A1302" t="s">
        <v>1344</v>
      </c>
      <c r="B1302">
        <v>82</v>
      </c>
      <c r="C1302" t="s">
        <v>16</v>
      </c>
      <c r="D1302" t="s">
        <v>40</v>
      </c>
      <c r="E1302" t="s">
        <v>18</v>
      </c>
      <c r="F1302">
        <v>0.9</v>
      </c>
      <c r="G1302" t="s">
        <v>28</v>
      </c>
      <c r="H1302" t="s">
        <v>44</v>
      </c>
      <c r="I1302" t="s">
        <v>21</v>
      </c>
      <c r="J1302" t="s">
        <v>51</v>
      </c>
      <c r="K1302" s="1">
        <v>45879</v>
      </c>
      <c r="L1302" t="s">
        <v>23</v>
      </c>
      <c r="M1302">
        <v>42</v>
      </c>
      <c r="N1302" t="s">
        <v>31</v>
      </c>
      <c r="O1302">
        <v>0</v>
      </c>
    </row>
    <row r="1303" spans="1:15" x14ac:dyDescent="0.75">
      <c r="A1303" t="s">
        <v>1345</v>
      </c>
      <c r="B1303">
        <v>57</v>
      </c>
      <c r="C1303" t="s">
        <v>16</v>
      </c>
      <c r="D1303" t="s">
        <v>40</v>
      </c>
      <c r="E1303" t="s">
        <v>73</v>
      </c>
      <c r="F1303">
        <v>7</v>
      </c>
      <c r="G1303" t="s">
        <v>28</v>
      </c>
      <c r="H1303" t="s">
        <v>20</v>
      </c>
      <c r="I1303" t="s">
        <v>21</v>
      </c>
      <c r="J1303" t="s">
        <v>45</v>
      </c>
      <c r="K1303" s="1">
        <v>45827</v>
      </c>
      <c r="L1303" t="s">
        <v>23</v>
      </c>
      <c r="M1303">
        <v>35</v>
      </c>
      <c r="N1303" t="s">
        <v>24</v>
      </c>
      <c r="O1303">
        <v>9</v>
      </c>
    </row>
    <row r="1304" spans="1:15" x14ac:dyDescent="0.75">
      <c r="A1304" t="s">
        <v>1346</v>
      </c>
      <c r="B1304">
        <v>34</v>
      </c>
      <c r="C1304" t="s">
        <v>16</v>
      </c>
      <c r="D1304" t="s">
        <v>17</v>
      </c>
      <c r="E1304" t="s">
        <v>63</v>
      </c>
      <c r="F1304">
        <v>4.3</v>
      </c>
      <c r="G1304" t="s">
        <v>41</v>
      </c>
      <c r="H1304" t="s">
        <v>49</v>
      </c>
      <c r="I1304" t="s">
        <v>21</v>
      </c>
      <c r="J1304" t="s">
        <v>33</v>
      </c>
      <c r="K1304" s="1">
        <v>45887</v>
      </c>
      <c r="L1304" t="s">
        <v>23</v>
      </c>
      <c r="M1304">
        <v>53</v>
      </c>
      <c r="N1304" t="s">
        <v>31</v>
      </c>
      <c r="O1304">
        <v>0</v>
      </c>
    </row>
    <row r="1305" spans="1:15" x14ac:dyDescent="0.75">
      <c r="A1305" t="s">
        <v>1347</v>
      </c>
      <c r="B1305">
        <v>45</v>
      </c>
      <c r="C1305" t="s">
        <v>16</v>
      </c>
      <c r="D1305" t="s">
        <v>40</v>
      </c>
      <c r="E1305" t="s">
        <v>27</v>
      </c>
      <c r="F1305">
        <v>4.9000000000000004</v>
      </c>
      <c r="G1305" t="s">
        <v>28</v>
      </c>
      <c r="H1305" t="s">
        <v>44</v>
      </c>
      <c r="I1305" t="s">
        <v>21</v>
      </c>
      <c r="J1305" t="s">
        <v>30</v>
      </c>
      <c r="K1305" s="1">
        <v>45921</v>
      </c>
      <c r="L1305" t="s">
        <v>23</v>
      </c>
      <c r="M1305">
        <v>35</v>
      </c>
      <c r="N1305" t="s">
        <v>24</v>
      </c>
      <c r="O1305">
        <v>36</v>
      </c>
    </row>
    <row r="1306" spans="1:15" x14ac:dyDescent="0.75">
      <c r="A1306" t="s">
        <v>1348</v>
      </c>
      <c r="B1306">
        <v>34</v>
      </c>
      <c r="C1306" t="s">
        <v>16</v>
      </c>
      <c r="D1306" t="s">
        <v>35</v>
      </c>
      <c r="E1306" t="s">
        <v>36</v>
      </c>
      <c r="F1306">
        <v>5.9</v>
      </c>
      <c r="G1306" t="s">
        <v>41</v>
      </c>
      <c r="H1306" t="s">
        <v>49</v>
      </c>
      <c r="I1306" t="s">
        <v>21</v>
      </c>
      <c r="J1306" t="s">
        <v>42</v>
      </c>
      <c r="K1306" s="1">
        <v>45730</v>
      </c>
      <c r="L1306" t="s">
        <v>23</v>
      </c>
      <c r="M1306">
        <v>24</v>
      </c>
      <c r="N1306" t="s">
        <v>24</v>
      </c>
      <c r="O1306">
        <v>18</v>
      </c>
    </row>
    <row r="1307" spans="1:15" x14ac:dyDescent="0.75">
      <c r="A1307" t="s">
        <v>1349</v>
      </c>
      <c r="B1307">
        <v>42</v>
      </c>
      <c r="C1307" t="s">
        <v>16</v>
      </c>
      <c r="D1307" t="s">
        <v>40</v>
      </c>
      <c r="E1307" t="s">
        <v>63</v>
      </c>
      <c r="F1307">
        <v>0.6</v>
      </c>
      <c r="G1307" t="s">
        <v>19</v>
      </c>
      <c r="H1307" t="s">
        <v>29</v>
      </c>
      <c r="I1307" t="s">
        <v>21</v>
      </c>
      <c r="J1307" t="s">
        <v>30</v>
      </c>
      <c r="K1307" s="1">
        <v>45949</v>
      </c>
      <c r="L1307" t="s">
        <v>23</v>
      </c>
      <c r="M1307">
        <v>33</v>
      </c>
      <c r="N1307" t="s">
        <v>31</v>
      </c>
      <c r="O1307">
        <v>0</v>
      </c>
    </row>
    <row r="1308" spans="1:15" x14ac:dyDescent="0.75">
      <c r="A1308" t="s">
        <v>1350</v>
      </c>
      <c r="B1308">
        <v>61</v>
      </c>
      <c r="C1308" t="s">
        <v>16</v>
      </c>
      <c r="D1308" t="s">
        <v>26</v>
      </c>
      <c r="E1308" t="s">
        <v>63</v>
      </c>
      <c r="F1308">
        <v>1</v>
      </c>
      <c r="G1308" t="s">
        <v>19</v>
      </c>
      <c r="H1308" t="s">
        <v>49</v>
      </c>
      <c r="I1308" t="s">
        <v>21</v>
      </c>
      <c r="J1308" t="s">
        <v>51</v>
      </c>
      <c r="K1308" s="1">
        <v>45905</v>
      </c>
      <c r="L1308" t="s">
        <v>23</v>
      </c>
      <c r="M1308">
        <v>38</v>
      </c>
      <c r="N1308" t="s">
        <v>31</v>
      </c>
      <c r="O1308">
        <v>0</v>
      </c>
    </row>
    <row r="1309" spans="1:15" x14ac:dyDescent="0.75">
      <c r="A1309" t="s">
        <v>1351</v>
      </c>
      <c r="B1309">
        <v>35</v>
      </c>
      <c r="C1309" t="s">
        <v>16</v>
      </c>
      <c r="D1309" t="s">
        <v>35</v>
      </c>
      <c r="E1309" t="s">
        <v>18</v>
      </c>
      <c r="F1309">
        <v>5.5</v>
      </c>
      <c r="G1309" t="s">
        <v>28</v>
      </c>
      <c r="H1309" t="s">
        <v>49</v>
      </c>
      <c r="I1309" t="s">
        <v>21</v>
      </c>
      <c r="J1309" t="s">
        <v>30</v>
      </c>
      <c r="K1309" s="1">
        <v>45790</v>
      </c>
      <c r="L1309" t="s">
        <v>23</v>
      </c>
      <c r="M1309">
        <v>59</v>
      </c>
      <c r="N1309" t="s">
        <v>31</v>
      </c>
      <c r="O1309">
        <v>0</v>
      </c>
    </row>
    <row r="1310" spans="1:15" x14ac:dyDescent="0.75">
      <c r="A1310" t="s">
        <v>1352</v>
      </c>
      <c r="B1310">
        <v>77</v>
      </c>
      <c r="C1310" t="s">
        <v>16</v>
      </c>
      <c r="D1310" t="s">
        <v>17</v>
      </c>
      <c r="E1310" t="s">
        <v>36</v>
      </c>
      <c r="F1310">
        <v>5.5</v>
      </c>
      <c r="G1310" t="s">
        <v>41</v>
      </c>
      <c r="H1310" t="s">
        <v>49</v>
      </c>
      <c r="I1310" t="s">
        <v>21</v>
      </c>
      <c r="J1310" t="s">
        <v>22</v>
      </c>
      <c r="K1310" s="1">
        <v>45783</v>
      </c>
      <c r="L1310" t="s">
        <v>23</v>
      </c>
      <c r="M1310">
        <v>13</v>
      </c>
      <c r="N1310" t="s">
        <v>31</v>
      </c>
      <c r="O1310">
        <v>0</v>
      </c>
    </row>
    <row r="1311" spans="1:15" x14ac:dyDescent="0.75">
      <c r="A1311" t="s">
        <v>1353</v>
      </c>
      <c r="B1311">
        <v>42</v>
      </c>
      <c r="C1311" t="s">
        <v>16</v>
      </c>
      <c r="D1311" t="s">
        <v>17</v>
      </c>
      <c r="E1311" t="s">
        <v>36</v>
      </c>
      <c r="F1311">
        <v>5.9</v>
      </c>
      <c r="G1311" t="s">
        <v>28</v>
      </c>
      <c r="H1311" t="s">
        <v>20</v>
      </c>
      <c r="I1311" t="s">
        <v>21</v>
      </c>
      <c r="J1311" t="s">
        <v>22</v>
      </c>
      <c r="K1311" s="1">
        <v>45811</v>
      </c>
      <c r="L1311" t="s">
        <v>37</v>
      </c>
      <c r="M1311">
        <v>28</v>
      </c>
      <c r="N1311" t="s">
        <v>24</v>
      </c>
      <c r="O1311">
        <v>10</v>
      </c>
    </row>
    <row r="1312" spans="1:15" x14ac:dyDescent="0.75">
      <c r="A1312" t="s">
        <v>1354</v>
      </c>
      <c r="B1312">
        <v>60</v>
      </c>
      <c r="C1312" t="s">
        <v>16</v>
      </c>
      <c r="D1312" t="s">
        <v>26</v>
      </c>
      <c r="E1312" t="s">
        <v>73</v>
      </c>
      <c r="F1312">
        <v>2.4</v>
      </c>
      <c r="G1312" t="s">
        <v>19</v>
      </c>
      <c r="H1312" t="s">
        <v>20</v>
      </c>
      <c r="I1312" t="s">
        <v>21</v>
      </c>
      <c r="J1312" t="s">
        <v>51</v>
      </c>
      <c r="K1312" s="1">
        <v>45935</v>
      </c>
      <c r="L1312" t="s">
        <v>23</v>
      </c>
      <c r="M1312">
        <v>29</v>
      </c>
      <c r="N1312" t="s">
        <v>31</v>
      </c>
      <c r="O1312">
        <v>0</v>
      </c>
    </row>
    <row r="1313" spans="1:15" x14ac:dyDescent="0.75">
      <c r="A1313" t="s">
        <v>1355</v>
      </c>
      <c r="B1313">
        <v>51</v>
      </c>
      <c r="C1313" t="s">
        <v>16</v>
      </c>
      <c r="D1313" t="s">
        <v>17</v>
      </c>
      <c r="E1313" t="s">
        <v>63</v>
      </c>
      <c r="F1313">
        <v>1.7</v>
      </c>
      <c r="G1313" t="s">
        <v>28</v>
      </c>
      <c r="H1313" t="s">
        <v>20</v>
      </c>
      <c r="I1313" t="s">
        <v>21</v>
      </c>
      <c r="J1313" t="s">
        <v>45</v>
      </c>
      <c r="K1313" s="1">
        <v>45687</v>
      </c>
      <c r="L1313" t="s">
        <v>23</v>
      </c>
      <c r="M1313">
        <v>51</v>
      </c>
      <c r="N1313" t="s">
        <v>24</v>
      </c>
      <c r="O1313">
        <v>21</v>
      </c>
    </row>
    <row r="1314" spans="1:15" x14ac:dyDescent="0.75">
      <c r="A1314" t="s">
        <v>1356</v>
      </c>
      <c r="B1314">
        <v>26</v>
      </c>
      <c r="C1314" t="s">
        <v>16</v>
      </c>
      <c r="D1314" t="s">
        <v>17</v>
      </c>
      <c r="E1314" t="s">
        <v>18</v>
      </c>
      <c r="F1314">
        <v>2.2999999999999998</v>
      </c>
      <c r="G1314" t="s">
        <v>28</v>
      </c>
      <c r="H1314" t="s">
        <v>44</v>
      </c>
      <c r="I1314" t="s">
        <v>21</v>
      </c>
      <c r="J1314" t="s">
        <v>22</v>
      </c>
      <c r="K1314" s="1">
        <v>45767</v>
      </c>
      <c r="L1314" t="s">
        <v>23</v>
      </c>
      <c r="M1314">
        <v>39</v>
      </c>
      <c r="N1314" t="s">
        <v>24</v>
      </c>
      <c r="O1314">
        <v>25</v>
      </c>
    </row>
    <row r="1315" spans="1:15" x14ac:dyDescent="0.75">
      <c r="A1315" t="s">
        <v>1357</v>
      </c>
      <c r="B1315">
        <v>76</v>
      </c>
      <c r="C1315" t="s">
        <v>16</v>
      </c>
      <c r="D1315" t="s">
        <v>26</v>
      </c>
      <c r="E1315" t="s">
        <v>36</v>
      </c>
      <c r="F1315">
        <v>5</v>
      </c>
      <c r="G1315" t="s">
        <v>19</v>
      </c>
      <c r="H1315" t="s">
        <v>20</v>
      </c>
      <c r="I1315" t="s">
        <v>21</v>
      </c>
      <c r="J1315" t="s">
        <v>33</v>
      </c>
      <c r="K1315" s="1">
        <v>45700</v>
      </c>
      <c r="L1315" t="s">
        <v>23</v>
      </c>
      <c r="M1315">
        <v>12</v>
      </c>
      <c r="N1315" t="s">
        <v>24</v>
      </c>
      <c r="O1315">
        <v>19</v>
      </c>
    </row>
    <row r="1316" spans="1:15" x14ac:dyDescent="0.75">
      <c r="A1316" t="s">
        <v>1358</v>
      </c>
      <c r="B1316">
        <v>56</v>
      </c>
      <c r="C1316" t="s">
        <v>16</v>
      </c>
      <c r="D1316" t="s">
        <v>26</v>
      </c>
      <c r="E1316" t="s">
        <v>73</v>
      </c>
      <c r="F1316">
        <v>0.5</v>
      </c>
      <c r="G1316" t="s">
        <v>19</v>
      </c>
      <c r="H1316" t="s">
        <v>20</v>
      </c>
      <c r="I1316" t="s">
        <v>21</v>
      </c>
      <c r="J1316" t="s">
        <v>42</v>
      </c>
      <c r="K1316" s="1">
        <v>45807</v>
      </c>
      <c r="L1316" t="s">
        <v>37</v>
      </c>
      <c r="M1316">
        <v>26</v>
      </c>
      <c r="N1316" t="s">
        <v>31</v>
      </c>
      <c r="O1316">
        <v>0</v>
      </c>
    </row>
    <row r="1317" spans="1:15" x14ac:dyDescent="0.75">
      <c r="A1317" t="s">
        <v>1359</v>
      </c>
      <c r="B1317">
        <v>83</v>
      </c>
      <c r="C1317" t="s">
        <v>16</v>
      </c>
      <c r="D1317" t="s">
        <v>17</v>
      </c>
      <c r="E1317" t="s">
        <v>27</v>
      </c>
      <c r="F1317">
        <v>1.2</v>
      </c>
      <c r="G1317" t="s">
        <v>19</v>
      </c>
      <c r="H1317" t="s">
        <v>49</v>
      </c>
      <c r="I1317" t="s">
        <v>21</v>
      </c>
      <c r="J1317" t="s">
        <v>45</v>
      </c>
      <c r="K1317" s="1">
        <v>45709</v>
      </c>
      <c r="L1317" t="s">
        <v>23</v>
      </c>
      <c r="M1317">
        <v>8</v>
      </c>
      <c r="N1317" t="s">
        <v>31</v>
      </c>
      <c r="O1317">
        <v>0</v>
      </c>
    </row>
    <row r="1318" spans="1:15" x14ac:dyDescent="0.75">
      <c r="A1318" t="s">
        <v>1360</v>
      </c>
      <c r="B1318">
        <v>64</v>
      </c>
      <c r="C1318" t="s">
        <v>16</v>
      </c>
      <c r="D1318" t="s">
        <v>26</v>
      </c>
      <c r="E1318" t="s">
        <v>27</v>
      </c>
      <c r="F1318">
        <v>7.2</v>
      </c>
      <c r="G1318" t="s">
        <v>28</v>
      </c>
      <c r="H1318" t="s">
        <v>20</v>
      </c>
      <c r="I1318" t="s">
        <v>21</v>
      </c>
      <c r="J1318" t="s">
        <v>45</v>
      </c>
      <c r="K1318" s="1">
        <v>45961</v>
      </c>
      <c r="L1318" t="s">
        <v>23</v>
      </c>
      <c r="M1318">
        <v>36</v>
      </c>
      <c r="N1318" t="s">
        <v>24</v>
      </c>
      <c r="O1318">
        <v>25</v>
      </c>
    </row>
    <row r="1319" spans="1:15" x14ac:dyDescent="0.75">
      <c r="A1319" t="s">
        <v>1361</v>
      </c>
      <c r="B1319">
        <v>43</v>
      </c>
      <c r="C1319" t="s">
        <v>16</v>
      </c>
      <c r="D1319" t="s">
        <v>35</v>
      </c>
      <c r="E1319" t="s">
        <v>27</v>
      </c>
      <c r="F1319">
        <v>2.4</v>
      </c>
      <c r="G1319" t="s">
        <v>41</v>
      </c>
      <c r="H1319" t="s">
        <v>20</v>
      </c>
      <c r="I1319" t="s">
        <v>21</v>
      </c>
      <c r="J1319" t="s">
        <v>30</v>
      </c>
      <c r="K1319" s="1">
        <v>45968</v>
      </c>
      <c r="L1319" t="s">
        <v>23</v>
      </c>
      <c r="M1319">
        <v>21</v>
      </c>
      <c r="N1319" t="s">
        <v>24</v>
      </c>
      <c r="O1319">
        <v>33</v>
      </c>
    </row>
    <row r="1320" spans="1:15" x14ac:dyDescent="0.75">
      <c r="A1320" t="s">
        <v>1362</v>
      </c>
      <c r="B1320">
        <v>46</v>
      </c>
      <c r="C1320" t="s">
        <v>16</v>
      </c>
      <c r="D1320" t="s">
        <v>35</v>
      </c>
      <c r="E1320" t="s">
        <v>27</v>
      </c>
      <c r="F1320">
        <v>3.2</v>
      </c>
      <c r="G1320" t="s">
        <v>41</v>
      </c>
      <c r="H1320" t="s">
        <v>49</v>
      </c>
      <c r="I1320" t="s">
        <v>21</v>
      </c>
      <c r="J1320" t="s">
        <v>45</v>
      </c>
      <c r="K1320" s="1">
        <v>45992</v>
      </c>
      <c r="L1320" t="s">
        <v>37</v>
      </c>
      <c r="M1320">
        <v>28</v>
      </c>
      <c r="N1320" t="s">
        <v>31</v>
      </c>
      <c r="O1320">
        <v>0</v>
      </c>
    </row>
    <row r="1321" spans="1:15" x14ac:dyDescent="0.75">
      <c r="A1321" t="s">
        <v>1363</v>
      </c>
      <c r="B1321">
        <v>84</v>
      </c>
      <c r="C1321" t="s">
        <v>16</v>
      </c>
      <c r="D1321" t="s">
        <v>17</v>
      </c>
      <c r="E1321" t="s">
        <v>27</v>
      </c>
      <c r="F1321">
        <v>2.1</v>
      </c>
      <c r="G1321" t="s">
        <v>28</v>
      </c>
      <c r="H1321" t="s">
        <v>29</v>
      </c>
      <c r="I1321" t="s">
        <v>21</v>
      </c>
      <c r="J1321" t="s">
        <v>51</v>
      </c>
      <c r="K1321" s="1">
        <v>45737</v>
      </c>
      <c r="L1321" t="s">
        <v>23</v>
      </c>
      <c r="M1321">
        <v>6</v>
      </c>
      <c r="N1321" t="s">
        <v>31</v>
      </c>
      <c r="O1321">
        <v>0</v>
      </c>
    </row>
    <row r="1322" spans="1:15" x14ac:dyDescent="0.75">
      <c r="A1322" t="s">
        <v>1364</v>
      </c>
      <c r="B1322">
        <v>32</v>
      </c>
      <c r="C1322" t="s">
        <v>16</v>
      </c>
      <c r="D1322" t="s">
        <v>35</v>
      </c>
      <c r="E1322" t="s">
        <v>18</v>
      </c>
      <c r="F1322">
        <v>5.9</v>
      </c>
      <c r="G1322" t="s">
        <v>28</v>
      </c>
      <c r="H1322" t="s">
        <v>49</v>
      </c>
      <c r="I1322" t="s">
        <v>21</v>
      </c>
      <c r="J1322" t="s">
        <v>51</v>
      </c>
      <c r="K1322" s="1">
        <v>45821</v>
      </c>
      <c r="L1322" t="s">
        <v>23</v>
      </c>
      <c r="M1322">
        <v>54</v>
      </c>
      <c r="N1322" t="s">
        <v>31</v>
      </c>
      <c r="O1322">
        <v>0</v>
      </c>
    </row>
    <row r="1323" spans="1:15" x14ac:dyDescent="0.75">
      <c r="A1323" t="s">
        <v>1365</v>
      </c>
      <c r="B1323">
        <v>32</v>
      </c>
      <c r="C1323" t="s">
        <v>16</v>
      </c>
      <c r="D1323" t="s">
        <v>17</v>
      </c>
      <c r="E1323" t="s">
        <v>73</v>
      </c>
      <c r="F1323">
        <v>2.1</v>
      </c>
      <c r="G1323" t="s">
        <v>28</v>
      </c>
      <c r="H1323" t="s">
        <v>20</v>
      </c>
      <c r="I1323" t="s">
        <v>21</v>
      </c>
      <c r="J1323" t="s">
        <v>45</v>
      </c>
      <c r="K1323" s="1">
        <v>45738</v>
      </c>
      <c r="L1323" t="s">
        <v>23</v>
      </c>
      <c r="M1323">
        <v>25</v>
      </c>
      <c r="N1323" t="s">
        <v>24</v>
      </c>
      <c r="O1323">
        <v>7</v>
      </c>
    </row>
    <row r="1324" spans="1:15" x14ac:dyDescent="0.75">
      <c r="A1324" t="s">
        <v>1366</v>
      </c>
      <c r="B1324">
        <v>78</v>
      </c>
      <c r="C1324" t="s">
        <v>16</v>
      </c>
      <c r="D1324" t="s">
        <v>17</v>
      </c>
      <c r="E1324" t="s">
        <v>36</v>
      </c>
      <c r="F1324">
        <v>6.6</v>
      </c>
      <c r="G1324" t="s">
        <v>28</v>
      </c>
      <c r="H1324" t="s">
        <v>44</v>
      </c>
      <c r="I1324" t="s">
        <v>21</v>
      </c>
      <c r="J1324" t="s">
        <v>51</v>
      </c>
      <c r="K1324" s="1">
        <v>45823</v>
      </c>
      <c r="L1324" t="s">
        <v>23</v>
      </c>
      <c r="M1324">
        <v>32</v>
      </c>
      <c r="N1324" t="s">
        <v>31</v>
      </c>
      <c r="O1324">
        <v>0</v>
      </c>
    </row>
    <row r="1325" spans="1:15" x14ac:dyDescent="0.75">
      <c r="A1325" t="s">
        <v>1367</v>
      </c>
      <c r="B1325">
        <v>70</v>
      </c>
      <c r="C1325" t="s">
        <v>16</v>
      </c>
      <c r="D1325" t="s">
        <v>17</v>
      </c>
      <c r="E1325" t="s">
        <v>73</v>
      </c>
      <c r="F1325">
        <v>6.1</v>
      </c>
      <c r="G1325" t="s">
        <v>41</v>
      </c>
      <c r="H1325" t="s">
        <v>29</v>
      </c>
      <c r="I1325" t="s">
        <v>21</v>
      </c>
      <c r="J1325" t="s">
        <v>33</v>
      </c>
      <c r="K1325" s="1">
        <v>45742</v>
      </c>
      <c r="L1325" t="s">
        <v>37</v>
      </c>
      <c r="M1325">
        <v>29</v>
      </c>
      <c r="N1325" t="s">
        <v>24</v>
      </c>
      <c r="O1325">
        <v>34</v>
      </c>
    </row>
    <row r="1326" spans="1:15" x14ac:dyDescent="0.75">
      <c r="A1326" t="s">
        <v>1368</v>
      </c>
      <c r="B1326">
        <v>46</v>
      </c>
      <c r="C1326" t="s">
        <v>16</v>
      </c>
      <c r="D1326" t="s">
        <v>26</v>
      </c>
      <c r="E1326" t="s">
        <v>18</v>
      </c>
      <c r="F1326">
        <v>5</v>
      </c>
      <c r="G1326" t="s">
        <v>28</v>
      </c>
      <c r="H1326" t="s">
        <v>29</v>
      </c>
      <c r="I1326" t="s">
        <v>21</v>
      </c>
      <c r="J1326" t="s">
        <v>51</v>
      </c>
      <c r="K1326" s="1">
        <v>45750</v>
      </c>
      <c r="L1326" t="s">
        <v>23</v>
      </c>
      <c r="M1326">
        <v>24</v>
      </c>
      <c r="N1326" t="s">
        <v>31</v>
      </c>
      <c r="O1326">
        <v>0</v>
      </c>
    </row>
    <row r="1327" spans="1:15" x14ac:dyDescent="0.75">
      <c r="A1327" t="s">
        <v>1369</v>
      </c>
      <c r="B1327">
        <v>70</v>
      </c>
      <c r="C1327" t="s">
        <v>16</v>
      </c>
      <c r="D1327" t="s">
        <v>17</v>
      </c>
      <c r="E1327" t="s">
        <v>36</v>
      </c>
      <c r="F1327">
        <v>1.3</v>
      </c>
      <c r="G1327" t="s">
        <v>41</v>
      </c>
      <c r="H1327" t="s">
        <v>29</v>
      </c>
      <c r="I1327" t="s">
        <v>21</v>
      </c>
      <c r="J1327" t="s">
        <v>42</v>
      </c>
      <c r="K1327" s="1">
        <v>45733</v>
      </c>
      <c r="L1327" t="s">
        <v>23</v>
      </c>
      <c r="M1327">
        <v>44</v>
      </c>
      <c r="N1327" t="s">
        <v>24</v>
      </c>
      <c r="O1327">
        <v>18</v>
      </c>
    </row>
    <row r="1328" spans="1:15" x14ac:dyDescent="0.75">
      <c r="A1328" t="s">
        <v>1370</v>
      </c>
      <c r="B1328">
        <v>81</v>
      </c>
      <c r="C1328" t="s">
        <v>16</v>
      </c>
      <c r="D1328" t="s">
        <v>26</v>
      </c>
      <c r="E1328" t="s">
        <v>36</v>
      </c>
      <c r="F1328">
        <v>7.6</v>
      </c>
      <c r="G1328" t="s">
        <v>19</v>
      </c>
      <c r="H1328" t="s">
        <v>44</v>
      </c>
      <c r="I1328" t="s">
        <v>21</v>
      </c>
      <c r="J1328" t="s">
        <v>51</v>
      </c>
      <c r="K1328" s="1">
        <v>45960</v>
      </c>
      <c r="L1328" t="s">
        <v>23</v>
      </c>
      <c r="M1328">
        <v>46</v>
      </c>
      <c r="N1328" t="s">
        <v>31</v>
      </c>
      <c r="O1328">
        <v>0</v>
      </c>
    </row>
    <row r="1329" spans="1:15" x14ac:dyDescent="0.75">
      <c r="A1329" t="s">
        <v>1371</v>
      </c>
      <c r="B1329">
        <v>54</v>
      </c>
      <c r="C1329" t="s">
        <v>16</v>
      </c>
      <c r="D1329" t="s">
        <v>17</v>
      </c>
      <c r="E1329" t="s">
        <v>63</v>
      </c>
      <c r="F1329">
        <v>4.9000000000000004</v>
      </c>
      <c r="G1329" t="s">
        <v>19</v>
      </c>
      <c r="H1329" t="s">
        <v>44</v>
      </c>
      <c r="I1329" t="s">
        <v>21</v>
      </c>
      <c r="J1329" t="s">
        <v>30</v>
      </c>
      <c r="K1329" s="1">
        <v>45895</v>
      </c>
      <c r="L1329" t="s">
        <v>23</v>
      </c>
      <c r="M1329">
        <v>60</v>
      </c>
      <c r="N1329" t="s">
        <v>24</v>
      </c>
      <c r="O1329">
        <v>16</v>
      </c>
    </row>
    <row r="1330" spans="1:15" x14ac:dyDescent="0.75">
      <c r="A1330" t="s">
        <v>1372</v>
      </c>
      <c r="B1330">
        <v>78</v>
      </c>
      <c r="C1330" t="s">
        <v>16</v>
      </c>
      <c r="D1330" t="s">
        <v>35</v>
      </c>
      <c r="E1330" t="s">
        <v>18</v>
      </c>
      <c r="F1330">
        <v>7.2</v>
      </c>
      <c r="G1330" t="s">
        <v>19</v>
      </c>
      <c r="H1330" t="s">
        <v>29</v>
      </c>
      <c r="I1330" t="s">
        <v>21</v>
      </c>
      <c r="J1330" t="s">
        <v>51</v>
      </c>
      <c r="K1330" s="1">
        <v>45954</v>
      </c>
      <c r="L1330" t="s">
        <v>23</v>
      </c>
      <c r="M1330">
        <v>40</v>
      </c>
      <c r="N1330" t="s">
        <v>24</v>
      </c>
      <c r="O1330">
        <v>13</v>
      </c>
    </row>
    <row r="1331" spans="1:15" x14ac:dyDescent="0.75">
      <c r="A1331" t="s">
        <v>1373</v>
      </c>
      <c r="B1331">
        <v>27</v>
      </c>
      <c r="C1331" t="s">
        <v>16</v>
      </c>
      <c r="D1331" t="s">
        <v>35</v>
      </c>
      <c r="E1331" t="s">
        <v>18</v>
      </c>
      <c r="F1331">
        <v>0.5</v>
      </c>
      <c r="G1331" t="s">
        <v>19</v>
      </c>
      <c r="H1331" t="s">
        <v>20</v>
      </c>
      <c r="I1331" t="s">
        <v>21</v>
      </c>
      <c r="J1331" t="s">
        <v>45</v>
      </c>
      <c r="K1331" s="1">
        <v>45932</v>
      </c>
      <c r="L1331" t="s">
        <v>23</v>
      </c>
      <c r="M1331">
        <v>58</v>
      </c>
      <c r="N1331" t="s">
        <v>31</v>
      </c>
      <c r="O1331">
        <v>0</v>
      </c>
    </row>
    <row r="1332" spans="1:15" x14ac:dyDescent="0.75">
      <c r="A1332" t="s">
        <v>1374</v>
      </c>
      <c r="B1332">
        <v>26</v>
      </c>
      <c r="C1332" t="s">
        <v>16</v>
      </c>
      <c r="D1332" t="s">
        <v>17</v>
      </c>
      <c r="E1332" t="s">
        <v>27</v>
      </c>
      <c r="F1332">
        <v>5.5</v>
      </c>
      <c r="G1332" t="s">
        <v>28</v>
      </c>
      <c r="H1332" t="s">
        <v>29</v>
      </c>
      <c r="I1332" t="s">
        <v>21</v>
      </c>
      <c r="J1332" t="s">
        <v>22</v>
      </c>
      <c r="K1332" s="1">
        <v>45996</v>
      </c>
      <c r="L1332" t="s">
        <v>37</v>
      </c>
      <c r="M1332">
        <v>10</v>
      </c>
      <c r="N1332" t="s">
        <v>31</v>
      </c>
      <c r="O1332">
        <v>0</v>
      </c>
    </row>
    <row r="1333" spans="1:15" x14ac:dyDescent="0.75">
      <c r="A1333" t="s">
        <v>1375</v>
      </c>
      <c r="B1333">
        <v>84</v>
      </c>
      <c r="C1333" t="s">
        <v>67</v>
      </c>
      <c r="D1333" t="s">
        <v>17</v>
      </c>
      <c r="E1333" t="s">
        <v>18</v>
      </c>
      <c r="F1333">
        <v>5.4</v>
      </c>
      <c r="G1333" t="s">
        <v>19</v>
      </c>
      <c r="H1333" t="s">
        <v>44</v>
      </c>
      <c r="I1333" t="s">
        <v>21</v>
      </c>
      <c r="J1333" t="s">
        <v>33</v>
      </c>
      <c r="K1333" s="1">
        <v>45826</v>
      </c>
      <c r="L1333" t="s">
        <v>23</v>
      </c>
      <c r="M1333">
        <v>54</v>
      </c>
      <c r="N1333" t="s">
        <v>24</v>
      </c>
      <c r="O1333">
        <v>10</v>
      </c>
    </row>
    <row r="1334" spans="1:15" x14ac:dyDescent="0.75">
      <c r="A1334" t="s">
        <v>1376</v>
      </c>
      <c r="B1334">
        <v>84</v>
      </c>
      <c r="C1334" t="s">
        <v>16</v>
      </c>
      <c r="D1334" t="s">
        <v>17</v>
      </c>
      <c r="E1334" t="s">
        <v>18</v>
      </c>
      <c r="F1334">
        <v>2.7</v>
      </c>
      <c r="G1334" t="s">
        <v>28</v>
      </c>
      <c r="H1334" t="s">
        <v>44</v>
      </c>
      <c r="I1334" t="s">
        <v>21</v>
      </c>
      <c r="J1334" t="s">
        <v>42</v>
      </c>
      <c r="K1334" s="1">
        <v>45876</v>
      </c>
      <c r="L1334" t="s">
        <v>23</v>
      </c>
      <c r="M1334">
        <v>34</v>
      </c>
      <c r="N1334" t="s">
        <v>31</v>
      </c>
      <c r="O1334">
        <v>0</v>
      </c>
    </row>
    <row r="1335" spans="1:15" x14ac:dyDescent="0.75">
      <c r="A1335" t="s">
        <v>1377</v>
      </c>
      <c r="B1335">
        <v>73</v>
      </c>
      <c r="C1335" t="s">
        <v>16</v>
      </c>
      <c r="D1335" t="s">
        <v>17</v>
      </c>
      <c r="E1335" t="s">
        <v>73</v>
      </c>
      <c r="F1335">
        <v>5.7</v>
      </c>
      <c r="G1335" t="s">
        <v>41</v>
      </c>
      <c r="H1335" t="s">
        <v>20</v>
      </c>
      <c r="I1335" t="s">
        <v>21</v>
      </c>
      <c r="J1335" t="s">
        <v>33</v>
      </c>
      <c r="K1335" s="1">
        <v>45737</v>
      </c>
      <c r="L1335" t="s">
        <v>37</v>
      </c>
      <c r="M1335">
        <v>3</v>
      </c>
      <c r="N1335" t="s">
        <v>31</v>
      </c>
      <c r="O1335">
        <v>0</v>
      </c>
    </row>
    <row r="1336" spans="1:15" x14ac:dyDescent="0.75">
      <c r="A1336" t="s">
        <v>1378</v>
      </c>
      <c r="B1336">
        <v>29</v>
      </c>
      <c r="C1336" t="s">
        <v>16</v>
      </c>
      <c r="D1336" t="s">
        <v>17</v>
      </c>
      <c r="E1336" t="s">
        <v>73</v>
      </c>
      <c r="F1336">
        <v>1.4</v>
      </c>
      <c r="G1336" t="s">
        <v>28</v>
      </c>
      <c r="H1336" t="s">
        <v>49</v>
      </c>
      <c r="I1336" t="s">
        <v>21</v>
      </c>
      <c r="J1336" t="s">
        <v>33</v>
      </c>
      <c r="K1336" s="1">
        <v>45914</v>
      </c>
      <c r="L1336" t="s">
        <v>37</v>
      </c>
      <c r="M1336">
        <v>32</v>
      </c>
      <c r="N1336" t="s">
        <v>31</v>
      </c>
      <c r="O1336">
        <v>0</v>
      </c>
    </row>
    <row r="1337" spans="1:15" x14ac:dyDescent="0.75">
      <c r="A1337" t="s">
        <v>1379</v>
      </c>
      <c r="B1337">
        <v>55</v>
      </c>
      <c r="C1337" t="s">
        <v>16</v>
      </c>
      <c r="D1337" t="s">
        <v>17</v>
      </c>
      <c r="E1337" t="s">
        <v>27</v>
      </c>
      <c r="F1337">
        <v>3.2</v>
      </c>
      <c r="G1337" t="s">
        <v>19</v>
      </c>
      <c r="H1337" t="s">
        <v>49</v>
      </c>
      <c r="I1337" t="s">
        <v>21</v>
      </c>
      <c r="J1337" t="s">
        <v>42</v>
      </c>
      <c r="K1337" s="1">
        <v>45856</v>
      </c>
      <c r="L1337" t="s">
        <v>37</v>
      </c>
      <c r="M1337">
        <v>19</v>
      </c>
      <c r="N1337" t="s">
        <v>31</v>
      </c>
      <c r="O1337">
        <v>0</v>
      </c>
    </row>
    <row r="1338" spans="1:15" x14ac:dyDescent="0.75">
      <c r="A1338" t="s">
        <v>1380</v>
      </c>
      <c r="B1338">
        <v>83</v>
      </c>
      <c r="C1338" t="s">
        <v>16</v>
      </c>
      <c r="D1338" t="s">
        <v>40</v>
      </c>
      <c r="E1338" t="s">
        <v>73</v>
      </c>
      <c r="F1338">
        <v>1.7</v>
      </c>
      <c r="G1338" t="s">
        <v>28</v>
      </c>
      <c r="H1338" t="s">
        <v>29</v>
      </c>
      <c r="I1338" t="s">
        <v>21</v>
      </c>
      <c r="J1338" t="s">
        <v>22</v>
      </c>
      <c r="K1338" s="1">
        <v>46011</v>
      </c>
      <c r="L1338" t="s">
        <v>23</v>
      </c>
      <c r="M1338">
        <v>33</v>
      </c>
      <c r="N1338" t="s">
        <v>31</v>
      </c>
      <c r="O1338">
        <v>0</v>
      </c>
    </row>
    <row r="1339" spans="1:15" x14ac:dyDescent="0.75">
      <c r="A1339" t="s">
        <v>1381</v>
      </c>
      <c r="B1339">
        <v>73</v>
      </c>
      <c r="C1339" t="s">
        <v>16</v>
      </c>
      <c r="D1339" t="s">
        <v>40</v>
      </c>
      <c r="E1339" t="s">
        <v>36</v>
      </c>
      <c r="F1339">
        <v>3.4</v>
      </c>
      <c r="G1339" t="s">
        <v>28</v>
      </c>
      <c r="H1339" t="s">
        <v>20</v>
      </c>
      <c r="I1339" t="s">
        <v>21</v>
      </c>
      <c r="J1339" t="s">
        <v>22</v>
      </c>
      <c r="K1339" s="1">
        <v>45864</v>
      </c>
      <c r="L1339" t="s">
        <v>23</v>
      </c>
      <c r="M1339">
        <v>24</v>
      </c>
      <c r="N1339" t="s">
        <v>31</v>
      </c>
      <c r="O1339">
        <v>0</v>
      </c>
    </row>
    <row r="1340" spans="1:15" x14ac:dyDescent="0.75">
      <c r="A1340" t="s">
        <v>1382</v>
      </c>
      <c r="B1340">
        <v>55</v>
      </c>
      <c r="C1340" t="s">
        <v>16</v>
      </c>
      <c r="D1340" t="s">
        <v>40</v>
      </c>
      <c r="E1340" t="s">
        <v>73</v>
      </c>
      <c r="F1340">
        <v>6.1</v>
      </c>
      <c r="G1340" t="s">
        <v>41</v>
      </c>
      <c r="H1340" t="s">
        <v>44</v>
      </c>
      <c r="I1340" t="s">
        <v>21</v>
      </c>
      <c r="J1340" t="s">
        <v>22</v>
      </c>
      <c r="K1340" s="1">
        <v>45892</v>
      </c>
      <c r="L1340" t="s">
        <v>23</v>
      </c>
      <c r="M1340">
        <v>26</v>
      </c>
      <c r="N1340" t="s">
        <v>24</v>
      </c>
      <c r="O1340">
        <v>7</v>
      </c>
    </row>
    <row r="1341" spans="1:15" x14ac:dyDescent="0.75">
      <c r="A1341" t="s">
        <v>1383</v>
      </c>
      <c r="B1341">
        <v>27</v>
      </c>
      <c r="C1341" t="s">
        <v>16</v>
      </c>
      <c r="D1341" t="s">
        <v>40</v>
      </c>
      <c r="E1341" t="s">
        <v>36</v>
      </c>
      <c r="F1341">
        <v>0.6</v>
      </c>
      <c r="G1341" t="s">
        <v>41</v>
      </c>
      <c r="H1341" t="s">
        <v>49</v>
      </c>
      <c r="I1341" t="s">
        <v>21</v>
      </c>
      <c r="J1341" t="s">
        <v>51</v>
      </c>
      <c r="K1341" s="1">
        <v>45831</v>
      </c>
      <c r="L1341" t="s">
        <v>23</v>
      </c>
      <c r="M1341">
        <v>12</v>
      </c>
      <c r="N1341" t="s">
        <v>31</v>
      </c>
      <c r="O1341">
        <v>0</v>
      </c>
    </row>
    <row r="1342" spans="1:15" x14ac:dyDescent="0.75">
      <c r="A1342" t="s">
        <v>1384</v>
      </c>
      <c r="B1342">
        <v>80</v>
      </c>
      <c r="C1342" t="s">
        <v>16</v>
      </c>
      <c r="D1342" t="s">
        <v>26</v>
      </c>
      <c r="E1342" t="s">
        <v>27</v>
      </c>
      <c r="F1342">
        <v>5</v>
      </c>
      <c r="G1342" t="s">
        <v>41</v>
      </c>
      <c r="H1342" t="s">
        <v>20</v>
      </c>
      <c r="I1342" t="s">
        <v>21</v>
      </c>
      <c r="J1342" t="s">
        <v>22</v>
      </c>
      <c r="K1342" s="1">
        <v>45727</v>
      </c>
      <c r="L1342" t="s">
        <v>23</v>
      </c>
      <c r="M1342">
        <v>24</v>
      </c>
      <c r="N1342" t="s">
        <v>24</v>
      </c>
      <c r="O1342">
        <v>31</v>
      </c>
    </row>
    <row r="1343" spans="1:15" x14ac:dyDescent="0.75">
      <c r="A1343" t="s">
        <v>1385</v>
      </c>
      <c r="B1343">
        <v>27</v>
      </c>
      <c r="C1343" t="s">
        <v>16</v>
      </c>
      <c r="D1343" t="s">
        <v>17</v>
      </c>
      <c r="E1343" t="s">
        <v>18</v>
      </c>
      <c r="F1343">
        <v>4.5</v>
      </c>
      <c r="G1343" t="s">
        <v>28</v>
      </c>
      <c r="H1343" t="s">
        <v>49</v>
      </c>
      <c r="I1343" t="s">
        <v>21</v>
      </c>
      <c r="J1343" t="s">
        <v>33</v>
      </c>
      <c r="K1343" s="1">
        <v>45712</v>
      </c>
      <c r="L1343" t="s">
        <v>23</v>
      </c>
      <c r="M1343">
        <v>43</v>
      </c>
      <c r="N1343" t="s">
        <v>31</v>
      </c>
      <c r="O1343">
        <v>0</v>
      </c>
    </row>
    <row r="1344" spans="1:15" x14ac:dyDescent="0.75">
      <c r="A1344" t="s">
        <v>1386</v>
      </c>
      <c r="B1344">
        <v>33</v>
      </c>
      <c r="C1344" t="s">
        <v>16</v>
      </c>
      <c r="D1344" t="s">
        <v>35</v>
      </c>
      <c r="E1344" t="s">
        <v>73</v>
      </c>
      <c r="F1344">
        <v>2.6</v>
      </c>
      <c r="G1344" t="s">
        <v>28</v>
      </c>
      <c r="H1344" t="s">
        <v>20</v>
      </c>
      <c r="I1344" t="s">
        <v>21</v>
      </c>
      <c r="J1344" t="s">
        <v>22</v>
      </c>
      <c r="K1344" s="1">
        <v>45844</v>
      </c>
      <c r="L1344" t="s">
        <v>23</v>
      </c>
      <c r="M1344">
        <v>22</v>
      </c>
      <c r="N1344" t="s">
        <v>31</v>
      </c>
      <c r="O1344">
        <v>0</v>
      </c>
    </row>
    <row r="1345" spans="1:15" x14ac:dyDescent="0.75">
      <c r="A1345" t="s">
        <v>1387</v>
      </c>
      <c r="B1345">
        <v>51</v>
      </c>
      <c r="C1345" t="s">
        <v>16</v>
      </c>
      <c r="D1345" t="s">
        <v>17</v>
      </c>
      <c r="E1345" t="s">
        <v>36</v>
      </c>
      <c r="F1345">
        <v>5.8</v>
      </c>
      <c r="G1345" t="s">
        <v>19</v>
      </c>
      <c r="H1345" t="s">
        <v>20</v>
      </c>
      <c r="I1345" t="s">
        <v>21</v>
      </c>
      <c r="J1345" t="s">
        <v>45</v>
      </c>
      <c r="K1345" s="1">
        <v>45716</v>
      </c>
      <c r="L1345" t="s">
        <v>23</v>
      </c>
      <c r="M1345">
        <v>28</v>
      </c>
      <c r="N1345" t="s">
        <v>31</v>
      </c>
      <c r="O1345">
        <v>0</v>
      </c>
    </row>
    <row r="1346" spans="1:15" x14ac:dyDescent="0.75">
      <c r="A1346" t="s">
        <v>1388</v>
      </c>
      <c r="B1346">
        <v>45</v>
      </c>
      <c r="C1346" t="s">
        <v>16</v>
      </c>
      <c r="D1346" t="s">
        <v>26</v>
      </c>
      <c r="E1346" t="s">
        <v>36</v>
      </c>
      <c r="F1346">
        <v>4.9000000000000004</v>
      </c>
      <c r="G1346" t="s">
        <v>19</v>
      </c>
      <c r="H1346" t="s">
        <v>29</v>
      </c>
      <c r="I1346" t="s">
        <v>21</v>
      </c>
      <c r="J1346" t="s">
        <v>33</v>
      </c>
      <c r="K1346" s="1">
        <v>45799</v>
      </c>
      <c r="L1346" t="s">
        <v>23</v>
      </c>
      <c r="M1346">
        <v>47</v>
      </c>
      <c r="N1346" t="s">
        <v>31</v>
      </c>
      <c r="O1346">
        <v>0</v>
      </c>
    </row>
    <row r="1347" spans="1:15" x14ac:dyDescent="0.75">
      <c r="A1347" t="s">
        <v>1389</v>
      </c>
      <c r="B1347">
        <v>83</v>
      </c>
      <c r="C1347" t="s">
        <v>16</v>
      </c>
      <c r="D1347" t="s">
        <v>17</v>
      </c>
      <c r="E1347" t="s">
        <v>73</v>
      </c>
      <c r="F1347">
        <v>5.4</v>
      </c>
      <c r="G1347" t="s">
        <v>19</v>
      </c>
      <c r="H1347" t="s">
        <v>44</v>
      </c>
      <c r="I1347" t="s">
        <v>21</v>
      </c>
      <c r="J1347" t="s">
        <v>33</v>
      </c>
      <c r="K1347" s="1">
        <v>45817</v>
      </c>
      <c r="L1347" t="s">
        <v>37</v>
      </c>
      <c r="M1347">
        <v>29</v>
      </c>
      <c r="N1347" t="s">
        <v>24</v>
      </c>
      <c r="O1347">
        <v>16</v>
      </c>
    </row>
    <row r="1348" spans="1:15" x14ac:dyDescent="0.75">
      <c r="A1348" t="s">
        <v>1390</v>
      </c>
      <c r="B1348">
        <v>42</v>
      </c>
      <c r="C1348" t="s">
        <v>16</v>
      </c>
      <c r="D1348" t="s">
        <v>26</v>
      </c>
      <c r="E1348" t="s">
        <v>63</v>
      </c>
      <c r="F1348">
        <v>7.6</v>
      </c>
      <c r="G1348" t="s">
        <v>41</v>
      </c>
      <c r="H1348" t="s">
        <v>20</v>
      </c>
      <c r="I1348" t="s">
        <v>21</v>
      </c>
      <c r="J1348" t="s">
        <v>33</v>
      </c>
      <c r="K1348" s="1">
        <v>45902</v>
      </c>
      <c r="L1348" t="s">
        <v>23</v>
      </c>
      <c r="M1348">
        <v>47</v>
      </c>
      <c r="N1348" t="s">
        <v>31</v>
      </c>
      <c r="O1348">
        <v>0</v>
      </c>
    </row>
    <row r="1349" spans="1:15" x14ac:dyDescent="0.75">
      <c r="A1349" t="s">
        <v>1391</v>
      </c>
      <c r="B1349">
        <v>31</v>
      </c>
      <c r="C1349" t="s">
        <v>16</v>
      </c>
      <c r="D1349" t="s">
        <v>26</v>
      </c>
      <c r="E1349" t="s">
        <v>63</v>
      </c>
      <c r="F1349">
        <v>1.8</v>
      </c>
      <c r="G1349" t="s">
        <v>41</v>
      </c>
      <c r="H1349" t="s">
        <v>20</v>
      </c>
      <c r="I1349" t="s">
        <v>21</v>
      </c>
      <c r="J1349" t="s">
        <v>51</v>
      </c>
      <c r="K1349" s="1">
        <v>45666</v>
      </c>
      <c r="L1349" t="s">
        <v>23</v>
      </c>
      <c r="M1349">
        <v>32</v>
      </c>
      <c r="N1349" t="s">
        <v>24</v>
      </c>
      <c r="O1349">
        <v>36</v>
      </c>
    </row>
    <row r="1350" spans="1:15" x14ac:dyDescent="0.75">
      <c r="A1350" t="s">
        <v>1392</v>
      </c>
      <c r="B1350">
        <v>77</v>
      </c>
      <c r="C1350" t="s">
        <v>16</v>
      </c>
      <c r="D1350" t="s">
        <v>26</v>
      </c>
      <c r="E1350" t="s">
        <v>73</v>
      </c>
      <c r="F1350">
        <v>0.5</v>
      </c>
      <c r="G1350" t="s">
        <v>41</v>
      </c>
      <c r="H1350" t="s">
        <v>49</v>
      </c>
      <c r="I1350" t="s">
        <v>21</v>
      </c>
      <c r="J1350" t="s">
        <v>22</v>
      </c>
      <c r="K1350" s="1">
        <v>45754</v>
      </c>
      <c r="L1350" t="s">
        <v>23</v>
      </c>
      <c r="M1350">
        <v>18</v>
      </c>
      <c r="N1350" t="s">
        <v>24</v>
      </c>
      <c r="O1350">
        <v>12</v>
      </c>
    </row>
    <row r="1351" spans="1:15" x14ac:dyDescent="0.75">
      <c r="A1351" t="s">
        <v>1393</v>
      </c>
      <c r="B1351">
        <v>64</v>
      </c>
      <c r="C1351" t="s">
        <v>16</v>
      </c>
      <c r="D1351" t="s">
        <v>26</v>
      </c>
      <c r="E1351" t="s">
        <v>27</v>
      </c>
      <c r="F1351">
        <v>2.7</v>
      </c>
      <c r="G1351" t="s">
        <v>19</v>
      </c>
      <c r="H1351" t="s">
        <v>44</v>
      </c>
      <c r="I1351" t="s">
        <v>21</v>
      </c>
      <c r="J1351" t="s">
        <v>22</v>
      </c>
      <c r="K1351" s="1">
        <v>45868</v>
      </c>
      <c r="L1351" t="s">
        <v>37</v>
      </c>
      <c r="M1351">
        <v>21</v>
      </c>
      <c r="N1351" t="s">
        <v>24</v>
      </c>
      <c r="O1351">
        <v>25</v>
      </c>
    </row>
    <row r="1352" spans="1:15" x14ac:dyDescent="0.75">
      <c r="A1352" t="s">
        <v>1394</v>
      </c>
      <c r="B1352">
        <v>79</v>
      </c>
      <c r="C1352" t="s">
        <v>16</v>
      </c>
      <c r="D1352" t="s">
        <v>35</v>
      </c>
      <c r="E1352" t="s">
        <v>18</v>
      </c>
      <c r="F1352">
        <v>5</v>
      </c>
      <c r="G1352" t="s">
        <v>19</v>
      </c>
      <c r="H1352" t="s">
        <v>20</v>
      </c>
      <c r="I1352" t="s">
        <v>21</v>
      </c>
      <c r="J1352" t="s">
        <v>30</v>
      </c>
      <c r="K1352" s="1">
        <v>45960</v>
      </c>
      <c r="L1352" t="s">
        <v>23</v>
      </c>
      <c r="M1352">
        <v>40</v>
      </c>
      <c r="N1352" t="s">
        <v>31</v>
      </c>
      <c r="O1352">
        <v>0</v>
      </c>
    </row>
    <row r="1353" spans="1:15" x14ac:dyDescent="0.75">
      <c r="A1353" t="s">
        <v>1395</v>
      </c>
      <c r="B1353">
        <v>61</v>
      </c>
      <c r="C1353" t="s">
        <v>16</v>
      </c>
      <c r="D1353" t="s">
        <v>40</v>
      </c>
      <c r="E1353" t="s">
        <v>73</v>
      </c>
      <c r="F1353">
        <v>2.4</v>
      </c>
      <c r="G1353" t="s">
        <v>41</v>
      </c>
      <c r="H1353" t="s">
        <v>20</v>
      </c>
      <c r="I1353" t="s">
        <v>21</v>
      </c>
      <c r="J1353" t="s">
        <v>42</v>
      </c>
      <c r="K1353" s="1">
        <v>45785</v>
      </c>
      <c r="L1353" t="s">
        <v>37</v>
      </c>
      <c r="M1353">
        <v>7</v>
      </c>
      <c r="N1353" t="s">
        <v>31</v>
      </c>
      <c r="O1353">
        <v>0</v>
      </c>
    </row>
    <row r="1354" spans="1:15" x14ac:dyDescent="0.75">
      <c r="A1354" t="s">
        <v>1396</v>
      </c>
      <c r="B1354">
        <v>33</v>
      </c>
      <c r="C1354" t="s">
        <v>67</v>
      </c>
      <c r="D1354" t="s">
        <v>17</v>
      </c>
      <c r="E1354" t="s">
        <v>73</v>
      </c>
      <c r="F1354">
        <v>4.8</v>
      </c>
      <c r="G1354" t="s">
        <v>41</v>
      </c>
      <c r="H1354" t="s">
        <v>29</v>
      </c>
      <c r="I1354" t="s">
        <v>21</v>
      </c>
      <c r="J1354" t="s">
        <v>51</v>
      </c>
      <c r="K1354" s="1">
        <v>45714</v>
      </c>
      <c r="L1354" t="s">
        <v>37</v>
      </c>
      <c r="M1354">
        <v>3</v>
      </c>
      <c r="N1354" t="s">
        <v>31</v>
      </c>
      <c r="O1354">
        <v>0</v>
      </c>
    </row>
    <row r="1355" spans="1:15" x14ac:dyDescent="0.75">
      <c r="A1355" t="s">
        <v>1397</v>
      </c>
      <c r="B1355">
        <v>46</v>
      </c>
      <c r="C1355" t="s">
        <v>16</v>
      </c>
      <c r="D1355" t="s">
        <v>26</v>
      </c>
      <c r="E1355" t="s">
        <v>18</v>
      </c>
      <c r="F1355">
        <v>5.4</v>
      </c>
      <c r="G1355" t="s">
        <v>19</v>
      </c>
      <c r="H1355" t="s">
        <v>49</v>
      </c>
      <c r="I1355" t="s">
        <v>21</v>
      </c>
      <c r="J1355" t="s">
        <v>45</v>
      </c>
      <c r="K1355" s="1">
        <v>45868</v>
      </c>
      <c r="L1355" t="s">
        <v>23</v>
      </c>
      <c r="M1355">
        <v>57</v>
      </c>
      <c r="N1355" t="s">
        <v>31</v>
      </c>
      <c r="O1355">
        <v>0</v>
      </c>
    </row>
    <row r="1356" spans="1:15" x14ac:dyDescent="0.75">
      <c r="A1356" t="s">
        <v>1398</v>
      </c>
      <c r="B1356">
        <v>53</v>
      </c>
      <c r="C1356" t="s">
        <v>16</v>
      </c>
      <c r="D1356" t="s">
        <v>26</v>
      </c>
      <c r="E1356" t="s">
        <v>18</v>
      </c>
      <c r="F1356">
        <v>3.1</v>
      </c>
      <c r="G1356" t="s">
        <v>41</v>
      </c>
      <c r="H1356" t="s">
        <v>29</v>
      </c>
      <c r="I1356" t="s">
        <v>21</v>
      </c>
      <c r="J1356" t="s">
        <v>30</v>
      </c>
      <c r="K1356" s="1">
        <v>45908</v>
      </c>
      <c r="L1356" t="s">
        <v>23</v>
      </c>
      <c r="M1356">
        <v>51</v>
      </c>
      <c r="N1356" t="s">
        <v>24</v>
      </c>
      <c r="O1356">
        <v>6</v>
      </c>
    </row>
    <row r="1357" spans="1:15" x14ac:dyDescent="0.75">
      <c r="A1357" t="s">
        <v>1399</v>
      </c>
      <c r="B1357">
        <v>52</v>
      </c>
      <c r="C1357" t="s">
        <v>16</v>
      </c>
      <c r="D1357" t="s">
        <v>40</v>
      </c>
      <c r="E1357" t="s">
        <v>27</v>
      </c>
      <c r="F1357">
        <v>6.8</v>
      </c>
      <c r="G1357" t="s">
        <v>41</v>
      </c>
      <c r="H1357" t="s">
        <v>44</v>
      </c>
      <c r="I1357" t="s">
        <v>21</v>
      </c>
      <c r="J1357" t="s">
        <v>22</v>
      </c>
      <c r="K1357" s="1">
        <v>45806</v>
      </c>
      <c r="L1357" t="s">
        <v>23</v>
      </c>
      <c r="M1357">
        <v>10</v>
      </c>
      <c r="N1357" t="s">
        <v>31</v>
      </c>
      <c r="O1357">
        <v>0</v>
      </c>
    </row>
    <row r="1358" spans="1:15" x14ac:dyDescent="0.75">
      <c r="A1358" t="s">
        <v>1400</v>
      </c>
      <c r="B1358">
        <v>34</v>
      </c>
      <c r="C1358" t="s">
        <v>16</v>
      </c>
      <c r="D1358" t="s">
        <v>26</v>
      </c>
      <c r="E1358" t="s">
        <v>36</v>
      </c>
      <c r="F1358">
        <v>0.6</v>
      </c>
      <c r="G1358" t="s">
        <v>41</v>
      </c>
      <c r="H1358" t="s">
        <v>20</v>
      </c>
      <c r="I1358" t="s">
        <v>21</v>
      </c>
      <c r="J1358" t="s">
        <v>22</v>
      </c>
      <c r="K1358" s="1">
        <v>45890</v>
      </c>
      <c r="L1358" t="s">
        <v>23</v>
      </c>
      <c r="M1358">
        <v>26</v>
      </c>
      <c r="N1358" t="s">
        <v>31</v>
      </c>
      <c r="O1358">
        <v>0</v>
      </c>
    </row>
    <row r="1359" spans="1:15" x14ac:dyDescent="0.75">
      <c r="A1359" t="s">
        <v>1401</v>
      </c>
      <c r="B1359">
        <v>69</v>
      </c>
      <c r="C1359" t="s">
        <v>16</v>
      </c>
      <c r="D1359" t="s">
        <v>35</v>
      </c>
      <c r="E1359" t="s">
        <v>73</v>
      </c>
      <c r="F1359">
        <v>2.5</v>
      </c>
      <c r="G1359" t="s">
        <v>28</v>
      </c>
      <c r="H1359" t="s">
        <v>29</v>
      </c>
      <c r="I1359" t="s">
        <v>21</v>
      </c>
      <c r="J1359" t="s">
        <v>30</v>
      </c>
      <c r="K1359" s="1">
        <v>45726</v>
      </c>
      <c r="L1359" t="s">
        <v>23</v>
      </c>
      <c r="M1359">
        <v>18</v>
      </c>
      <c r="N1359" t="s">
        <v>31</v>
      </c>
      <c r="O1359">
        <v>0</v>
      </c>
    </row>
    <row r="1360" spans="1:15" x14ac:dyDescent="0.75">
      <c r="A1360" t="s">
        <v>1402</v>
      </c>
      <c r="B1360">
        <v>49</v>
      </c>
      <c r="C1360" t="s">
        <v>16</v>
      </c>
      <c r="D1360" t="s">
        <v>26</v>
      </c>
      <c r="E1360" t="s">
        <v>18</v>
      </c>
      <c r="F1360">
        <v>5.9</v>
      </c>
      <c r="G1360" t="s">
        <v>41</v>
      </c>
      <c r="H1360" t="s">
        <v>49</v>
      </c>
      <c r="I1360" t="s">
        <v>21</v>
      </c>
      <c r="J1360" t="s">
        <v>51</v>
      </c>
      <c r="K1360" s="1">
        <v>45708</v>
      </c>
      <c r="L1360" t="s">
        <v>23</v>
      </c>
      <c r="M1360">
        <v>57</v>
      </c>
      <c r="N1360" t="s">
        <v>31</v>
      </c>
      <c r="O1360">
        <v>0</v>
      </c>
    </row>
    <row r="1361" spans="1:15" x14ac:dyDescent="0.75">
      <c r="A1361" t="s">
        <v>1403</v>
      </c>
      <c r="B1361">
        <v>72</v>
      </c>
      <c r="C1361" t="s">
        <v>16</v>
      </c>
      <c r="D1361" t="s">
        <v>40</v>
      </c>
      <c r="E1361" t="s">
        <v>36</v>
      </c>
      <c r="F1361">
        <v>7.1</v>
      </c>
      <c r="G1361" t="s">
        <v>19</v>
      </c>
      <c r="H1361" t="s">
        <v>49</v>
      </c>
      <c r="I1361" t="s">
        <v>21</v>
      </c>
      <c r="J1361" t="s">
        <v>45</v>
      </c>
      <c r="K1361" s="1">
        <v>45783</v>
      </c>
      <c r="L1361" t="s">
        <v>23</v>
      </c>
      <c r="M1361">
        <v>47</v>
      </c>
      <c r="N1361" t="s">
        <v>31</v>
      </c>
      <c r="O1361">
        <v>0</v>
      </c>
    </row>
    <row r="1362" spans="1:15" x14ac:dyDescent="0.75">
      <c r="A1362" t="s">
        <v>1404</v>
      </c>
      <c r="B1362">
        <v>61</v>
      </c>
      <c r="C1362" t="s">
        <v>16</v>
      </c>
      <c r="D1362" t="s">
        <v>26</v>
      </c>
      <c r="E1362" t="s">
        <v>27</v>
      </c>
      <c r="F1362">
        <v>7.8</v>
      </c>
      <c r="G1362" t="s">
        <v>19</v>
      </c>
      <c r="H1362" t="s">
        <v>29</v>
      </c>
      <c r="I1362" t="s">
        <v>21</v>
      </c>
      <c r="J1362" t="s">
        <v>33</v>
      </c>
      <c r="K1362" s="1">
        <v>45825</v>
      </c>
      <c r="L1362" t="s">
        <v>37</v>
      </c>
      <c r="M1362">
        <v>29</v>
      </c>
      <c r="N1362" t="s">
        <v>31</v>
      </c>
      <c r="O1362">
        <v>0</v>
      </c>
    </row>
    <row r="1363" spans="1:15" x14ac:dyDescent="0.75">
      <c r="A1363" t="s">
        <v>1405</v>
      </c>
      <c r="B1363">
        <v>25</v>
      </c>
      <c r="C1363" t="s">
        <v>16</v>
      </c>
      <c r="D1363" t="s">
        <v>26</v>
      </c>
      <c r="E1363" t="s">
        <v>18</v>
      </c>
      <c r="F1363">
        <v>2.8</v>
      </c>
      <c r="G1363" t="s">
        <v>28</v>
      </c>
      <c r="H1363" t="s">
        <v>49</v>
      </c>
      <c r="I1363" t="s">
        <v>21</v>
      </c>
      <c r="J1363" t="s">
        <v>51</v>
      </c>
      <c r="K1363" s="1">
        <v>45797</v>
      </c>
      <c r="L1363" t="s">
        <v>23</v>
      </c>
      <c r="M1363">
        <v>49</v>
      </c>
      <c r="N1363" t="s">
        <v>31</v>
      </c>
      <c r="O1363">
        <v>0</v>
      </c>
    </row>
    <row r="1364" spans="1:15" x14ac:dyDescent="0.75">
      <c r="A1364" t="s">
        <v>1406</v>
      </c>
      <c r="B1364">
        <v>63</v>
      </c>
      <c r="C1364" t="s">
        <v>16</v>
      </c>
      <c r="D1364" t="s">
        <v>17</v>
      </c>
      <c r="E1364" t="s">
        <v>63</v>
      </c>
      <c r="F1364">
        <v>4</v>
      </c>
      <c r="G1364" t="s">
        <v>19</v>
      </c>
      <c r="H1364" t="s">
        <v>29</v>
      </c>
      <c r="I1364" t="s">
        <v>21</v>
      </c>
      <c r="J1364" t="s">
        <v>45</v>
      </c>
      <c r="K1364" s="1">
        <v>45681</v>
      </c>
      <c r="L1364" t="s">
        <v>23</v>
      </c>
      <c r="M1364">
        <v>46</v>
      </c>
      <c r="N1364" t="s">
        <v>31</v>
      </c>
      <c r="O1364">
        <v>0</v>
      </c>
    </row>
    <row r="1365" spans="1:15" x14ac:dyDescent="0.75">
      <c r="A1365" t="s">
        <v>1407</v>
      </c>
      <c r="B1365">
        <v>40</v>
      </c>
      <c r="C1365" t="s">
        <v>16</v>
      </c>
      <c r="D1365" t="s">
        <v>35</v>
      </c>
      <c r="E1365" t="s">
        <v>18</v>
      </c>
      <c r="F1365">
        <v>7.7</v>
      </c>
      <c r="G1365" t="s">
        <v>19</v>
      </c>
      <c r="H1365" t="s">
        <v>20</v>
      </c>
      <c r="I1365" t="s">
        <v>21</v>
      </c>
      <c r="J1365" t="s">
        <v>33</v>
      </c>
      <c r="K1365" s="1">
        <v>45947</v>
      </c>
      <c r="L1365" t="s">
        <v>23</v>
      </c>
      <c r="M1365">
        <v>38</v>
      </c>
      <c r="N1365" t="s">
        <v>31</v>
      </c>
      <c r="O1365">
        <v>0</v>
      </c>
    </row>
    <row r="1366" spans="1:15" x14ac:dyDescent="0.75">
      <c r="A1366" t="s">
        <v>1408</v>
      </c>
      <c r="B1366">
        <v>27</v>
      </c>
      <c r="C1366" t="s">
        <v>16</v>
      </c>
      <c r="D1366" t="s">
        <v>35</v>
      </c>
      <c r="E1366" t="s">
        <v>36</v>
      </c>
      <c r="F1366">
        <v>6</v>
      </c>
      <c r="G1366" t="s">
        <v>19</v>
      </c>
      <c r="H1366" t="s">
        <v>44</v>
      </c>
      <c r="I1366" t="s">
        <v>21</v>
      </c>
      <c r="J1366" t="s">
        <v>51</v>
      </c>
      <c r="K1366" s="1">
        <v>45727</v>
      </c>
      <c r="L1366" t="s">
        <v>23</v>
      </c>
      <c r="M1366">
        <v>25</v>
      </c>
      <c r="N1366" t="s">
        <v>24</v>
      </c>
      <c r="O1366">
        <v>9</v>
      </c>
    </row>
    <row r="1367" spans="1:15" x14ac:dyDescent="0.75">
      <c r="A1367" t="s">
        <v>1409</v>
      </c>
      <c r="B1367">
        <v>27</v>
      </c>
      <c r="C1367" t="s">
        <v>16</v>
      </c>
      <c r="D1367" t="s">
        <v>35</v>
      </c>
      <c r="E1367" t="s">
        <v>18</v>
      </c>
      <c r="F1367">
        <v>2.6</v>
      </c>
      <c r="G1367" t="s">
        <v>41</v>
      </c>
      <c r="H1367" t="s">
        <v>44</v>
      </c>
      <c r="I1367" t="s">
        <v>21</v>
      </c>
      <c r="J1367" t="s">
        <v>42</v>
      </c>
      <c r="K1367" s="1">
        <v>45705</v>
      </c>
      <c r="L1367" t="s">
        <v>23</v>
      </c>
      <c r="M1367">
        <v>39</v>
      </c>
      <c r="N1367" t="s">
        <v>31</v>
      </c>
      <c r="O1367">
        <v>0</v>
      </c>
    </row>
    <row r="1368" spans="1:15" x14ac:dyDescent="0.75">
      <c r="A1368" t="s">
        <v>1410</v>
      </c>
      <c r="B1368">
        <v>30</v>
      </c>
      <c r="C1368" t="s">
        <v>16</v>
      </c>
      <c r="D1368" t="s">
        <v>26</v>
      </c>
      <c r="E1368" t="s">
        <v>63</v>
      </c>
      <c r="F1368">
        <v>5.7</v>
      </c>
      <c r="G1368" t="s">
        <v>41</v>
      </c>
      <c r="H1368" t="s">
        <v>29</v>
      </c>
      <c r="I1368" t="s">
        <v>21</v>
      </c>
      <c r="J1368" t="s">
        <v>51</v>
      </c>
      <c r="K1368" s="1">
        <v>46014</v>
      </c>
      <c r="L1368" t="s">
        <v>23</v>
      </c>
      <c r="M1368">
        <v>55</v>
      </c>
      <c r="N1368" t="s">
        <v>31</v>
      </c>
      <c r="O1368">
        <v>0</v>
      </c>
    </row>
    <row r="1369" spans="1:15" x14ac:dyDescent="0.75">
      <c r="A1369" t="s">
        <v>1411</v>
      </c>
      <c r="B1369">
        <v>38</v>
      </c>
      <c r="C1369" t="s">
        <v>16</v>
      </c>
      <c r="D1369" t="s">
        <v>17</v>
      </c>
      <c r="E1369" t="s">
        <v>18</v>
      </c>
      <c r="F1369">
        <v>4.3</v>
      </c>
      <c r="G1369" t="s">
        <v>19</v>
      </c>
      <c r="H1369" t="s">
        <v>49</v>
      </c>
      <c r="I1369" t="s">
        <v>21</v>
      </c>
      <c r="J1369" t="s">
        <v>33</v>
      </c>
      <c r="K1369" s="1">
        <v>45876</v>
      </c>
      <c r="L1369" t="s">
        <v>23</v>
      </c>
      <c r="M1369">
        <v>46</v>
      </c>
      <c r="N1369" t="s">
        <v>31</v>
      </c>
      <c r="O1369">
        <v>0</v>
      </c>
    </row>
    <row r="1370" spans="1:15" x14ac:dyDescent="0.75">
      <c r="A1370" t="s">
        <v>1412</v>
      </c>
      <c r="B1370">
        <v>60</v>
      </c>
      <c r="C1370" t="s">
        <v>16</v>
      </c>
      <c r="D1370" t="s">
        <v>40</v>
      </c>
      <c r="E1370" t="s">
        <v>27</v>
      </c>
      <c r="F1370">
        <v>7.9</v>
      </c>
      <c r="G1370" t="s">
        <v>41</v>
      </c>
      <c r="H1370" t="s">
        <v>20</v>
      </c>
      <c r="I1370" t="s">
        <v>21</v>
      </c>
      <c r="J1370" t="s">
        <v>51</v>
      </c>
      <c r="K1370" s="1">
        <v>45798</v>
      </c>
      <c r="L1370" t="s">
        <v>23</v>
      </c>
      <c r="M1370">
        <v>13</v>
      </c>
      <c r="N1370" t="s">
        <v>24</v>
      </c>
      <c r="O1370">
        <v>7</v>
      </c>
    </row>
    <row r="1371" spans="1:15" x14ac:dyDescent="0.75">
      <c r="A1371" t="s">
        <v>1413</v>
      </c>
      <c r="B1371">
        <v>71</v>
      </c>
      <c r="C1371" t="s">
        <v>16</v>
      </c>
      <c r="D1371" t="s">
        <v>26</v>
      </c>
      <c r="E1371" t="s">
        <v>18</v>
      </c>
      <c r="F1371">
        <v>2.7</v>
      </c>
      <c r="G1371" t="s">
        <v>19</v>
      </c>
      <c r="H1371" t="s">
        <v>44</v>
      </c>
      <c r="I1371" t="s">
        <v>21</v>
      </c>
      <c r="J1371" t="s">
        <v>42</v>
      </c>
      <c r="K1371" s="1">
        <v>45974</v>
      </c>
      <c r="L1371" t="s">
        <v>23</v>
      </c>
      <c r="M1371">
        <v>31</v>
      </c>
      <c r="N1371" t="s">
        <v>31</v>
      </c>
      <c r="O1371">
        <v>0</v>
      </c>
    </row>
    <row r="1372" spans="1:15" x14ac:dyDescent="0.75">
      <c r="A1372" t="s">
        <v>1414</v>
      </c>
      <c r="B1372">
        <v>71</v>
      </c>
      <c r="C1372" t="s">
        <v>16</v>
      </c>
      <c r="D1372" t="s">
        <v>17</v>
      </c>
      <c r="E1372" t="s">
        <v>27</v>
      </c>
      <c r="F1372">
        <v>3.7</v>
      </c>
      <c r="G1372" t="s">
        <v>41</v>
      </c>
      <c r="H1372" t="s">
        <v>20</v>
      </c>
      <c r="I1372" t="s">
        <v>21</v>
      </c>
      <c r="J1372" t="s">
        <v>42</v>
      </c>
      <c r="K1372" s="1">
        <v>45900</v>
      </c>
      <c r="L1372" t="s">
        <v>23</v>
      </c>
      <c r="M1372">
        <v>13</v>
      </c>
      <c r="N1372" t="s">
        <v>31</v>
      </c>
      <c r="O1372">
        <v>0</v>
      </c>
    </row>
    <row r="1373" spans="1:15" x14ac:dyDescent="0.75">
      <c r="A1373" t="s">
        <v>1415</v>
      </c>
      <c r="B1373">
        <v>59</v>
      </c>
      <c r="C1373" t="s">
        <v>16</v>
      </c>
      <c r="D1373" t="s">
        <v>35</v>
      </c>
      <c r="E1373" t="s">
        <v>18</v>
      </c>
      <c r="F1373">
        <v>6.2</v>
      </c>
      <c r="G1373" t="s">
        <v>19</v>
      </c>
      <c r="H1373" t="s">
        <v>20</v>
      </c>
      <c r="I1373" t="s">
        <v>21</v>
      </c>
      <c r="J1373" t="s">
        <v>42</v>
      </c>
      <c r="K1373" s="1">
        <v>45870</v>
      </c>
      <c r="L1373" t="s">
        <v>23</v>
      </c>
      <c r="M1373">
        <v>38</v>
      </c>
      <c r="N1373" t="s">
        <v>31</v>
      </c>
      <c r="O1373">
        <v>0</v>
      </c>
    </row>
    <row r="1374" spans="1:15" x14ac:dyDescent="0.75">
      <c r="A1374" t="s">
        <v>1416</v>
      </c>
      <c r="B1374">
        <v>35</v>
      </c>
      <c r="C1374" t="s">
        <v>16</v>
      </c>
      <c r="D1374" t="s">
        <v>17</v>
      </c>
      <c r="E1374" t="s">
        <v>73</v>
      </c>
      <c r="F1374">
        <v>1.7</v>
      </c>
      <c r="G1374" t="s">
        <v>41</v>
      </c>
      <c r="H1374" t="s">
        <v>29</v>
      </c>
      <c r="I1374" t="s">
        <v>21</v>
      </c>
      <c r="J1374" t="s">
        <v>30</v>
      </c>
      <c r="K1374" s="1">
        <v>45875</v>
      </c>
      <c r="L1374" t="s">
        <v>23</v>
      </c>
      <c r="M1374">
        <v>31</v>
      </c>
      <c r="N1374" t="s">
        <v>24</v>
      </c>
      <c r="O1374">
        <v>14</v>
      </c>
    </row>
    <row r="1375" spans="1:15" x14ac:dyDescent="0.75">
      <c r="A1375" t="s">
        <v>1417</v>
      </c>
      <c r="B1375">
        <v>63</v>
      </c>
      <c r="C1375" t="s">
        <v>16</v>
      </c>
      <c r="D1375" t="s">
        <v>40</v>
      </c>
      <c r="E1375" t="s">
        <v>18</v>
      </c>
      <c r="F1375">
        <v>2.7</v>
      </c>
      <c r="G1375" t="s">
        <v>41</v>
      </c>
      <c r="H1375" t="s">
        <v>44</v>
      </c>
      <c r="I1375" t="s">
        <v>21</v>
      </c>
      <c r="J1375" t="s">
        <v>33</v>
      </c>
      <c r="K1375" s="1">
        <v>45955</v>
      </c>
      <c r="L1375" t="s">
        <v>23</v>
      </c>
      <c r="M1375">
        <v>32</v>
      </c>
      <c r="N1375" t="s">
        <v>31</v>
      </c>
      <c r="O1375">
        <v>0</v>
      </c>
    </row>
    <row r="1376" spans="1:15" x14ac:dyDescent="0.75">
      <c r="A1376" t="s">
        <v>1418</v>
      </c>
      <c r="B1376">
        <v>39</v>
      </c>
      <c r="C1376" t="s">
        <v>16</v>
      </c>
      <c r="D1376" t="s">
        <v>40</v>
      </c>
      <c r="E1376" t="s">
        <v>36</v>
      </c>
      <c r="F1376">
        <v>3.5</v>
      </c>
      <c r="G1376" t="s">
        <v>41</v>
      </c>
      <c r="H1376" t="s">
        <v>29</v>
      </c>
      <c r="I1376" t="s">
        <v>21</v>
      </c>
      <c r="J1376" t="s">
        <v>33</v>
      </c>
      <c r="K1376" s="1">
        <v>45923</v>
      </c>
      <c r="L1376" t="s">
        <v>23</v>
      </c>
      <c r="M1376">
        <v>26</v>
      </c>
      <c r="N1376" t="s">
        <v>31</v>
      </c>
      <c r="O1376">
        <v>0</v>
      </c>
    </row>
    <row r="1377" spans="1:15" x14ac:dyDescent="0.75">
      <c r="A1377" t="s">
        <v>1419</v>
      </c>
      <c r="B1377">
        <v>40</v>
      </c>
      <c r="C1377" t="s">
        <v>16</v>
      </c>
      <c r="D1377" t="s">
        <v>40</v>
      </c>
      <c r="E1377" t="s">
        <v>18</v>
      </c>
      <c r="F1377">
        <v>4.5999999999999996</v>
      </c>
      <c r="G1377" t="s">
        <v>28</v>
      </c>
      <c r="H1377" t="s">
        <v>20</v>
      </c>
      <c r="I1377" t="s">
        <v>21</v>
      </c>
      <c r="J1377" t="s">
        <v>45</v>
      </c>
      <c r="K1377" s="1">
        <v>45791</v>
      </c>
      <c r="L1377" t="s">
        <v>23</v>
      </c>
      <c r="M1377">
        <v>32</v>
      </c>
      <c r="N1377" t="s">
        <v>31</v>
      </c>
      <c r="O1377">
        <v>0</v>
      </c>
    </row>
    <row r="1378" spans="1:15" x14ac:dyDescent="0.75">
      <c r="A1378" t="s">
        <v>1420</v>
      </c>
      <c r="B1378">
        <v>27</v>
      </c>
      <c r="C1378" t="s">
        <v>16</v>
      </c>
      <c r="D1378" t="s">
        <v>26</v>
      </c>
      <c r="E1378" t="s">
        <v>18</v>
      </c>
      <c r="F1378">
        <v>6.4</v>
      </c>
      <c r="G1378" t="s">
        <v>41</v>
      </c>
      <c r="H1378" t="s">
        <v>20</v>
      </c>
      <c r="I1378" t="s">
        <v>21</v>
      </c>
      <c r="J1378" t="s">
        <v>22</v>
      </c>
      <c r="K1378" s="1">
        <v>45733</v>
      </c>
      <c r="L1378" t="s">
        <v>23</v>
      </c>
      <c r="M1378">
        <v>28</v>
      </c>
      <c r="N1378" t="s">
        <v>31</v>
      </c>
      <c r="O1378">
        <v>0</v>
      </c>
    </row>
    <row r="1379" spans="1:15" x14ac:dyDescent="0.75">
      <c r="A1379" t="s">
        <v>1421</v>
      </c>
      <c r="B1379">
        <v>65</v>
      </c>
      <c r="C1379" t="s">
        <v>16</v>
      </c>
      <c r="D1379" t="s">
        <v>17</v>
      </c>
      <c r="E1379" t="s">
        <v>36</v>
      </c>
      <c r="F1379">
        <v>5.6</v>
      </c>
      <c r="G1379" t="s">
        <v>28</v>
      </c>
      <c r="H1379" t="s">
        <v>20</v>
      </c>
      <c r="I1379" t="s">
        <v>21</v>
      </c>
      <c r="J1379" t="s">
        <v>33</v>
      </c>
      <c r="K1379" s="1">
        <v>45663</v>
      </c>
      <c r="L1379" t="s">
        <v>23</v>
      </c>
      <c r="M1379">
        <v>13</v>
      </c>
      <c r="N1379" t="s">
        <v>31</v>
      </c>
      <c r="O1379">
        <v>0</v>
      </c>
    </row>
    <row r="1380" spans="1:15" x14ac:dyDescent="0.75">
      <c r="A1380" t="s">
        <v>1422</v>
      </c>
      <c r="B1380">
        <v>71</v>
      </c>
      <c r="C1380" t="s">
        <v>16</v>
      </c>
      <c r="D1380" t="s">
        <v>17</v>
      </c>
      <c r="E1380" t="s">
        <v>18</v>
      </c>
      <c r="F1380">
        <v>6.1</v>
      </c>
      <c r="G1380" t="s">
        <v>41</v>
      </c>
      <c r="H1380" t="s">
        <v>20</v>
      </c>
      <c r="I1380" t="s">
        <v>21</v>
      </c>
      <c r="J1380" t="s">
        <v>33</v>
      </c>
      <c r="K1380" s="1">
        <v>46010</v>
      </c>
      <c r="L1380" t="s">
        <v>23</v>
      </c>
      <c r="M1380">
        <v>30</v>
      </c>
      <c r="N1380" t="s">
        <v>31</v>
      </c>
      <c r="O1380">
        <v>0</v>
      </c>
    </row>
    <row r="1381" spans="1:15" x14ac:dyDescent="0.75">
      <c r="A1381" t="s">
        <v>1423</v>
      </c>
      <c r="B1381">
        <v>82</v>
      </c>
      <c r="C1381" t="s">
        <v>16</v>
      </c>
      <c r="D1381" t="s">
        <v>17</v>
      </c>
      <c r="E1381" t="s">
        <v>63</v>
      </c>
      <c r="F1381">
        <v>5.2</v>
      </c>
      <c r="G1381" t="s">
        <v>41</v>
      </c>
      <c r="H1381" t="s">
        <v>20</v>
      </c>
      <c r="I1381" t="s">
        <v>21</v>
      </c>
      <c r="J1381" t="s">
        <v>51</v>
      </c>
      <c r="K1381" s="1">
        <v>45734</v>
      </c>
      <c r="L1381" t="s">
        <v>37</v>
      </c>
      <c r="M1381">
        <v>44</v>
      </c>
      <c r="N1381" t="s">
        <v>31</v>
      </c>
      <c r="O1381">
        <v>0</v>
      </c>
    </row>
    <row r="1382" spans="1:15" x14ac:dyDescent="0.75">
      <c r="A1382" t="s">
        <v>1424</v>
      </c>
      <c r="B1382">
        <v>32</v>
      </c>
      <c r="C1382" t="s">
        <v>16</v>
      </c>
      <c r="D1382" t="s">
        <v>17</v>
      </c>
      <c r="E1382" t="s">
        <v>27</v>
      </c>
      <c r="F1382">
        <v>2.5</v>
      </c>
      <c r="G1382" t="s">
        <v>19</v>
      </c>
      <c r="H1382" t="s">
        <v>29</v>
      </c>
      <c r="I1382" t="s">
        <v>21</v>
      </c>
      <c r="J1382" t="s">
        <v>22</v>
      </c>
      <c r="K1382" s="1">
        <v>46000</v>
      </c>
      <c r="L1382" t="s">
        <v>37</v>
      </c>
      <c r="M1382">
        <v>33</v>
      </c>
      <c r="N1382" t="s">
        <v>24</v>
      </c>
      <c r="O1382">
        <v>22</v>
      </c>
    </row>
    <row r="1383" spans="1:15" x14ac:dyDescent="0.75">
      <c r="A1383" t="s">
        <v>1425</v>
      </c>
      <c r="B1383">
        <v>83</v>
      </c>
      <c r="C1383" t="s">
        <v>16</v>
      </c>
      <c r="D1383" t="s">
        <v>26</v>
      </c>
      <c r="E1383" t="s">
        <v>18</v>
      </c>
      <c r="F1383">
        <v>6.2</v>
      </c>
      <c r="G1383" t="s">
        <v>41</v>
      </c>
      <c r="H1383" t="s">
        <v>20</v>
      </c>
      <c r="I1383" t="s">
        <v>21</v>
      </c>
      <c r="J1383" t="s">
        <v>45</v>
      </c>
      <c r="K1383" s="1">
        <v>45852</v>
      </c>
      <c r="L1383" t="s">
        <v>23</v>
      </c>
      <c r="M1383">
        <v>56</v>
      </c>
      <c r="N1383" t="s">
        <v>31</v>
      </c>
      <c r="O1383">
        <v>0</v>
      </c>
    </row>
    <row r="1384" spans="1:15" x14ac:dyDescent="0.75">
      <c r="A1384" t="s">
        <v>1426</v>
      </c>
      <c r="B1384">
        <v>26</v>
      </c>
      <c r="C1384" t="s">
        <v>16</v>
      </c>
      <c r="D1384" t="s">
        <v>40</v>
      </c>
      <c r="E1384" t="s">
        <v>63</v>
      </c>
      <c r="F1384">
        <v>2.5</v>
      </c>
      <c r="G1384" t="s">
        <v>19</v>
      </c>
      <c r="H1384" t="s">
        <v>44</v>
      </c>
      <c r="I1384" t="s">
        <v>21</v>
      </c>
      <c r="J1384" t="s">
        <v>45</v>
      </c>
      <c r="K1384" s="1">
        <v>45983</v>
      </c>
      <c r="L1384" t="s">
        <v>23</v>
      </c>
      <c r="M1384">
        <v>47</v>
      </c>
      <c r="N1384" t="s">
        <v>31</v>
      </c>
      <c r="O1384">
        <v>0</v>
      </c>
    </row>
    <row r="1385" spans="1:15" x14ac:dyDescent="0.75">
      <c r="A1385" t="s">
        <v>1427</v>
      </c>
      <c r="B1385">
        <v>42</v>
      </c>
      <c r="C1385" t="s">
        <v>16</v>
      </c>
      <c r="D1385" t="s">
        <v>35</v>
      </c>
      <c r="E1385" t="s">
        <v>36</v>
      </c>
      <c r="F1385">
        <v>1.4</v>
      </c>
      <c r="G1385" t="s">
        <v>28</v>
      </c>
      <c r="H1385" t="s">
        <v>29</v>
      </c>
      <c r="I1385" t="s">
        <v>21</v>
      </c>
      <c r="J1385" t="s">
        <v>45</v>
      </c>
      <c r="K1385" s="1">
        <v>45919</v>
      </c>
      <c r="L1385" t="s">
        <v>23</v>
      </c>
      <c r="M1385">
        <v>32</v>
      </c>
      <c r="N1385" t="s">
        <v>31</v>
      </c>
      <c r="O1385">
        <v>0</v>
      </c>
    </row>
    <row r="1386" spans="1:15" x14ac:dyDescent="0.75">
      <c r="A1386" t="s">
        <v>1428</v>
      </c>
      <c r="B1386">
        <v>28</v>
      </c>
      <c r="C1386" t="s">
        <v>16</v>
      </c>
      <c r="D1386" t="s">
        <v>26</v>
      </c>
      <c r="E1386" t="s">
        <v>27</v>
      </c>
      <c r="F1386">
        <v>3.3</v>
      </c>
      <c r="G1386" t="s">
        <v>19</v>
      </c>
      <c r="H1386" t="s">
        <v>20</v>
      </c>
      <c r="I1386" t="s">
        <v>21</v>
      </c>
      <c r="J1386" t="s">
        <v>51</v>
      </c>
      <c r="K1386" s="1">
        <v>45898</v>
      </c>
      <c r="L1386" t="s">
        <v>23</v>
      </c>
      <c r="M1386">
        <v>16</v>
      </c>
      <c r="N1386" t="s">
        <v>24</v>
      </c>
      <c r="O1386">
        <v>25</v>
      </c>
    </row>
    <row r="1387" spans="1:15" x14ac:dyDescent="0.75">
      <c r="A1387" t="s">
        <v>1429</v>
      </c>
      <c r="B1387">
        <v>79</v>
      </c>
      <c r="C1387" t="s">
        <v>16</v>
      </c>
      <c r="D1387" t="s">
        <v>35</v>
      </c>
      <c r="E1387" t="s">
        <v>27</v>
      </c>
      <c r="F1387">
        <v>6.4</v>
      </c>
      <c r="G1387" t="s">
        <v>19</v>
      </c>
      <c r="H1387" t="s">
        <v>29</v>
      </c>
      <c r="I1387" t="s">
        <v>21</v>
      </c>
      <c r="J1387" t="s">
        <v>42</v>
      </c>
      <c r="K1387" s="1">
        <v>45691</v>
      </c>
      <c r="L1387" t="s">
        <v>23</v>
      </c>
      <c r="M1387">
        <v>6</v>
      </c>
      <c r="N1387" t="s">
        <v>31</v>
      </c>
      <c r="O1387">
        <v>0</v>
      </c>
    </row>
    <row r="1388" spans="1:15" x14ac:dyDescent="0.75">
      <c r="A1388" t="s">
        <v>1430</v>
      </c>
      <c r="B1388">
        <v>80</v>
      </c>
      <c r="C1388" t="s">
        <v>16</v>
      </c>
      <c r="D1388" t="s">
        <v>40</v>
      </c>
      <c r="E1388" t="s">
        <v>73</v>
      </c>
      <c r="F1388">
        <v>7.4</v>
      </c>
      <c r="G1388" t="s">
        <v>41</v>
      </c>
      <c r="H1388" t="s">
        <v>20</v>
      </c>
      <c r="I1388" t="s">
        <v>21</v>
      </c>
      <c r="J1388" t="s">
        <v>45</v>
      </c>
      <c r="K1388" s="1">
        <v>45978</v>
      </c>
      <c r="L1388" t="s">
        <v>37</v>
      </c>
      <c r="M1388">
        <v>14</v>
      </c>
      <c r="N1388" t="s">
        <v>31</v>
      </c>
      <c r="O1388">
        <v>0</v>
      </c>
    </row>
    <row r="1389" spans="1:15" x14ac:dyDescent="0.75">
      <c r="A1389" t="s">
        <v>1431</v>
      </c>
      <c r="B1389">
        <v>55</v>
      </c>
      <c r="C1389" t="s">
        <v>16</v>
      </c>
      <c r="D1389" t="s">
        <v>26</v>
      </c>
      <c r="E1389" t="s">
        <v>36</v>
      </c>
      <c r="F1389">
        <v>3.3</v>
      </c>
      <c r="G1389" t="s">
        <v>19</v>
      </c>
      <c r="H1389" t="s">
        <v>20</v>
      </c>
      <c r="I1389" t="s">
        <v>21</v>
      </c>
      <c r="J1389" t="s">
        <v>30</v>
      </c>
      <c r="K1389" s="1">
        <v>45795</v>
      </c>
      <c r="L1389" t="s">
        <v>23</v>
      </c>
      <c r="M1389">
        <v>16</v>
      </c>
      <c r="N1389" t="s">
        <v>24</v>
      </c>
      <c r="O1389">
        <v>18</v>
      </c>
    </row>
    <row r="1390" spans="1:15" x14ac:dyDescent="0.75">
      <c r="A1390" t="s">
        <v>1432</v>
      </c>
      <c r="B1390">
        <v>64</v>
      </c>
      <c r="C1390" t="s">
        <v>16</v>
      </c>
      <c r="D1390" t="s">
        <v>26</v>
      </c>
      <c r="E1390" t="s">
        <v>36</v>
      </c>
      <c r="F1390">
        <v>5.3</v>
      </c>
      <c r="G1390" t="s">
        <v>41</v>
      </c>
      <c r="H1390" t="s">
        <v>49</v>
      </c>
      <c r="I1390" t="s">
        <v>21</v>
      </c>
      <c r="J1390" t="s">
        <v>30</v>
      </c>
      <c r="K1390" s="1">
        <v>45810</v>
      </c>
      <c r="L1390" t="s">
        <v>23</v>
      </c>
      <c r="M1390">
        <v>27</v>
      </c>
      <c r="N1390" t="s">
        <v>31</v>
      </c>
      <c r="O1390">
        <v>0</v>
      </c>
    </row>
    <row r="1391" spans="1:15" x14ac:dyDescent="0.75">
      <c r="A1391" t="s">
        <v>1433</v>
      </c>
      <c r="B1391">
        <v>73</v>
      </c>
      <c r="C1391" t="s">
        <v>16</v>
      </c>
      <c r="D1391" t="s">
        <v>17</v>
      </c>
      <c r="E1391" t="s">
        <v>27</v>
      </c>
      <c r="F1391">
        <v>6.8</v>
      </c>
      <c r="G1391" t="s">
        <v>28</v>
      </c>
      <c r="H1391" t="s">
        <v>29</v>
      </c>
      <c r="I1391" t="s">
        <v>21</v>
      </c>
      <c r="J1391" t="s">
        <v>33</v>
      </c>
      <c r="K1391" s="1">
        <v>45816</v>
      </c>
      <c r="L1391" t="s">
        <v>37</v>
      </c>
      <c r="M1391">
        <v>19</v>
      </c>
      <c r="N1391" t="s">
        <v>24</v>
      </c>
      <c r="O1391">
        <v>33</v>
      </c>
    </row>
    <row r="1392" spans="1:15" x14ac:dyDescent="0.75">
      <c r="A1392" t="s">
        <v>1434</v>
      </c>
      <c r="B1392">
        <v>27</v>
      </c>
      <c r="C1392" t="s">
        <v>16</v>
      </c>
      <c r="D1392" t="s">
        <v>17</v>
      </c>
      <c r="E1392" t="s">
        <v>73</v>
      </c>
      <c r="F1392">
        <v>5.2</v>
      </c>
      <c r="G1392" t="s">
        <v>19</v>
      </c>
      <c r="H1392" t="s">
        <v>49</v>
      </c>
      <c r="I1392" t="s">
        <v>21</v>
      </c>
      <c r="J1392" t="s">
        <v>45</v>
      </c>
      <c r="K1392" s="1">
        <v>45806</v>
      </c>
      <c r="L1392" t="s">
        <v>37</v>
      </c>
      <c r="M1392">
        <v>5</v>
      </c>
      <c r="N1392" t="s">
        <v>24</v>
      </c>
      <c r="O1392">
        <v>31</v>
      </c>
    </row>
    <row r="1393" spans="1:15" x14ac:dyDescent="0.75">
      <c r="A1393" t="s">
        <v>1435</v>
      </c>
      <c r="B1393">
        <v>39</v>
      </c>
      <c r="C1393" t="s">
        <v>16</v>
      </c>
      <c r="D1393" t="s">
        <v>17</v>
      </c>
      <c r="E1393" t="s">
        <v>36</v>
      </c>
      <c r="F1393">
        <v>5.6</v>
      </c>
      <c r="G1393" t="s">
        <v>28</v>
      </c>
      <c r="H1393" t="s">
        <v>29</v>
      </c>
      <c r="I1393" t="s">
        <v>21</v>
      </c>
      <c r="J1393" t="s">
        <v>51</v>
      </c>
      <c r="K1393" s="1">
        <v>45669</v>
      </c>
      <c r="L1393" t="s">
        <v>23</v>
      </c>
      <c r="M1393">
        <v>42</v>
      </c>
      <c r="N1393" t="s">
        <v>31</v>
      </c>
      <c r="O1393">
        <v>0</v>
      </c>
    </row>
    <row r="1394" spans="1:15" x14ac:dyDescent="0.75">
      <c r="A1394" t="s">
        <v>1436</v>
      </c>
      <c r="B1394">
        <v>51</v>
      </c>
      <c r="C1394" t="s">
        <v>16</v>
      </c>
      <c r="D1394" t="s">
        <v>17</v>
      </c>
      <c r="E1394" t="s">
        <v>36</v>
      </c>
      <c r="F1394">
        <v>7.7</v>
      </c>
      <c r="G1394" t="s">
        <v>41</v>
      </c>
      <c r="H1394" t="s">
        <v>20</v>
      </c>
      <c r="I1394" t="s">
        <v>21</v>
      </c>
      <c r="J1394" t="s">
        <v>42</v>
      </c>
      <c r="K1394" s="1">
        <v>45713</v>
      </c>
      <c r="L1394" t="s">
        <v>23</v>
      </c>
      <c r="M1394">
        <v>47</v>
      </c>
      <c r="N1394" t="s">
        <v>31</v>
      </c>
      <c r="O1394">
        <v>0</v>
      </c>
    </row>
    <row r="1395" spans="1:15" x14ac:dyDescent="0.75">
      <c r="A1395" t="s">
        <v>1437</v>
      </c>
      <c r="B1395">
        <v>58</v>
      </c>
      <c r="C1395" t="s">
        <v>16</v>
      </c>
      <c r="D1395" t="s">
        <v>17</v>
      </c>
      <c r="E1395" t="s">
        <v>36</v>
      </c>
      <c r="F1395">
        <v>7.8</v>
      </c>
      <c r="G1395" t="s">
        <v>28</v>
      </c>
      <c r="H1395" t="s">
        <v>20</v>
      </c>
      <c r="I1395" t="s">
        <v>21</v>
      </c>
      <c r="J1395" t="s">
        <v>51</v>
      </c>
      <c r="K1395" s="1">
        <v>46010</v>
      </c>
      <c r="L1395" t="s">
        <v>23</v>
      </c>
      <c r="M1395">
        <v>30</v>
      </c>
      <c r="N1395" t="s">
        <v>31</v>
      </c>
      <c r="O1395">
        <v>0</v>
      </c>
    </row>
    <row r="1396" spans="1:15" x14ac:dyDescent="0.75">
      <c r="A1396" t="s">
        <v>1438</v>
      </c>
      <c r="B1396">
        <v>28</v>
      </c>
      <c r="C1396" t="s">
        <v>67</v>
      </c>
      <c r="D1396" t="s">
        <v>17</v>
      </c>
      <c r="E1396" t="s">
        <v>18</v>
      </c>
      <c r="F1396">
        <v>7.4</v>
      </c>
      <c r="G1396" t="s">
        <v>19</v>
      </c>
      <c r="H1396" t="s">
        <v>49</v>
      </c>
      <c r="I1396" t="s">
        <v>21</v>
      </c>
      <c r="J1396" t="s">
        <v>42</v>
      </c>
      <c r="K1396" s="1">
        <v>45927</v>
      </c>
      <c r="L1396" t="s">
        <v>23</v>
      </c>
      <c r="M1396">
        <v>44</v>
      </c>
      <c r="N1396" t="s">
        <v>31</v>
      </c>
      <c r="O1396">
        <v>0</v>
      </c>
    </row>
    <row r="1397" spans="1:15" x14ac:dyDescent="0.75">
      <c r="A1397" t="s">
        <v>1439</v>
      </c>
      <c r="B1397">
        <v>32</v>
      </c>
      <c r="C1397" t="s">
        <v>16</v>
      </c>
      <c r="D1397" t="s">
        <v>26</v>
      </c>
      <c r="E1397" t="s">
        <v>27</v>
      </c>
      <c r="F1397">
        <v>6.5</v>
      </c>
      <c r="G1397" t="s">
        <v>19</v>
      </c>
      <c r="H1397" t="s">
        <v>20</v>
      </c>
      <c r="I1397" t="s">
        <v>21</v>
      </c>
      <c r="J1397" t="s">
        <v>51</v>
      </c>
      <c r="K1397" s="1">
        <v>45965</v>
      </c>
      <c r="L1397" t="s">
        <v>23</v>
      </c>
      <c r="M1397">
        <v>32</v>
      </c>
      <c r="N1397" t="s">
        <v>31</v>
      </c>
      <c r="O1397">
        <v>0</v>
      </c>
    </row>
    <row r="1398" spans="1:15" x14ac:dyDescent="0.75">
      <c r="A1398" t="s">
        <v>1440</v>
      </c>
      <c r="B1398">
        <v>75</v>
      </c>
      <c r="C1398" t="s">
        <v>16</v>
      </c>
      <c r="D1398" t="s">
        <v>40</v>
      </c>
      <c r="E1398" t="s">
        <v>27</v>
      </c>
      <c r="F1398">
        <v>2</v>
      </c>
      <c r="G1398" t="s">
        <v>41</v>
      </c>
      <c r="H1398" t="s">
        <v>20</v>
      </c>
      <c r="I1398" t="s">
        <v>21</v>
      </c>
      <c r="J1398" t="s">
        <v>51</v>
      </c>
      <c r="K1398" s="1">
        <v>46005</v>
      </c>
      <c r="L1398" t="s">
        <v>23</v>
      </c>
      <c r="M1398">
        <v>16</v>
      </c>
      <c r="N1398" t="s">
        <v>24</v>
      </c>
      <c r="O1398">
        <v>26</v>
      </c>
    </row>
    <row r="1399" spans="1:15" x14ac:dyDescent="0.75">
      <c r="A1399" t="s">
        <v>1441</v>
      </c>
      <c r="B1399">
        <v>45</v>
      </c>
      <c r="C1399" t="s">
        <v>67</v>
      </c>
      <c r="D1399" t="s">
        <v>40</v>
      </c>
      <c r="E1399" t="s">
        <v>73</v>
      </c>
      <c r="F1399">
        <v>6.9</v>
      </c>
      <c r="G1399" t="s">
        <v>41</v>
      </c>
      <c r="H1399" t="s">
        <v>20</v>
      </c>
      <c r="I1399" t="s">
        <v>21</v>
      </c>
      <c r="J1399" t="s">
        <v>33</v>
      </c>
      <c r="K1399" s="1">
        <v>45971</v>
      </c>
      <c r="L1399" t="s">
        <v>37</v>
      </c>
      <c r="M1399">
        <v>34</v>
      </c>
      <c r="N1399" t="s">
        <v>31</v>
      </c>
      <c r="O1399">
        <v>0</v>
      </c>
    </row>
    <row r="1400" spans="1:15" x14ac:dyDescent="0.75">
      <c r="A1400" t="s">
        <v>1442</v>
      </c>
      <c r="B1400">
        <v>45</v>
      </c>
      <c r="C1400" t="s">
        <v>67</v>
      </c>
      <c r="D1400" t="s">
        <v>40</v>
      </c>
      <c r="E1400" t="s">
        <v>36</v>
      </c>
      <c r="F1400">
        <v>4.3</v>
      </c>
      <c r="G1400" t="s">
        <v>28</v>
      </c>
      <c r="H1400" t="s">
        <v>20</v>
      </c>
      <c r="I1400" t="s">
        <v>21</v>
      </c>
      <c r="J1400" t="s">
        <v>33</v>
      </c>
      <c r="K1400" s="1">
        <v>45752</v>
      </c>
      <c r="L1400" t="s">
        <v>23</v>
      </c>
      <c r="M1400">
        <v>13</v>
      </c>
      <c r="N1400" t="s">
        <v>31</v>
      </c>
      <c r="O1400">
        <v>0</v>
      </c>
    </row>
    <row r="1401" spans="1:15" x14ac:dyDescent="0.75">
      <c r="A1401" t="s">
        <v>1443</v>
      </c>
      <c r="B1401">
        <v>26</v>
      </c>
      <c r="C1401" t="s">
        <v>16</v>
      </c>
      <c r="D1401" t="s">
        <v>17</v>
      </c>
      <c r="E1401" t="s">
        <v>27</v>
      </c>
      <c r="F1401">
        <v>1.3</v>
      </c>
      <c r="G1401" t="s">
        <v>19</v>
      </c>
      <c r="H1401" t="s">
        <v>20</v>
      </c>
      <c r="I1401" t="s">
        <v>21</v>
      </c>
      <c r="J1401" t="s">
        <v>42</v>
      </c>
      <c r="K1401" s="1">
        <v>46010</v>
      </c>
      <c r="L1401" t="s">
        <v>23</v>
      </c>
      <c r="M1401">
        <v>33</v>
      </c>
      <c r="N1401" t="s">
        <v>31</v>
      </c>
      <c r="O1401">
        <v>0</v>
      </c>
    </row>
    <row r="1402" spans="1:15" x14ac:dyDescent="0.75">
      <c r="A1402" t="s">
        <v>1444</v>
      </c>
      <c r="B1402">
        <v>56</v>
      </c>
      <c r="C1402" t="s">
        <v>16</v>
      </c>
      <c r="D1402" t="s">
        <v>17</v>
      </c>
      <c r="E1402" t="s">
        <v>27</v>
      </c>
      <c r="F1402">
        <v>5</v>
      </c>
      <c r="G1402" t="s">
        <v>41</v>
      </c>
      <c r="H1402" t="s">
        <v>44</v>
      </c>
      <c r="I1402" t="s">
        <v>21</v>
      </c>
      <c r="J1402" t="s">
        <v>33</v>
      </c>
      <c r="K1402" s="1">
        <v>45975</v>
      </c>
      <c r="L1402" t="s">
        <v>37</v>
      </c>
      <c r="M1402">
        <v>28</v>
      </c>
      <c r="N1402" t="s">
        <v>31</v>
      </c>
      <c r="O1402">
        <v>0</v>
      </c>
    </row>
    <row r="1403" spans="1:15" x14ac:dyDescent="0.75">
      <c r="A1403" t="s">
        <v>1445</v>
      </c>
      <c r="B1403">
        <v>75</v>
      </c>
      <c r="C1403" t="s">
        <v>16</v>
      </c>
      <c r="D1403" t="s">
        <v>40</v>
      </c>
      <c r="E1403" t="s">
        <v>63</v>
      </c>
      <c r="F1403">
        <v>5</v>
      </c>
      <c r="G1403" t="s">
        <v>19</v>
      </c>
      <c r="H1403" t="s">
        <v>49</v>
      </c>
      <c r="I1403" t="s">
        <v>21</v>
      </c>
      <c r="J1403" t="s">
        <v>33</v>
      </c>
      <c r="K1403" s="1">
        <v>45934</v>
      </c>
      <c r="L1403" t="s">
        <v>23</v>
      </c>
      <c r="M1403">
        <v>38</v>
      </c>
      <c r="N1403" t="s">
        <v>31</v>
      </c>
      <c r="O1403">
        <v>0</v>
      </c>
    </row>
    <row r="1404" spans="1:15" x14ac:dyDescent="0.75">
      <c r="A1404" t="s">
        <v>1446</v>
      </c>
      <c r="B1404">
        <v>55</v>
      </c>
      <c r="C1404" t="s">
        <v>16</v>
      </c>
      <c r="D1404" t="s">
        <v>40</v>
      </c>
      <c r="E1404" t="s">
        <v>36</v>
      </c>
      <c r="F1404">
        <v>6.2</v>
      </c>
      <c r="G1404" t="s">
        <v>28</v>
      </c>
      <c r="H1404" t="s">
        <v>29</v>
      </c>
      <c r="I1404" t="s">
        <v>21</v>
      </c>
      <c r="J1404" t="s">
        <v>42</v>
      </c>
      <c r="K1404" s="1">
        <v>45738</v>
      </c>
      <c r="L1404" t="s">
        <v>37</v>
      </c>
      <c r="M1404">
        <v>44</v>
      </c>
      <c r="N1404" t="s">
        <v>24</v>
      </c>
      <c r="O1404">
        <v>13</v>
      </c>
    </row>
    <row r="1405" spans="1:15" x14ac:dyDescent="0.75">
      <c r="A1405" t="s">
        <v>1447</v>
      </c>
      <c r="B1405">
        <v>53</v>
      </c>
      <c r="C1405" t="s">
        <v>16</v>
      </c>
      <c r="D1405" t="s">
        <v>17</v>
      </c>
      <c r="E1405" t="s">
        <v>36</v>
      </c>
      <c r="F1405">
        <v>1.2</v>
      </c>
      <c r="G1405" t="s">
        <v>19</v>
      </c>
      <c r="H1405" t="s">
        <v>49</v>
      </c>
      <c r="I1405" t="s">
        <v>21</v>
      </c>
      <c r="J1405" t="s">
        <v>42</v>
      </c>
      <c r="K1405" s="1">
        <v>45924</v>
      </c>
      <c r="L1405" t="s">
        <v>23</v>
      </c>
      <c r="M1405">
        <v>14</v>
      </c>
      <c r="N1405" t="s">
        <v>31</v>
      </c>
      <c r="O1405">
        <v>0</v>
      </c>
    </row>
    <row r="1406" spans="1:15" x14ac:dyDescent="0.75">
      <c r="A1406" t="s">
        <v>1448</v>
      </c>
      <c r="B1406">
        <v>65</v>
      </c>
      <c r="C1406" t="s">
        <v>16</v>
      </c>
      <c r="D1406" t="s">
        <v>17</v>
      </c>
      <c r="E1406" t="s">
        <v>18</v>
      </c>
      <c r="F1406">
        <v>7.5</v>
      </c>
      <c r="G1406" t="s">
        <v>28</v>
      </c>
      <c r="H1406" t="s">
        <v>44</v>
      </c>
      <c r="I1406" t="s">
        <v>21</v>
      </c>
      <c r="J1406" t="s">
        <v>51</v>
      </c>
      <c r="K1406" s="1">
        <v>45681</v>
      </c>
      <c r="L1406" t="s">
        <v>23</v>
      </c>
      <c r="M1406">
        <v>30</v>
      </c>
      <c r="N1406" t="s">
        <v>24</v>
      </c>
      <c r="O1406">
        <v>10</v>
      </c>
    </row>
    <row r="1407" spans="1:15" x14ac:dyDescent="0.75">
      <c r="A1407" t="s">
        <v>1449</v>
      </c>
      <c r="B1407">
        <v>52</v>
      </c>
      <c r="C1407" t="s">
        <v>16</v>
      </c>
      <c r="D1407" t="s">
        <v>40</v>
      </c>
      <c r="E1407" t="s">
        <v>73</v>
      </c>
      <c r="F1407">
        <v>7.6</v>
      </c>
      <c r="G1407" t="s">
        <v>19</v>
      </c>
      <c r="H1407" t="s">
        <v>29</v>
      </c>
      <c r="I1407" t="s">
        <v>21</v>
      </c>
      <c r="J1407" t="s">
        <v>45</v>
      </c>
      <c r="K1407" s="1">
        <v>45857</v>
      </c>
      <c r="L1407" t="s">
        <v>23</v>
      </c>
      <c r="M1407">
        <v>8</v>
      </c>
      <c r="N1407" t="s">
        <v>31</v>
      </c>
      <c r="O1407">
        <v>0</v>
      </c>
    </row>
    <row r="1408" spans="1:15" x14ac:dyDescent="0.75">
      <c r="A1408" t="s">
        <v>1450</v>
      </c>
      <c r="B1408">
        <v>73</v>
      </c>
      <c r="C1408" t="s">
        <v>16</v>
      </c>
      <c r="D1408" t="s">
        <v>26</v>
      </c>
      <c r="E1408" t="s">
        <v>27</v>
      </c>
      <c r="F1408">
        <v>1</v>
      </c>
      <c r="G1408" t="s">
        <v>41</v>
      </c>
      <c r="H1408" t="s">
        <v>29</v>
      </c>
      <c r="I1408" t="s">
        <v>21</v>
      </c>
      <c r="J1408" t="s">
        <v>33</v>
      </c>
      <c r="K1408" s="1">
        <v>45747</v>
      </c>
      <c r="L1408" t="s">
        <v>37</v>
      </c>
      <c r="M1408">
        <v>19</v>
      </c>
      <c r="N1408" t="s">
        <v>31</v>
      </c>
      <c r="O1408">
        <v>0</v>
      </c>
    </row>
    <row r="1409" spans="1:15" x14ac:dyDescent="0.75">
      <c r="A1409" t="s">
        <v>1451</v>
      </c>
      <c r="B1409">
        <v>47</v>
      </c>
      <c r="C1409" t="s">
        <v>16</v>
      </c>
      <c r="D1409" t="s">
        <v>35</v>
      </c>
      <c r="E1409" t="s">
        <v>36</v>
      </c>
      <c r="F1409">
        <v>1.9</v>
      </c>
      <c r="G1409" t="s">
        <v>41</v>
      </c>
      <c r="H1409" t="s">
        <v>20</v>
      </c>
      <c r="I1409" t="s">
        <v>21</v>
      </c>
      <c r="J1409" t="s">
        <v>30</v>
      </c>
      <c r="K1409" s="1">
        <v>45978</v>
      </c>
      <c r="L1409" t="s">
        <v>37</v>
      </c>
      <c r="M1409">
        <v>39</v>
      </c>
      <c r="N1409" t="s">
        <v>31</v>
      </c>
      <c r="O1409">
        <v>0</v>
      </c>
    </row>
    <row r="1410" spans="1:15" x14ac:dyDescent="0.75">
      <c r="A1410" t="s">
        <v>1452</v>
      </c>
      <c r="B1410">
        <v>66</v>
      </c>
      <c r="C1410" t="s">
        <v>16</v>
      </c>
      <c r="D1410" t="s">
        <v>26</v>
      </c>
      <c r="E1410" t="s">
        <v>73</v>
      </c>
      <c r="F1410">
        <v>6.7</v>
      </c>
      <c r="G1410" t="s">
        <v>28</v>
      </c>
      <c r="H1410" t="s">
        <v>20</v>
      </c>
      <c r="I1410" t="s">
        <v>21</v>
      </c>
      <c r="J1410" t="s">
        <v>33</v>
      </c>
      <c r="K1410" s="1">
        <v>45781</v>
      </c>
      <c r="L1410" t="s">
        <v>23</v>
      </c>
      <c r="M1410">
        <v>3</v>
      </c>
      <c r="N1410" t="s">
        <v>31</v>
      </c>
      <c r="O1410">
        <v>0</v>
      </c>
    </row>
    <row r="1411" spans="1:15" x14ac:dyDescent="0.75">
      <c r="A1411" t="s">
        <v>1453</v>
      </c>
      <c r="B1411">
        <v>53</v>
      </c>
      <c r="C1411" t="s">
        <v>16</v>
      </c>
      <c r="D1411" t="s">
        <v>17</v>
      </c>
      <c r="E1411" t="s">
        <v>18</v>
      </c>
      <c r="F1411">
        <v>4.0999999999999996</v>
      </c>
      <c r="G1411" t="s">
        <v>41</v>
      </c>
      <c r="H1411" t="s">
        <v>29</v>
      </c>
      <c r="I1411" t="s">
        <v>21</v>
      </c>
      <c r="J1411" t="s">
        <v>30</v>
      </c>
      <c r="K1411" s="1">
        <v>45681</v>
      </c>
      <c r="L1411" t="s">
        <v>23</v>
      </c>
      <c r="M1411">
        <v>47</v>
      </c>
      <c r="N1411" t="s">
        <v>31</v>
      </c>
      <c r="O1411">
        <v>0</v>
      </c>
    </row>
    <row r="1412" spans="1:15" x14ac:dyDescent="0.75">
      <c r="A1412" t="s">
        <v>1454</v>
      </c>
      <c r="B1412">
        <v>32</v>
      </c>
      <c r="C1412" t="s">
        <v>16</v>
      </c>
      <c r="D1412" t="s">
        <v>17</v>
      </c>
      <c r="E1412" t="s">
        <v>36</v>
      </c>
      <c r="F1412">
        <v>5.7</v>
      </c>
      <c r="G1412" t="s">
        <v>41</v>
      </c>
      <c r="H1412" t="s">
        <v>20</v>
      </c>
      <c r="I1412" t="s">
        <v>21</v>
      </c>
      <c r="J1412" t="s">
        <v>22</v>
      </c>
      <c r="K1412" s="1">
        <v>45846</v>
      </c>
      <c r="L1412" t="s">
        <v>37</v>
      </c>
      <c r="M1412">
        <v>16</v>
      </c>
      <c r="N1412" t="s">
        <v>31</v>
      </c>
      <c r="O1412">
        <v>0</v>
      </c>
    </row>
    <row r="1413" spans="1:15" x14ac:dyDescent="0.75">
      <c r="A1413" t="s">
        <v>1455</v>
      </c>
      <c r="B1413">
        <v>43</v>
      </c>
      <c r="C1413" t="s">
        <v>16</v>
      </c>
      <c r="D1413" t="s">
        <v>40</v>
      </c>
      <c r="E1413" t="s">
        <v>27</v>
      </c>
      <c r="F1413">
        <v>3.9</v>
      </c>
      <c r="G1413" t="s">
        <v>28</v>
      </c>
      <c r="H1413" t="s">
        <v>29</v>
      </c>
      <c r="I1413" t="s">
        <v>21</v>
      </c>
      <c r="J1413" t="s">
        <v>30</v>
      </c>
      <c r="K1413" s="1">
        <v>45964</v>
      </c>
      <c r="L1413" t="s">
        <v>37</v>
      </c>
      <c r="M1413">
        <v>29</v>
      </c>
      <c r="N1413" t="s">
        <v>31</v>
      </c>
      <c r="O1413">
        <v>0</v>
      </c>
    </row>
    <row r="1414" spans="1:15" x14ac:dyDescent="0.75">
      <c r="A1414" t="s">
        <v>1456</v>
      </c>
      <c r="B1414">
        <v>61</v>
      </c>
      <c r="C1414" t="s">
        <v>16</v>
      </c>
      <c r="D1414" t="s">
        <v>17</v>
      </c>
      <c r="E1414" t="s">
        <v>27</v>
      </c>
      <c r="F1414">
        <v>5.3</v>
      </c>
      <c r="G1414" t="s">
        <v>41</v>
      </c>
      <c r="H1414" t="s">
        <v>44</v>
      </c>
      <c r="I1414" t="s">
        <v>21</v>
      </c>
      <c r="J1414" t="s">
        <v>33</v>
      </c>
      <c r="K1414" s="1">
        <v>45925</v>
      </c>
      <c r="L1414" t="s">
        <v>23</v>
      </c>
      <c r="M1414">
        <v>26</v>
      </c>
      <c r="N1414" t="s">
        <v>31</v>
      </c>
      <c r="O1414">
        <v>0</v>
      </c>
    </row>
    <row r="1415" spans="1:15" x14ac:dyDescent="0.75">
      <c r="A1415" t="s">
        <v>1457</v>
      </c>
      <c r="B1415">
        <v>65</v>
      </c>
      <c r="C1415" t="s">
        <v>67</v>
      </c>
      <c r="D1415" t="s">
        <v>26</v>
      </c>
      <c r="E1415" t="s">
        <v>18</v>
      </c>
      <c r="F1415">
        <v>4.7</v>
      </c>
      <c r="G1415" t="s">
        <v>28</v>
      </c>
      <c r="H1415" t="s">
        <v>20</v>
      </c>
      <c r="I1415" t="s">
        <v>21</v>
      </c>
      <c r="J1415" t="s">
        <v>22</v>
      </c>
      <c r="K1415" s="1">
        <v>45816</v>
      </c>
      <c r="L1415" t="s">
        <v>23</v>
      </c>
      <c r="M1415">
        <v>36</v>
      </c>
      <c r="N1415" t="s">
        <v>31</v>
      </c>
      <c r="O1415">
        <v>0</v>
      </c>
    </row>
    <row r="1416" spans="1:15" x14ac:dyDescent="0.75">
      <c r="A1416" t="s">
        <v>1458</v>
      </c>
      <c r="B1416">
        <v>81</v>
      </c>
      <c r="C1416" t="s">
        <v>16</v>
      </c>
      <c r="D1416" t="s">
        <v>26</v>
      </c>
      <c r="E1416" t="s">
        <v>27</v>
      </c>
      <c r="F1416">
        <v>6.6</v>
      </c>
      <c r="G1416" t="s">
        <v>19</v>
      </c>
      <c r="H1416" t="s">
        <v>49</v>
      </c>
      <c r="I1416" t="s">
        <v>21</v>
      </c>
      <c r="J1416" t="s">
        <v>42</v>
      </c>
      <c r="K1416" s="1">
        <v>45878</v>
      </c>
      <c r="L1416" t="s">
        <v>23</v>
      </c>
      <c r="M1416">
        <v>6</v>
      </c>
      <c r="N1416" t="s">
        <v>31</v>
      </c>
      <c r="O1416">
        <v>0</v>
      </c>
    </row>
    <row r="1417" spans="1:15" x14ac:dyDescent="0.75">
      <c r="A1417" t="s">
        <v>1459</v>
      </c>
      <c r="B1417">
        <v>69</v>
      </c>
      <c r="C1417" t="s">
        <v>16</v>
      </c>
      <c r="D1417" t="s">
        <v>35</v>
      </c>
      <c r="E1417" t="s">
        <v>18</v>
      </c>
      <c r="F1417">
        <v>5.3</v>
      </c>
      <c r="G1417" t="s">
        <v>28</v>
      </c>
      <c r="H1417" t="s">
        <v>44</v>
      </c>
      <c r="I1417" t="s">
        <v>21</v>
      </c>
      <c r="J1417" t="s">
        <v>33</v>
      </c>
      <c r="K1417" s="1">
        <v>45986</v>
      </c>
      <c r="L1417" t="s">
        <v>23</v>
      </c>
      <c r="M1417">
        <v>37</v>
      </c>
      <c r="N1417" t="s">
        <v>31</v>
      </c>
      <c r="O1417">
        <v>0</v>
      </c>
    </row>
    <row r="1418" spans="1:15" x14ac:dyDescent="0.75">
      <c r="A1418" t="s">
        <v>1460</v>
      </c>
      <c r="B1418">
        <v>85</v>
      </c>
      <c r="C1418" t="s">
        <v>67</v>
      </c>
      <c r="D1418" t="s">
        <v>26</v>
      </c>
      <c r="E1418" t="s">
        <v>36</v>
      </c>
      <c r="F1418">
        <v>2.2000000000000002</v>
      </c>
      <c r="G1418" t="s">
        <v>41</v>
      </c>
      <c r="H1418" t="s">
        <v>49</v>
      </c>
      <c r="I1418" t="s">
        <v>21</v>
      </c>
      <c r="J1418" t="s">
        <v>51</v>
      </c>
      <c r="K1418" s="1">
        <v>45782</v>
      </c>
      <c r="L1418" t="s">
        <v>37</v>
      </c>
      <c r="M1418">
        <v>45</v>
      </c>
      <c r="N1418" t="s">
        <v>24</v>
      </c>
      <c r="O1418">
        <v>34</v>
      </c>
    </row>
    <row r="1419" spans="1:15" x14ac:dyDescent="0.75">
      <c r="A1419" t="s">
        <v>1461</v>
      </c>
      <c r="B1419">
        <v>60</v>
      </c>
      <c r="C1419" t="s">
        <v>16</v>
      </c>
      <c r="D1419" t="s">
        <v>17</v>
      </c>
      <c r="E1419" t="s">
        <v>27</v>
      </c>
      <c r="F1419">
        <v>7.2</v>
      </c>
      <c r="G1419" t="s">
        <v>28</v>
      </c>
      <c r="H1419" t="s">
        <v>20</v>
      </c>
      <c r="I1419" t="s">
        <v>21</v>
      </c>
      <c r="J1419" t="s">
        <v>42</v>
      </c>
      <c r="K1419" s="1">
        <v>46013</v>
      </c>
      <c r="L1419" t="s">
        <v>37</v>
      </c>
      <c r="M1419">
        <v>30</v>
      </c>
      <c r="N1419" t="s">
        <v>31</v>
      </c>
      <c r="O1419">
        <v>0</v>
      </c>
    </row>
    <row r="1420" spans="1:15" x14ac:dyDescent="0.75">
      <c r="A1420" t="s">
        <v>1462</v>
      </c>
      <c r="B1420">
        <v>60</v>
      </c>
      <c r="C1420" t="s">
        <v>16</v>
      </c>
      <c r="D1420" t="s">
        <v>26</v>
      </c>
      <c r="E1420" t="s">
        <v>36</v>
      </c>
      <c r="F1420">
        <v>6.2</v>
      </c>
      <c r="G1420" t="s">
        <v>41</v>
      </c>
      <c r="H1420" t="s">
        <v>29</v>
      </c>
      <c r="I1420" t="s">
        <v>21</v>
      </c>
      <c r="J1420" t="s">
        <v>30</v>
      </c>
      <c r="K1420" s="1">
        <v>45996</v>
      </c>
      <c r="L1420" t="s">
        <v>23</v>
      </c>
      <c r="M1420">
        <v>47</v>
      </c>
      <c r="N1420" t="s">
        <v>31</v>
      </c>
      <c r="O1420">
        <v>0</v>
      </c>
    </row>
    <row r="1421" spans="1:15" x14ac:dyDescent="0.75">
      <c r="A1421" t="s">
        <v>1463</v>
      </c>
      <c r="B1421">
        <v>49</v>
      </c>
      <c r="C1421" t="s">
        <v>16</v>
      </c>
      <c r="D1421" t="s">
        <v>40</v>
      </c>
      <c r="E1421" t="s">
        <v>73</v>
      </c>
      <c r="F1421">
        <v>2.1</v>
      </c>
      <c r="G1421" t="s">
        <v>41</v>
      </c>
      <c r="H1421" t="s">
        <v>44</v>
      </c>
      <c r="I1421" t="s">
        <v>21</v>
      </c>
      <c r="J1421" t="s">
        <v>30</v>
      </c>
      <c r="K1421" s="1">
        <v>45708</v>
      </c>
      <c r="L1421" t="s">
        <v>37</v>
      </c>
      <c r="M1421">
        <v>12</v>
      </c>
      <c r="N1421" t="s">
        <v>31</v>
      </c>
      <c r="O1421">
        <v>0</v>
      </c>
    </row>
    <row r="1422" spans="1:15" x14ac:dyDescent="0.75">
      <c r="A1422" t="s">
        <v>1464</v>
      </c>
      <c r="B1422">
        <v>76</v>
      </c>
      <c r="C1422" t="s">
        <v>16</v>
      </c>
      <c r="D1422" t="s">
        <v>17</v>
      </c>
      <c r="E1422" t="s">
        <v>73</v>
      </c>
      <c r="F1422">
        <v>6.1</v>
      </c>
      <c r="G1422" t="s">
        <v>28</v>
      </c>
      <c r="H1422" t="s">
        <v>29</v>
      </c>
      <c r="I1422" t="s">
        <v>21</v>
      </c>
      <c r="J1422" t="s">
        <v>45</v>
      </c>
      <c r="K1422" s="1">
        <v>45862</v>
      </c>
      <c r="L1422" t="s">
        <v>23</v>
      </c>
      <c r="M1422">
        <v>18</v>
      </c>
      <c r="N1422" t="s">
        <v>31</v>
      </c>
      <c r="O1422">
        <v>0</v>
      </c>
    </row>
    <row r="1423" spans="1:15" x14ac:dyDescent="0.75">
      <c r="A1423" t="s">
        <v>1465</v>
      </c>
      <c r="B1423">
        <v>74</v>
      </c>
      <c r="C1423" t="s">
        <v>16</v>
      </c>
      <c r="D1423" t="s">
        <v>17</v>
      </c>
      <c r="E1423" t="s">
        <v>27</v>
      </c>
      <c r="F1423">
        <v>0.8</v>
      </c>
      <c r="G1423" t="s">
        <v>19</v>
      </c>
      <c r="H1423" t="s">
        <v>29</v>
      </c>
      <c r="I1423" t="s">
        <v>21</v>
      </c>
      <c r="J1423" t="s">
        <v>30</v>
      </c>
      <c r="K1423" s="1">
        <v>45772</v>
      </c>
      <c r="L1423" t="s">
        <v>23</v>
      </c>
      <c r="M1423">
        <v>35</v>
      </c>
      <c r="N1423" t="s">
        <v>31</v>
      </c>
      <c r="O1423">
        <v>0</v>
      </c>
    </row>
    <row r="1424" spans="1:15" x14ac:dyDescent="0.75">
      <c r="A1424" t="s">
        <v>1466</v>
      </c>
      <c r="B1424">
        <v>50</v>
      </c>
      <c r="C1424" t="s">
        <v>16</v>
      </c>
      <c r="D1424" t="s">
        <v>35</v>
      </c>
      <c r="E1424" t="s">
        <v>63</v>
      </c>
      <c r="F1424">
        <v>0.9</v>
      </c>
      <c r="G1424" t="s">
        <v>28</v>
      </c>
      <c r="H1424" t="s">
        <v>29</v>
      </c>
      <c r="I1424" t="s">
        <v>21</v>
      </c>
      <c r="J1424" t="s">
        <v>33</v>
      </c>
      <c r="K1424" s="1">
        <v>45699</v>
      </c>
      <c r="L1424" t="s">
        <v>23</v>
      </c>
      <c r="M1424">
        <v>45</v>
      </c>
      <c r="N1424" t="s">
        <v>31</v>
      </c>
      <c r="O1424">
        <v>0</v>
      </c>
    </row>
    <row r="1425" spans="1:15" x14ac:dyDescent="0.75">
      <c r="A1425" t="s">
        <v>1467</v>
      </c>
      <c r="B1425">
        <v>77</v>
      </c>
      <c r="C1425" t="s">
        <v>16</v>
      </c>
      <c r="D1425" t="s">
        <v>40</v>
      </c>
      <c r="E1425" t="s">
        <v>73</v>
      </c>
      <c r="F1425">
        <v>3.3</v>
      </c>
      <c r="G1425" t="s">
        <v>19</v>
      </c>
      <c r="H1425" t="s">
        <v>49</v>
      </c>
      <c r="I1425" t="s">
        <v>21</v>
      </c>
      <c r="J1425" t="s">
        <v>33</v>
      </c>
      <c r="K1425" s="1">
        <v>45808</v>
      </c>
      <c r="L1425" t="s">
        <v>37</v>
      </c>
      <c r="M1425">
        <v>7</v>
      </c>
      <c r="N1425" t="s">
        <v>31</v>
      </c>
      <c r="O1425">
        <v>0</v>
      </c>
    </row>
    <row r="1426" spans="1:15" x14ac:dyDescent="0.75">
      <c r="A1426" t="s">
        <v>1468</v>
      </c>
      <c r="B1426">
        <v>45</v>
      </c>
      <c r="C1426" t="s">
        <v>16</v>
      </c>
      <c r="D1426" t="s">
        <v>35</v>
      </c>
      <c r="E1426" t="s">
        <v>27</v>
      </c>
      <c r="F1426">
        <v>7</v>
      </c>
      <c r="G1426" t="s">
        <v>41</v>
      </c>
      <c r="H1426" t="s">
        <v>29</v>
      </c>
      <c r="I1426" t="s">
        <v>21</v>
      </c>
      <c r="J1426" t="s">
        <v>22</v>
      </c>
      <c r="K1426" s="1">
        <v>45884</v>
      </c>
      <c r="L1426" t="s">
        <v>37</v>
      </c>
      <c r="M1426">
        <v>12</v>
      </c>
      <c r="N1426" t="s">
        <v>24</v>
      </c>
      <c r="O1426">
        <v>17</v>
      </c>
    </row>
    <row r="1427" spans="1:15" x14ac:dyDescent="0.75">
      <c r="A1427" t="s">
        <v>1469</v>
      </c>
      <c r="B1427">
        <v>39</v>
      </c>
      <c r="C1427" t="s">
        <v>16</v>
      </c>
      <c r="D1427" t="s">
        <v>17</v>
      </c>
      <c r="E1427" t="s">
        <v>63</v>
      </c>
      <c r="F1427">
        <v>4.2</v>
      </c>
      <c r="G1427" t="s">
        <v>28</v>
      </c>
      <c r="H1427" t="s">
        <v>49</v>
      </c>
      <c r="I1427" t="s">
        <v>21</v>
      </c>
      <c r="J1427" t="s">
        <v>30</v>
      </c>
      <c r="K1427" s="1">
        <v>45741</v>
      </c>
      <c r="L1427" t="s">
        <v>23</v>
      </c>
      <c r="M1427">
        <v>52</v>
      </c>
      <c r="N1427" t="s">
        <v>31</v>
      </c>
      <c r="O1427">
        <v>0</v>
      </c>
    </row>
    <row r="1428" spans="1:15" x14ac:dyDescent="0.75">
      <c r="A1428" t="s">
        <v>1470</v>
      </c>
      <c r="B1428">
        <v>71</v>
      </c>
      <c r="C1428" t="s">
        <v>16</v>
      </c>
      <c r="D1428" t="s">
        <v>35</v>
      </c>
      <c r="E1428" t="s">
        <v>27</v>
      </c>
      <c r="F1428">
        <v>5</v>
      </c>
      <c r="G1428" t="s">
        <v>28</v>
      </c>
      <c r="H1428" t="s">
        <v>20</v>
      </c>
      <c r="I1428" t="s">
        <v>21</v>
      </c>
      <c r="J1428" t="s">
        <v>22</v>
      </c>
      <c r="K1428" s="1">
        <v>45705</v>
      </c>
      <c r="L1428" t="s">
        <v>37</v>
      </c>
      <c r="M1428">
        <v>34</v>
      </c>
      <c r="N1428" t="s">
        <v>31</v>
      </c>
      <c r="O1428">
        <v>0</v>
      </c>
    </row>
    <row r="1429" spans="1:15" x14ac:dyDescent="0.75">
      <c r="A1429" t="s">
        <v>1471</v>
      </c>
      <c r="B1429">
        <v>77</v>
      </c>
      <c r="C1429" t="s">
        <v>16</v>
      </c>
      <c r="D1429" t="s">
        <v>35</v>
      </c>
      <c r="E1429" t="s">
        <v>73</v>
      </c>
      <c r="F1429">
        <v>7.9</v>
      </c>
      <c r="G1429" t="s">
        <v>41</v>
      </c>
      <c r="H1429" t="s">
        <v>20</v>
      </c>
      <c r="I1429" t="s">
        <v>21</v>
      </c>
      <c r="J1429" t="s">
        <v>45</v>
      </c>
      <c r="K1429" s="1">
        <v>45669</v>
      </c>
      <c r="L1429" t="s">
        <v>23</v>
      </c>
      <c r="M1429">
        <v>36</v>
      </c>
      <c r="N1429" t="s">
        <v>31</v>
      </c>
      <c r="O1429">
        <v>0</v>
      </c>
    </row>
    <row r="1430" spans="1:15" x14ac:dyDescent="0.75">
      <c r="A1430" t="s">
        <v>1472</v>
      </c>
      <c r="B1430">
        <v>41</v>
      </c>
      <c r="C1430" t="s">
        <v>16</v>
      </c>
      <c r="D1430" t="s">
        <v>26</v>
      </c>
      <c r="E1430" t="s">
        <v>18</v>
      </c>
      <c r="F1430">
        <v>3.9</v>
      </c>
      <c r="G1430" t="s">
        <v>19</v>
      </c>
      <c r="H1430" t="s">
        <v>29</v>
      </c>
      <c r="I1430" t="s">
        <v>21</v>
      </c>
      <c r="J1430" t="s">
        <v>45</v>
      </c>
      <c r="K1430" s="1">
        <v>45841</v>
      </c>
      <c r="L1430" t="s">
        <v>23</v>
      </c>
      <c r="M1430">
        <v>34</v>
      </c>
      <c r="N1430" t="s">
        <v>24</v>
      </c>
      <c r="O1430">
        <v>35</v>
      </c>
    </row>
    <row r="1431" spans="1:15" x14ac:dyDescent="0.75">
      <c r="A1431" t="s">
        <v>1473</v>
      </c>
      <c r="B1431">
        <v>50</v>
      </c>
      <c r="C1431" t="s">
        <v>16</v>
      </c>
      <c r="D1431" t="s">
        <v>40</v>
      </c>
      <c r="E1431" t="s">
        <v>36</v>
      </c>
      <c r="F1431">
        <v>2</v>
      </c>
      <c r="G1431" t="s">
        <v>19</v>
      </c>
      <c r="H1431" t="s">
        <v>20</v>
      </c>
      <c r="I1431" t="s">
        <v>21</v>
      </c>
      <c r="J1431" t="s">
        <v>33</v>
      </c>
      <c r="K1431" s="1">
        <v>45966</v>
      </c>
      <c r="L1431" t="s">
        <v>23</v>
      </c>
      <c r="M1431">
        <v>36</v>
      </c>
      <c r="N1431" t="s">
        <v>24</v>
      </c>
      <c r="O1431">
        <v>30</v>
      </c>
    </row>
    <row r="1432" spans="1:15" x14ac:dyDescent="0.75">
      <c r="A1432" t="s">
        <v>1474</v>
      </c>
      <c r="B1432">
        <v>52</v>
      </c>
      <c r="C1432" t="s">
        <v>16</v>
      </c>
      <c r="D1432" t="s">
        <v>17</v>
      </c>
      <c r="E1432" t="s">
        <v>18</v>
      </c>
      <c r="F1432">
        <v>4.2</v>
      </c>
      <c r="G1432" t="s">
        <v>41</v>
      </c>
      <c r="H1432" t="s">
        <v>49</v>
      </c>
      <c r="I1432" t="s">
        <v>21</v>
      </c>
      <c r="J1432" t="s">
        <v>30</v>
      </c>
      <c r="K1432" s="1">
        <v>45720</v>
      </c>
      <c r="L1432" t="s">
        <v>23</v>
      </c>
      <c r="M1432">
        <v>52</v>
      </c>
      <c r="N1432" t="s">
        <v>24</v>
      </c>
      <c r="O1432">
        <v>27</v>
      </c>
    </row>
    <row r="1433" spans="1:15" x14ac:dyDescent="0.75">
      <c r="A1433" t="s">
        <v>1475</v>
      </c>
      <c r="B1433">
        <v>59</v>
      </c>
      <c r="C1433" t="s">
        <v>16</v>
      </c>
      <c r="D1433" t="s">
        <v>17</v>
      </c>
      <c r="E1433" t="s">
        <v>36</v>
      </c>
      <c r="F1433">
        <v>5.9</v>
      </c>
      <c r="G1433" t="s">
        <v>19</v>
      </c>
      <c r="H1433" t="s">
        <v>49</v>
      </c>
      <c r="I1433" t="s">
        <v>21</v>
      </c>
      <c r="J1433" t="s">
        <v>33</v>
      </c>
      <c r="K1433" s="1">
        <v>45730</v>
      </c>
      <c r="L1433" t="s">
        <v>37</v>
      </c>
      <c r="M1433">
        <v>30</v>
      </c>
      <c r="N1433" t="s">
        <v>31</v>
      </c>
      <c r="O1433">
        <v>0</v>
      </c>
    </row>
    <row r="1434" spans="1:15" x14ac:dyDescent="0.75">
      <c r="A1434" t="s">
        <v>1476</v>
      </c>
      <c r="B1434">
        <v>77</v>
      </c>
      <c r="C1434" t="s">
        <v>16</v>
      </c>
      <c r="D1434" t="s">
        <v>17</v>
      </c>
      <c r="E1434" t="s">
        <v>18</v>
      </c>
      <c r="F1434">
        <v>0.9</v>
      </c>
      <c r="G1434" t="s">
        <v>28</v>
      </c>
      <c r="H1434" t="s">
        <v>29</v>
      </c>
      <c r="I1434" t="s">
        <v>21</v>
      </c>
      <c r="J1434" t="s">
        <v>51</v>
      </c>
      <c r="K1434" s="1">
        <v>45786</v>
      </c>
      <c r="L1434" t="s">
        <v>23</v>
      </c>
      <c r="M1434">
        <v>49</v>
      </c>
      <c r="N1434" t="s">
        <v>31</v>
      </c>
      <c r="O1434">
        <v>0</v>
      </c>
    </row>
    <row r="1435" spans="1:15" x14ac:dyDescent="0.75">
      <c r="A1435" t="s">
        <v>1477</v>
      </c>
      <c r="B1435">
        <v>31</v>
      </c>
      <c r="C1435" t="s">
        <v>16</v>
      </c>
      <c r="D1435" t="s">
        <v>35</v>
      </c>
      <c r="E1435" t="s">
        <v>27</v>
      </c>
      <c r="F1435">
        <v>4.2</v>
      </c>
      <c r="G1435" t="s">
        <v>41</v>
      </c>
      <c r="H1435" t="s">
        <v>29</v>
      </c>
      <c r="I1435" t="s">
        <v>21</v>
      </c>
      <c r="J1435" t="s">
        <v>42</v>
      </c>
      <c r="K1435" s="1">
        <v>45696</v>
      </c>
      <c r="L1435" t="s">
        <v>23</v>
      </c>
      <c r="M1435">
        <v>13</v>
      </c>
      <c r="N1435" t="s">
        <v>31</v>
      </c>
      <c r="O1435">
        <v>0</v>
      </c>
    </row>
    <row r="1436" spans="1:15" x14ac:dyDescent="0.75">
      <c r="A1436" t="s">
        <v>1478</v>
      </c>
      <c r="B1436">
        <v>81</v>
      </c>
      <c r="C1436" t="s">
        <v>16</v>
      </c>
      <c r="D1436" t="s">
        <v>26</v>
      </c>
      <c r="E1436" t="s">
        <v>18</v>
      </c>
      <c r="F1436">
        <v>2</v>
      </c>
      <c r="G1436" t="s">
        <v>41</v>
      </c>
      <c r="H1436" t="s">
        <v>44</v>
      </c>
      <c r="I1436" t="s">
        <v>21</v>
      </c>
      <c r="J1436" t="s">
        <v>42</v>
      </c>
      <c r="K1436" s="1">
        <v>45951</v>
      </c>
      <c r="L1436" t="s">
        <v>23</v>
      </c>
      <c r="M1436">
        <v>55</v>
      </c>
      <c r="N1436" t="s">
        <v>31</v>
      </c>
      <c r="O1436">
        <v>0</v>
      </c>
    </row>
    <row r="1437" spans="1:15" x14ac:dyDescent="0.75">
      <c r="A1437" t="s">
        <v>1479</v>
      </c>
      <c r="B1437">
        <v>68</v>
      </c>
      <c r="C1437" t="s">
        <v>16</v>
      </c>
      <c r="D1437" t="s">
        <v>26</v>
      </c>
      <c r="E1437" t="s">
        <v>27</v>
      </c>
      <c r="F1437">
        <v>7</v>
      </c>
      <c r="G1437" t="s">
        <v>19</v>
      </c>
      <c r="H1437" t="s">
        <v>29</v>
      </c>
      <c r="I1437" t="s">
        <v>21</v>
      </c>
      <c r="J1437" t="s">
        <v>33</v>
      </c>
      <c r="K1437" s="1">
        <v>45921</v>
      </c>
      <c r="L1437" t="s">
        <v>23</v>
      </c>
      <c r="M1437">
        <v>23</v>
      </c>
      <c r="N1437" t="s">
        <v>31</v>
      </c>
      <c r="O1437">
        <v>0</v>
      </c>
    </row>
    <row r="1438" spans="1:15" x14ac:dyDescent="0.75">
      <c r="A1438" t="s">
        <v>1480</v>
      </c>
      <c r="B1438">
        <v>46</v>
      </c>
      <c r="C1438" t="s">
        <v>16</v>
      </c>
      <c r="D1438" t="s">
        <v>35</v>
      </c>
      <c r="E1438" t="s">
        <v>73</v>
      </c>
      <c r="F1438">
        <v>0.7</v>
      </c>
      <c r="G1438" t="s">
        <v>41</v>
      </c>
      <c r="H1438" t="s">
        <v>44</v>
      </c>
      <c r="I1438" t="s">
        <v>21</v>
      </c>
      <c r="J1438" t="s">
        <v>30</v>
      </c>
      <c r="K1438" s="1">
        <v>46006</v>
      </c>
      <c r="L1438" t="s">
        <v>37</v>
      </c>
      <c r="M1438">
        <v>10</v>
      </c>
      <c r="N1438" t="s">
        <v>31</v>
      </c>
      <c r="O1438">
        <v>0</v>
      </c>
    </row>
    <row r="1439" spans="1:15" x14ac:dyDescent="0.75">
      <c r="A1439" t="s">
        <v>1481</v>
      </c>
      <c r="B1439">
        <v>69</v>
      </c>
      <c r="C1439" t="s">
        <v>16</v>
      </c>
      <c r="D1439" t="s">
        <v>35</v>
      </c>
      <c r="E1439" t="s">
        <v>18</v>
      </c>
      <c r="F1439">
        <v>3.5</v>
      </c>
      <c r="G1439" t="s">
        <v>19</v>
      </c>
      <c r="H1439" t="s">
        <v>20</v>
      </c>
      <c r="I1439" t="s">
        <v>21</v>
      </c>
      <c r="J1439" t="s">
        <v>45</v>
      </c>
      <c r="K1439" s="1">
        <v>45659</v>
      </c>
      <c r="L1439" t="s">
        <v>23</v>
      </c>
      <c r="M1439">
        <v>33</v>
      </c>
      <c r="N1439" t="s">
        <v>24</v>
      </c>
      <c r="O1439">
        <v>32</v>
      </c>
    </row>
    <row r="1440" spans="1:15" x14ac:dyDescent="0.75">
      <c r="A1440" t="s">
        <v>1482</v>
      </c>
      <c r="B1440">
        <v>35</v>
      </c>
      <c r="C1440" t="s">
        <v>16</v>
      </c>
      <c r="D1440" t="s">
        <v>17</v>
      </c>
      <c r="E1440" t="s">
        <v>36</v>
      </c>
      <c r="F1440">
        <v>1.7</v>
      </c>
      <c r="G1440" t="s">
        <v>28</v>
      </c>
      <c r="H1440" t="s">
        <v>49</v>
      </c>
      <c r="I1440" t="s">
        <v>21</v>
      </c>
      <c r="J1440" t="s">
        <v>33</v>
      </c>
      <c r="K1440" s="1">
        <v>45829</v>
      </c>
      <c r="L1440" t="s">
        <v>23</v>
      </c>
      <c r="M1440">
        <v>40</v>
      </c>
      <c r="N1440" t="s">
        <v>31</v>
      </c>
      <c r="O1440">
        <v>0</v>
      </c>
    </row>
    <row r="1441" spans="1:15" x14ac:dyDescent="0.75">
      <c r="A1441" t="s">
        <v>1483</v>
      </c>
      <c r="B1441">
        <v>68</v>
      </c>
      <c r="C1441" t="s">
        <v>16</v>
      </c>
      <c r="D1441" t="s">
        <v>26</v>
      </c>
      <c r="E1441" t="s">
        <v>27</v>
      </c>
      <c r="F1441">
        <v>4.4000000000000004</v>
      </c>
      <c r="G1441" t="s">
        <v>19</v>
      </c>
      <c r="H1441" t="s">
        <v>20</v>
      </c>
      <c r="I1441" t="s">
        <v>21</v>
      </c>
      <c r="J1441" t="s">
        <v>22</v>
      </c>
      <c r="K1441" s="1">
        <v>45729</v>
      </c>
      <c r="L1441" t="s">
        <v>23</v>
      </c>
      <c r="M1441">
        <v>28</v>
      </c>
      <c r="N1441" t="s">
        <v>31</v>
      </c>
      <c r="O1441">
        <v>0</v>
      </c>
    </row>
    <row r="1442" spans="1:15" x14ac:dyDescent="0.75">
      <c r="A1442" t="s">
        <v>1484</v>
      </c>
      <c r="B1442">
        <v>73</v>
      </c>
      <c r="C1442" t="s">
        <v>16</v>
      </c>
      <c r="D1442" t="s">
        <v>40</v>
      </c>
      <c r="E1442" t="s">
        <v>36</v>
      </c>
      <c r="F1442">
        <v>4.5</v>
      </c>
      <c r="G1442" t="s">
        <v>41</v>
      </c>
      <c r="H1442" t="s">
        <v>49</v>
      </c>
      <c r="I1442" t="s">
        <v>21</v>
      </c>
      <c r="J1442" t="s">
        <v>42</v>
      </c>
      <c r="K1442" s="1">
        <v>45878</v>
      </c>
      <c r="L1442" t="s">
        <v>23</v>
      </c>
      <c r="M1442">
        <v>46</v>
      </c>
      <c r="N1442" t="s">
        <v>24</v>
      </c>
      <c r="O1442">
        <v>23</v>
      </c>
    </row>
    <row r="1443" spans="1:15" x14ac:dyDescent="0.75">
      <c r="A1443" t="s">
        <v>1485</v>
      </c>
      <c r="B1443">
        <v>80</v>
      </c>
      <c r="C1443" t="s">
        <v>16</v>
      </c>
      <c r="D1443" t="s">
        <v>26</v>
      </c>
      <c r="E1443" t="s">
        <v>18</v>
      </c>
      <c r="F1443">
        <v>7.4</v>
      </c>
      <c r="G1443" t="s">
        <v>28</v>
      </c>
      <c r="H1443" t="s">
        <v>20</v>
      </c>
      <c r="I1443" t="s">
        <v>21</v>
      </c>
      <c r="J1443" t="s">
        <v>22</v>
      </c>
      <c r="K1443" s="1">
        <v>46012</v>
      </c>
      <c r="L1443" t="s">
        <v>23</v>
      </c>
      <c r="M1443">
        <v>58</v>
      </c>
      <c r="N1443" t="s">
        <v>31</v>
      </c>
      <c r="O1443">
        <v>0</v>
      </c>
    </row>
    <row r="1444" spans="1:15" x14ac:dyDescent="0.75">
      <c r="A1444" t="s">
        <v>1486</v>
      </c>
      <c r="B1444">
        <v>71</v>
      </c>
      <c r="C1444" t="s">
        <v>16</v>
      </c>
      <c r="D1444" t="s">
        <v>17</v>
      </c>
      <c r="E1444" t="s">
        <v>36</v>
      </c>
      <c r="F1444">
        <v>2.7</v>
      </c>
      <c r="G1444" t="s">
        <v>19</v>
      </c>
      <c r="H1444" t="s">
        <v>49</v>
      </c>
      <c r="I1444" t="s">
        <v>21</v>
      </c>
      <c r="J1444" t="s">
        <v>22</v>
      </c>
      <c r="K1444" s="1">
        <v>45830</v>
      </c>
      <c r="L1444" t="s">
        <v>37</v>
      </c>
      <c r="M1444">
        <v>44</v>
      </c>
      <c r="N1444" t="s">
        <v>31</v>
      </c>
      <c r="O1444">
        <v>0</v>
      </c>
    </row>
    <row r="1445" spans="1:15" x14ac:dyDescent="0.75">
      <c r="A1445" t="s">
        <v>1487</v>
      </c>
      <c r="B1445">
        <v>29</v>
      </c>
      <c r="C1445" t="s">
        <v>16</v>
      </c>
      <c r="D1445" t="s">
        <v>17</v>
      </c>
      <c r="E1445" t="s">
        <v>36</v>
      </c>
      <c r="F1445">
        <v>5.2</v>
      </c>
      <c r="G1445" t="s">
        <v>41</v>
      </c>
      <c r="H1445" t="s">
        <v>44</v>
      </c>
      <c r="I1445" t="s">
        <v>21</v>
      </c>
      <c r="J1445" t="s">
        <v>33</v>
      </c>
      <c r="K1445" s="1">
        <v>46013</v>
      </c>
      <c r="L1445" t="s">
        <v>23</v>
      </c>
      <c r="M1445">
        <v>17</v>
      </c>
      <c r="N1445" t="s">
        <v>31</v>
      </c>
      <c r="O1445">
        <v>0</v>
      </c>
    </row>
    <row r="1446" spans="1:15" x14ac:dyDescent="0.75">
      <c r="A1446" t="s">
        <v>1488</v>
      </c>
      <c r="B1446">
        <v>36</v>
      </c>
      <c r="C1446" t="s">
        <v>16</v>
      </c>
      <c r="D1446" t="s">
        <v>35</v>
      </c>
      <c r="E1446" t="s">
        <v>36</v>
      </c>
      <c r="F1446">
        <v>4.0999999999999996</v>
      </c>
      <c r="G1446" t="s">
        <v>41</v>
      </c>
      <c r="H1446" t="s">
        <v>29</v>
      </c>
      <c r="I1446" t="s">
        <v>21</v>
      </c>
      <c r="J1446" t="s">
        <v>33</v>
      </c>
      <c r="K1446" s="1">
        <v>45973</v>
      </c>
      <c r="L1446" t="s">
        <v>23</v>
      </c>
      <c r="M1446">
        <v>36</v>
      </c>
      <c r="N1446" t="s">
        <v>31</v>
      </c>
      <c r="O1446">
        <v>0</v>
      </c>
    </row>
    <row r="1447" spans="1:15" x14ac:dyDescent="0.75">
      <c r="A1447" t="s">
        <v>1489</v>
      </c>
      <c r="B1447">
        <v>64</v>
      </c>
      <c r="C1447" t="s">
        <v>16</v>
      </c>
      <c r="D1447" t="s">
        <v>35</v>
      </c>
      <c r="E1447" t="s">
        <v>36</v>
      </c>
      <c r="F1447">
        <v>4.5</v>
      </c>
      <c r="G1447" t="s">
        <v>28</v>
      </c>
      <c r="H1447" t="s">
        <v>29</v>
      </c>
      <c r="I1447" t="s">
        <v>21</v>
      </c>
      <c r="J1447" t="s">
        <v>22</v>
      </c>
      <c r="K1447" s="1">
        <v>45952</v>
      </c>
      <c r="L1447" t="s">
        <v>37</v>
      </c>
      <c r="M1447">
        <v>44</v>
      </c>
      <c r="N1447" t="s">
        <v>31</v>
      </c>
      <c r="O1447">
        <v>0</v>
      </c>
    </row>
    <row r="1448" spans="1:15" x14ac:dyDescent="0.75">
      <c r="A1448" t="s">
        <v>1490</v>
      </c>
      <c r="B1448">
        <v>79</v>
      </c>
      <c r="C1448" t="s">
        <v>16</v>
      </c>
      <c r="D1448" t="s">
        <v>26</v>
      </c>
      <c r="E1448" t="s">
        <v>36</v>
      </c>
      <c r="F1448">
        <v>4.8</v>
      </c>
      <c r="G1448" t="s">
        <v>28</v>
      </c>
      <c r="H1448" t="s">
        <v>20</v>
      </c>
      <c r="I1448" t="s">
        <v>21</v>
      </c>
      <c r="J1448" t="s">
        <v>51</v>
      </c>
      <c r="K1448" s="1">
        <v>45930</v>
      </c>
      <c r="L1448" t="s">
        <v>23</v>
      </c>
      <c r="M1448">
        <v>45</v>
      </c>
      <c r="N1448" t="s">
        <v>24</v>
      </c>
      <c r="O1448">
        <v>26</v>
      </c>
    </row>
    <row r="1449" spans="1:15" x14ac:dyDescent="0.75">
      <c r="A1449" t="s">
        <v>1491</v>
      </c>
      <c r="B1449">
        <v>36</v>
      </c>
      <c r="C1449" t="s">
        <v>16</v>
      </c>
      <c r="D1449" t="s">
        <v>26</v>
      </c>
      <c r="E1449" t="s">
        <v>36</v>
      </c>
      <c r="F1449">
        <v>5.7</v>
      </c>
      <c r="G1449" t="s">
        <v>19</v>
      </c>
      <c r="H1449" t="s">
        <v>49</v>
      </c>
      <c r="I1449" t="s">
        <v>21</v>
      </c>
      <c r="J1449" t="s">
        <v>30</v>
      </c>
      <c r="K1449" s="1">
        <v>45853</v>
      </c>
      <c r="L1449" t="s">
        <v>23</v>
      </c>
      <c r="M1449">
        <v>33</v>
      </c>
      <c r="N1449" t="s">
        <v>31</v>
      </c>
      <c r="O1449">
        <v>0</v>
      </c>
    </row>
    <row r="1450" spans="1:15" x14ac:dyDescent="0.75">
      <c r="A1450" t="s">
        <v>1492</v>
      </c>
      <c r="B1450">
        <v>61</v>
      </c>
      <c r="C1450" t="s">
        <v>16</v>
      </c>
      <c r="D1450" t="s">
        <v>40</v>
      </c>
      <c r="E1450" t="s">
        <v>18</v>
      </c>
      <c r="F1450">
        <v>7.2</v>
      </c>
      <c r="G1450" t="s">
        <v>19</v>
      </c>
      <c r="H1450" t="s">
        <v>49</v>
      </c>
      <c r="I1450" t="s">
        <v>21</v>
      </c>
      <c r="J1450" t="s">
        <v>45</v>
      </c>
      <c r="K1450" s="1">
        <v>45795</v>
      </c>
      <c r="L1450" t="s">
        <v>23</v>
      </c>
      <c r="M1450">
        <v>57</v>
      </c>
      <c r="N1450" t="s">
        <v>31</v>
      </c>
      <c r="O1450">
        <v>0</v>
      </c>
    </row>
    <row r="1451" spans="1:15" x14ac:dyDescent="0.75">
      <c r="A1451" t="s">
        <v>1493</v>
      </c>
      <c r="B1451">
        <v>62</v>
      </c>
      <c r="C1451" t="s">
        <v>16</v>
      </c>
      <c r="D1451" t="s">
        <v>26</v>
      </c>
      <c r="E1451" t="s">
        <v>36</v>
      </c>
      <c r="F1451">
        <v>6.6</v>
      </c>
      <c r="G1451" t="s">
        <v>28</v>
      </c>
      <c r="H1451" t="s">
        <v>29</v>
      </c>
      <c r="I1451" t="s">
        <v>21</v>
      </c>
      <c r="J1451" t="s">
        <v>51</v>
      </c>
      <c r="K1451" s="1">
        <v>45784</v>
      </c>
      <c r="L1451" t="s">
        <v>23</v>
      </c>
      <c r="M1451">
        <v>20</v>
      </c>
      <c r="N1451" t="s">
        <v>31</v>
      </c>
      <c r="O1451">
        <v>0</v>
      </c>
    </row>
    <row r="1452" spans="1:15" x14ac:dyDescent="0.75">
      <c r="A1452" t="s">
        <v>1494</v>
      </c>
      <c r="B1452">
        <v>72</v>
      </c>
      <c r="C1452" t="s">
        <v>16</v>
      </c>
      <c r="D1452" t="s">
        <v>17</v>
      </c>
      <c r="E1452" t="s">
        <v>27</v>
      </c>
      <c r="F1452">
        <v>6.7</v>
      </c>
      <c r="G1452" t="s">
        <v>19</v>
      </c>
      <c r="H1452" t="s">
        <v>29</v>
      </c>
      <c r="I1452" t="s">
        <v>21</v>
      </c>
      <c r="J1452" t="s">
        <v>22</v>
      </c>
      <c r="K1452" s="1">
        <v>45951</v>
      </c>
      <c r="L1452" t="s">
        <v>37</v>
      </c>
      <c r="M1452">
        <v>24</v>
      </c>
      <c r="N1452" t="s">
        <v>31</v>
      </c>
      <c r="O1452">
        <v>0</v>
      </c>
    </row>
    <row r="1453" spans="1:15" x14ac:dyDescent="0.75">
      <c r="A1453" t="s">
        <v>1495</v>
      </c>
      <c r="B1453">
        <v>41</v>
      </c>
      <c r="C1453" t="s">
        <v>16</v>
      </c>
      <c r="D1453" t="s">
        <v>17</v>
      </c>
      <c r="E1453" t="s">
        <v>18</v>
      </c>
      <c r="F1453">
        <v>6.2</v>
      </c>
      <c r="G1453" t="s">
        <v>41</v>
      </c>
      <c r="H1453" t="s">
        <v>44</v>
      </c>
      <c r="I1453" t="s">
        <v>21</v>
      </c>
      <c r="J1453" t="s">
        <v>42</v>
      </c>
      <c r="K1453" s="1">
        <v>45833</v>
      </c>
      <c r="L1453" t="s">
        <v>23</v>
      </c>
      <c r="M1453">
        <v>60</v>
      </c>
      <c r="N1453" t="s">
        <v>24</v>
      </c>
      <c r="O1453">
        <v>36</v>
      </c>
    </row>
    <row r="1454" spans="1:15" x14ac:dyDescent="0.75">
      <c r="A1454" t="s">
        <v>1496</v>
      </c>
      <c r="B1454">
        <v>62</v>
      </c>
      <c r="C1454" t="s">
        <v>16</v>
      </c>
      <c r="D1454" t="s">
        <v>26</v>
      </c>
      <c r="E1454" t="s">
        <v>36</v>
      </c>
      <c r="F1454">
        <v>5.0999999999999996</v>
      </c>
      <c r="G1454" t="s">
        <v>41</v>
      </c>
      <c r="H1454" t="s">
        <v>49</v>
      </c>
      <c r="I1454" t="s">
        <v>21</v>
      </c>
      <c r="J1454" t="s">
        <v>33</v>
      </c>
      <c r="K1454" s="1">
        <v>45772</v>
      </c>
      <c r="L1454" t="s">
        <v>37</v>
      </c>
      <c r="M1454">
        <v>44</v>
      </c>
      <c r="N1454" t="s">
        <v>24</v>
      </c>
      <c r="O1454">
        <v>28</v>
      </c>
    </row>
    <row r="1455" spans="1:15" x14ac:dyDescent="0.75">
      <c r="A1455" t="s">
        <v>1497</v>
      </c>
      <c r="B1455">
        <v>50</v>
      </c>
      <c r="C1455" t="s">
        <v>16</v>
      </c>
      <c r="D1455" t="s">
        <v>40</v>
      </c>
      <c r="E1455" t="s">
        <v>73</v>
      </c>
      <c r="F1455">
        <v>4.2</v>
      </c>
      <c r="G1455" t="s">
        <v>28</v>
      </c>
      <c r="H1455" t="s">
        <v>44</v>
      </c>
      <c r="I1455" t="s">
        <v>21</v>
      </c>
      <c r="J1455" t="s">
        <v>22</v>
      </c>
      <c r="K1455" s="1">
        <v>45824</v>
      </c>
      <c r="L1455" t="s">
        <v>23</v>
      </c>
      <c r="M1455">
        <v>23</v>
      </c>
      <c r="N1455" t="s">
        <v>31</v>
      </c>
      <c r="O1455">
        <v>0</v>
      </c>
    </row>
    <row r="1456" spans="1:15" x14ac:dyDescent="0.75">
      <c r="A1456" t="s">
        <v>1498</v>
      </c>
      <c r="B1456">
        <v>74</v>
      </c>
      <c r="C1456" t="s">
        <v>16</v>
      </c>
      <c r="D1456" t="s">
        <v>17</v>
      </c>
      <c r="E1456" t="s">
        <v>18</v>
      </c>
      <c r="F1456">
        <v>2</v>
      </c>
      <c r="G1456" t="s">
        <v>41</v>
      </c>
      <c r="H1456" t="s">
        <v>20</v>
      </c>
      <c r="I1456" t="s">
        <v>21</v>
      </c>
      <c r="J1456" t="s">
        <v>51</v>
      </c>
      <c r="K1456" s="1">
        <v>45920</v>
      </c>
      <c r="L1456" t="s">
        <v>23</v>
      </c>
      <c r="M1456">
        <v>28</v>
      </c>
      <c r="N1456" t="s">
        <v>31</v>
      </c>
      <c r="O1456">
        <v>0</v>
      </c>
    </row>
    <row r="1457" spans="1:15" x14ac:dyDescent="0.75">
      <c r="A1457" t="s">
        <v>1499</v>
      </c>
      <c r="B1457">
        <v>32</v>
      </c>
      <c r="C1457" t="s">
        <v>16</v>
      </c>
      <c r="D1457" t="s">
        <v>35</v>
      </c>
      <c r="E1457" t="s">
        <v>18</v>
      </c>
      <c r="F1457">
        <v>2</v>
      </c>
      <c r="G1457" t="s">
        <v>41</v>
      </c>
      <c r="H1457" t="s">
        <v>49</v>
      </c>
      <c r="I1457" t="s">
        <v>21</v>
      </c>
      <c r="J1457" t="s">
        <v>22</v>
      </c>
      <c r="K1457" s="1">
        <v>45778</v>
      </c>
      <c r="L1457" t="s">
        <v>23</v>
      </c>
      <c r="M1457">
        <v>26</v>
      </c>
      <c r="N1457" t="s">
        <v>24</v>
      </c>
      <c r="O1457">
        <v>17</v>
      </c>
    </row>
    <row r="1458" spans="1:15" x14ac:dyDescent="0.75">
      <c r="A1458" t="s">
        <v>1500</v>
      </c>
      <c r="B1458">
        <v>38</v>
      </c>
      <c r="C1458" t="s">
        <v>16</v>
      </c>
      <c r="D1458" t="s">
        <v>40</v>
      </c>
      <c r="E1458" t="s">
        <v>36</v>
      </c>
      <c r="F1458">
        <v>3.9</v>
      </c>
      <c r="G1458" t="s">
        <v>28</v>
      </c>
      <c r="H1458" t="s">
        <v>49</v>
      </c>
      <c r="I1458" t="s">
        <v>21</v>
      </c>
      <c r="J1458" t="s">
        <v>42</v>
      </c>
      <c r="K1458" s="1">
        <v>45712</v>
      </c>
      <c r="L1458" t="s">
        <v>23</v>
      </c>
      <c r="M1458">
        <v>23</v>
      </c>
      <c r="N1458" t="s">
        <v>31</v>
      </c>
      <c r="O1458">
        <v>0</v>
      </c>
    </row>
    <row r="1459" spans="1:15" x14ac:dyDescent="0.75">
      <c r="A1459" t="s">
        <v>1501</v>
      </c>
      <c r="B1459">
        <v>81</v>
      </c>
      <c r="C1459" t="s">
        <v>16</v>
      </c>
      <c r="D1459" t="s">
        <v>35</v>
      </c>
      <c r="E1459" t="s">
        <v>36</v>
      </c>
      <c r="F1459">
        <v>6.8</v>
      </c>
      <c r="G1459" t="s">
        <v>41</v>
      </c>
      <c r="H1459" t="s">
        <v>20</v>
      </c>
      <c r="I1459" t="s">
        <v>21</v>
      </c>
      <c r="J1459" t="s">
        <v>42</v>
      </c>
      <c r="K1459" s="1">
        <v>45876</v>
      </c>
      <c r="L1459" t="s">
        <v>23</v>
      </c>
      <c r="M1459">
        <v>32</v>
      </c>
      <c r="N1459" t="s">
        <v>24</v>
      </c>
      <c r="O1459">
        <v>36</v>
      </c>
    </row>
    <row r="1460" spans="1:15" x14ac:dyDescent="0.75">
      <c r="A1460" t="s">
        <v>1502</v>
      </c>
      <c r="B1460">
        <v>64</v>
      </c>
      <c r="C1460" t="s">
        <v>16</v>
      </c>
      <c r="D1460" t="s">
        <v>26</v>
      </c>
      <c r="E1460" t="s">
        <v>27</v>
      </c>
      <c r="F1460">
        <v>5.3</v>
      </c>
      <c r="G1460" t="s">
        <v>19</v>
      </c>
      <c r="H1460" t="s">
        <v>49</v>
      </c>
      <c r="I1460" t="s">
        <v>21</v>
      </c>
      <c r="J1460" t="s">
        <v>33</v>
      </c>
      <c r="K1460" s="1">
        <v>45676</v>
      </c>
      <c r="L1460" t="s">
        <v>37</v>
      </c>
      <c r="M1460">
        <v>14</v>
      </c>
      <c r="N1460" t="s">
        <v>31</v>
      </c>
      <c r="O1460">
        <v>0</v>
      </c>
    </row>
    <row r="1461" spans="1:15" x14ac:dyDescent="0.75">
      <c r="A1461" t="s">
        <v>1503</v>
      </c>
      <c r="B1461">
        <v>64</v>
      </c>
      <c r="C1461" t="s">
        <v>16</v>
      </c>
      <c r="D1461" t="s">
        <v>40</v>
      </c>
      <c r="E1461" t="s">
        <v>27</v>
      </c>
      <c r="F1461">
        <v>4.4000000000000004</v>
      </c>
      <c r="G1461" t="s">
        <v>41</v>
      </c>
      <c r="H1461" t="s">
        <v>20</v>
      </c>
      <c r="I1461" t="s">
        <v>21</v>
      </c>
      <c r="J1461" t="s">
        <v>22</v>
      </c>
      <c r="K1461" s="1">
        <v>45725</v>
      </c>
      <c r="L1461" t="s">
        <v>37</v>
      </c>
      <c r="M1461">
        <v>3</v>
      </c>
      <c r="N1461" t="s">
        <v>24</v>
      </c>
      <c r="O1461">
        <v>10</v>
      </c>
    </row>
    <row r="1462" spans="1:15" x14ac:dyDescent="0.75">
      <c r="A1462" t="s">
        <v>1504</v>
      </c>
      <c r="B1462">
        <v>40</v>
      </c>
      <c r="C1462" t="s">
        <v>16</v>
      </c>
      <c r="D1462" t="s">
        <v>17</v>
      </c>
      <c r="E1462" t="s">
        <v>36</v>
      </c>
      <c r="F1462">
        <v>7.2</v>
      </c>
      <c r="G1462" t="s">
        <v>28</v>
      </c>
      <c r="H1462" t="s">
        <v>44</v>
      </c>
      <c r="I1462" t="s">
        <v>21</v>
      </c>
      <c r="J1462" t="s">
        <v>30</v>
      </c>
      <c r="K1462" s="1">
        <v>45687</v>
      </c>
      <c r="L1462" t="s">
        <v>37</v>
      </c>
      <c r="M1462">
        <v>44</v>
      </c>
      <c r="N1462" t="s">
        <v>31</v>
      </c>
      <c r="O1462">
        <v>0</v>
      </c>
    </row>
    <row r="1463" spans="1:15" x14ac:dyDescent="0.75">
      <c r="A1463" t="s">
        <v>1505</v>
      </c>
      <c r="B1463">
        <v>73</v>
      </c>
      <c r="C1463" t="s">
        <v>16</v>
      </c>
      <c r="D1463" t="s">
        <v>35</v>
      </c>
      <c r="E1463" t="s">
        <v>18</v>
      </c>
      <c r="F1463">
        <v>7</v>
      </c>
      <c r="G1463" t="s">
        <v>19</v>
      </c>
      <c r="H1463" t="s">
        <v>44</v>
      </c>
      <c r="I1463" t="s">
        <v>21</v>
      </c>
      <c r="J1463" t="s">
        <v>51</v>
      </c>
      <c r="K1463" s="1">
        <v>45830</v>
      </c>
      <c r="L1463" t="s">
        <v>23</v>
      </c>
      <c r="M1463">
        <v>41</v>
      </c>
      <c r="N1463" t="s">
        <v>31</v>
      </c>
      <c r="O1463">
        <v>0</v>
      </c>
    </row>
    <row r="1464" spans="1:15" x14ac:dyDescent="0.75">
      <c r="A1464" t="s">
        <v>1506</v>
      </c>
      <c r="B1464">
        <v>46</v>
      </c>
      <c r="C1464" t="s">
        <v>16</v>
      </c>
      <c r="D1464" t="s">
        <v>35</v>
      </c>
      <c r="E1464" t="s">
        <v>73</v>
      </c>
      <c r="F1464">
        <v>6.5</v>
      </c>
      <c r="G1464" t="s">
        <v>28</v>
      </c>
      <c r="H1464" t="s">
        <v>49</v>
      </c>
      <c r="I1464" t="s">
        <v>21</v>
      </c>
      <c r="J1464" t="s">
        <v>42</v>
      </c>
      <c r="K1464" s="1">
        <v>45915</v>
      </c>
      <c r="L1464" t="s">
        <v>23</v>
      </c>
      <c r="M1464">
        <v>10</v>
      </c>
      <c r="N1464" t="s">
        <v>31</v>
      </c>
      <c r="O1464">
        <v>0</v>
      </c>
    </row>
    <row r="1465" spans="1:15" x14ac:dyDescent="0.75">
      <c r="A1465" t="s">
        <v>1507</v>
      </c>
      <c r="B1465">
        <v>76</v>
      </c>
      <c r="C1465" t="s">
        <v>16</v>
      </c>
      <c r="D1465" t="s">
        <v>17</v>
      </c>
      <c r="E1465" t="s">
        <v>63</v>
      </c>
      <c r="F1465">
        <v>7.5</v>
      </c>
      <c r="G1465" t="s">
        <v>19</v>
      </c>
      <c r="H1465" t="s">
        <v>20</v>
      </c>
      <c r="I1465" t="s">
        <v>21</v>
      </c>
      <c r="J1465" t="s">
        <v>33</v>
      </c>
      <c r="K1465" s="1">
        <v>45737</v>
      </c>
      <c r="L1465" t="s">
        <v>23</v>
      </c>
      <c r="M1465">
        <v>47</v>
      </c>
      <c r="N1465" t="s">
        <v>31</v>
      </c>
      <c r="O1465">
        <v>0</v>
      </c>
    </row>
    <row r="1466" spans="1:15" x14ac:dyDescent="0.75">
      <c r="A1466" t="s">
        <v>1508</v>
      </c>
      <c r="B1466">
        <v>62</v>
      </c>
      <c r="C1466" t="s">
        <v>16</v>
      </c>
      <c r="D1466" t="s">
        <v>26</v>
      </c>
      <c r="E1466" t="s">
        <v>63</v>
      </c>
      <c r="F1466">
        <v>2.2999999999999998</v>
      </c>
      <c r="G1466" t="s">
        <v>41</v>
      </c>
      <c r="H1466" t="s">
        <v>20</v>
      </c>
      <c r="I1466" t="s">
        <v>21</v>
      </c>
      <c r="J1466" t="s">
        <v>45</v>
      </c>
      <c r="K1466" s="1">
        <v>45820</v>
      </c>
      <c r="L1466" t="s">
        <v>23</v>
      </c>
      <c r="M1466">
        <v>24</v>
      </c>
      <c r="N1466" t="s">
        <v>31</v>
      </c>
      <c r="O1466">
        <v>0</v>
      </c>
    </row>
    <row r="1467" spans="1:15" x14ac:dyDescent="0.75">
      <c r="A1467" t="s">
        <v>1509</v>
      </c>
      <c r="B1467">
        <v>55</v>
      </c>
      <c r="C1467" t="s">
        <v>16</v>
      </c>
      <c r="D1467" t="s">
        <v>26</v>
      </c>
      <c r="E1467" t="s">
        <v>27</v>
      </c>
      <c r="F1467">
        <v>3.7</v>
      </c>
      <c r="G1467" t="s">
        <v>41</v>
      </c>
      <c r="H1467" t="s">
        <v>29</v>
      </c>
      <c r="I1467" t="s">
        <v>21</v>
      </c>
      <c r="J1467" t="s">
        <v>51</v>
      </c>
      <c r="K1467" s="1">
        <v>45709</v>
      </c>
      <c r="L1467" t="s">
        <v>23</v>
      </c>
      <c r="M1467">
        <v>21</v>
      </c>
      <c r="N1467" t="s">
        <v>31</v>
      </c>
      <c r="O1467">
        <v>0</v>
      </c>
    </row>
    <row r="1468" spans="1:15" x14ac:dyDescent="0.75">
      <c r="A1468" t="s">
        <v>1510</v>
      </c>
      <c r="B1468">
        <v>58</v>
      </c>
      <c r="C1468" t="s">
        <v>16</v>
      </c>
      <c r="D1468" t="s">
        <v>35</v>
      </c>
      <c r="E1468" t="s">
        <v>36</v>
      </c>
      <c r="F1468">
        <v>8</v>
      </c>
      <c r="G1468" t="s">
        <v>28</v>
      </c>
      <c r="H1468" t="s">
        <v>29</v>
      </c>
      <c r="I1468" t="s">
        <v>21</v>
      </c>
      <c r="J1468" t="s">
        <v>30</v>
      </c>
      <c r="K1468" s="1">
        <v>46011</v>
      </c>
      <c r="L1468" t="s">
        <v>37</v>
      </c>
      <c r="M1468">
        <v>26</v>
      </c>
      <c r="N1468" t="s">
        <v>31</v>
      </c>
      <c r="O1468">
        <v>0</v>
      </c>
    </row>
    <row r="1469" spans="1:15" x14ac:dyDescent="0.75">
      <c r="A1469" t="s">
        <v>1511</v>
      </c>
      <c r="B1469">
        <v>82</v>
      </c>
      <c r="C1469" t="s">
        <v>16</v>
      </c>
      <c r="D1469" t="s">
        <v>35</v>
      </c>
      <c r="E1469" t="s">
        <v>27</v>
      </c>
      <c r="F1469">
        <v>2.7</v>
      </c>
      <c r="G1469" t="s">
        <v>28</v>
      </c>
      <c r="H1469" t="s">
        <v>29</v>
      </c>
      <c r="I1469" t="s">
        <v>21</v>
      </c>
      <c r="J1469" t="s">
        <v>51</v>
      </c>
      <c r="K1469" s="1">
        <v>45661</v>
      </c>
      <c r="L1469" t="s">
        <v>23</v>
      </c>
      <c r="M1469">
        <v>35</v>
      </c>
      <c r="N1469" t="s">
        <v>31</v>
      </c>
      <c r="O1469">
        <v>0</v>
      </c>
    </row>
    <row r="1470" spans="1:15" x14ac:dyDescent="0.75">
      <c r="A1470" t="s">
        <v>1512</v>
      </c>
      <c r="B1470">
        <v>70</v>
      </c>
      <c r="C1470" t="s">
        <v>16</v>
      </c>
      <c r="D1470" t="s">
        <v>17</v>
      </c>
      <c r="E1470" t="s">
        <v>18</v>
      </c>
      <c r="F1470">
        <v>7.6</v>
      </c>
      <c r="G1470" t="s">
        <v>19</v>
      </c>
      <c r="H1470" t="s">
        <v>29</v>
      </c>
      <c r="I1470" t="s">
        <v>21</v>
      </c>
      <c r="J1470" t="s">
        <v>42</v>
      </c>
      <c r="K1470" s="1">
        <v>46020</v>
      </c>
      <c r="L1470" t="s">
        <v>23</v>
      </c>
      <c r="M1470">
        <v>30</v>
      </c>
      <c r="N1470" t="s">
        <v>31</v>
      </c>
      <c r="O1470">
        <v>0</v>
      </c>
    </row>
    <row r="1471" spans="1:15" x14ac:dyDescent="0.75">
      <c r="A1471" t="s">
        <v>1513</v>
      </c>
      <c r="B1471">
        <v>37</v>
      </c>
      <c r="C1471" t="s">
        <v>16</v>
      </c>
      <c r="D1471" t="s">
        <v>26</v>
      </c>
      <c r="E1471" t="s">
        <v>18</v>
      </c>
      <c r="F1471">
        <v>1.6</v>
      </c>
      <c r="G1471" t="s">
        <v>41</v>
      </c>
      <c r="H1471" t="s">
        <v>20</v>
      </c>
      <c r="I1471" t="s">
        <v>21</v>
      </c>
      <c r="J1471" t="s">
        <v>51</v>
      </c>
      <c r="K1471" s="1">
        <v>45814</v>
      </c>
      <c r="L1471" t="s">
        <v>23</v>
      </c>
      <c r="M1471">
        <v>27</v>
      </c>
      <c r="N1471" t="s">
        <v>31</v>
      </c>
      <c r="O1471">
        <v>0</v>
      </c>
    </row>
    <row r="1472" spans="1:15" x14ac:dyDescent="0.75">
      <c r="A1472" t="s">
        <v>1514</v>
      </c>
      <c r="B1472">
        <v>25</v>
      </c>
      <c r="C1472" t="s">
        <v>16</v>
      </c>
      <c r="D1472" t="s">
        <v>26</v>
      </c>
      <c r="E1472" t="s">
        <v>36</v>
      </c>
      <c r="F1472">
        <v>4.2</v>
      </c>
      <c r="G1472" t="s">
        <v>19</v>
      </c>
      <c r="H1472" t="s">
        <v>44</v>
      </c>
      <c r="I1472" t="s">
        <v>21</v>
      </c>
      <c r="J1472" t="s">
        <v>45</v>
      </c>
      <c r="K1472" s="1">
        <v>45670</v>
      </c>
      <c r="L1472" t="s">
        <v>23</v>
      </c>
      <c r="M1472">
        <v>42</v>
      </c>
      <c r="N1472" t="s">
        <v>31</v>
      </c>
      <c r="O1472">
        <v>0</v>
      </c>
    </row>
    <row r="1473" spans="1:15" x14ac:dyDescent="0.75">
      <c r="A1473" t="s">
        <v>1515</v>
      </c>
      <c r="B1473">
        <v>70</v>
      </c>
      <c r="C1473" t="s">
        <v>16</v>
      </c>
      <c r="D1473" t="s">
        <v>35</v>
      </c>
      <c r="E1473" t="s">
        <v>18</v>
      </c>
      <c r="F1473">
        <v>1.9</v>
      </c>
      <c r="G1473" t="s">
        <v>28</v>
      </c>
      <c r="H1473" t="s">
        <v>44</v>
      </c>
      <c r="I1473" t="s">
        <v>21</v>
      </c>
      <c r="J1473" t="s">
        <v>30</v>
      </c>
      <c r="K1473" s="1">
        <v>45822</v>
      </c>
      <c r="L1473" t="s">
        <v>23</v>
      </c>
      <c r="M1473">
        <v>47</v>
      </c>
      <c r="N1473" t="s">
        <v>31</v>
      </c>
      <c r="O1473">
        <v>0</v>
      </c>
    </row>
    <row r="1474" spans="1:15" x14ac:dyDescent="0.75">
      <c r="A1474" t="s">
        <v>1516</v>
      </c>
      <c r="B1474">
        <v>42</v>
      </c>
      <c r="C1474" t="s">
        <v>16</v>
      </c>
      <c r="D1474" t="s">
        <v>35</v>
      </c>
      <c r="E1474" t="s">
        <v>18</v>
      </c>
      <c r="F1474">
        <v>4.8</v>
      </c>
      <c r="G1474" t="s">
        <v>19</v>
      </c>
      <c r="H1474" t="s">
        <v>49</v>
      </c>
      <c r="I1474" t="s">
        <v>21</v>
      </c>
      <c r="J1474" t="s">
        <v>42</v>
      </c>
      <c r="K1474" s="1">
        <v>45974</v>
      </c>
      <c r="L1474" t="s">
        <v>23</v>
      </c>
      <c r="M1474">
        <v>53</v>
      </c>
      <c r="N1474" t="s">
        <v>31</v>
      </c>
      <c r="O1474">
        <v>0</v>
      </c>
    </row>
    <row r="1475" spans="1:15" x14ac:dyDescent="0.75">
      <c r="A1475" t="s">
        <v>1517</v>
      </c>
      <c r="B1475">
        <v>67</v>
      </c>
      <c r="C1475" t="s">
        <v>16</v>
      </c>
      <c r="D1475" t="s">
        <v>40</v>
      </c>
      <c r="E1475" t="s">
        <v>36</v>
      </c>
      <c r="F1475">
        <v>4.5999999999999996</v>
      </c>
      <c r="G1475" t="s">
        <v>19</v>
      </c>
      <c r="H1475" t="s">
        <v>44</v>
      </c>
      <c r="I1475" t="s">
        <v>21</v>
      </c>
      <c r="J1475" t="s">
        <v>33</v>
      </c>
      <c r="K1475" s="1">
        <v>45988</v>
      </c>
      <c r="L1475" t="s">
        <v>23</v>
      </c>
      <c r="M1475">
        <v>16</v>
      </c>
      <c r="N1475" t="s">
        <v>31</v>
      </c>
      <c r="O1475">
        <v>0</v>
      </c>
    </row>
    <row r="1476" spans="1:15" x14ac:dyDescent="0.75">
      <c r="A1476" t="s">
        <v>1518</v>
      </c>
      <c r="B1476">
        <v>38</v>
      </c>
      <c r="C1476" t="s">
        <v>16</v>
      </c>
      <c r="D1476" t="s">
        <v>26</v>
      </c>
      <c r="E1476" t="s">
        <v>73</v>
      </c>
      <c r="F1476">
        <v>5.4</v>
      </c>
      <c r="G1476" t="s">
        <v>19</v>
      </c>
      <c r="H1476" t="s">
        <v>20</v>
      </c>
      <c r="I1476" t="s">
        <v>21</v>
      </c>
      <c r="J1476" t="s">
        <v>45</v>
      </c>
      <c r="K1476" s="1">
        <v>45751</v>
      </c>
      <c r="L1476" t="s">
        <v>23</v>
      </c>
      <c r="M1476">
        <v>16</v>
      </c>
      <c r="N1476" t="s">
        <v>31</v>
      </c>
      <c r="O1476">
        <v>0</v>
      </c>
    </row>
    <row r="1477" spans="1:15" x14ac:dyDescent="0.75">
      <c r="A1477" t="s">
        <v>1519</v>
      </c>
      <c r="B1477">
        <v>81</v>
      </c>
      <c r="C1477" t="s">
        <v>16</v>
      </c>
      <c r="D1477" t="s">
        <v>40</v>
      </c>
      <c r="E1477" t="s">
        <v>27</v>
      </c>
      <c r="F1477">
        <v>6.5</v>
      </c>
      <c r="G1477" t="s">
        <v>41</v>
      </c>
      <c r="H1477" t="s">
        <v>20</v>
      </c>
      <c r="I1477" t="s">
        <v>21</v>
      </c>
      <c r="J1477" t="s">
        <v>51</v>
      </c>
      <c r="K1477" s="1">
        <v>45813</v>
      </c>
      <c r="L1477" t="s">
        <v>23</v>
      </c>
      <c r="M1477">
        <v>12</v>
      </c>
      <c r="N1477" t="s">
        <v>24</v>
      </c>
      <c r="O1477">
        <v>11</v>
      </c>
    </row>
    <row r="1478" spans="1:15" x14ac:dyDescent="0.75">
      <c r="A1478" t="s">
        <v>1520</v>
      </c>
      <c r="B1478">
        <v>45</v>
      </c>
      <c r="C1478" t="s">
        <v>16</v>
      </c>
      <c r="D1478" t="s">
        <v>26</v>
      </c>
      <c r="E1478" t="s">
        <v>27</v>
      </c>
      <c r="F1478">
        <v>6.9</v>
      </c>
      <c r="G1478" t="s">
        <v>41</v>
      </c>
      <c r="H1478" t="s">
        <v>29</v>
      </c>
      <c r="I1478" t="s">
        <v>21</v>
      </c>
      <c r="J1478" t="s">
        <v>45</v>
      </c>
      <c r="K1478" s="1">
        <v>45942</v>
      </c>
      <c r="L1478" t="s">
        <v>37</v>
      </c>
      <c r="M1478">
        <v>20</v>
      </c>
      <c r="N1478" t="s">
        <v>31</v>
      </c>
      <c r="O1478">
        <v>0</v>
      </c>
    </row>
    <row r="1479" spans="1:15" x14ac:dyDescent="0.75">
      <c r="A1479" t="s">
        <v>1521</v>
      </c>
      <c r="B1479">
        <v>56</v>
      </c>
      <c r="C1479" t="s">
        <v>16</v>
      </c>
      <c r="D1479" t="s">
        <v>35</v>
      </c>
      <c r="E1479" t="s">
        <v>27</v>
      </c>
      <c r="F1479">
        <v>7.1</v>
      </c>
      <c r="G1479" t="s">
        <v>19</v>
      </c>
      <c r="H1479" t="s">
        <v>29</v>
      </c>
      <c r="I1479" t="s">
        <v>21</v>
      </c>
      <c r="J1479" t="s">
        <v>30</v>
      </c>
      <c r="K1479" s="1">
        <v>45806</v>
      </c>
      <c r="L1479" t="s">
        <v>23</v>
      </c>
      <c r="M1479">
        <v>4</v>
      </c>
      <c r="N1479" t="s">
        <v>31</v>
      </c>
      <c r="O1479">
        <v>0</v>
      </c>
    </row>
    <row r="1480" spans="1:15" x14ac:dyDescent="0.75">
      <c r="A1480" t="s">
        <v>1522</v>
      </c>
      <c r="B1480">
        <v>41</v>
      </c>
      <c r="C1480" t="s">
        <v>16</v>
      </c>
      <c r="D1480" t="s">
        <v>35</v>
      </c>
      <c r="E1480" t="s">
        <v>27</v>
      </c>
      <c r="F1480">
        <v>5.9</v>
      </c>
      <c r="G1480" t="s">
        <v>19</v>
      </c>
      <c r="H1480" t="s">
        <v>44</v>
      </c>
      <c r="I1480" t="s">
        <v>21</v>
      </c>
      <c r="J1480" t="s">
        <v>22</v>
      </c>
      <c r="K1480" s="1">
        <v>45956</v>
      </c>
      <c r="L1480" t="s">
        <v>23</v>
      </c>
      <c r="M1480">
        <v>14</v>
      </c>
      <c r="N1480" t="s">
        <v>31</v>
      </c>
      <c r="O1480">
        <v>0</v>
      </c>
    </row>
    <row r="1481" spans="1:15" x14ac:dyDescent="0.75">
      <c r="A1481" t="s">
        <v>1523</v>
      </c>
      <c r="B1481">
        <v>53</v>
      </c>
      <c r="C1481" t="s">
        <v>16</v>
      </c>
      <c r="D1481" t="s">
        <v>40</v>
      </c>
      <c r="E1481" t="s">
        <v>36</v>
      </c>
      <c r="F1481">
        <v>5.5</v>
      </c>
      <c r="G1481" t="s">
        <v>41</v>
      </c>
      <c r="H1481" t="s">
        <v>44</v>
      </c>
      <c r="I1481" t="s">
        <v>21</v>
      </c>
      <c r="J1481" t="s">
        <v>22</v>
      </c>
      <c r="K1481" s="1">
        <v>45912</v>
      </c>
      <c r="L1481" t="s">
        <v>23</v>
      </c>
      <c r="M1481">
        <v>25</v>
      </c>
      <c r="N1481" t="s">
        <v>31</v>
      </c>
      <c r="O1481">
        <v>0</v>
      </c>
    </row>
    <row r="1482" spans="1:15" x14ac:dyDescent="0.75">
      <c r="A1482" t="s">
        <v>1524</v>
      </c>
      <c r="B1482">
        <v>82</v>
      </c>
      <c r="C1482" t="s">
        <v>16</v>
      </c>
      <c r="D1482" t="s">
        <v>26</v>
      </c>
      <c r="E1482" t="s">
        <v>36</v>
      </c>
      <c r="F1482">
        <v>4.7</v>
      </c>
      <c r="G1482" t="s">
        <v>41</v>
      </c>
      <c r="H1482" t="s">
        <v>29</v>
      </c>
      <c r="I1482" t="s">
        <v>21</v>
      </c>
      <c r="J1482" t="s">
        <v>42</v>
      </c>
      <c r="K1482" s="1">
        <v>45734</v>
      </c>
      <c r="L1482" t="s">
        <v>23</v>
      </c>
      <c r="M1482">
        <v>18</v>
      </c>
      <c r="N1482" t="s">
        <v>24</v>
      </c>
      <c r="O1482">
        <v>17</v>
      </c>
    </row>
    <row r="1483" spans="1:15" x14ac:dyDescent="0.75">
      <c r="A1483" t="s">
        <v>1525</v>
      </c>
      <c r="B1483">
        <v>50</v>
      </c>
      <c r="C1483" t="s">
        <v>16</v>
      </c>
      <c r="D1483" t="s">
        <v>40</v>
      </c>
      <c r="E1483" t="s">
        <v>36</v>
      </c>
      <c r="F1483">
        <v>1.8</v>
      </c>
      <c r="G1483" t="s">
        <v>19</v>
      </c>
      <c r="H1483" t="s">
        <v>49</v>
      </c>
      <c r="I1483" t="s">
        <v>21</v>
      </c>
      <c r="J1483" t="s">
        <v>22</v>
      </c>
      <c r="K1483" s="1">
        <v>45908</v>
      </c>
      <c r="L1483" t="s">
        <v>23</v>
      </c>
      <c r="M1483">
        <v>41</v>
      </c>
      <c r="N1483" t="s">
        <v>31</v>
      </c>
      <c r="O1483">
        <v>0</v>
      </c>
    </row>
    <row r="1484" spans="1:15" x14ac:dyDescent="0.75">
      <c r="A1484" t="s">
        <v>1526</v>
      </c>
      <c r="B1484">
        <v>57</v>
      </c>
      <c r="C1484" t="s">
        <v>16</v>
      </c>
      <c r="D1484" t="s">
        <v>35</v>
      </c>
      <c r="E1484" t="s">
        <v>36</v>
      </c>
      <c r="F1484">
        <v>2.1</v>
      </c>
      <c r="G1484" t="s">
        <v>41</v>
      </c>
      <c r="H1484" t="s">
        <v>49</v>
      </c>
      <c r="I1484" t="s">
        <v>21</v>
      </c>
      <c r="J1484" t="s">
        <v>51</v>
      </c>
      <c r="K1484" s="1">
        <v>45921</v>
      </c>
      <c r="L1484" t="s">
        <v>23</v>
      </c>
      <c r="M1484">
        <v>27</v>
      </c>
      <c r="N1484" t="s">
        <v>31</v>
      </c>
      <c r="O1484">
        <v>0</v>
      </c>
    </row>
    <row r="1485" spans="1:15" x14ac:dyDescent="0.75">
      <c r="A1485" t="s">
        <v>1527</v>
      </c>
      <c r="B1485">
        <v>50</v>
      </c>
      <c r="C1485" t="s">
        <v>16</v>
      </c>
      <c r="D1485" t="s">
        <v>40</v>
      </c>
      <c r="E1485" t="s">
        <v>18</v>
      </c>
      <c r="F1485">
        <v>2.6</v>
      </c>
      <c r="G1485" t="s">
        <v>28</v>
      </c>
      <c r="H1485" t="s">
        <v>29</v>
      </c>
      <c r="I1485" t="s">
        <v>21</v>
      </c>
      <c r="J1485" t="s">
        <v>30</v>
      </c>
      <c r="K1485" s="1">
        <v>45988</v>
      </c>
      <c r="L1485" t="s">
        <v>23</v>
      </c>
      <c r="M1485">
        <v>60</v>
      </c>
      <c r="N1485" t="s">
        <v>31</v>
      </c>
      <c r="O1485">
        <v>0</v>
      </c>
    </row>
    <row r="1486" spans="1:15" x14ac:dyDescent="0.75">
      <c r="A1486" t="s">
        <v>1528</v>
      </c>
      <c r="B1486">
        <v>61</v>
      </c>
      <c r="C1486" t="s">
        <v>16</v>
      </c>
      <c r="D1486" t="s">
        <v>35</v>
      </c>
      <c r="E1486" t="s">
        <v>63</v>
      </c>
      <c r="F1486">
        <v>6.8</v>
      </c>
      <c r="G1486" t="s">
        <v>19</v>
      </c>
      <c r="H1486" t="s">
        <v>29</v>
      </c>
      <c r="I1486" t="s">
        <v>21</v>
      </c>
      <c r="J1486" t="s">
        <v>51</v>
      </c>
      <c r="K1486" s="1">
        <v>45950</v>
      </c>
      <c r="L1486" t="s">
        <v>23</v>
      </c>
      <c r="M1486">
        <v>29</v>
      </c>
      <c r="N1486" t="s">
        <v>24</v>
      </c>
      <c r="O1486">
        <v>10</v>
      </c>
    </row>
    <row r="1487" spans="1:15" x14ac:dyDescent="0.75">
      <c r="A1487" t="s">
        <v>1529</v>
      </c>
      <c r="B1487">
        <v>66</v>
      </c>
      <c r="C1487" t="s">
        <v>16</v>
      </c>
      <c r="D1487" t="s">
        <v>17</v>
      </c>
      <c r="E1487" t="s">
        <v>27</v>
      </c>
      <c r="F1487">
        <v>1.2</v>
      </c>
      <c r="G1487" t="s">
        <v>19</v>
      </c>
      <c r="H1487" t="s">
        <v>44</v>
      </c>
      <c r="I1487" t="s">
        <v>21</v>
      </c>
      <c r="J1487" t="s">
        <v>45</v>
      </c>
      <c r="K1487" s="1">
        <v>45992</v>
      </c>
      <c r="L1487" t="s">
        <v>37</v>
      </c>
      <c r="M1487">
        <v>35</v>
      </c>
      <c r="N1487" t="s">
        <v>24</v>
      </c>
      <c r="O1487">
        <v>25</v>
      </c>
    </row>
    <row r="1488" spans="1:15" x14ac:dyDescent="0.75">
      <c r="A1488" t="s">
        <v>1530</v>
      </c>
      <c r="B1488">
        <v>77</v>
      </c>
      <c r="C1488" t="s">
        <v>16</v>
      </c>
      <c r="D1488" t="s">
        <v>40</v>
      </c>
      <c r="E1488" t="s">
        <v>36</v>
      </c>
      <c r="F1488">
        <v>7.9</v>
      </c>
      <c r="G1488" t="s">
        <v>19</v>
      </c>
      <c r="H1488" t="s">
        <v>29</v>
      </c>
      <c r="I1488" t="s">
        <v>21</v>
      </c>
      <c r="J1488" t="s">
        <v>51</v>
      </c>
      <c r="K1488" s="1">
        <v>45961</v>
      </c>
      <c r="L1488" t="s">
        <v>23</v>
      </c>
      <c r="M1488">
        <v>19</v>
      </c>
      <c r="N1488" t="s">
        <v>24</v>
      </c>
      <c r="O1488">
        <v>7</v>
      </c>
    </row>
    <row r="1489" spans="1:15" x14ac:dyDescent="0.75">
      <c r="A1489" t="s">
        <v>1531</v>
      </c>
      <c r="B1489">
        <v>65</v>
      </c>
      <c r="C1489" t="s">
        <v>16</v>
      </c>
      <c r="D1489" t="s">
        <v>26</v>
      </c>
      <c r="E1489" t="s">
        <v>18</v>
      </c>
      <c r="F1489">
        <v>1.7</v>
      </c>
      <c r="G1489" t="s">
        <v>41</v>
      </c>
      <c r="H1489" t="s">
        <v>44</v>
      </c>
      <c r="I1489" t="s">
        <v>21</v>
      </c>
      <c r="J1489" t="s">
        <v>30</v>
      </c>
      <c r="K1489" s="1">
        <v>45896</v>
      </c>
      <c r="L1489" t="s">
        <v>23</v>
      </c>
      <c r="M1489">
        <v>32</v>
      </c>
      <c r="N1489" t="s">
        <v>24</v>
      </c>
      <c r="O1489">
        <v>25</v>
      </c>
    </row>
    <row r="1490" spans="1:15" x14ac:dyDescent="0.75">
      <c r="A1490" t="s">
        <v>1532</v>
      </c>
      <c r="B1490">
        <v>74</v>
      </c>
      <c r="C1490" t="s">
        <v>16</v>
      </c>
      <c r="D1490" t="s">
        <v>40</v>
      </c>
      <c r="E1490" t="s">
        <v>18</v>
      </c>
      <c r="F1490">
        <v>3.4</v>
      </c>
      <c r="G1490" t="s">
        <v>19</v>
      </c>
      <c r="H1490" t="s">
        <v>29</v>
      </c>
      <c r="I1490" t="s">
        <v>21</v>
      </c>
      <c r="J1490" t="s">
        <v>42</v>
      </c>
      <c r="K1490" s="1">
        <v>45679</v>
      </c>
      <c r="L1490" t="s">
        <v>23</v>
      </c>
      <c r="M1490">
        <v>26</v>
      </c>
      <c r="N1490" t="s">
        <v>31</v>
      </c>
      <c r="O1490">
        <v>0</v>
      </c>
    </row>
    <row r="1491" spans="1:15" x14ac:dyDescent="0.75">
      <c r="A1491" t="s">
        <v>1533</v>
      </c>
      <c r="B1491">
        <v>71</v>
      </c>
      <c r="C1491" t="s">
        <v>16</v>
      </c>
      <c r="D1491" t="s">
        <v>35</v>
      </c>
      <c r="E1491" t="s">
        <v>73</v>
      </c>
      <c r="F1491">
        <v>2</v>
      </c>
      <c r="G1491" t="s">
        <v>41</v>
      </c>
      <c r="H1491" t="s">
        <v>29</v>
      </c>
      <c r="I1491" t="s">
        <v>21</v>
      </c>
      <c r="J1491" t="s">
        <v>33</v>
      </c>
      <c r="K1491" s="1">
        <v>45808</v>
      </c>
      <c r="L1491" t="s">
        <v>37</v>
      </c>
      <c r="M1491">
        <v>30</v>
      </c>
      <c r="N1491" t="s">
        <v>31</v>
      </c>
      <c r="O1491">
        <v>0</v>
      </c>
    </row>
    <row r="1492" spans="1:15" x14ac:dyDescent="0.75">
      <c r="A1492" t="s">
        <v>1534</v>
      </c>
      <c r="B1492">
        <v>38</v>
      </c>
      <c r="C1492" t="s">
        <v>16</v>
      </c>
      <c r="D1492" t="s">
        <v>26</v>
      </c>
      <c r="E1492" t="s">
        <v>36</v>
      </c>
      <c r="F1492">
        <v>7.1</v>
      </c>
      <c r="G1492" t="s">
        <v>28</v>
      </c>
      <c r="H1492" t="s">
        <v>20</v>
      </c>
      <c r="I1492" t="s">
        <v>21</v>
      </c>
      <c r="J1492" t="s">
        <v>42</v>
      </c>
      <c r="K1492" s="1">
        <v>45802</v>
      </c>
      <c r="L1492" t="s">
        <v>23</v>
      </c>
      <c r="M1492">
        <v>17</v>
      </c>
      <c r="N1492" t="s">
        <v>24</v>
      </c>
      <c r="O1492">
        <v>31</v>
      </c>
    </row>
    <row r="1493" spans="1:15" x14ac:dyDescent="0.75">
      <c r="A1493" t="s">
        <v>1535</v>
      </c>
      <c r="B1493">
        <v>60</v>
      </c>
      <c r="C1493" t="s">
        <v>16</v>
      </c>
      <c r="D1493" t="s">
        <v>26</v>
      </c>
      <c r="E1493" t="s">
        <v>73</v>
      </c>
      <c r="F1493">
        <v>6.9</v>
      </c>
      <c r="G1493" t="s">
        <v>41</v>
      </c>
      <c r="H1493" t="s">
        <v>49</v>
      </c>
      <c r="I1493" t="s">
        <v>21</v>
      </c>
      <c r="J1493" t="s">
        <v>42</v>
      </c>
      <c r="K1493" s="1">
        <v>45734</v>
      </c>
      <c r="L1493" t="s">
        <v>37</v>
      </c>
      <c r="M1493">
        <v>27</v>
      </c>
      <c r="N1493" t="s">
        <v>24</v>
      </c>
      <c r="O1493">
        <v>32</v>
      </c>
    </row>
    <row r="1494" spans="1:15" x14ac:dyDescent="0.75">
      <c r="A1494" t="s">
        <v>1536</v>
      </c>
      <c r="B1494">
        <v>77</v>
      </c>
      <c r="C1494" t="s">
        <v>16</v>
      </c>
      <c r="D1494" t="s">
        <v>17</v>
      </c>
      <c r="E1494" t="s">
        <v>73</v>
      </c>
      <c r="F1494">
        <v>3.1</v>
      </c>
      <c r="G1494" t="s">
        <v>28</v>
      </c>
      <c r="H1494" t="s">
        <v>20</v>
      </c>
      <c r="I1494" t="s">
        <v>21</v>
      </c>
      <c r="J1494" t="s">
        <v>51</v>
      </c>
      <c r="K1494" s="1">
        <v>45993</v>
      </c>
      <c r="L1494" t="s">
        <v>23</v>
      </c>
      <c r="M1494">
        <v>16</v>
      </c>
      <c r="N1494" t="s">
        <v>31</v>
      </c>
      <c r="O1494">
        <v>0</v>
      </c>
    </row>
    <row r="1495" spans="1:15" x14ac:dyDescent="0.75">
      <c r="A1495" t="s">
        <v>1537</v>
      </c>
      <c r="B1495">
        <v>61</v>
      </c>
      <c r="C1495" t="s">
        <v>16</v>
      </c>
      <c r="D1495" t="s">
        <v>26</v>
      </c>
      <c r="E1495" t="s">
        <v>27</v>
      </c>
      <c r="F1495">
        <v>4.9000000000000004</v>
      </c>
      <c r="G1495" t="s">
        <v>19</v>
      </c>
      <c r="H1495" t="s">
        <v>20</v>
      </c>
      <c r="I1495" t="s">
        <v>21</v>
      </c>
      <c r="J1495" t="s">
        <v>42</v>
      </c>
      <c r="K1495" s="1">
        <v>45890</v>
      </c>
      <c r="L1495" t="s">
        <v>23</v>
      </c>
      <c r="M1495">
        <v>20</v>
      </c>
      <c r="N1495" t="s">
        <v>24</v>
      </c>
      <c r="O1495">
        <v>35</v>
      </c>
    </row>
    <row r="1496" spans="1:15" x14ac:dyDescent="0.75">
      <c r="A1496" t="s">
        <v>1538</v>
      </c>
      <c r="B1496">
        <v>47</v>
      </c>
      <c r="C1496" t="s">
        <v>16</v>
      </c>
      <c r="D1496" t="s">
        <v>17</v>
      </c>
      <c r="E1496" t="s">
        <v>36</v>
      </c>
      <c r="F1496">
        <v>6.2</v>
      </c>
      <c r="G1496" t="s">
        <v>19</v>
      </c>
      <c r="H1496" t="s">
        <v>29</v>
      </c>
      <c r="I1496" t="s">
        <v>21</v>
      </c>
      <c r="J1496" t="s">
        <v>33</v>
      </c>
      <c r="K1496" s="1">
        <v>45790</v>
      </c>
      <c r="L1496" t="s">
        <v>37</v>
      </c>
      <c r="M1496">
        <v>21</v>
      </c>
      <c r="N1496" t="s">
        <v>24</v>
      </c>
      <c r="O1496">
        <v>21</v>
      </c>
    </row>
    <row r="1497" spans="1:15" x14ac:dyDescent="0.75">
      <c r="A1497" t="s">
        <v>1539</v>
      </c>
      <c r="B1497">
        <v>84</v>
      </c>
      <c r="C1497" t="s">
        <v>16</v>
      </c>
      <c r="D1497" t="s">
        <v>40</v>
      </c>
      <c r="E1497" t="s">
        <v>36</v>
      </c>
      <c r="F1497">
        <v>1.7</v>
      </c>
      <c r="G1497" t="s">
        <v>19</v>
      </c>
      <c r="H1497" t="s">
        <v>44</v>
      </c>
      <c r="I1497" t="s">
        <v>21</v>
      </c>
      <c r="J1497" t="s">
        <v>45</v>
      </c>
      <c r="K1497" s="1">
        <v>45688</v>
      </c>
      <c r="L1497" t="s">
        <v>23</v>
      </c>
      <c r="M1497">
        <v>15</v>
      </c>
      <c r="N1497" t="s">
        <v>31</v>
      </c>
      <c r="O1497">
        <v>0</v>
      </c>
    </row>
    <row r="1498" spans="1:15" x14ac:dyDescent="0.75">
      <c r="A1498" t="s">
        <v>1540</v>
      </c>
      <c r="B1498">
        <v>71</v>
      </c>
      <c r="C1498" t="s">
        <v>67</v>
      </c>
      <c r="D1498" t="s">
        <v>35</v>
      </c>
      <c r="E1498" t="s">
        <v>36</v>
      </c>
      <c r="F1498">
        <v>4.9000000000000004</v>
      </c>
      <c r="G1498" t="s">
        <v>28</v>
      </c>
      <c r="H1498" t="s">
        <v>29</v>
      </c>
      <c r="I1498" t="s">
        <v>21</v>
      </c>
      <c r="J1498" t="s">
        <v>42</v>
      </c>
      <c r="K1498" s="1">
        <v>45722</v>
      </c>
      <c r="L1498" t="s">
        <v>37</v>
      </c>
      <c r="M1498">
        <v>45</v>
      </c>
      <c r="N1498" t="s">
        <v>31</v>
      </c>
      <c r="O1498">
        <v>0</v>
      </c>
    </row>
    <row r="1499" spans="1:15" x14ac:dyDescent="0.75">
      <c r="A1499" t="s">
        <v>1541</v>
      </c>
      <c r="B1499">
        <v>82</v>
      </c>
      <c r="C1499" t="s">
        <v>16</v>
      </c>
      <c r="D1499" t="s">
        <v>17</v>
      </c>
      <c r="E1499" t="s">
        <v>18</v>
      </c>
      <c r="F1499">
        <v>7</v>
      </c>
      <c r="G1499" t="s">
        <v>41</v>
      </c>
      <c r="H1499" t="s">
        <v>20</v>
      </c>
      <c r="I1499" t="s">
        <v>21</v>
      </c>
      <c r="J1499" t="s">
        <v>42</v>
      </c>
      <c r="K1499" s="1">
        <v>46017</v>
      </c>
      <c r="L1499" t="s">
        <v>23</v>
      </c>
      <c r="M1499">
        <v>42</v>
      </c>
      <c r="N1499" t="s">
        <v>24</v>
      </c>
      <c r="O1499">
        <v>7</v>
      </c>
    </row>
    <row r="1500" spans="1:15" x14ac:dyDescent="0.75">
      <c r="A1500" t="s">
        <v>1542</v>
      </c>
      <c r="B1500">
        <v>32</v>
      </c>
      <c r="C1500" t="s">
        <v>16</v>
      </c>
      <c r="D1500" t="s">
        <v>17</v>
      </c>
      <c r="E1500" t="s">
        <v>73</v>
      </c>
      <c r="F1500">
        <v>3.5</v>
      </c>
      <c r="G1500" t="s">
        <v>28</v>
      </c>
      <c r="H1500" t="s">
        <v>44</v>
      </c>
      <c r="I1500" t="s">
        <v>21</v>
      </c>
      <c r="J1500" t="s">
        <v>45</v>
      </c>
      <c r="K1500" s="1">
        <v>45874</v>
      </c>
      <c r="L1500" t="s">
        <v>37</v>
      </c>
      <c r="M1500">
        <v>22</v>
      </c>
      <c r="N1500" t="s">
        <v>31</v>
      </c>
      <c r="O1500">
        <v>0</v>
      </c>
    </row>
    <row r="1501" spans="1:15" x14ac:dyDescent="0.75">
      <c r="A1501" t="s">
        <v>1543</v>
      </c>
      <c r="B1501">
        <v>48</v>
      </c>
      <c r="C1501" t="s">
        <v>16</v>
      </c>
      <c r="D1501" t="s">
        <v>17</v>
      </c>
      <c r="E1501" t="s">
        <v>36</v>
      </c>
      <c r="F1501">
        <v>3.7</v>
      </c>
      <c r="G1501" t="s">
        <v>19</v>
      </c>
      <c r="H1501" t="s">
        <v>29</v>
      </c>
      <c r="I1501" t="s">
        <v>21</v>
      </c>
      <c r="J1501" t="s">
        <v>45</v>
      </c>
      <c r="K1501" s="1">
        <v>45903</v>
      </c>
      <c r="L1501" t="s">
        <v>37</v>
      </c>
      <c r="M1501">
        <v>20</v>
      </c>
      <c r="N1501" t="s">
        <v>31</v>
      </c>
      <c r="O1501">
        <v>0</v>
      </c>
    </row>
    <row r="1502" spans="1:15" x14ac:dyDescent="0.75">
      <c r="A1502" t="s">
        <v>1544</v>
      </c>
      <c r="B1502">
        <v>41</v>
      </c>
      <c r="C1502" t="s">
        <v>16</v>
      </c>
      <c r="D1502" t="s">
        <v>40</v>
      </c>
      <c r="E1502" t="s">
        <v>18</v>
      </c>
      <c r="F1502">
        <v>4.7</v>
      </c>
      <c r="G1502" t="s">
        <v>19</v>
      </c>
      <c r="H1502" t="s">
        <v>20</v>
      </c>
      <c r="I1502" t="s">
        <v>21</v>
      </c>
      <c r="J1502" t="s">
        <v>33</v>
      </c>
      <c r="K1502" s="1">
        <v>45764</v>
      </c>
      <c r="L1502" t="s">
        <v>23</v>
      </c>
      <c r="M1502">
        <v>50</v>
      </c>
      <c r="N1502" t="s">
        <v>31</v>
      </c>
      <c r="O1502">
        <v>0</v>
      </c>
    </row>
    <row r="1503" spans="1:15" x14ac:dyDescent="0.75">
      <c r="A1503" t="s">
        <v>1545</v>
      </c>
      <c r="B1503">
        <v>31</v>
      </c>
      <c r="C1503" t="s">
        <v>16</v>
      </c>
      <c r="D1503" t="s">
        <v>17</v>
      </c>
      <c r="E1503" t="s">
        <v>27</v>
      </c>
      <c r="F1503">
        <v>1.2</v>
      </c>
      <c r="G1503" t="s">
        <v>19</v>
      </c>
      <c r="H1503" t="s">
        <v>44</v>
      </c>
      <c r="I1503" t="s">
        <v>21</v>
      </c>
      <c r="J1503" t="s">
        <v>22</v>
      </c>
      <c r="K1503" s="1">
        <v>45679</v>
      </c>
      <c r="L1503" t="s">
        <v>23</v>
      </c>
      <c r="M1503">
        <v>36</v>
      </c>
      <c r="N1503" t="s">
        <v>24</v>
      </c>
      <c r="O1503">
        <v>29</v>
      </c>
    </row>
    <row r="1504" spans="1:15" x14ac:dyDescent="0.75">
      <c r="A1504" t="s">
        <v>1546</v>
      </c>
      <c r="B1504">
        <v>67</v>
      </c>
      <c r="C1504" t="s">
        <v>16</v>
      </c>
      <c r="D1504" t="s">
        <v>40</v>
      </c>
      <c r="E1504" t="s">
        <v>18</v>
      </c>
      <c r="F1504">
        <v>0.7</v>
      </c>
      <c r="G1504" t="s">
        <v>41</v>
      </c>
      <c r="H1504" t="s">
        <v>20</v>
      </c>
      <c r="I1504" t="s">
        <v>21</v>
      </c>
      <c r="J1504" t="s">
        <v>45</v>
      </c>
      <c r="K1504" s="1">
        <v>46018</v>
      </c>
      <c r="L1504" t="s">
        <v>23</v>
      </c>
      <c r="M1504">
        <v>29</v>
      </c>
      <c r="N1504" t="s">
        <v>24</v>
      </c>
      <c r="O1504">
        <v>7</v>
      </c>
    </row>
    <row r="1505" spans="1:15" x14ac:dyDescent="0.75">
      <c r="A1505" t="s">
        <v>1547</v>
      </c>
      <c r="B1505">
        <v>51</v>
      </c>
      <c r="C1505" t="s">
        <v>16</v>
      </c>
      <c r="D1505" t="s">
        <v>26</v>
      </c>
      <c r="E1505" t="s">
        <v>63</v>
      </c>
      <c r="F1505">
        <v>5.8</v>
      </c>
      <c r="G1505" t="s">
        <v>28</v>
      </c>
      <c r="H1505" t="s">
        <v>20</v>
      </c>
      <c r="I1505" t="s">
        <v>21</v>
      </c>
      <c r="J1505" t="s">
        <v>33</v>
      </c>
      <c r="K1505" s="1">
        <v>45805</v>
      </c>
      <c r="L1505" t="s">
        <v>23</v>
      </c>
      <c r="M1505">
        <v>57</v>
      </c>
      <c r="N1505" t="s">
        <v>31</v>
      </c>
      <c r="O1505">
        <v>0</v>
      </c>
    </row>
    <row r="1506" spans="1:15" x14ac:dyDescent="0.75">
      <c r="A1506" t="s">
        <v>1548</v>
      </c>
      <c r="B1506">
        <v>56</v>
      </c>
      <c r="C1506" t="s">
        <v>16</v>
      </c>
      <c r="D1506" t="s">
        <v>35</v>
      </c>
      <c r="E1506" t="s">
        <v>18</v>
      </c>
      <c r="F1506">
        <v>5.8</v>
      </c>
      <c r="G1506" t="s">
        <v>19</v>
      </c>
      <c r="H1506" t="s">
        <v>20</v>
      </c>
      <c r="I1506" t="s">
        <v>21</v>
      </c>
      <c r="J1506" t="s">
        <v>22</v>
      </c>
      <c r="K1506" s="1">
        <v>45880</v>
      </c>
      <c r="L1506" t="s">
        <v>23</v>
      </c>
      <c r="M1506">
        <v>58</v>
      </c>
      <c r="N1506" t="s">
        <v>31</v>
      </c>
      <c r="O1506">
        <v>0</v>
      </c>
    </row>
    <row r="1507" spans="1:15" x14ac:dyDescent="0.75">
      <c r="A1507" t="s">
        <v>1549</v>
      </c>
      <c r="B1507">
        <v>68</v>
      </c>
      <c r="C1507" t="s">
        <v>16</v>
      </c>
      <c r="D1507" t="s">
        <v>35</v>
      </c>
      <c r="E1507" t="s">
        <v>27</v>
      </c>
      <c r="F1507">
        <v>5</v>
      </c>
      <c r="G1507" t="s">
        <v>28</v>
      </c>
      <c r="H1507" t="s">
        <v>20</v>
      </c>
      <c r="I1507" t="s">
        <v>21</v>
      </c>
      <c r="J1507" t="s">
        <v>42</v>
      </c>
      <c r="K1507" s="1">
        <v>45719</v>
      </c>
      <c r="L1507" t="s">
        <v>37</v>
      </c>
      <c r="M1507">
        <v>24</v>
      </c>
      <c r="N1507" t="s">
        <v>24</v>
      </c>
      <c r="O1507">
        <v>27</v>
      </c>
    </row>
    <row r="1508" spans="1:15" x14ac:dyDescent="0.75">
      <c r="A1508" t="s">
        <v>1550</v>
      </c>
      <c r="B1508">
        <v>76</v>
      </c>
      <c r="C1508" t="s">
        <v>16</v>
      </c>
      <c r="D1508" t="s">
        <v>26</v>
      </c>
      <c r="E1508" t="s">
        <v>27</v>
      </c>
      <c r="F1508">
        <v>1.7</v>
      </c>
      <c r="G1508" t="s">
        <v>28</v>
      </c>
      <c r="H1508" t="s">
        <v>49</v>
      </c>
      <c r="I1508" t="s">
        <v>21</v>
      </c>
      <c r="J1508" t="s">
        <v>30</v>
      </c>
      <c r="K1508" s="1">
        <v>45859</v>
      </c>
      <c r="L1508" t="s">
        <v>23</v>
      </c>
      <c r="M1508">
        <v>12</v>
      </c>
      <c r="N1508" t="s">
        <v>24</v>
      </c>
      <c r="O1508">
        <v>24</v>
      </c>
    </row>
    <row r="1509" spans="1:15" x14ac:dyDescent="0.75">
      <c r="A1509" t="s">
        <v>1551</v>
      </c>
      <c r="B1509">
        <v>29</v>
      </c>
      <c r="C1509" t="s">
        <v>16</v>
      </c>
      <c r="D1509" t="s">
        <v>26</v>
      </c>
      <c r="E1509" t="s">
        <v>27</v>
      </c>
      <c r="F1509">
        <v>4.0999999999999996</v>
      </c>
      <c r="G1509" t="s">
        <v>19</v>
      </c>
      <c r="H1509" t="s">
        <v>20</v>
      </c>
      <c r="I1509" t="s">
        <v>21</v>
      </c>
      <c r="J1509" t="s">
        <v>45</v>
      </c>
      <c r="K1509" s="1">
        <v>45864</v>
      </c>
      <c r="L1509" t="s">
        <v>23</v>
      </c>
      <c r="M1509">
        <v>9</v>
      </c>
      <c r="N1509" t="s">
        <v>31</v>
      </c>
      <c r="O1509">
        <v>0</v>
      </c>
    </row>
    <row r="1510" spans="1:15" x14ac:dyDescent="0.75">
      <c r="A1510" t="s">
        <v>1552</v>
      </c>
      <c r="B1510">
        <v>46</v>
      </c>
      <c r="C1510" t="s">
        <v>16</v>
      </c>
      <c r="D1510" t="s">
        <v>40</v>
      </c>
      <c r="E1510" t="s">
        <v>27</v>
      </c>
      <c r="F1510">
        <v>6.5</v>
      </c>
      <c r="G1510" t="s">
        <v>19</v>
      </c>
      <c r="H1510" t="s">
        <v>44</v>
      </c>
      <c r="I1510" t="s">
        <v>21</v>
      </c>
      <c r="J1510" t="s">
        <v>22</v>
      </c>
      <c r="K1510" s="1">
        <v>45906</v>
      </c>
      <c r="L1510" t="s">
        <v>37</v>
      </c>
      <c r="M1510">
        <v>10</v>
      </c>
      <c r="N1510" t="s">
        <v>31</v>
      </c>
      <c r="O1510">
        <v>0</v>
      </c>
    </row>
    <row r="1511" spans="1:15" x14ac:dyDescent="0.75">
      <c r="A1511" t="s">
        <v>1553</v>
      </c>
      <c r="B1511">
        <v>27</v>
      </c>
      <c r="C1511" t="s">
        <v>16</v>
      </c>
      <c r="D1511" t="s">
        <v>17</v>
      </c>
      <c r="E1511" t="s">
        <v>36</v>
      </c>
      <c r="F1511">
        <v>4.5999999999999996</v>
      </c>
      <c r="G1511" t="s">
        <v>41</v>
      </c>
      <c r="H1511" t="s">
        <v>20</v>
      </c>
      <c r="I1511" t="s">
        <v>21</v>
      </c>
      <c r="J1511" t="s">
        <v>51</v>
      </c>
      <c r="K1511" s="1">
        <v>45946</v>
      </c>
      <c r="L1511" t="s">
        <v>23</v>
      </c>
      <c r="M1511">
        <v>29</v>
      </c>
      <c r="N1511" t="s">
        <v>31</v>
      </c>
      <c r="O1511">
        <v>0</v>
      </c>
    </row>
    <row r="1512" spans="1:15" x14ac:dyDescent="0.75">
      <c r="A1512" t="s">
        <v>1554</v>
      </c>
      <c r="B1512">
        <v>45</v>
      </c>
      <c r="C1512" t="s">
        <v>16</v>
      </c>
      <c r="D1512" t="s">
        <v>40</v>
      </c>
      <c r="E1512" t="s">
        <v>36</v>
      </c>
      <c r="F1512">
        <v>1.8</v>
      </c>
      <c r="G1512" t="s">
        <v>28</v>
      </c>
      <c r="H1512" t="s">
        <v>20</v>
      </c>
      <c r="I1512" t="s">
        <v>21</v>
      </c>
      <c r="J1512" t="s">
        <v>22</v>
      </c>
      <c r="K1512" s="1">
        <v>45810</v>
      </c>
      <c r="L1512" t="s">
        <v>23</v>
      </c>
      <c r="M1512">
        <v>43</v>
      </c>
      <c r="N1512" t="s">
        <v>31</v>
      </c>
      <c r="O1512">
        <v>0</v>
      </c>
    </row>
    <row r="1513" spans="1:15" x14ac:dyDescent="0.75">
      <c r="A1513" t="s">
        <v>1555</v>
      </c>
      <c r="B1513">
        <v>50</v>
      </c>
      <c r="C1513" t="s">
        <v>16</v>
      </c>
      <c r="D1513" t="s">
        <v>35</v>
      </c>
      <c r="E1513" t="s">
        <v>27</v>
      </c>
      <c r="F1513">
        <v>5.4</v>
      </c>
      <c r="G1513" t="s">
        <v>19</v>
      </c>
      <c r="H1513" t="s">
        <v>44</v>
      </c>
      <c r="I1513" t="s">
        <v>21</v>
      </c>
      <c r="J1513" t="s">
        <v>22</v>
      </c>
      <c r="K1513" s="1">
        <v>45882</v>
      </c>
      <c r="L1513" t="s">
        <v>37</v>
      </c>
      <c r="M1513">
        <v>29</v>
      </c>
      <c r="N1513" t="s">
        <v>31</v>
      </c>
      <c r="O1513">
        <v>0</v>
      </c>
    </row>
    <row r="1514" spans="1:15" x14ac:dyDescent="0.75">
      <c r="A1514" t="s">
        <v>1556</v>
      </c>
      <c r="B1514">
        <v>60</v>
      </c>
      <c r="C1514" t="s">
        <v>16</v>
      </c>
      <c r="D1514" t="s">
        <v>40</v>
      </c>
      <c r="E1514" t="s">
        <v>36</v>
      </c>
      <c r="F1514">
        <v>3.4</v>
      </c>
      <c r="G1514" t="s">
        <v>19</v>
      </c>
      <c r="H1514" t="s">
        <v>29</v>
      </c>
      <c r="I1514" t="s">
        <v>21</v>
      </c>
      <c r="J1514" t="s">
        <v>42</v>
      </c>
      <c r="K1514" s="1">
        <v>45906</v>
      </c>
      <c r="L1514" t="s">
        <v>23</v>
      </c>
      <c r="M1514">
        <v>15</v>
      </c>
      <c r="N1514" t="s">
        <v>31</v>
      </c>
      <c r="O1514">
        <v>0</v>
      </c>
    </row>
    <row r="1515" spans="1:15" x14ac:dyDescent="0.75">
      <c r="A1515" t="s">
        <v>1557</v>
      </c>
      <c r="B1515">
        <v>61</v>
      </c>
      <c r="C1515" t="s">
        <v>16</v>
      </c>
      <c r="D1515" t="s">
        <v>26</v>
      </c>
      <c r="E1515" t="s">
        <v>27</v>
      </c>
      <c r="F1515">
        <v>6.2</v>
      </c>
      <c r="G1515" t="s">
        <v>28</v>
      </c>
      <c r="H1515" t="s">
        <v>29</v>
      </c>
      <c r="I1515" t="s">
        <v>21</v>
      </c>
      <c r="J1515" t="s">
        <v>42</v>
      </c>
      <c r="K1515" s="1">
        <v>46010</v>
      </c>
      <c r="L1515" t="s">
        <v>37</v>
      </c>
      <c r="M1515">
        <v>21</v>
      </c>
      <c r="N1515" t="s">
        <v>31</v>
      </c>
      <c r="O1515">
        <v>0</v>
      </c>
    </row>
    <row r="1516" spans="1:15" x14ac:dyDescent="0.75">
      <c r="A1516" t="s">
        <v>1558</v>
      </c>
      <c r="B1516">
        <v>83</v>
      </c>
      <c r="C1516" t="s">
        <v>16</v>
      </c>
      <c r="D1516" t="s">
        <v>35</v>
      </c>
      <c r="E1516" t="s">
        <v>27</v>
      </c>
      <c r="F1516">
        <v>1</v>
      </c>
      <c r="G1516" t="s">
        <v>28</v>
      </c>
      <c r="H1516" t="s">
        <v>29</v>
      </c>
      <c r="I1516" t="s">
        <v>21</v>
      </c>
      <c r="J1516" t="s">
        <v>30</v>
      </c>
      <c r="K1516" s="1">
        <v>45996</v>
      </c>
      <c r="L1516" t="s">
        <v>23</v>
      </c>
      <c r="M1516">
        <v>16</v>
      </c>
      <c r="N1516" t="s">
        <v>31</v>
      </c>
      <c r="O1516">
        <v>0</v>
      </c>
    </row>
    <row r="1517" spans="1:15" x14ac:dyDescent="0.75">
      <c r="A1517" t="s">
        <v>1559</v>
      </c>
      <c r="B1517">
        <v>57</v>
      </c>
      <c r="C1517" t="s">
        <v>16</v>
      </c>
      <c r="D1517" t="s">
        <v>26</v>
      </c>
      <c r="E1517" t="s">
        <v>18</v>
      </c>
      <c r="F1517">
        <v>3.6</v>
      </c>
      <c r="G1517" t="s">
        <v>19</v>
      </c>
      <c r="H1517" t="s">
        <v>20</v>
      </c>
      <c r="I1517" t="s">
        <v>21</v>
      </c>
      <c r="J1517" t="s">
        <v>51</v>
      </c>
      <c r="K1517" s="1">
        <v>45996</v>
      </c>
      <c r="L1517" t="s">
        <v>23</v>
      </c>
      <c r="M1517">
        <v>30</v>
      </c>
      <c r="N1517" t="s">
        <v>31</v>
      </c>
      <c r="O1517">
        <v>0</v>
      </c>
    </row>
    <row r="1518" spans="1:15" x14ac:dyDescent="0.75">
      <c r="A1518" t="s">
        <v>1560</v>
      </c>
      <c r="B1518">
        <v>82</v>
      </c>
      <c r="C1518" t="s">
        <v>16</v>
      </c>
      <c r="D1518" t="s">
        <v>40</v>
      </c>
      <c r="E1518" t="s">
        <v>18</v>
      </c>
      <c r="F1518">
        <v>5.6</v>
      </c>
      <c r="G1518" t="s">
        <v>41</v>
      </c>
      <c r="H1518" t="s">
        <v>44</v>
      </c>
      <c r="I1518" t="s">
        <v>21</v>
      </c>
      <c r="J1518" t="s">
        <v>42</v>
      </c>
      <c r="K1518" s="1">
        <v>45715</v>
      </c>
      <c r="L1518" t="s">
        <v>23</v>
      </c>
      <c r="M1518">
        <v>52</v>
      </c>
      <c r="N1518" t="s">
        <v>31</v>
      </c>
      <c r="O1518">
        <v>0</v>
      </c>
    </row>
    <row r="1519" spans="1:15" x14ac:dyDescent="0.75">
      <c r="A1519" t="s">
        <v>1561</v>
      </c>
      <c r="B1519">
        <v>71</v>
      </c>
      <c r="C1519" t="s">
        <v>16</v>
      </c>
      <c r="D1519" t="s">
        <v>17</v>
      </c>
      <c r="E1519" t="s">
        <v>73</v>
      </c>
      <c r="F1519">
        <v>4.3</v>
      </c>
      <c r="G1519" t="s">
        <v>19</v>
      </c>
      <c r="H1519" t="s">
        <v>44</v>
      </c>
      <c r="I1519" t="s">
        <v>21</v>
      </c>
      <c r="J1519" t="s">
        <v>45</v>
      </c>
      <c r="K1519" s="1">
        <v>45813</v>
      </c>
      <c r="L1519" t="s">
        <v>23</v>
      </c>
      <c r="M1519">
        <v>13</v>
      </c>
      <c r="N1519" t="s">
        <v>31</v>
      </c>
      <c r="O1519">
        <v>0</v>
      </c>
    </row>
    <row r="1520" spans="1:15" x14ac:dyDescent="0.75">
      <c r="A1520" t="s">
        <v>1562</v>
      </c>
      <c r="B1520">
        <v>53</v>
      </c>
      <c r="C1520" t="s">
        <v>16</v>
      </c>
      <c r="D1520" t="s">
        <v>17</v>
      </c>
      <c r="E1520" t="s">
        <v>36</v>
      </c>
      <c r="F1520">
        <v>6</v>
      </c>
      <c r="G1520" t="s">
        <v>19</v>
      </c>
      <c r="H1520" t="s">
        <v>44</v>
      </c>
      <c r="I1520" t="s">
        <v>21</v>
      </c>
      <c r="J1520" t="s">
        <v>22</v>
      </c>
      <c r="K1520" s="1">
        <v>45849</v>
      </c>
      <c r="L1520" t="s">
        <v>23</v>
      </c>
      <c r="M1520">
        <v>12</v>
      </c>
      <c r="N1520" t="s">
        <v>31</v>
      </c>
      <c r="O1520">
        <v>0</v>
      </c>
    </row>
    <row r="1521" spans="1:15" x14ac:dyDescent="0.75">
      <c r="A1521" t="s">
        <v>1563</v>
      </c>
      <c r="B1521">
        <v>28</v>
      </c>
      <c r="C1521" t="s">
        <v>16</v>
      </c>
      <c r="D1521" t="s">
        <v>17</v>
      </c>
      <c r="E1521" t="s">
        <v>36</v>
      </c>
      <c r="F1521">
        <v>3.6</v>
      </c>
      <c r="G1521" t="s">
        <v>28</v>
      </c>
      <c r="H1521" t="s">
        <v>44</v>
      </c>
      <c r="I1521" t="s">
        <v>21</v>
      </c>
      <c r="J1521" t="s">
        <v>51</v>
      </c>
      <c r="K1521" s="1">
        <v>45705</v>
      </c>
      <c r="L1521" t="s">
        <v>37</v>
      </c>
      <c r="M1521">
        <v>23</v>
      </c>
      <c r="N1521" t="s">
        <v>31</v>
      </c>
      <c r="O1521">
        <v>0</v>
      </c>
    </row>
    <row r="1522" spans="1:15" x14ac:dyDescent="0.75">
      <c r="A1522" t="s">
        <v>1564</v>
      </c>
      <c r="B1522">
        <v>49</v>
      </c>
      <c r="C1522" t="s">
        <v>16</v>
      </c>
      <c r="D1522" t="s">
        <v>17</v>
      </c>
      <c r="E1522" t="s">
        <v>36</v>
      </c>
      <c r="F1522">
        <v>1.2</v>
      </c>
      <c r="G1522" t="s">
        <v>41</v>
      </c>
      <c r="H1522" t="s">
        <v>20</v>
      </c>
      <c r="I1522" t="s">
        <v>21</v>
      </c>
      <c r="J1522" t="s">
        <v>42</v>
      </c>
      <c r="K1522" s="1">
        <v>45919</v>
      </c>
      <c r="L1522" t="s">
        <v>37</v>
      </c>
      <c r="M1522">
        <v>29</v>
      </c>
      <c r="N1522" t="s">
        <v>31</v>
      </c>
      <c r="O1522">
        <v>0</v>
      </c>
    </row>
    <row r="1523" spans="1:15" x14ac:dyDescent="0.75">
      <c r="A1523" t="s">
        <v>1565</v>
      </c>
      <c r="B1523">
        <v>63</v>
      </c>
      <c r="C1523" t="s">
        <v>16</v>
      </c>
      <c r="D1523" t="s">
        <v>26</v>
      </c>
      <c r="E1523" t="s">
        <v>36</v>
      </c>
      <c r="F1523">
        <v>6.1</v>
      </c>
      <c r="G1523" t="s">
        <v>41</v>
      </c>
      <c r="H1523" t="s">
        <v>44</v>
      </c>
      <c r="I1523" t="s">
        <v>21</v>
      </c>
      <c r="J1523" t="s">
        <v>51</v>
      </c>
      <c r="K1523" s="1">
        <v>45983</v>
      </c>
      <c r="L1523" t="s">
        <v>23</v>
      </c>
      <c r="M1523">
        <v>14</v>
      </c>
      <c r="N1523" t="s">
        <v>31</v>
      </c>
      <c r="O1523">
        <v>0</v>
      </c>
    </row>
    <row r="1524" spans="1:15" x14ac:dyDescent="0.75">
      <c r="A1524" t="s">
        <v>1566</v>
      </c>
      <c r="B1524">
        <v>39</v>
      </c>
      <c r="C1524" t="s">
        <v>16</v>
      </c>
      <c r="D1524" t="s">
        <v>17</v>
      </c>
      <c r="E1524" t="s">
        <v>73</v>
      </c>
      <c r="F1524">
        <v>1.2</v>
      </c>
      <c r="G1524" t="s">
        <v>41</v>
      </c>
      <c r="H1524" t="s">
        <v>44</v>
      </c>
      <c r="I1524" t="s">
        <v>21</v>
      </c>
      <c r="J1524" t="s">
        <v>33</v>
      </c>
      <c r="K1524" s="1">
        <v>45839</v>
      </c>
      <c r="L1524" t="s">
        <v>23</v>
      </c>
      <c r="M1524">
        <v>34</v>
      </c>
      <c r="N1524" t="s">
        <v>31</v>
      </c>
      <c r="O1524">
        <v>0</v>
      </c>
    </row>
    <row r="1525" spans="1:15" x14ac:dyDescent="0.75">
      <c r="A1525" t="s">
        <v>1567</v>
      </c>
      <c r="B1525">
        <v>66</v>
      </c>
      <c r="C1525" t="s">
        <v>16</v>
      </c>
      <c r="D1525" t="s">
        <v>35</v>
      </c>
      <c r="E1525" t="s">
        <v>18</v>
      </c>
      <c r="F1525">
        <v>7.2</v>
      </c>
      <c r="G1525" t="s">
        <v>41</v>
      </c>
      <c r="H1525" t="s">
        <v>29</v>
      </c>
      <c r="I1525" t="s">
        <v>21</v>
      </c>
      <c r="J1525" t="s">
        <v>45</v>
      </c>
      <c r="K1525" s="1">
        <v>45851</v>
      </c>
      <c r="L1525" t="s">
        <v>23</v>
      </c>
      <c r="M1525">
        <v>53</v>
      </c>
      <c r="N1525" t="s">
        <v>31</v>
      </c>
      <c r="O1525">
        <v>0</v>
      </c>
    </row>
    <row r="1526" spans="1:15" x14ac:dyDescent="0.75">
      <c r="A1526" t="s">
        <v>1568</v>
      </c>
      <c r="B1526">
        <v>79</v>
      </c>
      <c r="C1526" t="s">
        <v>16</v>
      </c>
      <c r="D1526" t="s">
        <v>35</v>
      </c>
      <c r="E1526" t="s">
        <v>18</v>
      </c>
      <c r="F1526">
        <v>5.3</v>
      </c>
      <c r="G1526" t="s">
        <v>41</v>
      </c>
      <c r="H1526" t="s">
        <v>44</v>
      </c>
      <c r="I1526" t="s">
        <v>21</v>
      </c>
      <c r="J1526" t="s">
        <v>51</v>
      </c>
      <c r="K1526" s="1">
        <v>45985</v>
      </c>
      <c r="L1526" t="s">
        <v>23</v>
      </c>
      <c r="M1526">
        <v>48</v>
      </c>
      <c r="N1526" t="s">
        <v>31</v>
      </c>
      <c r="O1526">
        <v>0</v>
      </c>
    </row>
    <row r="1527" spans="1:15" x14ac:dyDescent="0.75">
      <c r="A1527" t="s">
        <v>1569</v>
      </c>
      <c r="B1527">
        <v>40</v>
      </c>
      <c r="C1527" t="s">
        <v>16</v>
      </c>
      <c r="D1527" t="s">
        <v>35</v>
      </c>
      <c r="E1527" t="s">
        <v>63</v>
      </c>
      <c r="F1527">
        <v>3.9</v>
      </c>
      <c r="G1527" t="s">
        <v>28</v>
      </c>
      <c r="H1527" t="s">
        <v>29</v>
      </c>
      <c r="I1527" t="s">
        <v>21</v>
      </c>
      <c r="J1527" t="s">
        <v>33</v>
      </c>
      <c r="K1527" s="1">
        <v>45885</v>
      </c>
      <c r="L1527" t="s">
        <v>23</v>
      </c>
      <c r="M1527">
        <v>59</v>
      </c>
      <c r="N1527" t="s">
        <v>31</v>
      </c>
      <c r="O1527">
        <v>0</v>
      </c>
    </row>
    <row r="1528" spans="1:15" x14ac:dyDescent="0.75">
      <c r="A1528" t="s">
        <v>1570</v>
      </c>
      <c r="B1528">
        <v>49</v>
      </c>
      <c r="C1528" t="s">
        <v>16</v>
      </c>
      <c r="D1528" t="s">
        <v>17</v>
      </c>
      <c r="E1528" t="s">
        <v>36</v>
      </c>
      <c r="F1528">
        <v>2.2999999999999998</v>
      </c>
      <c r="G1528" t="s">
        <v>41</v>
      </c>
      <c r="H1528" t="s">
        <v>44</v>
      </c>
      <c r="I1528" t="s">
        <v>21</v>
      </c>
      <c r="J1528" t="s">
        <v>45</v>
      </c>
      <c r="K1528" s="1">
        <v>45935</v>
      </c>
      <c r="L1528" t="s">
        <v>23</v>
      </c>
      <c r="M1528">
        <v>12</v>
      </c>
      <c r="N1528" t="s">
        <v>31</v>
      </c>
      <c r="O1528">
        <v>0</v>
      </c>
    </row>
    <row r="1529" spans="1:15" x14ac:dyDescent="0.75">
      <c r="A1529" t="s">
        <v>1571</v>
      </c>
      <c r="B1529">
        <v>61</v>
      </c>
      <c r="C1529" t="s">
        <v>67</v>
      </c>
      <c r="D1529" t="s">
        <v>26</v>
      </c>
      <c r="E1529" t="s">
        <v>18</v>
      </c>
      <c r="F1529">
        <v>3.5</v>
      </c>
      <c r="G1529" t="s">
        <v>41</v>
      </c>
      <c r="H1529" t="s">
        <v>29</v>
      </c>
      <c r="I1529" t="s">
        <v>21</v>
      </c>
      <c r="J1529" t="s">
        <v>22</v>
      </c>
      <c r="K1529" s="1">
        <v>45679</v>
      </c>
      <c r="L1529" t="s">
        <v>23</v>
      </c>
      <c r="M1529">
        <v>32</v>
      </c>
      <c r="N1529" t="s">
        <v>31</v>
      </c>
      <c r="O1529">
        <v>0</v>
      </c>
    </row>
    <row r="1530" spans="1:15" x14ac:dyDescent="0.75">
      <c r="A1530" t="s">
        <v>1572</v>
      </c>
      <c r="B1530">
        <v>50</v>
      </c>
      <c r="C1530" t="s">
        <v>16</v>
      </c>
      <c r="D1530" t="s">
        <v>35</v>
      </c>
      <c r="E1530" t="s">
        <v>27</v>
      </c>
      <c r="F1530">
        <v>1</v>
      </c>
      <c r="G1530" t="s">
        <v>19</v>
      </c>
      <c r="H1530" t="s">
        <v>20</v>
      </c>
      <c r="I1530" t="s">
        <v>21</v>
      </c>
      <c r="J1530" t="s">
        <v>33</v>
      </c>
      <c r="K1530" s="1">
        <v>45811</v>
      </c>
      <c r="L1530" t="s">
        <v>23</v>
      </c>
      <c r="M1530">
        <v>10</v>
      </c>
      <c r="N1530" t="s">
        <v>31</v>
      </c>
      <c r="O1530">
        <v>0</v>
      </c>
    </row>
    <row r="1531" spans="1:15" x14ac:dyDescent="0.75">
      <c r="A1531" t="s">
        <v>1573</v>
      </c>
      <c r="B1531">
        <v>73</v>
      </c>
      <c r="C1531" t="s">
        <v>67</v>
      </c>
      <c r="D1531" t="s">
        <v>26</v>
      </c>
      <c r="E1531" t="s">
        <v>36</v>
      </c>
      <c r="F1531">
        <v>6.2</v>
      </c>
      <c r="G1531" t="s">
        <v>41</v>
      </c>
      <c r="H1531" t="s">
        <v>29</v>
      </c>
      <c r="I1531" t="s">
        <v>21</v>
      </c>
      <c r="J1531" t="s">
        <v>42</v>
      </c>
      <c r="K1531" s="1">
        <v>45866</v>
      </c>
      <c r="L1531" t="s">
        <v>23</v>
      </c>
      <c r="M1531">
        <v>25</v>
      </c>
      <c r="N1531" t="s">
        <v>31</v>
      </c>
      <c r="O1531">
        <v>0</v>
      </c>
    </row>
    <row r="1532" spans="1:15" x14ac:dyDescent="0.75">
      <c r="A1532" t="s">
        <v>1574</v>
      </c>
      <c r="B1532">
        <v>51</v>
      </c>
      <c r="C1532" t="s">
        <v>16</v>
      </c>
      <c r="D1532" t="s">
        <v>17</v>
      </c>
      <c r="E1532" t="s">
        <v>18</v>
      </c>
      <c r="F1532">
        <v>2.4</v>
      </c>
      <c r="G1532" t="s">
        <v>28</v>
      </c>
      <c r="H1532" t="s">
        <v>49</v>
      </c>
      <c r="I1532" t="s">
        <v>21</v>
      </c>
      <c r="J1532" t="s">
        <v>22</v>
      </c>
      <c r="K1532" s="1">
        <v>45919</v>
      </c>
      <c r="L1532" t="s">
        <v>23</v>
      </c>
      <c r="M1532">
        <v>45</v>
      </c>
      <c r="N1532" t="s">
        <v>31</v>
      </c>
      <c r="O1532">
        <v>0</v>
      </c>
    </row>
    <row r="1533" spans="1:15" x14ac:dyDescent="0.75">
      <c r="A1533" t="s">
        <v>1575</v>
      </c>
      <c r="B1533">
        <v>69</v>
      </c>
      <c r="C1533" t="s">
        <v>16</v>
      </c>
      <c r="D1533" t="s">
        <v>26</v>
      </c>
      <c r="E1533" t="s">
        <v>36</v>
      </c>
      <c r="F1533">
        <v>7.7</v>
      </c>
      <c r="G1533" t="s">
        <v>28</v>
      </c>
      <c r="H1533" t="s">
        <v>44</v>
      </c>
      <c r="I1533" t="s">
        <v>21</v>
      </c>
      <c r="J1533" t="s">
        <v>42</v>
      </c>
      <c r="K1533" s="1">
        <v>45792</v>
      </c>
      <c r="L1533" t="s">
        <v>23</v>
      </c>
      <c r="M1533">
        <v>18</v>
      </c>
      <c r="N1533" t="s">
        <v>31</v>
      </c>
      <c r="O1533">
        <v>0</v>
      </c>
    </row>
    <row r="1534" spans="1:15" x14ac:dyDescent="0.75">
      <c r="A1534" t="s">
        <v>1576</v>
      </c>
      <c r="B1534">
        <v>66</v>
      </c>
      <c r="C1534" t="s">
        <v>16</v>
      </c>
      <c r="D1534" t="s">
        <v>26</v>
      </c>
      <c r="E1534" t="s">
        <v>27</v>
      </c>
      <c r="F1534">
        <v>2.6</v>
      </c>
      <c r="G1534" t="s">
        <v>41</v>
      </c>
      <c r="H1534" t="s">
        <v>44</v>
      </c>
      <c r="I1534" t="s">
        <v>21</v>
      </c>
      <c r="J1534" t="s">
        <v>30</v>
      </c>
      <c r="K1534" s="1">
        <v>45690</v>
      </c>
      <c r="L1534" t="s">
        <v>23</v>
      </c>
      <c r="M1534">
        <v>33</v>
      </c>
      <c r="N1534" t="s">
        <v>31</v>
      </c>
      <c r="O1534">
        <v>0</v>
      </c>
    </row>
    <row r="1535" spans="1:15" x14ac:dyDescent="0.75">
      <c r="A1535" t="s">
        <v>1577</v>
      </c>
      <c r="B1535">
        <v>84</v>
      </c>
      <c r="C1535" t="s">
        <v>16</v>
      </c>
      <c r="D1535" t="s">
        <v>26</v>
      </c>
      <c r="E1535" t="s">
        <v>27</v>
      </c>
      <c r="F1535">
        <v>5</v>
      </c>
      <c r="G1535" t="s">
        <v>41</v>
      </c>
      <c r="H1535" t="s">
        <v>20</v>
      </c>
      <c r="I1535" t="s">
        <v>21</v>
      </c>
      <c r="J1535" t="s">
        <v>22</v>
      </c>
      <c r="K1535" s="1">
        <v>45935</v>
      </c>
      <c r="L1535" t="s">
        <v>37</v>
      </c>
      <c r="M1535">
        <v>3</v>
      </c>
      <c r="N1535" t="s">
        <v>31</v>
      </c>
      <c r="O1535">
        <v>0</v>
      </c>
    </row>
    <row r="1536" spans="1:15" x14ac:dyDescent="0.75">
      <c r="A1536" t="s">
        <v>1578</v>
      </c>
      <c r="B1536">
        <v>54</v>
      </c>
      <c r="C1536" t="s">
        <v>16</v>
      </c>
      <c r="D1536" t="s">
        <v>26</v>
      </c>
      <c r="E1536" t="s">
        <v>63</v>
      </c>
      <c r="F1536">
        <v>1.1000000000000001</v>
      </c>
      <c r="G1536" t="s">
        <v>28</v>
      </c>
      <c r="H1536" t="s">
        <v>44</v>
      </c>
      <c r="I1536" t="s">
        <v>21</v>
      </c>
      <c r="J1536" t="s">
        <v>22</v>
      </c>
      <c r="K1536" s="1">
        <v>45711</v>
      </c>
      <c r="L1536" t="s">
        <v>23</v>
      </c>
      <c r="M1536">
        <v>44</v>
      </c>
      <c r="N1536" t="s">
        <v>31</v>
      </c>
      <c r="O1536">
        <v>0</v>
      </c>
    </row>
    <row r="1537" spans="1:15" x14ac:dyDescent="0.75">
      <c r="A1537" t="s">
        <v>1579</v>
      </c>
      <c r="B1537">
        <v>83</v>
      </c>
      <c r="C1537" t="s">
        <v>16</v>
      </c>
      <c r="D1537" t="s">
        <v>35</v>
      </c>
      <c r="E1537" t="s">
        <v>73</v>
      </c>
      <c r="F1537">
        <v>4.5999999999999996</v>
      </c>
      <c r="G1537" t="s">
        <v>41</v>
      </c>
      <c r="H1537" t="s">
        <v>29</v>
      </c>
      <c r="I1537" t="s">
        <v>21</v>
      </c>
      <c r="J1537" t="s">
        <v>51</v>
      </c>
      <c r="K1537" s="1">
        <v>45955</v>
      </c>
      <c r="L1537" t="s">
        <v>23</v>
      </c>
      <c r="M1537">
        <v>31</v>
      </c>
      <c r="N1537" t="s">
        <v>31</v>
      </c>
      <c r="O1537">
        <v>0</v>
      </c>
    </row>
    <row r="1538" spans="1:15" x14ac:dyDescent="0.75">
      <c r="A1538" t="s">
        <v>1580</v>
      </c>
      <c r="B1538">
        <v>57</v>
      </c>
      <c r="C1538" t="s">
        <v>16</v>
      </c>
      <c r="D1538" t="s">
        <v>17</v>
      </c>
      <c r="E1538" t="s">
        <v>27</v>
      </c>
      <c r="F1538">
        <v>7</v>
      </c>
      <c r="G1538" t="s">
        <v>28</v>
      </c>
      <c r="H1538" t="s">
        <v>49</v>
      </c>
      <c r="I1538" t="s">
        <v>21</v>
      </c>
      <c r="J1538" t="s">
        <v>22</v>
      </c>
      <c r="K1538" s="1">
        <v>45791</v>
      </c>
      <c r="L1538" t="s">
        <v>37</v>
      </c>
      <c r="M1538">
        <v>6</v>
      </c>
      <c r="N1538" t="s">
        <v>24</v>
      </c>
      <c r="O1538">
        <v>25</v>
      </c>
    </row>
    <row r="1539" spans="1:15" x14ac:dyDescent="0.75">
      <c r="A1539" t="s">
        <v>1581</v>
      </c>
      <c r="B1539">
        <v>33</v>
      </c>
      <c r="C1539" t="s">
        <v>16</v>
      </c>
      <c r="D1539" t="s">
        <v>26</v>
      </c>
      <c r="E1539" t="s">
        <v>63</v>
      </c>
      <c r="F1539">
        <v>5.7</v>
      </c>
      <c r="G1539" t="s">
        <v>28</v>
      </c>
      <c r="H1539" t="s">
        <v>49</v>
      </c>
      <c r="I1539" t="s">
        <v>21</v>
      </c>
      <c r="J1539" t="s">
        <v>42</v>
      </c>
      <c r="K1539" s="1">
        <v>46014</v>
      </c>
      <c r="L1539" t="s">
        <v>23</v>
      </c>
      <c r="M1539">
        <v>26</v>
      </c>
      <c r="N1539" t="s">
        <v>31</v>
      </c>
      <c r="O1539">
        <v>0</v>
      </c>
    </row>
    <row r="1540" spans="1:15" x14ac:dyDescent="0.75">
      <c r="A1540" t="s">
        <v>1582</v>
      </c>
      <c r="B1540">
        <v>29</v>
      </c>
      <c r="C1540" t="s">
        <v>16</v>
      </c>
      <c r="D1540" t="s">
        <v>35</v>
      </c>
      <c r="E1540" t="s">
        <v>27</v>
      </c>
      <c r="F1540">
        <v>1</v>
      </c>
      <c r="G1540" t="s">
        <v>41</v>
      </c>
      <c r="H1540" t="s">
        <v>44</v>
      </c>
      <c r="I1540" t="s">
        <v>21</v>
      </c>
      <c r="J1540" t="s">
        <v>42</v>
      </c>
      <c r="K1540" s="1">
        <v>45873</v>
      </c>
      <c r="L1540" t="s">
        <v>23</v>
      </c>
      <c r="M1540">
        <v>29</v>
      </c>
      <c r="N1540" t="s">
        <v>31</v>
      </c>
      <c r="O1540">
        <v>0</v>
      </c>
    </row>
    <row r="1541" spans="1:15" x14ac:dyDescent="0.75">
      <c r="A1541" t="s">
        <v>1583</v>
      </c>
      <c r="B1541">
        <v>66</v>
      </c>
      <c r="C1541" t="s">
        <v>16</v>
      </c>
      <c r="D1541" t="s">
        <v>17</v>
      </c>
      <c r="E1541" t="s">
        <v>36</v>
      </c>
      <c r="F1541">
        <v>5</v>
      </c>
      <c r="G1541" t="s">
        <v>28</v>
      </c>
      <c r="H1541" t="s">
        <v>44</v>
      </c>
      <c r="I1541" t="s">
        <v>21</v>
      </c>
      <c r="J1541" t="s">
        <v>33</v>
      </c>
      <c r="K1541" s="1">
        <v>45683</v>
      </c>
      <c r="L1541" t="s">
        <v>23</v>
      </c>
      <c r="M1541">
        <v>48</v>
      </c>
      <c r="N1541" t="s">
        <v>31</v>
      </c>
      <c r="O1541">
        <v>0</v>
      </c>
    </row>
    <row r="1542" spans="1:15" x14ac:dyDescent="0.75">
      <c r="A1542" t="s">
        <v>1584</v>
      </c>
      <c r="B1542">
        <v>33</v>
      </c>
      <c r="C1542" t="s">
        <v>16</v>
      </c>
      <c r="D1542" t="s">
        <v>17</v>
      </c>
      <c r="E1542" t="s">
        <v>18</v>
      </c>
      <c r="F1542">
        <v>2.7</v>
      </c>
      <c r="G1542" t="s">
        <v>28</v>
      </c>
      <c r="H1542" t="s">
        <v>44</v>
      </c>
      <c r="I1542" t="s">
        <v>21</v>
      </c>
      <c r="J1542" t="s">
        <v>51</v>
      </c>
      <c r="K1542" s="1">
        <v>45798</v>
      </c>
      <c r="L1542" t="s">
        <v>23</v>
      </c>
      <c r="M1542">
        <v>59</v>
      </c>
      <c r="N1542" t="s">
        <v>31</v>
      </c>
      <c r="O1542">
        <v>0</v>
      </c>
    </row>
    <row r="1543" spans="1:15" x14ac:dyDescent="0.75">
      <c r="A1543" t="s">
        <v>1585</v>
      </c>
      <c r="B1543">
        <v>52</v>
      </c>
      <c r="C1543" t="s">
        <v>16</v>
      </c>
      <c r="D1543" t="s">
        <v>40</v>
      </c>
      <c r="E1543" t="s">
        <v>36</v>
      </c>
      <c r="F1543">
        <v>3.8</v>
      </c>
      <c r="G1543" t="s">
        <v>19</v>
      </c>
      <c r="H1543" t="s">
        <v>20</v>
      </c>
      <c r="I1543" t="s">
        <v>21</v>
      </c>
      <c r="J1543" t="s">
        <v>45</v>
      </c>
      <c r="K1543" s="1">
        <v>45819</v>
      </c>
      <c r="L1543" t="s">
        <v>23</v>
      </c>
      <c r="M1543">
        <v>35</v>
      </c>
      <c r="N1543" t="s">
        <v>31</v>
      </c>
      <c r="O1543">
        <v>0</v>
      </c>
    </row>
    <row r="1544" spans="1:15" x14ac:dyDescent="0.75">
      <c r="A1544" t="s">
        <v>1586</v>
      </c>
      <c r="B1544">
        <v>53</v>
      </c>
      <c r="C1544" t="s">
        <v>16</v>
      </c>
      <c r="D1544" t="s">
        <v>40</v>
      </c>
      <c r="E1544" t="s">
        <v>36</v>
      </c>
      <c r="F1544">
        <v>6.4</v>
      </c>
      <c r="G1544" t="s">
        <v>28</v>
      </c>
      <c r="H1544" t="s">
        <v>49</v>
      </c>
      <c r="I1544" t="s">
        <v>21</v>
      </c>
      <c r="J1544" t="s">
        <v>42</v>
      </c>
      <c r="K1544" s="1">
        <v>45756</v>
      </c>
      <c r="L1544" t="s">
        <v>23</v>
      </c>
      <c r="M1544">
        <v>13</v>
      </c>
      <c r="N1544" t="s">
        <v>31</v>
      </c>
      <c r="O1544">
        <v>0</v>
      </c>
    </row>
    <row r="1545" spans="1:15" x14ac:dyDescent="0.75">
      <c r="A1545" t="s">
        <v>1587</v>
      </c>
      <c r="B1545">
        <v>40</v>
      </c>
      <c r="C1545" t="s">
        <v>16</v>
      </c>
      <c r="D1545" t="s">
        <v>17</v>
      </c>
      <c r="E1545" t="s">
        <v>18</v>
      </c>
      <c r="F1545">
        <v>3.5</v>
      </c>
      <c r="G1545" t="s">
        <v>28</v>
      </c>
      <c r="H1545" t="s">
        <v>29</v>
      </c>
      <c r="I1545" t="s">
        <v>21</v>
      </c>
      <c r="J1545" t="s">
        <v>51</v>
      </c>
      <c r="K1545" s="1">
        <v>45752</v>
      </c>
      <c r="L1545" t="s">
        <v>23</v>
      </c>
      <c r="M1545">
        <v>45</v>
      </c>
      <c r="N1545" t="s">
        <v>31</v>
      </c>
      <c r="O1545">
        <v>0</v>
      </c>
    </row>
    <row r="1546" spans="1:15" x14ac:dyDescent="0.75">
      <c r="A1546" t="s">
        <v>1588</v>
      </c>
      <c r="B1546">
        <v>28</v>
      </c>
      <c r="C1546" t="s">
        <v>16</v>
      </c>
      <c r="D1546" t="s">
        <v>17</v>
      </c>
      <c r="E1546" t="s">
        <v>27</v>
      </c>
      <c r="F1546">
        <v>3.1</v>
      </c>
      <c r="G1546" t="s">
        <v>19</v>
      </c>
      <c r="H1546" t="s">
        <v>20</v>
      </c>
      <c r="I1546" t="s">
        <v>21</v>
      </c>
      <c r="J1546" t="s">
        <v>51</v>
      </c>
      <c r="K1546" s="1">
        <v>46003</v>
      </c>
      <c r="L1546" t="s">
        <v>23</v>
      </c>
      <c r="M1546">
        <v>14</v>
      </c>
      <c r="N1546" t="s">
        <v>24</v>
      </c>
      <c r="O1546">
        <v>10</v>
      </c>
    </row>
    <row r="1547" spans="1:15" x14ac:dyDescent="0.75">
      <c r="A1547" t="s">
        <v>1589</v>
      </c>
      <c r="B1547">
        <v>43</v>
      </c>
      <c r="C1547" t="s">
        <v>16</v>
      </c>
      <c r="D1547" t="s">
        <v>35</v>
      </c>
      <c r="E1547" t="s">
        <v>36</v>
      </c>
      <c r="F1547">
        <v>7.1</v>
      </c>
      <c r="G1547" t="s">
        <v>41</v>
      </c>
      <c r="H1547" t="s">
        <v>44</v>
      </c>
      <c r="I1547" t="s">
        <v>21</v>
      </c>
      <c r="J1547" t="s">
        <v>45</v>
      </c>
      <c r="K1547" s="1">
        <v>45863</v>
      </c>
      <c r="L1547" t="s">
        <v>23</v>
      </c>
      <c r="M1547">
        <v>32</v>
      </c>
      <c r="N1547" t="s">
        <v>31</v>
      </c>
      <c r="O1547">
        <v>0</v>
      </c>
    </row>
    <row r="1548" spans="1:15" x14ac:dyDescent="0.75">
      <c r="A1548" t="s">
        <v>1590</v>
      </c>
      <c r="B1548">
        <v>49</v>
      </c>
      <c r="C1548" t="s">
        <v>16</v>
      </c>
      <c r="D1548" t="s">
        <v>40</v>
      </c>
      <c r="E1548" t="s">
        <v>18</v>
      </c>
      <c r="F1548">
        <v>5.8</v>
      </c>
      <c r="G1548" t="s">
        <v>19</v>
      </c>
      <c r="H1548" t="s">
        <v>20</v>
      </c>
      <c r="I1548" t="s">
        <v>21</v>
      </c>
      <c r="J1548" t="s">
        <v>45</v>
      </c>
      <c r="K1548" s="1">
        <v>45915</v>
      </c>
      <c r="L1548" t="s">
        <v>23</v>
      </c>
      <c r="M1548">
        <v>40</v>
      </c>
      <c r="N1548" t="s">
        <v>31</v>
      </c>
      <c r="O1548">
        <v>0</v>
      </c>
    </row>
    <row r="1549" spans="1:15" x14ac:dyDescent="0.75">
      <c r="A1549" t="s">
        <v>1591</v>
      </c>
      <c r="B1549">
        <v>58</v>
      </c>
      <c r="C1549" t="s">
        <v>16</v>
      </c>
      <c r="D1549" t="s">
        <v>40</v>
      </c>
      <c r="E1549" t="s">
        <v>63</v>
      </c>
      <c r="F1549">
        <v>7.3</v>
      </c>
      <c r="G1549" t="s">
        <v>41</v>
      </c>
      <c r="H1549" t="s">
        <v>20</v>
      </c>
      <c r="I1549" t="s">
        <v>21</v>
      </c>
      <c r="J1549" t="s">
        <v>33</v>
      </c>
      <c r="K1549" s="1">
        <v>45900</v>
      </c>
      <c r="L1549" t="s">
        <v>23</v>
      </c>
      <c r="M1549">
        <v>49</v>
      </c>
      <c r="N1549" t="s">
        <v>31</v>
      </c>
      <c r="O1549">
        <v>0</v>
      </c>
    </row>
    <row r="1550" spans="1:15" x14ac:dyDescent="0.75">
      <c r="A1550" t="s">
        <v>1592</v>
      </c>
      <c r="B1550">
        <v>56</v>
      </c>
      <c r="C1550" t="s">
        <v>67</v>
      </c>
      <c r="D1550" t="s">
        <v>26</v>
      </c>
      <c r="E1550" t="s">
        <v>18</v>
      </c>
      <c r="F1550">
        <v>1.1000000000000001</v>
      </c>
      <c r="G1550" t="s">
        <v>41</v>
      </c>
      <c r="H1550" t="s">
        <v>49</v>
      </c>
      <c r="I1550" t="s">
        <v>21</v>
      </c>
      <c r="J1550" t="s">
        <v>30</v>
      </c>
      <c r="K1550" s="1">
        <v>45664</v>
      </c>
      <c r="L1550" t="s">
        <v>23</v>
      </c>
      <c r="M1550">
        <v>41</v>
      </c>
      <c r="N1550" t="s">
        <v>31</v>
      </c>
      <c r="O1550">
        <v>0</v>
      </c>
    </row>
    <row r="1551" spans="1:15" x14ac:dyDescent="0.75">
      <c r="A1551" t="s">
        <v>1593</v>
      </c>
      <c r="B1551">
        <v>70</v>
      </c>
      <c r="C1551" t="s">
        <v>16</v>
      </c>
      <c r="D1551" t="s">
        <v>17</v>
      </c>
      <c r="E1551" t="s">
        <v>73</v>
      </c>
      <c r="F1551">
        <v>5.3</v>
      </c>
      <c r="G1551" t="s">
        <v>28</v>
      </c>
      <c r="H1551" t="s">
        <v>20</v>
      </c>
      <c r="I1551" t="s">
        <v>21</v>
      </c>
      <c r="J1551" t="s">
        <v>42</v>
      </c>
      <c r="K1551" s="1">
        <v>45714</v>
      </c>
      <c r="L1551" t="s">
        <v>37</v>
      </c>
      <c r="M1551">
        <v>6</v>
      </c>
      <c r="N1551" t="s">
        <v>24</v>
      </c>
      <c r="O1551">
        <v>14</v>
      </c>
    </row>
    <row r="1552" spans="1:15" x14ac:dyDescent="0.75">
      <c r="A1552" t="s">
        <v>1594</v>
      </c>
      <c r="B1552">
        <v>39</v>
      </c>
      <c r="C1552" t="s">
        <v>16</v>
      </c>
      <c r="D1552" t="s">
        <v>35</v>
      </c>
      <c r="E1552" t="s">
        <v>36</v>
      </c>
      <c r="F1552">
        <v>3.7</v>
      </c>
      <c r="G1552" t="s">
        <v>41</v>
      </c>
      <c r="H1552" t="s">
        <v>44</v>
      </c>
      <c r="I1552" t="s">
        <v>21</v>
      </c>
      <c r="J1552" t="s">
        <v>22</v>
      </c>
      <c r="K1552" s="1">
        <v>45682</v>
      </c>
      <c r="L1552" t="s">
        <v>23</v>
      </c>
      <c r="M1552">
        <v>34</v>
      </c>
      <c r="N1552" t="s">
        <v>31</v>
      </c>
      <c r="O1552">
        <v>0</v>
      </c>
    </row>
    <row r="1553" spans="1:15" x14ac:dyDescent="0.75">
      <c r="A1553" t="s">
        <v>1595</v>
      </c>
      <c r="B1553">
        <v>65</v>
      </c>
      <c r="C1553" t="s">
        <v>16</v>
      </c>
      <c r="D1553" t="s">
        <v>17</v>
      </c>
      <c r="E1553" t="s">
        <v>73</v>
      </c>
      <c r="F1553">
        <v>1.8</v>
      </c>
      <c r="G1553" t="s">
        <v>19</v>
      </c>
      <c r="H1553" t="s">
        <v>20</v>
      </c>
      <c r="I1553" t="s">
        <v>21</v>
      </c>
      <c r="J1553" t="s">
        <v>51</v>
      </c>
      <c r="K1553" s="1">
        <v>45943</v>
      </c>
      <c r="L1553" t="s">
        <v>37</v>
      </c>
      <c r="M1553">
        <v>17</v>
      </c>
      <c r="N1553" t="s">
        <v>31</v>
      </c>
      <c r="O1553">
        <v>0</v>
      </c>
    </row>
    <row r="1554" spans="1:15" x14ac:dyDescent="0.75">
      <c r="A1554" t="s">
        <v>1596</v>
      </c>
      <c r="B1554">
        <v>81</v>
      </c>
      <c r="C1554" t="s">
        <v>16</v>
      </c>
      <c r="D1554" t="s">
        <v>17</v>
      </c>
      <c r="E1554" t="s">
        <v>63</v>
      </c>
      <c r="F1554">
        <v>5.6</v>
      </c>
      <c r="G1554" t="s">
        <v>28</v>
      </c>
      <c r="H1554" t="s">
        <v>49</v>
      </c>
      <c r="I1554" t="s">
        <v>21</v>
      </c>
      <c r="J1554" t="s">
        <v>45</v>
      </c>
      <c r="K1554" s="1">
        <v>45992</v>
      </c>
      <c r="L1554" t="s">
        <v>23</v>
      </c>
      <c r="M1554">
        <v>53</v>
      </c>
      <c r="N1554" t="s">
        <v>31</v>
      </c>
      <c r="O1554">
        <v>0</v>
      </c>
    </row>
    <row r="1555" spans="1:15" x14ac:dyDescent="0.75">
      <c r="A1555" t="s">
        <v>1597</v>
      </c>
      <c r="B1555">
        <v>34</v>
      </c>
      <c r="C1555" t="s">
        <v>16</v>
      </c>
      <c r="D1555" t="s">
        <v>40</v>
      </c>
      <c r="E1555" t="s">
        <v>18</v>
      </c>
      <c r="F1555">
        <v>7.6</v>
      </c>
      <c r="G1555" t="s">
        <v>19</v>
      </c>
      <c r="H1555" t="s">
        <v>44</v>
      </c>
      <c r="I1555" t="s">
        <v>21</v>
      </c>
      <c r="J1555" t="s">
        <v>45</v>
      </c>
      <c r="K1555" s="1">
        <v>45933</v>
      </c>
      <c r="L1555" t="s">
        <v>23</v>
      </c>
      <c r="M1555">
        <v>55</v>
      </c>
      <c r="N1555" t="s">
        <v>31</v>
      </c>
      <c r="O1555">
        <v>0</v>
      </c>
    </row>
    <row r="1556" spans="1:15" x14ac:dyDescent="0.75">
      <c r="A1556" t="s">
        <v>1598</v>
      </c>
      <c r="B1556">
        <v>64</v>
      </c>
      <c r="C1556" t="s">
        <v>16</v>
      </c>
      <c r="D1556" t="s">
        <v>40</v>
      </c>
      <c r="E1556" t="s">
        <v>36</v>
      </c>
      <c r="F1556">
        <v>7.3</v>
      </c>
      <c r="G1556" t="s">
        <v>28</v>
      </c>
      <c r="H1556" t="s">
        <v>29</v>
      </c>
      <c r="I1556" t="s">
        <v>21</v>
      </c>
      <c r="J1556" t="s">
        <v>42</v>
      </c>
      <c r="K1556" s="1">
        <v>45998</v>
      </c>
      <c r="L1556" t="s">
        <v>23</v>
      </c>
      <c r="M1556">
        <v>22</v>
      </c>
      <c r="N1556" t="s">
        <v>31</v>
      </c>
      <c r="O1556">
        <v>0</v>
      </c>
    </row>
    <row r="1557" spans="1:15" x14ac:dyDescent="0.75">
      <c r="A1557" t="s">
        <v>1599</v>
      </c>
      <c r="B1557">
        <v>26</v>
      </c>
      <c r="C1557" t="s">
        <v>16</v>
      </c>
      <c r="D1557" t="s">
        <v>35</v>
      </c>
      <c r="E1557" t="s">
        <v>27</v>
      </c>
      <c r="F1557">
        <v>6.6</v>
      </c>
      <c r="G1557" t="s">
        <v>28</v>
      </c>
      <c r="H1557" t="s">
        <v>49</v>
      </c>
      <c r="I1557" t="s">
        <v>21</v>
      </c>
      <c r="J1557" t="s">
        <v>51</v>
      </c>
      <c r="K1557" s="1">
        <v>45664</v>
      </c>
      <c r="L1557" t="s">
        <v>37</v>
      </c>
      <c r="M1557">
        <v>6</v>
      </c>
      <c r="N1557" t="s">
        <v>31</v>
      </c>
      <c r="O1557">
        <v>0</v>
      </c>
    </row>
    <row r="1558" spans="1:15" x14ac:dyDescent="0.75">
      <c r="A1558" t="s">
        <v>1600</v>
      </c>
      <c r="B1558">
        <v>29</v>
      </c>
      <c r="C1558" t="s">
        <v>16</v>
      </c>
      <c r="D1558" t="s">
        <v>35</v>
      </c>
      <c r="E1558" t="s">
        <v>73</v>
      </c>
      <c r="F1558">
        <v>6.7</v>
      </c>
      <c r="G1558" t="s">
        <v>28</v>
      </c>
      <c r="H1558" t="s">
        <v>49</v>
      </c>
      <c r="I1558" t="s">
        <v>21</v>
      </c>
      <c r="J1558" t="s">
        <v>51</v>
      </c>
      <c r="K1558" s="1">
        <v>45983</v>
      </c>
      <c r="L1558" t="s">
        <v>23</v>
      </c>
      <c r="M1558">
        <v>27</v>
      </c>
      <c r="N1558" t="s">
        <v>31</v>
      </c>
      <c r="O1558">
        <v>0</v>
      </c>
    </row>
    <row r="1559" spans="1:15" x14ac:dyDescent="0.75">
      <c r="A1559" t="s">
        <v>1601</v>
      </c>
      <c r="B1559">
        <v>75</v>
      </c>
      <c r="C1559" t="s">
        <v>67</v>
      </c>
      <c r="D1559" t="s">
        <v>17</v>
      </c>
      <c r="E1559" t="s">
        <v>27</v>
      </c>
      <c r="F1559">
        <v>4.3</v>
      </c>
      <c r="G1559" t="s">
        <v>19</v>
      </c>
      <c r="H1559" t="s">
        <v>49</v>
      </c>
      <c r="I1559" t="s">
        <v>21</v>
      </c>
      <c r="J1559" t="s">
        <v>22</v>
      </c>
      <c r="K1559" s="1">
        <v>45775</v>
      </c>
      <c r="L1559" t="s">
        <v>23</v>
      </c>
      <c r="M1559">
        <v>17</v>
      </c>
      <c r="N1559" t="s">
        <v>31</v>
      </c>
      <c r="O1559">
        <v>0</v>
      </c>
    </row>
    <row r="1560" spans="1:15" x14ac:dyDescent="0.75">
      <c r="A1560" t="s">
        <v>1602</v>
      </c>
      <c r="B1560">
        <v>25</v>
      </c>
      <c r="C1560" t="s">
        <v>16</v>
      </c>
      <c r="D1560" t="s">
        <v>40</v>
      </c>
      <c r="E1560" t="s">
        <v>36</v>
      </c>
      <c r="F1560">
        <v>5.9</v>
      </c>
      <c r="G1560" t="s">
        <v>28</v>
      </c>
      <c r="H1560" t="s">
        <v>44</v>
      </c>
      <c r="I1560" t="s">
        <v>21</v>
      </c>
      <c r="J1560" t="s">
        <v>30</v>
      </c>
      <c r="K1560" s="1">
        <v>45916</v>
      </c>
      <c r="L1560" t="s">
        <v>23</v>
      </c>
      <c r="M1560">
        <v>16</v>
      </c>
      <c r="N1560" t="s">
        <v>31</v>
      </c>
      <c r="O1560">
        <v>0</v>
      </c>
    </row>
    <row r="1561" spans="1:15" x14ac:dyDescent="0.75">
      <c r="A1561" t="s">
        <v>1603</v>
      </c>
      <c r="B1561">
        <v>47</v>
      </c>
      <c r="C1561" t="s">
        <v>67</v>
      </c>
      <c r="D1561" t="s">
        <v>17</v>
      </c>
      <c r="E1561" t="s">
        <v>18</v>
      </c>
      <c r="F1561">
        <v>7.4</v>
      </c>
      <c r="G1561" t="s">
        <v>28</v>
      </c>
      <c r="H1561" t="s">
        <v>49</v>
      </c>
      <c r="I1561" t="s">
        <v>21</v>
      </c>
      <c r="J1561" t="s">
        <v>45</v>
      </c>
      <c r="K1561" s="1">
        <v>45876</v>
      </c>
      <c r="L1561" t="s">
        <v>23</v>
      </c>
      <c r="M1561">
        <v>58</v>
      </c>
      <c r="N1561" t="s">
        <v>24</v>
      </c>
      <c r="O1561">
        <v>23</v>
      </c>
    </row>
    <row r="1562" spans="1:15" x14ac:dyDescent="0.75">
      <c r="A1562" t="s">
        <v>1604</v>
      </c>
      <c r="B1562">
        <v>81</v>
      </c>
      <c r="C1562" t="s">
        <v>16</v>
      </c>
      <c r="D1562" t="s">
        <v>40</v>
      </c>
      <c r="E1562" t="s">
        <v>36</v>
      </c>
      <c r="F1562">
        <v>5.0999999999999996</v>
      </c>
      <c r="G1562" t="s">
        <v>28</v>
      </c>
      <c r="H1562" t="s">
        <v>20</v>
      </c>
      <c r="I1562" t="s">
        <v>21</v>
      </c>
      <c r="J1562" t="s">
        <v>33</v>
      </c>
      <c r="K1562" s="1">
        <v>45986</v>
      </c>
      <c r="L1562" t="s">
        <v>23</v>
      </c>
      <c r="M1562">
        <v>32</v>
      </c>
      <c r="N1562" t="s">
        <v>24</v>
      </c>
      <c r="O1562">
        <v>25</v>
      </c>
    </row>
    <row r="1563" spans="1:15" x14ac:dyDescent="0.75">
      <c r="A1563" t="s">
        <v>1605</v>
      </c>
      <c r="B1563">
        <v>32</v>
      </c>
      <c r="C1563" t="s">
        <v>16</v>
      </c>
      <c r="D1563" t="s">
        <v>35</v>
      </c>
      <c r="E1563" t="s">
        <v>73</v>
      </c>
      <c r="F1563">
        <v>4.3</v>
      </c>
      <c r="G1563" t="s">
        <v>28</v>
      </c>
      <c r="H1563" t="s">
        <v>44</v>
      </c>
      <c r="I1563" t="s">
        <v>21</v>
      </c>
      <c r="J1563" t="s">
        <v>22</v>
      </c>
      <c r="K1563" s="1">
        <v>45948</v>
      </c>
      <c r="L1563" t="s">
        <v>37</v>
      </c>
      <c r="M1563">
        <v>36</v>
      </c>
      <c r="N1563" t="s">
        <v>31</v>
      </c>
      <c r="O1563">
        <v>0</v>
      </c>
    </row>
    <row r="1564" spans="1:15" x14ac:dyDescent="0.75">
      <c r="A1564" t="s">
        <v>1606</v>
      </c>
      <c r="B1564">
        <v>34</v>
      </c>
      <c r="C1564" t="s">
        <v>16</v>
      </c>
      <c r="D1564" t="s">
        <v>40</v>
      </c>
      <c r="E1564" t="s">
        <v>36</v>
      </c>
      <c r="F1564">
        <v>7.9</v>
      </c>
      <c r="G1564" t="s">
        <v>28</v>
      </c>
      <c r="H1564" t="s">
        <v>29</v>
      </c>
      <c r="I1564" t="s">
        <v>21</v>
      </c>
      <c r="J1564" t="s">
        <v>30</v>
      </c>
      <c r="K1564" s="1">
        <v>45711</v>
      </c>
      <c r="L1564" t="s">
        <v>23</v>
      </c>
      <c r="M1564">
        <v>40</v>
      </c>
      <c r="N1564" t="s">
        <v>31</v>
      </c>
      <c r="O1564">
        <v>0</v>
      </c>
    </row>
    <row r="1565" spans="1:15" x14ac:dyDescent="0.75">
      <c r="A1565" t="s">
        <v>1607</v>
      </c>
      <c r="B1565">
        <v>41</v>
      </c>
      <c r="C1565" t="s">
        <v>16</v>
      </c>
      <c r="D1565" t="s">
        <v>40</v>
      </c>
      <c r="E1565" t="s">
        <v>27</v>
      </c>
      <c r="F1565">
        <v>7</v>
      </c>
      <c r="G1565" t="s">
        <v>41</v>
      </c>
      <c r="H1565" t="s">
        <v>44</v>
      </c>
      <c r="I1565" t="s">
        <v>21</v>
      </c>
      <c r="J1565" t="s">
        <v>51</v>
      </c>
      <c r="K1565" s="1">
        <v>45787</v>
      </c>
      <c r="L1565" t="s">
        <v>23</v>
      </c>
      <c r="M1565">
        <v>11</v>
      </c>
      <c r="N1565" t="s">
        <v>31</v>
      </c>
      <c r="O1565">
        <v>0</v>
      </c>
    </row>
    <row r="1566" spans="1:15" x14ac:dyDescent="0.75">
      <c r="A1566" t="s">
        <v>1608</v>
      </c>
      <c r="B1566">
        <v>78</v>
      </c>
      <c r="C1566" t="s">
        <v>16</v>
      </c>
      <c r="D1566" t="s">
        <v>26</v>
      </c>
      <c r="E1566" t="s">
        <v>36</v>
      </c>
      <c r="F1566">
        <v>1.7</v>
      </c>
      <c r="G1566" t="s">
        <v>19</v>
      </c>
      <c r="H1566" t="s">
        <v>29</v>
      </c>
      <c r="I1566" t="s">
        <v>21</v>
      </c>
      <c r="J1566" t="s">
        <v>22</v>
      </c>
      <c r="K1566" s="1">
        <v>45710</v>
      </c>
      <c r="L1566" t="s">
        <v>23</v>
      </c>
      <c r="M1566">
        <v>19</v>
      </c>
      <c r="N1566" t="s">
        <v>31</v>
      </c>
      <c r="O1566">
        <v>0</v>
      </c>
    </row>
    <row r="1567" spans="1:15" x14ac:dyDescent="0.75">
      <c r="A1567" t="s">
        <v>1609</v>
      </c>
      <c r="B1567">
        <v>67</v>
      </c>
      <c r="C1567" t="s">
        <v>16</v>
      </c>
      <c r="D1567" t="s">
        <v>40</v>
      </c>
      <c r="E1567" t="s">
        <v>36</v>
      </c>
      <c r="F1567">
        <v>6.6</v>
      </c>
      <c r="G1567" t="s">
        <v>41</v>
      </c>
      <c r="H1567" t="s">
        <v>29</v>
      </c>
      <c r="I1567" t="s">
        <v>21</v>
      </c>
      <c r="J1567" t="s">
        <v>42</v>
      </c>
      <c r="K1567" s="1">
        <v>45922</v>
      </c>
      <c r="L1567" t="s">
        <v>37</v>
      </c>
      <c r="M1567">
        <v>15</v>
      </c>
      <c r="N1567" t="s">
        <v>31</v>
      </c>
      <c r="O1567">
        <v>0</v>
      </c>
    </row>
    <row r="1568" spans="1:15" x14ac:dyDescent="0.75">
      <c r="A1568" t="s">
        <v>1610</v>
      </c>
      <c r="B1568">
        <v>60</v>
      </c>
      <c r="C1568" t="s">
        <v>16</v>
      </c>
      <c r="D1568" t="s">
        <v>26</v>
      </c>
      <c r="E1568" t="s">
        <v>18</v>
      </c>
      <c r="F1568">
        <v>0.8</v>
      </c>
      <c r="G1568" t="s">
        <v>19</v>
      </c>
      <c r="H1568" t="s">
        <v>20</v>
      </c>
      <c r="I1568" t="s">
        <v>21</v>
      </c>
      <c r="J1568" t="s">
        <v>42</v>
      </c>
      <c r="K1568" s="1">
        <v>45775</v>
      </c>
      <c r="L1568" t="s">
        <v>23</v>
      </c>
      <c r="M1568">
        <v>24</v>
      </c>
      <c r="N1568" t="s">
        <v>24</v>
      </c>
      <c r="O1568">
        <v>28</v>
      </c>
    </row>
    <row r="1569" spans="1:15" x14ac:dyDescent="0.75">
      <c r="A1569" t="s">
        <v>1611</v>
      </c>
      <c r="B1569">
        <v>58</v>
      </c>
      <c r="C1569" t="s">
        <v>16</v>
      </c>
      <c r="D1569" t="s">
        <v>35</v>
      </c>
      <c r="E1569" t="s">
        <v>36</v>
      </c>
      <c r="F1569">
        <v>0.8</v>
      </c>
      <c r="G1569" t="s">
        <v>19</v>
      </c>
      <c r="H1569" t="s">
        <v>44</v>
      </c>
      <c r="I1569" t="s">
        <v>21</v>
      </c>
      <c r="J1569" t="s">
        <v>51</v>
      </c>
      <c r="K1569" s="1">
        <v>45855</v>
      </c>
      <c r="L1569" t="s">
        <v>23</v>
      </c>
      <c r="M1569">
        <v>47</v>
      </c>
      <c r="N1569" t="s">
        <v>24</v>
      </c>
      <c r="O1569">
        <v>15</v>
      </c>
    </row>
    <row r="1570" spans="1:15" x14ac:dyDescent="0.75">
      <c r="A1570" t="s">
        <v>1612</v>
      </c>
      <c r="B1570">
        <v>37</v>
      </c>
      <c r="C1570" t="s">
        <v>16</v>
      </c>
      <c r="D1570" t="s">
        <v>40</v>
      </c>
      <c r="E1570" t="s">
        <v>18</v>
      </c>
      <c r="F1570">
        <v>7.4</v>
      </c>
      <c r="G1570" t="s">
        <v>19</v>
      </c>
      <c r="H1570" t="s">
        <v>49</v>
      </c>
      <c r="I1570" t="s">
        <v>21</v>
      </c>
      <c r="J1570" t="s">
        <v>45</v>
      </c>
      <c r="K1570" s="1">
        <v>45990</v>
      </c>
      <c r="L1570" t="s">
        <v>23</v>
      </c>
      <c r="M1570">
        <v>29</v>
      </c>
      <c r="N1570" t="s">
        <v>31</v>
      </c>
      <c r="O1570">
        <v>0</v>
      </c>
    </row>
    <row r="1571" spans="1:15" x14ac:dyDescent="0.75">
      <c r="A1571" t="s">
        <v>1613</v>
      </c>
      <c r="B1571">
        <v>73</v>
      </c>
      <c r="C1571" t="s">
        <v>16</v>
      </c>
      <c r="D1571" t="s">
        <v>35</v>
      </c>
      <c r="E1571" t="s">
        <v>18</v>
      </c>
      <c r="F1571">
        <v>6.4</v>
      </c>
      <c r="G1571" t="s">
        <v>41</v>
      </c>
      <c r="H1571" t="s">
        <v>29</v>
      </c>
      <c r="I1571" t="s">
        <v>21</v>
      </c>
      <c r="J1571" t="s">
        <v>42</v>
      </c>
      <c r="K1571" s="1">
        <v>45819</v>
      </c>
      <c r="L1571" t="s">
        <v>23</v>
      </c>
      <c r="M1571">
        <v>44</v>
      </c>
      <c r="N1571" t="s">
        <v>31</v>
      </c>
      <c r="O1571">
        <v>0</v>
      </c>
    </row>
    <row r="1572" spans="1:15" x14ac:dyDescent="0.75">
      <c r="A1572" t="s">
        <v>1614</v>
      </c>
      <c r="B1572">
        <v>75</v>
      </c>
      <c r="C1572" t="s">
        <v>16</v>
      </c>
      <c r="D1572" t="s">
        <v>40</v>
      </c>
      <c r="E1572" t="s">
        <v>18</v>
      </c>
      <c r="F1572">
        <v>6.3</v>
      </c>
      <c r="G1572" t="s">
        <v>19</v>
      </c>
      <c r="H1572" t="s">
        <v>44</v>
      </c>
      <c r="I1572" t="s">
        <v>21</v>
      </c>
      <c r="J1572" t="s">
        <v>30</v>
      </c>
      <c r="K1572" s="1">
        <v>45751</v>
      </c>
      <c r="L1572" t="s">
        <v>23</v>
      </c>
      <c r="M1572">
        <v>41</v>
      </c>
      <c r="N1572" t="s">
        <v>31</v>
      </c>
      <c r="O1572">
        <v>0</v>
      </c>
    </row>
    <row r="1573" spans="1:15" x14ac:dyDescent="0.75">
      <c r="A1573" t="s">
        <v>1615</v>
      </c>
      <c r="B1573">
        <v>85</v>
      </c>
      <c r="C1573" t="s">
        <v>16</v>
      </c>
      <c r="D1573" t="s">
        <v>35</v>
      </c>
      <c r="E1573" t="s">
        <v>36</v>
      </c>
      <c r="F1573">
        <v>1.1000000000000001</v>
      </c>
      <c r="G1573" t="s">
        <v>19</v>
      </c>
      <c r="H1573" t="s">
        <v>20</v>
      </c>
      <c r="I1573" t="s">
        <v>21</v>
      </c>
      <c r="J1573" t="s">
        <v>30</v>
      </c>
      <c r="K1573" s="1">
        <v>45879</v>
      </c>
      <c r="L1573" t="s">
        <v>37</v>
      </c>
      <c r="M1573">
        <v>36</v>
      </c>
      <c r="N1573" t="s">
        <v>31</v>
      </c>
      <c r="O1573">
        <v>0</v>
      </c>
    </row>
    <row r="1574" spans="1:15" x14ac:dyDescent="0.75">
      <c r="A1574" t="s">
        <v>1616</v>
      </c>
      <c r="B1574">
        <v>30</v>
      </c>
      <c r="C1574" t="s">
        <v>16</v>
      </c>
      <c r="D1574" t="s">
        <v>35</v>
      </c>
      <c r="E1574" t="s">
        <v>73</v>
      </c>
      <c r="F1574">
        <v>2.7</v>
      </c>
      <c r="G1574" t="s">
        <v>19</v>
      </c>
      <c r="H1574" t="s">
        <v>20</v>
      </c>
      <c r="I1574" t="s">
        <v>21</v>
      </c>
      <c r="J1574" t="s">
        <v>51</v>
      </c>
      <c r="K1574" s="1">
        <v>45773</v>
      </c>
      <c r="L1574" t="s">
        <v>37</v>
      </c>
      <c r="M1574">
        <v>3</v>
      </c>
      <c r="N1574" t="s">
        <v>31</v>
      </c>
      <c r="O1574">
        <v>0</v>
      </c>
    </row>
    <row r="1575" spans="1:15" x14ac:dyDescent="0.75">
      <c r="A1575" t="s">
        <v>1617</v>
      </c>
      <c r="B1575">
        <v>59</v>
      </c>
      <c r="C1575" t="s">
        <v>16</v>
      </c>
      <c r="D1575" t="s">
        <v>35</v>
      </c>
      <c r="E1575" t="s">
        <v>27</v>
      </c>
      <c r="F1575">
        <v>7.4</v>
      </c>
      <c r="G1575" t="s">
        <v>41</v>
      </c>
      <c r="H1575" t="s">
        <v>49</v>
      </c>
      <c r="I1575" t="s">
        <v>21</v>
      </c>
      <c r="J1575" t="s">
        <v>22</v>
      </c>
      <c r="K1575" s="1">
        <v>45898</v>
      </c>
      <c r="L1575" t="s">
        <v>23</v>
      </c>
      <c r="M1575">
        <v>3</v>
      </c>
      <c r="N1575" t="s">
        <v>31</v>
      </c>
      <c r="O1575">
        <v>0</v>
      </c>
    </row>
    <row r="1576" spans="1:15" x14ac:dyDescent="0.75">
      <c r="A1576" t="s">
        <v>1618</v>
      </c>
      <c r="B1576">
        <v>60</v>
      </c>
      <c r="C1576" t="s">
        <v>16</v>
      </c>
      <c r="D1576" t="s">
        <v>35</v>
      </c>
      <c r="E1576" t="s">
        <v>36</v>
      </c>
      <c r="F1576">
        <v>2</v>
      </c>
      <c r="G1576" t="s">
        <v>41</v>
      </c>
      <c r="H1576" t="s">
        <v>29</v>
      </c>
      <c r="I1576" t="s">
        <v>21</v>
      </c>
      <c r="J1576" t="s">
        <v>30</v>
      </c>
      <c r="K1576" s="1">
        <v>45931</v>
      </c>
      <c r="L1576" t="s">
        <v>23</v>
      </c>
      <c r="M1576">
        <v>48</v>
      </c>
      <c r="N1576" t="s">
        <v>31</v>
      </c>
      <c r="O1576">
        <v>0</v>
      </c>
    </row>
    <row r="1577" spans="1:15" x14ac:dyDescent="0.75">
      <c r="A1577" t="s">
        <v>1619</v>
      </c>
      <c r="B1577">
        <v>35</v>
      </c>
      <c r="C1577" t="s">
        <v>16</v>
      </c>
      <c r="D1577" t="s">
        <v>35</v>
      </c>
      <c r="E1577" t="s">
        <v>27</v>
      </c>
      <c r="F1577">
        <v>4.5</v>
      </c>
      <c r="G1577" t="s">
        <v>41</v>
      </c>
      <c r="H1577" t="s">
        <v>44</v>
      </c>
      <c r="I1577" t="s">
        <v>21</v>
      </c>
      <c r="J1577" t="s">
        <v>22</v>
      </c>
      <c r="K1577" s="1">
        <v>45942</v>
      </c>
      <c r="L1577" t="s">
        <v>23</v>
      </c>
      <c r="M1577">
        <v>10</v>
      </c>
      <c r="N1577" t="s">
        <v>31</v>
      </c>
      <c r="O1577">
        <v>0</v>
      </c>
    </row>
    <row r="1578" spans="1:15" x14ac:dyDescent="0.75">
      <c r="A1578" t="s">
        <v>1620</v>
      </c>
      <c r="B1578">
        <v>68</v>
      </c>
      <c r="C1578" t="s">
        <v>16</v>
      </c>
      <c r="D1578" t="s">
        <v>35</v>
      </c>
      <c r="E1578" t="s">
        <v>27</v>
      </c>
      <c r="F1578">
        <v>1</v>
      </c>
      <c r="G1578" t="s">
        <v>19</v>
      </c>
      <c r="H1578" t="s">
        <v>49</v>
      </c>
      <c r="I1578" t="s">
        <v>21</v>
      </c>
      <c r="J1578" t="s">
        <v>22</v>
      </c>
      <c r="K1578" s="1">
        <v>45877</v>
      </c>
      <c r="L1578" t="s">
        <v>23</v>
      </c>
      <c r="M1578">
        <v>32</v>
      </c>
      <c r="N1578" t="s">
        <v>31</v>
      </c>
      <c r="O1578">
        <v>0</v>
      </c>
    </row>
    <row r="1579" spans="1:15" x14ac:dyDescent="0.75">
      <c r="A1579" t="s">
        <v>1621</v>
      </c>
      <c r="B1579">
        <v>61</v>
      </c>
      <c r="C1579" t="s">
        <v>16</v>
      </c>
      <c r="D1579" t="s">
        <v>35</v>
      </c>
      <c r="E1579" t="s">
        <v>63</v>
      </c>
      <c r="F1579">
        <v>5</v>
      </c>
      <c r="G1579" t="s">
        <v>19</v>
      </c>
      <c r="H1579" t="s">
        <v>20</v>
      </c>
      <c r="I1579" t="s">
        <v>21</v>
      </c>
      <c r="J1579" t="s">
        <v>33</v>
      </c>
      <c r="K1579" s="1">
        <v>45725</v>
      </c>
      <c r="L1579" t="s">
        <v>23</v>
      </c>
      <c r="M1579">
        <v>46</v>
      </c>
      <c r="N1579" t="s">
        <v>31</v>
      </c>
      <c r="O1579">
        <v>0</v>
      </c>
    </row>
    <row r="1580" spans="1:15" x14ac:dyDescent="0.75">
      <c r="A1580" t="s">
        <v>1622</v>
      </c>
      <c r="B1580">
        <v>65</v>
      </c>
      <c r="C1580" t="s">
        <v>16</v>
      </c>
      <c r="D1580" t="s">
        <v>26</v>
      </c>
      <c r="E1580" t="s">
        <v>36</v>
      </c>
      <c r="F1580">
        <v>2.8</v>
      </c>
      <c r="G1580" t="s">
        <v>19</v>
      </c>
      <c r="H1580" t="s">
        <v>20</v>
      </c>
      <c r="I1580" t="s">
        <v>21</v>
      </c>
      <c r="J1580" t="s">
        <v>22</v>
      </c>
      <c r="K1580" s="1">
        <v>45846</v>
      </c>
      <c r="L1580" t="s">
        <v>37</v>
      </c>
      <c r="M1580">
        <v>16</v>
      </c>
      <c r="N1580" t="s">
        <v>31</v>
      </c>
      <c r="O1580">
        <v>0</v>
      </c>
    </row>
    <row r="1581" spans="1:15" x14ac:dyDescent="0.75">
      <c r="A1581" t="s">
        <v>1623</v>
      </c>
      <c r="B1581">
        <v>48</v>
      </c>
      <c r="C1581" t="s">
        <v>16</v>
      </c>
      <c r="D1581" t="s">
        <v>17</v>
      </c>
      <c r="E1581" t="s">
        <v>73</v>
      </c>
      <c r="F1581">
        <v>1.4</v>
      </c>
      <c r="G1581" t="s">
        <v>28</v>
      </c>
      <c r="H1581" t="s">
        <v>44</v>
      </c>
      <c r="I1581" t="s">
        <v>21</v>
      </c>
      <c r="J1581" t="s">
        <v>45</v>
      </c>
      <c r="K1581" s="1">
        <v>46019</v>
      </c>
      <c r="L1581" t="s">
        <v>23</v>
      </c>
      <c r="M1581">
        <v>11</v>
      </c>
      <c r="N1581" t="s">
        <v>31</v>
      </c>
      <c r="O1581">
        <v>0</v>
      </c>
    </row>
    <row r="1582" spans="1:15" x14ac:dyDescent="0.75">
      <c r="A1582" t="s">
        <v>1624</v>
      </c>
      <c r="B1582">
        <v>49</v>
      </c>
      <c r="C1582" t="s">
        <v>16</v>
      </c>
      <c r="D1582" t="s">
        <v>40</v>
      </c>
      <c r="E1582" t="s">
        <v>63</v>
      </c>
      <c r="F1582">
        <v>5.5</v>
      </c>
      <c r="G1582" t="s">
        <v>41</v>
      </c>
      <c r="H1582" t="s">
        <v>29</v>
      </c>
      <c r="I1582" t="s">
        <v>21</v>
      </c>
      <c r="J1582" t="s">
        <v>45</v>
      </c>
      <c r="K1582" s="1">
        <v>45705</v>
      </c>
      <c r="L1582" t="s">
        <v>23</v>
      </c>
      <c r="M1582">
        <v>49</v>
      </c>
      <c r="N1582" t="s">
        <v>31</v>
      </c>
      <c r="O1582">
        <v>0</v>
      </c>
    </row>
    <row r="1583" spans="1:15" x14ac:dyDescent="0.75">
      <c r="A1583" t="s">
        <v>1625</v>
      </c>
      <c r="B1583">
        <v>52</v>
      </c>
      <c r="C1583" t="s">
        <v>16</v>
      </c>
      <c r="D1583" t="s">
        <v>26</v>
      </c>
      <c r="E1583" t="s">
        <v>18</v>
      </c>
      <c r="F1583">
        <v>7.6</v>
      </c>
      <c r="G1583" t="s">
        <v>28</v>
      </c>
      <c r="H1583" t="s">
        <v>20</v>
      </c>
      <c r="I1583" t="s">
        <v>21</v>
      </c>
      <c r="J1583" t="s">
        <v>30</v>
      </c>
      <c r="K1583" s="1">
        <v>45685</v>
      </c>
      <c r="L1583" t="s">
        <v>23</v>
      </c>
      <c r="M1583">
        <v>40</v>
      </c>
      <c r="N1583" t="s">
        <v>31</v>
      </c>
      <c r="O1583">
        <v>0</v>
      </c>
    </row>
    <row r="1584" spans="1:15" x14ac:dyDescent="0.75">
      <c r="A1584" t="s">
        <v>1626</v>
      </c>
      <c r="B1584">
        <v>48</v>
      </c>
      <c r="C1584" t="s">
        <v>16</v>
      </c>
      <c r="D1584" t="s">
        <v>26</v>
      </c>
      <c r="E1584" t="s">
        <v>18</v>
      </c>
      <c r="F1584">
        <v>4.7</v>
      </c>
      <c r="G1584" t="s">
        <v>41</v>
      </c>
      <c r="H1584" t="s">
        <v>49</v>
      </c>
      <c r="I1584" t="s">
        <v>21</v>
      </c>
      <c r="J1584" t="s">
        <v>45</v>
      </c>
      <c r="K1584" s="1">
        <v>45906</v>
      </c>
      <c r="L1584" t="s">
        <v>23</v>
      </c>
      <c r="M1584">
        <v>26</v>
      </c>
      <c r="N1584" t="s">
        <v>31</v>
      </c>
      <c r="O1584">
        <v>0</v>
      </c>
    </row>
    <row r="1585" spans="1:15" x14ac:dyDescent="0.75">
      <c r="A1585" t="s">
        <v>1627</v>
      </c>
      <c r="B1585">
        <v>74</v>
      </c>
      <c r="C1585" t="s">
        <v>16</v>
      </c>
      <c r="D1585" t="s">
        <v>40</v>
      </c>
      <c r="E1585" t="s">
        <v>27</v>
      </c>
      <c r="F1585">
        <v>1.6</v>
      </c>
      <c r="G1585" t="s">
        <v>28</v>
      </c>
      <c r="H1585" t="s">
        <v>44</v>
      </c>
      <c r="I1585" t="s">
        <v>21</v>
      </c>
      <c r="J1585" t="s">
        <v>33</v>
      </c>
      <c r="K1585" s="1">
        <v>46021</v>
      </c>
      <c r="L1585" t="s">
        <v>37</v>
      </c>
      <c r="M1585">
        <v>6</v>
      </c>
      <c r="N1585" t="s">
        <v>24</v>
      </c>
      <c r="O1585">
        <v>18</v>
      </c>
    </row>
    <row r="1586" spans="1:15" x14ac:dyDescent="0.75">
      <c r="A1586" t="s">
        <v>1628</v>
      </c>
      <c r="B1586">
        <v>39</v>
      </c>
      <c r="C1586" t="s">
        <v>16</v>
      </c>
      <c r="D1586" t="s">
        <v>17</v>
      </c>
      <c r="E1586" t="s">
        <v>36</v>
      </c>
      <c r="F1586">
        <v>7.6</v>
      </c>
      <c r="G1586" t="s">
        <v>28</v>
      </c>
      <c r="H1586" t="s">
        <v>29</v>
      </c>
      <c r="I1586" t="s">
        <v>21</v>
      </c>
      <c r="J1586" t="s">
        <v>42</v>
      </c>
      <c r="K1586" s="1">
        <v>45727</v>
      </c>
      <c r="L1586" t="s">
        <v>23</v>
      </c>
      <c r="M1586">
        <v>42</v>
      </c>
      <c r="N1586" t="s">
        <v>31</v>
      </c>
      <c r="O1586">
        <v>0</v>
      </c>
    </row>
    <row r="1587" spans="1:15" x14ac:dyDescent="0.75">
      <c r="A1587" t="s">
        <v>1629</v>
      </c>
      <c r="B1587">
        <v>57</v>
      </c>
      <c r="C1587" t="s">
        <v>16</v>
      </c>
      <c r="D1587" t="s">
        <v>17</v>
      </c>
      <c r="E1587" t="s">
        <v>73</v>
      </c>
      <c r="F1587">
        <v>7.1</v>
      </c>
      <c r="G1587" t="s">
        <v>28</v>
      </c>
      <c r="H1587" t="s">
        <v>20</v>
      </c>
      <c r="I1587" t="s">
        <v>21</v>
      </c>
      <c r="J1587" t="s">
        <v>33</v>
      </c>
      <c r="K1587" s="1">
        <v>45703</v>
      </c>
      <c r="L1587" t="s">
        <v>23</v>
      </c>
      <c r="M1587">
        <v>36</v>
      </c>
      <c r="N1587" t="s">
        <v>24</v>
      </c>
      <c r="O1587">
        <v>28</v>
      </c>
    </row>
    <row r="1588" spans="1:15" x14ac:dyDescent="0.75">
      <c r="A1588" t="s">
        <v>1630</v>
      </c>
      <c r="B1588">
        <v>41</v>
      </c>
      <c r="C1588" t="s">
        <v>16</v>
      </c>
      <c r="D1588" t="s">
        <v>26</v>
      </c>
      <c r="E1588" t="s">
        <v>63</v>
      </c>
      <c r="F1588">
        <v>8</v>
      </c>
      <c r="G1588" t="s">
        <v>19</v>
      </c>
      <c r="H1588" t="s">
        <v>44</v>
      </c>
      <c r="I1588" t="s">
        <v>21</v>
      </c>
      <c r="J1588" t="s">
        <v>22</v>
      </c>
      <c r="K1588" s="1">
        <v>45849</v>
      </c>
      <c r="L1588" t="s">
        <v>23</v>
      </c>
      <c r="M1588">
        <v>28</v>
      </c>
      <c r="N1588" t="s">
        <v>24</v>
      </c>
      <c r="O1588">
        <v>17</v>
      </c>
    </row>
    <row r="1589" spans="1:15" x14ac:dyDescent="0.75">
      <c r="A1589" t="s">
        <v>1631</v>
      </c>
      <c r="B1589">
        <v>85</v>
      </c>
      <c r="C1589" t="s">
        <v>16</v>
      </c>
      <c r="D1589" t="s">
        <v>40</v>
      </c>
      <c r="E1589" t="s">
        <v>63</v>
      </c>
      <c r="F1589">
        <v>4.8</v>
      </c>
      <c r="G1589" t="s">
        <v>19</v>
      </c>
      <c r="H1589" t="s">
        <v>29</v>
      </c>
      <c r="I1589" t="s">
        <v>21</v>
      </c>
      <c r="J1589" t="s">
        <v>30</v>
      </c>
      <c r="K1589" s="1">
        <v>45713</v>
      </c>
      <c r="L1589" t="s">
        <v>37</v>
      </c>
      <c r="M1589">
        <v>29</v>
      </c>
      <c r="N1589" t="s">
        <v>31</v>
      </c>
      <c r="O1589">
        <v>0</v>
      </c>
    </row>
    <row r="1590" spans="1:15" x14ac:dyDescent="0.75">
      <c r="A1590" t="s">
        <v>1632</v>
      </c>
      <c r="B1590">
        <v>52</v>
      </c>
      <c r="C1590" t="s">
        <v>16</v>
      </c>
      <c r="D1590" t="s">
        <v>40</v>
      </c>
      <c r="E1590" t="s">
        <v>27</v>
      </c>
      <c r="F1590">
        <v>2.2000000000000002</v>
      </c>
      <c r="G1590" t="s">
        <v>28</v>
      </c>
      <c r="H1590" t="s">
        <v>20</v>
      </c>
      <c r="I1590" t="s">
        <v>21</v>
      </c>
      <c r="J1590" t="s">
        <v>22</v>
      </c>
      <c r="K1590" s="1">
        <v>45727</v>
      </c>
      <c r="L1590" t="s">
        <v>23</v>
      </c>
      <c r="M1590">
        <v>5</v>
      </c>
      <c r="N1590" t="s">
        <v>31</v>
      </c>
      <c r="O1590">
        <v>0</v>
      </c>
    </row>
    <row r="1591" spans="1:15" x14ac:dyDescent="0.75">
      <c r="A1591" t="s">
        <v>1633</v>
      </c>
      <c r="B1591">
        <v>76</v>
      </c>
      <c r="C1591" t="s">
        <v>16</v>
      </c>
      <c r="D1591" t="s">
        <v>17</v>
      </c>
      <c r="E1591" t="s">
        <v>27</v>
      </c>
      <c r="F1591">
        <v>0.5</v>
      </c>
      <c r="G1591" t="s">
        <v>28</v>
      </c>
      <c r="H1591" t="s">
        <v>49</v>
      </c>
      <c r="I1591" t="s">
        <v>21</v>
      </c>
      <c r="J1591" t="s">
        <v>51</v>
      </c>
      <c r="K1591" s="1">
        <v>45992</v>
      </c>
      <c r="L1591" t="s">
        <v>23</v>
      </c>
      <c r="M1591">
        <v>35</v>
      </c>
      <c r="N1591" t="s">
        <v>31</v>
      </c>
      <c r="O1591">
        <v>0</v>
      </c>
    </row>
    <row r="1592" spans="1:15" x14ac:dyDescent="0.75">
      <c r="A1592" t="s">
        <v>1634</v>
      </c>
      <c r="B1592">
        <v>44</v>
      </c>
      <c r="C1592" t="s">
        <v>16</v>
      </c>
      <c r="D1592" t="s">
        <v>17</v>
      </c>
      <c r="E1592" t="s">
        <v>27</v>
      </c>
      <c r="F1592">
        <v>2.2000000000000002</v>
      </c>
      <c r="G1592" t="s">
        <v>41</v>
      </c>
      <c r="H1592" t="s">
        <v>29</v>
      </c>
      <c r="I1592" t="s">
        <v>21</v>
      </c>
      <c r="J1592" t="s">
        <v>22</v>
      </c>
      <c r="K1592" s="1">
        <v>45925</v>
      </c>
      <c r="L1592" t="s">
        <v>23</v>
      </c>
      <c r="M1592">
        <v>16</v>
      </c>
      <c r="N1592" t="s">
        <v>31</v>
      </c>
      <c r="O1592">
        <v>0</v>
      </c>
    </row>
    <row r="1593" spans="1:15" x14ac:dyDescent="0.75">
      <c r="A1593" t="s">
        <v>1635</v>
      </c>
      <c r="B1593">
        <v>51</v>
      </c>
      <c r="C1593" t="s">
        <v>16</v>
      </c>
      <c r="D1593" t="s">
        <v>17</v>
      </c>
      <c r="E1593" t="s">
        <v>18</v>
      </c>
      <c r="F1593">
        <v>4</v>
      </c>
      <c r="G1593" t="s">
        <v>19</v>
      </c>
      <c r="H1593" t="s">
        <v>44</v>
      </c>
      <c r="I1593" t="s">
        <v>21</v>
      </c>
      <c r="J1593" t="s">
        <v>51</v>
      </c>
      <c r="K1593" s="1">
        <v>45703</v>
      </c>
      <c r="L1593" t="s">
        <v>37</v>
      </c>
      <c r="M1593">
        <v>56</v>
      </c>
      <c r="N1593" t="s">
        <v>31</v>
      </c>
      <c r="O1593">
        <v>0</v>
      </c>
    </row>
    <row r="1594" spans="1:15" x14ac:dyDescent="0.75">
      <c r="A1594" t="s">
        <v>1636</v>
      </c>
      <c r="B1594">
        <v>55</v>
      </c>
      <c r="C1594" t="s">
        <v>16</v>
      </c>
      <c r="D1594" t="s">
        <v>17</v>
      </c>
      <c r="E1594" t="s">
        <v>27</v>
      </c>
      <c r="F1594">
        <v>1.1000000000000001</v>
      </c>
      <c r="G1594" t="s">
        <v>41</v>
      </c>
      <c r="H1594" t="s">
        <v>20</v>
      </c>
      <c r="I1594" t="s">
        <v>21</v>
      </c>
      <c r="J1594" t="s">
        <v>33</v>
      </c>
      <c r="K1594" s="1">
        <v>45790</v>
      </c>
      <c r="L1594" t="s">
        <v>23</v>
      </c>
      <c r="M1594">
        <v>12</v>
      </c>
      <c r="N1594" t="s">
        <v>31</v>
      </c>
      <c r="O1594">
        <v>0</v>
      </c>
    </row>
    <row r="1595" spans="1:15" x14ac:dyDescent="0.75">
      <c r="A1595" t="s">
        <v>1637</v>
      </c>
      <c r="B1595">
        <v>60</v>
      </c>
      <c r="C1595" t="s">
        <v>16</v>
      </c>
      <c r="D1595" t="s">
        <v>35</v>
      </c>
      <c r="E1595" t="s">
        <v>18</v>
      </c>
      <c r="F1595">
        <v>1.9</v>
      </c>
      <c r="G1595" t="s">
        <v>28</v>
      </c>
      <c r="H1595" t="s">
        <v>49</v>
      </c>
      <c r="I1595" t="s">
        <v>21</v>
      </c>
      <c r="J1595" t="s">
        <v>42</v>
      </c>
      <c r="K1595" s="1">
        <v>45842</v>
      </c>
      <c r="L1595" t="s">
        <v>23</v>
      </c>
      <c r="M1595">
        <v>57</v>
      </c>
      <c r="N1595" t="s">
        <v>31</v>
      </c>
      <c r="O1595">
        <v>0</v>
      </c>
    </row>
    <row r="1596" spans="1:15" x14ac:dyDescent="0.75">
      <c r="A1596" t="s">
        <v>1638</v>
      </c>
      <c r="B1596">
        <v>77</v>
      </c>
      <c r="C1596" t="s">
        <v>16</v>
      </c>
      <c r="D1596" t="s">
        <v>26</v>
      </c>
      <c r="E1596" t="s">
        <v>36</v>
      </c>
      <c r="F1596">
        <v>1</v>
      </c>
      <c r="G1596" t="s">
        <v>28</v>
      </c>
      <c r="H1596" t="s">
        <v>44</v>
      </c>
      <c r="I1596" t="s">
        <v>21</v>
      </c>
      <c r="J1596" t="s">
        <v>33</v>
      </c>
      <c r="K1596" s="1">
        <v>45877</v>
      </c>
      <c r="L1596" t="s">
        <v>23</v>
      </c>
      <c r="M1596">
        <v>47</v>
      </c>
      <c r="N1596" t="s">
        <v>24</v>
      </c>
      <c r="O1596">
        <v>28</v>
      </c>
    </row>
    <row r="1597" spans="1:15" x14ac:dyDescent="0.75">
      <c r="A1597" t="s">
        <v>1639</v>
      </c>
      <c r="B1597">
        <v>41</v>
      </c>
      <c r="C1597" t="s">
        <v>16</v>
      </c>
      <c r="D1597" t="s">
        <v>26</v>
      </c>
      <c r="E1597" t="s">
        <v>36</v>
      </c>
      <c r="F1597">
        <v>7.8</v>
      </c>
      <c r="G1597" t="s">
        <v>28</v>
      </c>
      <c r="H1597" t="s">
        <v>29</v>
      </c>
      <c r="I1597" t="s">
        <v>21</v>
      </c>
      <c r="J1597" t="s">
        <v>30</v>
      </c>
      <c r="K1597" s="1">
        <v>45980</v>
      </c>
      <c r="L1597" t="s">
        <v>37</v>
      </c>
      <c r="M1597">
        <v>31</v>
      </c>
      <c r="N1597" t="s">
        <v>31</v>
      </c>
      <c r="O1597">
        <v>0</v>
      </c>
    </row>
    <row r="1598" spans="1:15" x14ac:dyDescent="0.75">
      <c r="A1598" t="s">
        <v>1640</v>
      </c>
      <c r="B1598">
        <v>33</v>
      </c>
      <c r="C1598" t="s">
        <v>16</v>
      </c>
      <c r="D1598" t="s">
        <v>17</v>
      </c>
      <c r="E1598" t="s">
        <v>36</v>
      </c>
      <c r="F1598">
        <v>3.8</v>
      </c>
      <c r="G1598" t="s">
        <v>28</v>
      </c>
      <c r="H1598" t="s">
        <v>49</v>
      </c>
      <c r="I1598" t="s">
        <v>21</v>
      </c>
      <c r="J1598" t="s">
        <v>51</v>
      </c>
      <c r="K1598" s="1">
        <v>45683</v>
      </c>
      <c r="L1598" t="s">
        <v>23</v>
      </c>
      <c r="M1598">
        <v>40</v>
      </c>
      <c r="N1598" t="s">
        <v>31</v>
      </c>
      <c r="O1598">
        <v>0</v>
      </c>
    </row>
    <row r="1599" spans="1:15" x14ac:dyDescent="0.75">
      <c r="A1599" t="s">
        <v>1641</v>
      </c>
      <c r="B1599">
        <v>47</v>
      </c>
      <c r="C1599" t="s">
        <v>16</v>
      </c>
      <c r="D1599" t="s">
        <v>35</v>
      </c>
      <c r="E1599" t="s">
        <v>18</v>
      </c>
      <c r="F1599">
        <v>4.7</v>
      </c>
      <c r="G1599" t="s">
        <v>41</v>
      </c>
      <c r="H1599" t="s">
        <v>20</v>
      </c>
      <c r="I1599" t="s">
        <v>21</v>
      </c>
      <c r="J1599" t="s">
        <v>22</v>
      </c>
      <c r="K1599" s="1">
        <v>45675</v>
      </c>
      <c r="L1599" t="s">
        <v>23</v>
      </c>
      <c r="M1599">
        <v>45</v>
      </c>
      <c r="N1599" t="s">
        <v>31</v>
      </c>
      <c r="O1599">
        <v>0</v>
      </c>
    </row>
    <row r="1600" spans="1:15" x14ac:dyDescent="0.75">
      <c r="A1600" t="s">
        <v>1642</v>
      </c>
      <c r="B1600">
        <v>45</v>
      </c>
      <c r="C1600" t="s">
        <v>16</v>
      </c>
      <c r="D1600" t="s">
        <v>35</v>
      </c>
      <c r="E1600" t="s">
        <v>27</v>
      </c>
      <c r="F1600">
        <v>2.8</v>
      </c>
      <c r="G1600" t="s">
        <v>19</v>
      </c>
      <c r="H1600" t="s">
        <v>20</v>
      </c>
      <c r="I1600" t="s">
        <v>21</v>
      </c>
      <c r="J1600" t="s">
        <v>42</v>
      </c>
      <c r="K1600" s="1">
        <v>45709</v>
      </c>
      <c r="L1600" t="s">
        <v>37</v>
      </c>
      <c r="M1600">
        <v>9</v>
      </c>
      <c r="N1600" t="s">
        <v>31</v>
      </c>
      <c r="O1600">
        <v>0</v>
      </c>
    </row>
    <row r="1601" spans="1:15" x14ac:dyDescent="0.75">
      <c r="A1601" t="s">
        <v>1643</v>
      </c>
      <c r="B1601">
        <v>57</v>
      </c>
      <c r="C1601" t="s">
        <v>16</v>
      </c>
      <c r="D1601" t="s">
        <v>40</v>
      </c>
      <c r="E1601" t="s">
        <v>27</v>
      </c>
      <c r="F1601">
        <v>5.7</v>
      </c>
      <c r="G1601" t="s">
        <v>19</v>
      </c>
      <c r="H1601" t="s">
        <v>49</v>
      </c>
      <c r="I1601" t="s">
        <v>21</v>
      </c>
      <c r="J1601" t="s">
        <v>45</v>
      </c>
      <c r="K1601" s="1">
        <v>46018</v>
      </c>
      <c r="L1601" t="s">
        <v>37</v>
      </c>
      <c r="M1601">
        <v>27</v>
      </c>
      <c r="N1601" t="s">
        <v>24</v>
      </c>
      <c r="O1601">
        <v>28</v>
      </c>
    </row>
    <row r="1602" spans="1:15" x14ac:dyDescent="0.75">
      <c r="A1602" t="s">
        <v>1644</v>
      </c>
      <c r="B1602">
        <v>36</v>
      </c>
      <c r="C1602" t="s">
        <v>16</v>
      </c>
      <c r="D1602" t="s">
        <v>40</v>
      </c>
      <c r="E1602" t="s">
        <v>36</v>
      </c>
      <c r="F1602">
        <v>5.2</v>
      </c>
      <c r="G1602" t="s">
        <v>19</v>
      </c>
      <c r="H1602" t="s">
        <v>49</v>
      </c>
      <c r="I1602" t="s">
        <v>21</v>
      </c>
      <c r="J1602" t="s">
        <v>45</v>
      </c>
      <c r="K1602" s="1">
        <v>46015</v>
      </c>
      <c r="L1602" t="s">
        <v>37</v>
      </c>
      <c r="M1602">
        <v>23</v>
      </c>
      <c r="N1602" t="s">
        <v>31</v>
      </c>
      <c r="O1602">
        <v>0</v>
      </c>
    </row>
    <row r="1603" spans="1:15" x14ac:dyDescent="0.75">
      <c r="A1603" t="s">
        <v>1645</v>
      </c>
      <c r="B1603">
        <v>82</v>
      </c>
      <c r="C1603" t="s">
        <v>16</v>
      </c>
      <c r="D1603" t="s">
        <v>26</v>
      </c>
      <c r="E1603" t="s">
        <v>18</v>
      </c>
      <c r="F1603">
        <v>7.3</v>
      </c>
      <c r="G1603" t="s">
        <v>41</v>
      </c>
      <c r="H1603" t="s">
        <v>49</v>
      </c>
      <c r="I1603" t="s">
        <v>21</v>
      </c>
      <c r="J1603" t="s">
        <v>33</v>
      </c>
      <c r="K1603" s="1">
        <v>45663</v>
      </c>
      <c r="L1603" t="s">
        <v>23</v>
      </c>
      <c r="M1603">
        <v>50</v>
      </c>
      <c r="N1603" t="s">
        <v>31</v>
      </c>
      <c r="O1603">
        <v>0</v>
      </c>
    </row>
    <row r="1604" spans="1:15" x14ac:dyDescent="0.75">
      <c r="A1604" t="s">
        <v>1646</v>
      </c>
      <c r="B1604">
        <v>69</v>
      </c>
      <c r="C1604" t="s">
        <v>16</v>
      </c>
      <c r="D1604" t="s">
        <v>40</v>
      </c>
      <c r="E1604" t="s">
        <v>36</v>
      </c>
      <c r="F1604">
        <v>3</v>
      </c>
      <c r="G1604" t="s">
        <v>41</v>
      </c>
      <c r="H1604" t="s">
        <v>29</v>
      </c>
      <c r="I1604" t="s">
        <v>21</v>
      </c>
      <c r="J1604" t="s">
        <v>45</v>
      </c>
      <c r="K1604" s="1">
        <v>45993</v>
      </c>
      <c r="L1604" t="s">
        <v>23</v>
      </c>
      <c r="M1604">
        <v>28</v>
      </c>
      <c r="N1604" t="s">
        <v>31</v>
      </c>
      <c r="O1604">
        <v>0</v>
      </c>
    </row>
    <row r="1605" spans="1:15" x14ac:dyDescent="0.75">
      <c r="A1605" t="s">
        <v>1647</v>
      </c>
      <c r="B1605">
        <v>81</v>
      </c>
      <c r="C1605" t="s">
        <v>16</v>
      </c>
      <c r="D1605" t="s">
        <v>40</v>
      </c>
      <c r="E1605" t="s">
        <v>36</v>
      </c>
      <c r="F1605">
        <v>0.8</v>
      </c>
      <c r="G1605" t="s">
        <v>28</v>
      </c>
      <c r="H1605" t="s">
        <v>20</v>
      </c>
      <c r="I1605" t="s">
        <v>21</v>
      </c>
      <c r="J1605" t="s">
        <v>30</v>
      </c>
      <c r="K1605" s="1">
        <v>46018</v>
      </c>
      <c r="L1605" t="s">
        <v>23</v>
      </c>
      <c r="M1605">
        <v>20</v>
      </c>
      <c r="N1605" t="s">
        <v>31</v>
      </c>
      <c r="O1605">
        <v>0</v>
      </c>
    </row>
    <row r="1606" spans="1:15" x14ac:dyDescent="0.75">
      <c r="A1606" t="s">
        <v>1648</v>
      </c>
      <c r="B1606">
        <v>60</v>
      </c>
      <c r="C1606" t="s">
        <v>16</v>
      </c>
      <c r="D1606" t="s">
        <v>17</v>
      </c>
      <c r="E1606" t="s">
        <v>27</v>
      </c>
      <c r="F1606">
        <v>4.9000000000000004</v>
      </c>
      <c r="G1606" t="s">
        <v>28</v>
      </c>
      <c r="H1606" t="s">
        <v>20</v>
      </c>
      <c r="I1606" t="s">
        <v>21</v>
      </c>
      <c r="J1606" t="s">
        <v>42</v>
      </c>
      <c r="K1606" s="1">
        <v>45999</v>
      </c>
      <c r="L1606" t="s">
        <v>37</v>
      </c>
      <c r="M1606">
        <v>7</v>
      </c>
      <c r="N1606" t="s">
        <v>24</v>
      </c>
      <c r="O1606">
        <v>18</v>
      </c>
    </row>
    <row r="1607" spans="1:15" x14ac:dyDescent="0.75">
      <c r="A1607" t="s">
        <v>1649</v>
      </c>
      <c r="B1607">
        <v>43</v>
      </c>
      <c r="C1607" t="s">
        <v>67</v>
      </c>
      <c r="D1607" t="s">
        <v>26</v>
      </c>
      <c r="E1607" t="s">
        <v>73</v>
      </c>
      <c r="F1607">
        <v>6.3</v>
      </c>
      <c r="G1607" t="s">
        <v>19</v>
      </c>
      <c r="H1607" t="s">
        <v>29</v>
      </c>
      <c r="I1607" t="s">
        <v>21</v>
      </c>
      <c r="J1607" t="s">
        <v>51</v>
      </c>
      <c r="K1607" s="1">
        <v>45954</v>
      </c>
      <c r="L1607" t="s">
        <v>23</v>
      </c>
      <c r="M1607">
        <v>20</v>
      </c>
      <c r="N1607" t="s">
        <v>31</v>
      </c>
      <c r="O1607">
        <v>0</v>
      </c>
    </row>
    <row r="1608" spans="1:15" x14ac:dyDescent="0.75">
      <c r="A1608" t="s">
        <v>1650</v>
      </c>
      <c r="B1608">
        <v>85</v>
      </c>
      <c r="C1608" t="s">
        <v>16</v>
      </c>
      <c r="D1608" t="s">
        <v>26</v>
      </c>
      <c r="E1608" t="s">
        <v>36</v>
      </c>
      <c r="F1608">
        <v>4.3</v>
      </c>
      <c r="G1608" t="s">
        <v>41</v>
      </c>
      <c r="H1608" t="s">
        <v>49</v>
      </c>
      <c r="I1608" t="s">
        <v>21</v>
      </c>
      <c r="J1608" t="s">
        <v>33</v>
      </c>
      <c r="K1608" s="1">
        <v>45694</v>
      </c>
      <c r="L1608" t="s">
        <v>23</v>
      </c>
      <c r="M1608">
        <v>18</v>
      </c>
      <c r="N1608" t="s">
        <v>31</v>
      </c>
      <c r="O1608">
        <v>0</v>
      </c>
    </row>
    <row r="1609" spans="1:15" x14ac:dyDescent="0.75">
      <c r="A1609" t="s">
        <v>1651</v>
      </c>
      <c r="B1609">
        <v>66</v>
      </c>
      <c r="C1609" t="s">
        <v>16</v>
      </c>
      <c r="D1609" t="s">
        <v>26</v>
      </c>
      <c r="E1609" t="s">
        <v>73</v>
      </c>
      <c r="F1609">
        <v>3.2</v>
      </c>
      <c r="G1609" t="s">
        <v>19</v>
      </c>
      <c r="H1609" t="s">
        <v>49</v>
      </c>
      <c r="I1609" t="s">
        <v>21</v>
      </c>
      <c r="J1609" t="s">
        <v>51</v>
      </c>
      <c r="K1609" s="1">
        <v>45948</v>
      </c>
      <c r="L1609" t="s">
        <v>23</v>
      </c>
      <c r="M1609">
        <v>5</v>
      </c>
      <c r="N1609" t="s">
        <v>31</v>
      </c>
      <c r="O1609">
        <v>0</v>
      </c>
    </row>
    <row r="1610" spans="1:15" x14ac:dyDescent="0.75">
      <c r="A1610" t="s">
        <v>1652</v>
      </c>
      <c r="B1610">
        <v>29</v>
      </c>
      <c r="C1610" t="s">
        <v>16</v>
      </c>
      <c r="D1610" t="s">
        <v>35</v>
      </c>
      <c r="E1610" t="s">
        <v>73</v>
      </c>
      <c r="F1610">
        <v>4.8</v>
      </c>
      <c r="G1610" t="s">
        <v>41</v>
      </c>
      <c r="H1610" t="s">
        <v>20</v>
      </c>
      <c r="I1610" t="s">
        <v>21</v>
      </c>
      <c r="J1610" t="s">
        <v>51</v>
      </c>
      <c r="K1610" s="1">
        <v>45667</v>
      </c>
      <c r="L1610" t="s">
        <v>23</v>
      </c>
      <c r="M1610">
        <v>30</v>
      </c>
      <c r="N1610" t="s">
        <v>31</v>
      </c>
      <c r="O1610">
        <v>0</v>
      </c>
    </row>
    <row r="1611" spans="1:15" x14ac:dyDescent="0.75">
      <c r="A1611" t="s">
        <v>1653</v>
      </c>
      <c r="B1611">
        <v>83</v>
      </c>
      <c r="C1611" t="s">
        <v>16</v>
      </c>
      <c r="D1611" t="s">
        <v>40</v>
      </c>
      <c r="E1611" t="s">
        <v>63</v>
      </c>
      <c r="F1611">
        <v>3.4</v>
      </c>
      <c r="G1611" t="s">
        <v>28</v>
      </c>
      <c r="H1611" t="s">
        <v>44</v>
      </c>
      <c r="I1611" t="s">
        <v>21</v>
      </c>
      <c r="J1611" t="s">
        <v>45</v>
      </c>
      <c r="K1611" s="1">
        <v>45680</v>
      </c>
      <c r="L1611" t="s">
        <v>23</v>
      </c>
      <c r="M1611">
        <v>39</v>
      </c>
      <c r="N1611" t="s">
        <v>31</v>
      </c>
      <c r="O1611">
        <v>0</v>
      </c>
    </row>
    <row r="1612" spans="1:15" x14ac:dyDescent="0.75">
      <c r="A1612" t="s">
        <v>1654</v>
      </c>
      <c r="B1612">
        <v>57</v>
      </c>
      <c r="C1612" t="s">
        <v>16</v>
      </c>
      <c r="D1612" t="s">
        <v>26</v>
      </c>
      <c r="E1612" t="s">
        <v>27</v>
      </c>
      <c r="F1612">
        <v>7.7</v>
      </c>
      <c r="G1612" t="s">
        <v>41</v>
      </c>
      <c r="H1612" t="s">
        <v>29</v>
      </c>
      <c r="I1612" t="s">
        <v>21</v>
      </c>
      <c r="J1612" t="s">
        <v>22</v>
      </c>
      <c r="K1612" s="1">
        <v>45805</v>
      </c>
      <c r="L1612" t="s">
        <v>23</v>
      </c>
      <c r="M1612">
        <v>26</v>
      </c>
      <c r="N1612" t="s">
        <v>31</v>
      </c>
      <c r="O1612">
        <v>0</v>
      </c>
    </row>
    <row r="1613" spans="1:15" x14ac:dyDescent="0.75">
      <c r="A1613" t="s">
        <v>1655</v>
      </c>
      <c r="B1613">
        <v>26</v>
      </c>
      <c r="C1613" t="s">
        <v>16</v>
      </c>
      <c r="D1613" t="s">
        <v>35</v>
      </c>
      <c r="E1613" t="s">
        <v>36</v>
      </c>
      <c r="F1613">
        <v>6.2</v>
      </c>
      <c r="G1613" t="s">
        <v>19</v>
      </c>
      <c r="H1613" t="s">
        <v>49</v>
      </c>
      <c r="I1613" t="s">
        <v>21</v>
      </c>
      <c r="J1613" t="s">
        <v>45</v>
      </c>
      <c r="K1613" s="1">
        <v>45662</v>
      </c>
      <c r="L1613" t="s">
        <v>23</v>
      </c>
      <c r="M1613">
        <v>34</v>
      </c>
      <c r="N1613" t="s">
        <v>31</v>
      </c>
      <c r="O1613">
        <v>0</v>
      </c>
    </row>
    <row r="1614" spans="1:15" x14ac:dyDescent="0.75">
      <c r="A1614" t="s">
        <v>1656</v>
      </c>
      <c r="B1614">
        <v>29</v>
      </c>
      <c r="C1614" t="s">
        <v>16</v>
      </c>
      <c r="D1614" t="s">
        <v>35</v>
      </c>
      <c r="E1614" t="s">
        <v>36</v>
      </c>
      <c r="F1614">
        <v>1.5</v>
      </c>
      <c r="G1614" t="s">
        <v>28</v>
      </c>
      <c r="H1614" t="s">
        <v>29</v>
      </c>
      <c r="I1614" t="s">
        <v>21</v>
      </c>
      <c r="J1614" t="s">
        <v>45</v>
      </c>
      <c r="K1614" s="1">
        <v>45712</v>
      </c>
      <c r="L1614" t="s">
        <v>23</v>
      </c>
      <c r="M1614">
        <v>28</v>
      </c>
      <c r="N1614" t="s">
        <v>24</v>
      </c>
      <c r="O1614">
        <v>7</v>
      </c>
    </row>
    <row r="1615" spans="1:15" x14ac:dyDescent="0.75">
      <c r="A1615" t="s">
        <v>1657</v>
      </c>
      <c r="B1615">
        <v>65</v>
      </c>
      <c r="C1615" t="s">
        <v>16</v>
      </c>
      <c r="D1615" t="s">
        <v>26</v>
      </c>
      <c r="E1615" t="s">
        <v>18</v>
      </c>
      <c r="F1615">
        <v>2.2000000000000002</v>
      </c>
      <c r="G1615" t="s">
        <v>28</v>
      </c>
      <c r="H1615" t="s">
        <v>20</v>
      </c>
      <c r="I1615" t="s">
        <v>21</v>
      </c>
      <c r="J1615" t="s">
        <v>33</v>
      </c>
      <c r="K1615" s="1">
        <v>45665</v>
      </c>
      <c r="L1615" t="s">
        <v>23</v>
      </c>
      <c r="M1615">
        <v>26</v>
      </c>
      <c r="N1615" t="s">
        <v>31</v>
      </c>
      <c r="O1615">
        <v>0</v>
      </c>
    </row>
    <row r="1616" spans="1:15" x14ac:dyDescent="0.75">
      <c r="A1616" t="s">
        <v>1658</v>
      </c>
      <c r="B1616">
        <v>66</v>
      </c>
      <c r="C1616" t="s">
        <v>16</v>
      </c>
      <c r="D1616" t="s">
        <v>35</v>
      </c>
      <c r="E1616" t="s">
        <v>27</v>
      </c>
      <c r="F1616">
        <v>0.8</v>
      </c>
      <c r="G1616" t="s">
        <v>19</v>
      </c>
      <c r="H1616" t="s">
        <v>20</v>
      </c>
      <c r="I1616" t="s">
        <v>21</v>
      </c>
      <c r="J1616" t="s">
        <v>51</v>
      </c>
      <c r="K1616" s="1">
        <v>45934</v>
      </c>
      <c r="L1616" t="s">
        <v>37</v>
      </c>
      <c r="M1616">
        <v>29</v>
      </c>
      <c r="N1616" t="s">
        <v>31</v>
      </c>
      <c r="O1616">
        <v>0</v>
      </c>
    </row>
    <row r="1617" spans="1:15" x14ac:dyDescent="0.75">
      <c r="A1617" t="s">
        <v>1659</v>
      </c>
      <c r="B1617">
        <v>40</v>
      </c>
      <c r="C1617" t="s">
        <v>16</v>
      </c>
      <c r="D1617" t="s">
        <v>40</v>
      </c>
      <c r="E1617" t="s">
        <v>63</v>
      </c>
      <c r="F1617">
        <v>3.4</v>
      </c>
      <c r="G1617" t="s">
        <v>19</v>
      </c>
      <c r="H1617" t="s">
        <v>29</v>
      </c>
      <c r="I1617" t="s">
        <v>21</v>
      </c>
      <c r="J1617" t="s">
        <v>22</v>
      </c>
      <c r="K1617" s="1">
        <v>45661</v>
      </c>
      <c r="L1617" t="s">
        <v>23</v>
      </c>
      <c r="M1617">
        <v>45</v>
      </c>
      <c r="N1617" t="s">
        <v>31</v>
      </c>
      <c r="O1617">
        <v>0</v>
      </c>
    </row>
    <row r="1618" spans="1:15" x14ac:dyDescent="0.75">
      <c r="A1618" t="s">
        <v>1660</v>
      </c>
      <c r="B1618">
        <v>84</v>
      </c>
      <c r="C1618" t="s">
        <v>16</v>
      </c>
      <c r="D1618" t="s">
        <v>17</v>
      </c>
      <c r="E1618" t="s">
        <v>27</v>
      </c>
      <c r="F1618">
        <v>8</v>
      </c>
      <c r="G1618" t="s">
        <v>41</v>
      </c>
      <c r="H1618" t="s">
        <v>44</v>
      </c>
      <c r="I1618" t="s">
        <v>21</v>
      </c>
      <c r="J1618" t="s">
        <v>45</v>
      </c>
      <c r="K1618" s="1">
        <v>45947</v>
      </c>
      <c r="L1618" t="s">
        <v>37</v>
      </c>
      <c r="M1618">
        <v>8</v>
      </c>
      <c r="N1618" t="s">
        <v>24</v>
      </c>
      <c r="O1618">
        <v>29</v>
      </c>
    </row>
    <row r="1619" spans="1:15" x14ac:dyDescent="0.75">
      <c r="A1619" t="s">
        <v>1661</v>
      </c>
      <c r="B1619">
        <v>62</v>
      </c>
      <c r="C1619" t="s">
        <v>16</v>
      </c>
      <c r="D1619" t="s">
        <v>17</v>
      </c>
      <c r="E1619" t="s">
        <v>18</v>
      </c>
      <c r="F1619">
        <v>0.8</v>
      </c>
      <c r="G1619" t="s">
        <v>19</v>
      </c>
      <c r="H1619" t="s">
        <v>44</v>
      </c>
      <c r="I1619" t="s">
        <v>21</v>
      </c>
      <c r="J1619" t="s">
        <v>51</v>
      </c>
      <c r="K1619" s="1">
        <v>45749</v>
      </c>
      <c r="L1619" t="s">
        <v>23</v>
      </c>
      <c r="M1619">
        <v>33</v>
      </c>
      <c r="N1619" t="s">
        <v>31</v>
      </c>
      <c r="O1619">
        <v>0</v>
      </c>
    </row>
    <row r="1620" spans="1:15" x14ac:dyDescent="0.75">
      <c r="A1620" t="s">
        <v>1662</v>
      </c>
      <c r="B1620">
        <v>47</v>
      </c>
      <c r="C1620" t="s">
        <v>16</v>
      </c>
      <c r="D1620" t="s">
        <v>40</v>
      </c>
      <c r="E1620" t="s">
        <v>18</v>
      </c>
      <c r="F1620">
        <v>7.9</v>
      </c>
      <c r="G1620" t="s">
        <v>19</v>
      </c>
      <c r="H1620" t="s">
        <v>29</v>
      </c>
      <c r="I1620" t="s">
        <v>21</v>
      </c>
      <c r="J1620" t="s">
        <v>33</v>
      </c>
      <c r="K1620" s="1">
        <v>45885</v>
      </c>
      <c r="L1620" t="s">
        <v>23</v>
      </c>
      <c r="M1620">
        <v>46</v>
      </c>
      <c r="N1620" t="s">
        <v>31</v>
      </c>
      <c r="O1620">
        <v>0</v>
      </c>
    </row>
    <row r="1621" spans="1:15" x14ac:dyDescent="0.75">
      <c r="A1621" t="s">
        <v>1663</v>
      </c>
      <c r="B1621">
        <v>39</v>
      </c>
      <c r="C1621" t="s">
        <v>16</v>
      </c>
      <c r="D1621" t="s">
        <v>40</v>
      </c>
      <c r="E1621" t="s">
        <v>18</v>
      </c>
      <c r="F1621">
        <v>3.7</v>
      </c>
      <c r="G1621" t="s">
        <v>19</v>
      </c>
      <c r="H1621" t="s">
        <v>20</v>
      </c>
      <c r="I1621" t="s">
        <v>21</v>
      </c>
      <c r="J1621" t="s">
        <v>51</v>
      </c>
      <c r="K1621" s="1">
        <v>45969</v>
      </c>
      <c r="L1621" t="s">
        <v>23</v>
      </c>
      <c r="M1621">
        <v>34</v>
      </c>
      <c r="N1621" t="s">
        <v>24</v>
      </c>
      <c r="O1621">
        <v>35</v>
      </c>
    </row>
    <row r="1622" spans="1:15" x14ac:dyDescent="0.75">
      <c r="A1622" t="s">
        <v>1664</v>
      </c>
      <c r="B1622">
        <v>83</v>
      </c>
      <c r="C1622" t="s">
        <v>16</v>
      </c>
      <c r="D1622" t="s">
        <v>40</v>
      </c>
      <c r="E1622" t="s">
        <v>36</v>
      </c>
      <c r="F1622">
        <v>7.3</v>
      </c>
      <c r="G1622" t="s">
        <v>41</v>
      </c>
      <c r="H1622" t="s">
        <v>20</v>
      </c>
      <c r="I1622" t="s">
        <v>21</v>
      </c>
      <c r="J1622" t="s">
        <v>51</v>
      </c>
      <c r="K1622" s="1">
        <v>45845</v>
      </c>
      <c r="L1622" t="s">
        <v>23</v>
      </c>
      <c r="M1622">
        <v>39</v>
      </c>
      <c r="N1622" t="s">
        <v>24</v>
      </c>
      <c r="O1622">
        <v>9</v>
      </c>
    </row>
    <row r="1623" spans="1:15" x14ac:dyDescent="0.75">
      <c r="A1623" t="s">
        <v>1665</v>
      </c>
      <c r="B1623">
        <v>57</v>
      </c>
      <c r="C1623" t="s">
        <v>16</v>
      </c>
      <c r="D1623" t="s">
        <v>17</v>
      </c>
      <c r="E1623" t="s">
        <v>36</v>
      </c>
      <c r="F1623">
        <v>4.5999999999999996</v>
      </c>
      <c r="G1623" t="s">
        <v>41</v>
      </c>
      <c r="H1623" t="s">
        <v>49</v>
      </c>
      <c r="I1623" t="s">
        <v>21</v>
      </c>
      <c r="J1623" t="s">
        <v>22</v>
      </c>
      <c r="K1623" s="1">
        <v>45895</v>
      </c>
      <c r="L1623" t="s">
        <v>23</v>
      </c>
      <c r="M1623">
        <v>42</v>
      </c>
      <c r="N1623" t="s">
        <v>24</v>
      </c>
      <c r="O1623">
        <v>28</v>
      </c>
    </row>
    <row r="1624" spans="1:15" x14ac:dyDescent="0.75">
      <c r="A1624" t="s">
        <v>1666</v>
      </c>
      <c r="B1624">
        <v>31</v>
      </c>
      <c r="C1624" t="s">
        <v>16</v>
      </c>
      <c r="D1624" t="s">
        <v>40</v>
      </c>
      <c r="E1624" t="s">
        <v>27</v>
      </c>
      <c r="F1624">
        <v>6.1</v>
      </c>
      <c r="G1624" t="s">
        <v>28</v>
      </c>
      <c r="H1624" t="s">
        <v>29</v>
      </c>
      <c r="I1624" t="s">
        <v>21</v>
      </c>
      <c r="J1624" t="s">
        <v>30</v>
      </c>
      <c r="K1624" s="1">
        <v>45931</v>
      </c>
      <c r="L1624" t="s">
        <v>37</v>
      </c>
      <c r="M1624">
        <v>16</v>
      </c>
      <c r="N1624" t="s">
        <v>24</v>
      </c>
      <c r="O1624">
        <v>18</v>
      </c>
    </row>
    <row r="1625" spans="1:15" x14ac:dyDescent="0.75">
      <c r="A1625" t="s">
        <v>1667</v>
      </c>
      <c r="B1625">
        <v>63</v>
      </c>
      <c r="C1625" t="s">
        <v>16</v>
      </c>
      <c r="D1625" t="s">
        <v>35</v>
      </c>
      <c r="E1625" t="s">
        <v>73</v>
      </c>
      <c r="F1625">
        <v>6.5</v>
      </c>
      <c r="G1625" t="s">
        <v>28</v>
      </c>
      <c r="H1625" t="s">
        <v>49</v>
      </c>
      <c r="I1625" t="s">
        <v>21</v>
      </c>
      <c r="J1625" t="s">
        <v>45</v>
      </c>
      <c r="K1625" s="1">
        <v>45685</v>
      </c>
      <c r="L1625" t="s">
        <v>37</v>
      </c>
      <c r="M1625">
        <v>35</v>
      </c>
      <c r="N1625" t="s">
        <v>24</v>
      </c>
      <c r="O1625">
        <v>29</v>
      </c>
    </row>
    <row r="1626" spans="1:15" x14ac:dyDescent="0.75">
      <c r="A1626" t="s">
        <v>1668</v>
      </c>
      <c r="B1626">
        <v>73</v>
      </c>
      <c r="C1626" t="s">
        <v>16</v>
      </c>
      <c r="D1626" t="s">
        <v>40</v>
      </c>
      <c r="E1626" t="s">
        <v>63</v>
      </c>
      <c r="F1626">
        <v>4.5999999999999996</v>
      </c>
      <c r="G1626" t="s">
        <v>41</v>
      </c>
      <c r="H1626" t="s">
        <v>49</v>
      </c>
      <c r="I1626" t="s">
        <v>21</v>
      </c>
      <c r="J1626" t="s">
        <v>22</v>
      </c>
      <c r="K1626" s="1">
        <v>45723</v>
      </c>
      <c r="L1626" t="s">
        <v>23</v>
      </c>
      <c r="M1626">
        <v>38</v>
      </c>
      <c r="N1626" t="s">
        <v>24</v>
      </c>
      <c r="O1626">
        <v>36</v>
      </c>
    </row>
    <row r="1627" spans="1:15" x14ac:dyDescent="0.75">
      <c r="A1627" t="s">
        <v>1669</v>
      </c>
      <c r="B1627">
        <v>34</v>
      </c>
      <c r="C1627" t="s">
        <v>16</v>
      </c>
      <c r="D1627" t="s">
        <v>40</v>
      </c>
      <c r="E1627" t="s">
        <v>18</v>
      </c>
      <c r="F1627">
        <v>4.2</v>
      </c>
      <c r="G1627" t="s">
        <v>28</v>
      </c>
      <c r="H1627" t="s">
        <v>29</v>
      </c>
      <c r="I1627" t="s">
        <v>21</v>
      </c>
      <c r="J1627" t="s">
        <v>51</v>
      </c>
      <c r="K1627" s="1">
        <v>45725</v>
      </c>
      <c r="L1627" t="s">
        <v>23</v>
      </c>
      <c r="M1627">
        <v>57</v>
      </c>
      <c r="N1627" t="s">
        <v>31</v>
      </c>
      <c r="O1627">
        <v>0</v>
      </c>
    </row>
    <row r="1628" spans="1:15" x14ac:dyDescent="0.75">
      <c r="A1628" t="s">
        <v>1670</v>
      </c>
      <c r="B1628">
        <v>29</v>
      </c>
      <c r="C1628" t="s">
        <v>16</v>
      </c>
      <c r="D1628" t="s">
        <v>17</v>
      </c>
      <c r="E1628" t="s">
        <v>36</v>
      </c>
      <c r="F1628">
        <v>5.8</v>
      </c>
      <c r="G1628" t="s">
        <v>41</v>
      </c>
      <c r="H1628" t="s">
        <v>20</v>
      </c>
      <c r="I1628" t="s">
        <v>21</v>
      </c>
      <c r="J1628" t="s">
        <v>51</v>
      </c>
      <c r="K1628" s="1">
        <v>45722</v>
      </c>
      <c r="L1628" t="s">
        <v>23</v>
      </c>
      <c r="M1628">
        <v>12</v>
      </c>
      <c r="N1628" t="s">
        <v>24</v>
      </c>
      <c r="O1628">
        <v>26</v>
      </c>
    </row>
    <row r="1629" spans="1:15" x14ac:dyDescent="0.75">
      <c r="A1629" t="s">
        <v>1671</v>
      </c>
      <c r="B1629">
        <v>38</v>
      </c>
      <c r="C1629" t="s">
        <v>67</v>
      </c>
      <c r="D1629" t="s">
        <v>17</v>
      </c>
      <c r="E1629" t="s">
        <v>73</v>
      </c>
      <c r="F1629">
        <v>5.7</v>
      </c>
      <c r="G1629" t="s">
        <v>19</v>
      </c>
      <c r="H1629" t="s">
        <v>29</v>
      </c>
      <c r="I1629" t="s">
        <v>21</v>
      </c>
      <c r="J1629" t="s">
        <v>42</v>
      </c>
      <c r="K1629" s="1">
        <v>45882</v>
      </c>
      <c r="L1629" t="s">
        <v>23</v>
      </c>
      <c r="M1629">
        <v>11</v>
      </c>
      <c r="N1629" t="s">
        <v>31</v>
      </c>
      <c r="O1629">
        <v>0</v>
      </c>
    </row>
    <row r="1630" spans="1:15" x14ac:dyDescent="0.75">
      <c r="A1630" t="s">
        <v>1672</v>
      </c>
      <c r="B1630">
        <v>31</v>
      </c>
      <c r="C1630" t="s">
        <v>16</v>
      </c>
      <c r="D1630" t="s">
        <v>26</v>
      </c>
      <c r="E1630" t="s">
        <v>63</v>
      </c>
      <c r="F1630">
        <v>6.3</v>
      </c>
      <c r="G1630" t="s">
        <v>19</v>
      </c>
      <c r="H1630" t="s">
        <v>20</v>
      </c>
      <c r="I1630" t="s">
        <v>21</v>
      </c>
      <c r="J1630" t="s">
        <v>30</v>
      </c>
      <c r="K1630" s="1">
        <v>45829</v>
      </c>
      <c r="L1630" t="s">
        <v>23</v>
      </c>
      <c r="M1630">
        <v>50</v>
      </c>
      <c r="N1630" t="s">
        <v>24</v>
      </c>
      <c r="O1630">
        <v>12</v>
      </c>
    </row>
    <row r="1631" spans="1:15" x14ac:dyDescent="0.75">
      <c r="A1631" t="s">
        <v>1673</v>
      </c>
      <c r="B1631">
        <v>25</v>
      </c>
      <c r="C1631" t="s">
        <v>16</v>
      </c>
      <c r="D1631" t="s">
        <v>40</v>
      </c>
      <c r="E1631" t="s">
        <v>36</v>
      </c>
      <c r="F1631">
        <v>6.4</v>
      </c>
      <c r="G1631" t="s">
        <v>19</v>
      </c>
      <c r="H1631" t="s">
        <v>44</v>
      </c>
      <c r="I1631" t="s">
        <v>21</v>
      </c>
      <c r="J1631" t="s">
        <v>30</v>
      </c>
      <c r="K1631" s="1">
        <v>45893</v>
      </c>
      <c r="L1631" t="s">
        <v>23</v>
      </c>
      <c r="M1631">
        <v>18</v>
      </c>
      <c r="N1631" t="s">
        <v>31</v>
      </c>
      <c r="O1631">
        <v>0</v>
      </c>
    </row>
    <row r="1632" spans="1:15" x14ac:dyDescent="0.75">
      <c r="A1632" t="s">
        <v>1674</v>
      </c>
      <c r="B1632">
        <v>39</v>
      </c>
      <c r="C1632" t="s">
        <v>16</v>
      </c>
      <c r="D1632" t="s">
        <v>40</v>
      </c>
      <c r="E1632" t="s">
        <v>27</v>
      </c>
      <c r="F1632">
        <v>5.4</v>
      </c>
      <c r="G1632" t="s">
        <v>41</v>
      </c>
      <c r="H1632" t="s">
        <v>20</v>
      </c>
      <c r="I1632" t="s">
        <v>21</v>
      </c>
      <c r="J1632" t="s">
        <v>30</v>
      </c>
      <c r="K1632" s="1">
        <v>46007</v>
      </c>
      <c r="L1632" t="s">
        <v>37</v>
      </c>
      <c r="M1632">
        <v>7</v>
      </c>
      <c r="N1632" t="s">
        <v>31</v>
      </c>
      <c r="O1632">
        <v>0</v>
      </c>
    </row>
    <row r="1633" spans="1:15" x14ac:dyDescent="0.75">
      <c r="A1633" t="s">
        <v>1675</v>
      </c>
      <c r="B1633">
        <v>49</v>
      </c>
      <c r="C1633" t="s">
        <v>16</v>
      </c>
      <c r="D1633" t="s">
        <v>40</v>
      </c>
      <c r="E1633" t="s">
        <v>73</v>
      </c>
      <c r="F1633">
        <v>1.7</v>
      </c>
      <c r="G1633" t="s">
        <v>41</v>
      </c>
      <c r="H1633" t="s">
        <v>29</v>
      </c>
      <c r="I1633" t="s">
        <v>21</v>
      </c>
      <c r="J1633" t="s">
        <v>33</v>
      </c>
      <c r="K1633" s="1">
        <v>45672</v>
      </c>
      <c r="L1633" t="s">
        <v>23</v>
      </c>
      <c r="M1633">
        <v>20</v>
      </c>
      <c r="N1633" t="s">
        <v>24</v>
      </c>
      <c r="O1633">
        <v>18</v>
      </c>
    </row>
    <row r="1634" spans="1:15" x14ac:dyDescent="0.75">
      <c r="A1634" t="s">
        <v>1676</v>
      </c>
      <c r="B1634">
        <v>50</v>
      </c>
      <c r="C1634" t="s">
        <v>16</v>
      </c>
      <c r="D1634" t="s">
        <v>40</v>
      </c>
      <c r="E1634" t="s">
        <v>27</v>
      </c>
      <c r="F1634">
        <v>2</v>
      </c>
      <c r="G1634" t="s">
        <v>19</v>
      </c>
      <c r="H1634" t="s">
        <v>44</v>
      </c>
      <c r="I1634" t="s">
        <v>21</v>
      </c>
      <c r="J1634" t="s">
        <v>30</v>
      </c>
      <c r="K1634" s="1">
        <v>45665</v>
      </c>
      <c r="L1634" t="s">
        <v>23</v>
      </c>
      <c r="M1634">
        <v>26</v>
      </c>
      <c r="N1634" t="s">
        <v>31</v>
      </c>
      <c r="O1634">
        <v>0</v>
      </c>
    </row>
    <row r="1635" spans="1:15" x14ac:dyDescent="0.75">
      <c r="A1635" t="s">
        <v>1677</v>
      </c>
      <c r="B1635">
        <v>81</v>
      </c>
      <c r="C1635" t="s">
        <v>16</v>
      </c>
      <c r="D1635" t="s">
        <v>35</v>
      </c>
      <c r="E1635" t="s">
        <v>27</v>
      </c>
      <c r="F1635">
        <v>7.3</v>
      </c>
      <c r="G1635" t="s">
        <v>28</v>
      </c>
      <c r="H1635" t="s">
        <v>20</v>
      </c>
      <c r="I1635" t="s">
        <v>21</v>
      </c>
      <c r="J1635" t="s">
        <v>30</v>
      </c>
      <c r="K1635" s="1">
        <v>45777</v>
      </c>
      <c r="L1635" t="s">
        <v>37</v>
      </c>
      <c r="M1635">
        <v>12</v>
      </c>
      <c r="N1635" t="s">
        <v>24</v>
      </c>
      <c r="O1635">
        <v>22</v>
      </c>
    </row>
    <row r="1636" spans="1:15" x14ac:dyDescent="0.75">
      <c r="A1636" t="s">
        <v>1678</v>
      </c>
      <c r="B1636">
        <v>76</v>
      </c>
      <c r="C1636" t="s">
        <v>16</v>
      </c>
      <c r="D1636" t="s">
        <v>17</v>
      </c>
      <c r="E1636" t="s">
        <v>63</v>
      </c>
      <c r="F1636">
        <v>4.9000000000000004</v>
      </c>
      <c r="G1636" t="s">
        <v>28</v>
      </c>
      <c r="H1636" t="s">
        <v>49</v>
      </c>
      <c r="I1636" t="s">
        <v>21</v>
      </c>
      <c r="J1636" t="s">
        <v>51</v>
      </c>
      <c r="K1636" s="1">
        <v>45676</v>
      </c>
      <c r="L1636" t="s">
        <v>23</v>
      </c>
      <c r="M1636">
        <v>51</v>
      </c>
      <c r="N1636" t="s">
        <v>31</v>
      </c>
      <c r="O1636">
        <v>0</v>
      </c>
    </row>
    <row r="1637" spans="1:15" x14ac:dyDescent="0.75">
      <c r="A1637" t="s">
        <v>1679</v>
      </c>
      <c r="B1637">
        <v>37</v>
      </c>
      <c r="C1637" t="s">
        <v>16</v>
      </c>
      <c r="D1637" t="s">
        <v>26</v>
      </c>
      <c r="E1637" t="s">
        <v>27</v>
      </c>
      <c r="F1637">
        <v>4.8</v>
      </c>
      <c r="G1637" t="s">
        <v>28</v>
      </c>
      <c r="H1637" t="s">
        <v>20</v>
      </c>
      <c r="I1637" t="s">
        <v>21</v>
      </c>
      <c r="J1637" t="s">
        <v>45</v>
      </c>
      <c r="K1637" s="1">
        <v>45989</v>
      </c>
      <c r="L1637" t="s">
        <v>37</v>
      </c>
      <c r="M1637">
        <v>13</v>
      </c>
      <c r="N1637" t="s">
        <v>31</v>
      </c>
      <c r="O1637">
        <v>0</v>
      </c>
    </row>
    <row r="1638" spans="1:15" x14ac:dyDescent="0.75">
      <c r="A1638" t="s">
        <v>1680</v>
      </c>
      <c r="B1638">
        <v>33</v>
      </c>
      <c r="C1638" t="s">
        <v>16</v>
      </c>
      <c r="D1638" t="s">
        <v>35</v>
      </c>
      <c r="E1638" t="s">
        <v>18</v>
      </c>
      <c r="F1638">
        <v>7.1</v>
      </c>
      <c r="G1638" t="s">
        <v>19</v>
      </c>
      <c r="H1638" t="s">
        <v>20</v>
      </c>
      <c r="I1638" t="s">
        <v>21</v>
      </c>
      <c r="J1638" t="s">
        <v>45</v>
      </c>
      <c r="K1638" s="1">
        <v>45733</v>
      </c>
      <c r="L1638" t="s">
        <v>23</v>
      </c>
      <c r="M1638">
        <v>50</v>
      </c>
      <c r="N1638" t="s">
        <v>31</v>
      </c>
      <c r="O1638">
        <v>0</v>
      </c>
    </row>
    <row r="1639" spans="1:15" x14ac:dyDescent="0.75">
      <c r="A1639" t="s">
        <v>1681</v>
      </c>
      <c r="B1639">
        <v>83</v>
      </c>
      <c r="C1639" t="s">
        <v>16</v>
      </c>
      <c r="D1639" t="s">
        <v>17</v>
      </c>
      <c r="E1639" t="s">
        <v>73</v>
      </c>
      <c r="F1639">
        <v>4.7</v>
      </c>
      <c r="G1639" t="s">
        <v>28</v>
      </c>
      <c r="H1639" t="s">
        <v>49</v>
      </c>
      <c r="I1639" t="s">
        <v>21</v>
      </c>
      <c r="J1639" t="s">
        <v>51</v>
      </c>
      <c r="K1639" s="1">
        <v>45735</v>
      </c>
      <c r="L1639" t="s">
        <v>23</v>
      </c>
      <c r="M1639">
        <v>35</v>
      </c>
      <c r="N1639" t="s">
        <v>31</v>
      </c>
      <c r="O1639">
        <v>0</v>
      </c>
    </row>
    <row r="1640" spans="1:15" x14ac:dyDescent="0.75">
      <c r="A1640" t="s">
        <v>1682</v>
      </c>
      <c r="B1640">
        <v>65</v>
      </c>
      <c r="C1640" t="s">
        <v>16</v>
      </c>
      <c r="D1640" t="s">
        <v>40</v>
      </c>
      <c r="E1640" t="s">
        <v>36</v>
      </c>
      <c r="F1640">
        <v>4.2</v>
      </c>
      <c r="G1640" t="s">
        <v>41</v>
      </c>
      <c r="H1640" t="s">
        <v>20</v>
      </c>
      <c r="I1640" t="s">
        <v>21</v>
      </c>
      <c r="J1640" t="s">
        <v>51</v>
      </c>
      <c r="K1640" s="1">
        <v>45976</v>
      </c>
      <c r="L1640" t="s">
        <v>37</v>
      </c>
      <c r="M1640">
        <v>21</v>
      </c>
      <c r="N1640" t="s">
        <v>31</v>
      </c>
      <c r="O1640">
        <v>0</v>
      </c>
    </row>
    <row r="1641" spans="1:15" x14ac:dyDescent="0.75">
      <c r="A1641" t="s">
        <v>1683</v>
      </c>
      <c r="B1641">
        <v>71</v>
      </c>
      <c r="C1641" t="s">
        <v>16</v>
      </c>
      <c r="D1641" t="s">
        <v>40</v>
      </c>
      <c r="E1641" t="s">
        <v>27</v>
      </c>
      <c r="F1641">
        <v>4.8</v>
      </c>
      <c r="G1641" t="s">
        <v>28</v>
      </c>
      <c r="H1641" t="s">
        <v>49</v>
      </c>
      <c r="I1641" t="s">
        <v>21</v>
      </c>
      <c r="J1641" t="s">
        <v>42</v>
      </c>
      <c r="K1641" s="1">
        <v>45760</v>
      </c>
      <c r="L1641" t="s">
        <v>37</v>
      </c>
      <c r="M1641">
        <v>18</v>
      </c>
      <c r="N1641" t="s">
        <v>31</v>
      </c>
      <c r="O1641">
        <v>0</v>
      </c>
    </row>
    <row r="1642" spans="1:15" x14ac:dyDescent="0.75">
      <c r="A1642" t="s">
        <v>1684</v>
      </c>
      <c r="B1642">
        <v>71</v>
      </c>
      <c r="C1642" t="s">
        <v>67</v>
      </c>
      <c r="D1642" t="s">
        <v>17</v>
      </c>
      <c r="E1642" t="s">
        <v>73</v>
      </c>
      <c r="F1642">
        <v>7.8</v>
      </c>
      <c r="G1642" t="s">
        <v>19</v>
      </c>
      <c r="H1642" t="s">
        <v>49</v>
      </c>
      <c r="I1642" t="s">
        <v>21</v>
      </c>
      <c r="J1642" t="s">
        <v>51</v>
      </c>
      <c r="K1642" s="1">
        <v>45687</v>
      </c>
      <c r="L1642" t="s">
        <v>23</v>
      </c>
      <c r="M1642">
        <v>18</v>
      </c>
      <c r="N1642" t="s">
        <v>24</v>
      </c>
      <c r="O1642">
        <v>14</v>
      </c>
    </row>
    <row r="1643" spans="1:15" x14ac:dyDescent="0.75">
      <c r="A1643" t="s">
        <v>1685</v>
      </c>
      <c r="B1643">
        <v>85</v>
      </c>
      <c r="C1643" t="s">
        <v>16</v>
      </c>
      <c r="D1643" t="s">
        <v>40</v>
      </c>
      <c r="E1643" t="s">
        <v>27</v>
      </c>
      <c r="F1643">
        <v>2.2999999999999998</v>
      </c>
      <c r="G1643" t="s">
        <v>19</v>
      </c>
      <c r="H1643" t="s">
        <v>49</v>
      </c>
      <c r="I1643" t="s">
        <v>21</v>
      </c>
      <c r="J1643" t="s">
        <v>51</v>
      </c>
      <c r="K1643" s="1">
        <v>45928</v>
      </c>
      <c r="L1643" t="s">
        <v>23</v>
      </c>
      <c r="M1643">
        <v>4</v>
      </c>
      <c r="N1643" t="s">
        <v>31</v>
      </c>
      <c r="O1643">
        <v>0</v>
      </c>
    </row>
    <row r="1644" spans="1:15" x14ac:dyDescent="0.75">
      <c r="A1644" t="s">
        <v>1686</v>
      </c>
      <c r="B1644">
        <v>71</v>
      </c>
      <c r="C1644" t="s">
        <v>16</v>
      </c>
      <c r="D1644" t="s">
        <v>35</v>
      </c>
      <c r="E1644" t="s">
        <v>27</v>
      </c>
      <c r="F1644">
        <v>3.4</v>
      </c>
      <c r="G1644" t="s">
        <v>41</v>
      </c>
      <c r="H1644" t="s">
        <v>49</v>
      </c>
      <c r="I1644" t="s">
        <v>21</v>
      </c>
      <c r="J1644" t="s">
        <v>30</v>
      </c>
      <c r="K1644" s="1">
        <v>45827</v>
      </c>
      <c r="L1644" t="s">
        <v>37</v>
      </c>
      <c r="M1644">
        <v>28</v>
      </c>
      <c r="N1644" t="s">
        <v>31</v>
      </c>
      <c r="O1644">
        <v>0</v>
      </c>
    </row>
    <row r="1645" spans="1:15" x14ac:dyDescent="0.75">
      <c r="A1645" t="s">
        <v>1687</v>
      </c>
      <c r="B1645">
        <v>82</v>
      </c>
      <c r="C1645" t="s">
        <v>16</v>
      </c>
      <c r="D1645" t="s">
        <v>17</v>
      </c>
      <c r="E1645" t="s">
        <v>27</v>
      </c>
      <c r="F1645">
        <v>7.6</v>
      </c>
      <c r="G1645" t="s">
        <v>41</v>
      </c>
      <c r="H1645" t="s">
        <v>49</v>
      </c>
      <c r="I1645" t="s">
        <v>21</v>
      </c>
      <c r="J1645" t="s">
        <v>42</v>
      </c>
      <c r="K1645" s="1">
        <v>45842</v>
      </c>
      <c r="L1645" t="s">
        <v>37</v>
      </c>
      <c r="M1645">
        <v>30</v>
      </c>
      <c r="N1645" t="s">
        <v>31</v>
      </c>
      <c r="O1645">
        <v>0</v>
      </c>
    </row>
    <row r="1646" spans="1:15" x14ac:dyDescent="0.75">
      <c r="A1646" t="s">
        <v>1688</v>
      </c>
      <c r="B1646">
        <v>55</v>
      </c>
      <c r="C1646" t="s">
        <v>67</v>
      </c>
      <c r="D1646" t="s">
        <v>17</v>
      </c>
      <c r="E1646" t="s">
        <v>36</v>
      </c>
      <c r="F1646">
        <v>7.5</v>
      </c>
      <c r="G1646" t="s">
        <v>41</v>
      </c>
      <c r="H1646" t="s">
        <v>44</v>
      </c>
      <c r="I1646" t="s">
        <v>21</v>
      </c>
      <c r="J1646" t="s">
        <v>33</v>
      </c>
      <c r="K1646" s="1">
        <v>45878</v>
      </c>
      <c r="L1646" t="s">
        <v>23</v>
      </c>
      <c r="M1646">
        <v>29</v>
      </c>
      <c r="N1646" t="s">
        <v>24</v>
      </c>
      <c r="O1646">
        <v>11</v>
      </c>
    </row>
    <row r="1647" spans="1:15" x14ac:dyDescent="0.75">
      <c r="A1647" t="s">
        <v>1689</v>
      </c>
      <c r="B1647">
        <v>46</v>
      </c>
      <c r="C1647" t="s">
        <v>16</v>
      </c>
      <c r="D1647" t="s">
        <v>40</v>
      </c>
      <c r="E1647" t="s">
        <v>36</v>
      </c>
      <c r="F1647">
        <v>7.3</v>
      </c>
      <c r="G1647" t="s">
        <v>41</v>
      </c>
      <c r="H1647" t="s">
        <v>49</v>
      </c>
      <c r="I1647" t="s">
        <v>21</v>
      </c>
      <c r="J1647" t="s">
        <v>22</v>
      </c>
      <c r="K1647" s="1">
        <v>45814</v>
      </c>
      <c r="L1647" t="s">
        <v>23</v>
      </c>
      <c r="M1647">
        <v>33</v>
      </c>
      <c r="N1647" t="s">
        <v>24</v>
      </c>
      <c r="O1647">
        <v>18</v>
      </c>
    </row>
    <row r="1648" spans="1:15" x14ac:dyDescent="0.75">
      <c r="A1648" t="s">
        <v>1690</v>
      </c>
      <c r="B1648">
        <v>63</v>
      </c>
      <c r="C1648" t="s">
        <v>16</v>
      </c>
      <c r="D1648" t="s">
        <v>17</v>
      </c>
      <c r="E1648" t="s">
        <v>36</v>
      </c>
      <c r="F1648">
        <v>3.5</v>
      </c>
      <c r="G1648" t="s">
        <v>28</v>
      </c>
      <c r="H1648" t="s">
        <v>29</v>
      </c>
      <c r="I1648" t="s">
        <v>21</v>
      </c>
      <c r="J1648" t="s">
        <v>33</v>
      </c>
      <c r="K1648" s="1">
        <v>45780</v>
      </c>
      <c r="L1648" t="s">
        <v>23</v>
      </c>
      <c r="M1648">
        <v>29</v>
      </c>
      <c r="N1648" t="s">
        <v>24</v>
      </c>
      <c r="O1648">
        <v>17</v>
      </c>
    </row>
    <row r="1649" spans="1:15" x14ac:dyDescent="0.75">
      <c r="A1649" t="s">
        <v>1691</v>
      </c>
      <c r="B1649">
        <v>74</v>
      </c>
      <c r="C1649" t="s">
        <v>16</v>
      </c>
      <c r="D1649" t="s">
        <v>40</v>
      </c>
      <c r="E1649" t="s">
        <v>18</v>
      </c>
      <c r="F1649">
        <v>3.4</v>
      </c>
      <c r="G1649" t="s">
        <v>28</v>
      </c>
      <c r="H1649" t="s">
        <v>20</v>
      </c>
      <c r="I1649" t="s">
        <v>21</v>
      </c>
      <c r="J1649" t="s">
        <v>51</v>
      </c>
      <c r="K1649" s="1">
        <v>45793</v>
      </c>
      <c r="L1649" t="s">
        <v>23</v>
      </c>
      <c r="M1649">
        <v>36</v>
      </c>
      <c r="N1649" t="s">
        <v>24</v>
      </c>
      <c r="O1649">
        <v>34</v>
      </c>
    </row>
    <row r="1650" spans="1:15" x14ac:dyDescent="0.75">
      <c r="A1650" t="s">
        <v>1692</v>
      </c>
      <c r="B1650">
        <v>35</v>
      </c>
      <c r="C1650" t="s">
        <v>16</v>
      </c>
      <c r="D1650" t="s">
        <v>40</v>
      </c>
      <c r="E1650" t="s">
        <v>36</v>
      </c>
      <c r="F1650">
        <v>2.9</v>
      </c>
      <c r="G1650" t="s">
        <v>28</v>
      </c>
      <c r="H1650" t="s">
        <v>29</v>
      </c>
      <c r="I1650" t="s">
        <v>21</v>
      </c>
      <c r="J1650" t="s">
        <v>51</v>
      </c>
      <c r="K1650" s="1">
        <v>45686</v>
      </c>
      <c r="L1650" t="s">
        <v>23</v>
      </c>
      <c r="M1650">
        <v>38</v>
      </c>
      <c r="N1650" t="s">
        <v>24</v>
      </c>
      <c r="O1650">
        <v>30</v>
      </c>
    </row>
    <row r="1651" spans="1:15" x14ac:dyDescent="0.75">
      <c r="A1651" t="s">
        <v>1693</v>
      </c>
      <c r="B1651">
        <v>54</v>
      </c>
      <c r="C1651" t="s">
        <v>16</v>
      </c>
      <c r="D1651" t="s">
        <v>40</v>
      </c>
      <c r="E1651" t="s">
        <v>63</v>
      </c>
      <c r="F1651">
        <v>5.3</v>
      </c>
      <c r="G1651" t="s">
        <v>41</v>
      </c>
      <c r="H1651" t="s">
        <v>20</v>
      </c>
      <c r="I1651" t="s">
        <v>21</v>
      </c>
      <c r="J1651" t="s">
        <v>30</v>
      </c>
      <c r="K1651" s="1">
        <v>45929</v>
      </c>
      <c r="L1651" t="s">
        <v>23</v>
      </c>
      <c r="M1651">
        <v>34</v>
      </c>
      <c r="N1651" t="s">
        <v>24</v>
      </c>
      <c r="O1651">
        <v>9</v>
      </c>
    </row>
    <row r="1652" spans="1:15" x14ac:dyDescent="0.75">
      <c r="A1652" t="s">
        <v>1694</v>
      </c>
      <c r="B1652">
        <v>30</v>
      </c>
      <c r="C1652" t="s">
        <v>16</v>
      </c>
      <c r="D1652" t="s">
        <v>35</v>
      </c>
      <c r="E1652" t="s">
        <v>63</v>
      </c>
      <c r="F1652">
        <v>7.5</v>
      </c>
      <c r="G1652" t="s">
        <v>28</v>
      </c>
      <c r="H1652" t="s">
        <v>49</v>
      </c>
      <c r="I1652" t="s">
        <v>21</v>
      </c>
      <c r="J1652" t="s">
        <v>42</v>
      </c>
      <c r="K1652" s="1">
        <v>45765</v>
      </c>
      <c r="L1652" t="s">
        <v>23</v>
      </c>
      <c r="M1652">
        <v>41</v>
      </c>
      <c r="N1652" t="s">
        <v>31</v>
      </c>
      <c r="O1652">
        <v>0</v>
      </c>
    </row>
    <row r="1653" spans="1:15" x14ac:dyDescent="0.75">
      <c r="A1653" t="s">
        <v>1695</v>
      </c>
      <c r="B1653">
        <v>36</v>
      </c>
      <c r="C1653" t="s">
        <v>16</v>
      </c>
      <c r="D1653" t="s">
        <v>35</v>
      </c>
      <c r="E1653" t="s">
        <v>18</v>
      </c>
      <c r="F1653">
        <v>6.8</v>
      </c>
      <c r="G1653" t="s">
        <v>41</v>
      </c>
      <c r="H1653" t="s">
        <v>44</v>
      </c>
      <c r="I1653" t="s">
        <v>21</v>
      </c>
      <c r="J1653" t="s">
        <v>33</v>
      </c>
      <c r="K1653" s="1">
        <v>45715</v>
      </c>
      <c r="L1653" t="s">
        <v>23</v>
      </c>
      <c r="M1653">
        <v>34</v>
      </c>
      <c r="N1653" t="s">
        <v>31</v>
      </c>
      <c r="O1653">
        <v>0</v>
      </c>
    </row>
    <row r="1654" spans="1:15" x14ac:dyDescent="0.75">
      <c r="A1654" t="s">
        <v>1696</v>
      </c>
      <c r="B1654">
        <v>84</v>
      </c>
      <c r="C1654" t="s">
        <v>16</v>
      </c>
      <c r="D1654" t="s">
        <v>40</v>
      </c>
      <c r="E1654" t="s">
        <v>27</v>
      </c>
      <c r="F1654">
        <v>3.6</v>
      </c>
      <c r="G1654" t="s">
        <v>28</v>
      </c>
      <c r="H1654" t="s">
        <v>29</v>
      </c>
      <c r="I1654" t="s">
        <v>21</v>
      </c>
      <c r="J1654" t="s">
        <v>42</v>
      </c>
      <c r="K1654" s="1">
        <v>45885</v>
      </c>
      <c r="L1654" t="s">
        <v>23</v>
      </c>
      <c r="M1654">
        <v>11</v>
      </c>
      <c r="N1654" t="s">
        <v>31</v>
      </c>
      <c r="O1654">
        <v>0</v>
      </c>
    </row>
    <row r="1655" spans="1:15" x14ac:dyDescent="0.75">
      <c r="A1655" t="s">
        <v>1697</v>
      </c>
      <c r="B1655">
        <v>50</v>
      </c>
      <c r="C1655" t="s">
        <v>16</v>
      </c>
      <c r="D1655" t="s">
        <v>35</v>
      </c>
      <c r="E1655" t="s">
        <v>18</v>
      </c>
      <c r="F1655">
        <v>4</v>
      </c>
      <c r="G1655" t="s">
        <v>19</v>
      </c>
      <c r="H1655" t="s">
        <v>49</v>
      </c>
      <c r="I1655" t="s">
        <v>21</v>
      </c>
      <c r="J1655" t="s">
        <v>33</v>
      </c>
      <c r="K1655" s="1">
        <v>45988</v>
      </c>
      <c r="L1655" t="s">
        <v>23</v>
      </c>
      <c r="M1655">
        <v>46</v>
      </c>
      <c r="N1655" t="s">
        <v>31</v>
      </c>
      <c r="O1655">
        <v>0</v>
      </c>
    </row>
    <row r="1656" spans="1:15" x14ac:dyDescent="0.75">
      <c r="A1656" t="s">
        <v>1698</v>
      </c>
      <c r="B1656">
        <v>77</v>
      </c>
      <c r="C1656" t="s">
        <v>16</v>
      </c>
      <c r="D1656" t="s">
        <v>40</v>
      </c>
      <c r="E1656" t="s">
        <v>63</v>
      </c>
      <c r="F1656">
        <v>7.5</v>
      </c>
      <c r="G1656" t="s">
        <v>28</v>
      </c>
      <c r="H1656" t="s">
        <v>20</v>
      </c>
      <c r="I1656" t="s">
        <v>21</v>
      </c>
      <c r="J1656" t="s">
        <v>33</v>
      </c>
      <c r="K1656" s="1">
        <v>45670</v>
      </c>
      <c r="L1656" t="s">
        <v>23</v>
      </c>
      <c r="M1656">
        <v>54</v>
      </c>
      <c r="N1656" t="s">
        <v>31</v>
      </c>
      <c r="O1656">
        <v>0</v>
      </c>
    </row>
    <row r="1657" spans="1:15" x14ac:dyDescent="0.75">
      <c r="A1657" t="s">
        <v>1699</v>
      </c>
      <c r="B1657">
        <v>36</v>
      </c>
      <c r="C1657" t="s">
        <v>16</v>
      </c>
      <c r="D1657" t="s">
        <v>40</v>
      </c>
      <c r="E1657" t="s">
        <v>36</v>
      </c>
      <c r="F1657">
        <v>2.9</v>
      </c>
      <c r="G1657" t="s">
        <v>41</v>
      </c>
      <c r="H1657" t="s">
        <v>29</v>
      </c>
      <c r="I1657" t="s">
        <v>21</v>
      </c>
      <c r="J1657" t="s">
        <v>33</v>
      </c>
      <c r="K1657" s="1">
        <v>45875</v>
      </c>
      <c r="L1657" t="s">
        <v>23</v>
      </c>
      <c r="M1657">
        <v>31</v>
      </c>
      <c r="N1657" t="s">
        <v>24</v>
      </c>
      <c r="O1657">
        <v>24</v>
      </c>
    </row>
    <row r="1658" spans="1:15" x14ac:dyDescent="0.75">
      <c r="A1658" t="s">
        <v>1700</v>
      </c>
      <c r="B1658">
        <v>69</v>
      </c>
      <c r="C1658" t="s">
        <v>16</v>
      </c>
      <c r="D1658" t="s">
        <v>26</v>
      </c>
      <c r="E1658" t="s">
        <v>27</v>
      </c>
      <c r="F1658">
        <v>4.5</v>
      </c>
      <c r="G1658" t="s">
        <v>41</v>
      </c>
      <c r="H1658" t="s">
        <v>20</v>
      </c>
      <c r="I1658" t="s">
        <v>21</v>
      </c>
      <c r="J1658" t="s">
        <v>30</v>
      </c>
      <c r="K1658" s="1">
        <v>45742</v>
      </c>
      <c r="L1658" t="s">
        <v>37</v>
      </c>
      <c r="M1658">
        <v>15</v>
      </c>
      <c r="N1658" t="s">
        <v>24</v>
      </c>
      <c r="O1658">
        <v>18</v>
      </c>
    </row>
    <row r="1659" spans="1:15" x14ac:dyDescent="0.75">
      <c r="A1659" t="s">
        <v>1701</v>
      </c>
      <c r="B1659">
        <v>64</v>
      </c>
      <c r="C1659" t="s">
        <v>16</v>
      </c>
      <c r="D1659" t="s">
        <v>26</v>
      </c>
      <c r="E1659" t="s">
        <v>36</v>
      </c>
      <c r="F1659">
        <v>3.4</v>
      </c>
      <c r="G1659" t="s">
        <v>41</v>
      </c>
      <c r="H1659" t="s">
        <v>20</v>
      </c>
      <c r="I1659" t="s">
        <v>21</v>
      </c>
      <c r="J1659" t="s">
        <v>22</v>
      </c>
      <c r="K1659" s="1">
        <v>45988</v>
      </c>
      <c r="L1659" t="s">
        <v>23</v>
      </c>
      <c r="M1659">
        <v>43</v>
      </c>
      <c r="N1659" t="s">
        <v>31</v>
      </c>
      <c r="O1659">
        <v>0</v>
      </c>
    </row>
    <row r="1660" spans="1:15" x14ac:dyDescent="0.75">
      <c r="A1660" t="s">
        <v>1702</v>
      </c>
      <c r="B1660">
        <v>47</v>
      </c>
      <c r="C1660" t="s">
        <v>16</v>
      </c>
      <c r="D1660" t="s">
        <v>17</v>
      </c>
      <c r="E1660" t="s">
        <v>73</v>
      </c>
      <c r="F1660">
        <v>3.1</v>
      </c>
      <c r="G1660" t="s">
        <v>41</v>
      </c>
      <c r="H1660" t="s">
        <v>29</v>
      </c>
      <c r="I1660" t="s">
        <v>21</v>
      </c>
      <c r="J1660" t="s">
        <v>42</v>
      </c>
      <c r="K1660" s="1">
        <v>45733</v>
      </c>
      <c r="L1660" t="s">
        <v>23</v>
      </c>
      <c r="M1660">
        <v>31</v>
      </c>
      <c r="N1660" t="s">
        <v>24</v>
      </c>
      <c r="O1660">
        <v>25</v>
      </c>
    </row>
    <row r="1661" spans="1:15" x14ac:dyDescent="0.75">
      <c r="A1661" t="s">
        <v>1703</v>
      </c>
      <c r="B1661">
        <v>37</v>
      </c>
      <c r="C1661" t="s">
        <v>16</v>
      </c>
      <c r="D1661" t="s">
        <v>26</v>
      </c>
      <c r="E1661" t="s">
        <v>63</v>
      </c>
      <c r="F1661">
        <v>3.2</v>
      </c>
      <c r="G1661" t="s">
        <v>28</v>
      </c>
      <c r="H1661" t="s">
        <v>29</v>
      </c>
      <c r="I1661" t="s">
        <v>21</v>
      </c>
      <c r="J1661" t="s">
        <v>45</v>
      </c>
      <c r="K1661" s="1">
        <v>45773</v>
      </c>
      <c r="L1661" t="s">
        <v>23</v>
      </c>
      <c r="M1661">
        <v>51</v>
      </c>
      <c r="N1661" t="s">
        <v>31</v>
      </c>
      <c r="O1661">
        <v>0</v>
      </c>
    </row>
    <row r="1662" spans="1:15" x14ac:dyDescent="0.75">
      <c r="A1662" t="s">
        <v>1704</v>
      </c>
      <c r="B1662">
        <v>57</v>
      </c>
      <c r="C1662" t="s">
        <v>16</v>
      </c>
      <c r="D1662" t="s">
        <v>40</v>
      </c>
      <c r="E1662" t="s">
        <v>36</v>
      </c>
      <c r="F1662">
        <v>1.2</v>
      </c>
      <c r="G1662" t="s">
        <v>19</v>
      </c>
      <c r="H1662" t="s">
        <v>44</v>
      </c>
      <c r="I1662" t="s">
        <v>21</v>
      </c>
      <c r="J1662" t="s">
        <v>33</v>
      </c>
      <c r="K1662" s="1">
        <v>45919</v>
      </c>
      <c r="L1662" t="s">
        <v>23</v>
      </c>
      <c r="M1662">
        <v>43</v>
      </c>
      <c r="N1662" t="s">
        <v>31</v>
      </c>
      <c r="O1662">
        <v>0</v>
      </c>
    </row>
    <row r="1663" spans="1:15" x14ac:dyDescent="0.75">
      <c r="A1663" t="s">
        <v>1705</v>
      </c>
      <c r="B1663">
        <v>32</v>
      </c>
      <c r="C1663" t="s">
        <v>16</v>
      </c>
      <c r="D1663" t="s">
        <v>26</v>
      </c>
      <c r="E1663" t="s">
        <v>27</v>
      </c>
      <c r="F1663">
        <v>2</v>
      </c>
      <c r="G1663" t="s">
        <v>19</v>
      </c>
      <c r="H1663" t="s">
        <v>20</v>
      </c>
      <c r="I1663" t="s">
        <v>21</v>
      </c>
      <c r="J1663" t="s">
        <v>33</v>
      </c>
      <c r="K1663" s="1">
        <v>45909</v>
      </c>
      <c r="L1663" t="s">
        <v>23</v>
      </c>
      <c r="M1663">
        <v>28</v>
      </c>
      <c r="N1663" t="s">
        <v>24</v>
      </c>
      <c r="O1663">
        <v>26</v>
      </c>
    </row>
    <row r="1664" spans="1:15" x14ac:dyDescent="0.75">
      <c r="A1664" t="s">
        <v>1706</v>
      </c>
      <c r="B1664">
        <v>79</v>
      </c>
      <c r="C1664" t="s">
        <v>67</v>
      </c>
      <c r="D1664" t="s">
        <v>26</v>
      </c>
      <c r="E1664" t="s">
        <v>73</v>
      </c>
      <c r="F1664">
        <v>4.7</v>
      </c>
      <c r="G1664" t="s">
        <v>41</v>
      </c>
      <c r="H1664" t="s">
        <v>29</v>
      </c>
      <c r="I1664" t="s">
        <v>21</v>
      </c>
      <c r="J1664" t="s">
        <v>51</v>
      </c>
      <c r="K1664" s="1">
        <v>45703</v>
      </c>
      <c r="L1664" t="s">
        <v>37</v>
      </c>
      <c r="M1664">
        <v>34</v>
      </c>
      <c r="N1664" t="s">
        <v>31</v>
      </c>
      <c r="O1664">
        <v>0</v>
      </c>
    </row>
    <row r="1665" spans="1:15" x14ac:dyDescent="0.75">
      <c r="A1665" t="s">
        <v>1707</v>
      </c>
      <c r="B1665">
        <v>78</v>
      </c>
      <c r="C1665" t="s">
        <v>16</v>
      </c>
      <c r="D1665" t="s">
        <v>17</v>
      </c>
      <c r="E1665" t="s">
        <v>36</v>
      </c>
      <c r="F1665">
        <v>2.4</v>
      </c>
      <c r="G1665" t="s">
        <v>28</v>
      </c>
      <c r="H1665" t="s">
        <v>44</v>
      </c>
      <c r="I1665" t="s">
        <v>21</v>
      </c>
      <c r="J1665" t="s">
        <v>42</v>
      </c>
      <c r="K1665" s="1">
        <v>45824</v>
      </c>
      <c r="L1665" t="s">
        <v>23</v>
      </c>
      <c r="M1665">
        <v>28</v>
      </c>
      <c r="N1665" t="s">
        <v>24</v>
      </c>
      <c r="O1665">
        <v>12</v>
      </c>
    </row>
    <row r="1666" spans="1:15" x14ac:dyDescent="0.75">
      <c r="A1666" t="s">
        <v>1708</v>
      </c>
      <c r="B1666">
        <v>38</v>
      </c>
      <c r="C1666" t="s">
        <v>67</v>
      </c>
      <c r="D1666" t="s">
        <v>26</v>
      </c>
      <c r="E1666" t="s">
        <v>18</v>
      </c>
      <c r="F1666">
        <v>1.7</v>
      </c>
      <c r="G1666" t="s">
        <v>41</v>
      </c>
      <c r="H1666" t="s">
        <v>20</v>
      </c>
      <c r="I1666" t="s">
        <v>21</v>
      </c>
      <c r="J1666" t="s">
        <v>51</v>
      </c>
      <c r="K1666" s="1">
        <v>45712</v>
      </c>
      <c r="L1666" t="s">
        <v>23</v>
      </c>
      <c r="M1666">
        <v>42</v>
      </c>
      <c r="N1666" t="s">
        <v>24</v>
      </c>
      <c r="O1666">
        <v>10</v>
      </c>
    </row>
    <row r="1667" spans="1:15" x14ac:dyDescent="0.75">
      <c r="A1667" t="s">
        <v>1709</v>
      </c>
      <c r="B1667">
        <v>47</v>
      </c>
      <c r="C1667" t="s">
        <v>16</v>
      </c>
      <c r="D1667" t="s">
        <v>26</v>
      </c>
      <c r="E1667" t="s">
        <v>27</v>
      </c>
      <c r="F1667">
        <v>5.5</v>
      </c>
      <c r="G1667" t="s">
        <v>41</v>
      </c>
      <c r="H1667" t="s">
        <v>29</v>
      </c>
      <c r="I1667" t="s">
        <v>21</v>
      </c>
      <c r="J1667" t="s">
        <v>42</v>
      </c>
      <c r="K1667" s="1">
        <v>45839</v>
      </c>
      <c r="L1667" t="s">
        <v>23</v>
      </c>
      <c r="M1667">
        <v>27</v>
      </c>
      <c r="N1667" t="s">
        <v>24</v>
      </c>
      <c r="O1667">
        <v>34</v>
      </c>
    </row>
    <row r="1668" spans="1:15" x14ac:dyDescent="0.75">
      <c r="A1668" t="s">
        <v>1710</v>
      </c>
      <c r="B1668">
        <v>64</v>
      </c>
      <c r="C1668" t="s">
        <v>67</v>
      </c>
      <c r="D1668" t="s">
        <v>17</v>
      </c>
      <c r="E1668" t="s">
        <v>18</v>
      </c>
      <c r="F1668">
        <v>5.4</v>
      </c>
      <c r="G1668" t="s">
        <v>28</v>
      </c>
      <c r="H1668" t="s">
        <v>29</v>
      </c>
      <c r="I1668" t="s">
        <v>21</v>
      </c>
      <c r="J1668" t="s">
        <v>51</v>
      </c>
      <c r="K1668" s="1">
        <v>45903</v>
      </c>
      <c r="L1668" t="s">
        <v>23</v>
      </c>
      <c r="M1668">
        <v>39</v>
      </c>
      <c r="N1668" t="s">
        <v>24</v>
      </c>
      <c r="O1668">
        <v>26</v>
      </c>
    </row>
    <row r="1669" spans="1:15" x14ac:dyDescent="0.75">
      <c r="A1669" t="s">
        <v>1711</v>
      </c>
      <c r="B1669">
        <v>32</v>
      </c>
      <c r="C1669" t="s">
        <v>16</v>
      </c>
      <c r="D1669" t="s">
        <v>17</v>
      </c>
      <c r="E1669" t="s">
        <v>36</v>
      </c>
      <c r="F1669">
        <v>6.4</v>
      </c>
      <c r="G1669" t="s">
        <v>28</v>
      </c>
      <c r="H1669" t="s">
        <v>20</v>
      </c>
      <c r="I1669" t="s">
        <v>21</v>
      </c>
      <c r="J1669" t="s">
        <v>42</v>
      </c>
      <c r="K1669" s="1">
        <v>45661</v>
      </c>
      <c r="L1669" t="s">
        <v>23</v>
      </c>
      <c r="M1669">
        <v>32</v>
      </c>
      <c r="N1669" t="s">
        <v>24</v>
      </c>
      <c r="O1669">
        <v>23</v>
      </c>
    </row>
    <row r="1670" spans="1:15" x14ac:dyDescent="0.75">
      <c r="A1670" t="s">
        <v>1712</v>
      </c>
      <c r="B1670">
        <v>85</v>
      </c>
      <c r="C1670" t="s">
        <v>16</v>
      </c>
      <c r="D1670" t="s">
        <v>40</v>
      </c>
      <c r="E1670" t="s">
        <v>27</v>
      </c>
      <c r="F1670">
        <v>2.9</v>
      </c>
      <c r="G1670" t="s">
        <v>19</v>
      </c>
      <c r="H1670" t="s">
        <v>20</v>
      </c>
      <c r="I1670" t="s">
        <v>21</v>
      </c>
      <c r="J1670" t="s">
        <v>42</v>
      </c>
      <c r="K1670" s="1">
        <v>45855</v>
      </c>
      <c r="L1670" t="s">
        <v>23</v>
      </c>
      <c r="M1670">
        <v>6</v>
      </c>
      <c r="N1670" t="s">
        <v>31</v>
      </c>
      <c r="O1670">
        <v>0</v>
      </c>
    </row>
    <row r="1671" spans="1:15" x14ac:dyDescent="0.75">
      <c r="A1671" t="s">
        <v>1713</v>
      </c>
      <c r="B1671">
        <v>43</v>
      </c>
      <c r="C1671" t="s">
        <v>16</v>
      </c>
      <c r="D1671" t="s">
        <v>26</v>
      </c>
      <c r="E1671" t="s">
        <v>36</v>
      </c>
      <c r="F1671">
        <v>5.9</v>
      </c>
      <c r="G1671" t="s">
        <v>41</v>
      </c>
      <c r="H1671" t="s">
        <v>49</v>
      </c>
      <c r="I1671" t="s">
        <v>21</v>
      </c>
      <c r="J1671" t="s">
        <v>30</v>
      </c>
      <c r="K1671" s="1">
        <v>45690</v>
      </c>
      <c r="L1671" t="s">
        <v>23</v>
      </c>
      <c r="M1671">
        <v>29</v>
      </c>
      <c r="N1671" t="s">
        <v>31</v>
      </c>
      <c r="O1671">
        <v>0</v>
      </c>
    </row>
    <row r="1672" spans="1:15" x14ac:dyDescent="0.75">
      <c r="A1672" t="s">
        <v>1714</v>
      </c>
      <c r="B1672">
        <v>27</v>
      </c>
      <c r="C1672" t="s">
        <v>16</v>
      </c>
      <c r="D1672" t="s">
        <v>17</v>
      </c>
      <c r="E1672" t="s">
        <v>36</v>
      </c>
      <c r="F1672">
        <v>6.5</v>
      </c>
      <c r="G1672" t="s">
        <v>41</v>
      </c>
      <c r="H1672" t="s">
        <v>20</v>
      </c>
      <c r="I1672" t="s">
        <v>21</v>
      </c>
      <c r="J1672" t="s">
        <v>45</v>
      </c>
      <c r="K1672" s="1">
        <v>45702</v>
      </c>
      <c r="L1672" t="s">
        <v>23</v>
      </c>
      <c r="M1672">
        <v>29</v>
      </c>
      <c r="N1672" t="s">
        <v>24</v>
      </c>
      <c r="O1672">
        <v>24</v>
      </c>
    </row>
    <row r="1673" spans="1:15" x14ac:dyDescent="0.75">
      <c r="A1673" t="s">
        <v>1715</v>
      </c>
      <c r="B1673">
        <v>74</v>
      </c>
      <c r="C1673" t="s">
        <v>16</v>
      </c>
      <c r="D1673" t="s">
        <v>17</v>
      </c>
      <c r="E1673" t="s">
        <v>36</v>
      </c>
      <c r="F1673">
        <v>2.5</v>
      </c>
      <c r="G1673" t="s">
        <v>41</v>
      </c>
      <c r="H1673" t="s">
        <v>20</v>
      </c>
      <c r="I1673" t="s">
        <v>21</v>
      </c>
      <c r="J1673" t="s">
        <v>22</v>
      </c>
      <c r="K1673" s="1">
        <v>45850</v>
      </c>
      <c r="L1673" t="s">
        <v>23</v>
      </c>
      <c r="M1673">
        <v>25</v>
      </c>
      <c r="N1673" t="s">
        <v>31</v>
      </c>
      <c r="O1673">
        <v>0</v>
      </c>
    </row>
    <row r="1674" spans="1:15" x14ac:dyDescent="0.75">
      <c r="A1674" t="s">
        <v>1716</v>
      </c>
      <c r="B1674">
        <v>53</v>
      </c>
      <c r="C1674" t="s">
        <v>16</v>
      </c>
      <c r="D1674" t="s">
        <v>17</v>
      </c>
      <c r="E1674" t="s">
        <v>27</v>
      </c>
      <c r="F1674">
        <v>1</v>
      </c>
      <c r="G1674" t="s">
        <v>19</v>
      </c>
      <c r="H1674" t="s">
        <v>29</v>
      </c>
      <c r="I1674" t="s">
        <v>21</v>
      </c>
      <c r="J1674" t="s">
        <v>33</v>
      </c>
      <c r="K1674" s="1">
        <v>45787</v>
      </c>
      <c r="L1674" t="s">
        <v>23</v>
      </c>
      <c r="M1674">
        <v>13</v>
      </c>
      <c r="N1674" t="s">
        <v>31</v>
      </c>
      <c r="O1674">
        <v>0</v>
      </c>
    </row>
    <row r="1675" spans="1:15" x14ac:dyDescent="0.75">
      <c r="A1675" t="s">
        <v>1717</v>
      </c>
      <c r="B1675">
        <v>29</v>
      </c>
      <c r="C1675" t="s">
        <v>16</v>
      </c>
      <c r="D1675" t="s">
        <v>35</v>
      </c>
      <c r="E1675" t="s">
        <v>63</v>
      </c>
      <c r="F1675">
        <v>6</v>
      </c>
      <c r="G1675" t="s">
        <v>19</v>
      </c>
      <c r="H1675" t="s">
        <v>29</v>
      </c>
      <c r="I1675" t="s">
        <v>21</v>
      </c>
      <c r="J1675" t="s">
        <v>45</v>
      </c>
      <c r="K1675" s="1">
        <v>45695</v>
      </c>
      <c r="L1675" t="s">
        <v>23</v>
      </c>
      <c r="M1675">
        <v>60</v>
      </c>
      <c r="N1675" t="s">
        <v>24</v>
      </c>
      <c r="O1675">
        <v>28</v>
      </c>
    </row>
    <row r="1676" spans="1:15" x14ac:dyDescent="0.75">
      <c r="A1676" t="s">
        <v>1718</v>
      </c>
      <c r="B1676">
        <v>52</v>
      </c>
      <c r="C1676" t="s">
        <v>16</v>
      </c>
      <c r="D1676" t="s">
        <v>35</v>
      </c>
      <c r="E1676" t="s">
        <v>36</v>
      </c>
      <c r="F1676">
        <v>4.7</v>
      </c>
      <c r="G1676" t="s">
        <v>28</v>
      </c>
      <c r="H1676" t="s">
        <v>44</v>
      </c>
      <c r="I1676" t="s">
        <v>21</v>
      </c>
      <c r="J1676" t="s">
        <v>33</v>
      </c>
      <c r="K1676" s="1">
        <v>45947</v>
      </c>
      <c r="L1676" t="s">
        <v>37</v>
      </c>
      <c r="M1676">
        <v>42</v>
      </c>
      <c r="N1676" t="s">
        <v>24</v>
      </c>
      <c r="O1676">
        <v>11</v>
      </c>
    </row>
    <row r="1677" spans="1:15" x14ac:dyDescent="0.75">
      <c r="A1677" t="s">
        <v>1719</v>
      </c>
      <c r="B1677">
        <v>52</v>
      </c>
      <c r="C1677" t="s">
        <v>16</v>
      </c>
      <c r="D1677" t="s">
        <v>35</v>
      </c>
      <c r="E1677" t="s">
        <v>18</v>
      </c>
      <c r="F1677">
        <v>6.5</v>
      </c>
      <c r="G1677" t="s">
        <v>19</v>
      </c>
      <c r="H1677" t="s">
        <v>29</v>
      </c>
      <c r="I1677" t="s">
        <v>21</v>
      </c>
      <c r="J1677" t="s">
        <v>30</v>
      </c>
      <c r="K1677" s="1">
        <v>45991</v>
      </c>
      <c r="L1677" t="s">
        <v>23</v>
      </c>
      <c r="M1677">
        <v>25</v>
      </c>
      <c r="N1677" t="s">
        <v>31</v>
      </c>
      <c r="O1677">
        <v>0</v>
      </c>
    </row>
    <row r="1678" spans="1:15" x14ac:dyDescent="0.75">
      <c r="A1678" t="s">
        <v>1720</v>
      </c>
      <c r="B1678">
        <v>46</v>
      </c>
      <c r="C1678" t="s">
        <v>16</v>
      </c>
      <c r="D1678" t="s">
        <v>35</v>
      </c>
      <c r="E1678" t="s">
        <v>27</v>
      </c>
      <c r="F1678">
        <v>3.7</v>
      </c>
      <c r="G1678" t="s">
        <v>19</v>
      </c>
      <c r="H1678" t="s">
        <v>29</v>
      </c>
      <c r="I1678" t="s">
        <v>21</v>
      </c>
      <c r="J1678" t="s">
        <v>51</v>
      </c>
      <c r="K1678" s="1">
        <v>46008</v>
      </c>
      <c r="L1678" t="s">
        <v>37</v>
      </c>
      <c r="M1678">
        <v>22</v>
      </c>
      <c r="N1678" t="s">
        <v>24</v>
      </c>
      <c r="O1678">
        <v>25</v>
      </c>
    </row>
    <row r="1679" spans="1:15" x14ac:dyDescent="0.75">
      <c r="A1679" t="s">
        <v>1721</v>
      </c>
      <c r="B1679">
        <v>30</v>
      </c>
      <c r="C1679" t="s">
        <v>16</v>
      </c>
      <c r="D1679" t="s">
        <v>35</v>
      </c>
      <c r="E1679" t="s">
        <v>36</v>
      </c>
      <c r="F1679">
        <v>1.9</v>
      </c>
      <c r="G1679" t="s">
        <v>41</v>
      </c>
      <c r="H1679" t="s">
        <v>49</v>
      </c>
      <c r="I1679" t="s">
        <v>21</v>
      </c>
      <c r="J1679" t="s">
        <v>42</v>
      </c>
      <c r="K1679" s="1">
        <v>45777</v>
      </c>
      <c r="L1679" t="s">
        <v>23</v>
      </c>
      <c r="M1679">
        <v>14</v>
      </c>
      <c r="N1679" t="s">
        <v>24</v>
      </c>
      <c r="O1679">
        <v>24</v>
      </c>
    </row>
    <row r="1680" spans="1:15" x14ac:dyDescent="0.75">
      <c r="A1680" t="s">
        <v>1722</v>
      </c>
      <c r="B1680">
        <v>29</v>
      </c>
      <c r="C1680" t="s">
        <v>16</v>
      </c>
      <c r="D1680" t="s">
        <v>40</v>
      </c>
      <c r="E1680" t="s">
        <v>27</v>
      </c>
      <c r="F1680">
        <v>4.0999999999999996</v>
      </c>
      <c r="G1680" t="s">
        <v>28</v>
      </c>
      <c r="H1680" t="s">
        <v>49</v>
      </c>
      <c r="I1680" t="s">
        <v>21</v>
      </c>
      <c r="J1680" t="s">
        <v>45</v>
      </c>
      <c r="K1680" s="1">
        <v>45946</v>
      </c>
      <c r="L1680" t="s">
        <v>37</v>
      </c>
      <c r="M1680">
        <v>21</v>
      </c>
      <c r="N1680" t="s">
        <v>31</v>
      </c>
      <c r="O1680">
        <v>0</v>
      </c>
    </row>
    <row r="1681" spans="1:15" x14ac:dyDescent="0.75">
      <c r="A1681" t="s">
        <v>1723</v>
      </c>
      <c r="B1681">
        <v>70</v>
      </c>
      <c r="C1681" t="s">
        <v>16</v>
      </c>
      <c r="D1681" t="s">
        <v>26</v>
      </c>
      <c r="E1681" t="s">
        <v>36</v>
      </c>
      <c r="F1681">
        <v>4.7</v>
      </c>
      <c r="G1681" t="s">
        <v>28</v>
      </c>
      <c r="H1681" t="s">
        <v>49</v>
      </c>
      <c r="I1681" t="s">
        <v>21</v>
      </c>
      <c r="J1681" t="s">
        <v>45</v>
      </c>
      <c r="K1681" s="1">
        <v>45936</v>
      </c>
      <c r="L1681" t="s">
        <v>23</v>
      </c>
      <c r="M1681">
        <v>39</v>
      </c>
      <c r="N1681" t="s">
        <v>31</v>
      </c>
      <c r="O1681">
        <v>0</v>
      </c>
    </row>
    <row r="1682" spans="1:15" x14ac:dyDescent="0.75">
      <c r="A1682" t="s">
        <v>1724</v>
      </c>
      <c r="B1682">
        <v>44</v>
      </c>
      <c r="C1682" t="s">
        <v>16</v>
      </c>
      <c r="D1682" t="s">
        <v>35</v>
      </c>
      <c r="E1682" t="s">
        <v>73</v>
      </c>
      <c r="F1682">
        <v>7.1</v>
      </c>
      <c r="G1682" t="s">
        <v>19</v>
      </c>
      <c r="H1682" t="s">
        <v>44</v>
      </c>
      <c r="I1682" t="s">
        <v>21</v>
      </c>
      <c r="J1682" t="s">
        <v>42</v>
      </c>
      <c r="K1682" s="1">
        <v>45855</v>
      </c>
      <c r="L1682" t="s">
        <v>37</v>
      </c>
      <c r="M1682">
        <v>30</v>
      </c>
      <c r="N1682" t="s">
        <v>31</v>
      </c>
      <c r="O1682">
        <v>0</v>
      </c>
    </row>
    <row r="1683" spans="1:15" x14ac:dyDescent="0.75">
      <c r="A1683" t="s">
        <v>1725</v>
      </c>
      <c r="B1683">
        <v>27</v>
      </c>
      <c r="C1683" t="s">
        <v>16</v>
      </c>
      <c r="D1683" t="s">
        <v>17</v>
      </c>
      <c r="E1683" t="s">
        <v>63</v>
      </c>
      <c r="F1683">
        <v>3.6</v>
      </c>
      <c r="G1683" t="s">
        <v>28</v>
      </c>
      <c r="H1683" t="s">
        <v>49</v>
      </c>
      <c r="I1683" t="s">
        <v>21</v>
      </c>
      <c r="J1683" t="s">
        <v>51</v>
      </c>
      <c r="K1683" s="1">
        <v>45770</v>
      </c>
      <c r="L1683" t="s">
        <v>23</v>
      </c>
      <c r="M1683">
        <v>26</v>
      </c>
      <c r="N1683" t="s">
        <v>31</v>
      </c>
      <c r="O1683">
        <v>0</v>
      </c>
    </row>
    <row r="1684" spans="1:15" x14ac:dyDescent="0.75">
      <c r="A1684" t="s">
        <v>1726</v>
      </c>
      <c r="B1684">
        <v>49</v>
      </c>
      <c r="C1684" t="s">
        <v>67</v>
      </c>
      <c r="D1684" t="s">
        <v>35</v>
      </c>
      <c r="E1684" t="s">
        <v>27</v>
      </c>
      <c r="F1684">
        <v>7.7</v>
      </c>
      <c r="G1684" t="s">
        <v>28</v>
      </c>
      <c r="H1684" t="s">
        <v>20</v>
      </c>
      <c r="I1684" t="s">
        <v>21</v>
      </c>
      <c r="J1684" t="s">
        <v>33</v>
      </c>
      <c r="K1684" s="1">
        <v>45983</v>
      </c>
      <c r="L1684" t="s">
        <v>37</v>
      </c>
      <c r="M1684">
        <v>25</v>
      </c>
      <c r="N1684" t="s">
        <v>24</v>
      </c>
      <c r="O1684">
        <v>28</v>
      </c>
    </row>
    <row r="1685" spans="1:15" x14ac:dyDescent="0.75">
      <c r="A1685" t="s">
        <v>1727</v>
      </c>
      <c r="B1685">
        <v>49</v>
      </c>
      <c r="C1685" t="s">
        <v>16</v>
      </c>
      <c r="D1685" t="s">
        <v>26</v>
      </c>
      <c r="E1685" t="s">
        <v>63</v>
      </c>
      <c r="F1685">
        <v>3.3</v>
      </c>
      <c r="G1685" t="s">
        <v>28</v>
      </c>
      <c r="H1685" t="s">
        <v>20</v>
      </c>
      <c r="I1685" t="s">
        <v>21</v>
      </c>
      <c r="J1685" t="s">
        <v>42</v>
      </c>
      <c r="K1685" s="1">
        <v>45846</v>
      </c>
      <c r="L1685" t="s">
        <v>23</v>
      </c>
      <c r="M1685">
        <v>34</v>
      </c>
      <c r="N1685" t="s">
        <v>31</v>
      </c>
      <c r="O1685">
        <v>0</v>
      </c>
    </row>
    <row r="1686" spans="1:15" x14ac:dyDescent="0.75">
      <c r="A1686" t="s">
        <v>1728</v>
      </c>
      <c r="B1686">
        <v>54</v>
      </c>
      <c r="C1686" t="s">
        <v>16</v>
      </c>
      <c r="D1686" t="s">
        <v>26</v>
      </c>
      <c r="E1686" t="s">
        <v>36</v>
      </c>
      <c r="F1686">
        <v>2.2999999999999998</v>
      </c>
      <c r="G1686" t="s">
        <v>19</v>
      </c>
      <c r="H1686" t="s">
        <v>49</v>
      </c>
      <c r="I1686" t="s">
        <v>21</v>
      </c>
      <c r="J1686" t="s">
        <v>22</v>
      </c>
      <c r="K1686" s="1">
        <v>45806</v>
      </c>
      <c r="L1686" t="s">
        <v>37</v>
      </c>
      <c r="M1686">
        <v>47</v>
      </c>
      <c r="N1686" t="s">
        <v>31</v>
      </c>
      <c r="O1686">
        <v>0</v>
      </c>
    </row>
    <row r="1687" spans="1:15" x14ac:dyDescent="0.75">
      <c r="A1687" t="s">
        <v>1729</v>
      </c>
      <c r="B1687">
        <v>73</v>
      </c>
      <c r="C1687" t="s">
        <v>16</v>
      </c>
      <c r="D1687" t="s">
        <v>35</v>
      </c>
      <c r="E1687" t="s">
        <v>36</v>
      </c>
      <c r="F1687">
        <v>2.6</v>
      </c>
      <c r="G1687" t="s">
        <v>41</v>
      </c>
      <c r="H1687" t="s">
        <v>44</v>
      </c>
      <c r="I1687" t="s">
        <v>21</v>
      </c>
      <c r="J1687" t="s">
        <v>42</v>
      </c>
      <c r="K1687" s="1">
        <v>45810</v>
      </c>
      <c r="L1687" t="s">
        <v>37</v>
      </c>
      <c r="M1687">
        <v>28</v>
      </c>
      <c r="N1687" t="s">
        <v>31</v>
      </c>
      <c r="O1687">
        <v>0</v>
      </c>
    </row>
    <row r="1688" spans="1:15" x14ac:dyDescent="0.75">
      <c r="A1688" t="s">
        <v>1730</v>
      </c>
      <c r="B1688">
        <v>85</v>
      </c>
      <c r="C1688" t="s">
        <v>16</v>
      </c>
      <c r="D1688" t="s">
        <v>26</v>
      </c>
      <c r="E1688" t="s">
        <v>36</v>
      </c>
      <c r="F1688">
        <v>2.4</v>
      </c>
      <c r="G1688" t="s">
        <v>19</v>
      </c>
      <c r="H1688" t="s">
        <v>49</v>
      </c>
      <c r="I1688" t="s">
        <v>21</v>
      </c>
      <c r="J1688" t="s">
        <v>22</v>
      </c>
      <c r="K1688" s="1">
        <v>45720</v>
      </c>
      <c r="L1688" t="s">
        <v>23</v>
      </c>
      <c r="M1688">
        <v>27</v>
      </c>
      <c r="N1688" t="s">
        <v>31</v>
      </c>
      <c r="O1688">
        <v>0</v>
      </c>
    </row>
    <row r="1689" spans="1:15" x14ac:dyDescent="0.75">
      <c r="A1689" t="s">
        <v>1731</v>
      </c>
      <c r="B1689">
        <v>40</v>
      </c>
      <c r="C1689" t="s">
        <v>16</v>
      </c>
      <c r="D1689" t="s">
        <v>17</v>
      </c>
      <c r="E1689" t="s">
        <v>18</v>
      </c>
      <c r="F1689">
        <v>3.9</v>
      </c>
      <c r="G1689" t="s">
        <v>19</v>
      </c>
      <c r="H1689" t="s">
        <v>49</v>
      </c>
      <c r="I1689" t="s">
        <v>21</v>
      </c>
      <c r="J1689" t="s">
        <v>30</v>
      </c>
      <c r="K1689" s="1">
        <v>45793</v>
      </c>
      <c r="L1689" t="s">
        <v>23</v>
      </c>
      <c r="M1689">
        <v>59</v>
      </c>
      <c r="N1689" t="s">
        <v>24</v>
      </c>
      <c r="O1689">
        <v>13</v>
      </c>
    </row>
    <row r="1690" spans="1:15" x14ac:dyDescent="0.75">
      <c r="A1690" t="s">
        <v>1732</v>
      </c>
      <c r="B1690">
        <v>28</v>
      </c>
      <c r="C1690" t="s">
        <v>16</v>
      </c>
      <c r="D1690" t="s">
        <v>35</v>
      </c>
      <c r="E1690" t="s">
        <v>18</v>
      </c>
      <c r="F1690">
        <v>5.9</v>
      </c>
      <c r="G1690" t="s">
        <v>41</v>
      </c>
      <c r="H1690" t="s">
        <v>29</v>
      </c>
      <c r="I1690" t="s">
        <v>21</v>
      </c>
      <c r="J1690" t="s">
        <v>22</v>
      </c>
      <c r="K1690" s="1">
        <v>46000</v>
      </c>
      <c r="L1690" t="s">
        <v>23</v>
      </c>
      <c r="M1690">
        <v>57</v>
      </c>
      <c r="N1690" t="s">
        <v>31</v>
      </c>
      <c r="O1690">
        <v>0</v>
      </c>
    </row>
    <row r="1691" spans="1:15" x14ac:dyDescent="0.75">
      <c r="A1691" t="s">
        <v>1733</v>
      </c>
      <c r="B1691">
        <v>84</v>
      </c>
      <c r="C1691" t="s">
        <v>16</v>
      </c>
      <c r="D1691" t="s">
        <v>26</v>
      </c>
      <c r="E1691" t="s">
        <v>18</v>
      </c>
      <c r="F1691">
        <v>7.8</v>
      </c>
      <c r="G1691" t="s">
        <v>41</v>
      </c>
      <c r="H1691" t="s">
        <v>44</v>
      </c>
      <c r="I1691" t="s">
        <v>21</v>
      </c>
      <c r="J1691" t="s">
        <v>42</v>
      </c>
      <c r="K1691" s="1">
        <v>45689</v>
      </c>
      <c r="L1691" t="s">
        <v>23</v>
      </c>
      <c r="M1691">
        <v>31</v>
      </c>
      <c r="N1691" t="s">
        <v>31</v>
      </c>
      <c r="O1691">
        <v>0</v>
      </c>
    </row>
    <row r="1692" spans="1:15" x14ac:dyDescent="0.75">
      <c r="A1692" t="s">
        <v>1734</v>
      </c>
      <c r="B1692">
        <v>73</v>
      </c>
      <c r="C1692" t="s">
        <v>16</v>
      </c>
      <c r="D1692" t="s">
        <v>17</v>
      </c>
      <c r="E1692" t="s">
        <v>36</v>
      </c>
      <c r="F1692">
        <v>6.9</v>
      </c>
      <c r="G1692" t="s">
        <v>28</v>
      </c>
      <c r="H1692" t="s">
        <v>29</v>
      </c>
      <c r="I1692" t="s">
        <v>21</v>
      </c>
      <c r="J1692" t="s">
        <v>45</v>
      </c>
      <c r="K1692" s="1">
        <v>45980</v>
      </c>
      <c r="L1692" t="s">
        <v>23</v>
      </c>
      <c r="M1692">
        <v>38</v>
      </c>
      <c r="N1692" t="s">
        <v>31</v>
      </c>
      <c r="O1692">
        <v>0</v>
      </c>
    </row>
    <row r="1693" spans="1:15" x14ac:dyDescent="0.75">
      <c r="A1693" t="s">
        <v>1735</v>
      </c>
      <c r="B1693">
        <v>55</v>
      </c>
      <c r="C1693" t="s">
        <v>16</v>
      </c>
      <c r="D1693" t="s">
        <v>26</v>
      </c>
      <c r="E1693" t="s">
        <v>73</v>
      </c>
      <c r="F1693">
        <v>1.4</v>
      </c>
      <c r="G1693" t="s">
        <v>19</v>
      </c>
      <c r="H1693" t="s">
        <v>20</v>
      </c>
      <c r="I1693" t="s">
        <v>21</v>
      </c>
      <c r="J1693" t="s">
        <v>33</v>
      </c>
      <c r="K1693" s="1">
        <v>45812</v>
      </c>
      <c r="L1693" t="s">
        <v>23</v>
      </c>
      <c r="M1693">
        <v>30</v>
      </c>
      <c r="N1693" t="s">
        <v>31</v>
      </c>
      <c r="O1693">
        <v>0</v>
      </c>
    </row>
    <row r="1694" spans="1:15" x14ac:dyDescent="0.75">
      <c r="A1694" t="s">
        <v>1736</v>
      </c>
      <c r="B1694">
        <v>49</v>
      </c>
      <c r="C1694" t="s">
        <v>16</v>
      </c>
      <c r="D1694" t="s">
        <v>26</v>
      </c>
      <c r="E1694" t="s">
        <v>27</v>
      </c>
      <c r="F1694">
        <v>2.2000000000000002</v>
      </c>
      <c r="G1694" t="s">
        <v>19</v>
      </c>
      <c r="H1694" t="s">
        <v>20</v>
      </c>
      <c r="I1694" t="s">
        <v>21</v>
      </c>
      <c r="J1694" t="s">
        <v>42</v>
      </c>
      <c r="K1694" s="1">
        <v>45840</v>
      </c>
      <c r="L1694" t="s">
        <v>23</v>
      </c>
      <c r="M1694">
        <v>10</v>
      </c>
      <c r="N1694" t="s">
        <v>24</v>
      </c>
      <c r="O1694">
        <v>33</v>
      </c>
    </row>
    <row r="1695" spans="1:15" x14ac:dyDescent="0.75">
      <c r="A1695" t="s">
        <v>1737</v>
      </c>
      <c r="B1695">
        <v>54</v>
      </c>
      <c r="C1695" t="s">
        <v>16</v>
      </c>
      <c r="D1695" t="s">
        <v>35</v>
      </c>
      <c r="E1695" t="s">
        <v>73</v>
      </c>
      <c r="F1695">
        <v>4.5</v>
      </c>
      <c r="G1695" t="s">
        <v>41</v>
      </c>
      <c r="H1695" t="s">
        <v>44</v>
      </c>
      <c r="I1695" t="s">
        <v>21</v>
      </c>
      <c r="J1695" t="s">
        <v>42</v>
      </c>
      <c r="K1695" s="1">
        <v>45827</v>
      </c>
      <c r="L1695" t="s">
        <v>37</v>
      </c>
      <c r="M1695">
        <v>33</v>
      </c>
      <c r="N1695" t="s">
        <v>31</v>
      </c>
      <c r="O1695">
        <v>0</v>
      </c>
    </row>
    <row r="1696" spans="1:15" x14ac:dyDescent="0.75">
      <c r="A1696" t="s">
        <v>1738</v>
      </c>
      <c r="B1696">
        <v>60</v>
      </c>
      <c r="C1696" t="s">
        <v>16</v>
      </c>
      <c r="D1696" t="s">
        <v>40</v>
      </c>
      <c r="E1696" t="s">
        <v>73</v>
      </c>
      <c r="F1696">
        <v>5.0999999999999996</v>
      </c>
      <c r="G1696" t="s">
        <v>19</v>
      </c>
      <c r="H1696" t="s">
        <v>49</v>
      </c>
      <c r="I1696" t="s">
        <v>21</v>
      </c>
      <c r="J1696" t="s">
        <v>51</v>
      </c>
      <c r="K1696" s="1">
        <v>45842</v>
      </c>
      <c r="L1696" t="s">
        <v>37</v>
      </c>
      <c r="M1696">
        <v>15</v>
      </c>
      <c r="N1696" t="s">
        <v>24</v>
      </c>
      <c r="O1696">
        <v>16</v>
      </c>
    </row>
    <row r="1697" spans="1:15" x14ac:dyDescent="0.75">
      <c r="A1697" t="s">
        <v>1739</v>
      </c>
      <c r="B1697">
        <v>50</v>
      </c>
      <c r="C1697" t="s">
        <v>16</v>
      </c>
      <c r="D1697" t="s">
        <v>40</v>
      </c>
      <c r="E1697" t="s">
        <v>63</v>
      </c>
      <c r="F1697">
        <v>7.5</v>
      </c>
      <c r="G1697" t="s">
        <v>41</v>
      </c>
      <c r="H1697" t="s">
        <v>49</v>
      </c>
      <c r="I1697" t="s">
        <v>21</v>
      </c>
      <c r="J1697" t="s">
        <v>33</v>
      </c>
      <c r="K1697" s="1">
        <v>45762</v>
      </c>
      <c r="L1697" t="s">
        <v>23</v>
      </c>
      <c r="M1697">
        <v>35</v>
      </c>
      <c r="N1697" t="s">
        <v>24</v>
      </c>
      <c r="O1697">
        <v>19</v>
      </c>
    </row>
    <row r="1698" spans="1:15" x14ac:dyDescent="0.75">
      <c r="A1698" t="s">
        <v>1740</v>
      </c>
      <c r="B1698">
        <v>35</v>
      </c>
      <c r="C1698" t="s">
        <v>16</v>
      </c>
      <c r="D1698" t="s">
        <v>26</v>
      </c>
      <c r="E1698" t="s">
        <v>63</v>
      </c>
      <c r="F1698">
        <v>2.4</v>
      </c>
      <c r="G1698" t="s">
        <v>28</v>
      </c>
      <c r="H1698" t="s">
        <v>44</v>
      </c>
      <c r="I1698" t="s">
        <v>21</v>
      </c>
      <c r="J1698" t="s">
        <v>45</v>
      </c>
      <c r="K1698" s="1">
        <v>45751</v>
      </c>
      <c r="L1698" t="s">
        <v>23</v>
      </c>
      <c r="M1698">
        <v>37</v>
      </c>
      <c r="N1698" t="s">
        <v>31</v>
      </c>
      <c r="O1698">
        <v>0</v>
      </c>
    </row>
    <row r="1699" spans="1:15" x14ac:dyDescent="0.75">
      <c r="A1699" t="s">
        <v>1741</v>
      </c>
      <c r="B1699">
        <v>26</v>
      </c>
      <c r="C1699" t="s">
        <v>16</v>
      </c>
      <c r="D1699" t="s">
        <v>35</v>
      </c>
      <c r="E1699" t="s">
        <v>27</v>
      </c>
      <c r="F1699">
        <v>3.6</v>
      </c>
      <c r="G1699" t="s">
        <v>41</v>
      </c>
      <c r="H1699" t="s">
        <v>44</v>
      </c>
      <c r="I1699" t="s">
        <v>21</v>
      </c>
      <c r="J1699" t="s">
        <v>22</v>
      </c>
      <c r="K1699" s="1">
        <v>45672</v>
      </c>
      <c r="L1699" t="s">
        <v>23</v>
      </c>
      <c r="M1699">
        <v>23</v>
      </c>
      <c r="N1699" t="s">
        <v>31</v>
      </c>
      <c r="O1699">
        <v>0</v>
      </c>
    </row>
    <row r="1700" spans="1:15" x14ac:dyDescent="0.75">
      <c r="A1700" t="s">
        <v>1742</v>
      </c>
      <c r="B1700">
        <v>82</v>
      </c>
      <c r="C1700" t="s">
        <v>16</v>
      </c>
      <c r="D1700" t="s">
        <v>17</v>
      </c>
      <c r="E1700" t="s">
        <v>36</v>
      </c>
      <c r="F1700">
        <v>4.9000000000000004</v>
      </c>
      <c r="G1700" t="s">
        <v>19</v>
      </c>
      <c r="H1700" t="s">
        <v>29</v>
      </c>
      <c r="I1700" t="s">
        <v>21</v>
      </c>
      <c r="J1700" t="s">
        <v>51</v>
      </c>
      <c r="K1700" s="1">
        <v>45703</v>
      </c>
      <c r="L1700" t="s">
        <v>23</v>
      </c>
      <c r="M1700">
        <v>43</v>
      </c>
      <c r="N1700" t="s">
        <v>31</v>
      </c>
      <c r="O1700">
        <v>0</v>
      </c>
    </row>
    <row r="1701" spans="1:15" x14ac:dyDescent="0.75">
      <c r="A1701" t="s">
        <v>1743</v>
      </c>
      <c r="B1701">
        <v>43</v>
      </c>
      <c r="C1701" t="s">
        <v>16</v>
      </c>
      <c r="D1701" t="s">
        <v>17</v>
      </c>
      <c r="E1701" t="s">
        <v>18</v>
      </c>
      <c r="F1701">
        <v>0.8</v>
      </c>
      <c r="G1701" t="s">
        <v>19</v>
      </c>
      <c r="H1701" t="s">
        <v>49</v>
      </c>
      <c r="I1701" t="s">
        <v>21</v>
      </c>
      <c r="J1701" t="s">
        <v>33</v>
      </c>
      <c r="K1701" s="1">
        <v>45737</v>
      </c>
      <c r="L1701" t="s">
        <v>23</v>
      </c>
      <c r="M1701">
        <v>47</v>
      </c>
      <c r="N1701" t="s">
        <v>31</v>
      </c>
      <c r="O1701">
        <v>0</v>
      </c>
    </row>
    <row r="1702" spans="1:15" x14ac:dyDescent="0.75">
      <c r="A1702" t="s">
        <v>1744</v>
      </c>
      <c r="B1702">
        <v>35</v>
      </c>
      <c r="C1702" t="s">
        <v>16</v>
      </c>
      <c r="D1702" t="s">
        <v>17</v>
      </c>
      <c r="E1702" t="s">
        <v>36</v>
      </c>
      <c r="F1702">
        <v>3</v>
      </c>
      <c r="G1702" t="s">
        <v>28</v>
      </c>
      <c r="H1702" t="s">
        <v>49</v>
      </c>
      <c r="I1702" t="s">
        <v>21</v>
      </c>
      <c r="J1702" t="s">
        <v>51</v>
      </c>
      <c r="K1702" s="1">
        <v>45739</v>
      </c>
      <c r="L1702" t="s">
        <v>23</v>
      </c>
      <c r="M1702">
        <v>20</v>
      </c>
      <c r="N1702" t="s">
        <v>31</v>
      </c>
      <c r="O1702">
        <v>0</v>
      </c>
    </row>
    <row r="1703" spans="1:15" x14ac:dyDescent="0.75">
      <c r="A1703" t="s">
        <v>1745</v>
      </c>
      <c r="B1703">
        <v>34</v>
      </c>
      <c r="C1703" t="s">
        <v>16</v>
      </c>
      <c r="D1703" t="s">
        <v>26</v>
      </c>
      <c r="E1703" t="s">
        <v>63</v>
      </c>
      <c r="F1703">
        <v>0.6</v>
      </c>
      <c r="G1703" t="s">
        <v>28</v>
      </c>
      <c r="H1703" t="s">
        <v>44</v>
      </c>
      <c r="I1703" t="s">
        <v>21</v>
      </c>
      <c r="J1703" t="s">
        <v>22</v>
      </c>
      <c r="K1703" s="1">
        <v>45713</v>
      </c>
      <c r="L1703" t="s">
        <v>23</v>
      </c>
      <c r="M1703">
        <v>24</v>
      </c>
      <c r="N1703" t="s">
        <v>24</v>
      </c>
      <c r="O1703">
        <v>13</v>
      </c>
    </row>
    <row r="1704" spans="1:15" x14ac:dyDescent="0.75">
      <c r="A1704" t="s">
        <v>1746</v>
      </c>
      <c r="B1704">
        <v>37</v>
      </c>
      <c r="C1704" t="s">
        <v>16</v>
      </c>
      <c r="D1704" t="s">
        <v>35</v>
      </c>
      <c r="E1704" t="s">
        <v>36</v>
      </c>
      <c r="F1704">
        <v>6</v>
      </c>
      <c r="G1704" t="s">
        <v>19</v>
      </c>
      <c r="H1704" t="s">
        <v>44</v>
      </c>
      <c r="I1704" t="s">
        <v>21</v>
      </c>
      <c r="J1704" t="s">
        <v>30</v>
      </c>
      <c r="K1704" s="1">
        <v>45844</v>
      </c>
      <c r="L1704" t="s">
        <v>37</v>
      </c>
      <c r="M1704">
        <v>12</v>
      </c>
      <c r="N1704" t="s">
        <v>31</v>
      </c>
      <c r="O1704">
        <v>0</v>
      </c>
    </row>
    <row r="1705" spans="1:15" x14ac:dyDescent="0.75">
      <c r="A1705" t="s">
        <v>1747</v>
      </c>
      <c r="B1705">
        <v>52</v>
      </c>
      <c r="C1705" t="s">
        <v>16</v>
      </c>
      <c r="D1705" t="s">
        <v>35</v>
      </c>
      <c r="E1705" t="s">
        <v>27</v>
      </c>
      <c r="F1705">
        <v>3.1</v>
      </c>
      <c r="G1705" t="s">
        <v>28</v>
      </c>
      <c r="H1705" t="s">
        <v>29</v>
      </c>
      <c r="I1705" t="s">
        <v>21</v>
      </c>
      <c r="J1705" t="s">
        <v>51</v>
      </c>
      <c r="K1705" s="1">
        <v>45687</v>
      </c>
      <c r="L1705" t="s">
        <v>23</v>
      </c>
      <c r="M1705">
        <v>26</v>
      </c>
      <c r="N1705" t="s">
        <v>24</v>
      </c>
      <c r="O1705">
        <v>8</v>
      </c>
    </row>
    <row r="1706" spans="1:15" x14ac:dyDescent="0.75">
      <c r="A1706" t="s">
        <v>1748</v>
      </c>
      <c r="B1706">
        <v>85</v>
      </c>
      <c r="C1706" t="s">
        <v>16</v>
      </c>
      <c r="D1706" t="s">
        <v>26</v>
      </c>
      <c r="E1706" t="s">
        <v>27</v>
      </c>
      <c r="F1706">
        <v>4.7</v>
      </c>
      <c r="G1706" t="s">
        <v>28</v>
      </c>
      <c r="H1706" t="s">
        <v>44</v>
      </c>
      <c r="I1706" t="s">
        <v>21</v>
      </c>
      <c r="J1706" t="s">
        <v>42</v>
      </c>
      <c r="K1706" s="1">
        <v>45778</v>
      </c>
      <c r="L1706" t="s">
        <v>23</v>
      </c>
      <c r="M1706">
        <v>20</v>
      </c>
      <c r="N1706" t="s">
        <v>31</v>
      </c>
      <c r="O1706">
        <v>0</v>
      </c>
    </row>
    <row r="1707" spans="1:15" x14ac:dyDescent="0.75">
      <c r="A1707" t="s">
        <v>1749</v>
      </c>
      <c r="B1707">
        <v>85</v>
      </c>
      <c r="C1707" t="s">
        <v>16</v>
      </c>
      <c r="D1707" t="s">
        <v>40</v>
      </c>
      <c r="E1707" t="s">
        <v>18</v>
      </c>
      <c r="F1707">
        <v>2.7</v>
      </c>
      <c r="G1707" t="s">
        <v>19</v>
      </c>
      <c r="H1707" t="s">
        <v>20</v>
      </c>
      <c r="I1707" t="s">
        <v>21</v>
      </c>
      <c r="J1707" t="s">
        <v>33</v>
      </c>
      <c r="K1707" s="1">
        <v>45890</v>
      </c>
      <c r="L1707" t="s">
        <v>23</v>
      </c>
      <c r="M1707">
        <v>34</v>
      </c>
      <c r="N1707" t="s">
        <v>31</v>
      </c>
      <c r="O1707">
        <v>0</v>
      </c>
    </row>
    <row r="1708" spans="1:15" x14ac:dyDescent="0.75">
      <c r="A1708" t="s">
        <v>1750</v>
      </c>
      <c r="B1708">
        <v>33</v>
      </c>
      <c r="C1708" t="s">
        <v>16</v>
      </c>
      <c r="D1708" t="s">
        <v>17</v>
      </c>
      <c r="E1708" t="s">
        <v>63</v>
      </c>
      <c r="F1708">
        <v>6.6</v>
      </c>
      <c r="G1708" t="s">
        <v>41</v>
      </c>
      <c r="H1708" t="s">
        <v>44</v>
      </c>
      <c r="I1708" t="s">
        <v>21</v>
      </c>
      <c r="J1708" t="s">
        <v>45</v>
      </c>
      <c r="K1708" s="1">
        <v>45996</v>
      </c>
      <c r="L1708" t="s">
        <v>23</v>
      </c>
      <c r="M1708">
        <v>53</v>
      </c>
      <c r="N1708" t="s">
        <v>31</v>
      </c>
      <c r="O1708">
        <v>0</v>
      </c>
    </row>
    <row r="1709" spans="1:15" x14ac:dyDescent="0.75">
      <c r="A1709" t="s">
        <v>1751</v>
      </c>
      <c r="B1709">
        <v>31</v>
      </c>
      <c r="C1709" t="s">
        <v>16</v>
      </c>
      <c r="D1709" t="s">
        <v>35</v>
      </c>
      <c r="E1709" t="s">
        <v>27</v>
      </c>
      <c r="F1709">
        <v>5.7</v>
      </c>
      <c r="G1709" t="s">
        <v>28</v>
      </c>
      <c r="H1709" t="s">
        <v>49</v>
      </c>
      <c r="I1709" t="s">
        <v>21</v>
      </c>
      <c r="J1709" t="s">
        <v>30</v>
      </c>
      <c r="K1709" s="1">
        <v>45712</v>
      </c>
      <c r="L1709" t="s">
        <v>37</v>
      </c>
      <c r="M1709">
        <v>14</v>
      </c>
      <c r="N1709" t="s">
        <v>31</v>
      </c>
      <c r="O1709">
        <v>0</v>
      </c>
    </row>
    <row r="1710" spans="1:15" x14ac:dyDescent="0.75">
      <c r="A1710" t="s">
        <v>1752</v>
      </c>
      <c r="B1710">
        <v>28</v>
      </c>
      <c r="C1710" t="s">
        <v>16</v>
      </c>
      <c r="D1710" t="s">
        <v>26</v>
      </c>
      <c r="E1710" t="s">
        <v>36</v>
      </c>
      <c r="F1710">
        <v>7.4</v>
      </c>
      <c r="G1710" t="s">
        <v>19</v>
      </c>
      <c r="H1710" t="s">
        <v>44</v>
      </c>
      <c r="I1710" t="s">
        <v>21</v>
      </c>
      <c r="J1710" t="s">
        <v>51</v>
      </c>
      <c r="K1710" s="1">
        <v>45733</v>
      </c>
      <c r="L1710" t="s">
        <v>23</v>
      </c>
      <c r="M1710">
        <v>16</v>
      </c>
      <c r="N1710" t="s">
        <v>24</v>
      </c>
      <c r="O1710">
        <v>16</v>
      </c>
    </row>
    <row r="1711" spans="1:15" x14ac:dyDescent="0.75">
      <c r="A1711" t="s">
        <v>1753</v>
      </c>
      <c r="B1711">
        <v>63</v>
      </c>
      <c r="C1711" t="s">
        <v>16</v>
      </c>
      <c r="D1711" t="s">
        <v>17</v>
      </c>
      <c r="E1711" t="s">
        <v>36</v>
      </c>
      <c r="F1711">
        <v>6.2</v>
      </c>
      <c r="G1711" t="s">
        <v>28</v>
      </c>
      <c r="H1711" t="s">
        <v>49</v>
      </c>
      <c r="I1711" t="s">
        <v>21</v>
      </c>
      <c r="J1711" t="s">
        <v>22</v>
      </c>
      <c r="K1711" s="1">
        <v>45733</v>
      </c>
      <c r="L1711" t="s">
        <v>37</v>
      </c>
      <c r="M1711">
        <v>43</v>
      </c>
      <c r="N1711" t="s">
        <v>24</v>
      </c>
      <c r="O1711">
        <v>12</v>
      </c>
    </row>
    <row r="1712" spans="1:15" x14ac:dyDescent="0.75">
      <c r="A1712" t="s">
        <v>1754</v>
      </c>
      <c r="B1712">
        <v>53</v>
      </c>
      <c r="C1712" t="s">
        <v>16</v>
      </c>
      <c r="D1712" t="s">
        <v>40</v>
      </c>
      <c r="E1712" t="s">
        <v>27</v>
      </c>
      <c r="F1712">
        <v>1.2</v>
      </c>
      <c r="G1712" t="s">
        <v>19</v>
      </c>
      <c r="H1712" t="s">
        <v>20</v>
      </c>
      <c r="I1712" t="s">
        <v>21</v>
      </c>
      <c r="J1712" t="s">
        <v>33</v>
      </c>
      <c r="K1712" s="1">
        <v>45719</v>
      </c>
      <c r="L1712" t="s">
        <v>23</v>
      </c>
      <c r="M1712">
        <v>35</v>
      </c>
      <c r="N1712" t="s">
        <v>24</v>
      </c>
      <c r="O1712">
        <v>28</v>
      </c>
    </row>
    <row r="1713" spans="1:15" x14ac:dyDescent="0.75">
      <c r="A1713" t="s">
        <v>1755</v>
      </c>
      <c r="B1713">
        <v>47</v>
      </c>
      <c r="C1713" t="s">
        <v>67</v>
      </c>
      <c r="D1713" t="s">
        <v>35</v>
      </c>
      <c r="E1713" t="s">
        <v>27</v>
      </c>
      <c r="F1713">
        <v>6.1</v>
      </c>
      <c r="G1713" t="s">
        <v>19</v>
      </c>
      <c r="H1713" t="s">
        <v>20</v>
      </c>
      <c r="I1713" t="s">
        <v>21</v>
      </c>
      <c r="J1713" t="s">
        <v>30</v>
      </c>
      <c r="K1713" s="1">
        <v>45683</v>
      </c>
      <c r="L1713" t="s">
        <v>37</v>
      </c>
      <c r="M1713">
        <v>34</v>
      </c>
      <c r="N1713" t="s">
        <v>24</v>
      </c>
      <c r="O1713">
        <v>7</v>
      </c>
    </row>
    <row r="1714" spans="1:15" x14ac:dyDescent="0.75">
      <c r="A1714" t="s">
        <v>1756</v>
      </c>
      <c r="B1714">
        <v>76</v>
      </c>
      <c r="C1714" t="s">
        <v>16</v>
      </c>
      <c r="D1714" t="s">
        <v>26</v>
      </c>
      <c r="E1714" t="s">
        <v>36</v>
      </c>
      <c r="F1714">
        <v>3.1</v>
      </c>
      <c r="G1714" t="s">
        <v>41</v>
      </c>
      <c r="H1714" t="s">
        <v>49</v>
      </c>
      <c r="I1714" t="s">
        <v>21</v>
      </c>
      <c r="J1714" t="s">
        <v>51</v>
      </c>
      <c r="K1714" s="1">
        <v>45839</v>
      </c>
      <c r="L1714" t="s">
        <v>23</v>
      </c>
      <c r="M1714">
        <v>32</v>
      </c>
      <c r="N1714" t="s">
        <v>31</v>
      </c>
      <c r="O1714">
        <v>0</v>
      </c>
    </row>
    <row r="1715" spans="1:15" x14ac:dyDescent="0.75">
      <c r="A1715" t="s">
        <v>1757</v>
      </c>
      <c r="B1715">
        <v>82</v>
      </c>
      <c r="C1715" t="s">
        <v>16</v>
      </c>
      <c r="D1715" t="s">
        <v>35</v>
      </c>
      <c r="E1715" t="s">
        <v>18</v>
      </c>
      <c r="F1715">
        <v>1.8</v>
      </c>
      <c r="G1715" t="s">
        <v>28</v>
      </c>
      <c r="H1715" t="s">
        <v>44</v>
      </c>
      <c r="I1715" t="s">
        <v>21</v>
      </c>
      <c r="J1715" t="s">
        <v>51</v>
      </c>
      <c r="K1715" s="1">
        <v>45788</v>
      </c>
      <c r="L1715" t="s">
        <v>23</v>
      </c>
      <c r="M1715">
        <v>59</v>
      </c>
      <c r="N1715" t="s">
        <v>31</v>
      </c>
      <c r="O1715">
        <v>0</v>
      </c>
    </row>
    <row r="1716" spans="1:15" x14ac:dyDescent="0.75">
      <c r="A1716" t="s">
        <v>1758</v>
      </c>
      <c r="B1716">
        <v>35</v>
      </c>
      <c r="C1716" t="s">
        <v>16</v>
      </c>
      <c r="D1716" t="s">
        <v>17</v>
      </c>
      <c r="E1716" t="s">
        <v>18</v>
      </c>
      <c r="F1716">
        <v>1.3</v>
      </c>
      <c r="G1716" t="s">
        <v>19</v>
      </c>
      <c r="H1716" t="s">
        <v>44</v>
      </c>
      <c r="I1716" t="s">
        <v>21</v>
      </c>
      <c r="J1716" t="s">
        <v>51</v>
      </c>
      <c r="K1716" s="1">
        <v>45822</v>
      </c>
      <c r="L1716" t="s">
        <v>23</v>
      </c>
      <c r="M1716">
        <v>40</v>
      </c>
      <c r="N1716" t="s">
        <v>31</v>
      </c>
      <c r="O1716">
        <v>0</v>
      </c>
    </row>
    <row r="1717" spans="1:15" x14ac:dyDescent="0.75">
      <c r="A1717" t="s">
        <v>1759</v>
      </c>
      <c r="B1717">
        <v>66</v>
      </c>
      <c r="C1717" t="s">
        <v>16</v>
      </c>
      <c r="D1717" t="s">
        <v>26</v>
      </c>
      <c r="E1717" t="s">
        <v>73</v>
      </c>
      <c r="F1717">
        <v>6.1</v>
      </c>
      <c r="G1717" t="s">
        <v>19</v>
      </c>
      <c r="H1717" t="s">
        <v>29</v>
      </c>
      <c r="I1717" t="s">
        <v>21</v>
      </c>
      <c r="J1717" t="s">
        <v>42</v>
      </c>
      <c r="K1717" s="1">
        <v>45806</v>
      </c>
      <c r="L1717" t="s">
        <v>23</v>
      </c>
      <c r="M1717">
        <v>31</v>
      </c>
      <c r="N1717" t="s">
        <v>31</v>
      </c>
      <c r="O1717">
        <v>0</v>
      </c>
    </row>
    <row r="1718" spans="1:15" x14ac:dyDescent="0.75">
      <c r="A1718" t="s">
        <v>1760</v>
      </c>
      <c r="B1718">
        <v>78</v>
      </c>
      <c r="C1718" t="s">
        <v>16</v>
      </c>
      <c r="D1718" t="s">
        <v>35</v>
      </c>
      <c r="E1718" t="s">
        <v>36</v>
      </c>
      <c r="F1718">
        <v>4.9000000000000004</v>
      </c>
      <c r="G1718" t="s">
        <v>28</v>
      </c>
      <c r="H1718" t="s">
        <v>20</v>
      </c>
      <c r="I1718" t="s">
        <v>21</v>
      </c>
      <c r="J1718" t="s">
        <v>45</v>
      </c>
      <c r="K1718" s="1">
        <v>45895</v>
      </c>
      <c r="L1718" t="s">
        <v>23</v>
      </c>
      <c r="M1718">
        <v>22</v>
      </c>
      <c r="N1718" t="s">
        <v>24</v>
      </c>
      <c r="O1718">
        <v>17</v>
      </c>
    </row>
    <row r="1719" spans="1:15" x14ac:dyDescent="0.75">
      <c r="A1719" t="s">
        <v>1761</v>
      </c>
      <c r="B1719">
        <v>64</v>
      </c>
      <c r="C1719" t="s">
        <v>16</v>
      </c>
      <c r="D1719" t="s">
        <v>17</v>
      </c>
      <c r="E1719" t="s">
        <v>63</v>
      </c>
      <c r="F1719">
        <v>6.2</v>
      </c>
      <c r="G1719" t="s">
        <v>28</v>
      </c>
      <c r="H1719" t="s">
        <v>29</v>
      </c>
      <c r="I1719" t="s">
        <v>21</v>
      </c>
      <c r="J1719" t="s">
        <v>51</v>
      </c>
      <c r="K1719" s="1">
        <v>45887</v>
      </c>
      <c r="L1719" t="s">
        <v>23</v>
      </c>
      <c r="M1719">
        <v>35</v>
      </c>
      <c r="N1719" t="s">
        <v>31</v>
      </c>
      <c r="O1719">
        <v>0</v>
      </c>
    </row>
    <row r="1720" spans="1:15" x14ac:dyDescent="0.75">
      <c r="A1720" t="s">
        <v>1762</v>
      </c>
      <c r="B1720">
        <v>65</v>
      </c>
      <c r="C1720" t="s">
        <v>16</v>
      </c>
      <c r="D1720" t="s">
        <v>26</v>
      </c>
      <c r="E1720" t="s">
        <v>73</v>
      </c>
      <c r="F1720">
        <v>5</v>
      </c>
      <c r="G1720" t="s">
        <v>28</v>
      </c>
      <c r="H1720" t="s">
        <v>44</v>
      </c>
      <c r="I1720" t="s">
        <v>21</v>
      </c>
      <c r="J1720" t="s">
        <v>42</v>
      </c>
      <c r="K1720" s="1">
        <v>45795</v>
      </c>
      <c r="L1720" t="s">
        <v>23</v>
      </c>
      <c r="M1720">
        <v>34</v>
      </c>
      <c r="N1720" t="s">
        <v>31</v>
      </c>
      <c r="O1720">
        <v>0</v>
      </c>
    </row>
    <row r="1721" spans="1:15" x14ac:dyDescent="0.75">
      <c r="A1721" t="s">
        <v>1763</v>
      </c>
      <c r="B1721">
        <v>75</v>
      </c>
      <c r="C1721" t="s">
        <v>16</v>
      </c>
      <c r="D1721" t="s">
        <v>17</v>
      </c>
      <c r="E1721" t="s">
        <v>36</v>
      </c>
      <c r="F1721">
        <v>0.6</v>
      </c>
      <c r="G1721" t="s">
        <v>19</v>
      </c>
      <c r="H1721" t="s">
        <v>44</v>
      </c>
      <c r="I1721" t="s">
        <v>21</v>
      </c>
      <c r="J1721" t="s">
        <v>45</v>
      </c>
      <c r="K1721" s="1">
        <v>45935</v>
      </c>
      <c r="L1721" t="s">
        <v>23</v>
      </c>
      <c r="M1721">
        <v>20</v>
      </c>
      <c r="N1721" t="s">
        <v>24</v>
      </c>
      <c r="O1721">
        <v>17</v>
      </c>
    </row>
    <row r="1722" spans="1:15" x14ac:dyDescent="0.75">
      <c r="A1722" t="s">
        <v>1764</v>
      </c>
      <c r="B1722">
        <v>61</v>
      </c>
      <c r="C1722" t="s">
        <v>16</v>
      </c>
      <c r="D1722" t="s">
        <v>26</v>
      </c>
      <c r="E1722" t="s">
        <v>18</v>
      </c>
      <c r="F1722">
        <v>2.6</v>
      </c>
      <c r="G1722" t="s">
        <v>19</v>
      </c>
      <c r="H1722" t="s">
        <v>49</v>
      </c>
      <c r="I1722" t="s">
        <v>21</v>
      </c>
      <c r="J1722" t="s">
        <v>30</v>
      </c>
      <c r="K1722" s="1">
        <v>45769</v>
      </c>
      <c r="L1722" t="s">
        <v>23</v>
      </c>
      <c r="M1722">
        <v>44</v>
      </c>
      <c r="N1722" t="s">
        <v>31</v>
      </c>
      <c r="O1722">
        <v>0</v>
      </c>
    </row>
    <row r="1723" spans="1:15" x14ac:dyDescent="0.75">
      <c r="A1723" t="s">
        <v>1765</v>
      </c>
      <c r="B1723">
        <v>67</v>
      </c>
      <c r="C1723" t="s">
        <v>16</v>
      </c>
      <c r="D1723" t="s">
        <v>35</v>
      </c>
      <c r="E1723" t="s">
        <v>18</v>
      </c>
      <c r="F1723">
        <v>2.2999999999999998</v>
      </c>
      <c r="G1723" t="s">
        <v>41</v>
      </c>
      <c r="H1723" t="s">
        <v>29</v>
      </c>
      <c r="I1723" t="s">
        <v>21</v>
      </c>
      <c r="J1723" t="s">
        <v>51</v>
      </c>
      <c r="K1723" s="1">
        <v>45867</v>
      </c>
      <c r="L1723" t="s">
        <v>23</v>
      </c>
      <c r="M1723">
        <v>42</v>
      </c>
      <c r="N1723" t="s">
        <v>31</v>
      </c>
      <c r="O1723">
        <v>0</v>
      </c>
    </row>
    <row r="1724" spans="1:15" x14ac:dyDescent="0.75">
      <c r="A1724" t="s">
        <v>1766</v>
      </c>
      <c r="B1724">
        <v>36</v>
      </c>
      <c r="C1724" t="s">
        <v>16</v>
      </c>
      <c r="D1724" t="s">
        <v>35</v>
      </c>
      <c r="E1724" t="s">
        <v>63</v>
      </c>
      <c r="F1724">
        <v>5.5</v>
      </c>
      <c r="G1724" t="s">
        <v>41</v>
      </c>
      <c r="H1724" t="s">
        <v>20</v>
      </c>
      <c r="I1724" t="s">
        <v>21</v>
      </c>
      <c r="J1724" t="s">
        <v>51</v>
      </c>
      <c r="K1724" s="1">
        <v>46000</v>
      </c>
      <c r="L1724" t="s">
        <v>23</v>
      </c>
      <c r="M1724">
        <v>30</v>
      </c>
      <c r="N1724" t="s">
        <v>24</v>
      </c>
      <c r="O1724">
        <v>29</v>
      </c>
    </row>
    <row r="1725" spans="1:15" x14ac:dyDescent="0.75">
      <c r="A1725" t="s">
        <v>1767</v>
      </c>
      <c r="B1725">
        <v>31</v>
      </c>
      <c r="C1725" t="s">
        <v>16</v>
      </c>
      <c r="D1725" t="s">
        <v>40</v>
      </c>
      <c r="E1725" t="s">
        <v>63</v>
      </c>
      <c r="F1725">
        <v>4.8</v>
      </c>
      <c r="G1725" t="s">
        <v>19</v>
      </c>
      <c r="H1725" t="s">
        <v>29</v>
      </c>
      <c r="I1725" t="s">
        <v>21</v>
      </c>
      <c r="J1725" t="s">
        <v>33</v>
      </c>
      <c r="K1725" s="1">
        <v>45986</v>
      </c>
      <c r="L1725" t="s">
        <v>23</v>
      </c>
      <c r="M1725">
        <v>33</v>
      </c>
      <c r="N1725" t="s">
        <v>24</v>
      </c>
      <c r="O1725">
        <v>32</v>
      </c>
    </row>
    <row r="1726" spans="1:15" x14ac:dyDescent="0.75">
      <c r="A1726" t="s">
        <v>1768</v>
      </c>
      <c r="B1726">
        <v>36</v>
      </c>
      <c r="C1726" t="s">
        <v>16</v>
      </c>
      <c r="D1726" t="s">
        <v>17</v>
      </c>
      <c r="E1726" t="s">
        <v>27</v>
      </c>
      <c r="F1726">
        <v>4.3</v>
      </c>
      <c r="G1726" t="s">
        <v>19</v>
      </c>
      <c r="H1726" t="s">
        <v>49</v>
      </c>
      <c r="I1726" t="s">
        <v>21</v>
      </c>
      <c r="J1726" t="s">
        <v>22</v>
      </c>
      <c r="K1726" s="1">
        <v>45736</v>
      </c>
      <c r="L1726" t="s">
        <v>37</v>
      </c>
      <c r="M1726">
        <v>29</v>
      </c>
      <c r="N1726" t="s">
        <v>31</v>
      </c>
      <c r="O1726">
        <v>0</v>
      </c>
    </row>
    <row r="1727" spans="1:15" x14ac:dyDescent="0.75">
      <c r="A1727" t="s">
        <v>1769</v>
      </c>
      <c r="B1727">
        <v>50</v>
      </c>
      <c r="C1727" t="s">
        <v>16</v>
      </c>
      <c r="D1727" t="s">
        <v>40</v>
      </c>
      <c r="E1727" t="s">
        <v>18</v>
      </c>
      <c r="F1727">
        <v>4.9000000000000004</v>
      </c>
      <c r="G1727" t="s">
        <v>41</v>
      </c>
      <c r="H1727" t="s">
        <v>49</v>
      </c>
      <c r="I1727" t="s">
        <v>21</v>
      </c>
      <c r="J1727" t="s">
        <v>45</v>
      </c>
      <c r="K1727" s="1">
        <v>45942</v>
      </c>
      <c r="L1727" t="s">
        <v>23</v>
      </c>
      <c r="M1727">
        <v>48</v>
      </c>
      <c r="N1727" t="s">
        <v>31</v>
      </c>
      <c r="O1727">
        <v>0</v>
      </c>
    </row>
    <row r="1728" spans="1:15" x14ac:dyDescent="0.75">
      <c r="A1728" t="s">
        <v>1770</v>
      </c>
      <c r="B1728">
        <v>44</v>
      </c>
      <c r="C1728" t="s">
        <v>16</v>
      </c>
      <c r="D1728" t="s">
        <v>40</v>
      </c>
      <c r="E1728" t="s">
        <v>63</v>
      </c>
      <c r="F1728">
        <v>3.4</v>
      </c>
      <c r="G1728" t="s">
        <v>41</v>
      </c>
      <c r="H1728" t="s">
        <v>44</v>
      </c>
      <c r="I1728" t="s">
        <v>21</v>
      </c>
      <c r="J1728" t="s">
        <v>30</v>
      </c>
      <c r="K1728" s="1">
        <v>45984</v>
      </c>
      <c r="L1728" t="s">
        <v>23</v>
      </c>
      <c r="M1728">
        <v>39</v>
      </c>
      <c r="N1728" t="s">
        <v>31</v>
      </c>
      <c r="O1728">
        <v>0</v>
      </c>
    </row>
    <row r="1729" spans="1:15" x14ac:dyDescent="0.75">
      <c r="A1729" t="s">
        <v>1771</v>
      </c>
      <c r="B1729">
        <v>58</v>
      </c>
      <c r="C1729" t="s">
        <v>16</v>
      </c>
      <c r="D1729" t="s">
        <v>35</v>
      </c>
      <c r="E1729" t="s">
        <v>27</v>
      </c>
      <c r="F1729">
        <v>2.6</v>
      </c>
      <c r="G1729" t="s">
        <v>28</v>
      </c>
      <c r="H1729" t="s">
        <v>49</v>
      </c>
      <c r="I1729" t="s">
        <v>21</v>
      </c>
      <c r="J1729" t="s">
        <v>51</v>
      </c>
      <c r="K1729" s="1">
        <v>45718</v>
      </c>
      <c r="L1729" t="s">
        <v>37</v>
      </c>
      <c r="M1729">
        <v>11</v>
      </c>
      <c r="N1729" t="s">
        <v>24</v>
      </c>
      <c r="O1729">
        <v>27</v>
      </c>
    </row>
    <row r="1730" spans="1:15" x14ac:dyDescent="0.75">
      <c r="A1730" t="s">
        <v>1772</v>
      </c>
      <c r="B1730">
        <v>36</v>
      </c>
      <c r="C1730" t="s">
        <v>16</v>
      </c>
      <c r="D1730" t="s">
        <v>26</v>
      </c>
      <c r="E1730" t="s">
        <v>27</v>
      </c>
      <c r="F1730">
        <v>3.8</v>
      </c>
      <c r="G1730" t="s">
        <v>19</v>
      </c>
      <c r="H1730" t="s">
        <v>29</v>
      </c>
      <c r="I1730" t="s">
        <v>21</v>
      </c>
      <c r="J1730" t="s">
        <v>33</v>
      </c>
      <c r="K1730" s="1">
        <v>45756</v>
      </c>
      <c r="L1730" t="s">
        <v>23</v>
      </c>
      <c r="M1730">
        <v>22</v>
      </c>
      <c r="N1730" t="s">
        <v>31</v>
      </c>
      <c r="O1730">
        <v>0</v>
      </c>
    </row>
    <row r="1731" spans="1:15" x14ac:dyDescent="0.75">
      <c r="A1731" t="s">
        <v>1773</v>
      </c>
      <c r="B1731">
        <v>27</v>
      </c>
      <c r="C1731" t="s">
        <v>16</v>
      </c>
      <c r="D1731" t="s">
        <v>17</v>
      </c>
      <c r="E1731" t="s">
        <v>36</v>
      </c>
      <c r="F1731">
        <v>6.5</v>
      </c>
      <c r="G1731" t="s">
        <v>19</v>
      </c>
      <c r="H1731" t="s">
        <v>49</v>
      </c>
      <c r="I1731" t="s">
        <v>21</v>
      </c>
      <c r="J1731" t="s">
        <v>51</v>
      </c>
      <c r="K1731" s="1">
        <v>45906</v>
      </c>
      <c r="L1731" t="s">
        <v>37</v>
      </c>
      <c r="M1731">
        <v>48</v>
      </c>
      <c r="N1731" t="s">
        <v>31</v>
      </c>
      <c r="O1731">
        <v>0</v>
      </c>
    </row>
    <row r="1732" spans="1:15" x14ac:dyDescent="0.75">
      <c r="A1732" t="s">
        <v>1774</v>
      </c>
      <c r="B1732">
        <v>69</v>
      </c>
      <c r="C1732" t="s">
        <v>16</v>
      </c>
      <c r="D1732" t="s">
        <v>40</v>
      </c>
      <c r="E1732" t="s">
        <v>36</v>
      </c>
      <c r="F1732">
        <v>5.0999999999999996</v>
      </c>
      <c r="G1732" t="s">
        <v>19</v>
      </c>
      <c r="H1732" t="s">
        <v>44</v>
      </c>
      <c r="I1732" t="s">
        <v>21</v>
      </c>
      <c r="J1732" t="s">
        <v>22</v>
      </c>
      <c r="K1732" s="1">
        <v>45970</v>
      </c>
      <c r="L1732" t="s">
        <v>23</v>
      </c>
      <c r="M1732">
        <v>29</v>
      </c>
      <c r="N1732" t="s">
        <v>31</v>
      </c>
      <c r="O1732">
        <v>0</v>
      </c>
    </row>
    <row r="1733" spans="1:15" x14ac:dyDescent="0.75">
      <c r="A1733" t="s">
        <v>1775</v>
      </c>
      <c r="B1733">
        <v>58</v>
      </c>
      <c r="C1733" t="s">
        <v>16</v>
      </c>
      <c r="D1733" t="s">
        <v>26</v>
      </c>
      <c r="E1733" t="s">
        <v>36</v>
      </c>
      <c r="F1733">
        <v>2</v>
      </c>
      <c r="G1733" t="s">
        <v>41</v>
      </c>
      <c r="H1733" t="s">
        <v>20</v>
      </c>
      <c r="I1733" t="s">
        <v>21</v>
      </c>
      <c r="J1733" t="s">
        <v>33</v>
      </c>
      <c r="K1733" s="1">
        <v>45770</v>
      </c>
      <c r="L1733" t="s">
        <v>37</v>
      </c>
      <c r="M1733">
        <v>39</v>
      </c>
      <c r="N1733" t="s">
        <v>31</v>
      </c>
      <c r="O1733">
        <v>0</v>
      </c>
    </row>
    <row r="1734" spans="1:15" x14ac:dyDescent="0.75">
      <c r="A1734" t="s">
        <v>1776</v>
      </c>
      <c r="B1734">
        <v>72</v>
      </c>
      <c r="C1734" t="s">
        <v>16</v>
      </c>
      <c r="D1734" t="s">
        <v>26</v>
      </c>
      <c r="E1734" t="s">
        <v>27</v>
      </c>
      <c r="F1734">
        <v>1</v>
      </c>
      <c r="G1734" t="s">
        <v>28</v>
      </c>
      <c r="H1734" t="s">
        <v>29</v>
      </c>
      <c r="I1734" t="s">
        <v>21</v>
      </c>
      <c r="J1734" t="s">
        <v>51</v>
      </c>
      <c r="K1734" s="1">
        <v>45740</v>
      </c>
      <c r="L1734" t="s">
        <v>23</v>
      </c>
      <c r="M1734">
        <v>15</v>
      </c>
      <c r="N1734" t="s">
        <v>31</v>
      </c>
      <c r="O1734">
        <v>0</v>
      </c>
    </row>
    <row r="1735" spans="1:15" x14ac:dyDescent="0.75">
      <c r="A1735" t="s">
        <v>1777</v>
      </c>
      <c r="B1735">
        <v>37</v>
      </c>
      <c r="C1735" t="s">
        <v>16</v>
      </c>
      <c r="D1735" t="s">
        <v>40</v>
      </c>
      <c r="E1735" t="s">
        <v>36</v>
      </c>
      <c r="F1735">
        <v>0.8</v>
      </c>
      <c r="G1735" t="s">
        <v>19</v>
      </c>
      <c r="H1735" t="s">
        <v>49</v>
      </c>
      <c r="I1735" t="s">
        <v>21</v>
      </c>
      <c r="J1735" t="s">
        <v>42</v>
      </c>
      <c r="K1735" s="1">
        <v>45929</v>
      </c>
      <c r="L1735" t="s">
        <v>37</v>
      </c>
      <c r="M1735">
        <v>47</v>
      </c>
      <c r="N1735" t="s">
        <v>31</v>
      </c>
      <c r="O1735">
        <v>0</v>
      </c>
    </row>
    <row r="1736" spans="1:15" x14ac:dyDescent="0.75">
      <c r="A1736" t="s">
        <v>1778</v>
      </c>
      <c r="B1736">
        <v>84</v>
      </c>
      <c r="C1736" t="s">
        <v>16</v>
      </c>
      <c r="D1736" t="s">
        <v>26</v>
      </c>
      <c r="E1736" t="s">
        <v>73</v>
      </c>
      <c r="F1736">
        <v>6.8</v>
      </c>
      <c r="G1736" t="s">
        <v>41</v>
      </c>
      <c r="H1736" t="s">
        <v>29</v>
      </c>
      <c r="I1736" t="s">
        <v>21</v>
      </c>
      <c r="J1736" t="s">
        <v>51</v>
      </c>
      <c r="K1736" s="1">
        <v>45947</v>
      </c>
      <c r="L1736" t="s">
        <v>37</v>
      </c>
      <c r="M1736">
        <v>6</v>
      </c>
      <c r="N1736" t="s">
        <v>24</v>
      </c>
      <c r="O1736">
        <v>18</v>
      </c>
    </row>
    <row r="1737" spans="1:15" x14ac:dyDescent="0.75">
      <c r="A1737" t="s">
        <v>1779</v>
      </c>
      <c r="B1737">
        <v>59</v>
      </c>
      <c r="C1737" t="s">
        <v>16</v>
      </c>
      <c r="D1737" t="s">
        <v>26</v>
      </c>
      <c r="E1737" t="s">
        <v>27</v>
      </c>
      <c r="F1737">
        <v>6.2</v>
      </c>
      <c r="G1737" t="s">
        <v>19</v>
      </c>
      <c r="H1737" t="s">
        <v>29</v>
      </c>
      <c r="I1737" t="s">
        <v>21</v>
      </c>
      <c r="J1737" t="s">
        <v>42</v>
      </c>
      <c r="K1737" s="1">
        <v>45942</v>
      </c>
      <c r="L1737" t="s">
        <v>37</v>
      </c>
      <c r="M1737">
        <v>16</v>
      </c>
      <c r="N1737" t="s">
        <v>31</v>
      </c>
      <c r="O1737">
        <v>0</v>
      </c>
    </row>
    <row r="1738" spans="1:15" x14ac:dyDescent="0.75">
      <c r="A1738" t="s">
        <v>1780</v>
      </c>
      <c r="B1738">
        <v>57</v>
      </c>
      <c r="C1738" t="s">
        <v>16</v>
      </c>
      <c r="D1738" t="s">
        <v>35</v>
      </c>
      <c r="E1738" t="s">
        <v>27</v>
      </c>
      <c r="F1738">
        <v>7.1</v>
      </c>
      <c r="G1738" t="s">
        <v>19</v>
      </c>
      <c r="H1738" t="s">
        <v>29</v>
      </c>
      <c r="I1738" t="s">
        <v>21</v>
      </c>
      <c r="J1738" t="s">
        <v>30</v>
      </c>
      <c r="K1738" s="1">
        <v>45866</v>
      </c>
      <c r="L1738" t="s">
        <v>37</v>
      </c>
      <c r="M1738">
        <v>8</v>
      </c>
      <c r="N1738" t="s">
        <v>31</v>
      </c>
      <c r="O1738">
        <v>0</v>
      </c>
    </row>
    <row r="1739" spans="1:15" x14ac:dyDescent="0.75">
      <c r="A1739" t="s">
        <v>1781</v>
      </c>
      <c r="B1739">
        <v>65</v>
      </c>
      <c r="C1739" t="s">
        <v>16</v>
      </c>
      <c r="D1739" t="s">
        <v>35</v>
      </c>
      <c r="E1739" t="s">
        <v>18</v>
      </c>
      <c r="F1739">
        <v>3.9</v>
      </c>
      <c r="G1739" t="s">
        <v>19</v>
      </c>
      <c r="H1739" t="s">
        <v>44</v>
      </c>
      <c r="I1739" t="s">
        <v>21</v>
      </c>
      <c r="J1739" t="s">
        <v>22</v>
      </c>
      <c r="K1739" s="1">
        <v>45814</v>
      </c>
      <c r="L1739" t="s">
        <v>37</v>
      </c>
      <c r="M1739">
        <v>30</v>
      </c>
      <c r="N1739" t="s">
        <v>24</v>
      </c>
      <c r="O1739">
        <v>8</v>
      </c>
    </row>
    <row r="1740" spans="1:15" x14ac:dyDescent="0.75">
      <c r="A1740" t="s">
        <v>1782</v>
      </c>
      <c r="B1740">
        <v>37</v>
      </c>
      <c r="C1740" t="s">
        <v>16</v>
      </c>
      <c r="D1740" t="s">
        <v>26</v>
      </c>
      <c r="E1740" t="s">
        <v>18</v>
      </c>
      <c r="F1740">
        <v>2.2000000000000002</v>
      </c>
      <c r="G1740" t="s">
        <v>41</v>
      </c>
      <c r="H1740" t="s">
        <v>29</v>
      </c>
      <c r="I1740" t="s">
        <v>21</v>
      </c>
      <c r="J1740" t="s">
        <v>33</v>
      </c>
      <c r="K1740" s="1">
        <v>46002</v>
      </c>
      <c r="L1740" t="s">
        <v>23</v>
      </c>
      <c r="M1740">
        <v>56</v>
      </c>
      <c r="N1740" t="s">
        <v>31</v>
      </c>
      <c r="O1740">
        <v>0</v>
      </c>
    </row>
    <row r="1741" spans="1:15" x14ac:dyDescent="0.75">
      <c r="A1741" t="s">
        <v>1783</v>
      </c>
      <c r="B1741">
        <v>39</v>
      </c>
      <c r="C1741" t="s">
        <v>16</v>
      </c>
      <c r="D1741" t="s">
        <v>26</v>
      </c>
      <c r="E1741" t="s">
        <v>36</v>
      </c>
      <c r="F1741">
        <v>5</v>
      </c>
      <c r="G1741" t="s">
        <v>19</v>
      </c>
      <c r="H1741" t="s">
        <v>44</v>
      </c>
      <c r="I1741" t="s">
        <v>21</v>
      </c>
      <c r="J1741" t="s">
        <v>45</v>
      </c>
      <c r="K1741" s="1">
        <v>46020</v>
      </c>
      <c r="L1741" t="s">
        <v>37</v>
      </c>
      <c r="M1741">
        <v>13</v>
      </c>
      <c r="N1741" t="s">
        <v>31</v>
      </c>
      <c r="O1741">
        <v>0</v>
      </c>
    </row>
    <row r="1742" spans="1:15" x14ac:dyDescent="0.75">
      <c r="A1742" t="s">
        <v>1784</v>
      </c>
      <c r="B1742">
        <v>82</v>
      </c>
      <c r="C1742" t="s">
        <v>16</v>
      </c>
      <c r="D1742" t="s">
        <v>35</v>
      </c>
      <c r="E1742" t="s">
        <v>63</v>
      </c>
      <c r="F1742">
        <v>0.8</v>
      </c>
      <c r="G1742" t="s">
        <v>41</v>
      </c>
      <c r="H1742" t="s">
        <v>49</v>
      </c>
      <c r="I1742" t="s">
        <v>21</v>
      </c>
      <c r="J1742" t="s">
        <v>22</v>
      </c>
      <c r="K1742" s="1">
        <v>45743</v>
      </c>
      <c r="L1742" t="s">
        <v>23</v>
      </c>
      <c r="M1742">
        <v>58</v>
      </c>
      <c r="N1742" t="s">
        <v>31</v>
      </c>
      <c r="O1742">
        <v>0</v>
      </c>
    </row>
    <row r="1743" spans="1:15" x14ac:dyDescent="0.75">
      <c r="A1743" t="s">
        <v>1785</v>
      </c>
      <c r="B1743">
        <v>79</v>
      </c>
      <c r="C1743" t="s">
        <v>16</v>
      </c>
      <c r="D1743" t="s">
        <v>17</v>
      </c>
      <c r="E1743" t="s">
        <v>18</v>
      </c>
      <c r="F1743">
        <v>1.1000000000000001</v>
      </c>
      <c r="G1743" t="s">
        <v>19</v>
      </c>
      <c r="H1743" t="s">
        <v>44</v>
      </c>
      <c r="I1743" t="s">
        <v>21</v>
      </c>
      <c r="J1743" t="s">
        <v>22</v>
      </c>
      <c r="K1743" s="1">
        <v>45885</v>
      </c>
      <c r="L1743" t="s">
        <v>37</v>
      </c>
      <c r="M1743">
        <v>31</v>
      </c>
      <c r="N1743" t="s">
        <v>31</v>
      </c>
      <c r="O1743">
        <v>0</v>
      </c>
    </row>
    <row r="1744" spans="1:15" x14ac:dyDescent="0.75">
      <c r="A1744" t="s">
        <v>1786</v>
      </c>
      <c r="B1744">
        <v>57</v>
      </c>
      <c r="C1744" t="s">
        <v>16</v>
      </c>
      <c r="D1744" t="s">
        <v>17</v>
      </c>
      <c r="E1744" t="s">
        <v>73</v>
      </c>
      <c r="F1744">
        <v>3.6</v>
      </c>
      <c r="G1744" t="s">
        <v>41</v>
      </c>
      <c r="H1744" t="s">
        <v>29</v>
      </c>
      <c r="I1744" t="s">
        <v>21</v>
      </c>
      <c r="J1744" t="s">
        <v>22</v>
      </c>
      <c r="K1744" s="1">
        <v>46012</v>
      </c>
      <c r="L1744" t="s">
        <v>23</v>
      </c>
      <c r="M1744">
        <v>34</v>
      </c>
      <c r="N1744" t="s">
        <v>24</v>
      </c>
      <c r="O1744">
        <v>27</v>
      </c>
    </row>
    <row r="1745" spans="1:15" x14ac:dyDescent="0.75">
      <c r="A1745" t="s">
        <v>1787</v>
      </c>
      <c r="B1745">
        <v>26</v>
      </c>
      <c r="C1745" t="s">
        <v>67</v>
      </c>
      <c r="D1745" t="s">
        <v>26</v>
      </c>
      <c r="E1745" t="s">
        <v>27</v>
      </c>
      <c r="F1745">
        <v>3.3</v>
      </c>
      <c r="G1745" t="s">
        <v>41</v>
      </c>
      <c r="H1745" t="s">
        <v>44</v>
      </c>
      <c r="I1745" t="s">
        <v>21</v>
      </c>
      <c r="J1745" t="s">
        <v>22</v>
      </c>
      <c r="K1745" s="1">
        <v>45854</v>
      </c>
      <c r="L1745" t="s">
        <v>37</v>
      </c>
      <c r="M1745">
        <v>25</v>
      </c>
      <c r="N1745" t="s">
        <v>31</v>
      </c>
      <c r="O1745">
        <v>0</v>
      </c>
    </row>
    <row r="1746" spans="1:15" x14ac:dyDescent="0.75">
      <c r="A1746" t="s">
        <v>1788</v>
      </c>
      <c r="B1746">
        <v>31</v>
      </c>
      <c r="C1746" t="s">
        <v>16</v>
      </c>
      <c r="D1746" t="s">
        <v>35</v>
      </c>
      <c r="E1746" t="s">
        <v>18</v>
      </c>
      <c r="F1746">
        <v>5.0999999999999996</v>
      </c>
      <c r="G1746" t="s">
        <v>41</v>
      </c>
      <c r="H1746" t="s">
        <v>29</v>
      </c>
      <c r="I1746" t="s">
        <v>21</v>
      </c>
      <c r="J1746" t="s">
        <v>45</v>
      </c>
      <c r="K1746" s="1">
        <v>45824</v>
      </c>
      <c r="L1746" t="s">
        <v>23</v>
      </c>
      <c r="M1746">
        <v>41</v>
      </c>
      <c r="N1746" t="s">
        <v>31</v>
      </c>
      <c r="O1746">
        <v>0</v>
      </c>
    </row>
    <row r="1747" spans="1:15" x14ac:dyDescent="0.75">
      <c r="A1747" t="s">
        <v>1789</v>
      </c>
      <c r="B1747">
        <v>65</v>
      </c>
      <c r="C1747" t="s">
        <v>16</v>
      </c>
      <c r="D1747" t="s">
        <v>35</v>
      </c>
      <c r="E1747" t="s">
        <v>27</v>
      </c>
      <c r="F1747">
        <v>7.1</v>
      </c>
      <c r="G1747" t="s">
        <v>41</v>
      </c>
      <c r="H1747" t="s">
        <v>20</v>
      </c>
      <c r="I1747" t="s">
        <v>21</v>
      </c>
      <c r="J1747" t="s">
        <v>30</v>
      </c>
      <c r="K1747" s="1">
        <v>45795</v>
      </c>
      <c r="L1747" t="s">
        <v>37</v>
      </c>
      <c r="M1747">
        <v>12</v>
      </c>
      <c r="N1747" t="s">
        <v>31</v>
      </c>
      <c r="O1747">
        <v>0</v>
      </c>
    </row>
    <row r="1748" spans="1:15" x14ac:dyDescent="0.75">
      <c r="A1748" t="s">
        <v>1790</v>
      </c>
      <c r="B1748">
        <v>51</v>
      </c>
      <c r="C1748" t="s">
        <v>16</v>
      </c>
      <c r="D1748" t="s">
        <v>17</v>
      </c>
      <c r="E1748" t="s">
        <v>63</v>
      </c>
      <c r="F1748">
        <v>3.8</v>
      </c>
      <c r="G1748" t="s">
        <v>41</v>
      </c>
      <c r="H1748" t="s">
        <v>44</v>
      </c>
      <c r="I1748" t="s">
        <v>21</v>
      </c>
      <c r="J1748" t="s">
        <v>30</v>
      </c>
      <c r="K1748" s="1">
        <v>45669</v>
      </c>
      <c r="L1748" t="s">
        <v>23</v>
      </c>
      <c r="M1748">
        <v>59</v>
      </c>
      <c r="N1748" t="s">
        <v>31</v>
      </c>
      <c r="O1748">
        <v>0</v>
      </c>
    </row>
    <row r="1749" spans="1:15" x14ac:dyDescent="0.75">
      <c r="A1749" t="s">
        <v>1791</v>
      </c>
      <c r="B1749">
        <v>54</v>
      </c>
      <c r="C1749" t="s">
        <v>16</v>
      </c>
      <c r="D1749" t="s">
        <v>35</v>
      </c>
      <c r="E1749" t="s">
        <v>18</v>
      </c>
      <c r="F1749">
        <v>3.1</v>
      </c>
      <c r="G1749" t="s">
        <v>41</v>
      </c>
      <c r="H1749" t="s">
        <v>49</v>
      </c>
      <c r="I1749" t="s">
        <v>21</v>
      </c>
      <c r="J1749" t="s">
        <v>30</v>
      </c>
      <c r="K1749" s="1">
        <v>45799</v>
      </c>
      <c r="L1749" t="s">
        <v>23</v>
      </c>
      <c r="M1749">
        <v>56</v>
      </c>
      <c r="N1749" t="s">
        <v>24</v>
      </c>
      <c r="O1749">
        <v>25</v>
      </c>
    </row>
    <row r="1750" spans="1:15" x14ac:dyDescent="0.75">
      <c r="A1750" t="s">
        <v>1792</v>
      </c>
      <c r="B1750">
        <v>76</v>
      </c>
      <c r="C1750" t="s">
        <v>16</v>
      </c>
      <c r="D1750" t="s">
        <v>17</v>
      </c>
      <c r="E1750" t="s">
        <v>18</v>
      </c>
      <c r="F1750">
        <v>4</v>
      </c>
      <c r="G1750" t="s">
        <v>28</v>
      </c>
      <c r="H1750" t="s">
        <v>44</v>
      </c>
      <c r="I1750" t="s">
        <v>21</v>
      </c>
      <c r="J1750" t="s">
        <v>22</v>
      </c>
      <c r="K1750" s="1">
        <v>45980</v>
      </c>
      <c r="L1750" t="s">
        <v>23</v>
      </c>
      <c r="M1750">
        <v>49</v>
      </c>
      <c r="N1750" t="s">
        <v>31</v>
      </c>
      <c r="O1750">
        <v>0</v>
      </c>
    </row>
    <row r="1751" spans="1:15" x14ac:dyDescent="0.75">
      <c r="A1751" t="s">
        <v>1793</v>
      </c>
      <c r="B1751">
        <v>59</v>
      </c>
      <c r="C1751" t="s">
        <v>16</v>
      </c>
      <c r="D1751" t="s">
        <v>40</v>
      </c>
      <c r="E1751" t="s">
        <v>73</v>
      </c>
      <c r="F1751">
        <v>2.7</v>
      </c>
      <c r="G1751" t="s">
        <v>41</v>
      </c>
      <c r="H1751" t="s">
        <v>20</v>
      </c>
      <c r="I1751" t="s">
        <v>21</v>
      </c>
      <c r="J1751" t="s">
        <v>45</v>
      </c>
      <c r="K1751" s="1">
        <v>45806</v>
      </c>
      <c r="L1751" t="s">
        <v>23</v>
      </c>
      <c r="M1751">
        <v>13</v>
      </c>
      <c r="N1751" t="s">
        <v>31</v>
      </c>
      <c r="O1751">
        <v>0</v>
      </c>
    </row>
    <row r="1752" spans="1:15" x14ac:dyDescent="0.75">
      <c r="A1752" t="s">
        <v>1794</v>
      </c>
      <c r="B1752">
        <v>57</v>
      </c>
      <c r="C1752" t="s">
        <v>16</v>
      </c>
      <c r="D1752" t="s">
        <v>40</v>
      </c>
      <c r="E1752" t="s">
        <v>36</v>
      </c>
      <c r="F1752">
        <v>1.8</v>
      </c>
      <c r="G1752" t="s">
        <v>19</v>
      </c>
      <c r="H1752" t="s">
        <v>29</v>
      </c>
      <c r="I1752" t="s">
        <v>21</v>
      </c>
      <c r="J1752" t="s">
        <v>30</v>
      </c>
      <c r="K1752" s="1">
        <v>45729</v>
      </c>
      <c r="L1752" t="s">
        <v>37</v>
      </c>
      <c r="M1752">
        <v>14</v>
      </c>
      <c r="N1752" t="s">
        <v>31</v>
      </c>
      <c r="O1752">
        <v>0</v>
      </c>
    </row>
    <row r="1753" spans="1:15" x14ac:dyDescent="0.75">
      <c r="A1753" t="s">
        <v>1795</v>
      </c>
      <c r="B1753">
        <v>43</v>
      </c>
      <c r="C1753" t="s">
        <v>16</v>
      </c>
      <c r="D1753" t="s">
        <v>40</v>
      </c>
      <c r="E1753" t="s">
        <v>63</v>
      </c>
      <c r="F1753">
        <v>4.5999999999999996</v>
      </c>
      <c r="G1753" t="s">
        <v>28</v>
      </c>
      <c r="H1753" t="s">
        <v>49</v>
      </c>
      <c r="I1753" t="s">
        <v>21</v>
      </c>
      <c r="J1753" t="s">
        <v>45</v>
      </c>
      <c r="K1753" s="1">
        <v>45924</v>
      </c>
      <c r="L1753" t="s">
        <v>23</v>
      </c>
      <c r="M1753">
        <v>38</v>
      </c>
      <c r="N1753" t="s">
        <v>24</v>
      </c>
      <c r="O1753">
        <v>34</v>
      </c>
    </row>
    <row r="1754" spans="1:15" x14ac:dyDescent="0.75">
      <c r="A1754" t="s">
        <v>1796</v>
      </c>
      <c r="B1754">
        <v>59</v>
      </c>
      <c r="C1754" t="s">
        <v>16</v>
      </c>
      <c r="D1754" t="s">
        <v>26</v>
      </c>
      <c r="E1754" t="s">
        <v>73</v>
      </c>
      <c r="F1754">
        <v>6.5</v>
      </c>
      <c r="G1754" t="s">
        <v>28</v>
      </c>
      <c r="H1754" t="s">
        <v>44</v>
      </c>
      <c r="I1754" t="s">
        <v>21</v>
      </c>
      <c r="J1754" t="s">
        <v>45</v>
      </c>
      <c r="K1754" s="1">
        <v>45999</v>
      </c>
      <c r="L1754" t="s">
        <v>37</v>
      </c>
      <c r="M1754">
        <v>18</v>
      </c>
      <c r="N1754" t="s">
        <v>31</v>
      </c>
      <c r="O1754">
        <v>0</v>
      </c>
    </row>
    <row r="1755" spans="1:15" x14ac:dyDescent="0.75">
      <c r="A1755" t="s">
        <v>1797</v>
      </c>
      <c r="B1755">
        <v>72</v>
      </c>
      <c r="C1755" t="s">
        <v>16</v>
      </c>
      <c r="D1755" t="s">
        <v>40</v>
      </c>
      <c r="E1755" t="s">
        <v>36</v>
      </c>
      <c r="F1755">
        <v>3.6</v>
      </c>
      <c r="G1755" t="s">
        <v>19</v>
      </c>
      <c r="H1755" t="s">
        <v>20</v>
      </c>
      <c r="I1755" t="s">
        <v>21</v>
      </c>
      <c r="J1755" t="s">
        <v>42</v>
      </c>
      <c r="K1755" s="1">
        <v>45886</v>
      </c>
      <c r="L1755" t="s">
        <v>23</v>
      </c>
      <c r="M1755">
        <v>12</v>
      </c>
      <c r="N1755" t="s">
        <v>24</v>
      </c>
      <c r="O1755">
        <v>12</v>
      </c>
    </row>
    <row r="1756" spans="1:15" x14ac:dyDescent="0.75">
      <c r="A1756" t="s">
        <v>1798</v>
      </c>
      <c r="B1756">
        <v>27</v>
      </c>
      <c r="C1756" t="s">
        <v>16</v>
      </c>
      <c r="D1756" t="s">
        <v>35</v>
      </c>
      <c r="E1756" t="s">
        <v>27</v>
      </c>
      <c r="F1756">
        <v>3.5</v>
      </c>
      <c r="G1756" t="s">
        <v>41</v>
      </c>
      <c r="H1756" t="s">
        <v>49</v>
      </c>
      <c r="I1756" t="s">
        <v>21</v>
      </c>
      <c r="J1756" t="s">
        <v>51</v>
      </c>
      <c r="K1756" s="1">
        <v>45762</v>
      </c>
      <c r="L1756" t="s">
        <v>23</v>
      </c>
      <c r="M1756">
        <v>25</v>
      </c>
      <c r="N1756" t="s">
        <v>31</v>
      </c>
      <c r="O1756">
        <v>0</v>
      </c>
    </row>
    <row r="1757" spans="1:15" x14ac:dyDescent="0.75">
      <c r="A1757" t="s">
        <v>1799</v>
      </c>
      <c r="B1757">
        <v>31</v>
      </c>
      <c r="C1757" t="s">
        <v>16</v>
      </c>
      <c r="D1757" t="s">
        <v>26</v>
      </c>
      <c r="E1757" t="s">
        <v>27</v>
      </c>
      <c r="F1757">
        <v>7.8</v>
      </c>
      <c r="G1757" t="s">
        <v>41</v>
      </c>
      <c r="H1757" t="s">
        <v>49</v>
      </c>
      <c r="I1757" t="s">
        <v>21</v>
      </c>
      <c r="J1757" t="s">
        <v>30</v>
      </c>
      <c r="K1757" s="1">
        <v>45887</v>
      </c>
      <c r="L1757" t="s">
        <v>37</v>
      </c>
      <c r="M1757">
        <v>35</v>
      </c>
      <c r="N1757" t="s">
        <v>31</v>
      </c>
      <c r="O1757">
        <v>0</v>
      </c>
    </row>
    <row r="1758" spans="1:15" x14ac:dyDescent="0.75">
      <c r="A1758" t="s">
        <v>1800</v>
      </c>
      <c r="B1758">
        <v>83</v>
      </c>
      <c r="C1758" t="s">
        <v>16</v>
      </c>
      <c r="D1758" t="s">
        <v>40</v>
      </c>
      <c r="E1758" t="s">
        <v>27</v>
      </c>
      <c r="F1758">
        <v>4.5</v>
      </c>
      <c r="G1758" t="s">
        <v>19</v>
      </c>
      <c r="H1758" t="s">
        <v>44</v>
      </c>
      <c r="I1758" t="s">
        <v>21</v>
      </c>
      <c r="J1758" t="s">
        <v>51</v>
      </c>
      <c r="K1758" s="1">
        <v>45675</v>
      </c>
      <c r="L1758" t="s">
        <v>23</v>
      </c>
      <c r="M1758">
        <v>16</v>
      </c>
      <c r="N1758" t="s">
        <v>31</v>
      </c>
      <c r="O1758">
        <v>0</v>
      </c>
    </row>
    <row r="1759" spans="1:15" x14ac:dyDescent="0.75">
      <c r="A1759" t="s">
        <v>1801</v>
      </c>
      <c r="B1759">
        <v>81</v>
      </c>
      <c r="C1759" t="s">
        <v>16</v>
      </c>
      <c r="D1759" t="s">
        <v>40</v>
      </c>
      <c r="E1759" t="s">
        <v>18</v>
      </c>
      <c r="F1759">
        <v>7.4</v>
      </c>
      <c r="G1759" t="s">
        <v>28</v>
      </c>
      <c r="H1759" t="s">
        <v>49</v>
      </c>
      <c r="I1759" t="s">
        <v>21</v>
      </c>
      <c r="J1759" t="s">
        <v>42</v>
      </c>
      <c r="K1759" s="1">
        <v>45965</v>
      </c>
      <c r="L1759" t="s">
        <v>23</v>
      </c>
      <c r="M1759">
        <v>26</v>
      </c>
      <c r="N1759" t="s">
        <v>31</v>
      </c>
      <c r="O1759">
        <v>0</v>
      </c>
    </row>
    <row r="1760" spans="1:15" x14ac:dyDescent="0.75">
      <c r="A1760" t="s">
        <v>1802</v>
      </c>
      <c r="B1760">
        <v>42</v>
      </c>
      <c r="C1760" t="s">
        <v>16</v>
      </c>
      <c r="D1760" t="s">
        <v>35</v>
      </c>
      <c r="E1760" t="s">
        <v>36</v>
      </c>
      <c r="F1760">
        <v>7.5</v>
      </c>
      <c r="G1760" t="s">
        <v>28</v>
      </c>
      <c r="H1760" t="s">
        <v>29</v>
      </c>
      <c r="I1760" t="s">
        <v>21</v>
      </c>
      <c r="J1760" t="s">
        <v>45</v>
      </c>
      <c r="K1760" s="1">
        <v>45677</v>
      </c>
      <c r="L1760" t="s">
        <v>23</v>
      </c>
      <c r="M1760">
        <v>20</v>
      </c>
      <c r="N1760" t="s">
        <v>24</v>
      </c>
      <c r="O1760">
        <v>35</v>
      </c>
    </row>
    <row r="1761" spans="1:15" x14ac:dyDescent="0.75">
      <c r="A1761" t="s">
        <v>1803</v>
      </c>
      <c r="B1761">
        <v>47</v>
      </c>
      <c r="C1761" t="s">
        <v>16</v>
      </c>
      <c r="D1761" t="s">
        <v>35</v>
      </c>
      <c r="E1761" t="s">
        <v>73</v>
      </c>
      <c r="F1761">
        <v>1.5</v>
      </c>
      <c r="G1761" t="s">
        <v>28</v>
      </c>
      <c r="H1761" t="s">
        <v>29</v>
      </c>
      <c r="I1761" t="s">
        <v>21</v>
      </c>
      <c r="J1761" t="s">
        <v>42</v>
      </c>
      <c r="K1761" s="1">
        <v>45750</v>
      </c>
      <c r="L1761" t="s">
        <v>23</v>
      </c>
      <c r="M1761">
        <v>3</v>
      </c>
      <c r="N1761" t="s">
        <v>31</v>
      </c>
      <c r="O1761">
        <v>0</v>
      </c>
    </row>
    <row r="1762" spans="1:15" x14ac:dyDescent="0.75">
      <c r="A1762" t="s">
        <v>1804</v>
      </c>
      <c r="B1762">
        <v>38</v>
      </c>
      <c r="C1762" t="s">
        <v>16</v>
      </c>
      <c r="D1762" t="s">
        <v>17</v>
      </c>
      <c r="E1762" t="s">
        <v>36</v>
      </c>
      <c r="F1762">
        <v>0.7</v>
      </c>
      <c r="G1762" t="s">
        <v>28</v>
      </c>
      <c r="H1762" t="s">
        <v>49</v>
      </c>
      <c r="I1762" t="s">
        <v>21</v>
      </c>
      <c r="J1762" t="s">
        <v>30</v>
      </c>
      <c r="K1762" s="1">
        <v>45857</v>
      </c>
      <c r="L1762" t="s">
        <v>23</v>
      </c>
      <c r="M1762">
        <v>30</v>
      </c>
      <c r="N1762" t="s">
        <v>31</v>
      </c>
      <c r="O1762">
        <v>0</v>
      </c>
    </row>
    <row r="1763" spans="1:15" x14ac:dyDescent="0.75">
      <c r="A1763" t="s">
        <v>1805</v>
      </c>
      <c r="B1763">
        <v>45</v>
      </c>
      <c r="C1763" t="s">
        <v>16</v>
      </c>
      <c r="D1763" t="s">
        <v>26</v>
      </c>
      <c r="E1763" t="s">
        <v>27</v>
      </c>
      <c r="F1763">
        <v>2.9</v>
      </c>
      <c r="G1763" t="s">
        <v>19</v>
      </c>
      <c r="H1763" t="s">
        <v>29</v>
      </c>
      <c r="I1763" t="s">
        <v>21</v>
      </c>
      <c r="J1763" t="s">
        <v>22</v>
      </c>
      <c r="K1763" s="1">
        <v>45773</v>
      </c>
      <c r="L1763" t="s">
        <v>23</v>
      </c>
      <c r="M1763">
        <v>34</v>
      </c>
      <c r="N1763" t="s">
        <v>31</v>
      </c>
      <c r="O1763">
        <v>0</v>
      </c>
    </row>
    <row r="1764" spans="1:15" x14ac:dyDescent="0.75">
      <c r="A1764" t="s">
        <v>1806</v>
      </c>
      <c r="B1764">
        <v>33</v>
      </c>
      <c r="C1764" t="s">
        <v>16</v>
      </c>
      <c r="D1764" t="s">
        <v>17</v>
      </c>
      <c r="E1764" t="s">
        <v>18</v>
      </c>
      <c r="F1764">
        <v>1.7</v>
      </c>
      <c r="G1764" t="s">
        <v>41</v>
      </c>
      <c r="H1764" t="s">
        <v>20</v>
      </c>
      <c r="I1764" t="s">
        <v>21</v>
      </c>
      <c r="J1764" t="s">
        <v>33</v>
      </c>
      <c r="K1764" s="1">
        <v>45785</v>
      </c>
      <c r="L1764" t="s">
        <v>23</v>
      </c>
      <c r="M1764">
        <v>35</v>
      </c>
      <c r="N1764" t="s">
        <v>31</v>
      </c>
      <c r="O1764">
        <v>0</v>
      </c>
    </row>
    <row r="1765" spans="1:15" x14ac:dyDescent="0.75">
      <c r="A1765" t="s">
        <v>1807</v>
      </c>
      <c r="B1765">
        <v>84</v>
      </c>
      <c r="C1765" t="s">
        <v>16</v>
      </c>
      <c r="D1765" t="s">
        <v>35</v>
      </c>
      <c r="E1765" t="s">
        <v>18</v>
      </c>
      <c r="F1765">
        <v>6.3</v>
      </c>
      <c r="G1765" t="s">
        <v>19</v>
      </c>
      <c r="H1765" t="s">
        <v>44</v>
      </c>
      <c r="I1765" t="s">
        <v>21</v>
      </c>
      <c r="J1765" t="s">
        <v>30</v>
      </c>
      <c r="K1765" s="1">
        <v>45738</v>
      </c>
      <c r="L1765" t="s">
        <v>23</v>
      </c>
      <c r="M1765">
        <v>41</v>
      </c>
      <c r="N1765" t="s">
        <v>31</v>
      </c>
      <c r="O1765">
        <v>0</v>
      </c>
    </row>
    <row r="1766" spans="1:15" x14ac:dyDescent="0.75">
      <c r="A1766" t="s">
        <v>1808</v>
      </c>
      <c r="B1766">
        <v>59</v>
      </c>
      <c r="C1766" t="s">
        <v>16</v>
      </c>
      <c r="D1766" t="s">
        <v>17</v>
      </c>
      <c r="E1766" t="s">
        <v>36</v>
      </c>
      <c r="F1766">
        <v>5.8</v>
      </c>
      <c r="G1766" t="s">
        <v>28</v>
      </c>
      <c r="H1766" t="s">
        <v>49</v>
      </c>
      <c r="I1766" t="s">
        <v>21</v>
      </c>
      <c r="J1766" t="s">
        <v>42</v>
      </c>
      <c r="K1766" s="1">
        <v>45750</v>
      </c>
      <c r="L1766" t="s">
        <v>23</v>
      </c>
      <c r="M1766">
        <v>31</v>
      </c>
      <c r="N1766" t="s">
        <v>24</v>
      </c>
      <c r="O1766">
        <v>32</v>
      </c>
    </row>
    <row r="1767" spans="1:15" x14ac:dyDescent="0.75">
      <c r="A1767" t="s">
        <v>1809</v>
      </c>
      <c r="B1767">
        <v>47</v>
      </c>
      <c r="C1767" t="s">
        <v>16</v>
      </c>
      <c r="D1767" t="s">
        <v>17</v>
      </c>
      <c r="E1767" t="s">
        <v>18</v>
      </c>
      <c r="F1767">
        <v>1.4</v>
      </c>
      <c r="G1767" t="s">
        <v>41</v>
      </c>
      <c r="H1767" t="s">
        <v>49</v>
      </c>
      <c r="I1767" t="s">
        <v>21</v>
      </c>
      <c r="J1767" t="s">
        <v>30</v>
      </c>
      <c r="K1767" s="1">
        <v>45846</v>
      </c>
      <c r="L1767" t="s">
        <v>23</v>
      </c>
      <c r="M1767">
        <v>52</v>
      </c>
      <c r="N1767" t="s">
        <v>24</v>
      </c>
      <c r="O1767">
        <v>16</v>
      </c>
    </row>
    <row r="1768" spans="1:15" x14ac:dyDescent="0.75">
      <c r="A1768" t="s">
        <v>1810</v>
      </c>
      <c r="B1768">
        <v>83</v>
      </c>
      <c r="C1768" t="s">
        <v>16</v>
      </c>
      <c r="D1768" t="s">
        <v>40</v>
      </c>
      <c r="E1768" t="s">
        <v>36</v>
      </c>
      <c r="F1768">
        <v>5</v>
      </c>
      <c r="G1768" t="s">
        <v>28</v>
      </c>
      <c r="H1768" t="s">
        <v>44</v>
      </c>
      <c r="I1768" t="s">
        <v>21</v>
      </c>
      <c r="J1768" t="s">
        <v>30</v>
      </c>
      <c r="K1768" s="1">
        <v>45815</v>
      </c>
      <c r="L1768" t="s">
        <v>23</v>
      </c>
      <c r="M1768">
        <v>26</v>
      </c>
      <c r="N1768" t="s">
        <v>31</v>
      </c>
      <c r="O1768">
        <v>0</v>
      </c>
    </row>
    <row r="1769" spans="1:15" x14ac:dyDescent="0.75">
      <c r="A1769" t="s">
        <v>1811</v>
      </c>
      <c r="B1769">
        <v>65</v>
      </c>
      <c r="C1769" t="s">
        <v>16</v>
      </c>
      <c r="D1769" t="s">
        <v>26</v>
      </c>
      <c r="E1769" t="s">
        <v>18</v>
      </c>
      <c r="F1769">
        <v>7.1</v>
      </c>
      <c r="G1769" t="s">
        <v>41</v>
      </c>
      <c r="H1769" t="s">
        <v>49</v>
      </c>
      <c r="I1769" t="s">
        <v>21</v>
      </c>
      <c r="J1769" t="s">
        <v>33</v>
      </c>
      <c r="K1769" s="1">
        <v>45894</v>
      </c>
      <c r="L1769" t="s">
        <v>23</v>
      </c>
      <c r="M1769">
        <v>43</v>
      </c>
      <c r="N1769" t="s">
        <v>31</v>
      </c>
      <c r="O1769">
        <v>0</v>
      </c>
    </row>
    <row r="1770" spans="1:15" x14ac:dyDescent="0.75">
      <c r="A1770" t="s">
        <v>1812</v>
      </c>
      <c r="B1770">
        <v>61</v>
      </c>
      <c r="C1770" t="s">
        <v>16</v>
      </c>
      <c r="D1770" t="s">
        <v>17</v>
      </c>
      <c r="E1770" t="s">
        <v>18</v>
      </c>
      <c r="F1770">
        <v>7.3</v>
      </c>
      <c r="G1770" t="s">
        <v>19</v>
      </c>
      <c r="H1770" t="s">
        <v>20</v>
      </c>
      <c r="I1770" t="s">
        <v>21</v>
      </c>
      <c r="J1770" t="s">
        <v>45</v>
      </c>
      <c r="K1770" s="1">
        <v>45776</v>
      </c>
      <c r="L1770" t="s">
        <v>23</v>
      </c>
      <c r="M1770">
        <v>58</v>
      </c>
      <c r="N1770" t="s">
        <v>24</v>
      </c>
      <c r="O1770">
        <v>12</v>
      </c>
    </row>
    <row r="1771" spans="1:15" x14ac:dyDescent="0.75">
      <c r="A1771" t="s">
        <v>1813</v>
      </c>
      <c r="B1771">
        <v>32</v>
      </c>
      <c r="C1771" t="s">
        <v>16</v>
      </c>
      <c r="D1771" t="s">
        <v>35</v>
      </c>
      <c r="E1771" t="s">
        <v>63</v>
      </c>
      <c r="F1771">
        <v>6.4</v>
      </c>
      <c r="G1771" t="s">
        <v>41</v>
      </c>
      <c r="H1771" t="s">
        <v>29</v>
      </c>
      <c r="I1771" t="s">
        <v>21</v>
      </c>
      <c r="J1771" t="s">
        <v>42</v>
      </c>
      <c r="K1771" s="1">
        <v>45987</v>
      </c>
      <c r="L1771" t="s">
        <v>23</v>
      </c>
      <c r="M1771">
        <v>35</v>
      </c>
      <c r="N1771" t="s">
        <v>31</v>
      </c>
      <c r="O1771">
        <v>0</v>
      </c>
    </row>
    <row r="1772" spans="1:15" x14ac:dyDescent="0.75">
      <c r="A1772" t="s">
        <v>1814</v>
      </c>
      <c r="B1772">
        <v>27</v>
      </c>
      <c r="C1772" t="s">
        <v>16</v>
      </c>
      <c r="D1772" t="s">
        <v>26</v>
      </c>
      <c r="E1772" t="s">
        <v>27</v>
      </c>
      <c r="F1772">
        <v>4.7</v>
      </c>
      <c r="G1772" t="s">
        <v>28</v>
      </c>
      <c r="H1772" t="s">
        <v>29</v>
      </c>
      <c r="I1772" t="s">
        <v>21</v>
      </c>
      <c r="J1772" t="s">
        <v>30</v>
      </c>
      <c r="K1772" s="1">
        <v>45936</v>
      </c>
      <c r="L1772" t="s">
        <v>23</v>
      </c>
      <c r="M1772">
        <v>3</v>
      </c>
      <c r="N1772" t="s">
        <v>24</v>
      </c>
      <c r="O1772">
        <v>23</v>
      </c>
    </row>
    <row r="1773" spans="1:15" x14ac:dyDescent="0.75">
      <c r="A1773" t="s">
        <v>1815</v>
      </c>
      <c r="B1773">
        <v>52</v>
      </c>
      <c r="C1773" t="s">
        <v>16</v>
      </c>
      <c r="D1773" t="s">
        <v>40</v>
      </c>
      <c r="E1773" t="s">
        <v>36</v>
      </c>
      <c r="F1773">
        <v>1.4</v>
      </c>
      <c r="G1773" t="s">
        <v>41</v>
      </c>
      <c r="H1773" t="s">
        <v>49</v>
      </c>
      <c r="I1773" t="s">
        <v>21</v>
      </c>
      <c r="J1773" t="s">
        <v>30</v>
      </c>
      <c r="K1773" s="1">
        <v>45825</v>
      </c>
      <c r="L1773" t="s">
        <v>37</v>
      </c>
      <c r="M1773">
        <v>25</v>
      </c>
      <c r="N1773" t="s">
        <v>31</v>
      </c>
      <c r="O1773">
        <v>0</v>
      </c>
    </row>
    <row r="1774" spans="1:15" x14ac:dyDescent="0.75">
      <c r="A1774" t="s">
        <v>1816</v>
      </c>
      <c r="B1774">
        <v>71</v>
      </c>
      <c r="C1774" t="s">
        <v>16</v>
      </c>
      <c r="D1774" t="s">
        <v>40</v>
      </c>
      <c r="E1774" t="s">
        <v>18</v>
      </c>
      <c r="F1774">
        <v>4.7</v>
      </c>
      <c r="G1774" t="s">
        <v>19</v>
      </c>
      <c r="H1774" t="s">
        <v>49</v>
      </c>
      <c r="I1774" t="s">
        <v>21</v>
      </c>
      <c r="J1774" t="s">
        <v>30</v>
      </c>
      <c r="K1774" s="1">
        <v>46009</v>
      </c>
      <c r="L1774" t="s">
        <v>23</v>
      </c>
      <c r="M1774">
        <v>42</v>
      </c>
      <c r="N1774" t="s">
        <v>24</v>
      </c>
      <c r="O1774">
        <v>18</v>
      </c>
    </row>
    <row r="1775" spans="1:15" x14ac:dyDescent="0.75">
      <c r="A1775" t="s">
        <v>1817</v>
      </c>
      <c r="B1775">
        <v>56</v>
      </c>
      <c r="C1775" t="s">
        <v>16</v>
      </c>
      <c r="D1775" t="s">
        <v>35</v>
      </c>
      <c r="E1775" t="s">
        <v>36</v>
      </c>
      <c r="F1775">
        <v>3.3</v>
      </c>
      <c r="G1775" t="s">
        <v>19</v>
      </c>
      <c r="H1775" t="s">
        <v>44</v>
      </c>
      <c r="I1775" t="s">
        <v>21</v>
      </c>
      <c r="J1775" t="s">
        <v>22</v>
      </c>
      <c r="K1775" s="1">
        <v>45691</v>
      </c>
      <c r="L1775" t="s">
        <v>37</v>
      </c>
      <c r="M1775">
        <v>26</v>
      </c>
      <c r="N1775" t="s">
        <v>24</v>
      </c>
      <c r="O1775">
        <v>18</v>
      </c>
    </row>
    <row r="1776" spans="1:15" x14ac:dyDescent="0.75">
      <c r="A1776" t="s">
        <v>1818</v>
      </c>
      <c r="B1776">
        <v>33</v>
      </c>
      <c r="C1776" t="s">
        <v>16</v>
      </c>
      <c r="D1776" t="s">
        <v>17</v>
      </c>
      <c r="E1776" t="s">
        <v>73</v>
      </c>
      <c r="F1776">
        <v>5.2</v>
      </c>
      <c r="G1776" t="s">
        <v>28</v>
      </c>
      <c r="H1776" t="s">
        <v>49</v>
      </c>
      <c r="I1776" t="s">
        <v>21</v>
      </c>
      <c r="J1776" t="s">
        <v>45</v>
      </c>
      <c r="K1776" s="1">
        <v>45684</v>
      </c>
      <c r="L1776" t="s">
        <v>37</v>
      </c>
      <c r="M1776">
        <v>4</v>
      </c>
      <c r="N1776" t="s">
        <v>31</v>
      </c>
      <c r="O1776">
        <v>0</v>
      </c>
    </row>
    <row r="1777" spans="1:15" x14ac:dyDescent="0.75">
      <c r="A1777" t="s">
        <v>1819</v>
      </c>
      <c r="B1777">
        <v>32</v>
      </c>
      <c r="C1777" t="s">
        <v>16</v>
      </c>
      <c r="D1777" t="s">
        <v>17</v>
      </c>
      <c r="E1777" t="s">
        <v>36</v>
      </c>
      <c r="F1777">
        <v>4.8</v>
      </c>
      <c r="G1777" t="s">
        <v>41</v>
      </c>
      <c r="H1777" t="s">
        <v>29</v>
      </c>
      <c r="I1777" t="s">
        <v>21</v>
      </c>
      <c r="J1777" t="s">
        <v>51</v>
      </c>
      <c r="K1777" s="1">
        <v>46020</v>
      </c>
      <c r="L1777" t="s">
        <v>23</v>
      </c>
      <c r="M1777">
        <v>18</v>
      </c>
      <c r="N1777" t="s">
        <v>31</v>
      </c>
      <c r="O1777">
        <v>0</v>
      </c>
    </row>
    <row r="1778" spans="1:15" x14ac:dyDescent="0.75">
      <c r="A1778" t="s">
        <v>1820</v>
      </c>
      <c r="B1778">
        <v>59</v>
      </c>
      <c r="C1778" t="s">
        <v>16</v>
      </c>
      <c r="D1778" t="s">
        <v>17</v>
      </c>
      <c r="E1778" t="s">
        <v>73</v>
      </c>
      <c r="F1778">
        <v>1.8</v>
      </c>
      <c r="G1778" t="s">
        <v>28</v>
      </c>
      <c r="H1778" t="s">
        <v>44</v>
      </c>
      <c r="I1778" t="s">
        <v>21</v>
      </c>
      <c r="J1778" t="s">
        <v>45</v>
      </c>
      <c r="K1778" s="1">
        <v>45921</v>
      </c>
      <c r="L1778" t="s">
        <v>37</v>
      </c>
      <c r="M1778">
        <v>22</v>
      </c>
      <c r="N1778" t="s">
        <v>31</v>
      </c>
      <c r="O1778">
        <v>0</v>
      </c>
    </row>
    <row r="1779" spans="1:15" x14ac:dyDescent="0.75">
      <c r="A1779" t="s">
        <v>1821</v>
      </c>
      <c r="B1779">
        <v>85</v>
      </c>
      <c r="C1779" t="s">
        <v>16</v>
      </c>
      <c r="D1779" t="s">
        <v>35</v>
      </c>
      <c r="E1779" t="s">
        <v>36</v>
      </c>
      <c r="F1779">
        <v>3.8</v>
      </c>
      <c r="G1779" t="s">
        <v>41</v>
      </c>
      <c r="H1779" t="s">
        <v>49</v>
      </c>
      <c r="I1779" t="s">
        <v>21</v>
      </c>
      <c r="J1779" t="s">
        <v>30</v>
      </c>
      <c r="K1779" s="1">
        <v>45826</v>
      </c>
      <c r="L1779" t="s">
        <v>23</v>
      </c>
      <c r="M1779">
        <v>48</v>
      </c>
      <c r="N1779" t="s">
        <v>31</v>
      </c>
      <c r="O1779">
        <v>0</v>
      </c>
    </row>
    <row r="1780" spans="1:15" x14ac:dyDescent="0.75">
      <c r="A1780" t="s">
        <v>1822</v>
      </c>
      <c r="B1780">
        <v>58</v>
      </c>
      <c r="C1780" t="s">
        <v>16</v>
      </c>
      <c r="D1780" t="s">
        <v>40</v>
      </c>
      <c r="E1780" t="s">
        <v>27</v>
      </c>
      <c r="F1780">
        <v>0.9</v>
      </c>
      <c r="G1780" t="s">
        <v>19</v>
      </c>
      <c r="H1780" t="s">
        <v>20</v>
      </c>
      <c r="I1780" t="s">
        <v>21</v>
      </c>
      <c r="J1780" t="s">
        <v>30</v>
      </c>
      <c r="K1780" s="1">
        <v>45956</v>
      </c>
      <c r="L1780" t="s">
        <v>23</v>
      </c>
      <c r="M1780">
        <v>7</v>
      </c>
      <c r="N1780" t="s">
        <v>31</v>
      </c>
      <c r="O1780">
        <v>0</v>
      </c>
    </row>
    <row r="1781" spans="1:15" x14ac:dyDescent="0.75">
      <c r="A1781" t="s">
        <v>1823</v>
      </c>
      <c r="B1781">
        <v>44</v>
      </c>
      <c r="C1781" t="s">
        <v>16</v>
      </c>
      <c r="D1781" t="s">
        <v>26</v>
      </c>
      <c r="E1781" t="s">
        <v>27</v>
      </c>
      <c r="F1781">
        <v>7.3</v>
      </c>
      <c r="G1781" t="s">
        <v>28</v>
      </c>
      <c r="H1781" t="s">
        <v>20</v>
      </c>
      <c r="I1781" t="s">
        <v>21</v>
      </c>
      <c r="J1781" t="s">
        <v>30</v>
      </c>
      <c r="K1781" s="1">
        <v>45665</v>
      </c>
      <c r="L1781" t="s">
        <v>37</v>
      </c>
      <c r="M1781">
        <v>36</v>
      </c>
      <c r="N1781" t="s">
        <v>24</v>
      </c>
      <c r="O1781">
        <v>36</v>
      </c>
    </row>
    <row r="1782" spans="1:15" x14ac:dyDescent="0.75">
      <c r="A1782" t="s">
        <v>1824</v>
      </c>
      <c r="B1782">
        <v>41</v>
      </c>
      <c r="C1782" t="s">
        <v>16</v>
      </c>
      <c r="D1782" t="s">
        <v>40</v>
      </c>
      <c r="E1782" t="s">
        <v>27</v>
      </c>
      <c r="F1782">
        <v>6.5</v>
      </c>
      <c r="G1782" t="s">
        <v>19</v>
      </c>
      <c r="H1782" t="s">
        <v>44</v>
      </c>
      <c r="I1782" t="s">
        <v>21</v>
      </c>
      <c r="J1782" t="s">
        <v>30</v>
      </c>
      <c r="K1782" s="1">
        <v>45739</v>
      </c>
      <c r="L1782" t="s">
        <v>23</v>
      </c>
      <c r="M1782">
        <v>28</v>
      </c>
      <c r="N1782" t="s">
        <v>31</v>
      </c>
      <c r="O1782">
        <v>0</v>
      </c>
    </row>
    <row r="1783" spans="1:15" x14ac:dyDescent="0.75">
      <c r="A1783" t="s">
        <v>1825</v>
      </c>
      <c r="B1783">
        <v>31</v>
      </c>
      <c r="C1783" t="s">
        <v>16</v>
      </c>
      <c r="D1783" t="s">
        <v>26</v>
      </c>
      <c r="E1783" t="s">
        <v>27</v>
      </c>
      <c r="F1783">
        <v>2.1</v>
      </c>
      <c r="G1783" t="s">
        <v>41</v>
      </c>
      <c r="H1783" t="s">
        <v>49</v>
      </c>
      <c r="I1783" t="s">
        <v>21</v>
      </c>
      <c r="J1783" t="s">
        <v>30</v>
      </c>
      <c r="K1783" s="1">
        <v>45932</v>
      </c>
      <c r="L1783" t="s">
        <v>23</v>
      </c>
      <c r="M1783">
        <v>8</v>
      </c>
      <c r="N1783" t="s">
        <v>31</v>
      </c>
      <c r="O1783">
        <v>0</v>
      </c>
    </row>
    <row r="1784" spans="1:15" x14ac:dyDescent="0.75">
      <c r="A1784" t="s">
        <v>1826</v>
      </c>
      <c r="B1784">
        <v>64</v>
      </c>
      <c r="C1784" t="s">
        <v>67</v>
      </c>
      <c r="D1784" t="s">
        <v>35</v>
      </c>
      <c r="E1784" t="s">
        <v>27</v>
      </c>
      <c r="F1784">
        <v>1.1000000000000001</v>
      </c>
      <c r="G1784" t="s">
        <v>28</v>
      </c>
      <c r="H1784" t="s">
        <v>20</v>
      </c>
      <c r="I1784" t="s">
        <v>21</v>
      </c>
      <c r="J1784" t="s">
        <v>33</v>
      </c>
      <c r="K1784" s="1">
        <v>45974</v>
      </c>
      <c r="L1784" t="s">
        <v>37</v>
      </c>
      <c r="M1784">
        <v>13</v>
      </c>
      <c r="N1784" t="s">
        <v>31</v>
      </c>
      <c r="O1784">
        <v>0</v>
      </c>
    </row>
    <row r="1785" spans="1:15" x14ac:dyDescent="0.75">
      <c r="A1785" t="s">
        <v>1827</v>
      </c>
      <c r="B1785">
        <v>53</v>
      </c>
      <c r="C1785" t="s">
        <v>16</v>
      </c>
      <c r="D1785" t="s">
        <v>40</v>
      </c>
      <c r="E1785" t="s">
        <v>36</v>
      </c>
      <c r="F1785">
        <v>1.6</v>
      </c>
      <c r="G1785" t="s">
        <v>28</v>
      </c>
      <c r="H1785" t="s">
        <v>44</v>
      </c>
      <c r="I1785" t="s">
        <v>21</v>
      </c>
      <c r="J1785" t="s">
        <v>22</v>
      </c>
      <c r="K1785" s="1">
        <v>45764</v>
      </c>
      <c r="L1785" t="s">
        <v>23</v>
      </c>
      <c r="M1785">
        <v>35</v>
      </c>
      <c r="N1785" t="s">
        <v>24</v>
      </c>
      <c r="O1785">
        <v>32</v>
      </c>
    </row>
    <row r="1786" spans="1:15" x14ac:dyDescent="0.75">
      <c r="A1786" t="s">
        <v>1828</v>
      </c>
      <c r="B1786">
        <v>67</v>
      </c>
      <c r="C1786" t="s">
        <v>16</v>
      </c>
      <c r="D1786" t="s">
        <v>40</v>
      </c>
      <c r="E1786" t="s">
        <v>27</v>
      </c>
      <c r="F1786">
        <v>4</v>
      </c>
      <c r="G1786" t="s">
        <v>41</v>
      </c>
      <c r="H1786" t="s">
        <v>20</v>
      </c>
      <c r="I1786" t="s">
        <v>21</v>
      </c>
      <c r="J1786" t="s">
        <v>51</v>
      </c>
      <c r="K1786" s="1">
        <v>45821</v>
      </c>
      <c r="L1786" t="s">
        <v>23</v>
      </c>
      <c r="M1786">
        <v>28</v>
      </c>
      <c r="N1786" t="s">
        <v>24</v>
      </c>
      <c r="O1786">
        <v>29</v>
      </c>
    </row>
    <row r="1787" spans="1:15" x14ac:dyDescent="0.75">
      <c r="A1787" t="s">
        <v>1829</v>
      </c>
      <c r="B1787">
        <v>32</v>
      </c>
      <c r="C1787" t="s">
        <v>16</v>
      </c>
      <c r="D1787" t="s">
        <v>26</v>
      </c>
      <c r="E1787" t="s">
        <v>27</v>
      </c>
      <c r="F1787">
        <v>1.1000000000000001</v>
      </c>
      <c r="G1787" t="s">
        <v>19</v>
      </c>
      <c r="H1787" t="s">
        <v>29</v>
      </c>
      <c r="I1787" t="s">
        <v>21</v>
      </c>
      <c r="J1787" t="s">
        <v>22</v>
      </c>
      <c r="K1787" s="1">
        <v>45900</v>
      </c>
      <c r="L1787" t="s">
        <v>23</v>
      </c>
      <c r="M1787">
        <v>23</v>
      </c>
      <c r="N1787" t="s">
        <v>31</v>
      </c>
      <c r="O1787">
        <v>0</v>
      </c>
    </row>
    <row r="1788" spans="1:15" x14ac:dyDescent="0.75">
      <c r="A1788" t="s">
        <v>1830</v>
      </c>
      <c r="B1788">
        <v>40</v>
      </c>
      <c r="C1788" t="s">
        <v>16</v>
      </c>
      <c r="D1788" t="s">
        <v>40</v>
      </c>
      <c r="E1788" t="s">
        <v>36</v>
      </c>
      <c r="F1788">
        <v>5.7</v>
      </c>
      <c r="G1788" t="s">
        <v>28</v>
      </c>
      <c r="H1788" t="s">
        <v>20</v>
      </c>
      <c r="I1788" t="s">
        <v>21</v>
      </c>
      <c r="J1788" t="s">
        <v>22</v>
      </c>
      <c r="K1788" s="1">
        <v>45720</v>
      </c>
      <c r="L1788" t="s">
        <v>23</v>
      </c>
      <c r="M1788">
        <v>32</v>
      </c>
      <c r="N1788" t="s">
        <v>24</v>
      </c>
      <c r="O1788">
        <v>10</v>
      </c>
    </row>
    <row r="1789" spans="1:15" x14ac:dyDescent="0.75">
      <c r="A1789" t="s">
        <v>1831</v>
      </c>
      <c r="B1789">
        <v>44</v>
      </c>
      <c r="C1789" t="s">
        <v>16</v>
      </c>
      <c r="D1789" t="s">
        <v>35</v>
      </c>
      <c r="E1789" t="s">
        <v>18</v>
      </c>
      <c r="F1789">
        <v>1</v>
      </c>
      <c r="G1789" t="s">
        <v>28</v>
      </c>
      <c r="H1789" t="s">
        <v>44</v>
      </c>
      <c r="I1789" t="s">
        <v>21</v>
      </c>
      <c r="J1789" t="s">
        <v>42</v>
      </c>
      <c r="K1789" s="1">
        <v>45852</v>
      </c>
      <c r="L1789" t="s">
        <v>23</v>
      </c>
      <c r="M1789">
        <v>32</v>
      </c>
      <c r="N1789" t="s">
        <v>31</v>
      </c>
      <c r="O1789">
        <v>0</v>
      </c>
    </row>
    <row r="1790" spans="1:15" x14ac:dyDescent="0.75">
      <c r="A1790" t="s">
        <v>1832</v>
      </c>
      <c r="B1790">
        <v>30</v>
      </c>
      <c r="C1790" t="s">
        <v>16</v>
      </c>
      <c r="D1790" t="s">
        <v>17</v>
      </c>
      <c r="E1790" t="s">
        <v>36</v>
      </c>
      <c r="F1790">
        <v>5</v>
      </c>
      <c r="G1790" t="s">
        <v>41</v>
      </c>
      <c r="H1790" t="s">
        <v>29</v>
      </c>
      <c r="I1790" t="s">
        <v>21</v>
      </c>
      <c r="J1790" t="s">
        <v>42</v>
      </c>
      <c r="K1790" s="1">
        <v>45838</v>
      </c>
      <c r="L1790" t="s">
        <v>23</v>
      </c>
      <c r="M1790">
        <v>15</v>
      </c>
      <c r="N1790" t="s">
        <v>31</v>
      </c>
      <c r="O1790">
        <v>0</v>
      </c>
    </row>
    <row r="1791" spans="1:15" x14ac:dyDescent="0.75">
      <c r="A1791" t="s">
        <v>1833</v>
      </c>
      <c r="B1791">
        <v>65</v>
      </c>
      <c r="C1791" t="s">
        <v>16</v>
      </c>
      <c r="D1791" t="s">
        <v>17</v>
      </c>
      <c r="E1791" t="s">
        <v>73</v>
      </c>
      <c r="F1791">
        <v>7.8</v>
      </c>
      <c r="G1791" t="s">
        <v>28</v>
      </c>
      <c r="H1791" t="s">
        <v>20</v>
      </c>
      <c r="I1791" t="s">
        <v>21</v>
      </c>
      <c r="J1791" t="s">
        <v>45</v>
      </c>
      <c r="K1791" s="1">
        <v>45982</v>
      </c>
      <c r="L1791" t="s">
        <v>37</v>
      </c>
      <c r="M1791">
        <v>31</v>
      </c>
      <c r="N1791" t="s">
        <v>31</v>
      </c>
      <c r="O1791">
        <v>0</v>
      </c>
    </row>
    <row r="1792" spans="1:15" x14ac:dyDescent="0.75">
      <c r="A1792" t="s">
        <v>1834</v>
      </c>
      <c r="B1792">
        <v>30</v>
      </c>
      <c r="C1792" t="s">
        <v>16</v>
      </c>
      <c r="D1792" t="s">
        <v>35</v>
      </c>
      <c r="E1792" t="s">
        <v>27</v>
      </c>
      <c r="F1792">
        <v>2.2999999999999998</v>
      </c>
      <c r="G1792" t="s">
        <v>28</v>
      </c>
      <c r="H1792" t="s">
        <v>29</v>
      </c>
      <c r="I1792" t="s">
        <v>21</v>
      </c>
      <c r="J1792" t="s">
        <v>45</v>
      </c>
      <c r="K1792" s="1">
        <v>45835</v>
      </c>
      <c r="L1792" t="s">
        <v>37</v>
      </c>
      <c r="M1792">
        <v>10</v>
      </c>
      <c r="N1792" t="s">
        <v>24</v>
      </c>
      <c r="O1792">
        <v>15</v>
      </c>
    </row>
    <row r="1793" spans="1:15" x14ac:dyDescent="0.75">
      <c r="A1793" t="s">
        <v>1835</v>
      </c>
      <c r="B1793">
        <v>40</v>
      </c>
      <c r="C1793" t="s">
        <v>16</v>
      </c>
      <c r="D1793" t="s">
        <v>40</v>
      </c>
      <c r="E1793" t="s">
        <v>27</v>
      </c>
      <c r="F1793">
        <v>6.8</v>
      </c>
      <c r="G1793" t="s">
        <v>19</v>
      </c>
      <c r="H1793" t="s">
        <v>44</v>
      </c>
      <c r="I1793" t="s">
        <v>21</v>
      </c>
      <c r="J1793" t="s">
        <v>30</v>
      </c>
      <c r="K1793" s="1">
        <v>45751</v>
      </c>
      <c r="L1793" t="s">
        <v>23</v>
      </c>
      <c r="M1793">
        <v>13</v>
      </c>
      <c r="N1793" t="s">
        <v>31</v>
      </c>
      <c r="O1793">
        <v>0</v>
      </c>
    </row>
    <row r="1794" spans="1:15" x14ac:dyDescent="0.75">
      <c r="A1794" t="s">
        <v>1836</v>
      </c>
      <c r="B1794">
        <v>51</v>
      </c>
      <c r="C1794" t="s">
        <v>67</v>
      </c>
      <c r="D1794" t="s">
        <v>35</v>
      </c>
      <c r="E1794" t="s">
        <v>36</v>
      </c>
      <c r="F1794">
        <v>3.1</v>
      </c>
      <c r="G1794" t="s">
        <v>19</v>
      </c>
      <c r="H1794" t="s">
        <v>49</v>
      </c>
      <c r="I1794" t="s">
        <v>21</v>
      </c>
      <c r="J1794" t="s">
        <v>42</v>
      </c>
      <c r="K1794" s="1">
        <v>45924</v>
      </c>
      <c r="L1794" t="s">
        <v>23</v>
      </c>
      <c r="M1794">
        <v>28</v>
      </c>
      <c r="N1794" t="s">
        <v>24</v>
      </c>
      <c r="O1794">
        <v>32</v>
      </c>
    </row>
    <row r="1795" spans="1:15" x14ac:dyDescent="0.75">
      <c r="A1795" t="s">
        <v>1837</v>
      </c>
      <c r="B1795">
        <v>70</v>
      </c>
      <c r="C1795" t="s">
        <v>16</v>
      </c>
      <c r="D1795" t="s">
        <v>40</v>
      </c>
      <c r="E1795" t="s">
        <v>63</v>
      </c>
      <c r="F1795">
        <v>1.3</v>
      </c>
      <c r="G1795" t="s">
        <v>41</v>
      </c>
      <c r="H1795" t="s">
        <v>44</v>
      </c>
      <c r="I1795" t="s">
        <v>21</v>
      </c>
      <c r="J1795" t="s">
        <v>45</v>
      </c>
      <c r="K1795" s="1">
        <v>45982</v>
      </c>
      <c r="L1795" t="s">
        <v>23</v>
      </c>
      <c r="M1795">
        <v>45</v>
      </c>
      <c r="N1795" t="s">
        <v>31</v>
      </c>
      <c r="O1795">
        <v>0</v>
      </c>
    </row>
    <row r="1796" spans="1:15" x14ac:dyDescent="0.75">
      <c r="A1796" t="s">
        <v>1838</v>
      </c>
      <c r="B1796">
        <v>77</v>
      </c>
      <c r="C1796" t="s">
        <v>16</v>
      </c>
      <c r="D1796" t="s">
        <v>17</v>
      </c>
      <c r="E1796" t="s">
        <v>36</v>
      </c>
      <c r="F1796">
        <v>2.5</v>
      </c>
      <c r="G1796" t="s">
        <v>28</v>
      </c>
      <c r="H1796" t="s">
        <v>20</v>
      </c>
      <c r="I1796" t="s">
        <v>21</v>
      </c>
      <c r="J1796" t="s">
        <v>33</v>
      </c>
      <c r="K1796" s="1">
        <v>45754</v>
      </c>
      <c r="L1796" t="s">
        <v>23</v>
      </c>
      <c r="M1796">
        <v>46</v>
      </c>
      <c r="N1796" t="s">
        <v>24</v>
      </c>
      <c r="O1796">
        <v>21</v>
      </c>
    </row>
    <row r="1797" spans="1:15" x14ac:dyDescent="0.75">
      <c r="A1797" t="s">
        <v>1839</v>
      </c>
      <c r="B1797">
        <v>38</v>
      </c>
      <c r="C1797" t="s">
        <v>16</v>
      </c>
      <c r="D1797" t="s">
        <v>26</v>
      </c>
      <c r="E1797" t="s">
        <v>36</v>
      </c>
      <c r="F1797">
        <v>2.1</v>
      </c>
      <c r="G1797" t="s">
        <v>19</v>
      </c>
      <c r="H1797" t="s">
        <v>20</v>
      </c>
      <c r="I1797" t="s">
        <v>21</v>
      </c>
      <c r="J1797" t="s">
        <v>45</v>
      </c>
      <c r="K1797" s="1">
        <v>45982</v>
      </c>
      <c r="L1797" t="s">
        <v>23</v>
      </c>
      <c r="M1797">
        <v>29</v>
      </c>
      <c r="N1797" t="s">
        <v>31</v>
      </c>
      <c r="O1797">
        <v>0</v>
      </c>
    </row>
    <row r="1798" spans="1:15" x14ac:dyDescent="0.75">
      <c r="A1798" t="s">
        <v>1840</v>
      </c>
      <c r="B1798">
        <v>58</v>
      </c>
      <c r="C1798" t="s">
        <v>16</v>
      </c>
      <c r="D1798" t="s">
        <v>26</v>
      </c>
      <c r="E1798" t="s">
        <v>36</v>
      </c>
      <c r="F1798">
        <v>6.5</v>
      </c>
      <c r="G1798" t="s">
        <v>19</v>
      </c>
      <c r="H1798" t="s">
        <v>44</v>
      </c>
      <c r="I1798" t="s">
        <v>21</v>
      </c>
      <c r="J1798" t="s">
        <v>22</v>
      </c>
      <c r="K1798" s="1">
        <v>45680</v>
      </c>
      <c r="L1798" t="s">
        <v>23</v>
      </c>
      <c r="M1798">
        <v>37</v>
      </c>
      <c r="N1798" t="s">
        <v>24</v>
      </c>
      <c r="O1798">
        <v>30</v>
      </c>
    </row>
    <row r="1799" spans="1:15" x14ac:dyDescent="0.75">
      <c r="A1799" t="s">
        <v>1841</v>
      </c>
      <c r="B1799">
        <v>80</v>
      </c>
      <c r="C1799" t="s">
        <v>16</v>
      </c>
      <c r="D1799" t="s">
        <v>40</v>
      </c>
      <c r="E1799" t="s">
        <v>36</v>
      </c>
      <c r="F1799">
        <v>1.8</v>
      </c>
      <c r="G1799" t="s">
        <v>41</v>
      </c>
      <c r="H1799" t="s">
        <v>49</v>
      </c>
      <c r="I1799" t="s">
        <v>21</v>
      </c>
      <c r="J1799" t="s">
        <v>22</v>
      </c>
      <c r="K1799" s="1">
        <v>45918</v>
      </c>
      <c r="L1799" t="s">
        <v>23</v>
      </c>
      <c r="M1799">
        <v>29</v>
      </c>
      <c r="N1799" t="s">
        <v>31</v>
      </c>
      <c r="O1799">
        <v>0</v>
      </c>
    </row>
    <row r="1800" spans="1:15" x14ac:dyDescent="0.75">
      <c r="A1800" t="s">
        <v>1842</v>
      </c>
      <c r="B1800">
        <v>73</v>
      </c>
      <c r="C1800" t="s">
        <v>67</v>
      </c>
      <c r="D1800" t="s">
        <v>40</v>
      </c>
      <c r="E1800" t="s">
        <v>73</v>
      </c>
      <c r="F1800">
        <v>2.2999999999999998</v>
      </c>
      <c r="G1800" t="s">
        <v>28</v>
      </c>
      <c r="H1800" t="s">
        <v>44</v>
      </c>
      <c r="I1800" t="s">
        <v>21</v>
      </c>
      <c r="J1800" t="s">
        <v>42</v>
      </c>
      <c r="K1800" s="1">
        <v>45909</v>
      </c>
      <c r="L1800" t="s">
        <v>23</v>
      </c>
      <c r="M1800">
        <v>20</v>
      </c>
      <c r="N1800" t="s">
        <v>31</v>
      </c>
      <c r="O1800">
        <v>0</v>
      </c>
    </row>
    <row r="1801" spans="1:15" x14ac:dyDescent="0.75">
      <c r="A1801" t="s">
        <v>1843</v>
      </c>
      <c r="B1801">
        <v>26</v>
      </c>
      <c r="C1801" t="s">
        <v>16</v>
      </c>
      <c r="D1801" t="s">
        <v>35</v>
      </c>
      <c r="E1801" t="s">
        <v>27</v>
      </c>
      <c r="F1801">
        <v>7.7</v>
      </c>
      <c r="G1801" t="s">
        <v>19</v>
      </c>
      <c r="H1801" t="s">
        <v>20</v>
      </c>
      <c r="I1801" t="s">
        <v>21</v>
      </c>
      <c r="J1801" t="s">
        <v>30</v>
      </c>
      <c r="K1801" s="1">
        <v>45796</v>
      </c>
      <c r="L1801" t="s">
        <v>37</v>
      </c>
      <c r="M1801">
        <v>5</v>
      </c>
      <c r="N1801" t="s">
        <v>24</v>
      </c>
      <c r="O1801">
        <v>36</v>
      </c>
    </row>
    <row r="1802" spans="1:15" x14ac:dyDescent="0.75">
      <c r="A1802" t="s">
        <v>1844</v>
      </c>
      <c r="B1802">
        <v>38</v>
      </c>
      <c r="C1802" t="s">
        <v>16</v>
      </c>
      <c r="D1802" t="s">
        <v>40</v>
      </c>
      <c r="E1802" t="s">
        <v>36</v>
      </c>
      <c r="F1802">
        <v>2</v>
      </c>
      <c r="G1802" t="s">
        <v>28</v>
      </c>
      <c r="H1802" t="s">
        <v>44</v>
      </c>
      <c r="I1802" t="s">
        <v>21</v>
      </c>
      <c r="J1802" t="s">
        <v>51</v>
      </c>
      <c r="K1802" s="1">
        <v>45841</v>
      </c>
      <c r="L1802" t="s">
        <v>37</v>
      </c>
      <c r="M1802">
        <v>26</v>
      </c>
      <c r="N1802" t="s">
        <v>31</v>
      </c>
      <c r="O1802">
        <v>0</v>
      </c>
    </row>
    <row r="1803" spans="1:15" x14ac:dyDescent="0.75">
      <c r="A1803" t="s">
        <v>1845</v>
      </c>
      <c r="B1803">
        <v>38</v>
      </c>
      <c r="C1803" t="s">
        <v>16</v>
      </c>
      <c r="D1803" t="s">
        <v>35</v>
      </c>
      <c r="E1803" t="s">
        <v>36</v>
      </c>
      <c r="F1803">
        <v>6.7</v>
      </c>
      <c r="G1803" t="s">
        <v>19</v>
      </c>
      <c r="H1803" t="s">
        <v>29</v>
      </c>
      <c r="I1803" t="s">
        <v>21</v>
      </c>
      <c r="J1803" t="s">
        <v>51</v>
      </c>
      <c r="K1803" s="1">
        <v>45662</v>
      </c>
      <c r="L1803" t="s">
        <v>23</v>
      </c>
      <c r="M1803">
        <v>19</v>
      </c>
      <c r="N1803" t="s">
        <v>31</v>
      </c>
      <c r="O1803">
        <v>0</v>
      </c>
    </row>
    <row r="1804" spans="1:15" x14ac:dyDescent="0.75">
      <c r="A1804" t="s">
        <v>1846</v>
      </c>
      <c r="B1804">
        <v>47</v>
      </c>
      <c r="C1804" t="s">
        <v>16</v>
      </c>
      <c r="D1804" t="s">
        <v>35</v>
      </c>
      <c r="E1804" t="s">
        <v>73</v>
      </c>
      <c r="F1804">
        <v>1.9</v>
      </c>
      <c r="G1804" t="s">
        <v>19</v>
      </c>
      <c r="H1804" t="s">
        <v>44</v>
      </c>
      <c r="I1804" t="s">
        <v>21</v>
      </c>
      <c r="J1804" t="s">
        <v>42</v>
      </c>
      <c r="K1804" s="1">
        <v>45836</v>
      </c>
      <c r="L1804" t="s">
        <v>23</v>
      </c>
      <c r="M1804">
        <v>13</v>
      </c>
      <c r="N1804" t="s">
        <v>31</v>
      </c>
      <c r="O1804">
        <v>0</v>
      </c>
    </row>
    <row r="1805" spans="1:15" x14ac:dyDescent="0.75">
      <c r="A1805" t="s">
        <v>1847</v>
      </c>
      <c r="B1805">
        <v>84</v>
      </c>
      <c r="C1805" t="s">
        <v>16</v>
      </c>
      <c r="D1805" t="s">
        <v>26</v>
      </c>
      <c r="E1805" t="s">
        <v>73</v>
      </c>
      <c r="F1805">
        <v>2.2000000000000002</v>
      </c>
      <c r="G1805" t="s">
        <v>19</v>
      </c>
      <c r="H1805" t="s">
        <v>20</v>
      </c>
      <c r="I1805" t="s">
        <v>21</v>
      </c>
      <c r="J1805" t="s">
        <v>51</v>
      </c>
      <c r="K1805" s="1">
        <v>45992</v>
      </c>
      <c r="L1805" t="s">
        <v>23</v>
      </c>
      <c r="M1805">
        <v>32</v>
      </c>
      <c r="N1805" t="s">
        <v>24</v>
      </c>
      <c r="O1805">
        <v>14</v>
      </c>
    </row>
    <row r="1806" spans="1:15" x14ac:dyDescent="0.75">
      <c r="A1806" t="s">
        <v>1848</v>
      </c>
      <c r="B1806">
        <v>73</v>
      </c>
      <c r="C1806" t="s">
        <v>16</v>
      </c>
      <c r="D1806" t="s">
        <v>40</v>
      </c>
      <c r="E1806" t="s">
        <v>63</v>
      </c>
      <c r="F1806">
        <v>5.7</v>
      </c>
      <c r="G1806" t="s">
        <v>41</v>
      </c>
      <c r="H1806" t="s">
        <v>49</v>
      </c>
      <c r="I1806" t="s">
        <v>21</v>
      </c>
      <c r="J1806" t="s">
        <v>33</v>
      </c>
      <c r="K1806" s="1">
        <v>45947</v>
      </c>
      <c r="L1806" t="s">
        <v>23</v>
      </c>
      <c r="M1806">
        <v>41</v>
      </c>
      <c r="N1806" t="s">
        <v>31</v>
      </c>
      <c r="O1806">
        <v>0</v>
      </c>
    </row>
    <row r="1807" spans="1:15" x14ac:dyDescent="0.75">
      <c r="A1807" t="s">
        <v>1849</v>
      </c>
      <c r="B1807">
        <v>74</v>
      </c>
      <c r="C1807" t="s">
        <v>16</v>
      </c>
      <c r="D1807" t="s">
        <v>40</v>
      </c>
      <c r="E1807" t="s">
        <v>63</v>
      </c>
      <c r="F1807">
        <v>4.0999999999999996</v>
      </c>
      <c r="G1807" t="s">
        <v>41</v>
      </c>
      <c r="H1807" t="s">
        <v>49</v>
      </c>
      <c r="I1807" t="s">
        <v>21</v>
      </c>
      <c r="J1807" t="s">
        <v>33</v>
      </c>
      <c r="K1807" s="1">
        <v>45982</v>
      </c>
      <c r="L1807" t="s">
        <v>23</v>
      </c>
      <c r="M1807">
        <v>33</v>
      </c>
      <c r="N1807" t="s">
        <v>31</v>
      </c>
      <c r="O1807">
        <v>0</v>
      </c>
    </row>
    <row r="1808" spans="1:15" x14ac:dyDescent="0.75">
      <c r="A1808" t="s">
        <v>1850</v>
      </c>
      <c r="B1808">
        <v>59</v>
      </c>
      <c r="C1808" t="s">
        <v>67</v>
      </c>
      <c r="D1808" t="s">
        <v>40</v>
      </c>
      <c r="E1808" t="s">
        <v>36</v>
      </c>
      <c r="F1808">
        <v>6</v>
      </c>
      <c r="G1808" t="s">
        <v>28</v>
      </c>
      <c r="H1808" t="s">
        <v>29</v>
      </c>
      <c r="I1808" t="s">
        <v>21</v>
      </c>
      <c r="J1808" t="s">
        <v>51</v>
      </c>
      <c r="K1808" s="1">
        <v>45857</v>
      </c>
      <c r="L1808" t="s">
        <v>37</v>
      </c>
      <c r="M1808">
        <v>48</v>
      </c>
      <c r="N1808" t="s">
        <v>31</v>
      </c>
      <c r="O1808">
        <v>0</v>
      </c>
    </row>
    <row r="1809" spans="1:15" x14ac:dyDescent="0.75">
      <c r="A1809" t="s">
        <v>1851</v>
      </c>
      <c r="B1809">
        <v>36</v>
      </c>
      <c r="C1809" t="s">
        <v>16</v>
      </c>
      <c r="D1809" t="s">
        <v>40</v>
      </c>
      <c r="E1809" t="s">
        <v>73</v>
      </c>
      <c r="F1809">
        <v>6.8</v>
      </c>
      <c r="G1809" t="s">
        <v>19</v>
      </c>
      <c r="H1809" t="s">
        <v>29</v>
      </c>
      <c r="I1809" t="s">
        <v>21</v>
      </c>
      <c r="J1809" t="s">
        <v>45</v>
      </c>
      <c r="K1809" s="1">
        <v>45665</v>
      </c>
      <c r="L1809" t="s">
        <v>23</v>
      </c>
      <c r="M1809">
        <v>16</v>
      </c>
      <c r="N1809" t="s">
        <v>24</v>
      </c>
      <c r="O1809">
        <v>9</v>
      </c>
    </row>
    <row r="1810" spans="1:15" x14ac:dyDescent="0.75">
      <c r="A1810" t="s">
        <v>1852</v>
      </c>
      <c r="B1810">
        <v>31</v>
      </c>
      <c r="C1810" t="s">
        <v>16</v>
      </c>
      <c r="D1810" t="s">
        <v>40</v>
      </c>
      <c r="E1810" t="s">
        <v>63</v>
      </c>
      <c r="F1810">
        <v>2.8</v>
      </c>
      <c r="G1810" t="s">
        <v>41</v>
      </c>
      <c r="H1810" t="s">
        <v>44</v>
      </c>
      <c r="I1810" t="s">
        <v>21</v>
      </c>
      <c r="J1810" t="s">
        <v>33</v>
      </c>
      <c r="K1810" s="1">
        <v>46010</v>
      </c>
      <c r="L1810" t="s">
        <v>23</v>
      </c>
      <c r="M1810">
        <v>27</v>
      </c>
      <c r="N1810" t="s">
        <v>31</v>
      </c>
      <c r="O1810">
        <v>0</v>
      </c>
    </row>
    <row r="1811" spans="1:15" x14ac:dyDescent="0.75">
      <c r="A1811" t="s">
        <v>1853</v>
      </c>
      <c r="B1811">
        <v>34</v>
      </c>
      <c r="C1811" t="s">
        <v>16</v>
      </c>
      <c r="D1811" t="s">
        <v>35</v>
      </c>
      <c r="E1811" t="s">
        <v>27</v>
      </c>
      <c r="F1811">
        <v>1.8</v>
      </c>
      <c r="G1811" t="s">
        <v>19</v>
      </c>
      <c r="H1811" t="s">
        <v>20</v>
      </c>
      <c r="I1811" t="s">
        <v>21</v>
      </c>
      <c r="J1811" t="s">
        <v>33</v>
      </c>
      <c r="K1811" s="1">
        <v>45962</v>
      </c>
      <c r="L1811" t="s">
        <v>23</v>
      </c>
      <c r="M1811">
        <v>18</v>
      </c>
      <c r="N1811" t="s">
        <v>31</v>
      </c>
      <c r="O1811">
        <v>0</v>
      </c>
    </row>
    <row r="1812" spans="1:15" x14ac:dyDescent="0.75">
      <c r="A1812" t="s">
        <v>1854</v>
      </c>
      <c r="B1812">
        <v>76</v>
      </c>
      <c r="C1812" t="s">
        <v>16</v>
      </c>
      <c r="D1812" t="s">
        <v>26</v>
      </c>
      <c r="E1812" t="s">
        <v>63</v>
      </c>
      <c r="F1812">
        <v>3.2</v>
      </c>
      <c r="G1812" t="s">
        <v>28</v>
      </c>
      <c r="H1812" t="s">
        <v>20</v>
      </c>
      <c r="I1812" t="s">
        <v>21</v>
      </c>
      <c r="J1812" t="s">
        <v>33</v>
      </c>
      <c r="K1812" s="1">
        <v>45831</v>
      </c>
      <c r="L1812" t="s">
        <v>23</v>
      </c>
      <c r="M1812">
        <v>44</v>
      </c>
      <c r="N1812" t="s">
        <v>24</v>
      </c>
      <c r="O1812">
        <v>9</v>
      </c>
    </row>
    <row r="1813" spans="1:15" x14ac:dyDescent="0.75">
      <c r="A1813" t="s">
        <v>1855</v>
      </c>
      <c r="B1813">
        <v>56</v>
      </c>
      <c r="C1813" t="s">
        <v>16</v>
      </c>
      <c r="D1813" t="s">
        <v>17</v>
      </c>
      <c r="E1813" t="s">
        <v>73</v>
      </c>
      <c r="F1813">
        <v>4.7</v>
      </c>
      <c r="G1813" t="s">
        <v>19</v>
      </c>
      <c r="H1813" t="s">
        <v>20</v>
      </c>
      <c r="I1813" t="s">
        <v>21</v>
      </c>
      <c r="J1813" t="s">
        <v>30</v>
      </c>
      <c r="K1813" s="1">
        <v>45768</v>
      </c>
      <c r="L1813" t="s">
        <v>37</v>
      </c>
      <c r="M1813">
        <v>8</v>
      </c>
      <c r="N1813" t="s">
        <v>24</v>
      </c>
      <c r="O1813">
        <v>30</v>
      </c>
    </row>
    <row r="1814" spans="1:15" x14ac:dyDescent="0.75">
      <c r="A1814" t="s">
        <v>1856</v>
      </c>
      <c r="B1814">
        <v>27</v>
      </c>
      <c r="C1814" t="s">
        <v>16</v>
      </c>
      <c r="D1814" t="s">
        <v>26</v>
      </c>
      <c r="E1814" t="s">
        <v>18</v>
      </c>
      <c r="F1814">
        <v>1.3</v>
      </c>
      <c r="G1814" t="s">
        <v>41</v>
      </c>
      <c r="H1814" t="s">
        <v>44</v>
      </c>
      <c r="I1814" t="s">
        <v>21</v>
      </c>
      <c r="J1814" t="s">
        <v>22</v>
      </c>
      <c r="K1814" s="1">
        <v>45679</v>
      </c>
      <c r="L1814" t="s">
        <v>23</v>
      </c>
      <c r="M1814">
        <v>54</v>
      </c>
      <c r="N1814" t="s">
        <v>31</v>
      </c>
      <c r="O1814">
        <v>0</v>
      </c>
    </row>
    <row r="1815" spans="1:15" x14ac:dyDescent="0.75">
      <c r="A1815" t="s">
        <v>1857</v>
      </c>
      <c r="B1815">
        <v>66</v>
      </c>
      <c r="C1815" t="s">
        <v>16</v>
      </c>
      <c r="D1815" t="s">
        <v>26</v>
      </c>
      <c r="E1815" t="s">
        <v>18</v>
      </c>
      <c r="F1815">
        <v>0.7</v>
      </c>
      <c r="G1815" t="s">
        <v>28</v>
      </c>
      <c r="H1815" t="s">
        <v>49</v>
      </c>
      <c r="I1815" t="s">
        <v>21</v>
      </c>
      <c r="J1815" t="s">
        <v>51</v>
      </c>
      <c r="K1815" s="1">
        <v>45801</v>
      </c>
      <c r="L1815" t="s">
        <v>23</v>
      </c>
      <c r="M1815">
        <v>31</v>
      </c>
      <c r="N1815" t="s">
        <v>31</v>
      </c>
      <c r="O1815">
        <v>0</v>
      </c>
    </row>
    <row r="1816" spans="1:15" x14ac:dyDescent="0.75">
      <c r="A1816" t="s">
        <v>1858</v>
      </c>
      <c r="B1816">
        <v>32</v>
      </c>
      <c r="C1816" t="s">
        <v>16</v>
      </c>
      <c r="D1816" t="s">
        <v>40</v>
      </c>
      <c r="E1816" t="s">
        <v>36</v>
      </c>
      <c r="F1816">
        <v>0.5</v>
      </c>
      <c r="G1816" t="s">
        <v>28</v>
      </c>
      <c r="H1816" t="s">
        <v>49</v>
      </c>
      <c r="I1816" t="s">
        <v>21</v>
      </c>
      <c r="J1816" t="s">
        <v>42</v>
      </c>
      <c r="K1816" s="1">
        <v>45866</v>
      </c>
      <c r="L1816" t="s">
        <v>23</v>
      </c>
      <c r="M1816">
        <v>21</v>
      </c>
      <c r="N1816" t="s">
        <v>31</v>
      </c>
      <c r="O1816">
        <v>0</v>
      </c>
    </row>
    <row r="1817" spans="1:15" x14ac:dyDescent="0.75">
      <c r="A1817" t="s">
        <v>1859</v>
      </c>
      <c r="B1817">
        <v>73</v>
      </c>
      <c r="C1817" t="s">
        <v>16</v>
      </c>
      <c r="D1817" t="s">
        <v>26</v>
      </c>
      <c r="E1817" t="s">
        <v>18</v>
      </c>
      <c r="F1817">
        <v>1.6</v>
      </c>
      <c r="G1817" t="s">
        <v>41</v>
      </c>
      <c r="H1817" t="s">
        <v>44</v>
      </c>
      <c r="I1817" t="s">
        <v>21</v>
      </c>
      <c r="J1817" t="s">
        <v>33</v>
      </c>
      <c r="K1817" s="1">
        <v>45731</v>
      </c>
      <c r="L1817" t="s">
        <v>23</v>
      </c>
      <c r="M1817">
        <v>37</v>
      </c>
      <c r="N1817" t="s">
        <v>31</v>
      </c>
      <c r="O1817">
        <v>0</v>
      </c>
    </row>
    <row r="1818" spans="1:15" x14ac:dyDescent="0.75">
      <c r="A1818" t="s">
        <v>1860</v>
      </c>
      <c r="B1818">
        <v>42</v>
      </c>
      <c r="C1818" t="s">
        <v>16</v>
      </c>
      <c r="D1818" t="s">
        <v>26</v>
      </c>
      <c r="E1818" t="s">
        <v>73</v>
      </c>
      <c r="F1818">
        <v>7.4</v>
      </c>
      <c r="G1818" t="s">
        <v>41</v>
      </c>
      <c r="H1818" t="s">
        <v>20</v>
      </c>
      <c r="I1818" t="s">
        <v>21</v>
      </c>
      <c r="J1818" t="s">
        <v>22</v>
      </c>
      <c r="K1818" s="1">
        <v>45797</v>
      </c>
      <c r="L1818" t="s">
        <v>23</v>
      </c>
      <c r="M1818">
        <v>31</v>
      </c>
      <c r="N1818" t="s">
        <v>31</v>
      </c>
      <c r="O1818">
        <v>0</v>
      </c>
    </row>
    <row r="1819" spans="1:15" x14ac:dyDescent="0.75">
      <c r="A1819" t="s">
        <v>1861</v>
      </c>
      <c r="B1819">
        <v>55</v>
      </c>
      <c r="C1819" t="s">
        <v>16</v>
      </c>
      <c r="D1819" t="s">
        <v>35</v>
      </c>
      <c r="E1819" t="s">
        <v>27</v>
      </c>
      <c r="F1819">
        <v>2.1</v>
      </c>
      <c r="G1819" t="s">
        <v>19</v>
      </c>
      <c r="H1819" t="s">
        <v>44</v>
      </c>
      <c r="I1819" t="s">
        <v>21</v>
      </c>
      <c r="J1819" t="s">
        <v>51</v>
      </c>
      <c r="K1819" s="1">
        <v>45978</v>
      </c>
      <c r="L1819" t="s">
        <v>23</v>
      </c>
      <c r="M1819">
        <v>9</v>
      </c>
      <c r="N1819" t="s">
        <v>24</v>
      </c>
      <c r="O1819">
        <v>10</v>
      </c>
    </row>
    <row r="1820" spans="1:15" x14ac:dyDescent="0.75">
      <c r="A1820" t="s">
        <v>1862</v>
      </c>
      <c r="B1820">
        <v>55</v>
      </c>
      <c r="C1820" t="s">
        <v>16</v>
      </c>
      <c r="D1820" t="s">
        <v>35</v>
      </c>
      <c r="E1820" t="s">
        <v>27</v>
      </c>
      <c r="F1820">
        <v>2.8</v>
      </c>
      <c r="G1820" t="s">
        <v>41</v>
      </c>
      <c r="H1820" t="s">
        <v>20</v>
      </c>
      <c r="I1820" t="s">
        <v>21</v>
      </c>
      <c r="J1820" t="s">
        <v>51</v>
      </c>
      <c r="K1820" s="1">
        <v>45726</v>
      </c>
      <c r="L1820" t="s">
        <v>23</v>
      </c>
      <c r="M1820">
        <v>25</v>
      </c>
      <c r="N1820" t="s">
        <v>31</v>
      </c>
      <c r="O1820">
        <v>0</v>
      </c>
    </row>
    <row r="1821" spans="1:15" x14ac:dyDescent="0.75">
      <c r="A1821" t="s">
        <v>1863</v>
      </c>
      <c r="B1821">
        <v>47</v>
      </c>
      <c r="C1821" t="s">
        <v>16</v>
      </c>
      <c r="D1821" t="s">
        <v>17</v>
      </c>
      <c r="E1821" t="s">
        <v>18</v>
      </c>
      <c r="F1821">
        <v>0.8</v>
      </c>
      <c r="G1821" t="s">
        <v>19</v>
      </c>
      <c r="H1821" t="s">
        <v>20</v>
      </c>
      <c r="I1821" t="s">
        <v>21</v>
      </c>
      <c r="J1821" t="s">
        <v>22</v>
      </c>
      <c r="K1821" s="1">
        <v>45999</v>
      </c>
      <c r="L1821" t="s">
        <v>23</v>
      </c>
      <c r="M1821">
        <v>58</v>
      </c>
      <c r="N1821" t="s">
        <v>31</v>
      </c>
      <c r="O1821">
        <v>0</v>
      </c>
    </row>
    <row r="1822" spans="1:15" x14ac:dyDescent="0.75">
      <c r="A1822" t="s">
        <v>1864</v>
      </c>
      <c r="B1822">
        <v>78</v>
      </c>
      <c r="C1822" t="s">
        <v>16</v>
      </c>
      <c r="D1822" t="s">
        <v>35</v>
      </c>
      <c r="E1822" t="s">
        <v>36</v>
      </c>
      <c r="F1822">
        <v>3.5</v>
      </c>
      <c r="G1822" t="s">
        <v>41</v>
      </c>
      <c r="H1822" t="s">
        <v>49</v>
      </c>
      <c r="I1822" t="s">
        <v>21</v>
      </c>
      <c r="J1822" t="s">
        <v>51</v>
      </c>
      <c r="K1822" s="1">
        <v>45968</v>
      </c>
      <c r="L1822" t="s">
        <v>37</v>
      </c>
      <c r="M1822">
        <v>38</v>
      </c>
      <c r="N1822" t="s">
        <v>24</v>
      </c>
      <c r="O1822">
        <v>23</v>
      </c>
    </row>
    <row r="1823" spans="1:15" x14ac:dyDescent="0.75">
      <c r="A1823" t="s">
        <v>1865</v>
      </c>
      <c r="B1823">
        <v>52</v>
      </c>
      <c r="C1823" t="s">
        <v>16</v>
      </c>
      <c r="D1823" t="s">
        <v>35</v>
      </c>
      <c r="E1823" t="s">
        <v>18</v>
      </c>
      <c r="F1823">
        <v>4</v>
      </c>
      <c r="G1823" t="s">
        <v>19</v>
      </c>
      <c r="H1823" t="s">
        <v>20</v>
      </c>
      <c r="I1823" t="s">
        <v>21</v>
      </c>
      <c r="J1823" t="s">
        <v>22</v>
      </c>
      <c r="K1823" s="1">
        <v>45927</v>
      </c>
      <c r="L1823" t="s">
        <v>23</v>
      </c>
      <c r="M1823">
        <v>53</v>
      </c>
      <c r="N1823" t="s">
        <v>24</v>
      </c>
      <c r="O1823">
        <v>22</v>
      </c>
    </row>
    <row r="1824" spans="1:15" x14ac:dyDescent="0.75">
      <c r="A1824" t="s">
        <v>1866</v>
      </c>
      <c r="B1824">
        <v>72</v>
      </c>
      <c r="C1824" t="s">
        <v>16</v>
      </c>
      <c r="D1824" t="s">
        <v>40</v>
      </c>
      <c r="E1824" t="s">
        <v>73</v>
      </c>
      <c r="F1824">
        <v>1.3</v>
      </c>
      <c r="G1824" t="s">
        <v>19</v>
      </c>
      <c r="H1824" t="s">
        <v>44</v>
      </c>
      <c r="I1824" t="s">
        <v>21</v>
      </c>
      <c r="J1824" t="s">
        <v>45</v>
      </c>
      <c r="K1824" s="1">
        <v>45975</v>
      </c>
      <c r="L1824" t="s">
        <v>37</v>
      </c>
      <c r="M1824">
        <v>11</v>
      </c>
      <c r="N1824" t="s">
        <v>24</v>
      </c>
      <c r="O1824">
        <v>15</v>
      </c>
    </row>
    <row r="1825" spans="1:15" x14ac:dyDescent="0.75">
      <c r="A1825" t="s">
        <v>1867</v>
      </c>
      <c r="B1825">
        <v>27</v>
      </c>
      <c r="C1825" t="s">
        <v>16</v>
      </c>
      <c r="D1825" t="s">
        <v>26</v>
      </c>
      <c r="E1825" t="s">
        <v>36</v>
      </c>
      <c r="F1825">
        <v>7.7</v>
      </c>
      <c r="G1825" t="s">
        <v>41</v>
      </c>
      <c r="H1825" t="s">
        <v>29</v>
      </c>
      <c r="I1825" t="s">
        <v>21</v>
      </c>
      <c r="J1825" t="s">
        <v>42</v>
      </c>
      <c r="K1825" s="1">
        <v>45824</v>
      </c>
      <c r="L1825" t="s">
        <v>37</v>
      </c>
      <c r="M1825">
        <v>29</v>
      </c>
      <c r="N1825" t="s">
        <v>31</v>
      </c>
      <c r="O1825">
        <v>0</v>
      </c>
    </row>
    <row r="1826" spans="1:15" x14ac:dyDescent="0.75">
      <c r="A1826" t="s">
        <v>1868</v>
      </c>
      <c r="B1826">
        <v>57</v>
      </c>
      <c r="C1826" t="s">
        <v>16</v>
      </c>
      <c r="D1826" t="s">
        <v>35</v>
      </c>
      <c r="E1826" t="s">
        <v>73</v>
      </c>
      <c r="F1826">
        <v>0.8</v>
      </c>
      <c r="G1826" t="s">
        <v>19</v>
      </c>
      <c r="H1826" t="s">
        <v>20</v>
      </c>
      <c r="I1826" t="s">
        <v>21</v>
      </c>
      <c r="J1826" t="s">
        <v>42</v>
      </c>
      <c r="K1826" s="1">
        <v>45951</v>
      </c>
      <c r="L1826" t="s">
        <v>37</v>
      </c>
      <c r="M1826">
        <v>29</v>
      </c>
      <c r="N1826" t="s">
        <v>31</v>
      </c>
      <c r="O1826">
        <v>0</v>
      </c>
    </row>
    <row r="1827" spans="1:15" x14ac:dyDescent="0.75">
      <c r="A1827" t="s">
        <v>1869</v>
      </c>
      <c r="B1827">
        <v>52</v>
      </c>
      <c r="C1827" t="s">
        <v>16</v>
      </c>
      <c r="D1827" t="s">
        <v>40</v>
      </c>
      <c r="E1827" t="s">
        <v>18</v>
      </c>
      <c r="F1827">
        <v>8</v>
      </c>
      <c r="G1827" t="s">
        <v>19</v>
      </c>
      <c r="H1827" t="s">
        <v>44</v>
      </c>
      <c r="I1827" t="s">
        <v>21</v>
      </c>
      <c r="J1827" t="s">
        <v>51</v>
      </c>
      <c r="K1827" s="1">
        <v>45733</v>
      </c>
      <c r="L1827" t="s">
        <v>23</v>
      </c>
      <c r="M1827">
        <v>46</v>
      </c>
      <c r="N1827" t="s">
        <v>31</v>
      </c>
      <c r="O1827">
        <v>0</v>
      </c>
    </row>
    <row r="1828" spans="1:15" x14ac:dyDescent="0.75">
      <c r="A1828" t="s">
        <v>1870</v>
      </c>
      <c r="B1828">
        <v>25</v>
      </c>
      <c r="C1828" t="s">
        <v>16</v>
      </c>
      <c r="D1828" t="s">
        <v>26</v>
      </c>
      <c r="E1828" t="s">
        <v>63</v>
      </c>
      <c r="F1828">
        <v>0.7</v>
      </c>
      <c r="G1828" t="s">
        <v>41</v>
      </c>
      <c r="H1828" t="s">
        <v>44</v>
      </c>
      <c r="I1828" t="s">
        <v>21</v>
      </c>
      <c r="J1828" t="s">
        <v>42</v>
      </c>
      <c r="K1828" s="1">
        <v>45807</v>
      </c>
      <c r="L1828" t="s">
        <v>23</v>
      </c>
      <c r="M1828">
        <v>49</v>
      </c>
      <c r="N1828" t="s">
        <v>31</v>
      </c>
      <c r="O1828">
        <v>0</v>
      </c>
    </row>
    <row r="1829" spans="1:15" x14ac:dyDescent="0.75">
      <c r="A1829" t="s">
        <v>1871</v>
      </c>
      <c r="B1829">
        <v>62</v>
      </c>
      <c r="C1829" t="s">
        <v>16</v>
      </c>
      <c r="D1829" t="s">
        <v>40</v>
      </c>
      <c r="E1829" t="s">
        <v>63</v>
      </c>
      <c r="F1829">
        <v>4.4000000000000004</v>
      </c>
      <c r="G1829" t="s">
        <v>41</v>
      </c>
      <c r="H1829" t="s">
        <v>20</v>
      </c>
      <c r="I1829" t="s">
        <v>21</v>
      </c>
      <c r="J1829" t="s">
        <v>33</v>
      </c>
      <c r="K1829" s="1">
        <v>45787</v>
      </c>
      <c r="L1829" t="s">
        <v>23</v>
      </c>
      <c r="M1829">
        <v>24</v>
      </c>
      <c r="N1829" t="s">
        <v>24</v>
      </c>
      <c r="O1829">
        <v>36</v>
      </c>
    </row>
    <row r="1830" spans="1:15" x14ac:dyDescent="0.75">
      <c r="A1830" t="s">
        <v>1872</v>
      </c>
      <c r="B1830">
        <v>79</v>
      </c>
      <c r="C1830" t="s">
        <v>16</v>
      </c>
      <c r="D1830" t="s">
        <v>35</v>
      </c>
      <c r="E1830" t="s">
        <v>36</v>
      </c>
      <c r="F1830">
        <v>6.1</v>
      </c>
      <c r="G1830" t="s">
        <v>19</v>
      </c>
      <c r="H1830" t="s">
        <v>29</v>
      </c>
      <c r="I1830" t="s">
        <v>21</v>
      </c>
      <c r="J1830" t="s">
        <v>42</v>
      </c>
      <c r="K1830" s="1">
        <v>46008</v>
      </c>
      <c r="L1830" t="s">
        <v>23</v>
      </c>
      <c r="M1830">
        <v>41</v>
      </c>
      <c r="N1830" t="s">
        <v>31</v>
      </c>
      <c r="O1830">
        <v>0</v>
      </c>
    </row>
    <row r="1831" spans="1:15" x14ac:dyDescent="0.75">
      <c r="A1831" t="s">
        <v>1873</v>
      </c>
      <c r="B1831">
        <v>62</v>
      </c>
      <c r="C1831" t="s">
        <v>16</v>
      </c>
      <c r="D1831" t="s">
        <v>35</v>
      </c>
      <c r="E1831" t="s">
        <v>27</v>
      </c>
      <c r="F1831">
        <v>5.0999999999999996</v>
      </c>
      <c r="G1831" t="s">
        <v>28</v>
      </c>
      <c r="H1831" t="s">
        <v>20</v>
      </c>
      <c r="I1831" t="s">
        <v>21</v>
      </c>
      <c r="J1831" t="s">
        <v>22</v>
      </c>
      <c r="K1831" s="1">
        <v>45830</v>
      </c>
      <c r="L1831" t="s">
        <v>23</v>
      </c>
      <c r="M1831">
        <v>8</v>
      </c>
      <c r="N1831" t="s">
        <v>31</v>
      </c>
      <c r="O1831">
        <v>0</v>
      </c>
    </row>
    <row r="1832" spans="1:15" x14ac:dyDescent="0.75">
      <c r="A1832" t="s">
        <v>1874</v>
      </c>
      <c r="B1832">
        <v>80</v>
      </c>
      <c r="C1832" t="s">
        <v>16</v>
      </c>
      <c r="D1832" t="s">
        <v>35</v>
      </c>
      <c r="E1832" t="s">
        <v>36</v>
      </c>
      <c r="F1832">
        <v>2.4</v>
      </c>
      <c r="G1832" t="s">
        <v>19</v>
      </c>
      <c r="H1832" t="s">
        <v>20</v>
      </c>
      <c r="I1832" t="s">
        <v>21</v>
      </c>
      <c r="J1832" t="s">
        <v>33</v>
      </c>
      <c r="K1832" s="1">
        <v>45669</v>
      </c>
      <c r="L1832" t="s">
        <v>37</v>
      </c>
      <c r="M1832">
        <v>44</v>
      </c>
      <c r="N1832" t="s">
        <v>24</v>
      </c>
      <c r="O1832">
        <v>13</v>
      </c>
    </row>
    <row r="1833" spans="1:15" x14ac:dyDescent="0.75">
      <c r="A1833" t="s">
        <v>1875</v>
      </c>
      <c r="B1833">
        <v>40</v>
      </c>
      <c r="C1833" t="s">
        <v>16</v>
      </c>
      <c r="D1833" t="s">
        <v>40</v>
      </c>
      <c r="E1833" t="s">
        <v>27</v>
      </c>
      <c r="F1833">
        <v>2.2999999999999998</v>
      </c>
      <c r="G1833" t="s">
        <v>28</v>
      </c>
      <c r="H1833" t="s">
        <v>20</v>
      </c>
      <c r="I1833" t="s">
        <v>21</v>
      </c>
      <c r="J1833" t="s">
        <v>33</v>
      </c>
      <c r="K1833" s="1">
        <v>45925</v>
      </c>
      <c r="L1833" t="s">
        <v>37</v>
      </c>
      <c r="M1833">
        <v>23</v>
      </c>
      <c r="N1833" t="s">
        <v>24</v>
      </c>
      <c r="O1833">
        <v>25</v>
      </c>
    </row>
    <row r="1834" spans="1:15" x14ac:dyDescent="0.75">
      <c r="A1834" t="s">
        <v>1876</v>
      </c>
      <c r="B1834">
        <v>60</v>
      </c>
      <c r="C1834" t="s">
        <v>16</v>
      </c>
      <c r="D1834" t="s">
        <v>17</v>
      </c>
      <c r="E1834" t="s">
        <v>36</v>
      </c>
      <c r="F1834">
        <v>1.6</v>
      </c>
      <c r="G1834" t="s">
        <v>41</v>
      </c>
      <c r="H1834" t="s">
        <v>49</v>
      </c>
      <c r="I1834" t="s">
        <v>21</v>
      </c>
      <c r="J1834" t="s">
        <v>42</v>
      </c>
      <c r="K1834" s="1">
        <v>45667</v>
      </c>
      <c r="L1834" t="s">
        <v>23</v>
      </c>
      <c r="M1834">
        <v>28</v>
      </c>
      <c r="N1834" t="s">
        <v>31</v>
      </c>
      <c r="O1834">
        <v>0</v>
      </c>
    </row>
    <row r="1835" spans="1:15" x14ac:dyDescent="0.75">
      <c r="A1835" t="s">
        <v>1877</v>
      </c>
      <c r="B1835">
        <v>67</v>
      </c>
      <c r="C1835" t="s">
        <v>16</v>
      </c>
      <c r="D1835" t="s">
        <v>17</v>
      </c>
      <c r="E1835" t="s">
        <v>18</v>
      </c>
      <c r="F1835">
        <v>6.2</v>
      </c>
      <c r="G1835" t="s">
        <v>28</v>
      </c>
      <c r="H1835" t="s">
        <v>44</v>
      </c>
      <c r="I1835" t="s">
        <v>21</v>
      </c>
      <c r="J1835" t="s">
        <v>30</v>
      </c>
      <c r="K1835" s="1">
        <v>45673</v>
      </c>
      <c r="L1835" t="s">
        <v>23</v>
      </c>
      <c r="M1835">
        <v>48</v>
      </c>
      <c r="N1835" t="s">
        <v>31</v>
      </c>
      <c r="O1835">
        <v>0</v>
      </c>
    </row>
    <row r="1836" spans="1:15" x14ac:dyDescent="0.75">
      <c r="A1836" t="s">
        <v>1878</v>
      </c>
      <c r="B1836">
        <v>63</v>
      </c>
      <c r="C1836" t="s">
        <v>16</v>
      </c>
      <c r="D1836" t="s">
        <v>17</v>
      </c>
      <c r="E1836" t="s">
        <v>36</v>
      </c>
      <c r="F1836">
        <v>5.8</v>
      </c>
      <c r="G1836" t="s">
        <v>28</v>
      </c>
      <c r="H1836" t="s">
        <v>44</v>
      </c>
      <c r="I1836" t="s">
        <v>21</v>
      </c>
      <c r="J1836" t="s">
        <v>30</v>
      </c>
      <c r="K1836" s="1">
        <v>45733</v>
      </c>
      <c r="L1836" t="s">
        <v>23</v>
      </c>
      <c r="M1836">
        <v>18</v>
      </c>
      <c r="N1836" t="s">
        <v>24</v>
      </c>
      <c r="O1836">
        <v>10</v>
      </c>
    </row>
    <row r="1837" spans="1:15" x14ac:dyDescent="0.75">
      <c r="A1837" t="s">
        <v>1879</v>
      </c>
      <c r="B1837">
        <v>42</v>
      </c>
      <c r="C1837" t="s">
        <v>16</v>
      </c>
      <c r="D1837" t="s">
        <v>40</v>
      </c>
      <c r="E1837" t="s">
        <v>27</v>
      </c>
      <c r="F1837">
        <v>5.8</v>
      </c>
      <c r="G1837" t="s">
        <v>41</v>
      </c>
      <c r="H1837" t="s">
        <v>20</v>
      </c>
      <c r="I1837" t="s">
        <v>21</v>
      </c>
      <c r="J1837" t="s">
        <v>51</v>
      </c>
      <c r="K1837" s="1">
        <v>45917</v>
      </c>
      <c r="L1837" t="s">
        <v>23</v>
      </c>
      <c r="M1837">
        <v>11</v>
      </c>
      <c r="N1837" t="s">
        <v>31</v>
      </c>
      <c r="O1837">
        <v>0</v>
      </c>
    </row>
    <row r="1838" spans="1:15" x14ac:dyDescent="0.75">
      <c r="A1838" t="s">
        <v>1880</v>
      </c>
      <c r="B1838">
        <v>57</v>
      </c>
      <c r="C1838" t="s">
        <v>16</v>
      </c>
      <c r="D1838" t="s">
        <v>17</v>
      </c>
      <c r="E1838" t="s">
        <v>73</v>
      </c>
      <c r="F1838">
        <v>1.6</v>
      </c>
      <c r="G1838" t="s">
        <v>28</v>
      </c>
      <c r="H1838" t="s">
        <v>29</v>
      </c>
      <c r="I1838" t="s">
        <v>21</v>
      </c>
      <c r="J1838" t="s">
        <v>33</v>
      </c>
      <c r="K1838" s="1">
        <v>45929</v>
      </c>
      <c r="L1838" t="s">
        <v>23</v>
      </c>
      <c r="M1838">
        <v>7</v>
      </c>
      <c r="N1838" t="s">
        <v>31</v>
      </c>
      <c r="O1838">
        <v>0</v>
      </c>
    </row>
    <row r="1839" spans="1:15" x14ac:dyDescent="0.75">
      <c r="A1839" t="s">
        <v>1881</v>
      </c>
      <c r="B1839">
        <v>69</v>
      </c>
      <c r="C1839" t="s">
        <v>16</v>
      </c>
      <c r="D1839" t="s">
        <v>26</v>
      </c>
      <c r="E1839" t="s">
        <v>36</v>
      </c>
      <c r="F1839">
        <v>6.4</v>
      </c>
      <c r="G1839" t="s">
        <v>28</v>
      </c>
      <c r="H1839" t="s">
        <v>29</v>
      </c>
      <c r="I1839" t="s">
        <v>21</v>
      </c>
      <c r="J1839" t="s">
        <v>30</v>
      </c>
      <c r="K1839" s="1">
        <v>45817</v>
      </c>
      <c r="L1839" t="s">
        <v>23</v>
      </c>
      <c r="M1839">
        <v>26</v>
      </c>
      <c r="N1839" t="s">
        <v>31</v>
      </c>
      <c r="O1839">
        <v>0</v>
      </c>
    </row>
    <row r="1840" spans="1:15" x14ac:dyDescent="0.75">
      <c r="A1840" t="s">
        <v>1882</v>
      </c>
      <c r="B1840">
        <v>54</v>
      </c>
      <c r="C1840" t="s">
        <v>16</v>
      </c>
      <c r="D1840" t="s">
        <v>17</v>
      </c>
      <c r="E1840" t="s">
        <v>63</v>
      </c>
      <c r="F1840">
        <v>5.0999999999999996</v>
      </c>
      <c r="G1840" t="s">
        <v>41</v>
      </c>
      <c r="H1840" t="s">
        <v>29</v>
      </c>
      <c r="I1840" t="s">
        <v>21</v>
      </c>
      <c r="J1840" t="s">
        <v>22</v>
      </c>
      <c r="K1840" s="1">
        <v>46017</v>
      </c>
      <c r="L1840" t="s">
        <v>23</v>
      </c>
      <c r="M1840">
        <v>59</v>
      </c>
      <c r="N1840" t="s">
        <v>24</v>
      </c>
      <c r="O1840">
        <v>19</v>
      </c>
    </row>
    <row r="1841" spans="1:15" x14ac:dyDescent="0.75">
      <c r="A1841" t="s">
        <v>1883</v>
      </c>
      <c r="B1841">
        <v>85</v>
      </c>
      <c r="C1841" t="s">
        <v>16</v>
      </c>
      <c r="D1841" t="s">
        <v>26</v>
      </c>
      <c r="E1841" t="s">
        <v>27</v>
      </c>
      <c r="F1841">
        <v>7.8</v>
      </c>
      <c r="G1841" t="s">
        <v>28</v>
      </c>
      <c r="H1841" t="s">
        <v>20</v>
      </c>
      <c r="I1841" t="s">
        <v>21</v>
      </c>
      <c r="J1841" t="s">
        <v>45</v>
      </c>
      <c r="K1841" s="1">
        <v>45998</v>
      </c>
      <c r="L1841" t="s">
        <v>37</v>
      </c>
      <c r="M1841">
        <v>28</v>
      </c>
      <c r="N1841" t="s">
        <v>24</v>
      </c>
      <c r="O1841">
        <v>7</v>
      </c>
    </row>
    <row r="1842" spans="1:15" x14ac:dyDescent="0.75">
      <c r="A1842" t="s">
        <v>1884</v>
      </c>
      <c r="B1842">
        <v>28</v>
      </c>
      <c r="C1842" t="s">
        <v>16</v>
      </c>
      <c r="D1842" t="s">
        <v>26</v>
      </c>
      <c r="E1842" t="s">
        <v>18</v>
      </c>
      <c r="F1842">
        <v>2.5</v>
      </c>
      <c r="G1842" t="s">
        <v>28</v>
      </c>
      <c r="H1842" t="s">
        <v>20</v>
      </c>
      <c r="I1842" t="s">
        <v>21</v>
      </c>
      <c r="J1842" t="s">
        <v>33</v>
      </c>
      <c r="K1842" s="1">
        <v>45701</v>
      </c>
      <c r="L1842" t="s">
        <v>23</v>
      </c>
      <c r="M1842">
        <v>39</v>
      </c>
      <c r="N1842" t="s">
        <v>31</v>
      </c>
      <c r="O1842">
        <v>0</v>
      </c>
    </row>
    <row r="1843" spans="1:15" x14ac:dyDescent="0.75">
      <c r="A1843" t="s">
        <v>1885</v>
      </c>
      <c r="B1843">
        <v>54</v>
      </c>
      <c r="C1843" t="s">
        <v>16</v>
      </c>
      <c r="D1843" t="s">
        <v>40</v>
      </c>
      <c r="E1843" t="s">
        <v>27</v>
      </c>
      <c r="F1843">
        <v>6.1</v>
      </c>
      <c r="G1843" t="s">
        <v>19</v>
      </c>
      <c r="H1843" t="s">
        <v>29</v>
      </c>
      <c r="I1843" t="s">
        <v>21</v>
      </c>
      <c r="J1843" t="s">
        <v>42</v>
      </c>
      <c r="K1843" s="1">
        <v>45948</v>
      </c>
      <c r="L1843" t="s">
        <v>37</v>
      </c>
      <c r="M1843">
        <v>30</v>
      </c>
      <c r="N1843" t="s">
        <v>24</v>
      </c>
      <c r="O1843">
        <v>8</v>
      </c>
    </row>
    <row r="1844" spans="1:15" x14ac:dyDescent="0.75">
      <c r="A1844" t="s">
        <v>1886</v>
      </c>
      <c r="B1844">
        <v>33</v>
      </c>
      <c r="C1844" t="s">
        <v>16</v>
      </c>
      <c r="D1844" t="s">
        <v>17</v>
      </c>
      <c r="E1844" t="s">
        <v>73</v>
      </c>
      <c r="F1844">
        <v>5.9</v>
      </c>
      <c r="G1844" t="s">
        <v>19</v>
      </c>
      <c r="H1844" t="s">
        <v>44</v>
      </c>
      <c r="I1844" t="s">
        <v>21</v>
      </c>
      <c r="J1844" t="s">
        <v>51</v>
      </c>
      <c r="K1844" s="1">
        <v>45877</v>
      </c>
      <c r="L1844" t="s">
        <v>23</v>
      </c>
      <c r="M1844">
        <v>23</v>
      </c>
      <c r="N1844" t="s">
        <v>24</v>
      </c>
      <c r="O1844">
        <v>32</v>
      </c>
    </row>
    <row r="1845" spans="1:15" x14ac:dyDescent="0.75">
      <c r="A1845" t="s">
        <v>1887</v>
      </c>
      <c r="B1845">
        <v>74</v>
      </c>
      <c r="C1845" t="s">
        <v>16</v>
      </c>
      <c r="D1845" t="s">
        <v>17</v>
      </c>
      <c r="E1845" t="s">
        <v>36</v>
      </c>
      <c r="F1845">
        <v>5.9</v>
      </c>
      <c r="G1845" t="s">
        <v>28</v>
      </c>
      <c r="H1845" t="s">
        <v>29</v>
      </c>
      <c r="I1845" t="s">
        <v>21</v>
      </c>
      <c r="J1845" t="s">
        <v>42</v>
      </c>
      <c r="K1845" s="1">
        <v>45883</v>
      </c>
      <c r="L1845" t="s">
        <v>23</v>
      </c>
      <c r="M1845">
        <v>26</v>
      </c>
      <c r="N1845" t="s">
        <v>31</v>
      </c>
      <c r="O1845">
        <v>0</v>
      </c>
    </row>
    <row r="1846" spans="1:15" x14ac:dyDescent="0.75">
      <c r="A1846" t="s">
        <v>1888</v>
      </c>
      <c r="B1846">
        <v>44</v>
      </c>
      <c r="C1846" t="s">
        <v>16</v>
      </c>
      <c r="D1846" t="s">
        <v>40</v>
      </c>
      <c r="E1846" t="s">
        <v>18</v>
      </c>
      <c r="F1846">
        <v>1.2</v>
      </c>
      <c r="G1846" t="s">
        <v>19</v>
      </c>
      <c r="H1846" t="s">
        <v>20</v>
      </c>
      <c r="I1846" t="s">
        <v>21</v>
      </c>
      <c r="J1846" t="s">
        <v>45</v>
      </c>
      <c r="K1846" s="1">
        <v>45913</v>
      </c>
      <c r="L1846" t="s">
        <v>23</v>
      </c>
      <c r="M1846">
        <v>37</v>
      </c>
      <c r="N1846" t="s">
        <v>31</v>
      </c>
      <c r="O1846">
        <v>0</v>
      </c>
    </row>
    <row r="1847" spans="1:15" x14ac:dyDescent="0.75">
      <c r="A1847" t="s">
        <v>1889</v>
      </c>
      <c r="B1847">
        <v>44</v>
      </c>
      <c r="C1847" t="s">
        <v>16</v>
      </c>
      <c r="D1847" t="s">
        <v>26</v>
      </c>
      <c r="E1847" t="s">
        <v>18</v>
      </c>
      <c r="F1847">
        <v>3.1</v>
      </c>
      <c r="G1847" t="s">
        <v>28</v>
      </c>
      <c r="H1847" t="s">
        <v>20</v>
      </c>
      <c r="I1847" t="s">
        <v>21</v>
      </c>
      <c r="J1847" t="s">
        <v>30</v>
      </c>
      <c r="K1847" s="1">
        <v>45867</v>
      </c>
      <c r="L1847" t="s">
        <v>23</v>
      </c>
      <c r="M1847">
        <v>34</v>
      </c>
      <c r="N1847" t="s">
        <v>31</v>
      </c>
      <c r="O1847">
        <v>0</v>
      </c>
    </row>
    <row r="1848" spans="1:15" x14ac:dyDescent="0.75">
      <c r="A1848" t="s">
        <v>1890</v>
      </c>
      <c r="B1848">
        <v>73</v>
      </c>
      <c r="C1848" t="s">
        <v>16</v>
      </c>
      <c r="D1848" t="s">
        <v>26</v>
      </c>
      <c r="E1848" t="s">
        <v>27</v>
      </c>
      <c r="F1848">
        <v>5.5</v>
      </c>
      <c r="G1848" t="s">
        <v>19</v>
      </c>
      <c r="H1848" t="s">
        <v>44</v>
      </c>
      <c r="I1848" t="s">
        <v>21</v>
      </c>
      <c r="J1848" t="s">
        <v>30</v>
      </c>
      <c r="K1848" s="1">
        <v>45659</v>
      </c>
      <c r="L1848" t="s">
        <v>23</v>
      </c>
      <c r="M1848">
        <v>29</v>
      </c>
      <c r="N1848" t="s">
        <v>31</v>
      </c>
      <c r="O1848">
        <v>0</v>
      </c>
    </row>
    <row r="1849" spans="1:15" x14ac:dyDescent="0.75">
      <c r="A1849" t="s">
        <v>1891</v>
      </c>
      <c r="B1849">
        <v>49</v>
      </c>
      <c r="C1849" t="s">
        <v>16</v>
      </c>
      <c r="D1849" t="s">
        <v>35</v>
      </c>
      <c r="E1849" t="s">
        <v>73</v>
      </c>
      <c r="F1849">
        <v>6.9</v>
      </c>
      <c r="G1849" t="s">
        <v>28</v>
      </c>
      <c r="H1849" t="s">
        <v>20</v>
      </c>
      <c r="I1849" t="s">
        <v>21</v>
      </c>
      <c r="J1849" t="s">
        <v>22</v>
      </c>
      <c r="K1849" s="1">
        <v>45884</v>
      </c>
      <c r="L1849" t="s">
        <v>37</v>
      </c>
      <c r="M1849">
        <v>29</v>
      </c>
      <c r="N1849" t="s">
        <v>31</v>
      </c>
      <c r="O1849">
        <v>0</v>
      </c>
    </row>
    <row r="1850" spans="1:15" x14ac:dyDescent="0.75">
      <c r="A1850" t="s">
        <v>1892</v>
      </c>
      <c r="B1850">
        <v>53</v>
      </c>
      <c r="C1850" t="s">
        <v>16</v>
      </c>
      <c r="D1850" t="s">
        <v>17</v>
      </c>
      <c r="E1850" t="s">
        <v>27</v>
      </c>
      <c r="F1850">
        <v>2.7</v>
      </c>
      <c r="G1850" t="s">
        <v>28</v>
      </c>
      <c r="H1850" t="s">
        <v>20</v>
      </c>
      <c r="I1850" t="s">
        <v>21</v>
      </c>
      <c r="J1850" t="s">
        <v>51</v>
      </c>
      <c r="K1850" s="1">
        <v>45739</v>
      </c>
      <c r="L1850" t="s">
        <v>37</v>
      </c>
      <c r="M1850">
        <v>16</v>
      </c>
      <c r="N1850" t="s">
        <v>31</v>
      </c>
      <c r="O1850">
        <v>0</v>
      </c>
    </row>
    <row r="1851" spans="1:15" x14ac:dyDescent="0.75">
      <c r="A1851" t="s">
        <v>1893</v>
      </c>
      <c r="B1851">
        <v>27</v>
      </c>
      <c r="C1851" t="s">
        <v>16</v>
      </c>
      <c r="D1851" t="s">
        <v>40</v>
      </c>
      <c r="E1851" t="s">
        <v>27</v>
      </c>
      <c r="F1851">
        <v>2.8</v>
      </c>
      <c r="G1851" t="s">
        <v>41</v>
      </c>
      <c r="H1851" t="s">
        <v>44</v>
      </c>
      <c r="I1851" t="s">
        <v>21</v>
      </c>
      <c r="J1851" t="s">
        <v>45</v>
      </c>
      <c r="K1851" s="1">
        <v>45732</v>
      </c>
      <c r="L1851" t="s">
        <v>23</v>
      </c>
      <c r="M1851">
        <v>23</v>
      </c>
      <c r="N1851" t="s">
        <v>31</v>
      </c>
      <c r="O1851">
        <v>0</v>
      </c>
    </row>
    <row r="1852" spans="1:15" x14ac:dyDescent="0.75">
      <c r="A1852" t="s">
        <v>1894</v>
      </c>
      <c r="B1852">
        <v>76</v>
      </c>
      <c r="C1852" t="s">
        <v>16</v>
      </c>
      <c r="D1852" t="s">
        <v>40</v>
      </c>
      <c r="E1852" t="s">
        <v>36</v>
      </c>
      <c r="F1852">
        <v>3.6</v>
      </c>
      <c r="G1852" t="s">
        <v>41</v>
      </c>
      <c r="H1852" t="s">
        <v>44</v>
      </c>
      <c r="I1852" t="s">
        <v>21</v>
      </c>
      <c r="J1852" t="s">
        <v>22</v>
      </c>
      <c r="K1852" s="1">
        <v>45736</v>
      </c>
      <c r="L1852" t="s">
        <v>37</v>
      </c>
      <c r="M1852">
        <v>21</v>
      </c>
      <c r="N1852" t="s">
        <v>24</v>
      </c>
      <c r="O1852">
        <v>31</v>
      </c>
    </row>
    <row r="1853" spans="1:15" x14ac:dyDescent="0.75">
      <c r="A1853" t="s">
        <v>1895</v>
      </c>
      <c r="B1853">
        <v>65</v>
      </c>
      <c r="C1853" t="s">
        <v>16</v>
      </c>
      <c r="D1853" t="s">
        <v>17</v>
      </c>
      <c r="E1853" t="s">
        <v>27</v>
      </c>
      <c r="F1853">
        <v>6.1</v>
      </c>
      <c r="G1853" t="s">
        <v>19</v>
      </c>
      <c r="H1853" t="s">
        <v>49</v>
      </c>
      <c r="I1853" t="s">
        <v>21</v>
      </c>
      <c r="J1853" t="s">
        <v>45</v>
      </c>
      <c r="K1853" s="1">
        <v>45952</v>
      </c>
      <c r="L1853" t="s">
        <v>37</v>
      </c>
      <c r="M1853">
        <v>4</v>
      </c>
      <c r="N1853" t="s">
        <v>31</v>
      </c>
      <c r="O1853">
        <v>0</v>
      </c>
    </row>
    <row r="1854" spans="1:15" x14ac:dyDescent="0.75">
      <c r="A1854" t="s">
        <v>1896</v>
      </c>
      <c r="B1854">
        <v>67</v>
      </c>
      <c r="C1854" t="s">
        <v>16</v>
      </c>
      <c r="D1854" t="s">
        <v>17</v>
      </c>
      <c r="E1854" t="s">
        <v>27</v>
      </c>
      <c r="F1854">
        <v>1.2</v>
      </c>
      <c r="G1854" t="s">
        <v>19</v>
      </c>
      <c r="H1854" t="s">
        <v>20</v>
      </c>
      <c r="I1854" t="s">
        <v>21</v>
      </c>
      <c r="J1854" t="s">
        <v>51</v>
      </c>
      <c r="K1854" s="1">
        <v>46021</v>
      </c>
      <c r="L1854" t="s">
        <v>37</v>
      </c>
      <c r="M1854">
        <v>15</v>
      </c>
      <c r="N1854" t="s">
        <v>31</v>
      </c>
      <c r="O1854">
        <v>0</v>
      </c>
    </row>
    <row r="1855" spans="1:15" x14ac:dyDescent="0.75">
      <c r="A1855" t="s">
        <v>1897</v>
      </c>
      <c r="B1855">
        <v>30</v>
      </c>
      <c r="C1855" t="s">
        <v>16</v>
      </c>
      <c r="D1855" t="s">
        <v>35</v>
      </c>
      <c r="E1855" t="s">
        <v>18</v>
      </c>
      <c r="F1855">
        <v>6.9</v>
      </c>
      <c r="G1855" t="s">
        <v>28</v>
      </c>
      <c r="H1855" t="s">
        <v>29</v>
      </c>
      <c r="I1855" t="s">
        <v>21</v>
      </c>
      <c r="J1855" t="s">
        <v>45</v>
      </c>
      <c r="K1855" s="1">
        <v>45773</v>
      </c>
      <c r="L1855" t="s">
        <v>23</v>
      </c>
      <c r="M1855">
        <v>42</v>
      </c>
      <c r="N1855" t="s">
        <v>31</v>
      </c>
      <c r="O1855">
        <v>0</v>
      </c>
    </row>
    <row r="1856" spans="1:15" x14ac:dyDescent="0.75">
      <c r="A1856" t="s">
        <v>1898</v>
      </c>
      <c r="B1856">
        <v>80</v>
      </c>
      <c r="C1856" t="s">
        <v>16</v>
      </c>
      <c r="D1856" t="s">
        <v>26</v>
      </c>
      <c r="E1856" t="s">
        <v>27</v>
      </c>
      <c r="F1856">
        <v>4.5</v>
      </c>
      <c r="G1856" t="s">
        <v>28</v>
      </c>
      <c r="H1856" t="s">
        <v>44</v>
      </c>
      <c r="I1856" t="s">
        <v>21</v>
      </c>
      <c r="J1856" t="s">
        <v>22</v>
      </c>
      <c r="K1856" s="1">
        <v>45669</v>
      </c>
      <c r="L1856" t="s">
        <v>37</v>
      </c>
      <c r="M1856">
        <v>28</v>
      </c>
      <c r="N1856" t="s">
        <v>24</v>
      </c>
      <c r="O1856">
        <v>30</v>
      </c>
    </row>
    <row r="1857" spans="1:15" x14ac:dyDescent="0.75">
      <c r="A1857" t="s">
        <v>1899</v>
      </c>
      <c r="B1857">
        <v>26</v>
      </c>
      <c r="C1857" t="s">
        <v>16</v>
      </c>
      <c r="D1857" t="s">
        <v>40</v>
      </c>
      <c r="E1857" t="s">
        <v>27</v>
      </c>
      <c r="F1857">
        <v>7.9</v>
      </c>
      <c r="G1857" t="s">
        <v>19</v>
      </c>
      <c r="H1857" t="s">
        <v>20</v>
      </c>
      <c r="I1857" t="s">
        <v>21</v>
      </c>
      <c r="J1857" t="s">
        <v>42</v>
      </c>
      <c r="K1857" s="1">
        <v>45847</v>
      </c>
      <c r="L1857" t="s">
        <v>23</v>
      </c>
      <c r="M1857">
        <v>20</v>
      </c>
      <c r="N1857" t="s">
        <v>24</v>
      </c>
      <c r="O1857">
        <v>29</v>
      </c>
    </row>
    <row r="1858" spans="1:15" x14ac:dyDescent="0.75">
      <c r="A1858" t="s">
        <v>1900</v>
      </c>
      <c r="B1858">
        <v>36</v>
      </c>
      <c r="C1858" t="s">
        <v>16</v>
      </c>
      <c r="D1858" t="s">
        <v>40</v>
      </c>
      <c r="E1858" t="s">
        <v>18</v>
      </c>
      <c r="F1858">
        <v>3.5</v>
      </c>
      <c r="G1858" t="s">
        <v>28</v>
      </c>
      <c r="H1858" t="s">
        <v>44</v>
      </c>
      <c r="I1858" t="s">
        <v>21</v>
      </c>
      <c r="J1858" t="s">
        <v>33</v>
      </c>
      <c r="K1858" s="1">
        <v>45780</v>
      </c>
      <c r="L1858" t="s">
        <v>23</v>
      </c>
      <c r="M1858">
        <v>30</v>
      </c>
      <c r="N1858" t="s">
        <v>31</v>
      </c>
      <c r="O1858">
        <v>0</v>
      </c>
    </row>
    <row r="1859" spans="1:15" x14ac:dyDescent="0.75">
      <c r="A1859" t="s">
        <v>1901</v>
      </c>
      <c r="B1859">
        <v>66</v>
      </c>
      <c r="C1859" t="s">
        <v>16</v>
      </c>
      <c r="D1859" t="s">
        <v>35</v>
      </c>
      <c r="E1859" t="s">
        <v>63</v>
      </c>
      <c r="F1859">
        <v>0.9</v>
      </c>
      <c r="G1859" t="s">
        <v>19</v>
      </c>
      <c r="H1859" t="s">
        <v>20</v>
      </c>
      <c r="I1859" t="s">
        <v>21</v>
      </c>
      <c r="J1859" t="s">
        <v>51</v>
      </c>
      <c r="K1859" s="1">
        <v>45761</v>
      </c>
      <c r="L1859" t="s">
        <v>23</v>
      </c>
      <c r="M1859">
        <v>52</v>
      </c>
      <c r="N1859" t="s">
        <v>31</v>
      </c>
      <c r="O1859">
        <v>0</v>
      </c>
    </row>
    <row r="1860" spans="1:15" x14ac:dyDescent="0.75">
      <c r="A1860" t="s">
        <v>1902</v>
      </c>
      <c r="B1860">
        <v>62</v>
      </c>
      <c r="C1860" t="s">
        <v>16</v>
      </c>
      <c r="D1860" t="s">
        <v>40</v>
      </c>
      <c r="E1860" t="s">
        <v>63</v>
      </c>
      <c r="F1860">
        <v>6.6</v>
      </c>
      <c r="G1860" t="s">
        <v>19</v>
      </c>
      <c r="H1860" t="s">
        <v>20</v>
      </c>
      <c r="I1860" t="s">
        <v>21</v>
      </c>
      <c r="J1860" t="s">
        <v>42</v>
      </c>
      <c r="K1860" s="1">
        <v>45810</v>
      </c>
      <c r="L1860" t="s">
        <v>23</v>
      </c>
      <c r="M1860">
        <v>54</v>
      </c>
      <c r="N1860" t="s">
        <v>31</v>
      </c>
      <c r="O1860">
        <v>0</v>
      </c>
    </row>
    <row r="1861" spans="1:15" x14ac:dyDescent="0.75">
      <c r="A1861" t="s">
        <v>1903</v>
      </c>
      <c r="B1861">
        <v>40</v>
      </c>
      <c r="C1861" t="s">
        <v>16</v>
      </c>
      <c r="D1861" t="s">
        <v>35</v>
      </c>
      <c r="E1861" t="s">
        <v>27</v>
      </c>
      <c r="F1861">
        <v>4.9000000000000004</v>
      </c>
      <c r="G1861" t="s">
        <v>28</v>
      </c>
      <c r="H1861" t="s">
        <v>44</v>
      </c>
      <c r="I1861" t="s">
        <v>21</v>
      </c>
      <c r="J1861" t="s">
        <v>33</v>
      </c>
      <c r="K1861" s="1">
        <v>45711</v>
      </c>
      <c r="L1861" t="s">
        <v>37</v>
      </c>
      <c r="M1861">
        <v>27</v>
      </c>
      <c r="N1861" t="s">
        <v>31</v>
      </c>
      <c r="O1861">
        <v>0</v>
      </c>
    </row>
    <row r="1862" spans="1:15" x14ac:dyDescent="0.75">
      <c r="A1862" t="s">
        <v>1904</v>
      </c>
      <c r="B1862">
        <v>34</v>
      </c>
      <c r="C1862" t="s">
        <v>16</v>
      </c>
      <c r="D1862" t="s">
        <v>17</v>
      </c>
      <c r="E1862" t="s">
        <v>27</v>
      </c>
      <c r="F1862">
        <v>5.0999999999999996</v>
      </c>
      <c r="G1862" t="s">
        <v>19</v>
      </c>
      <c r="H1862" t="s">
        <v>49</v>
      </c>
      <c r="I1862" t="s">
        <v>21</v>
      </c>
      <c r="J1862" t="s">
        <v>33</v>
      </c>
      <c r="K1862" s="1">
        <v>45955</v>
      </c>
      <c r="L1862" t="s">
        <v>37</v>
      </c>
      <c r="M1862">
        <v>32</v>
      </c>
      <c r="N1862" t="s">
        <v>31</v>
      </c>
      <c r="O1862">
        <v>0</v>
      </c>
    </row>
    <row r="1863" spans="1:15" x14ac:dyDescent="0.75">
      <c r="A1863" t="s">
        <v>1905</v>
      </c>
      <c r="B1863">
        <v>46</v>
      </c>
      <c r="C1863" t="s">
        <v>16</v>
      </c>
      <c r="D1863" t="s">
        <v>40</v>
      </c>
      <c r="E1863" t="s">
        <v>27</v>
      </c>
      <c r="F1863">
        <v>1.1000000000000001</v>
      </c>
      <c r="G1863" t="s">
        <v>28</v>
      </c>
      <c r="H1863" t="s">
        <v>49</v>
      </c>
      <c r="I1863" t="s">
        <v>21</v>
      </c>
      <c r="J1863" t="s">
        <v>42</v>
      </c>
      <c r="K1863" s="1">
        <v>45830</v>
      </c>
      <c r="L1863" t="s">
        <v>23</v>
      </c>
      <c r="M1863">
        <v>10</v>
      </c>
      <c r="N1863" t="s">
        <v>24</v>
      </c>
      <c r="O1863">
        <v>35</v>
      </c>
    </row>
    <row r="1864" spans="1:15" x14ac:dyDescent="0.75">
      <c r="A1864" t="s">
        <v>1906</v>
      </c>
      <c r="B1864">
        <v>35</v>
      </c>
      <c r="C1864" t="s">
        <v>16</v>
      </c>
      <c r="D1864" t="s">
        <v>35</v>
      </c>
      <c r="E1864" t="s">
        <v>36</v>
      </c>
      <c r="F1864">
        <v>0.5</v>
      </c>
      <c r="G1864" t="s">
        <v>19</v>
      </c>
      <c r="H1864" t="s">
        <v>44</v>
      </c>
      <c r="I1864" t="s">
        <v>21</v>
      </c>
      <c r="J1864" t="s">
        <v>22</v>
      </c>
      <c r="K1864" s="1">
        <v>45686</v>
      </c>
      <c r="L1864" t="s">
        <v>23</v>
      </c>
      <c r="M1864">
        <v>41</v>
      </c>
      <c r="N1864" t="s">
        <v>24</v>
      </c>
      <c r="O1864">
        <v>19</v>
      </c>
    </row>
    <row r="1865" spans="1:15" x14ac:dyDescent="0.75">
      <c r="A1865" t="s">
        <v>1907</v>
      </c>
      <c r="B1865">
        <v>31</v>
      </c>
      <c r="C1865" t="s">
        <v>16</v>
      </c>
      <c r="D1865" t="s">
        <v>40</v>
      </c>
      <c r="E1865" t="s">
        <v>27</v>
      </c>
      <c r="F1865">
        <v>4</v>
      </c>
      <c r="G1865" t="s">
        <v>19</v>
      </c>
      <c r="H1865" t="s">
        <v>29</v>
      </c>
      <c r="I1865" t="s">
        <v>21</v>
      </c>
      <c r="J1865" t="s">
        <v>42</v>
      </c>
      <c r="K1865" s="1">
        <v>46004</v>
      </c>
      <c r="L1865" t="s">
        <v>37</v>
      </c>
      <c r="M1865">
        <v>27</v>
      </c>
      <c r="N1865" t="s">
        <v>24</v>
      </c>
      <c r="O1865">
        <v>21</v>
      </c>
    </row>
    <row r="1866" spans="1:15" x14ac:dyDescent="0.75">
      <c r="A1866" t="s">
        <v>1908</v>
      </c>
      <c r="B1866">
        <v>74</v>
      </c>
      <c r="C1866" t="s">
        <v>16</v>
      </c>
      <c r="D1866" t="s">
        <v>26</v>
      </c>
      <c r="E1866" t="s">
        <v>36</v>
      </c>
      <c r="F1866">
        <v>6.8</v>
      </c>
      <c r="G1866" t="s">
        <v>19</v>
      </c>
      <c r="H1866" t="s">
        <v>44</v>
      </c>
      <c r="I1866" t="s">
        <v>21</v>
      </c>
      <c r="J1866" t="s">
        <v>30</v>
      </c>
      <c r="K1866" s="1">
        <v>45944</v>
      </c>
      <c r="L1866" t="s">
        <v>37</v>
      </c>
      <c r="M1866">
        <v>12</v>
      </c>
      <c r="N1866" t="s">
        <v>24</v>
      </c>
      <c r="O1866">
        <v>15</v>
      </c>
    </row>
    <row r="1867" spans="1:15" x14ac:dyDescent="0.75">
      <c r="A1867" t="s">
        <v>1909</v>
      </c>
      <c r="B1867">
        <v>60</v>
      </c>
      <c r="C1867" t="s">
        <v>16</v>
      </c>
      <c r="D1867" t="s">
        <v>17</v>
      </c>
      <c r="E1867" t="s">
        <v>27</v>
      </c>
      <c r="F1867">
        <v>4</v>
      </c>
      <c r="G1867" t="s">
        <v>41</v>
      </c>
      <c r="H1867" t="s">
        <v>20</v>
      </c>
      <c r="I1867" t="s">
        <v>21</v>
      </c>
      <c r="J1867" t="s">
        <v>33</v>
      </c>
      <c r="K1867" s="1">
        <v>45744</v>
      </c>
      <c r="L1867" t="s">
        <v>37</v>
      </c>
      <c r="M1867">
        <v>21</v>
      </c>
      <c r="N1867" t="s">
        <v>24</v>
      </c>
      <c r="O1867">
        <v>30</v>
      </c>
    </row>
    <row r="1868" spans="1:15" x14ac:dyDescent="0.75">
      <c r="A1868" t="s">
        <v>1910</v>
      </c>
      <c r="B1868">
        <v>33</v>
      </c>
      <c r="C1868" t="s">
        <v>16</v>
      </c>
      <c r="D1868" t="s">
        <v>35</v>
      </c>
      <c r="E1868" t="s">
        <v>73</v>
      </c>
      <c r="F1868">
        <v>1.7</v>
      </c>
      <c r="G1868" t="s">
        <v>19</v>
      </c>
      <c r="H1868" t="s">
        <v>44</v>
      </c>
      <c r="I1868" t="s">
        <v>21</v>
      </c>
      <c r="J1868" t="s">
        <v>22</v>
      </c>
      <c r="K1868" s="1">
        <v>45677</v>
      </c>
      <c r="L1868" t="s">
        <v>37</v>
      </c>
      <c r="M1868">
        <v>27</v>
      </c>
      <c r="N1868" t="s">
        <v>31</v>
      </c>
      <c r="O1868">
        <v>0</v>
      </c>
    </row>
    <row r="1869" spans="1:15" x14ac:dyDescent="0.75">
      <c r="A1869" t="s">
        <v>1911</v>
      </c>
      <c r="B1869">
        <v>73</v>
      </c>
      <c r="C1869" t="s">
        <v>16</v>
      </c>
      <c r="D1869" t="s">
        <v>17</v>
      </c>
      <c r="E1869" t="s">
        <v>27</v>
      </c>
      <c r="F1869">
        <v>2.4</v>
      </c>
      <c r="G1869" t="s">
        <v>41</v>
      </c>
      <c r="H1869" t="s">
        <v>44</v>
      </c>
      <c r="I1869" t="s">
        <v>21</v>
      </c>
      <c r="J1869" t="s">
        <v>33</v>
      </c>
      <c r="K1869" s="1">
        <v>45857</v>
      </c>
      <c r="L1869" t="s">
        <v>37</v>
      </c>
      <c r="M1869">
        <v>25</v>
      </c>
      <c r="N1869" t="s">
        <v>24</v>
      </c>
      <c r="O1869">
        <v>25</v>
      </c>
    </row>
    <row r="1870" spans="1:15" x14ac:dyDescent="0.75">
      <c r="A1870" t="s">
        <v>1912</v>
      </c>
      <c r="B1870">
        <v>69</v>
      </c>
      <c r="C1870" t="s">
        <v>16</v>
      </c>
      <c r="D1870" t="s">
        <v>17</v>
      </c>
      <c r="E1870" t="s">
        <v>27</v>
      </c>
      <c r="F1870">
        <v>7.5</v>
      </c>
      <c r="G1870" t="s">
        <v>19</v>
      </c>
      <c r="H1870" t="s">
        <v>20</v>
      </c>
      <c r="I1870" t="s">
        <v>21</v>
      </c>
      <c r="J1870" t="s">
        <v>45</v>
      </c>
      <c r="K1870" s="1">
        <v>45686</v>
      </c>
      <c r="L1870" t="s">
        <v>37</v>
      </c>
      <c r="M1870">
        <v>29</v>
      </c>
      <c r="N1870" t="s">
        <v>31</v>
      </c>
      <c r="O1870">
        <v>0</v>
      </c>
    </row>
    <row r="1871" spans="1:15" x14ac:dyDescent="0.75">
      <c r="A1871" t="s">
        <v>1913</v>
      </c>
      <c r="B1871">
        <v>77</v>
      </c>
      <c r="C1871" t="s">
        <v>16</v>
      </c>
      <c r="D1871" t="s">
        <v>40</v>
      </c>
      <c r="E1871" t="s">
        <v>63</v>
      </c>
      <c r="F1871">
        <v>7.5</v>
      </c>
      <c r="G1871" t="s">
        <v>19</v>
      </c>
      <c r="H1871" t="s">
        <v>29</v>
      </c>
      <c r="I1871" t="s">
        <v>21</v>
      </c>
      <c r="J1871" t="s">
        <v>45</v>
      </c>
      <c r="K1871" s="1">
        <v>45681</v>
      </c>
      <c r="L1871" t="s">
        <v>37</v>
      </c>
      <c r="M1871">
        <v>57</v>
      </c>
      <c r="N1871" t="s">
        <v>31</v>
      </c>
      <c r="O1871">
        <v>0</v>
      </c>
    </row>
    <row r="1872" spans="1:15" x14ac:dyDescent="0.75">
      <c r="A1872" t="s">
        <v>1914</v>
      </c>
      <c r="B1872">
        <v>82</v>
      </c>
      <c r="C1872" t="s">
        <v>16</v>
      </c>
      <c r="D1872" t="s">
        <v>17</v>
      </c>
      <c r="E1872" t="s">
        <v>27</v>
      </c>
      <c r="F1872">
        <v>5.8</v>
      </c>
      <c r="G1872" t="s">
        <v>41</v>
      </c>
      <c r="H1872" t="s">
        <v>20</v>
      </c>
      <c r="I1872" t="s">
        <v>21</v>
      </c>
      <c r="J1872" t="s">
        <v>22</v>
      </c>
      <c r="K1872" s="1">
        <v>45933</v>
      </c>
      <c r="L1872" t="s">
        <v>37</v>
      </c>
      <c r="M1872">
        <v>11</v>
      </c>
      <c r="N1872" t="s">
        <v>24</v>
      </c>
      <c r="O1872">
        <v>33</v>
      </c>
    </row>
    <row r="1873" spans="1:15" x14ac:dyDescent="0.75">
      <c r="A1873" t="s">
        <v>1915</v>
      </c>
      <c r="B1873">
        <v>43</v>
      </c>
      <c r="C1873" t="s">
        <v>16</v>
      </c>
      <c r="D1873" t="s">
        <v>26</v>
      </c>
      <c r="E1873" t="s">
        <v>63</v>
      </c>
      <c r="F1873">
        <v>2.8</v>
      </c>
      <c r="G1873" t="s">
        <v>19</v>
      </c>
      <c r="H1873" t="s">
        <v>44</v>
      </c>
      <c r="I1873" t="s">
        <v>21</v>
      </c>
      <c r="J1873" t="s">
        <v>22</v>
      </c>
      <c r="K1873" s="1">
        <v>45696</v>
      </c>
      <c r="L1873" t="s">
        <v>23</v>
      </c>
      <c r="M1873">
        <v>44</v>
      </c>
      <c r="N1873" t="s">
        <v>31</v>
      </c>
      <c r="O1873">
        <v>0</v>
      </c>
    </row>
    <row r="1874" spans="1:15" x14ac:dyDescent="0.75">
      <c r="A1874" t="s">
        <v>1916</v>
      </c>
      <c r="B1874">
        <v>27</v>
      </c>
      <c r="C1874" t="s">
        <v>16</v>
      </c>
      <c r="D1874" t="s">
        <v>17</v>
      </c>
      <c r="E1874" t="s">
        <v>73</v>
      </c>
      <c r="F1874">
        <v>3.3</v>
      </c>
      <c r="G1874" t="s">
        <v>41</v>
      </c>
      <c r="H1874" t="s">
        <v>49</v>
      </c>
      <c r="I1874" t="s">
        <v>21</v>
      </c>
      <c r="J1874" t="s">
        <v>51</v>
      </c>
      <c r="K1874" s="1">
        <v>45939</v>
      </c>
      <c r="L1874" t="s">
        <v>37</v>
      </c>
      <c r="M1874">
        <v>21</v>
      </c>
      <c r="N1874" t="s">
        <v>31</v>
      </c>
      <c r="O1874">
        <v>0</v>
      </c>
    </row>
    <row r="1875" spans="1:15" x14ac:dyDescent="0.75">
      <c r="A1875" t="s">
        <v>1917</v>
      </c>
      <c r="B1875">
        <v>75</v>
      </c>
      <c r="C1875" t="s">
        <v>16</v>
      </c>
      <c r="D1875" t="s">
        <v>17</v>
      </c>
      <c r="E1875" t="s">
        <v>18</v>
      </c>
      <c r="F1875">
        <v>4.5999999999999996</v>
      </c>
      <c r="G1875" t="s">
        <v>19</v>
      </c>
      <c r="H1875" t="s">
        <v>20</v>
      </c>
      <c r="I1875" t="s">
        <v>21</v>
      </c>
      <c r="J1875" t="s">
        <v>45</v>
      </c>
      <c r="K1875" s="1">
        <v>45666</v>
      </c>
      <c r="L1875" t="s">
        <v>23</v>
      </c>
      <c r="M1875">
        <v>41</v>
      </c>
      <c r="N1875" t="s">
        <v>31</v>
      </c>
      <c r="O1875">
        <v>0</v>
      </c>
    </row>
    <row r="1876" spans="1:15" x14ac:dyDescent="0.75">
      <c r="A1876" t="s">
        <v>1918</v>
      </c>
      <c r="B1876">
        <v>51</v>
      </c>
      <c r="C1876" t="s">
        <v>16</v>
      </c>
      <c r="D1876" t="s">
        <v>26</v>
      </c>
      <c r="E1876" t="s">
        <v>36</v>
      </c>
      <c r="F1876">
        <v>6.7</v>
      </c>
      <c r="G1876" t="s">
        <v>41</v>
      </c>
      <c r="H1876" t="s">
        <v>44</v>
      </c>
      <c r="I1876" t="s">
        <v>21</v>
      </c>
      <c r="J1876" t="s">
        <v>33</v>
      </c>
      <c r="K1876" s="1">
        <v>45821</v>
      </c>
      <c r="L1876" t="s">
        <v>23</v>
      </c>
      <c r="M1876">
        <v>47</v>
      </c>
      <c r="N1876" t="s">
        <v>31</v>
      </c>
      <c r="O1876">
        <v>0</v>
      </c>
    </row>
    <row r="1877" spans="1:15" x14ac:dyDescent="0.75">
      <c r="A1877" t="s">
        <v>1919</v>
      </c>
      <c r="B1877">
        <v>72</v>
      </c>
      <c r="C1877" t="s">
        <v>16</v>
      </c>
      <c r="D1877" t="s">
        <v>40</v>
      </c>
      <c r="E1877" t="s">
        <v>18</v>
      </c>
      <c r="F1877">
        <v>6.3</v>
      </c>
      <c r="G1877" t="s">
        <v>28</v>
      </c>
      <c r="H1877" t="s">
        <v>44</v>
      </c>
      <c r="I1877" t="s">
        <v>21</v>
      </c>
      <c r="J1877" t="s">
        <v>45</v>
      </c>
      <c r="K1877" s="1">
        <v>45708</v>
      </c>
      <c r="L1877" t="s">
        <v>23</v>
      </c>
      <c r="M1877">
        <v>47</v>
      </c>
      <c r="N1877" t="s">
        <v>31</v>
      </c>
      <c r="O1877">
        <v>0</v>
      </c>
    </row>
    <row r="1878" spans="1:15" x14ac:dyDescent="0.75">
      <c r="A1878" t="s">
        <v>1920</v>
      </c>
      <c r="B1878">
        <v>56</v>
      </c>
      <c r="C1878" t="s">
        <v>16</v>
      </c>
      <c r="D1878" t="s">
        <v>17</v>
      </c>
      <c r="E1878" t="s">
        <v>36</v>
      </c>
      <c r="F1878">
        <v>1.7</v>
      </c>
      <c r="G1878" t="s">
        <v>41</v>
      </c>
      <c r="H1878" t="s">
        <v>20</v>
      </c>
      <c r="I1878" t="s">
        <v>21</v>
      </c>
      <c r="J1878" t="s">
        <v>51</v>
      </c>
      <c r="K1878" s="1">
        <v>45964</v>
      </c>
      <c r="L1878" t="s">
        <v>23</v>
      </c>
      <c r="M1878">
        <v>26</v>
      </c>
      <c r="N1878" t="s">
        <v>31</v>
      </c>
      <c r="O1878">
        <v>0</v>
      </c>
    </row>
    <row r="1879" spans="1:15" x14ac:dyDescent="0.75">
      <c r="A1879" t="s">
        <v>1921</v>
      </c>
      <c r="B1879">
        <v>26</v>
      </c>
      <c r="C1879" t="s">
        <v>16</v>
      </c>
      <c r="D1879" t="s">
        <v>17</v>
      </c>
      <c r="E1879" t="s">
        <v>36</v>
      </c>
      <c r="F1879">
        <v>6</v>
      </c>
      <c r="G1879" t="s">
        <v>28</v>
      </c>
      <c r="H1879" t="s">
        <v>49</v>
      </c>
      <c r="I1879" t="s">
        <v>21</v>
      </c>
      <c r="J1879" t="s">
        <v>30</v>
      </c>
      <c r="K1879" s="1">
        <v>45894</v>
      </c>
      <c r="L1879" t="s">
        <v>23</v>
      </c>
      <c r="M1879">
        <v>14</v>
      </c>
      <c r="N1879" t="s">
        <v>31</v>
      </c>
      <c r="O1879">
        <v>0</v>
      </c>
    </row>
    <row r="1880" spans="1:15" x14ac:dyDescent="0.75">
      <c r="A1880" t="s">
        <v>1922</v>
      </c>
      <c r="B1880">
        <v>53</v>
      </c>
      <c r="C1880" t="s">
        <v>16</v>
      </c>
      <c r="D1880" t="s">
        <v>35</v>
      </c>
      <c r="E1880" t="s">
        <v>18</v>
      </c>
      <c r="F1880">
        <v>6.7</v>
      </c>
      <c r="G1880" t="s">
        <v>28</v>
      </c>
      <c r="H1880" t="s">
        <v>20</v>
      </c>
      <c r="I1880" t="s">
        <v>21</v>
      </c>
      <c r="J1880" t="s">
        <v>45</v>
      </c>
      <c r="K1880" s="1">
        <v>45854</v>
      </c>
      <c r="L1880" t="s">
        <v>23</v>
      </c>
      <c r="M1880">
        <v>54</v>
      </c>
      <c r="N1880" t="s">
        <v>31</v>
      </c>
      <c r="O1880">
        <v>0</v>
      </c>
    </row>
    <row r="1881" spans="1:15" x14ac:dyDescent="0.75">
      <c r="A1881" t="s">
        <v>1923</v>
      </c>
      <c r="B1881">
        <v>66</v>
      </c>
      <c r="C1881" t="s">
        <v>16</v>
      </c>
      <c r="D1881" t="s">
        <v>35</v>
      </c>
      <c r="E1881" t="s">
        <v>27</v>
      </c>
      <c r="F1881">
        <v>1</v>
      </c>
      <c r="G1881" t="s">
        <v>19</v>
      </c>
      <c r="H1881" t="s">
        <v>44</v>
      </c>
      <c r="I1881" t="s">
        <v>21</v>
      </c>
      <c r="J1881" t="s">
        <v>45</v>
      </c>
      <c r="K1881" s="1">
        <v>45815</v>
      </c>
      <c r="L1881" t="s">
        <v>37</v>
      </c>
      <c r="M1881">
        <v>36</v>
      </c>
      <c r="N1881" t="s">
        <v>24</v>
      </c>
      <c r="O1881">
        <v>11</v>
      </c>
    </row>
    <row r="1882" spans="1:15" x14ac:dyDescent="0.75">
      <c r="A1882" t="s">
        <v>1924</v>
      </c>
      <c r="B1882">
        <v>81</v>
      </c>
      <c r="C1882" t="s">
        <v>16</v>
      </c>
      <c r="D1882" t="s">
        <v>40</v>
      </c>
      <c r="E1882" t="s">
        <v>27</v>
      </c>
      <c r="F1882">
        <v>4.3</v>
      </c>
      <c r="G1882" t="s">
        <v>28</v>
      </c>
      <c r="H1882" t="s">
        <v>44</v>
      </c>
      <c r="I1882" t="s">
        <v>21</v>
      </c>
      <c r="J1882" t="s">
        <v>51</v>
      </c>
      <c r="K1882" s="1">
        <v>45750</v>
      </c>
      <c r="L1882" t="s">
        <v>23</v>
      </c>
      <c r="M1882">
        <v>13</v>
      </c>
      <c r="N1882" t="s">
        <v>31</v>
      </c>
      <c r="O1882">
        <v>0</v>
      </c>
    </row>
    <row r="1883" spans="1:15" x14ac:dyDescent="0.75">
      <c r="A1883" t="s">
        <v>1925</v>
      </c>
      <c r="B1883">
        <v>46</v>
      </c>
      <c r="C1883" t="s">
        <v>16</v>
      </c>
      <c r="D1883" t="s">
        <v>35</v>
      </c>
      <c r="E1883" t="s">
        <v>27</v>
      </c>
      <c r="F1883">
        <v>3.5</v>
      </c>
      <c r="G1883" t="s">
        <v>19</v>
      </c>
      <c r="H1883" t="s">
        <v>44</v>
      </c>
      <c r="I1883" t="s">
        <v>21</v>
      </c>
      <c r="J1883" t="s">
        <v>42</v>
      </c>
      <c r="K1883" s="1">
        <v>45942</v>
      </c>
      <c r="L1883" t="s">
        <v>23</v>
      </c>
      <c r="M1883">
        <v>22</v>
      </c>
      <c r="N1883" t="s">
        <v>31</v>
      </c>
      <c r="O1883">
        <v>0</v>
      </c>
    </row>
    <row r="1884" spans="1:15" x14ac:dyDescent="0.75">
      <c r="A1884" t="s">
        <v>1926</v>
      </c>
      <c r="B1884">
        <v>53</v>
      </c>
      <c r="C1884" t="s">
        <v>16</v>
      </c>
      <c r="D1884" t="s">
        <v>17</v>
      </c>
      <c r="E1884" t="s">
        <v>18</v>
      </c>
      <c r="F1884">
        <v>3.8</v>
      </c>
      <c r="G1884" t="s">
        <v>28</v>
      </c>
      <c r="H1884" t="s">
        <v>29</v>
      </c>
      <c r="I1884" t="s">
        <v>21</v>
      </c>
      <c r="J1884" t="s">
        <v>42</v>
      </c>
      <c r="K1884" s="1">
        <v>45902</v>
      </c>
      <c r="L1884" t="s">
        <v>23</v>
      </c>
      <c r="M1884">
        <v>37</v>
      </c>
      <c r="N1884" t="s">
        <v>31</v>
      </c>
      <c r="O1884">
        <v>0</v>
      </c>
    </row>
    <row r="1885" spans="1:15" x14ac:dyDescent="0.75">
      <c r="A1885" t="s">
        <v>1927</v>
      </c>
      <c r="B1885">
        <v>38</v>
      </c>
      <c r="C1885" t="s">
        <v>16</v>
      </c>
      <c r="D1885" t="s">
        <v>35</v>
      </c>
      <c r="E1885" t="s">
        <v>36</v>
      </c>
      <c r="F1885">
        <v>5.7</v>
      </c>
      <c r="G1885" t="s">
        <v>28</v>
      </c>
      <c r="H1885" t="s">
        <v>29</v>
      </c>
      <c r="I1885" t="s">
        <v>21</v>
      </c>
      <c r="J1885" t="s">
        <v>42</v>
      </c>
      <c r="K1885" s="1">
        <v>45928</v>
      </c>
      <c r="L1885" t="s">
        <v>23</v>
      </c>
      <c r="M1885">
        <v>44</v>
      </c>
      <c r="N1885" t="s">
        <v>31</v>
      </c>
      <c r="O1885">
        <v>0</v>
      </c>
    </row>
    <row r="1886" spans="1:15" x14ac:dyDescent="0.75">
      <c r="A1886" t="s">
        <v>1928</v>
      </c>
      <c r="B1886">
        <v>63</v>
      </c>
      <c r="C1886" t="s">
        <v>16</v>
      </c>
      <c r="D1886" t="s">
        <v>40</v>
      </c>
      <c r="E1886" t="s">
        <v>27</v>
      </c>
      <c r="F1886">
        <v>4.4000000000000004</v>
      </c>
      <c r="G1886" t="s">
        <v>41</v>
      </c>
      <c r="H1886" t="s">
        <v>44</v>
      </c>
      <c r="I1886" t="s">
        <v>21</v>
      </c>
      <c r="J1886" t="s">
        <v>22</v>
      </c>
      <c r="K1886" s="1">
        <v>46005</v>
      </c>
      <c r="L1886" t="s">
        <v>23</v>
      </c>
      <c r="M1886">
        <v>6</v>
      </c>
      <c r="N1886" t="s">
        <v>31</v>
      </c>
      <c r="O1886">
        <v>0</v>
      </c>
    </row>
    <row r="1887" spans="1:15" x14ac:dyDescent="0.75">
      <c r="A1887" t="s">
        <v>1929</v>
      </c>
      <c r="B1887">
        <v>74</v>
      </c>
      <c r="C1887" t="s">
        <v>16</v>
      </c>
      <c r="D1887" t="s">
        <v>26</v>
      </c>
      <c r="E1887" t="s">
        <v>18</v>
      </c>
      <c r="F1887">
        <v>3.1</v>
      </c>
      <c r="G1887" t="s">
        <v>19</v>
      </c>
      <c r="H1887" t="s">
        <v>29</v>
      </c>
      <c r="I1887" t="s">
        <v>21</v>
      </c>
      <c r="J1887" t="s">
        <v>30</v>
      </c>
      <c r="K1887" s="1">
        <v>45760</v>
      </c>
      <c r="L1887" t="s">
        <v>23</v>
      </c>
      <c r="M1887">
        <v>29</v>
      </c>
      <c r="N1887" t="s">
        <v>31</v>
      </c>
      <c r="O1887">
        <v>0</v>
      </c>
    </row>
    <row r="1888" spans="1:15" x14ac:dyDescent="0.75">
      <c r="A1888" t="s">
        <v>1930</v>
      </c>
      <c r="B1888">
        <v>45</v>
      </c>
      <c r="C1888" t="s">
        <v>16</v>
      </c>
      <c r="D1888" t="s">
        <v>35</v>
      </c>
      <c r="E1888" t="s">
        <v>36</v>
      </c>
      <c r="F1888">
        <v>2.4</v>
      </c>
      <c r="G1888" t="s">
        <v>19</v>
      </c>
      <c r="H1888" t="s">
        <v>49</v>
      </c>
      <c r="I1888" t="s">
        <v>21</v>
      </c>
      <c r="J1888" t="s">
        <v>42</v>
      </c>
      <c r="K1888" s="1">
        <v>46007</v>
      </c>
      <c r="L1888" t="s">
        <v>23</v>
      </c>
      <c r="M1888">
        <v>32</v>
      </c>
      <c r="N1888" t="s">
        <v>31</v>
      </c>
      <c r="O1888">
        <v>0</v>
      </c>
    </row>
    <row r="1889" spans="1:15" x14ac:dyDescent="0.75">
      <c r="A1889" t="s">
        <v>1931</v>
      </c>
      <c r="B1889">
        <v>28</v>
      </c>
      <c r="C1889" t="s">
        <v>16</v>
      </c>
      <c r="D1889" t="s">
        <v>35</v>
      </c>
      <c r="E1889" t="s">
        <v>36</v>
      </c>
      <c r="F1889">
        <v>3</v>
      </c>
      <c r="G1889" t="s">
        <v>28</v>
      </c>
      <c r="H1889" t="s">
        <v>29</v>
      </c>
      <c r="I1889" t="s">
        <v>21</v>
      </c>
      <c r="J1889" t="s">
        <v>30</v>
      </c>
      <c r="K1889" s="1">
        <v>45697</v>
      </c>
      <c r="L1889" t="s">
        <v>23</v>
      </c>
      <c r="M1889">
        <v>13</v>
      </c>
      <c r="N1889" t="s">
        <v>24</v>
      </c>
      <c r="O1889">
        <v>31</v>
      </c>
    </row>
    <row r="1890" spans="1:15" x14ac:dyDescent="0.75">
      <c r="A1890" t="s">
        <v>1932</v>
      </c>
      <c r="B1890">
        <v>58</v>
      </c>
      <c r="C1890" t="s">
        <v>16</v>
      </c>
      <c r="D1890" t="s">
        <v>26</v>
      </c>
      <c r="E1890" t="s">
        <v>36</v>
      </c>
      <c r="F1890">
        <v>7</v>
      </c>
      <c r="G1890" t="s">
        <v>41</v>
      </c>
      <c r="H1890" t="s">
        <v>29</v>
      </c>
      <c r="I1890" t="s">
        <v>21</v>
      </c>
      <c r="J1890" t="s">
        <v>30</v>
      </c>
      <c r="K1890" s="1">
        <v>45763</v>
      </c>
      <c r="L1890" t="s">
        <v>23</v>
      </c>
      <c r="M1890">
        <v>23</v>
      </c>
      <c r="N1890" t="s">
        <v>24</v>
      </c>
      <c r="O1890">
        <v>26</v>
      </c>
    </row>
    <row r="1891" spans="1:15" x14ac:dyDescent="0.75">
      <c r="A1891" t="s">
        <v>1933</v>
      </c>
      <c r="B1891">
        <v>34</v>
      </c>
      <c r="C1891" t="s">
        <v>16</v>
      </c>
      <c r="D1891" t="s">
        <v>40</v>
      </c>
      <c r="E1891" t="s">
        <v>27</v>
      </c>
      <c r="F1891">
        <v>6.8</v>
      </c>
      <c r="G1891" t="s">
        <v>28</v>
      </c>
      <c r="H1891" t="s">
        <v>44</v>
      </c>
      <c r="I1891" t="s">
        <v>21</v>
      </c>
      <c r="J1891" t="s">
        <v>30</v>
      </c>
      <c r="K1891" s="1">
        <v>45968</v>
      </c>
      <c r="L1891" t="s">
        <v>23</v>
      </c>
      <c r="M1891">
        <v>34</v>
      </c>
      <c r="N1891" t="s">
        <v>24</v>
      </c>
      <c r="O1891">
        <v>11</v>
      </c>
    </row>
    <row r="1892" spans="1:15" x14ac:dyDescent="0.75">
      <c r="A1892" t="s">
        <v>1934</v>
      </c>
      <c r="B1892">
        <v>28</v>
      </c>
      <c r="C1892" t="s">
        <v>16</v>
      </c>
      <c r="D1892" t="s">
        <v>26</v>
      </c>
      <c r="E1892" t="s">
        <v>27</v>
      </c>
      <c r="F1892">
        <v>4.5999999999999996</v>
      </c>
      <c r="G1892" t="s">
        <v>19</v>
      </c>
      <c r="H1892" t="s">
        <v>49</v>
      </c>
      <c r="I1892" t="s">
        <v>21</v>
      </c>
      <c r="J1892" t="s">
        <v>45</v>
      </c>
      <c r="K1892" s="1">
        <v>45940</v>
      </c>
      <c r="L1892" t="s">
        <v>23</v>
      </c>
      <c r="M1892">
        <v>17</v>
      </c>
      <c r="N1892" t="s">
        <v>24</v>
      </c>
      <c r="O1892">
        <v>11</v>
      </c>
    </row>
    <row r="1893" spans="1:15" x14ac:dyDescent="0.75">
      <c r="A1893" t="s">
        <v>1935</v>
      </c>
      <c r="B1893">
        <v>85</v>
      </c>
      <c r="C1893" t="s">
        <v>16</v>
      </c>
      <c r="D1893" t="s">
        <v>35</v>
      </c>
      <c r="E1893" t="s">
        <v>73</v>
      </c>
      <c r="F1893">
        <v>0.6</v>
      </c>
      <c r="G1893" t="s">
        <v>41</v>
      </c>
      <c r="H1893" t="s">
        <v>29</v>
      </c>
      <c r="I1893" t="s">
        <v>21</v>
      </c>
      <c r="J1893" t="s">
        <v>42</v>
      </c>
      <c r="K1893" s="1">
        <v>45673</v>
      </c>
      <c r="L1893" t="s">
        <v>37</v>
      </c>
      <c r="M1893">
        <v>29</v>
      </c>
      <c r="N1893" t="s">
        <v>31</v>
      </c>
      <c r="O1893">
        <v>0</v>
      </c>
    </row>
    <row r="1894" spans="1:15" x14ac:dyDescent="0.75">
      <c r="A1894" t="s">
        <v>1936</v>
      </c>
      <c r="B1894">
        <v>61</v>
      </c>
      <c r="C1894" t="s">
        <v>16</v>
      </c>
      <c r="D1894" t="s">
        <v>40</v>
      </c>
      <c r="E1894" t="s">
        <v>63</v>
      </c>
      <c r="F1894">
        <v>7.8</v>
      </c>
      <c r="G1894" t="s">
        <v>28</v>
      </c>
      <c r="H1894" t="s">
        <v>29</v>
      </c>
      <c r="I1894" t="s">
        <v>21</v>
      </c>
      <c r="J1894" t="s">
        <v>51</v>
      </c>
      <c r="K1894" s="1">
        <v>45861</v>
      </c>
      <c r="L1894" t="s">
        <v>23</v>
      </c>
      <c r="M1894">
        <v>28</v>
      </c>
      <c r="N1894" t="s">
        <v>24</v>
      </c>
      <c r="O1894">
        <v>23</v>
      </c>
    </row>
    <row r="1895" spans="1:15" x14ac:dyDescent="0.75">
      <c r="A1895" t="s">
        <v>1937</v>
      </c>
      <c r="B1895">
        <v>26</v>
      </c>
      <c r="C1895" t="s">
        <v>16</v>
      </c>
      <c r="D1895" t="s">
        <v>35</v>
      </c>
      <c r="E1895" t="s">
        <v>36</v>
      </c>
      <c r="F1895">
        <v>7.2</v>
      </c>
      <c r="G1895" t="s">
        <v>19</v>
      </c>
      <c r="H1895" t="s">
        <v>29</v>
      </c>
      <c r="I1895" t="s">
        <v>21</v>
      </c>
      <c r="J1895" t="s">
        <v>33</v>
      </c>
      <c r="K1895" s="1">
        <v>45862</v>
      </c>
      <c r="L1895" t="s">
        <v>37</v>
      </c>
      <c r="M1895">
        <v>40</v>
      </c>
      <c r="N1895" t="s">
        <v>31</v>
      </c>
      <c r="O1895">
        <v>0</v>
      </c>
    </row>
    <row r="1896" spans="1:15" x14ac:dyDescent="0.75">
      <c r="A1896" t="s">
        <v>1938</v>
      </c>
      <c r="B1896">
        <v>27</v>
      </c>
      <c r="C1896" t="s">
        <v>16</v>
      </c>
      <c r="D1896" t="s">
        <v>40</v>
      </c>
      <c r="E1896" t="s">
        <v>73</v>
      </c>
      <c r="F1896">
        <v>2.7</v>
      </c>
      <c r="G1896" t="s">
        <v>19</v>
      </c>
      <c r="H1896" t="s">
        <v>29</v>
      </c>
      <c r="I1896" t="s">
        <v>21</v>
      </c>
      <c r="J1896" t="s">
        <v>42</v>
      </c>
      <c r="K1896" s="1">
        <v>45869</v>
      </c>
      <c r="L1896" t="s">
        <v>37</v>
      </c>
      <c r="M1896">
        <v>14</v>
      </c>
      <c r="N1896" t="s">
        <v>24</v>
      </c>
      <c r="O1896">
        <v>14</v>
      </c>
    </row>
    <row r="1897" spans="1:15" x14ac:dyDescent="0.75">
      <c r="A1897" t="s">
        <v>1939</v>
      </c>
      <c r="B1897">
        <v>49</v>
      </c>
      <c r="C1897" t="s">
        <v>16</v>
      </c>
      <c r="D1897" t="s">
        <v>40</v>
      </c>
      <c r="E1897" t="s">
        <v>73</v>
      </c>
      <c r="F1897">
        <v>3.8</v>
      </c>
      <c r="G1897" t="s">
        <v>41</v>
      </c>
      <c r="H1897" t="s">
        <v>49</v>
      </c>
      <c r="I1897" t="s">
        <v>21</v>
      </c>
      <c r="J1897" t="s">
        <v>30</v>
      </c>
      <c r="K1897" s="1">
        <v>45879</v>
      </c>
      <c r="L1897" t="s">
        <v>37</v>
      </c>
      <c r="M1897">
        <v>3</v>
      </c>
      <c r="N1897" t="s">
        <v>31</v>
      </c>
      <c r="O1897">
        <v>0</v>
      </c>
    </row>
    <row r="1898" spans="1:15" x14ac:dyDescent="0.75">
      <c r="A1898" t="s">
        <v>1940</v>
      </c>
      <c r="B1898">
        <v>61</v>
      </c>
      <c r="C1898" t="s">
        <v>16</v>
      </c>
      <c r="D1898" t="s">
        <v>35</v>
      </c>
      <c r="E1898" t="s">
        <v>27</v>
      </c>
      <c r="F1898">
        <v>2.9</v>
      </c>
      <c r="G1898" t="s">
        <v>19</v>
      </c>
      <c r="H1898" t="s">
        <v>29</v>
      </c>
      <c r="I1898" t="s">
        <v>21</v>
      </c>
      <c r="J1898" t="s">
        <v>45</v>
      </c>
      <c r="K1898" s="1">
        <v>45973</v>
      </c>
      <c r="L1898" t="s">
        <v>37</v>
      </c>
      <c r="M1898">
        <v>23</v>
      </c>
      <c r="N1898" t="s">
        <v>24</v>
      </c>
      <c r="O1898">
        <v>25</v>
      </c>
    </row>
    <row r="1899" spans="1:15" x14ac:dyDescent="0.75">
      <c r="A1899" t="s">
        <v>1941</v>
      </c>
      <c r="B1899">
        <v>39</v>
      </c>
      <c r="C1899" t="s">
        <v>16</v>
      </c>
      <c r="D1899" t="s">
        <v>26</v>
      </c>
      <c r="E1899" t="s">
        <v>18</v>
      </c>
      <c r="F1899">
        <v>5.8</v>
      </c>
      <c r="G1899" t="s">
        <v>28</v>
      </c>
      <c r="H1899" t="s">
        <v>29</v>
      </c>
      <c r="I1899" t="s">
        <v>21</v>
      </c>
      <c r="J1899" t="s">
        <v>22</v>
      </c>
      <c r="K1899" s="1">
        <v>45702</v>
      </c>
      <c r="L1899" t="s">
        <v>23</v>
      </c>
      <c r="M1899">
        <v>60</v>
      </c>
      <c r="N1899" t="s">
        <v>24</v>
      </c>
      <c r="O1899">
        <v>18</v>
      </c>
    </row>
    <row r="1900" spans="1:15" x14ac:dyDescent="0.75">
      <c r="A1900" t="s">
        <v>1942</v>
      </c>
      <c r="B1900">
        <v>39</v>
      </c>
      <c r="C1900" t="s">
        <v>16</v>
      </c>
      <c r="D1900" t="s">
        <v>40</v>
      </c>
      <c r="E1900" t="s">
        <v>18</v>
      </c>
      <c r="F1900">
        <v>6.3</v>
      </c>
      <c r="G1900" t="s">
        <v>28</v>
      </c>
      <c r="H1900" t="s">
        <v>20</v>
      </c>
      <c r="I1900" t="s">
        <v>21</v>
      </c>
      <c r="J1900" t="s">
        <v>42</v>
      </c>
      <c r="K1900" s="1">
        <v>45878</v>
      </c>
      <c r="L1900" t="s">
        <v>23</v>
      </c>
      <c r="M1900">
        <v>52</v>
      </c>
      <c r="N1900" t="s">
        <v>31</v>
      </c>
      <c r="O1900">
        <v>0</v>
      </c>
    </row>
    <row r="1901" spans="1:15" x14ac:dyDescent="0.75">
      <c r="A1901" t="s">
        <v>1943</v>
      </c>
      <c r="B1901">
        <v>46</v>
      </c>
      <c r="C1901" t="s">
        <v>16</v>
      </c>
      <c r="D1901" t="s">
        <v>35</v>
      </c>
      <c r="E1901" t="s">
        <v>73</v>
      </c>
      <c r="F1901">
        <v>4.5999999999999996</v>
      </c>
      <c r="G1901" t="s">
        <v>28</v>
      </c>
      <c r="H1901" t="s">
        <v>49</v>
      </c>
      <c r="I1901" t="s">
        <v>21</v>
      </c>
      <c r="J1901" t="s">
        <v>42</v>
      </c>
      <c r="K1901" s="1">
        <v>45959</v>
      </c>
      <c r="L1901" t="s">
        <v>23</v>
      </c>
      <c r="M1901">
        <v>26</v>
      </c>
      <c r="N1901" t="s">
        <v>24</v>
      </c>
      <c r="O1901">
        <v>29</v>
      </c>
    </row>
    <row r="1902" spans="1:15" x14ac:dyDescent="0.75">
      <c r="A1902" t="s">
        <v>1944</v>
      </c>
      <c r="B1902">
        <v>25</v>
      </c>
      <c r="C1902" t="s">
        <v>16</v>
      </c>
      <c r="D1902" t="s">
        <v>35</v>
      </c>
      <c r="E1902" t="s">
        <v>36</v>
      </c>
      <c r="F1902">
        <v>0.5</v>
      </c>
      <c r="G1902" t="s">
        <v>41</v>
      </c>
      <c r="H1902" t="s">
        <v>44</v>
      </c>
      <c r="I1902" t="s">
        <v>21</v>
      </c>
      <c r="J1902" t="s">
        <v>45</v>
      </c>
      <c r="K1902" s="1">
        <v>45869</v>
      </c>
      <c r="L1902" t="s">
        <v>37</v>
      </c>
      <c r="M1902">
        <v>13</v>
      </c>
      <c r="N1902" t="s">
        <v>24</v>
      </c>
      <c r="O1902">
        <v>23</v>
      </c>
    </row>
    <row r="1903" spans="1:15" x14ac:dyDescent="0.75">
      <c r="A1903" t="s">
        <v>1945</v>
      </c>
      <c r="B1903">
        <v>25</v>
      </c>
      <c r="C1903" t="s">
        <v>16</v>
      </c>
      <c r="D1903" t="s">
        <v>40</v>
      </c>
      <c r="E1903" t="s">
        <v>36</v>
      </c>
      <c r="F1903">
        <v>6.8</v>
      </c>
      <c r="G1903" t="s">
        <v>19</v>
      </c>
      <c r="H1903" t="s">
        <v>20</v>
      </c>
      <c r="I1903" t="s">
        <v>21</v>
      </c>
      <c r="J1903" t="s">
        <v>42</v>
      </c>
      <c r="K1903" s="1">
        <v>45753</v>
      </c>
      <c r="L1903" t="s">
        <v>23</v>
      </c>
      <c r="M1903">
        <v>35</v>
      </c>
      <c r="N1903" t="s">
        <v>31</v>
      </c>
      <c r="O1903">
        <v>0</v>
      </c>
    </row>
    <row r="1904" spans="1:15" x14ac:dyDescent="0.75">
      <c r="A1904" t="s">
        <v>1946</v>
      </c>
      <c r="B1904">
        <v>85</v>
      </c>
      <c r="C1904" t="s">
        <v>16</v>
      </c>
      <c r="D1904" t="s">
        <v>26</v>
      </c>
      <c r="E1904" t="s">
        <v>27</v>
      </c>
      <c r="F1904">
        <v>2.6</v>
      </c>
      <c r="G1904" t="s">
        <v>41</v>
      </c>
      <c r="H1904" t="s">
        <v>20</v>
      </c>
      <c r="I1904" t="s">
        <v>21</v>
      </c>
      <c r="J1904" t="s">
        <v>22</v>
      </c>
      <c r="K1904" s="1">
        <v>45773</v>
      </c>
      <c r="L1904" t="s">
        <v>23</v>
      </c>
      <c r="M1904">
        <v>13</v>
      </c>
      <c r="N1904" t="s">
        <v>31</v>
      </c>
      <c r="O1904">
        <v>0</v>
      </c>
    </row>
    <row r="1905" spans="1:15" x14ac:dyDescent="0.75">
      <c r="A1905" t="s">
        <v>1947</v>
      </c>
      <c r="B1905">
        <v>37</v>
      </c>
      <c r="C1905" t="s">
        <v>16</v>
      </c>
      <c r="D1905" t="s">
        <v>26</v>
      </c>
      <c r="E1905" t="s">
        <v>63</v>
      </c>
      <c r="F1905">
        <v>1.8</v>
      </c>
      <c r="G1905" t="s">
        <v>28</v>
      </c>
      <c r="H1905" t="s">
        <v>20</v>
      </c>
      <c r="I1905" t="s">
        <v>21</v>
      </c>
      <c r="J1905" t="s">
        <v>33</v>
      </c>
      <c r="K1905" s="1">
        <v>45736</v>
      </c>
      <c r="L1905" t="s">
        <v>23</v>
      </c>
      <c r="M1905">
        <v>45</v>
      </c>
      <c r="N1905" t="s">
        <v>31</v>
      </c>
      <c r="O1905">
        <v>0</v>
      </c>
    </row>
    <row r="1906" spans="1:15" x14ac:dyDescent="0.75">
      <c r="A1906" t="s">
        <v>1948</v>
      </c>
      <c r="B1906">
        <v>28</v>
      </c>
      <c r="C1906" t="s">
        <v>16</v>
      </c>
      <c r="D1906" t="s">
        <v>26</v>
      </c>
      <c r="E1906" t="s">
        <v>73</v>
      </c>
      <c r="F1906">
        <v>2.6</v>
      </c>
      <c r="G1906" t="s">
        <v>41</v>
      </c>
      <c r="H1906" t="s">
        <v>20</v>
      </c>
      <c r="I1906" t="s">
        <v>21</v>
      </c>
      <c r="J1906" t="s">
        <v>42</v>
      </c>
      <c r="K1906" s="1">
        <v>45865</v>
      </c>
      <c r="L1906" t="s">
        <v>37</v>
      </c>
      <c r="M1906">
        <v>21</v>
      </c>
      <c r="N1906" t="s">
        <v>31</v>
      </c>
      <c r="O1906">
        <v>0</v>
      </c>
    </row>
    <row r="1907" spans="1:15" x14ac:dyDescent="0.75">
      <c r="A1907" t="s">
        <v>1949</v>
      </c>
      <c r="B1907">
        <v>38</v>
      </c>
      <c r="C1907" t="s">
        <v>16</v>
      </c>
      <c r="D1907" t="s">
        <v>26</v>
      </c>
      <c r="E1907" t="s">
        <v>18</v>
      </c>
      <c r="F1907">
        <v>1.7</v>
      </c>
      <c r="G1907" t="s">
        <v>19</v>
      </c>
      <c r="H1907" t="s">
        <v>44</v>
      </c>
      <c r="I1907" t="s">
        <v>21</v>
      </c>
      <c r="J1907" t="s">
        <v>42</v>
      </c>
      <c r="K1907" s="1">
        <v>45961</v>
      </c>
      <c r="L1907" t="s">
        <v>23</v>
      </c>
      <c r="M1907">
        <v>24</v>
      </c>
      <c r="N1907" t="s">
        <v>31</v>
      </c>
      <c r="O1907">
        <v>0</v>
      </c>
    </row>
    <row r="1908" spans="1:15" x14ac:dyDescent="0.75">
      <c r="A1908" t="s">
        <v>1950</v>
      </c>
      <c r="B1908">
        <v>26</v>
      </c>
      <c r="C1908" t="s">
        <v>16</v>
      </c>
      <c r="D1908" t="s">
        <v>26</v>
      </c>
      <c r="E1908" t="s">
        <v>18</v>
      </c>
      <c r="F1908">
        <v>6.7</v>
      </c>
      <c r="G1908" t="s">
        <v>28</v>
      </c>
      <c r="H1908" t="s">
        <v>49</v>
      </c>
      <c r="I1908" t="s">
        <v>21</v>
      </c>
      <c r="J1908" t="s">
        <v>33</v>
      </c>
      <c r="K1908" s="1">
        <v>45740</v>
      </c>
      <c r="L1908" t="s">
        <v>23</v>
      </c>
      <c r="M1908">
        <v>27</v>
      </c>
      <c r="N1908" t="s">
        <v>31</v>
      </c>
      <c r="O1908">
        <v>0</v>
      </c>
    </row>
    <row r="1909" spans="1:15" x14ac:dyDescent="0.75">
      <c r="A1909" t="s">
        <v>1951</v>
      </c>
      <c r="B1909">
        <v>46</v>
      </c>
      <c r="C1909" t="s">
        <v>16</v>
      </c>
      <c r="D1909" t="s">
        <v>35</v>
      </c>
      <c r="E1909" t="s">
        <v>36</v>
      </c>
      <c r="F1909">
        <v>7.1</v>
      </c>
      <c r="G1909" t="s">
        <v>41</v>
      </c>
      <c r="H1909" t="s">
        <v>29</v>
      </c>
      <c r="I1909" t="s">
        <v>21</v>
      </c>
      <c r="J1909" t="s">
        <v>33</v>
      </c>
      <c r="K1909" s="1">
        <v>45718</v>
      </c>
      <c r="L1909" t="s">
        <v>23</v>
      </c>
      <c r="M1909">
        <v>43</v>
      </c>
      <c r="N1909" t="s">
        <v>31</v>
      </c>
      <c r="O1909">
        <v>0</v>
      </c>
    </row>
    <row r="1910" spans="1:15" x14ac:dyDescent="0.75">
      <c r="A1910" t="s">
        <v>1952</v>
      </c>
      <c r="B1910">
        <v>29</v>
      </c>
      <c r="C1910" t="s">
        <v>16</v>
      </c>
      <c r="D1910" t="s">
        <v>17</v>
      </c>
      <c r="E1910" t="s">
        <v>36</v>
      </c>
      <c r="F1910">
        <v>2.6</v>
      </c>
      <c r="G1910" t="s">
        <v>19</v>
      </c>
      <c r="H1910" t="s">
        <v>20</v>
      </c>
      <c r="I1910" t="s">
        <v>21</v>
      </c>
      <c r="J1910" t="s">
        <v>30</v>
      </c>
      <c r="K1910" s="1">
        <v>45751</v>
      </c>
      <c r="L1910" t="s">
        <v>23</v>
      </c>
      <c r="M1910">
        <v>29</v>
      </c>
      <c r="N1910" t="s">
        <v>31</v>
      </c>
      <c r="O1910">
        <v>0</v>
      </c>
    </row>
    <row r="1911" spans="1:15" x14ac:dyDescent="0.75">
      <c r="A1911" t="s">
        <v>1953</v>
      </c>
      <c r="B1911">
        <v>61</v>
      </c>
      <c r="C1911" t="s">
        <v>16</v>
      </c>
      <c r="D1911" t="s">
        <v>35</v>
      </c>
      <c r="E1911" t="s">
        <v>36</v>
      </c>
      <c r="F1911">
        <v>7.9</v>
      </c>
      <c r="G1911" t="s">
        <v>19</v>
      </c>
      <c r="H1911" t="s">
        <v>29</v>
      </c>
      <c r="I1911" t="s">
        <v>21</v>
      </c>
      <c r="J1911" t="s">
        <v>42</v>
      </c>
      <c r="K1911" s="1">
        <v>45860</v>
      </c>
      <c r="L1911" t="s">
        <v>23</v>
      </c>
      <c r="M1911">
        <v>26</v>
      </c>
      <c r="N1911" t="s">
        <v>24</v>
      </c>
      <c r="O1911">
        <v>17</v>
      </c>
    </row>
    <row r="1912" spans="1:15" x14ac:dyDescent="0.75">
      <c r="A1912" t="s">
        <v>1954</v>
      </c>
      <c r="B1912">
        <v>39</v>
      </c>
      <c r="C1912" t="s">
        <v>16</v>
      </c>
      <c r="D1912" t="s">
        <v>26</v>
      </c>
      <c r="E1912" t="s">
        <v>73</v>
      </c>
      <c r="F1912">
        <v>6.9</v>
      </c>
      <c r="G1912" t="s">
        <v>28</v>
      </c>
      <c r="H1912" t="s">
        <v>44</v>
      </c>
      <c r="I1912" t="s">
        <v>21</v>
      </c>
      <c r="J1912" t="s">
        <v>45</v>
      </c>
      <c r="K1912" s="1">
        <v>45735</v>
      </c>
      <c r="L1912" t="s">
        <v>37</v>
      </c>
      <c r="M1912">
        <v>35</v>
      </c>
      <c r="N1912" t="s">
        <v>31</v>
      </c>
      <c r="O1912">
        <v>0</v>
      </c>
    </row>
    <row r="1913" spans="1:15" x14ac:dyDescent="0.75">
      <c r="A1913" t="s">
        <v>1955</v>
      </c>
      <c r="B1913">
        <v>50</v>
      </c>
      <c r="C1913" t="s">
        <v>16</v>
      </c>
      <c r="D1913" t="s">
        <v>40</v>
      </c>
      <c r="E1913" t="s">
        <v>73</v>
      </c>
      <c r="F1913">
        <v>1.6</v>
      </c>
      <c r="G1913" t="s">
        <v>19</v>
      </c>
      <c r="H1913" t="s">
        <v>44</v>
      </c>
      <c r="I1913" t="s">
        <v>21</v>
      </c>
      <c r="J1913" t="s">
        <v>33</v>
      </c>
      <c r="K1913" s="1">
        <v>45887</v>
      </c>
      <c r="L1913" t="s">
        <v>37</v>
      </c>
      <c r="M1913">
        <v>17</v>
      </c>
      <c r="N1913" t="s">
        <v>24</v>
      </c>
      <c r="O1913">
        <v>24</v>
      </c>
    </row>
    <row r="1914" spans="1:15" x14ac:dyDescent="0.75">
      <c r="A1914" t="s">
        <v>1956</v>
      </c>
      <c r="B1914">
        <v>62</v>
      </c>
      <c r="C1914" t="s">
        <v>16</v>
      </c>
      <c r="D1914" t="s">
        <v>17</v>
      </c>
      <c r="E1914" t="s">
        <v>36</v>
      </c>
      <c r="F1914">
        <v>1.5</v>
      </c>
      <c r="G1914" t="s">
        <v>19</v>
      </c>
      <c r="H1914" t="s">
        <v>29</v>
      </c>
      <c r="I1914" t="s">
        <v>21</v>
      </c>
      <c r="J1914" t="s">
        <v>42</v>
      </c>
      <c r="K1914" s="1">
        <v>46019</v>
      </c>
      <c r="L1914" t="s">
        <v>23</v>
      </c>
      <c r="M1914">
        <v>34</v>
      </c>
      <c r="N1914" t="s">
        <v>31</v>
      </c>
      <c r="O1914">
        <v>0</v>
      </c>
    </row>
    <row r="1915" spans="1:15" x14ac:dyDescent="0.75">
      <c r="A1915" t="s">
        <v>1957</v>
      </c>
      <c r="B1915">
        <v>80</v>
      </c>
      <c r="C1915" t="s">
        <v>16</v>
      </c>
      <c r="D1915" t="s">
        <v>40</v>
      </c>
      <c r="E1915" t="s">
        <v>36</v>
      </c>
      <c r="F1915">
        <v>2.5</v>
      </c>
      <c r="G1915" t="s">
        <v>41</v>
      </c>
      <c r="H1915" t="s">
        <v>29</v>
      </c>
      <c r="I1915" t="s">
        <v>21</v>
      </c>
      <c r="J1915" t="s">
        <v>33</v>
      </c>
      <c r="K1915" s="1">
        <v>45955</v>
      </c>
      <c r="L1915" t="s">
        <v>23</v>
      </c>
      <c r="M1915">
        <v>31</v>
      </c>
      <c r="N1915" t="s">
        <v>24</v>
      </c>
      <c r="O1915">
        <v>32</v>
      </c>
    </row>
    <row r="1916" spans="1:15" x14ac:dyDescent="0.75">
      <c r="A1916" t="s">
        <v>1958</v>
      </c>
      <c r="B1916">
        <v>28</v>
      </c>
      <c r="C1916" t="s">
        <v>16</v>
      </c>
      <c r="D1916" t="s">
        <v>35</v>
      </c>
      <c r="E1916" t="s">
        <v>36</v>
      </c>
      <c r="F1916">
        <v>4.9000000000000004</v>
      </c>
      <c r="G1916" t="s">
        <v>41</v>
      </c>
      <c r="H1916" t="s">
        <v>29</v>
      </c>
      <c r="I1916" t="s">
        <v>21</v>
      </c>
      <c r="J1916" t="s">
        <v>45</v>
      </c>
      <c r="K1916" s="1">
        <v>45896</v>
      </c>
      <c r="L1916" t="s">
        <v>23</v>
      </c>
      <c r="M1916">
        <v>20</v>
      </c>
      <c r="N1916" t="s">
        <v>31</v>
      </c>
      <c r="O1916">
        <v>0</v>
      </c>
    </row>
    <row r="1917" spans="1:15" x14ac:dyDescent="0.75">
      <c r="A1917" t="s">
        <v>1959</v>
      </c>
      <c r="B1917">
        <v>72</v>
      </c>
      <c r="C1917" t="s">
        <v>16</v>
      </c>
      <c r="D1917" t="s">
        <v>26</v>
      </c>
      <c r="E1917" t="s">
        <v>18</v>
      </c>
      <c r="F1917">
        <v>1.2</v>
      </c>
      <c r="G1917" t="s">
        <v>41</v>
      </c>
      <c r="H1917" t="s">
        <v>29</v>
      </c>
      <c r="I1917" t="s">
        <v>21</v>
      </c>
      <c r="J1917" t="s">
        <v>51</v>
      </c>
      <c r="K1917" s="1">
        <v>45788</v>
      </c>
      <c r="L1917" t="s">
        <v>23</v>
      </c>
      <c r="M1917">
        <v>44</v>
      </c>
      <c r="N1917" t="s">
        <v>31</v>
      </c>
      <c r="O1917">
        <v>0</v>
      </c>
    </row>
    <row r="1918" spans="1:15" x14ac:dyDescent="0.75">
      <c r="A1918" t="s">
        <v>1960</v>
      </c>
      <c r="B1918">
        <v>59</v>
      </c>
      <c r="C1918" t="s">
        <v>16</v>
      </c>
      <c r="D1918" t="s">
        <v>26</v>
      </c>
      <c r="E1918" t="s">
        <v>27</v>
      </c>
      <c r="F1918">
        <v>7.8</v>
      </c>
      <c r="G1918" t="s">
        <v>28</v>
      </c>
      <c r="H1918" t="s">
        <v>44</v>
      </c>
      <c r="I1918" t="s">
        <v>21</v>
      </c>
      <c r="J1918" t="s">
        <v>30</v>
      </c>
      <c r="K1918" s="1">
        <v>45679</v>
      </c>
      <c r="L1918" t="s">
        <v>23</v>
      </c>
      <c r="M1918">
        <v>27</v>
      </c>
      <c r="N1918" t="s">
        <v>31</v>
      </c>
      <c r="O1918">
        <v>0</v>
      </c>
    </row>
    <row r="1919" spans="1:15" x14ac:dyDescent="0.75">
      <c r="A1919" t="s">
        <v>1961</v>
      </c>
      <c r="B1919">
        <v>37</v>
      </c>
      <c r="C1919" t="s">
        <v>67</v>
      </c>
      <c r="D1919" t="s">
        <v>26</v>
      </c>
      <c r="E1919" t="s">
        <v>27</v>
      </c>
      <c r="F1919">
        <v>4.9000000000000004</v>
      </c>
      <c r="G1919" t="s">
        <v>41</v>
      </c>
      <c r="H1919" t="s">
        <v>44</v>
      </c>
      <c r="I1919" t="s">
        <v>21</v>
      </c>
      <c r="J1919" t="s">
        <v>45</v>
      </c>
      <c r="K1919" s="1">
        <v>45706</v>
      </c>
      <c r="L1919" t="s">
        <v>23</v>
      </c>
      <c r="M1919">
        <v>6</v>
      </c>
      <c r="N1919" t="s">
        <v>24</v>
      </c>
      <c r="O1919">
        <v>20</v>
      </c>
    </row>
    <row r="1920" spans="1:15" x14ac:dyDescent="0.75">
      <c r="A1920" t="s">
        <v>1962</v>
      </c>
      <c r="B1920">
        <v>70</v>
      </c>
      <c r="C1920" t="s">
        <v>16</v>
      </c>
      <c r="D1920" t="s">
        <v>17</v>
      </c>
      <c r="E1920" t="s">
        <v>73</v>
      </c>
      <c r="F1920">
        <v>2.6</v>
      </c>
      <c r="G1920" t="s">
        <v>41</v>
      </c>
      <c r="H1920" t="s">
        <v>49</v>
      </c>
      <c r="I1920" t="s">
        <v>21</v>
      </c>
      <c r="J1920" t="s">
        <v>51</v>
      </c>
      <c r="K1920" s="1">
        <v>45915</v>
      </c>
      <c r="L1920" t="s">
        <v>37</v>
      </c>
      <c r="M1920">
        <v>25</v>
      </c>
      <c r="N1920" t="s">
        <v>31</v>
      </c>
      <c r="O1920">
        <v>0</v>
      </c>
    </row>
    <row r="1921" spans="1:15" x14ac:dyDescent="0.75">
      <c r="A1921" t="s">
        <v>1963</v>
      </c>
      <c r="B1921">
        <v>58</v>
      </c>
      <c r="C1921" t="s">
        <v>16</v>
      </c>
      <c r="D1921" t="s">
        <v>26</v>
      </c>
      <c r="E1921" t="s">
        <v>73</v>
      </c>
      <c r="F1921">
        <v>2.9</v>
      </c>
      <c r="G1921" t="s">
        <v>28</v>
      </c>
      <c r="H1921" t="s">
        <v>44</v>
      </c>
      <c r="I1921" t="s">
        <v>21</v>
      </c>
      <c r="J1921" t="s">
        <v>42</v>
      </c>
      <c r="K1921" s="1">
        <v>45865</v>
      </c>
      <c r="L1921" t="s">
        <v>37</v>
      </c>
      <c r="M1921">
        <v>4</v>
      </c>
      <c r="N1921" t="s">
        <v>31</v>
      </c>
      <c r="O1921">
        <v>0</v>
      </c>
    </row>
    <row r="1922" spans="1:15" x14ac:dyDescent="0.75">
      <c r="A1922" t="s">
        <v>1964</v>
      </c>
      <c r="B1922">
        <v>42</v>
      </c>
      <c r="C1922" t="s">
        <v>16</v>
      </c>
      <c r="D1922" t="s">
        <v>26</v>
      </c>
      <c r="E1922" t="s">
        <v>27</v>
      </c>
      <c r="F1922">
        <v>6.3</v>
      </c>
      <c r="G1922" t="s">
        <v>28</v>
      </c>
      <c r="H1922" t="s">
        <v>49</v>
      </c>
      <c r="I1922" t="s">
        <v>21</v>
      </c>
      <c r="J1922" t="s">
        <v>42</v>
      </c>
      <c r="K1922" s="1">
        <v>45984</v>
      </c>
      <c r="L1922" t="s">
        <v>37</v>
      </c>
      <c r="M1922">
        <v>26</v>
      </c>
      <c r="N1922" t="s">
        <v>24</v>
      </c>
      <c r="O1922">
        <v>24</v>
      </c>
    </row>
    <row r="1923" spans="1:15" x14ac:dyDescent="0.75">
      <c r="A1923" t="s">
        <v>1965</v>
      </c>
      <c r="B1923">
        <v>50</v>
      </c>
      <c r="C1923" t="s">
        <v>16</v>
      </c>
      <c r="D1923" t="s">
        <v>26</v>
      </c>
      <c r="E1923" t="s">
        <v>18</v>
      </c>
      <c r="F1923">
        <v>7</v>
      </c>
      <c r="G1923" t="s">
        <v>19</v>
      </c>
      <c r="H1923" t="s">
        <v>20</v>
      </c>
      <c r="I1923" t="s">
        <v>21</v>
      </c>
      <c r="J1923" t="s">
        <v>22</v>
      </c>
      <c r="K1923" s="1">
        <v>45751</v>
      </c>
      <c r="L1923" t="s">
        <v>23</v>
      </c>
      <c r="M1923">
        <v>49</v>
      </c>
      <c r="N1923" t="s">
        <v>24</v>
      </c>
      <c r="O1923">
        <v>34</v>
      </c>
    </row>
    <row r="1924" spans="1:15" x14ac:dyDescent="0.75">
      <c r="A1924" t="s">
        <v>1966</v>
      </c>
      <c r="B1924">
        <v>44</v>
      </c>
      <c r="C1924" t="s">
        <v>16</v>
      </c>
      <c r="D1924" t="s">
        <v>35</v>
      </c>
      <c r="E1924" t="s">
        <v>18</v>
      </c>
      <c r="F1924">
        <v>6.2</v>
      </c>
      <c r="G1924" t="s">
        <v>19</v>
      </c>
      <c r="H1924" t="s">
        <v>20</v>
      </c>
      <c r="I1924" t="s">
        <v>21</v>
      </c>
      <c r="J1924" t="s">
        <v>33</v>
      </c>
      <c r="K1924" s="1">
        <v>45744</v>
      </c>
      <c r="L1924" t="s">
        <v>23</v>
      </c>
      <c r="M1924">
        <v>39</v>
      </c>
      <c r="N1924" t="s">
        <v>31</v>
      </c>
      <c r="O1924">
        <v>0</v>
      </c>
    </row>
    <row r="1925" spans="1:15" x14ac:dyDescent="0.75">
      <c r="A1925" t="s">
        <v>1967</v>
      </c>
      <c r="B1925">
        <v>30</v>
      </c>
      <c r="C1925" t="s">
        <v>16</v>
      </c>
      <c r="D1925" t="s">
        <v>26</v>
      </c>
      <c r="E1925" t="s">
        <v>36</v>
      </c>
      <c r="F1925">
        <v>6.4</v>
      </c>
      <c r="G1925" t="s">
        <v>41</v>
      </c>
      <c r="H1925" t="s">
        <v>44</v>
      </c>
      <c r="I1925" t="s">
        <v>21</v>
      </c>
      <c r="J1925" t="s">
        <v>30</v>
      </c>
      <c r="K1925" s="1">
        <v>45745</v>
      </c>
      <c r="L1925" t="s">
        <v>37</v>
      </c>
      <c r="M1925">
        <v>40</v>
      </c>
      <c r="N1925" t="s">
        <v>24</v>
      </c>
      <c r="O1925">
        <v>19</v>
      </c>
    </row>
    <row r="1926" spans="1:15" x14ac:dyDescent="0.75">
      <c r="A1926" t="s">
        <v>1968</v>
      </c>
      <c r="B1926">
        <v>50</v>
      </c>
      <c r="C1926" t="s">
        <v>16</v>
      </c>
      <c r="D1926" t="s">
        <v>17</v>
      </c>
      <c r="E1926" t="s">
        <v>27</v>
      </c>
      <c r="F1926">
        <v>0.9</v>
      </c>
      <c r="G1926" t="s">
        <v>41</v>
      </c>
      <c r="H1926" t="s">
        <v>49</v>
      </c>
      <c r="I1926" t="s">
        <v>21</v>
      </c>
      <c r="J1926" t="s">
        <v>30</v>
      </c>
      <c r="K1926" s="1">
        <v>45757</v>
      </c>
      <c r="L1926" t="s">
        <v>23</v>
      </c>
      <c r="M1926">
        <v>33</v>
      </c>
      <c r="N1926" t="s">
        <v>31</v>
      </c>
      <c r="O1926">
        <v>0</v>
      </c>
    </row>
    <row r="1927" spans="1:15" x14ac:dyDescent="0.75">
      <c r="A1927" t="s">
        <v>1969</v>
      </c>
      <c r="B1927">
        <v>66</v>
      </c>
      <c r="C1927" t="s">
        <v>16</v>
      </c>
      <c r="D1927" t="s">
        <v>26</v>
      </c>
      <c r="E1927" t="s">
        <v>27</v>
      </c>
      <c r="F1927">
        <v>0.9</v>
      </c>
      <c r="G1927" t="s">
        <v>19</v>
      </c>
      <c r="H1927" t="s">
        <v>29</v>
      </c>
      <c r="I1927" t="s">
        <v>21</v>
      </c>
      <c r="J1927" t="s">
        <v>42</v>
      </c>
      <c r="K1927" s="1">
        <v>45847</v>
      </c>
      <c r="L1927" t="s">
        <v>37</v>
      </c>
      <c r="M1927">
        <v>14</v>
      </c>
      <c r="N1927" t="s">
        <v>24</v>
      </c>
      <c r="O1927">
        <v>15</v>
      </c>
    </row>
    <row r="1928" spans="1:15" x14ac:dyDescent="0.75">
      <c r="A1928" t="s">
        <v>1970</v>
      </c>
      <c r="B1928">
        <v>78</v>
      </c>
      <c r="C1928" t="s">
        <v>16</v>
      </c>
      <c r="D1928" t="s">
        <v>40</v>
      </c>
      <c r="E1928" t="s">
        <v>73</v>
      </c>
      <c r="F1928">
        <v>2.2000000000000002</v>
      </c>
      <c r="G1928" t="s">
        <v>19</v>
      </c>
      <c r="H1928" t="s">
        <v>20</v>
      </c>
      <c r="I1928" t="s">
        <v>21</v>
      </c>
      <c r="J1928" t="s">
        <v>30</v>
      </c>
      <c r="K1928" s="1">
        <v>45668</v>
      </c>
      <c r="L1928" t="s">
        <v>37</v>
      </c>
      <c r="M1928">
        <v>12</v>
      </c>
      <c r="N1928" t="s">
        <v>31</v>
      </c>
      <c r="O1928">
        <v>0</v>
      </c>
    </row>
    <row r="1929" spans="1:15" x14ac:dyDescent="0.75">
      <c r="A1929" t="s">
        <v>1971</v>
      </c>
      <c r="B1929">
        <v>67</v>
      </c>
      <c r="C1929" t="s">
        <v>16</v>
      </c>
      <c r="D1929" t="s">
        <v>35</v>
      </c>
      <c r="E1929" t="s">
        <v>18</v>
      </c>
      <c r="F1929">
        <v>1.3</v>
      </c>
      <c r="G1929" t="s">
        <v>41</v>
      </c>
      <c r="H1929" t="s">
        <v>44</v>
      </c>
      <c r="I1929" t="s">
        <v>21</v>
      </c>
      <c r="J1929" t="s">
        <v>33</v>
      </c>
      <c r="K1929" s="1">
        <v>45900</v>
      </c>
      <c r="L1929" t="s">
        <v>37</v>
      </c>
      <c r="M1929">
        <v>32</v>
      </c>
      <c r="N1929" t="s">
        <v>31</v>
      </c>
      <c r="O1929">
        <v>0</v>
      </c>
    </row>
    <row r="1930" spans="1:15" x14ac:dyDescent="0.75">
      <c r="A1930" t="s">
        <v>1972</v>
      </c>
      <c r="B1930">
        <v>38</v>
      </c>
      <c r="C1930" t="s">
        <v>16</v>
      </c>
      <c r="D1930" t="s">
        <v>17</v>
      </c>
      <c r="E1930" t="s">
        <v>63</v>
      </c>
      <c r="F1930">
        <v>4.8</v>
      </c>
      <c r="G1930" t="s">
        <v>19</v>
      </c>
      <c r="H1930" t="s">
        <v>44</v>
      </c>
      <c r="I1930" t="s">
        <v>21</v>
      </c>
      <c r="J1930" t="s">
        <v>42</v>
      </c>
      <c r="K1930" s="1">
        <v>45760</v>
      </c>
      <c r="L1930" t="s">
        <v>23</v>
      </c>
      <c r="M1930">
        <v>29</v>
      </c>
      <c r="N1930" t="s">
        <v>31</v>
      </c>
      <c r="O1930">
        <v>0</v>
      </c>
    </row>
    <row r="1931" spans="1:15" x14ac:dyDescent="0.75">
      <c r="A1931" t="s">
        <v>1973</v>
      </c>
      <c r="B1931">
        <v>52</v>
      </c>
      <c r="C1931" t="s">
        <v>16</v>
      </c>
      <c r="D1931" t="s">
        <v>26</v>
      </c>
      <c r="E1931" t="s">
        <v>27</v>
      </c>
      <c r="F1931">
        <v>2</v>
      </c>
      <c r="G1931" t="s">
        <v>19</v>
      </c>
      <c r="H1931" t="s">
        <v>44</v>
      </c>
      <c r="I1931" t="s">
        <v>21</v>
      </c>
      <c r="J1931" t="s">
        <v>33</v>
      </c>
      <c r="K1931" s="1">
        <v>45664</v>
      </c>
      <c r="L1931" t="s">
        <v>37</v>
      </c>
      <c r="M1931">
        <v>19</v>
      </c>
      <c r="N1931" t="s">
        <v>24</v>
      </c>
      <c r="O1931">
        <v>8</v>
      </c>
    </row>
    <row r="1932" spans="1:15" x14ac:dyDescent="0.75">
      <c r="A1932" t="s">
        <v>1974</v>
      </c>
      <c r="B1932">
        <v>52</v>
      </c>
      <c r="C1932" t="s">
        <v>16</v>
      </c>
      <c r="D1932" t="s">
        <v>26</v>
      </c>
      <c r="E1932" t="s">
        <v>27</v>
      </c>
      <c r="F1932">
        <v>3.4</v>
      </c>
      <c r="G1932" t="s">
        <v>28</v>
      </c>
      <c r="H1932" t="s">
        <v>49</v>
      </c>
      <c r="I1932" t="s">
        <v>21</v>
      </c>
      <c r="J1932" t="s">
        <v>33</v>
      </c>
      <c r="K1932" s="1">
        <v>45758</v>
      </c>
      <c r="L1932" t="s">
        <v>23</v>
      </c>
      <c r="M1932">
        <v>32</v>
      </c>
      <c r="N1932" t="s">
        <v>31</v>
      </c>
      <c r="O1932">
        <v>0</v>
      </c>
    </row>
    <row r="1933" spans="1:15" x14ac:dyDescent="0.75">
      <c r="A1933" t="s">
        <v>1975</v>
      </c>
      <c r="B1933">
        <v>82</v>
      </c>
      <c r="C1933" t="s">
        <v>16</v>
      </c>
      <c r="D1933" t="s">
        <v>17</v>
      </c>
      <c r="E1933" t="s">
        <v>36</v>
      </c>
      <c r="F1933">
        <v>3.7</v>
      </c>
      <c r="G1933" t="s">
        <v>19</v>
      </c>
      <c r="H1933" t="s">
        <v>44</v>
      </c>
      <c r="I1933" t="s">
        <v>21</v>
      </c>
      <c r="J1933" t="s">
        <v>51</v>
      </c>
      <c r="K1933" s="1">
        <v>45764</v>
      </c>
      <c r="L1933" t="s">
        <v>23</v>
      </c>
      <c r="M1933">
        <v>30</v>
      </c>
      <c r="N1933" t="s">
        <v>24</v>
      </c>
      <c r="O1933">
        <v>7</v>
      </c>
    </row>
    <row r="1934" spans="1:15" x14ac:dyDescent="0.75">
      <c r="A1934" t="s">
        <v>1976</v>
      </c>
      <c r="B1934">
        <v>77</v>
      </c>
      <c r="C1934" t="s">
        <v>16</v>
      </c>
      <c r="D1934" t="s">
        <v>35</v>
      </c>
      <c r="E1934" t="s">
        <v>27</v>
      </c>
      <c r="F1934">
        <v>4.0999999999999996</v>
      </c>
      <c r="G1934" t="s">
        <v>28</v>
      </c>
      <c r="H1934" t="s">
        <v>20</v>
      </c>
      <c r="I1934" t="s">
        <v>21</v>
      </c>
      <c r="J1934" t="s">
        <v>22</v>
      </c>
      <c r="K1934" s="1">
        <v>45939</v>
      </c>
      <c r="L1934" t="s">
        <v>23</v>
      </c>
      <c r="M1934">
        <v>8</v>
      </c>
      <c r="N1934" t="s">
        <v>31</v>
      </c>
      <c r="O1934">
        <v>0</v>
      </c>
    </row>
    <row r="1935" spans="1:15" x14ac:dyDescent="0.75">
      <c r="A1935" t="s">
        <v>1977</v>
      </c>
      <c r="B1935">
        <v>56</v>
      </c>
      <c r="C1935" t="s">
        <v>16</v>
      </c>
      <c r="D1935" t="s">
        <v>26</v>
      </c>
      <c r="E1935" t="s">
        <v>18</v>
      </c>
      <c r="F1935">
        <v>5.7</v>
      </c>
      <c r="G1935" t="s">
        <v>19</v>
      </c>
      <c r="H1935" t="s">
        <v>29</v>
      </c>
      <c r="I1935" t="s">
        <v>21</v>
      </c>
      <c r="J1935" t="s">
        <v>45</v>
      </c>
      <c r="K1935" s="1">
        <v>45944</v>
      </c>
      <c r="L1935" t="s">
        <v>23</v>
      </c>
      <c r="M1935">
        <v>43</v>
      </c>
      <c r="N1935" t="s">
        <v>24</v>
      </c>
      <c r="O1935">
        <v>14</v>
      </c>
    </row>
    <row r="1936" spans="1:15" x14ac:dyDescent="0.75">
      <c r="A1936" t="s">
        <v>1978</v>
      </c>
      <c r="B1936">
        <v>29</v>
      </c>
      <c r="C1936" t="s">
        <v>16</v>
      </c>
      <c r="D1936" t="s">
        <v>26</v>
      </c>
      <c r="E1936" t="s">
        <v>18</v>
      </c>
      <c r="F1936">
        <v>3.1</v>
      </c>
      <c r="G1936" t="s">
        <v>28</v>
      </c>
      <c r="H1936" t="s">
        <v>29</v>
      </c>
      <c r="I1936" t="s">
        <v>21</v>
      </c>
      <c r="J1936" t="s">
        <v>22</v>
      </c>
      <c r="K1936" s="1">
        <v>45857</v>
      </c>
      <c r="L1936" t="s">
        <v>23</v>
      </c>
      <c r="M1936">
        <v>52</v>
      </c>
      <c r="N1936" t="s">
        <v>31</v>
      </c>
      <c r="O1936">
        <v>0</v>
      </c>
    </row>
    <row r="1937" spans="1:15" x14ac:dyDescent="0.75">
      <c r="A1937" t="s">
        <v>1979</v>
      </c>
      <c r="B1937">
        <v>25</v>
      </c>
      <c r="C1937" t="s">
        <v>16</v>
      </c>
      <c r="D1937" t="s">
        <v>17</v>
      </c>
      <c r="E1937" t="s">
        <v>27</v>
      </c>
      <c r="F1937">
        <v>3.3</v>
      </c>
      <c r="G1937" t="s">
        <v>19</v>
      </c>
      <c r="H1937" t="s">
        <v>44</v>
      </c>
      <c r="I1937" t="s">
        <v>21</v>
      </c>
      <c r="J1937" t="s">
        <v>42</v>
      </c>
      <c r="K1937" s="1">
        <v>45872</v>
      </c>
      <c r="L1937" t="s">
        <v>37</v>
      </c>
      <c r="M1937">
        <v>5</v>
      </c>
      <c r="N1937" t="s">
        <v>24</v>
      </c>
      <c r="O1937">
        <v>20</v>
      </c>
    </row>
    <row r="1938" spans="1:15" x14ac:dyDescent="0.75">
      <c r="A1938" t="s">
        <v>1980</v>
      </c>
      <c r="B1938">
        <v>36</v>
      </c>
      <c r="C1938" t="s">
        <v>16</v>
      </c>
      <c r="D1938" t="s">
        <v>35</v>
      </c>
      <c r="E1938" t="s">
        <v>27</v>
      </c>
      <c r="F1938">
        <v>2.5</v>
      </c>
      <c r="G1938" t="s">
        <v>41</v>
      </c>
      <c r="H1938" t="s">
        <v>20</v>
      </c>
      <c r="I1938" t="s">
        <v>21</v>
      </c>
      <c r="J1938" t="s">
        <v>33</v>
      </c>
      <c r="K1938" s="1">
        <v>45962</v>
      </c>
      <c r="L1938" t="s">
        <v>23</v>
      </c>
      <c r="M1938">
        <v>35</v>
      </c>
      <c r="N1938" t="s">
        <v>31</v>
      </c>
      <c r="O1938">
        <v>0</v>
      </c>
    </row>
    <row r="1939" spans="1:15" x14ac:dyDescent="0.75">
      <c r="A1939" t="s">
        <v>1981</v>
      </c>
      <c r="B1939">
        <v>65</v>
      </c>
      <c r="C1939" t="s">
        <v>16</v>
      </c>
      <c r="D1939" t="s">
        <v>35</v>
      </c>
      <c r="E1939" t="s">
        <v>27</v>
      </c>
      <c r="F1939">
        <v>2.5</v>
      </c>
      <c r="G1939" t="s">
        <v>19</v>
      </c>
      <c r="H1939" t="s">
        <v>44</v>
      </c>
      <c r="I1939" t="s">
        <v>21</v>
      </c>
      <c r="J1939" t="s">
        <v>51</v>
      </c>
      <c r="K1939" s="1">
        <v>45800</v>
      </c>
      <c r="L1939" t="s">
        <v>23</v>
      </c>
      <c r="M1939">
        <v>4</v>
      </c>
      <c r="N1939" t="s">
        <v>31</v>
      </c>
      <c r="O1939">
        <v>0</v>
      </c>
    </row>
    <row r="1940" spans="1:15" x14ac:dyDescent="0.75">
      <c r="A1940" t="s">
        <v>1982</v>
      </c>
      <c r="B1940">
        <v>27</v>
      </c>
      <c r="C1940" t="s">
        <v>16</v>
      </c>
      <c r="D1940" t="s">
        <v>26</v>
      </c>
      <c r="E1940" t="s">
        <v>36</v>
      </c>
      <c r="F1940">
        <v>1.1000000000000001</v>
      </c>
      <c r="G1940" t="s">
        <v>41</v>
      </c>
      <c r="H1940" t="s">
        <v>44</v>
      </c>
      <c r="I1940" t="s">
        <v>21</v>
      </c>
      <c r="J1940" t="s">
        <v>33</v>
      </c>
      <c r="K1940" s="1">
        <v>45814</v>
      </c>
      <c r="L1940" t="s">
        <v>23</v>
      </c>
      <c r="M1940">
        <v>38</v>
      </c>
      <c r="N1940" t="s">
        <v>31</v>
      </c>
      <c r="O1940">
        <v>0</v>
      </c>
    </row>
    <row r="1941" spans="1:15" x14ac:dyDescent="0.75">
      <c r="A1941" t="s">
        <v>1983</v>
      </c>
      <c r="B1941">
        <v>43</v>
      </c>
      <c r="C1941" t="s">
        <v>16</v>
      </c>
      <c r="D1941" t="s">
        <v>17</v>
      </c>
      <c r="E1941" t="s">
        <v>18</v>
      </c>
      <c r="F1941">
        <v>3.9</v>
      </c>
      <c r="G1941" t="s">
        <v>28</v>
      </c>
      <c r="H1941" t="s">
        <v>44</v>
      </c>
      <c r="I1941" t="s">
        <v>21</v>
      </c>
      <c r="J1941" t="s">
        <v>33</v>
      </c>
      <c r="K1941" s="1">
        <v>45935</v>
      </c>
      <c r="L1941" t="s">
        <v>23</v>
      </c>
      <c r="M1941">
        <v>46</v>
      </c>
      <c r="N1941" t="s">
        <v>31</v>
      </c>
      <c r="O1941">
        <v>0</v>
      </c>
    </row>
    <row r="1942" spans="1:15" x14ac:dyDescent="0.75">
      <c r="A1942" t="s">
        <v>1984</v>
      </c>
      <c r="B1942">
        <v>41</v>
      </c>
      <c r="C1942" t="s">
        <v>16</v>
      </c>
      <c r="D1942" t="s">
        <v>35</v>
      </c>
      <c r="E1942" t="s">
        <v>18</v>
      </c>
      <c r="F1942">
        <v>7.1</v>
      </c>
      <c r="G1942" t="s">
        <v>19</v>
      </c>
      <c r="H1942" t="s">
        <v>44</v>
      </c>
      <c r="I1942" t="s">
        <v>21</v>
      </c>
      <c r="J1942" t="s">
        <v>22</v>
      </c>
      <c r="K1942" s="1">
        <v>45692</v>
      </c>
      <c r="L1942" t="s">
        <v>23</v>
      </c>
      <c r="M1942">
        <v>43</v>
      </c>
      <c r="N1942" t="s">
        <v>31</v>
      </c>
      <c r="O1942">
        <v>0</v>
      </c>
    </row>
    <row r="1943" spans="1:15" x14ac:dyDescent="0.75">
      <c r="A1943" t="s">
        <v>1985</v>
      </c>
      <c r="B1943">
        <v>30</v>
      </c>
      <c r="C1943" t="s">
        <v>16</v>
      </c>
      <c r="D1943" t="s">
        <v>40</v>
      </c>
      <c r="E1943" t="s">
        <v>73</v>
      </c>
      <c r="F1943">
        <v>1.6</v>
      </c>
      <c r="G1943" t="s">
        <v>28</v>
      </c>
      <c r="H1943" t="s">
        <v>29</v>
      </c>
      <c r="I1943" t="s">
        <v>21</v>
      </c>
      <c r="J1943" t="s">
        <v>22</v>
      </c>
      <c r="K1943" s="1">
        <v>45714</v>
      </c>
      <c r="L1943" t="s">
        <v>23</v>
      </c>
      <c r="M1943">
        <v>36</v>
      </c>
      <c r="N1943" t="s">
        <v>31</v>
      </c>
      <c r="O1943">
        <v>0</v>
      </c>
    </row>
    <row r="1944" spans="1:15" x14ac:dyDescent="0.75">
      <c r="A1944" t="s">
        <v>1986</v>
      </c>
      <c r="B1944">
        <v>27</v>
      </c>
      <c r="C1944" t="s">
        <v>16</v>
      </c>
      <c r="D1944" t="s">
        <v>35</v>
      </c>
      <c r="E1944" t="s">
        <v>63</v>
      </c>
      <c r="F1944">
        <v>7.8</v>
      </c>
      <c r="G1944" t="s">
        <v>28</v>
      </c>
      <c r="H1944" t="s">
        <v>44</v>
      </c>
      <c r="I1944" t="s">
        <v>21</v>
      </c>
      <c r="J1944" t="s">
        <v>30</v>
      </c>
      <c r="K1944" s="1">
        <v>45675</v>
      </c>
      <c r="L1944" t="s">
        <v>23</v>
      </c>
      <c r="M1944">
        <v>26</v>
      </c>
      <c r="N1944" t="s">
        <v>24</v>
      </c>
      <c r="O1944">
        <v>13</v>
      </c>
    </row>
    <row r="1945" spans="1:15" x14ac:dyDescent="0.75">
      <c r="A1945" t="s">
        <v>1987</v>
      </c>
      <c r="B1945">
        <v>53</v>
      </c>
      <c r="C1945" t="s">
        <v>16</v>
      </c>
      <c r="D1945" t="s">
        <v>35</v>
      </c>
      <c r="E1945" t="s">
        <v>36</v>
      </c>
      <c r="F1945">
        <v>2.2999999999999998</v>
      </c>
      <c r="G1945" t="s">
        <v>19</v>
      </c>
      <c r="H1945" t="s">
        <v>44</v>
      </c>
      <c r="I1945" t="s">
        <v>21</v>
      </c>
      <c r="J1945" t="s">
        <v>30</v>
      </c>
      <c r="K1945" s="1">
        <v>45988</v>
      </c>
      <c r="L1945" t="s">
        <v>23</v>
      </c>
      <c r="M1945">
        <v>25</v>
      </c>
      <c r="N1945" t="s">
        <v>24</v>
      </c>
      <c r="O1945">
        <v>18</v>
      </c>
    </row>
    <row r="1946" spans="1:15" x14ac:dyDescent="0.75">
      <c r="A1946" t="s">
        <v>1988</v>
      </c>
      <c r="B1946">
        <v>55</v>
      </c>
      <c r="C1946" t="s">
        <v>16</v>
      </c>
      <c r="D1946" t="s">
        <v>40</v>
      </c>
      <c r="E1946" t="s">
        <v>36</v>
      </c>
      <c r="F1946">
        <v>1.5</v>
      </c>
      <c r="G1946" t="s">
        <v>41</v>
      </c>
      <c r="H1946" t="s">
        <v>29</v>
      </c>
      <c r="I1946" t="s">
        <v>21</v>
      </c>
      <c r="J1946" t="s">
        <v>30</v>
      </c>
      <c r="K1946" s="1">
        <v>45868</v>
      </c>
      <c r="L1946" t="s">
        <v>37</v>
      </c>
      <c r="M1946">
        <v>42</v>
      </c>
      <c r="N1946" t="s">
        <v>31</v>
      </c>
      <c r="O1946">
        <v>0</v>
      </c>
    </row>
    <row r="1947" spans="1:15" x14ac:dyDescent="0.75">
      <c r="A1947" t="s">
        <v>1989</v>
      </c>
      <c r="B1947">
        <v>66</v>
      </c>
      <c r="C1947" t="s">
        <v>16</v>
      </c>
      <c r="D1947" t="s">
        <v>40</v>
      </c>
      <c r="E1947" t="s">
        <v>27</v>
      </c>
      <c r="F1947">
        <v>6.3</v>
      </c>
      <c r="G1947" t="s">
        <v>28</v>
      </c>
      <c r="H1947" t="s">
        <v>44</v>
      </c>
      <c r="I1947" t="s">
        <v>21</v>
      </c>
      <c r="J1947" t="s">
        <v>45</v>
      </c>
      <c r="K1947" s="1">
        <v>45769</v>
      </c>
      <c r="L1947" t="s">
        <v>23</v>
      </c>
      <c r="M1947">
        <v>24</v>
      </c>
      <c r="N1947" t="s">
        <v>31</v>
      </c>
      <c r="O1947">
        <v>0</v>
      </c>
    </row>
    <row r="1948" spans="1:15" x14ac:dyDescent="0.75">
      <c r="A1948" t="s">
        <v>1990</v>
      </c>
      <c r="B1948">
        <v>76</v>
      </c>
      <c r="C1948" t="s">
        <v>16</v>
      </c>
      <c r="D1948" t="s">
        <v>35</v>
      </c>
      <c r="E1948" t="s">
        <v>36</v>
      </c>
      <c r="F1948">
        <v>2</v>
      </c>
      <c r="G1948" t="s">
        <v>28</v>
      </c>
      <c r="H1948" t="s">
        <v>29</v>
      </c>
      <c r="I1948" t="s">
        <v>21</v>
      </c>
      <c r="J1948" t="s">
        <v>45</v>
      </c>
      <c r="K1948" s="1">
        <v>46006</v>
      </c>
      <c r="L1948" t="s">
        <v>37</v>
      </c>
      <c r="M1948">
        <v>44</v>
      </c>
      <c r="N1948" t="s">
        <v>31</v>
      </c>
      <c r="O1948">
        <v>0</v>
      </c>
    </row>
    <row r="1949" spans="1:15" x14ac:dyDescent="0.75">
      <c r="A1949" t="s">
        <v>1991</v>
      </c>
      <c r="B1949">
        <v>80</v>
      </c>
      <c r="C1949" t="s">
        <v>16</v>
      </c>
      <c r="D1949" t="s">
        <v>35</v>
      </c>
      <c r="E1949" t="s">
        <v>73</v>
      </c>
      <c r="F1949">
        <v>0.7</v>
      </c>
      <c r="G1949" t="s">
        <v>28</v>
      </c>
      <c r="H1949" t="s">
        <v>49</v>
      </c>
      <c r="I1949" t="s">
        <v>21</v>
      </c>
      <c r="J1949" t="s">
        <v>33</v>
      </c>
      <c r="K1949" s="1">
        <v>46001</v>
      </c>
      <c r="L1949" t="s">
        <v>37</v>
      </c>
      <c r="M1949">
        <v>11</v>
      </c>
      <c r="N1949" t="s">
        <v>24</v>
      </c>
      <c r="O1949">
        <v>9</v>
      </c>
    </row>
    <row r="1950" spans="1:15" x14ac:dyDescent="0.75">
      <c r="A1950" t="s">
        <v>1992</v>
      </c>
      <c r="B1950">
        <v>69</v>
      </c>
      <c r="C1950" t="s">
        <v>16</v>
      </c>
      <c r="D1950" t="s">
        <v>17</v>
      </c>
      <c r="E1950" t="s">
        <v>27</v>
      </c>
      <c r="F1950">
        <v>4.7</v>
      </c>
      <c r="G1950" t="s">
        <v>41</v>
      </c>
      <c r="H1950" t="s">
        <v>20</v>
      </c>
      <c r="I1950" t="s">
        <v>21</v>
      </c>
      <c r="J1950" t="s">
        <v>22</v>
      </c>
      <c r="K1950" s="1">
        <v>45863</v>
      </c>
      <c r="L1950" t="s">
        <v>37</v>
      </c>
      <c r="M1950">
        <v>31</v>
      </c>
      <c r="N1950" t="s">
        <v>24</v>
      </c>
      <c r="O1950">
        <v>18</v>
      </c>
    </row>
    <row r="1951" spans="1:15" x14ac:dyDescent="0.75">
      <c r="A1951" t="s">
        <v>1993</v>
      </c>
      <c r="B1951">
        <v>38</v>
      </c>
      <c r="C1951" t="s">
        <v>16</v>
      </c>
      <c r="D1951" t="s">
        <v>40</v>
      </c>
      <c r="E1951" t="s">
        <v>27</v>
      </c>
      <c r="F1951">
        <v>3.5</v>
      </c>
      <c r="G1951" t="s">
        <v>19</v>
      </c>
      <c r="H1951" t="s">
        <v>20</v>
      </c>
      <c r="I1951" t="s">
        <v>21</v>
      </c>
      <c r="J1951" t="s">
        <v>30</v>
      </c>
      <c r="K1951" s="1">
        <v>45756</v>
      </c>
      <c r="L1951" t="s">
        <v>37</v>
      </c>
      <c r="M1951">
        <v>14</v>
      </c>
      <c r="N1951" t="s">
        <v>31</v>
      </c>
      <c r="O1951">
        <v>0</v>
      </c>
    </row>
    <row r="1952" spans="1:15" x14ac:dyDescent="0.75">
      <c r="A1952" t="s">
        <v>1994</v>
      </c>
      <c r="B1952">
        <v>57</v>
      </c>
      <c r="C1952" t="s">
        <v>16</v>
      </c>
      <c r="D1952" t="s">
        <v>40</v>
      </c>
      <c r="E1952" t="s">
        <v>27</v>
      </c>
      <c r="F1952">
        <v>4.7</v>
      </c>
      <c r="G1952" t="s">
        <v>41</v>
      </c>
      <c r="H1952" t="s">
        <v>29</v>
      </c>
      <c r="I1952" t="s">
        <v>21</v>
      </c>
      <c r="J1952" t="s">
        <v>30</v>
      </c>
      <c r="K1952" s="1">
        <v>45719</v>
      </c>
      <c r="L1952" t="s">
        <v>37</v>
      </c>
      <c r="M1952">
        <v>29</v>
      </c>
      <c r="N1952" t="s">
        <v>31</v>
      </c>
      <c r="O1952">
        <v>0</v>
      </c>
    </row>
    <row r="1953" spans="1:15" x14ac:dyDescent="0.75">
      <c r="A1953" t="s">
        <v>1995</v>
      </c>
      <c r="B1953">
        <v>81</v>
      </c>
      <c r="C1953" t="s">
        <v>16</v>
      </c>
      <c r="D1953" t="s">
        <v>26</v>
      </c>
      <c r="E1953" t="s">
        <v>36</v>
      </c>
      <c r="F1953">
        <v>3.9</v>
      </c>
      <c r="G1953" t="s">
        <v>19</v>
      </c>
      <c r="H1953" t="s">
        <v>44</v>
      </c>
      <c r="I1953" t="s">
        <v>21</v>
      </c>
      <c r="J1953" t="s">
        <v>45</v>
      </c>
      <c r="K1953" s="1">
        <v>45970</v>
      </c>
      <c r="L1953" t="s">
        <v>23</v>
      </c>
      <c r="M1953">
        <v>37</v>
      </c>
      <c r="N1953" t="s">
        <v>31</v>
      </c>
      <c r="O1953">
        <v>0</v>
      </c>
    </row>
    <row r="1954" spans="1:15" x14ac:dyDescent="0.75">
      <c r="A1954" t="s">
        <v>1996</v>
      </c>
      <c r="B1954">
        <v>35</v>
      </c>
      <c r="C1954" t="s">
        <v>16</v>
      </c>
      <c r="D1954" t="s">
        <v>26</v>
      </c>
      <c r="E1954" t="s">
        <v>73</v>
      </c>
      <c r="F1954">
        <v>1.2</v>
      </c>
      <c r="G1954" t="s">
        <v>19</v>
      </c>
      <c r="H1954" t="s">
        <v>49</v>
      </c>
      <c r="I1954" t="s">
        <v>21</v>
      </c>
      <c r="J1954" t="s">
        <v>45</v>
      </c>
      <c r="K1954" s="1">
        <v>46009</v>
      </c>
      <c r="L1954" t="s">
        <v>37</v>
      </c>
      <c r="M1954">
        <v>4</v>
      </c>
      <c r="N1954" t="s">
        <v>24</v>
      </c>
      <c r="O1954">
        <v>17</v>
      </c>
    </row>
    <row r="1955" spans="1:15" x14ac:dyDescent="0.75">
      <c r="A1955" t="s">
        <v>1997</v>
      </c>
      <c r="B1955">
        <v>74</v>
      </c>
      <c r="C1955" t="s">
        <v>16</v>
      </c>
      <c r="D1955" t="s">
        <v>35</v>
      </c>
      <c r="E1955" t="s">
        <v>36</v>
      </c>
      <c r="F1955">
        <v>8</v>
      </c>
      <c r="G1955" t="s">
        <v>41</v>
      </c>
      <c r="H1955" t="s">
        <v>29</v>
      </c>
      <c r="I1955" t="s">
        <v>21</v>
      </c>
      <c r="J1955" t="s">
        <v>33</v>
      </c>
      <c r="K1955" s="1">
        <v>45973</v>
      </c>
      <c r="L1955" t="s">
        <v>23</v>
      </c>
      <c r="M1955">
        <v>46</v>
      </c>
      <c r="N1955" t="s">
        <v>31</v>
      </c>
      <c r="O1955">
        <v>0</v>
      </c>
    </row>
    <row r="1956" spans="1:15" x14ac:dyDescent="0.75">
      <c r="A1956" t="s">
        <v>1998</v>
      </c>
      <c r="B1956">
        <v>25</v>
      </c>
      <c r="C1956" t="s">
        <v>16</v>
      </c>
      <c r="D1956" t="s">
        <v>26</v>
      </c>
      <c r="E1956" t="s">
        <v>73</v>
      </c>
      <c r="F1956">
        <v>2.5</v>
      </c>
      <c r="G1956" t="s">
        <v>41</v>
      </c>
      <c r="H1956" t="s">
        <v>49</v>
      </c>
      <c r="I1956" t="s">
        <v>21</v>
      </c>
      <c r="J1956" t="s">
        <v>51</v>
      </c>
      <c r="K1956" s="1">
        <v>45783</v>
      </c>
      <c r="L1956" t="s">
        <v>37</v>
      </c>
      <c r="M1956">
        <v>12</v>
      </c>
      <c r="N1956" t="s">
        <v>31</v>
      </c>
      <c r="O1956">
        <v>0</v>
      </c>
    </row>
    <row r="1957" spans="1:15" x14ac:dyDescent="0.75">
      <c r="A1957" t="s">
        <v>1999</v>
      </c>
      <c r="B1957">
        <v>69</v>
      </c>
      <c r="C1957" t="s">
        <v>16</v>
      </c>
      <c r="D1957" t="s">
        <v>40</v>
      </c>
      <c r="E1957" t="s">
        <v>36</v>
      </c>
      <c r="F1957">
        <v>4.5</v>
      </c>
      <c r="G1957" t="s">
        <v>28</v>
      </c>
      <c r="H1957" t="s">
        <v>44</v>
      </c>
      <c r="I1957" t="s">
        <v>21</v>
      </c>
      <c r="J1957" t="s">
        <v>22</v>
      </c>
      <c r="K1957" s="1">
        <v>45660</v>
      </c>
      <c r="L1957" t="s">
        <v>23</v>
      </c>
      <c r="M1957">
        <v>36</v>
      </c>
      <c r="N1957" t="s">
        <v>31</v>
      </c>
      <c r="O1957">
        <v>0</v>
      </c>
    </row>
    <row r="1958" spans="1:15" x14ac:dyDescent="0.75">
      <c r="A1958" t="s">
        <v>2000</v>
      </c>
      <c r="B1958">
        <v>42</v>
      </c>
      <c r="C1958" t="s">
        <v>16</v>
      </c>
      <c r="D1958" t="s">
        <v>40</v>
      </c>
      <c r="E1958" t="s">
        <v>36</v>
      </c>
      <c r="F1958">
        <v>5.3</v>
      </c>
      <c r="G1958" t="s">
        <v>41</v>
      </c>
      <c r="H1958" t="s">
        <v>20</v>
      </c>
      <c r="I1958" t="s">
        <v>21</v>
      </c>
      <c r="J1958" t="s">
        <v>33</v>
      </c>
      <c r="K1958" s="1">
        <v>45852</v>
      </c>
      <c r="L1958" t="s">
        <v>23</v>
      </c>
      <c r="M1958">
        <v>28</v>
      </c>
      <c r="N1958" t="s">
        <v>31</v>
      </c>
      <c r="O1958">
        <v>0</v>
      </c>
    </row>
    <row r="1959" spans="1:15" x14ac:dyDescent="0.75">
      <c r="A1959" t="s">
        <v>2001</v>
      </c>
      <c r="B1959">
        <v>62</v>
      </c>
      <c r="C1959" t="s">
        <v>16</v>
      </c>
      <c r="D1959" t="s">
        <v>26</v>
      </c>
      <c r="E1959" t="s">
        <v>73</v>
      </c>
      <c r="F1959">
        <v>5.4</v>
      </c>
      <c r="G1959" t="s">
        <v>19</v>
      </c>
      <c r="H1959" t="s">
        <v>49</v>
      </c>
      <c r="I1959" t="s">
        <v>21</v>
      </c>
      <c r="J1959" t="s">
        <v>33</v>
      </c>
      <c r="K1959" s="1">
        <v>45760</v>
      </c>
      <c r="L1959" t="s">
        <v>37</v>
      </c>
      <c r="M1959">
        <v>5</v>
      </c>
      <c r="N1959" t="s">
        <v>24</v>
      </c>
      <c r="O1959">
        <v>7</v>
      </c>
    </row>
    <row r="1960" spans="1:15" x14ac:dyDescent="0.75">
      <c r="A1960" t="s">
        <v>2002</v>
      </c>
      <c r="B1960">
        <v>84</v>
      </c>
      <c r="C1960" t="s">
        <v>16</v>
      </c>
      <c r="D1960" t="s">
        <v>26</v>
      </c>
      <c r="E1960" t="s">
        <v>36</v>
      </c>
      <c r="F1960">
        <v>2.7</v>
      </c>
      <c r="G1960" t="s">
        <v>28</v>
      </c>
      <c r="H1960" t="s">
        <v>20</v>
      </c>
      <c r="I1960" t="s">
        <v>21</v>
      </c>
      <c r="J1960" t="s">
        <v>42</v>
      </c>
      <c r="K1960" s="1">
        <v>45673</v>
      </c>
      <c r="L1960" t="s">
        <v>23</v>
      </c>
      <c r="M1960">
        <v>46</v>
      </c>
      <c r="N1960" t="s">
        <v>24</v>
      </c>
      <c r="O1960">
        <v>26</v>
      </c>
    </row>
    <row r="1961" spans="1:15" x14ac:dyDescent="0.75">
      <c r="A1961" t="s">
        <v>2003</v>
      </c>
      <c r="B1961">
        <v>82</v>
      </c>
      <c r="C1961" t="s">
        <v>16</v>
      </c>
      <c r="D1961" t="s">
        <v>40</v>
      </c>
      <c r="E1961" t="s">
        <v>36</v>
      </c>
      <c r="F1961">
        <v>3.5</v>
      </c>
      <c r="G1961" t="s">
        <v>41</v>
      </c>
      <c r="H1961" t="s">
        <v>29</v>
      </c>
      <c r="I1961" t="s">
        <v>21</v>
      </c>
      <c r="J1961" t="s">
        <v>22</v>
      </c>
      <c r="K1961" s="1">
        <v>45870</v>
      </c>
      <c r="L1961" t="s">
        <v>23</v>
      </c>
      <c r="M1961">
        <v>30</v>
      </c>
      <c r="N1961" t="s">
        <v>31</v>
      </c>
      <c r="O1961">
        <v>0</v>
      </c>
    </row>
    <row r="1962" spans="1:15" x14ac:dyDescent="0.75">
      <c r="A1962" t="s">
        <v>2004</v>
      </c>
      <c r="B1962">
        <v>78</v>
      </c>
      <c r="C1962" t="s">
        <v>16</v>
      </c>
      <c r="D1962" t="s">
        <v>40</v>
      </c>
      <c r="E1962" t="s">
        <v>27</v>
      </c>
      <c r="F1962">
        <v>0.6</v>
      </c>
      <c r="G1962" t="s">
        <v>19</v>
      </c>
      <c r="H1962" t="s">
        <v>49</v>
      </c>
      <c r="I1962" t="s">
        <v>21</v>
      </c>
      <c r="J1962" t="s">
        <v>22</v>
      </c>
      <c r="K1962" s="1">
        <v>45752</v>
      </c>
      <c r="L1962" t="s">
        <v>37</v>
      </c>
      <c r="M1962">
        <v>32</v>
      </c>
      <c r="N1962" t="s">
        <v>31</v>
      </c>
      <c r="O1962">
        <v>0</v>
      </c>
    </row>
    <row r="1963" spans="1:15" x14ac:dyDescent="0.75">
      <c r="A1963" t="s">
        <v>2005</v>
      </c>
      <c r="B1963">
        <v>30</v>
      </c>
      <c r="C1963" t="s">
        <v>16</v>
      </c>
      <c r="D1963" t="s">
        <v>40</v>
      </c>
      <c r="E1963" t="s">
        <v>36</v>
      </c>
      <c r="F1963">
        <v>4.9000000000000004</v>
      </c>
      <c r="G1963" t="s">
        <v>19</v>
      </c>
      <c r="H1963" t="s">
        <v>44</v>
      </c>
      <c r="I1963" t="s">
        <v>21</v>
      </c>
      <c r="J1963" t="s">
        <v>33</v>
      </c>
      <c r="K1963" s="1">
        <v>45745</v>
      </c>
      <c r="L1963" t="s">
        <v>23</v>
      </c>
      <c r="M1963">
        <v>37</v>
      </c>
      <c r="N1963" t="s">
        <v>31</v>
      </c>
      <c r="O1963">
        <v>0</v>
      </c>
    </row>
    <row r="1964" spans="1:15" x14ac:dyDescent="0.75">
      <c r="A1964" t="s">
        <v>2006</v>
      </c>
      <c r="B1964">
        <v>25</v>
      </c>
      <c r="C1964" t="s">
        <v>16</v>
      </c>
      <c r="D1964" t="s">
        <v>26</v>
      </c>
      <c r="E1964" t="s">
        <v>27</v>
      </c>
      <c r="F1964">
        <v>2.2999999999999998</v>
      </c>
      <c r="G1964" t="s">
        <v>19</v>
      </c>
      <c r="H1964" t="s">
        <v>44</v>
      </c>
      <c r="I1964" t="s">
        <v>21</v>
      </c>
      <c r="J1964" t="s">
        <v>33</v>
      </c>
      <c r="K1964" s="1">
        <v>45983</v>
      </c>
      <c r="L1964" t="s">
        <v>37</v>
      </c>
      <c r="M1964">
        <v>14</v>
      </c>
      <c r="N1964" t="s">
        <v>31</v>
      </c>
      <c r="O1964">
        <v>0</v>
      </c>
    </row>
    <row r="1965" spans="1:15" x14ac:dyDescent="0.75">
      <c r="A1965" t="s">
        <v>2007</v>
      </c>
      <c r="B1965">
        <v>51</v>
      </c>
      <c r="C1965" t="s">
        <v>16</v>
      </c>
      <c r="D1965" t="s">
        <v>17</v>
      </c>
      <c r="E1965" t="s">
        <v>18</v>
      </c>
      <c r="F1965">
        <v>2.1</v>
      </c>
      <c r="G1965" t="s">
        <v>41</v>
      </c>
      <c r="H1965" t="s">
        <v>44</v>
      </c>
      <c r="I1965" t="s">
        <v>21</v>
      </c>
      <c r="J1965" t="s">
        <v>51</v>
      </c>
      <c r="K1965" s="1">
        <v>45991</v>
      </c>
      <c r="L1965" t="s">
        <v>23</v>
      </c>
      <c r="M1965">
        <v>40</v>
      </c>
      <c r="N1965" t="s">
        <v>31</v>
      </c>
      <c r="O1965">
        <v>0</v>
      </c>
    </row>
    <row r="1966" spans="1:15" x14ac:dyDescent="0.75">
      <c r="A1966" t="s">
        <v>2008</v>
      </c>
      <c r="B1966">
        <v>58</v>
      </c>
      <c r="C1966" t="s">
        <v>16</v>
      </c>
      <c r="D1966" t="s">
        <v>35</v>
      </c>
      <c r="E1966" t="s">
        <v>73</v>
      </c>
      <c r="F1966">
        <v>1.1000000000000001</v>
      </c>
      <c r="G1966" t="s">
        <v>19</v>
      </c>
      <c r="H1966" t="s">
        <v>49</v>
      </c>
      <c r="I1966" t="s">
        <v>21</v>
      </c>
      <c r="J1966" t="s">
        <v>51</v>
      </c>
      <c r="K1966" s="1">
        <v>45994</v>
      </c>
      <c r="L1966" t="s">
        <v>23</v>
      </c>
      <c r="M1966">
        <v>13</v>
      </c>
      <c r="N1966" t="s">
        <v>31</v>
      </c>
      <c r="O1966">
        <v>0</v>
      </c>
    </row>
    <row r="1967" spans="1:15" x14ac:dyDescent="0.75">
      <c r="A1967" t="s">
        <v>2009</v>
      </c>
      <c r="B1967">
        <v>48</v>
      </c>
      <c r="C1967" t="s">
        <v>16</v>
      </c>
      <c r="D1967" t="s">
        <v>40</v>
      </c>
      <c r="E1967" t="s">
        <v>36</v>
      </c>
      <c r="F1967">
        <v>7.5</v>
      </c>
      <c r="G1967" t="s">
        <v>19</v>
      </c>
      <c r="H1967" t="s">
        <v>29</v>
      </c>
      <c r="I1967" t="s">
        <v>21</v>
      </c>
      <c r="J1967" t="s">
        <v>30</v>
      </c>
      <c r="K1967" s="1">
        <v>45844</v>
      </c>
      <c r="L1967" t="s">
        <v>23</v>
      </c>
      <c r="M1967">
        <v>23</v>
      </c>
      <c r="N1967" t="s">
        <v>31</v>
      </c>
      <c r="O1967">
        <v>0</v>
      </c>
    </row>
    <row r="1968" spans="1:15" x14ac:dyDescent="0.75">
      <c r="A1968" t="s">
        <v>2010</v>
      </c>
      <c r="B1968">
        <v>42</v>
      </c>
      <c r="C1968" t="s">
        <v>16</v>
      </c>
      <c r="D1968" t="s">
        <v>35</v>
      </c>
      <c r="E1968" t="s">
        <v>27</v>
      </c>
      <c r="F1968">
        <v>7.5</v>
      </c>
      <c r="G1968" t="s">
        <v>19</v>
      </c>
      <c r="H1968" t="s">
        <v>29</v>
      </c>
      <c r="I1968" t="s">
        <v>21</v>
      </c>
      <c r="J1968" t="s">
        <v>22</v>
      </c>
      <c r="K1968" s="1">
        <v>45850</v>
      </c>
      <c r="L1968" t="s">
        <v>37</v>
      </c>
      <c r="M1968">
        <v>31</v>
      </c>
      <c r="N1968" t="s">
        <v>24</v>
      </c>
      <c r="O1968">
        <v>35</v>
      </c>
    </row>
    <row r="1969" spans="1:15" x14ac:dyDescent="0.75">
      <c r="A1969" t="s">
        <v>2011</v>
      </c>
      <c r="B1969">
        <v>73</v>
      </c>
      <c r="C1969" t="s">
        <v>16</v>
      </c>
      <c r="D1969" t="s">
        <v>35</v>
      </c>
      <c r="E1969" t="s">
        <v>36</v>
      </c>
      <c r="F1969">
        <v>6.8</v>
      </c>
      <c r="G1969" t="s">
        <v>41</v>
      </c>
      <c r="H1969" t="s">
        <v>49</v>
      </c>
      <c r="I1969" t="s">
        <v>21</v>
      </c>
      <c r="J1969" t="s">
        <v>33</v>
      </c>
      <c r="K1969" s="1">
        <v>45838</v>
      </c>
      <c r="L1969" t="s">
        <v>23</v>
      </c>
      <c r="M1969">
        <v>39</v>
      </c>
      <c r="N1969" t="s">
        <v>24</v>
      </c>
      <c r="O1969">
        <v>30</v>
      </c>
    </row>
    <row r="1970" spans="1:15" x14ac:dyDescent="0.75">
      <c r="A1970" t="s">
        <v>2012</v>
      </c>
      <c r="B1970">
        <v>30</v>
      </c>
      <c r="C1970" t="s">
        <v>16</v>
      </c>
      <c r="D1970" t="s">
        <v>35</v>
      </c>
      <c r="E1970" t="s">
        <v>27</v>
      </c>
      <c r="F1970">
        <v>6.3</v>
      </c>
      <c r="G1970" t="s">
        <v>28</v>
      </c>
      <c r="H1970" t="s">
        <v>20</v>
      </c>
      <c r="I1970" t="s">
        <v>21</v>
      </c>
      <c r="J1970" t="s">
        <v>42</v>
      </c>
      <c r="K1970" s="1">
        <v>45862</v>
      </c>
      <c r="L1970" t="s">
        <v>37</v>
      </c>
      <c r="M1970">
        <v>20</v>
      </c>
      <c r="N1970" t="s">
        <v>31</v>
      </c>
      <c r="O1970">
        <v>0</v>
      </c>
    </row>
    <row r="1971" spans="1:15" x14ac:dyDescent="0.75">
      <c r="A1971" t="s">
        <v>2013</v>
      </c>
      <c r="B1971">
        <v>82</v>
      </c>
      <c r="C1971" t="s">
        <v>16</v>
      </c>
      <c r="D1971" t="s">
        <v>26</v>
      </c>
      <c r="E1971" t="s">
        <v>18</v>
      </c>
      <c r="F1971">
        <v>7.1</v>
      </c>
      <c r="G1971" t="s">
        <v>41</v>
      </c>
      <c r="H1971" t="s">
        <v>44</v>
      </c>
      <c r="I1971" t="s">
        <v>21</v>
      </c>
      <c r="J1971" t="s">
        <v>30</v>
      </c>
      <c r="K1971" s="1">
        <v>45785</v>
      </c>
      <c r="L1971" t="s">
        <v>23</v>
      </c>
      <c r="M1971">
        <v>41</v>
      </c>
      <c r="N1971" t="s">
        <v>31</v>
      </c>
      <c r="O1971">
        <v>0</v>
      </c>
    </row>
    <row r="1972" spans="1:15" x14ac:dyDescent="0.75">
      <c r="A1972" t="s">
        <v>2014</v>
      </c>
      <c r="B1972">
        <v>50</v>
      </c>
      <c r="C1972" t="s">
        <v>16</v>
      </c>
      <c r="D1972" t="s">
        <v>26</v>
      </c>
      <c r="E1972" t="s">
        <v>73</v>
      </c>
      <c r="F1972">
        <v>2.2000000000000002</v>
      </c>
      <c r="G1972" t="s">
        <v>19</v>
      </c>
      <c r="H1972" t="s">
        <v>44</v>
      </c>
      <c r="I1972" t="s">
        <v>21</v>
      </c>
      <c r="J1972" t="s">
        <v>30</v>
      </c>
      <c r="K1972" s="1">
        <v>45895</v>
      </c>
      <c r="L1972" t="s">
        <v>37</v>
      </c>
      <c r="M1972">
        <v>36</v>
      </c>
      <c r="N1972" t="s">
        <v>31</v>
      </c>
      <c r="O1972">
        <v>0</v>
      </c>
    </row>
    <row r="1973" spans="1:15" x14ac:dyDescent="0.75">
      <c r="A1973" t="s">
        <v>2015</v>
      </c>
      <c r="B1973">
        <v>62</v>
      </c>
      <c r="C1973" t="s">
        <v>16</v>
      </c>
      <c r="D1973" t="s">
        <v>17</v>
      </c>
      <c r="E1973" t="s">
        <v>36</v>
      </c>
      <c r="F1973">
        <v>4.8</v>
      </c>
      <c r="G1973" t="s">
        <v>28</v>
      </c>
      <c r="H1973" t="s">
        <v>29</v>
      </c>
      <c r="I1973" t="s">
        <v>21</v>
      </c>
      <c r="J1973" t="s">
        <v>42</v>
      </c>
      <c r="K1973" s="1">
        <v>45683</v>
      </c>
      <c r="L1973" t="s">
        <v>37</v>
      </c>
      <c r="M1973">
        <v>23</v>
      </c>
      <c r="N1973" t="s">
        <v>31</v>
      </c>
      <c r="O1973">
        <v>0</v>
      </c>
    </row>
    <row r="1974" spans="1:15" x14ac:dyDescent="0.75">
      <c r="A1974" t="s">
        <v>2016</v>
      </c>
      <c r="B1974">
        <v>49</v>
      </c>
      <c r="C1974" t="s">
        <v>16</v>
      </c>
      <c r="D1974" t="s">
        <v>35</v>
      </c>
      <c r="E1974" t="s">
        <v>36</v>
      </c>
      <c r="F1974">
        <v>1.5</v>
      </c>
      <c r="G1974" t="s">
        <v>28</v>
      </c>
      <c r="H1974" t="s">
        <v>44</v>
      </c>
      <c r="I1974" t="s">
        <v>21</v>
      </c>
      <c r="J1974" t="s">
        <v>30</v>
      </c>
      <c r="K1974" s="1">
        <v>45695</v>
      </c>
      <c r="L1974" t="s">
        <v>37</v>
      </c>
      <c r="M1974">
        <v>48</v>
      </c>
      <c r="N1974" t="s">
        <v>31</v>
      </c>
      <c r="O1974">
        <v>0</v>
      </c>
    </row>
    <row r="1975" spans="1:15" x14ac:dyDescent="0.75">
      <c r="A1975" t="s">
        <v>2017</v>
      </c>
      <c r="B1975">
        <v>36</v>
      </c>
      <c r="C1975" t="s">
        <v>16</v>
      </c>
      <c r="D1975" t="s">
        <v>17</v>
      </c>
      <c r="E1975" t="s">
        <v>36</v>
      </c>
      <c r="F1975">
        <v>7.9</v>
      </c>
      <c r="G1975" t="s">
        <v>41</v>
      </c>
      <c r="H1975" t="s">
        <v>29</v>
      </c>
      <c r="I1975" t="s">
        <v>21</v>
      </c>
      <c r="J1975" t="s">
        <v>22</v>
      </c>
      <c r="K1975" s="1">
        <v>45966</v>
      </c>
      <c r="L1975" t="s">
        <v>23</v>
      </c>
      <c r="M1975">
        <v>47</v>
      </c>
      <c r="N1975" t="s">
        <v>24</v>
      </c>
      <c r="O1975">
        <v>16</v>
      </c>
    </row>
    <row r="1976" spans="1:15" x14ac:dyDescent="0.75">
      <c r="A1976" t="s">
        <v>2018</v>
      </c>
      <c r="B1976">
        <v>73</v>
      </c>
      <c r="C1976" t="s">
        <v>16</v>
      </c>
      <c r="D1976" t="s">
        <v>35</v>
      </c>
      <c r="E1976" t="s">
        <v>73</v>
      </c>
      <c r="F1976">
        <v>3.5</v>
      </c>
      <c r="G1976" t="s">
        <v>41</v>
      </c>
      <c r="H1976" t="s">
        <v>44</v>
      </c>
      <c r="I1976" t="s">
        <v>21</v>
      </c>
      <c r="J1976" t="s">
        <v>51</v>
      </c>
      <c r="K1976" s="1">
        <v>45911</v>
      </c>
      <c r="L1976" t="s">
        <v>23</v>
      </c>
      <c r="M1976">
        <v>14</v>
      </c>
      <c r="N1976" t="s">
        <v>31</v>
      </c>
      <c r="O1976">
        <v>0</v>
      </c>
    </row>
    <row r="1977" spans="1:15" x14ac:dyDescent="0.75">
      <c r="A1977" t="s">
        <v>2019</v>
      </c>
      <c r="B1977">
        <v>74</v>
      </c>
      <c r="C1977" t="s">
        <v>16</v>
      </c>
      <c r="D1977" t="s">
        <v>17</v>
      </c>
      <c r="E1977" t="s">
        <v>18</v>
      </c>
      <c r="F1977">
        <v>2.4</v>
      </c>
      <c r="G1977" t="s">
        <v>19</v>
      </c>
      <c r="H1977" t="s">
        <v>20</v>
      </c>
      <c r="I1977" t="s">
        <v>21</v>
      </c>
      <c r="J1977" t="s">
        <v>22</v>
      </c>
      <c r="K1977" s="1">
        <v>45786</v>
      </c>
      <c r="L1977" t="s">
        <v>23</v>
      </c>
      <c r="M1977">
        <v>39</v>
      </c>
      <c r="N1977" t="s">
        <v>24</v>
      </c>
      <c r="O1977">
        <v>12</v>
      </c>
    </row>
    <row r="1978" spans="1:15" x14ac:dyDescent="0.75">
      <c r="A1978" t="s">
        <v>2020</v>
      </c>
      <c r="B1978">
        <v>63</v>
      </c>
      <c r="C1978" t="s">
        <v>16</v>
      </c>
      <c r="D1978" t="s">
        <v>26</v>
      </c>
      <c r="E1978" t="s">
        <v>73</v>
      </c>
      <c r="F1978">
        <v>5</v>
      </c>
      <c r="G1978" t="s">
        <v>19</v>
      </c>
      <c r="H1978" t="s">
        <v>29</v>
      </c>
      <c r="I1978" t="s">
        <v>21</v>
      </c>
      <c r="J1978" t="s">
        <v>30</v>
      </c>
      <c r="K1978" s="1">
        <v>45663</v>
      </c>
      <c r="L1978" t="s">
        <v>23</v>
      </c>
      <c r="M1978">
        <v>7</v>
      </c>
      <c r="N1978" t="s">
        <v>24</v>
      </c>
      <c r="O1978">
        <v>7</v>
      </c>
    </row>
    <row r="1979" spans="1:15" x14ac:dyDescent="0.75">
      <c r="A1979" t="s">
        <v>2021</v>
      </c>
      <c r="B1979">
        <v>66</v>
      </c>
      <c r="C1979" t="s">
        <v>67</v>
      </c>
      <c r="D1979" t="s">
        <v>35</v>
      </c>
      <c r="E1979" t="s">
        <v>73</v>
      </c>
      <c r="F1979">
        <v>1.6</v>
      </c>
      <c r="G1979" t="s">
        <v>41</v>
      </c>
      <c r="H1979" t="s">
        <v>20</v>
      </c>
      <c r="I1979" t="s">
        <v>21</v>
      </c>
      <c r="J1979" t="s">
        <v>45</v>
      </c>
      <c r="K1979" s="1">
        <v>45991</v>
      </c>
      <c r="L1979" t="s">
        <v>37</v>
      </c>
      <c r="M1979">
        <v>5</v>
      </c>
      <c r="N1979" t="s">
        <v>31</v>
      </c>
      <c r="O1979">
        <v>0</v>
      </c>
    </row>
    <row r="1980" spans="1:15" x14ac:dyDescent="0.75">
      <c r="A1980" t="s">
        <v>2022</v>
      </c>
      <c r="B1980">
        <v>71</v>
      </c>
      <c r="C1980" t="s">
        <v>16</v>
      </c>
      <c r="D1980" t="s">
        <v>40</v>
      </c>
      <c r="E1980" t="s">
        <v>18</v>
      </c>
      <c r="F1980">
        <v>1.4</v>
      </c>
      <c r="G1980" t="s">
        <v>19</v>
      </c>
      <c r="H1980" t="s">
        <v>44</v>
      </c>
      <c r="I1980" t="s">
        <v>21</v>
      </c>
      <c r="J1980" t="s">
        <v>45</v>
      </c>
      <c r="K1980" s="1">
        <v>45735</v>
      </c>
      <c r="L1980" t="s">
        <v>23</v>
      </c>
      <c r="M1980">
        <v>58</v>
      </c>
      <c r="N1980" t="s">
        <v>31</v>
      </c>
      <c r="O1980">
        <v>0</v>
      </c>
    </row>
    <row r="1981" spans="1:15" x14ac:dyDescent="0.75">
      <c r="A1981" t="s">
        <v>2023</v>
      </c>
      <c r="B1981">
        <v>27</v>
      </c>
      <c r="C1981" t="s">
        <v>16</v>
      </c>
      <c r="D1981" t="s">
        <v>35</v>
      </c>
      <c r="E1981" t="s">
        <v>27</v>
      </c>
      <c r="F1981">
        <v>6.7</v>
      </c>
      <c r="G1981" t="s">
        <v>28</v>
      </c>
      <c r="H1981" t="s">
        <v>49</v>
      </c>
      <c r="I1981" t="s">
        <v>21</v>
      </c>
      <c r="J1981" t="s">
        <v>42</v>
      </c>
      <c r="K1981" s="1">
        <v>45999</v>
      </c>
      <c r="L1981" t="s">
        <v>37</v>
      </c>
      <c r="M1981">
        <v>11</v>
      </c>
      <c r="N1981" t="s">
        <v>24</v>
      </c>
      <c r="O1981">
        <v>6</v>
      </c>
    </row>
    <row r="1982" spans="1:15" x14ac:dyDescent="0.75">
      <c r="A1982" t="s">
        <v>2024</v>
      </c>
      <c r="B1982">
        <v>46</v>
      </c>
      <c r="C1982" t="s">
        <v>16</v>
      </c>
      <c r="D1982" t="s">
        <v>26</v>
      </c>
      <c r="E1982" t="s">
        <v>63</v>
      </c>
      <c r="F1982">
        <v>1.9</v>
      </c>
      <c r="G1982" t="s">
        <v>28</v>
      </c>
      <c r="H1982" t="s">
        <v>29</v>
      </c>
      <c r="I1982" t="s">
        <v>21</v>
      </c>
      <c r="J1982" t="s">
        <v>33</v>
      </c>
      <c r="K1982" s="1">
        <v>45949</v>
      </c>
      <c r="L1982" t="s">
        <v>23</v>
      </c>
      <c r="M1982">
        <v>51</v>
      </c>
      <c r="N1982" t="s">
        <v>31</v>
      </c>
      <c r="O1982">
        <v>0</v>
      </c>
    </row>
    <row r="1983" spans="1:15" x14ac:dyDescent="0.75">
      <c r="A1983" t="s">
        <v>2025</v>
      </c>
      <c r="B1983">
        <v>85</v>
      </c>
      <c r="C1983" t="s">
        <v>16</v>
      </c>
      <c r="D1983" t="s">
        <v>17</v>
      </c>
      <c r="E1983" t="s">
        <v>36</v>
      </c>
      <c r="F1983">
        <v>5.2</v>
      </c>
      <c r="G1983" t="s">
        <v>19</v>
      </c>
      <c r="H1983" t="s">
        <v>20</v>
      </c>
      <c r="I1983" t="s">
        <v>21</v>
      </c>
      <c r="J1983" t="s">
        <v>51</v>
      </c>
      <c r="K1983" s="1">
        <v>45847</v>
      </c>
      <c r="L1983" t="s">
        <v>23</v>
      </c>
      <c r="M1983">
        <v>20</v>
      </c>
      <c r="N1983" t="s">
        <v>31</v>
      </c>
      <c r="O1983">
        <v>0</v>
      </c>
    </row>
    <row r="1984" spans="1:15" x14ac:dyDescent="0.75">
      <c r="A1984" t="s">
        <v>2026</v>
      </c>
      <c r="B1984">
        <v>30</v>
      </c>
      <c r="C1984" t="s">
        <v>16</v>
      </c>
      <c r="D1984" t="s">
        <v>17</v>
      </c>
      <c r="E1984" t="s">
        <v>18</v>
      </c>
      <c r="F1984">
        <v>7.5</v>
      </c>
      <c r="G1984" t="s">
        <v>28</v>
      </c>
      <c r="H1984" t="s">
        <v>44</v>
      </c>
      <c r="I1984" t="s">
        <v>21</v>
      </c>
      <c r="J1984" t="s">
        <v>30</v>
      </c>
      <c r="K1984" s="1">
        <v>45709</v>
      </c>
      <c r="L1984" t="s">
        <v>23</v>
      </c>
      <c r="M1984">
        <v>51</v>
      </c>
      <c r="N1984" t="s">
        <v>31</v>
      </c>
      <c r="O1984">
        <v>0</v>
      </c>
    </row>
    <row r="1985" spans="1:15" x14ac:dyDescent="0.75">
      <c r="A1985" t="s">
        <v>2027</v>
      </c>
      <c r="B1985">
        <v>55</v>
      </c>
      <c r="C1985" t="s">
        <v>16</v>
      </c>
      <c r="D1985" t="s">
        <v>17</v>
      </c>
      <c r="E1985" t="s">
        <v>27</v>
      </c>
      <c r="F1985">
        <v>0.6</v>
      </c>
      <c r="G1985" t="s">
        <v>19</v>
      </c>
      <c r="H1985" t="s">
        <v>49</v>
      </c>
      <c r="I1985" t="s">
        <v>21</v>
      </c>
      <c r="J1985" t="s">
        <v>30</v>
      </c>
      <c r="K1985" s="1">
        <v>45789</v>
      </c>
      <c r="L1985" t="s">
        <v>23</v>
      </c>
      <c r="M1985">
        <v>13</v>
      </c>
      <c r="N1985" t="s">
        <v>31</v>
      </c>
      <c r="O1985">
        <v>0</v>
      </c>
    </row>
    <row r="1986" spans="1:15" x14ac:dyDescent="0.75">
      <c r="A1986" t="s">
        <v>2028</v>
      </c>
      <c r="B1986">
        <v>29</v>
      </c>
      <c r="C1986" t="s">
        <v>16</v>
      </c>
      <c r="D1986" t="s">
        <v>35</v>
      </c>
      <c r="E1986" t="s">
        <v>27</v>
      </c>
      <c r="F1986">
        <v>2.9</v>
      </c>
      <c r="G1986" t="s">
        <v>28</v>
      </c>
      <c r="H1986" t="s">
        <v>20</v>
      </c>
      <c r="I1986" t="s">
        <v>21</v>
      </c>
      <c r="J1986" t="s">
        <v>33</v>
      </c>
      <c r="K1986" s="1">
        <v>45684</v>
      </c>
      <c r="L1986" t="s">
        <v>23</v>
      </c>
      <c r="M1986">
        <v>34</v>
      </c>
      <c r="N1986" t="s">
        <v>24</v>
      </c>
      <c r="O1986">
        <v>11</v>
      </c>
    </row>
    <row r="1987" spans="1:15" x14ac:dyDescent="0.75">
      <c r="A1987" t="s">
        <v>2029</v>
      </c>
      <c r="B1987">
        <v>29</v>
      </c>
      <c r="C1987" t="s">
        <v>16</v>
      </c>
      <c r="D1987" t="s">
        <v>17</v>
      </c>
      <c r="E1987" t="s">
        <v>63</v>
      </c>
      <c r="F1987">
        <v>3.6</v>
      </c>
      <c r="G1987" t="s">
        <v>41</v>
      </c>
      <c r="H1987" t="s">
        <v>29</v>
      </c>
      <c r="I1987" t="s">
        <v>21</v>
      </c>
      <c r="J1987" t="s">
        <v>33</v>
      </c>
      <c r="K1987" s="1">
        <v>45733</v>
      </c>
      <c r="L1987" t="s">
        <v>23</v>
      </c>
      <c r="M1987">
        <v>28</v>
      </c>
      <c r="N1987" t="s">
        <v>31</v>
      </c>
      <c r="O1987">
        <v>0</v>
      </c>
    </row>
    <row r="1988" spans="1:15" x14ac:dyDescent="0.75">
      <c r="A1988" t="s">
        <v>2030</v>
      </c>
      <c r="B1988">
        <v>58</v>
      </c>
      <c r="C1988" t="s">
        <v>16</v>
      </c>
      <c r="D1988" t="s">
        <v>26</v>
      </c>
      <c r="E1988" t="s">
        <v>36</v>
      </c>
      <c r="F1988">
        <v>1.9</v>
      </c>
      <c r="G1988" t="s">
        <v>41</v>
      </c>
      <c r="H1988" t="s">
        <v>29</v>
      </c>
      <c r="I1988" t="s">
        <v>21</v>
      </c>
      <c r="J1988" t="s">
        <v>45</v>
      </c>
      <c r="K1988" s="1">
        <v>45816</v>
      </c>
      <c r="L1988" t="s">
        <v>23</v>
      </c>
      <c r="M1988">
        <v>40</v>
      </c>
      <c r="N1988" t="s">
        <v>24</v>
      </c>
      <c r="O1988">
        <v>25</v>
      </c>
    </row>
    <row r="1989" spans="1:15" x14ac:dyDescent="0.75">
      <c r="A1989" t="s">
        <v>2031</v>
      </c>
      <c r="B1989">
        <v>25</v>
      </c>
      <c r="C1989" t="s">
        <v>16</v>
      </c>
      <c r="D1989" t="s">
        <v>35</v>
      </c>
      <c r="E1989" t="s">
        <v>36</v>
      </c>
      <c r="F1989">
        <v>3.8</v>
      </c>
      <c r="G1989" t="s">
        <v>41</v>
      </c>
      <c r="H1989" t="s">
        <v>44</v>
      </c>
      <c r="I1989" t="s">
        <v>21</v>
      </c>
      <c r="J1989" t="s">
        <v>42</v>
      </c>
      <c r="K1989" s="1">
        <v>45773</v>
      </c>
      <c r="L1989" t="s">
        <v>23</v>
      </c>
      <c r="M1989">
        <v>16</v>
      </c>
      <c r="N1989" t="s">
        <v>31</v>
      </c>
      <c r="O1989">
        <v>0</v>
      </c>
    </row>
    <row r="1990" spans="1:15" x14ac:dyDescent="0.75">
      <c r="A1990" t="s">
        <v>2032</v>
      </c>
      <c r="B1990">
        <v>81</v>
      </c>
      <c r="C1990" t="s">
        <v>16</v>
      </c>
      <c r="D1990" t="s">
        <v>35</v>
      </c>
      <c r="E1990" t="s">
        <v>36</v>
      </c>
      <c r="F1990">
        <v>1.1000000000000001</v>
      </c>
      <c r="G1990" t="s">
        <v>41</v>
      </c>
      <c r="H1990" t="s">
        <v>20</v>
      </c>
      <c r="I1990" t="s">
        <v>21</v>
      </c>
      <c r="J1990" t="s">
        <v>30</v>
      </c>
      <c r="K1990" s="1">
        <v>45980</v>
      </c>
      <c r="L1990" t="s">
        <v>23</v>
      </c>
      <c r="M1990">
        <v>47</v>
      </c>
      <c r="N1990" t="s">
        <v>31</v>
      </c>
      <c r="O1990">
        <v>0</v>
      </c>
    </row>
    <row r="1991" spans="1:15" x14ac:dyDescent="0.75">
      <c r="A1991" t="s">
        <v>2033</v>
      </c>
      <c r="B1991">
        <v>47</v>
      </c>
      <c r="C1991" t="s">
        <v>16</v>
      </c>
      <c r="D1991" t="s">
        <v>26</v>
      </c>
      <c r="E1991" t="s">
        <v>73</v>
      </c>
      <c r="F1991">
        <v>1.7</v>
      </c>
      <c r="G1991" t="s">
        <v>41</v>
      </c>
      <c r="H1991" t="s">
        <v>49</v>
      </c>
      <c r="I1991" t="s">
        <v>21</v>
      </c>
      <c r="J1991" t="s">
        <v>33</v>
      </c>
      <c r="K1991" s="1">
        <v>45795</v>
      </c>
      <c r="L1991" t="s">
        <v>23</v>
      </c>
      <c r="M1991">
        <v>15</v>
      </c>
      <c r="N1991" t="s">
        <v>31</v>
      </c>
      <c r="O1991">
        <v>0</v>
      </c>
    </row>
    <row r="1992" spans="1:15" x14ac:dyDescent="0.75">
      <c r="A1992" t="s">
        <v>2034</v>
      </c>
      <c r="B1992">
        <v>27</v>
      </c>
      <c r="C1992" t="s">
        <v>16</v>
      </c>
      <c r="D1992" t="s">
        <v>40</v>
      </c>
      <c r="E1992" t="s">
        <v>36</v>
      </c>
      <c r="F1992">
        <v>3.2</v>
      </c>
      <c r="G1992" t="s">
        <v>19</v>
      </c>
      <c r="H1992" t="s">
        <v>49</v>
      </c>
      <c r="I1992" t="s">
        <v>21</v>
      </c>
      <c r="J1992" t="s">
        <v>45</v>
      </c>
      <c r="K1992" s="1">
        <v>45936</v>
      </c>
      <c r="L1992" t="s">
        <v>23</v>
      </c>
      <c r="M1992">
        <v>18</v>
      </c>
      <c r="N1992" t="s">
        <v>31</v>
      </c>
      <c r="O1992">
        <v>0</v>
      </c>
    </row>
    <row r="1993" spans="1:15" x14ac:dyDescent="0.75">
      <c r="A1993" t="s">
        <v>2035</v>
      </c>
      <c r="B1993">
        <v>78</v>
      </c>
      <c r="C1993" t="s">
        <v>16</v>
      </c>
      <c r="D1993" t="s">
        <v>17</v>
      </c>
      <c r="E1993" t="s">
        <v>27</v>
      </c>
      <c r="F1993">
        <v>5.0999999999999996</v>
      </c>
      <c r="G1993" t="s">
        <v>41</v>
      </c>
      <c r="H1993" t="s">
        <v>49</v>
      </c>
      <c r="I1993" t="s">
        <v>21</v>
      </c>
      <c r="J1993" t="s">
        <v>42</v>
      </c>
      <c r="K1993" s="1">
        <v>45966</v>
      </c>
      <c r="L1993" t="s">
        <v>37</v>
      </c>
      <c r="M1993">
        <v>28</v>
      </c>
      <c r="N1993" t="s">
        <v>24</v>
      </c>
      <c r="O1993">
        <v>21</v>
      </c>
    </row>
    <row r="1994" spans="1:15" x14ac:dyDescent="0.75">
      <c r="A1994" t="s">
        <v>2036</v>
      </c>
      <c r="B1994">
        <v>77</v>
      </c>
      <c r="C1994" t="s">
        <v>16</v>
      </c>
      <c r="D1994" t="s">
        <v>40</v>
      </c>
      <c r="E1994" t="s">
        <v>18</v>
      </c>
      <c r="F1994">
        <v>4.9000000000000004</v>
      </c>
      <c r="G1994" t="s">
        <v>19</v>
      </c>
      <c r="H1994" t="s">
        <v>49</v>
      </c>
      <c r="I1994" t="s">
        <v>21</v>
      </c>
      <c r="J1994" t="s">
        <v>45</v>
      </c>
      <c r="K1994" s="1">
        <v>45817</v>
      </c>
      <c r="L1994" t="s">
        <v>23</v>
      </c>
      <c r="M1994">
        <v>41</v>
      </c>
      <c r="N1994" t="s">
        <v>31</v>
      </c>
      <c r="O1994">
        <v>0</v>
      </c>
    </row>
    <row r="1995" spans="1:15" x14ac:dyDescent="0.75">
      <c r="A1995" t="s">
        <v>2037</v>
      </c>
      <c r="B1995">
        <v>73</v>
      </c>
      <c r="C1995" t="s">
        <v>16</v>
      </c>
      <c r="D1995" t="s">
        <v>26</v>
      </c>
      <c r="E1995" t="s">
        <v>18</v>
      </c>
      <c r="F1995">
        <v>6.5</v>
      </c>
      <c r="G1995" t="s">
        <v>19</v>
      </c>
      <c r="H1995" t="s">
        <v>29</v>
      </c>
      <c r="I1995" t="s">
        <v>21</v>
      </c>
      <c r="J1995" t="s">
        <v>22</v>
      </c>
      <c r="K1995" s="1">
        <v>45853</v>
      </c>
      <c r="L1995" t="s">
        <v>23</v>
      </c>
      <c r="M1995">
        <v>34</v>
      </c>
      <c r="N1995" t="s">
        <v>31</v>
      </c>
      <c r="O1995">
        <v>0</v>
      </c>
    </row>
    <row r="1996" spans="1:15" x14ac:dyDescent="0.75">
      <c r="A1996" t="s">
        <v>2038</v>
      </c>
      <c r="B1996">
        <v>72</v>
      </c>
      <c r="C1996" t="s">
        <v>16</v>
      </c>
      <c r="D1996" t="s">
        <v>26</v>
      </c>
      <c r="E1996" t="s">
        <v>36</v>
      </c>
      <c r="F1996">
        <v>7.4</v>
      </c>
      <c r="G1996" t="s">
        <v>41</v>
      </c>
      <c r="H1996" t="s">
        <v>44</v>
      </c>
      <c r="I1996" t="s">
        <v>21</v>
      </c>
      <c r="J1996" t="s">
        <v>51</v>
      </c>
      <c r="K1996" s="1">
        <v>45800</v>
      </c>
      <c r="L1996" t="s">
        <v>23</v>
      </c>
      <c r="M1996">
        <v>13</v>
      </c>
      <c r="N1996" t="s">
        <v>31</v>
      </c>
      <c r="O1996">
        <v>0</v>
      </c>
    </row>
    <row r="1997" spans="1:15" x14ac:dyDescent="0.75">
      <c r="A1997" t="s">
        <v>2039</v>
      </c>
      <c r="B1997">
        <v>59</v>
      </c>
      <c r="C1997" t="s">
        <v>16</v>
      </c>
      <c r="D1997" t="s">
        <v>26</v>
      </c>
      <c r="E1997" t="s">
        <v>36</v>
      </c>
      <c r="F1997">
        <v>1.7</v>
      </c>
      <c r="G1997" t="s">
        <v>41</v>
      </c>
      <c r="H1997" t="s">
        <v>49</v>
      </c>
      <c r="I1997" t="s">
        <v>21</v>
      </c>
      <c r="J1997" t="s">
        <v>33</v>
      </c>
      <c r="K1997" s="1">
        <v>45853</v>
      </c>
      <c r="L1997" t="s">
        <v>23</v>
      </c>
      <c r="M1997">
        <v>39</v>
      </c>
      <c r="N1997" t="s">
        <v>31</v>
      </c>
      <c r="O1997">
        <v>0</v>
      </c>
    </row>
    <row r="1998" spans="1:15" x14ac:dyDescent="0.75">
      <c r="A1998" t="s">
        <v>2040</v>
      </c>
      <c r="B1998">
        <v>38</v>
      </c>
      <c r="C1998" t="s">
        <v>16</v>
      </c>
      <c r="D1998" t="s">
        <v>26</v>
      </c>
      <c r="E1998" t="s">
        <v>36</v>
      </c>
      <c r="F1998">
        <v>3.6</v>
      </c>
      <c r="G1998" t="s">
        <v>19</v>
      </c>
      <c r="H1998" t="s">
        <v>20</v>
      </c>
      <c r="I1998" t="s">
        <v>21</v>
      </c>
      <c r="J1998" t="s">
        <v>42</v>
      </c>
      <c r="K1998" s="1">
        <v>45967</v>
      </c>
      <c r="L1998" t="s">
        <v>37</v>
      </c>
      <c r="M1998">
        <v>31</v>
      </c>
      <c r="N1998" t="s">
        <v>24</v>
      </c>
      <c r="O1998">
        <v>6</v>
      </c>
    </row>
    <row r="1999" spans="1:15" x14ac:dyDescent="0.75">
      <c r="A1999" t="s">
        <v>2041</v>
      </c>
      <c r="B1999">
        <v>57</v>
      </c>
      <c r="C1999" t="s">
        <v>16</v>
      </c>
      <c r="D1999" t="s">
        <v>40</v>
      </c>
      <c r="E1999" t="s">
        <v>27</v>
      </c>
      <c r="F1999">
        <v>6.8</v>
      </c>
      <c r="G1999" t="s">
        <v>28</v>
      </c>
      <c r="H1999" t="s">
        <v>20</v>
      </c>
      <c r="I1999" t="s">
        <v>21</v>
      </c>
      <c r="J1999" t="s">
        <v>22</v>
      </c>
      <c r="K1999" s="1">
        <v>45967</v>
      </c>
      <c r="L1999" t="s">
        <v>37</v>
      </c>
      <c r="M1999">
        <v>5</v>
      </c>
      <c r="N1999" t="s">
        <v>31</v>
      </c>
      <c r="O1999">
        <v>0</v>
      </c>
    </row>
    <row r="2000" spans="1:15" x14ac:dyDescent="0.75">
      <c r="A2000" t="s">
        <v>2042</v>
      </c>
      <c r="B2000">
        <v>27</v>
      </c>
      <c r="C2000" t="s">
        <v>67</v>
      </c>
      <c r="D2000" t="s">
        <v>40</v>
      </c>
      <c r="E2000" t="s">
        <v>36</v>
      </c>
      <c r="F2000">
        <v>5.0999999999999996</v>
      </c>
      <c r="G2000" t="s">
        <v>41</v>
      </c>
      <c r="H2000" t="s">
        <v>49</v>
      </c>
      <c r="I2000" t="s">
        <v>21</v>
      </c>
      <c r="J2000" t="s">
        <v>42</v>
      </c>
      <c r="K2000" s="1">
        <v>45698</v>
      </c>
      <c r="L2000" t="s">
        <v>23</v>
      </c>
      <c r="M2000">
        <v>21</v>
      </c>
      <c r="N2000" t="s">
        <v>31</v>
      </c>
      <c r="O2000">
        <v>0</v>
      </c>
    </row>
    <row r="2001" spans="1:15" x14ac:dyDescent="0.75">
      <c r="A2001" t="s">
        <v>2043</v>
      </c>
      <c r="B2001">
        <v>49</v>
      </c>
      <c r="C2001" t="s">
        <v>16</v>
      </c>
      <c r="D2001" t="s">
        <v>17</v>
      </c>
      <c r="E2001" t="s">
        <v>36</v>
      </c>
      <c r="F2001">
        <v>4.7</v>
      </c>
      <c r="G2001" t="s">
        <v>41</v>
      </c>
      <c r="H2001" t="s">
        <v>20</v>
      </c>
      <c r="I2001" t="s">
        <v>21</v>
      </c>
      <c r="J2001" t="s">
        <v>45</v>
      </c>
      <c r="K2001" s="1">
        <v>45741</v>
      </c>
      <c r="L2001" t="s">
        <v>37</v>
      </c>
      <c r="M2001">
        <v>27</v>
      </c>
      <c r="N2001" t="s">
        <v>24</v>
      </c>
      <c r="O2001">
        <v>9</v>
      </c>
    </row>
    <row r="2002" spans="1:15" x14ac:dyDescent="0.75">
      <c r="A2002" t="s">
        <v>2044</v>
      </c>
      <c r="B2002">
        <v>32</v>
      </c>
      <c r="C2002" t="s">
        <v>16</v>
      </c>
      <c r="D2002" t="s">
        <v>35</v>
      </c>
      <c r="E2002" t="s">
        <v>63</v>
      </c>
      <c r="F2002">
        <v>8</v>
      </c>
      <c r="G2002" t="s">
        <v>41</v>
      </c>
      <c r="H2002" t="s">
        <v>29</v>
      </c>
      <c r="I2002" t="s">
        <v>21</v>
      </c>
      <c r="J2002" t="s">
        <v>42</v>
      </c>
      <c r="K2002" s="1">
        <v>45667</v>
      </c>
      <c r="L2002" t="s">
        <v>23</v>
      </c>
      <c r="M2002">
        <v>54</v>
      </c>
      <c r="N2002" t="s">
        <v>31</v>
      </c>
      <c r="O2002">
        <v>0</v>
      </c>
    </row>
    <row r="2003" spans="1:15" x14ac:dyDescent="0.75">
      <c r="A2003" t="s">
        <v>2045</v>
      </c>
      <c r="B2003">
        <v>55</v>
      </c>
      <c r="C2003" t="s">
        <v>16</v>
      </c>
      <c r="D2003" t="s">
        <v>17</v>
      </c>
      <c r="E2003" t="s">
        <v>36</v>
      </c>
      <c r="F2003">
        <v>2.6</v>
      </c>
      <c r="G2003" t="s">
        <v>28</v>
      </c>
      <c r="H2003" t="s">
        <v>20</v>
      </c>
      <c r="I2003" t="s">
        <v>21</v>
      </c>
      <c r="J2003" t="s">
        <v>22</v>
      </c>
      <c r="K2003" s="1">
        <v>46005</v>
      </c>
      <c r="L2003" t="s">
        <v>37</v>
      </c>
      <c r="M2003">
        <v>20</v>
      </c>
      <c r="N2003" t="s">
        <v>31</v>
      </c>
      <c r="O2003">
        <v>0</v>
      </c>
    </row>
    <row r="2004" spans="1:15" x14ac:dyDescent="0.75">
      <c r="A2004" t="s">
        <v>2046</v>
      </c>
      <c r="B2004">
        <v>82</v>
      </c>
      <c r="C2004" t="s">
        <v>16</v>
      </c>
      <c r="D2004" t="s">
        <v>35</v>
      </c>
      <c r="E2004" t="s">
        <v>27</v>
      </c>
      <c r="F2004">
        <v>2.7</v>
      </c>
      <c r="G2004" t="s">
        <v>41</v>
      </c>
      <c r="H2004" t="s">
        <v>20</v>
      </c>
      <c r="I2004" t="s">
        <v>21</v>
      </c>
      <c r="J2004" t="s">
        <v>22</v>
      </c>
      <c r="K2004" s="1">
        <v>45951</v>
      </c>
      <c r="L2004" t="s">
        <v>23</v>
      </c>
      <c r="M2004">
        <v>18</v>
      </c>
      <c r="N2004" t="s">
        <v>31</v>
      </c>
      <c r="O2004">
        <v>0</v>
      </c>
    </row>
    <row r="2005" spans="1:15" x14ac:dyDescent="0.75">
      <c r="A2005" t="s">
        <v>2047</v>
      </c>
      <c r="B2005">
        <v>51</v>
      </c>
      <c r="C2005" t="s">
        <v>16</v>
      </c>
      <c r="D2005" t="s">
        <v>35</v>
      </c>
      <c r="E2005" t="s">
        <v>27</v>
      </c>
      <c r="F2005">
        <v>8</v>
      </c>
      <c r="G2005" t="s">
        <v>19</v>
      </c>
      <c r="H2005" t="s">
        <v>44</v>
      </c>
      <c r="I2005" t="s">
        <v>21</v>
      </c>
      <c r="J2005" t="s">
        <v>42</v>
      </c>
      <c r="K2005" s="1">
        <v>45785</v>
      </c>
      <c r="L2005" t="s">
        <v>23</v>
      </c>
      <c r="M2005">
        <v>27</v>
      </c>
      <c r="N2005" t="s">
        <v>31</v>
      </c>
      <c r="O2005">
        <v>0</v>
      </c>
    </row>
    <row r="2006" spans="1:15" x14ac:dyDescent="0.75">
      <c r="A2006" t="s">
        <v>2048</v>
      </c>
      <c r="B2006">
        <v>48</v>
      </c>
      <c r="C2006" t="s">
        <v>16</v>
      </c>
      <c r="D2006" t="s">
        <v>40</v>
      </c>
      <c r="E2006" t="s">
        <v>18</v>
      </c>
      <c r="F2006">
        <v>3.4</v>
      </c>
      <c r="G2006" t="s">
        <v>41</v>
      </c>
      <c r="H2006" t="s">
        <v>49</v>
      </c>
      <c r="I2006" t="s">
        <v>21</v>
      </c>
      <c r="J2006" t="s">
        <v>33</v>
      </c>
      <c r="K2006" s="1">
        <v>45724</v>
      </c>
      <c r="L2006" t="s">
        <v>23</v>
      </c>
      <c r="M2006">
        <v>59</v>
      </c>
      <c r="N2006" t="s">
        <v>31</v>
      </c>
      <c r="O2006">
        <v>0</v>
      </c>
    </row>
    <row r="2007" spans="1:15" x14ac:dyDescent="0.75">
      <c r="A2007" t="s">
        <v>2049</v>
      </c>
      <c r="B2007">
        <v>25</v>
      </c>
      <c r="C2007" t="s">
        <v>16</v>
      </c>
      <c r="D2007" t="s">
        <v>35</v>
      </c>
      <c r="E2007" t="s">
        <v>36</v>
      </c>
      <c r="F2007">
        <v>0.9</v>
      </c>
      <c r="G2007" t="s">
        <v>19</v>
      </c>
      <c r="H2007" t="s">
        <v>44</v>
      </c>
      <c r="I2007" t="s">
        <v>21</v>
      </c>
      <c r="J2007" t="s">
        <v>42</v>
      </c>
      <c r="K2007" s="1">
        <v>45679</v>
      </c>
      <c r="L2007" t="s">
        <v>23</v>
      </c>
      <c r="M2007">
        <v>27</v>
      </c>
      <c r="N2007" t="s">
        <v>31</v>
      </c>
      <c r="O2007">
        <v>0</v>
      </c>
    </row>
    <row r="2008" spans="1:15" x14ac:dyDescent="0.75">
      <c r="A2008" t="s">
        <v>2050</v>
      </c>
      <c r="B2008">
        <v>25</v>
      </c>
      <c r="C2008" t="s">
        <v>16</v>
      </c>
      <c r="D2008" t="s">
        <v>26</v>
      </c>
      <c r="E2008" t="s">
        <v>27</v>
      </c>
      <c r="F2008">
        <v>7.2</v>
      </c>
      <c r="G2008" t="s">
        <v>19</v>
      </c>
      <c r="H2008" t="s">
        <v>44</v>
      </c>
      <c r="I2008" t="s">
        <v>21</v>
      </c>
      <c r="J2008" t="s">
        <v>45</v>
      </c>
      <c r="K2008" s="1">
        <v>45662</v>
      </c>
      <c r="L2008" t="s">
        <v>37</v>
      </c>
      <c r="M2008">
        <v>10</v>
      </c>
      <c r="N2008" t="s">
        <v>24</v>
      </c>
      <c r="O2008">
        <v>12</v>
      </c>
    </row>
    <row r="2009" spans="1:15" x14ac:dyDescent="0.75">
      <c r="A2009" t="s">
        <v>2051</v>
      </c>
      <c r="B2009">
        <v>62</v>
      </c>
      <c r="C2009" t="s">
        <v>16</v>
      </c>
      <c r="D2009" t="s">
        <v>40</v>
      </c>
      <c r="E2009" t="s">
        <v>73</v>
      </c>
      <c r="F2009">
        <v>0.9</v>
      </c>
      <c r="G2009" t="s">
        <v>41</v>
      </c>
      <c r="H2009" t="s">
        <v>29</v>
      </c>
      <c r="I2009" t="s">
        <v>21</v>
      </c>
      <c r="J2009" t="s">
        <v>51</v>
      </c>
      <c r="K2009" s="1">
        <v>45672</v>
      </c>
      <c r="L2009" t="s">
        <v>23</v>
      </c>
      <c r="M2009">
        <v>11</v>
      </c>
      <c r="N2009" t="s">
        <v>24</v>
      </c>
      <c r="O2009">
        <v>14</v>
      </c>
    </row>
    <row r="2010" spans="1:15" x14ac:dyDescent="0.75">
      <c r="A2010" t="s">
        <v>2052</v>
      </c>
      <c r="B2010">
        <v>46</v>
      </c>
      <c r="C2010" t="s">
        <v>16</v>
      </c>
      <c r="D2010" t="s">
        <v>26</v>
      </c>
      <c r="E2010" t="s">
        <v>27</v>
      </c>
      <c r="F2010">
        <v>4</v>
      </c>
      <c r="G2010" t="s">
        <v>28</v>
      </c>
      <c r="H2010" t="s">
        <v>44</v>
      </c>
      <c r="I2010" t="s">
        <v>21</v>
      </c>
      <c r="J2010" t="s">
        <v>51</v>
      </c>
      <c r="K2010" s="1">
        <v>45963</v>
      </c>
      <c r="L2010" t="s">
        <v>23</v>
      </c>
      <c r="M2010">
        <v>10</v>
      </c>
      <c r="N2010" t="s">
        <v>31</v>
      </c>
      <c r="O2010">
        <v>0</v>
      </c>
    </row>
    <row r="2011" spans="1:15" x14ac:dyDescent="0.75">
      <c r="A2011" t="s">
        <v>2053</v>
      </c>
      <c r="B2011">
        <v>77</v>
      </c>
      <c r="C2011" t="s">
        <v>16</v>
      </c>
      <c r="D2011" t="s">
        <v>35</v>
      </c>
      <c r="E2011" t="s">
        <v>63</v>
      </c>
      <c r="F2011">
        <v>5.2</v>
      </c>
      <c r="G2011" t="s">
        <v>41</v>
      </c>
      <c r="H2011" t="s">
        <v>44</v>
      </c>
      <c r="I2011" t="s">
        <v>21</v>
      </c>
      <c r="J2011" t="s">
        <v>33</v>
      </c>
      <c r="K2011" s="1">
        <v>45726</v>
      </c>
      <c r="L2011" t="s">
        <v>23</v>
      </c>
      <c r="M2011">
        <v>53</v>
      </c>
      <c r="N2011" t="s">
        <v>31</v>
      </c>
      <c r="O2011">
        <v>0</v>
      </c>
    </row>
    <row r="2012" spans="1:15" x14ac:dyDescent="0.75">
      <c r="A2012" t="s">
        <v>2054</v>
      </c>
      <c r="B2012">
        <v>77</v>
      </c>
      <c r="C2012" t="s">
        <v>16</v>
      </c>
      <c r="D2012" t="s">
        <v>17</v>
      </c>
      <c r="E2012" t="s">
        <v>27</v>
      </c>
      <c r="F2012">
        <v>2.4</v>
      </c>
      <c r="G2012" t="s">
        <v>28</v>
      </c>
      <c r="H2012" t="s">
        <v>29</v>
      </c>
      <c r="I2012" t="s">
        <v>21</v>
      </c>
      <c r="J2012" t="s">
        <v>33</v>
      </c>
      <c r="K2012" s="1">
        <v>45821</v>
      </c>
      <c r="L2012" t="s">
        <v>23</v>
      </c>
      <c r="M2012">
        <v>21</v>
      </c>
      <c r="N2012" t="s">
        <v>31</v>
      </c>
      <c r="O2012">
        <v>0</v>
      </c>
    </row>
    <row r="2013" spans="1:15" x14ac:dyDescent="0.75">
      <c r="A2013" t="s">
        <v>2055</v>
      </c>
      <c r="B2013">
        <v>84</v>
      </c>
      <c r="C2013" t="s">
        <v>16</v>
      </c>
      <c r="D2013" t="s">
        <v>40</v>
      </c>
      <c r="E2013" t="s">
        <v>18</v>
      </c>
      <c r="F2013">
        <v>0.6</v>
      </c>
      <c r="G2013" t="s">
        <v>41</v>
      </c>
      <c r="H2013" t="s">
        <v>20</v>
      </c>
      <c r="I2013" t="s">
        <v>21</v>
      </c>
      <c r="J2013" t="s">
        <v>51</v>
      </c>
      <c r="K2013" s="1">
        <v>45938</v>
      </c>
      <c r="L2013" t="s">
        <v>23</v>
      </c>
      <c r="M2013">
        <v>46</v>
      </c>
      <c r="N2013" t="s">
        <v>31</v>
      </c>
      <c r="O2013">
        <v>0</v>
      </c>
    </row>
    <row r="2014" spans="1:15" x14ac:dyDescent="0.75">
      <c r="A2014" t="s">
        <v>2056</v>
      </c>
      <c r="B2014">
        <v>58</v>
      </c>
      <c r="C2014" t="s">
        <v>16</v>
      </c>
      <c r="D2014" t="s">
        <v>17</v>
      </c>
      <c r="E2014" t="s">
        <v>27</v>
      </c>
      <c r="F2014">
        <v>3.5</v>
      </c>
      <c r="G2014" t="s">
        <v>28</v>
      </c>
      <c r="H2014" t="s">
        <v>29</v>
      </c>
      <c r="I2014" t="s">
        <v>21</v>
      </c>
      <c r="J2014" t="s">
        <v>42</v>
      </c>
      <c r="K2014" s="1">
        <v>45963</v>
      </c>
      <c r="L2014" t="s">
        <v>37</v>
      </c>
      <c r="M2014">
        <v>26</v>
      </c>
      <c r="N2014" t="s">
        <v>24</v>
      </c>
      <c r="O2014">
        <v>21</v>
      </c>
    </row>
    <row r="2015" spans="1:15" x14ac:dyDescent="0.75">
      <c r="A2015" t="s">
        <v>2057</v>
      </c>
      <c r="B2015">
        <v>64</v>
      </c>
      <c r="C2015" t="s">
        <v>16</v>
      </c>
      <c r="D2015" t="s">
        <v>17</v>
      </c>
      <c r="E2015" t="s">
        <v>27</v>
      </c>
      <c r="F2015">
        <v>3.3</v>
      </c>
      <c r="G2015" t="s">
        <v>19</v>
      </c>
      <c r="H2015" t="s">
        <v>44</v>
      </c>
      <c r="I2015" t="s">
        <v>21</v>
      </c>
      <c r="J2015" t="s">
        <v>33</v>
      </c>
      <c r="K2015" s="1">
        <v>45873</v>
      </c>
      <c r="L2015" t="s">
        <v>37</v>
      </c>
      <c r="M2015">
        <v>22</v>
      </c>
      <c r="N2015" t="s">
        <v>31</v>
      </c>
      <c r="O2015">
        <v>0</v>
      </c>
    </row>
    <row r="2016" spans="1:15" x14ac:dyDescent="0.75">
      <c r="A2016" t="s">
        <v>2058</v>
      </c>
      <c r="B2016">
        <v>26</v>
      </c>
      <c r="C2016" t="s">
        <v>16</v>
      </c>
      <c r="D2016" t="s">
        <v>17</v>
      </c>
      <c r="E2016" t="s">
        <v>36</v>
      </c>
      <c r="F2016">
        <v>5.3</v>
      </c>
      <c r="G2016" t="s">
        <v>28</v>
      </c>
      <c r="H2016" t="s">
        <v>44</v>
      </c>
      <c r="I2016" t="s">
        <v>21</v>
      </c>
      <c r="J2016" t="s">
        <v>33</v>
      </c>
      <c r="K2016" s="1">
        <v>45725</v>
      </c>
      <c r="L2016" t="s">
        <v>23</v>
      </c>
      <c r="M2016">
        <v>16</v>
      </c>
      <c r="N2016" t="s">
        <v>31</v>
      </c>
      <c r="O2016">
        <v>0</v>
      </c>
    </row>
    <row r="2017" spans="1:15" x14ac:dyDescent="0.75">
      <c r="A2017" t="s">
        <v>2059</v>
      </c>
      <c r="B2017">
        <v>48</v>
      </c>
      <c r="C2017" t="s">
        <v>16</v>
      </c>
      <c r="D2017" t="s">
        <v>17</v>
      </c>
      <c r="E2017" t="s">
        <v>73</v>
      </c>
      <c r="F2017">
        <v>5.6</v>
      </c>
      <c r="G2017" t="s">
        <v>19</v>
      </c>
      <c r="H2017" t="s">
        <v>44</v>
      </c>
      <c r="I2017" t="s">
        <v>21</v>
      </c>
      <c r="J2017" t="s">
        <v>42</v>
      </c>
      <c r="K2017" s="1">
        <v>46005</v>
      </c>
      <c r="L2017" t="s">
        <v>37</v>
      </c>
      <c r="M2017">
        <v>8</v>
      </c>
      <c r="N2017" t="s">
        <v>31</v>
      </c>
      <c r="O2017">
        <v>0</v>
      </c>
    </row>
    <row r="2018" spans="1:15" x14ac:dyDescent="0.75">
      <c r="A2018" t="s">
        <v>2060</v>
      </c>
      <c r="B2018">
        <v>76</v>
      </c>
      <c r="C2018" t="s">
        <v>16</v>
      </c>
      <c r="D2018" t="s">
        <v>35</v>
      </c>
      <c r="E2018" t="s">
        <v>63</v>
      </c>
      <c r="F2018">
        <v>4.4000000000000004</v>
      </c>
      <c r="G2018" t="s">
        <v>41</v>
      </c>
      <c r="H2018" t="s">
        <v>20</v>
      </c>
      <c r="I2018" t="s">
        <v>21</v>
      </c>
      <c r="J2018" t="s">
        <v>45</v>
      </c>
      <c r="K2018" s="1">
        <v>45724</v>
      </c>
      <c r="L2018" t="s">
        <v>23</v>
      </c>
      <c r="M2018">
        <v>43</v>
      </c>
      <c r="N2018" t="s">
        <v>24</v>
      </c>
      <c r="O2018">
        <v>13</v>
      </c>
    </row>
    <row r="2019" spans="1:15" x14ac:dyDescent="0.75">
      <c r="A2019" t="s">
        <v>2061</v>
      </c>
      <c r="B2019">
        <v>62</v>
      </c>
      <c r="C2019" t="s">
        <v>16</v>
      </c>
      <c r="D2019" t="s">
        <v>35</v>
      </c>
      <c r="E2019" t="s">
        <v>36</v>
      </c>
      <c r="F2019">
        <v>0.9</v>
      </c>
      <c r="G2019" t="s">
        <v>28</v>
      </c>
      <c r="H2019" t="s">
        <v>49</v>
      </c>
      <c r="I2019" t="s">
        <v>21</v>
      </c>
      <c r="J2019" t="s">
        <v>51</v>
      </c>
      <c r="K2019" s="1">
        <v>45845</v>
      </c>
      <c r="L2019" t="s">
        <v>23</v>
      </c>
      <c r="M2019">
        <v>32</v>
      </c>
      <c r="N2019" t="s">
        <v>31</v>
      </c>
      <c r="O2019">
        <v>0</v>
      </c>
    </row>
    <row r="2020" spans="1:15" x14ac:dyDescent="0.75">
      <c r="A2020" t="s">
        <v>2062</v>
      </c>
      <c r="B2020">
        <v>83</v>
      </c>
      <c r="C2020" t="s">
        <v>16</v>
      </c>
      <c r="D2020" t="s">
        <v>40</v>
      </c>
      <c r="E2020" t="s">
        <v>36</v>
      </c>
      <c r="F2020">
        <v>4</v>
      </c>
      <c r="G2020" t="s">
        <v>41</v>
      </c>
      <c r="H2020" t="s">
        <v>20</v>
      </c>
      <c r="I2020" t="s">
        <v>21</v>
      </c>
      <c r="J2020" t="s">
        <v>51</v>
      </c>
      <c r="K2020" s="1">
        <v>45926</v>
      </c>
      <c r="L2020" t="s">
        <v>23</v>
      </c>
      <c r="M2020">
        <v>46</v>
      </c>
      <c r="N2020" t="s">
        <v>31</v>
      </c>
      <c r="O2020">
        <v>0</v>
      </c>
    </row>
    <row r="2021" spans="1:15" x14ac:dyDescent="0.75">
      <c r="A2021" t="s">
        <v>2063</v>
      </c>
      <c r="B2021">
        <v>72</v>
      </c>
      <c r="C2021" t="s">
        <v>16</v>
      </c>
      <c r="D2021" t="s">
        <v>35</v>
      </c>
      <c r="E2021" t="s">
        <v>36</v>
      </c>
      <c r="F2021">
        <v>3.7</v>
      </c>
      <c r="G2021" t="s">
        <v>28</v>
      </c>
      <c r="H2021" t="s">
        <v>20</v>
      </c>
      <c r="I2021" t="s">
        <v>21</v>
      </c>
      <c r="J2021" t="s">
        <v>22</v>
      </c>
      <c r="K2021" s="1">
        <v>45778</v>
      </c>
      <c r="L2021" t="s">
        <v>23</v>
      </c>
      <c r="M2021">
        <v>32</v>
      </c>
      <c r="N2021" t="s">
        <v>31</v>
      </c>
      <c r="O2021">
        <v>0</v>
      </c>
    </row>
    <row r="2022" spans="1:15" x14ac:dyDescent="0.75">
      <c r="A2022" t="s">
        <v>2064</v>
      </c>
      <c r="B2022">
        <v>56</v>
      </c>
      <c r="C2022" t="s">
        <v>16</v>
      </c>
      <c r="D2022" t="s">
        <v>35</v>
      </c>
      <c r="E2022" t="s">
        <v>36</v>
      </c>
      <c r="F2022">
        <v>7.7</v>
      </c>
      <c r="G2022" t="s">
        <v>28</v>
      </c>
      <c r="H2022" t="s">
        <v>44</v>
      </c>
      <c r="I2022" t="s">
        <v>21</v>
      </c>
      <c r="J2022" t="s">
        <v>33</v>
      </c>
      <c r="K2022" s="1">
        <v>45753</v>
      </c>
      <c r="L2022" t="s">
        <v>37</v>
      </c>
      <c r="M2022">
        <v>42</v>
      </c>
      <c r="N2022" t="s">
        <v>31</v>
      </c>
      <c r="O2022">
        <v>0</v>
      </c>
    </row>
    <row r="2023" spans="1:15" x14ac:dyDescent="0.75">
      <c r="A2023" t="s">
        <v>2065</v>
      </c>
      <c r="B2023">
        <v>76</v>
      </c>
      <c r="C2023" t="s">
        <v>16</v>
      </c>
      <c r="D2023" t="s">
        <v>17</v>
      </c>
      <c r="E2023" t="s">
        <v>18</v>
      </c>
      <c r="F2023">
        <v>0.5</v>
      </c>
      <c r="G2023" t="s">
        <v>41</v>
      </c>
      <c r="H2023" t="s">
        <v>20</v>
      </c>
      <c r="I2023" t="s">
        <v>21</v>
      </c>
      <c r="J2023" t="s">
        <v>22</v>
      </c>
      <c r="K2023" s="1">
        <v>45753</v>
      </c>
      <c r="L2023" t="s">
        <v>23</v>
      </c>
      <c r="M2023">
        <v>47</v>
      </c>
      <c r="N2023" t="s">
        <v>31</v>
      </c>
      <c r="O2023">
        <v>0</v>
      </c>
    </row>
    <row r="2024" spans="1:15" x14ac:dyDescent="0.75">
      <c r="A2024" t="s">
        <v>2066</v>
      </c>
      <c r="B2024">
        <v>40</v>
      </c>
      <c r="C2024" t="s">
        <v>16</v>
      </c>
      <c r="D2024" t="s">
        <v>26</v>
      </c>
      <c r="E2024" t="s">
        <v>27</v>
      </c>
      <c r="F2024">
        <v>5</v>
      </c>
      <c r="G2024" t="s">
        <v>28</v>
      </c>
      <c r="H2024" t="s">
        <v>29</v>
      </c>
      <c r="I2024" t="s">
        <v>21</v>
      </c>
      <c r="J2024" t="s">
        <v>51</v>
      </c>
      <c r="K2024" s="1">
        <v>45726</v>
      </c>
      <c r="L2024" t="s">
        <v>23</v>
      </c>
      <c r="M2024">
        <v>28</v>
      </c>
      <c r="N2024" t="s">
        <v>24</v>
      </c>
      <c r="O2024">
        <v>7</v>
      </c>
    </row>
    <row r="2025" spans="1:15" x14ac:dyDescent="0.75">
      <c r="A2025" t="s">
        <v>2067</v>
      </c>
      <c r="B2025">
        <v>36</v>
      </c>
      <c r="C2025" t="s">
        <v>16</v>
      </c>
      <c r="D2025" t="s">
        <v>26</v>
      </c>
      <c r="E2025" t="s">
        <v>36</v>
      </c>
      <c r="F2025">
        <v>6.2</v>
      </c>
      <c r="G2025" t="s">
        <v>28</v>
      </c>
      <c r="H2025" t="s">
        <v>44</v>
      </c>
      <c r="I2025" t="s">
        <v>21</v>
      </c>
      <c r="J2025" t="s">
        <v>30</v>
      </c>
      <c r="K2025" s="1">
        <v>45974</v>
      </c>
      <c r="L2025" t="s">
        <v>37</v>
      </c>
      <c r="M2025">
        <v>23</v>
      </c>
      <c r="N2025" t="s">
        <v>24</v>
      </c>
      <c r="O2025">
        <v>20</v>
      </c>
    </row>
    <row r="2026" spans="1:15" x14ac:dyDescent="0.75">
      <c r="A2026" t="s">
        <v>2068</v>
      </c>
      <c r="B2026">
        <v>55</v>
      </c>
      <c r="C2026" t="s">
        <v>16</v>
      </c>
      <c r="D2026" t="s">
        <v>26</v>
      </c>
      <c r="E2026" t="s">
        <v>18</v>
      </c>
      <c r="F2026">
        <v>4.5</v>
      </c>
      <c r="G2026" t="s">
        <v>28</v>
      </c>
      <c r="H2026" t="s">
        <v>29</v>
      </c>
      <c r="I2026" t="s">
        <v>21</v>
      </c>
      <c r="J2026" t="s">
        <v>33</v>
      </c>
      <c r="K2026" s="1">
        <v>45727</v>
      </c>
      <c r="L2026" t="s">
        <v>23</v>
      </c>
      <c r="M2026">
        <v>35</v>
      </c>
      <c r="N2026" t="s">
        <v>24</v>
      </c>
      <c r="O2026">
        <v>9</v>
      </c>
    </row>
    <row r="2027" spans="1:15" x14ac:dyDescent="0.75">
      <c r="A2027" t="s">
        <v>2069</v>
      </c>
      <c r="B2027">
        <v>41</v>
      </c>
      <c r="C2027" t="s">
        <v>16</v>
      </c>
      <c r="D2027" t="s">
        <v>40</v>
      </c>
      <c r="E2027" t="s">
        <v>63</v>
      </c>
      <c r="F2027">
        <v>5.0999999999999996</v>
      </c>
      <c r="G2027" t="s">
        <v>19</v>
      </c>
      <c r="H2027" t="s">
        <v>29</v>
      </c>
      <c r="I2027" t="s">
        <v>21</v>
      </c>
      <c r="J2027" t="s">
        <v>22</v>
      </c>
      <c r="K2027" s="1">
        <v>45800</v>
      </c>
      <c r="L2027" t="s">
        <v>23</v>
      </c>
      <c r="M2027">
        <v>37</v>
      </c>
      <c r="N2027" t="s">
        <v>31</v>
      </c>
      <c r="O2027">
        <v>0</v>
      </c>
    </row>
    <row r="2028" spans="1:15" x14ac:dyDescent="0.75">
      <c r="A2028" t="s">
        <v>2070</v>
      </c>
      <c r="B2028">
        <v>56</v>
      </c>
      <c r="C2028" t="s">
        <v>16</v>
      </c>
      <c r="D2028" t="s">
        <v>26</v>
      </c>
      <c r="E2028" t="s">
        <v>73</v>
      </c>
      <c r="F2028">
        <v>0.6</v>
      </c>
      <c r="G2028" t="s">
        <v>41</v>
      </c>
      <c r="H2028" t="s">
        <v>44</v>
      </c>
      <c r="I2028" t="s">
        <v>21</v>
      </c>
      <c r="J2028" t="s">
        <v>45</v>
      </c>
      <c r="K2028" s="1">
        <v>45822</v>
      </c>
      <c r="L2028" t="s">
        <v>37</v>
      </c>
      <c r="M2028">
        <v>24</v>
      </c>
      <c r="N2028" t="s">
        <v>31</v>
      </c>
      <c r="O2028">
        <v>0</v>
      </c>
    </row>
    <row r="2029" spans="1:15" x14ac:dyDescent="0.75">
      <c r="A2029" t="s">
        <v>2071</v>
      </c>
      <c r="B2029">
        <v>69</v>
      </c>
      <c r="C2029" t="s">
        <v>16</v>
      </c>
      <c r="D2029" t="s">
        <v>35</v>
      </c>
      <c r="E2029" t="s">
        <v>63</v>
      </c>
      <c r="F2029">
        <v>7.4</v>
      </c>
      <c r="G2029" t="s">
        <v>28</v>
      </c>
      <c r="H2029" t="s">
        <v>44</v>
      </c>
      <c r="I2029" t="s">
        <v>21</v>
      </c>
      <c r="J2029" t="s">
        <v>22</v>
      </c>
      <c r="K2029" s="1">
        <v>46011</v>
      </c>
      <c r="L2029" t="s">
        <v>23</v>
      </c>
      <c r="M2029">
        <v>28</v>
      </c>
      <c r="N2029" t="s">
        <v>24</v>
      </c>
      <c r="O2029">
        <v>36</v>
      </c>
    </row>
    <row r="2030" spans="1:15" x14ac:dyDescent="0.75">
      <c r="A2030" t="s">
        <v>2072</v>
      </c>
      <c r="B2030">
        <v>39</v>
      </c>
      <c r="C2030" t="s">
        <v>16</v>
      </c>
      <c r="D2030" t="s">
        <v>40</v>
      </c>
      <c r="E2030" t="s">
        <v>27</v>
      </c>
      <c r="F2030">
        <v>3.5</v>
      </c>
      <c r="G2030" t="s">
        <v>28</v>
      </c>
      <c r="H2030" t="s">
        <v>29</v>
      </c>
      <c r="I2030" t="s">
        <v>21</v>
      </c>
      <c r="J2030" t="s">
        <v>42</v>
      </c>
      <c r="K2030" s="1">
        <v>46002</v>
      </c>
      <c r="L2030" t="s">
        <v>23</v>
      </c>
      <c r="M2030">
        <v>30</v>
      </c>
      <c r="N2030" t="s">
        <v>31</v>
      </c>
      <c r="O2030">
        <v>0</v>
      </c>
    </row>
    <row r="2031" spans="1:15" x14ac:dyDescent="0.75">
      <c r="A2031" t="s">
        <v>2073</v>
      </c>
      <c r="B2031">
        <v>71</v>
      </c>
      <c r="C2031" t="s">
        <v>16</v>
      </c>
      <c r="D2031" t="s">
        <v>26</v>
      </c>
      <c r="E2031" t="s">
        <v>36</v>
      </c>
      <c r="F2031">
        <v>4</v>
      </c>
      <c r="G2031" t="s">
        <v>19</v>
      </c>
      <c r="H2031" t="s">
        <v>29</v>
      </c>
      <c r="I2031" t="s">
        <v>21</v>
      </c>
      <c r="J2031" t="s">
        <v>33</v>
      </c>
      <c r="K2031" s="1">
        <v>45870</v>
      </c>
      <c r="L2031" t="s">
        <v>37</v>
      </c>
      <c r="M2031">
        <v>44</v>
      </c>
      <c r="N2031" t="s">
        <v>31</v>
      </c>
      <c r="O2031">
        <v>0</v>
      </c>
    </row>
    <row r="2032" spans="1:15" x14ac:dyDescent="0.75">
      <c r="A2032" t="s">
        <v>2074</v>
      </c>
      <c r="B2032">
        <v>27</v>
      </c>
      <c r="C2032" t="s">
        <v>67</v>
      </c>
      <c r="D2032" t="s">
        <v>35</v>
      </c>
      <c r="E2032" t="s">
        <v>73</v>
      </c>
      <c r="F2032">
        <v>6</v>
      </c>
      <c r="G2032" t="s">
        <v>19</v>
      </c>
      <c r="H2032" t="s">
        <v>44</v>
      </c>
      <c r="I2032" t="s">
        <v>21</v>
      </c>
      <c r="J2032" t="s">
        <v>33</v>
      </c>
      <c r="K2032" s="1">
        <v>45764</v>
      </c>
      <c r="L2032" t="s">
        <v>37</v>
      </c>
      <c r="M2032">
        <v>6</v>
      </c>
      <c r="N2032" t="s">
        <v>24</v>
      </c>
      <c r="O2032">
        <v>31</v>
      </c>
    </row>
    <row r="2033" spans="1:15" x14ac:dyDescent="0.75">
      <c r="A2033" t="s">
        <v>2075</v>
      </c>
      <c r="B2033">
        <v>27</v>
      </c>
      <c r="C2033" t="s">
        <v>16</v>
      </c>
      <c r="D2033" t="s">
        <v>17</v>
      </c>
      <c r="E2033" t="s">
        <v>18</v>
      </c>
      <c r="F2033">
        <v>4.3</v>
      </c>
      <c r="G2033" t="s">
        <v>28</v>
      </c>
      <c r="H2033" t="s">
        <v>29</v>
      </c>
      <c r="I2033" t="s">
        <v>21</v>
      </c>
      <c r="J2033" t="s">
        <v>51</v>
      </c>
      <c r="K2033" s="1">
        <v>45805</v>
      </c>
      <c r="L2033" t="s">
        <v>23</v>
      </c>
      <c r="M2033">
        <v>26</v>
      </c>
      <c r="N2033" t="s">
        <v>31</v>
      </c>
      <c r="O2033">
        <v>0</v>
      </c>
    </row>
    <row r="2034" spans="1:15" x14ac:dyDescent="0.75">
      <c r="A2034" t="s">
        <v>2076</v>
      </c>
      <c r="B2034">
        <v>75</v>
      </c>
      <c r="C2034" t="s">
        <v>16</v>
      </c>
      <c r="D2034" t="s">
        <v>40</v>
      </c>
      <c r="E2034" t="s">
        <v>18</v>
      </c>
      <c r="F2034">
        <v>4.2</v>
      </c>
      <c r="G2034" t="s">
        <v>19</v>
      </c>
      <c r="H2034" t="s">
        <v>44</v>
      </c>
      <c r="I2034" t="s">
        <v>21</v>
      </c>
      <c r="J2034" t="s">
        <v>30</v>
      </c>
      <c r="K2034" s="1">
        <v>45845</v>
      </c>
      <c r="L2034" t="s">
        <v>23</v>
      </c>
      <c r="M2034">
        <v>51</v>
      </c>
      <c r="N2034" t="s">
        <v>31</v>
      </c>
      <c r="O2034">
        <v>0</v>
      </c>
    </row>
    <row r="2035" spans="1:15" x14ac:dyDescent="0.75">
      <c r="A2035" t="s">
        <v>2077</v>
      </c>
      <c r="B2035">
        <v>33</v>
      </c>
      <c r="C2035" t="s">
        <v>16</v>
      </c>
      <c r="D2035" t="s">
        <v>40</v>
      </c>
      <c r="E2035" t="s">
        <v>27</v>
      </c>
      <c r="F2035">
        <v>3.7</v>
      </c>
      <c r="G2035" t="s">
        <v>19</v>
      </c>
      <c r="H2035" t="s">
        <v>20</v>
      </c>
      <c r="I2035" t="s">
        <v>21</v>
      </c>
      <c r="J2035" t="s">
        <v>33</v>
      </c>
      <c r="K2035" s="1">
        <v>45783</v>
      </c>
      <c r="L2035" t="s">
        <v>37</v>
      </c>
      <c r="M2035">
        <v>15</v>
      </c>
      <c r="N2035" t="s">
        <v>31</v>
      </c>
      <c r="O2035">
        <v>0</v>
      </c>
    </row>
    <row r="2036" spans="1:15" x14ac:dyDescent="0.75">
      <c r="A2036" t="s">
        <v>2078</v>
      </c>
      <c r="B2036">
        <v>67</v>
      </c>
      <c r="C2036" t="s">
        <v>67</v>
      </c>
      <c r="D2036" t="s">
        <v>35</v>
      </c>
      <c r="E2036" t="s">
        <v>73</v>
      </c>
      <c r="F2036">
        <v>6.5</v>
      </c>
      <c r="G2036" t="s">
        <v>28</v>
      </c>
      <c r="H2036" t="s">
        <v>20</v>
      </c>
      <c r="I2036" t="s">
        <v>21</v>
      </c>
      <c r="J2036" t="s">
        <v>45</v>
      </c>
      <c r="K2036" s="1">
        <v>45951</v>
      </c>
      <c r="L2036" t="s">
        <v>23</v>
      </c>
      <c r="M2036">
        <v>23</v>
      </c>
      <c r="N2036" t="s">
        <v>31</v>
      </c>
      <c r="O2036">
        <v>0</v>
      </c>
    </row>
    <row r="2037" spans="1:15" x14ac:dyDescent="0.75">
      <c r="A2037" t="s">
        <v>2079</v>
      </c>
      <c r="B2037">
        <v>66</v>
      </c>
      <c r="C2037" t="s">
        <v>16</v>
      </c>
      <c r="D2037" t="s">
        <v>40</v>
      </c>
      <c r="E2037" t="s">
        <v>36</v>
      </c>
      <c r="F2037">
        <v>2.1</v>
      </c>
      <c r="G2037" t="s">
        <v>41</v>
      </c>
      <c r="H2037" t="s">
        <v>44</v>
      </c>
      <c r="I2037" t="s">
        <v>21</v>
      </c>
      <c r="J2037" t="s">
        <v>51</v>
      </c>
      <c r="K2037" s="1">
        <v>45952</v>
      </c>
      <c r="L2037" t="s">
        <v>37</v>
      </c>
      <c r="M2037">
        <v>29</v>
      </c>
      <c r="N2037" t="s">
        <v>31</v>
      </c>
      <c r="O2037">
        <v>0</v>
      </c>
    </row>
    <row r="2038" spans="1:15" x14ac:dyDescent="0.75">
      <c r="A2038" t="s">
        <v>2080</v>
      </c>
      <c r="B2038">
        <v>63</v>
      </c>
      <c r="C2038" t="s">
        <v>16</v>
      </c>
      <c r="D2038" t="s">
        <v>17</v>
      </c>
      <c r="E2038" t="s">
        <v>36</v>
      </c>
      <c r="F2038">
        <v>5.8</v>
      </c>
      <c r="G2038" t="s">
        <v>28</v>
      </c>
      <c r="H2038" t="s">
        <v>20</v>
      </c>
      <c r="I2038" t="s">
        <v>21</v>
      </c>
      <c r="J2038" t="s">
        <v>22</v>
      </c>
      <c r="K2038" s="1">
        <v>45975</v>
      </c>
      <c r="L2038" t="s">
        <v>37</v>
      </c>
      <c r="M2038">
        <v>32</v>
      </c>
      <c r="N2038" t="s">
        <v>24</v>
      </c>
      <c r="O2038">
        <v>15</v>
      </c>
    </row>
    <row r="2039" spans="1:15" x14ac:dyDescent="0.75">
      <c r="A2039" t="s">
        <v>2081</v>
      </c>
      <c r="B2039">
        <v>63</v>
      </c>
      <c r="C2039" t="s">
        <v>16</v>
      </c>
      <c r="D2039" t="s">
        <v>26</v>
      </c>
      <c r="E2039" t="s">
        <v>18</v>
      </c>
      <c r="F2039">
        <v>3.6</v>
      </c>
      <c r="G2039" t="s">
        <v>28</v>
      </c>
      <c r="H2039" t="s">
        <v>49</v>
      </c>
      <c r="I2039" t="s">
        <v>21</v>
      </c>
      <c r="J2039" t="s">
        <v>42</v>
      </c>
      <c r="K2039" s="1">
        <v>45723</v>
      </c>
      <c r="L2039" t="s">
        <v>23</v>
      </c>
      <c r="M2039">
        <v>38</v>
      </c>
      <c r="N2039" t="s">
        <v>31</v>
      </c>
      <c r="O2039">
        <v>0</v>
      </c>
    </row>
    <row r="2040" spans="1:15" x14ac:dyDescent="0.75">
      <c r="A2040" t="s">
        <v>2082</v>
      </c>
      <c r="B2040">
        <v>41</v>
      </c>
      <c r="C2040" t="s">
        <v>16</v>
      </c>
      <c r="D2040" t="s">
        <v>40</v>
      </c>
      <c r="E2040" t="s">
        <v>18</v>
      </c>
      <c r="F2040">
        <v>1.7</v>
      </c>
      <c r="G2040" t="s">
        <v>41</v>
      </c>
      <c r="H2040" t="s">
        <v>20</v>
      </c>
      <c r="I2040" t="s">
        <v>21</v>
      </c>
      <c r="J2040" t="s">
        <v>51</v>
      </c>
      <c r="K2040" s="1">
        <v>45711</v>
      </c>
      <c r="L2040" t="s">
        <v>23</v>
      </c>
      <c r="M2040">
        <v>42</v>
      </c>
      <c r="N2040" t="s">
        <v>31</v>
      </c>
      <c r="O2040">
        <v>0</v>
      </c>
    </row>
    <row r="2041" spans="1:15" x14ac:dyDescent="0.75">
      <c r="A2041" t="s">
        <v>2083</v>
      </c>
      <c r="B2041">
        <v>46</v>
      </c>
      <c r="C2041" t="s">
        <v>16</v>
      </c>
      <c r="D2041" t="s">
        <v>40</v>
      </c>
      <c r="E2041" t="s">
        <v>63</v>
      </c>
      <c r="F2041">
        <v>1</v>
      </c>
      <c r="G2041" t="s">
        <v>41</v>
      </c>
      <c r="H2041" t="s">
        <v>44</v>
      </c>
      <c r="I2041" t="s">
        <v>21</v>
      </c>
      <c r="J2041" t="s">
        <v>30</v>
      </c>
      <c r="K2041" s="1">
        <v>46015</v>
      </c>
      <c r="L2041" t="s">
        <v>37</v>
      </c>
      <c r="M2041">
        <v>34</v>
      </c>
      <c r="N2041" t="s">
        <v>24</v>
      </c>
      <c r="O2041">
        <v>12</v>
      </c>
    </row>
    <row r="2042" spans="1:15" x14ac:dyDescent="0.75">
      <c r="A2042" t="s">
        <v>2084</v>
      </c>
      <c r="B2042">
        <v>77</v>
      </c>
      <c r="C2042" t="s">
        <v>16</v>
      </c>
      <c r="D2042" t="s">
        <v>17</v>
      </c>
      <c r="E2042" t="s">
        <v>73</v>
      </c>
      <c r="F2042">
        <v>2.8</v>
      </c>
      <c r="G2042" t="s">
        <v>41</v>
      </c>
      <c r="H2042" t="s">
        <v>29</v>
      </c>
      <c r="I2042" t="s">
        <v>21</v>
      </c>
      <c r="J2042" t="s">
        <v>45</v>
      </c>
      <c r="K2042" s="1">
        <v>45861</v>
      </c>
      <c r="L2042" t="s">
        <v>37</v>
      </c>
      <c r="M2042">
        <v>35</v>
      </c>
      <c r="N2042" t="s">
        <v>31</v>
      </c>
      <c r="O2042">
        <v>0</v>
      </c>
    </row>
    <row r="2043" spans="1:15" x14ac:dyDescent="0.75">
      <c r="A2043" t="s">
        <v>2085</v>
      </c>
      <c r="B2043">
        <v>29</v>
      </c>
      <c r="C2043" t="s">
        <v>16</v>
      </c>
      <c r="D2043" t="s">
        <v>26</v>
      </c>
      <c r="E2043" t="s">
        <v>73</v>
      </c>
      <c r="F2043">
        <v>1.5</v>
      </c>
      <c r="G2043" t="s">
        <v>28</v>
      </c>
      <c r="H2043" t="s">
        <v>44</v>
      </c>
      <c r="I2043" t="s">
        <v>21</v>
      </c>
      <c r="J2043" t="s">
        <v>33</v>
      </c>
      <c r="K2043" s="1">
        <v>45826</v>
      </c>
      <c r="L2043" t="s">
        <v>37</v>
      </c>
      <c r="M2043">
        <v>21</v>
      </c>
      <c r="N2043" t="s">
        <v>24</v>
      </c>
      <c r="O2043">
        <v>22</v>
      </c>
    </row>
    <row r="2044" spans="1:15" x14ac:dyDescent="0.75">
      <c r="A2044" t="s">
        <v>2086</v>
      </c>
      <c r="B2044">
        <v>28</v>
      </c>
      <c r="C2044" t="s">
        <v>16</v>
      </c>
      <c r="D2044" t="s">
        <v>40</v>
      </c>
      <c r="E2044" t="s">
        <v>73</v>
      </c>
      <c r="F2044">
        <v>2</v>
      </c>
      <c r="G2044" t="s">
        <v>41</v>
      </c>
      <c r="H2044" t="s">
        <v>49</v>
      </c>
      <c r="I2044" t="s">
        <v>21</v>
      </c>
      <c r="J2044" t="s">
        <v>22</v>
      </c>
      <c r="K2044" s="1">
        <v>45986</v>
      </c>
      <c r="L2044" t="s">
        <v>23</v>
      </c>
      <c r="M2044">
        <v>22</v>
      </c>
      <c r="N2044" t="s">
        <v>31</v>
      </c>
      <c r="O2044">
        <v>0</v>
      </c>
    </row>
    <row r="2045" spans="1:15" x14ac:dyDescent="0.75">
      <c r="A2045" t="s">
        <v>2087</v>
      </c>
      <c r="B2045">
        <v>61</v>
      </c>
      <c r="C2045" t="s">
        <v>16</v>
      </c>
      <c r="D2045" t="s">
        <v>17</v>
      </c>
      <c r="E2045" t="s">
        <v>36</v>
      </c>
      <c r="F2045">
        <v>6.1</v>
      </c>
      <c r="G2045" t="s">
        <v>28</v>
      </c>
      <c r="H2045" t="s">
        <v>44</v>
      </c>
      <c r="I2045" t="s">
        <v>21</v>
      </c>
      <c r="J2045" t="s">
        <v>51</v>
      </c>
      <c r="K2045" s="1">
        <v>45885</v>
      </c>
      <c r="L2045" t="s">
        <v>23</v>
      </c>
      <c r="M2045">
        <v>48</v>
      </c>
      <c r="N2045" t="s">
        <v>31</v>
      </c>
      <c r="O2045">
        <v>0</v>
      </c>
    </row>
    <row r="2046" spans="1:15" x14ac:dyDescent="0.75">
      <c r="A2046" t="s">
        <v>2088</v>
      </c>
      <c r="B2046">
        <v>49</v>
      </c>
      <c r="C2046" t="s">
        <v>16</v>
      </c>
      <c r="D2046" t="s">
        <v>26</v>
      </c>
      <c r="E2046" t="s">
        <v>73</v>
      </c>
      <c r="F2046">
        <v>6.9</v>
      </c>
      <c r="G2046" t="s">
        <v>28</v>
      </c>
      <c r="H2046" t="s">
        <v>29</v>
      </c>
      <c r="I2046" t="s">
        <v>21</v>
      </c>
      <c r="J2046" t="s">
        <v>42</v>
      </c>
      <c r="K2046" s="1">
        <v>45860</v>
      </c>
      <c r="L2046" t="s">
        <v>37</v>
      </c>
      <c r="M2046">
        <v>6</v>
      </c>
      <c r="N2046" t="s">
        <v>31</v>
      </c>
      <c r="O2046">
        <v>0</v>
      </c>
    </row>
    <row r="2047" spans="1:15" x14ac:dyDescent="0.75">
      <c r="A2047" t="s">
        <v>2089</v>
      </c>
      <c r="B2047">
        <v>28</v>
      </c>
      <c r="C2047" t="s">
        <v>16</v>
      </c>
      <c r="D2047" t="s">
        <v>26</v>
      </c>
      <c r="E2047" t="s">
        <v>36</v>
      </c>
      <c r="F2047">
        <v>3.4</v>
      </c>
      <c r="G2047" t="s">
        <v>19</v>
      </c>
      <c r="H2047" t="s">
        <v>20</v>
      </c>
      <c r="I2047" t="s">
        <v>21</v>
      </c>
      <c r="J2047" t="s">
        <v>33</v>
      </c>
      <c r="K2047" s="1">
        <v>45872</v>
      </c>
      <c r="L2047" t="s">
        <v>23</v>
      </c>
      <c r="M2047">
        <v>32</v>
      </c>
      <c r="N2047" t="s">
        <v>31</v>
      </c>
      <c r="O2047">
        <v>0</v>
      </c>
    </row>
    <row r="2048" spans="1:15" x14ac:dyDescent="0.75">
      <c r="A2048" t="s">
        <v>2090</v>
      </c>
      <c r="B2048">
        <v>68</v>
      </c>
      <c r="C2048" t="s">
        <v>16</v>
      </c>
      <c r="D2048" t="s">
        <v>17</v>
      </c>
      <c r="E2048" t="s">
        <v>36</v>
      </c>
      <c r="F2048">
        <v>5.5</v>
      </c>
      <c r="G2048" t="s">
        <v>41</v>
      </c>
      <c r="H2048" t="s">
        <v>44</v>
      </c>
      <c r="I2048" t="s">
        <v>21</v>
      </c>
      <c r="J2048" t="s">
        <v>45</v>
      </c>
      <c r="K2048" s="1">
        <v>45825</v>
      </c>
      <c r="L2048" t="s">
        <v>23</v>
      </c>
      <c r="M2048">
        <v>34</v>
      </c>
      <c r="N2048" t="s">
        <v>31</v>
      </c>
      <c r="O2048">
        <v>0</v>
      </c>
    </row>
    <row r="2049" spans="1:15" x14ac:dyDescent="0.75">
      <c r="A2049" t="s">
        <v>2091</v>
      </c>
      <c r="B2049">
        <v>47</v>
      </c>
      <c r="C2049" t="s">
        <v>16</v>
      </c>
      <c r="D2049" t="s">
        <v>26</v>
      </c>
      <c r="E2049" t="s">
        <v>18</v>
      </c>
      <c r="F2049">
        <v>3.7</v>
      </c>
      <c r="G2049" t="s">
        <v>19</v>
      </c>
      <c r="H2049" t="s">
        <v>20</v>
      </c>
      <c r="I2049" t="s">
        <v>21</v>
      </c>
      <c r="J2049" t="s">
        <v>33</v>
      </c>
      <c r="K2049" s="1">
        <v>45855</v>
      </c>
      <c r="L2049" t="s">
        <v>23</v>
      </c>
      <c r="M2049">
        <v>45</v>
      </c>
      <c r="N2049" t="s">
        <v>31</v>
      </c>
      <c r="O2049">
        <v>0</v>
      </c>
    </row>
    <row r="2050" spans="1:15" x14ac:dyDescent="0.75">
      <c r="A2050" t="s">
        <v>2092</v>
      </c>
      <c r="B2050">
        <v>76</v>
      </c>
      <c r="C2050" t="s">
        <v>16</v>
      </c>
      <c r="D2050" t="s">
        <v>26</v>
      </c>
      <c r="E2050" t="s">
        <v>18</v>
      </c>
      <c r="F2050">
        <v>0.9</v>
      </c>
      <c r="G2050" t="s">
        <v>19</v>
      </c>
      <c r="H2050" t="s">
        <v>44</v>
      </c>
      <c r="I2050" t="s">
        <v>21</v>
      </c>
      <c r="J2050" t="s">
        <v>30</v>
      </c>
      <c r="K2050" s="1">
        <v>45838</v>
      </c>
      <c r="L2050" t="s">
        <v>23</v>
      </c>
      <c r="M2050">
        <v>30</v>
      </c>
      <c r="N2050" t="s">
        <v>24</v>
      </c>
      <c r="O2050">
        <v>34</v>
      </c>
    </row>
    <row r="2051" spans="1:15" x14ac:dyDescent="0.75">
      <c r="A2051" t="s">
        <v>2093</v>
      </c>
      <c r="B2051">
        <v>41</v>
      </c>
      <c r="C2051" t="s">
        <v>16</v>
      </c>
      <c r="D2051" t="s">
        <v>17</v>
      </c>
      <c r="E2051" t="s">
        <v>63</v>
      </c>
      <c r="F2051">
        <v>4.3</v>
      </c>
      <c r="G2051" t="s">
        <v>41</v>
      </c>
      <c r="H2051" t="s">
        <v>44</v>
      </c>
      <c r="I2051" t="s">
        <v>21</v>
      </c>
      <c r="J2051" t="s">
        <v>45</v>
      </c>
      <c r="K2051" s="1">
        <v>45660</v>
      </c>
      <c r="L2051" t="s">
        <v>23</v>
      </c>
      <c r="M2051">
        <v>36</v>
      </c>
      <c r="N2051" t="s">
        <v>24</v>
      </c>
      <c r="O2051">
        <v>19</v>
      </c>
    </row>
    <row r="2052" spans="1:15" x14ac:dyDescent="0.75">
      <c r="A2052" t="s">
        <v>2094</v>
      </c>
      <c r="B2052">
        <v>83</v>
      </c>
      <c r="C2052" t="s">
        <v>16</v>
      </c>
      <c r="D2052" t="s">
        <v>35</v>
      </c>
      <c r="E2052" t="s">
        <v>63</v>
      </c>
      <c r="F2052">
        <v>6.3</v>
      </c>
      <c r="G2052" t="s">
        <v>28</v>
      </c>
      <c r="H2052" t="s">
        <v>44</v>
      </c>
      <c r="I2052" t="s">
        <v>21</v>
      </c>
      <c r="J2052" t="s">
        <v>33</v>
      </c>
      <c r="K2052" s="1">
        <v>45690</v>
      </c>
      <c r="L2052" t="s">
        <v>23</v>
      </c>
      <c r="M2052">
        <v>39</v>
      </c>
      <c r="N2052" t="s">
        <v>31</v>
      </c>
      <c r="O2052">
        <v>0</v>
      </c>
    </row>
    <row r="2053" spans="1:15" x14ac:dyDescent="0.75">
      <c r="A2053" t="s">
        <v>2095</v>
      </c>
      <c r="B2053">
        <v>27</v>
      </c>
      <c r="C2053" t="s">
        <v>16</v>
      </c>
      <c r="D2053" t="s">
        <v>17</v>
      </c>
      <c r="E2053" t="s">
        <v>27</v>
      </c>
      <c r="F2053">
        <v>2.5</v>
      </c>
      <c r="G2053" t="s">
        <v>19</v>
      </c>
      <c r="H2053" t="s">
        <v>44</v>
      </c>
      <c r="I2053" t="s">
        <v>21</v>
      </c>
      <c r="J2053" t="s">
        <v>33</v>
      </c>
      <c r="K2053" s="1">
        <v>45746</v>
      </c>
      <c r="L2053" t="s">
        <v>23</v>
      </c>
      <c r="M2053">
        <v>24</v>
      </c>
      <c r="N2053" t="s">
        <v>31</v>
      </c>
      <c r="O2053">
        <v>0</v>
      </c>
    </row>
    <row r="2054" spans="1:15" x14ac:dyDescent="0.75">
      <c r="A2054" t="s">
        <v>2096</v>
      </c>
      <c r="B2054">
        <v>59</v>
      </c>
      <c r="C2054" t="s">
        <v>16</v>
      </c>
      <c r="D2054" t="s">
        <v>26</v>
      </c>
      <c r="E2054" t="s">
        <v>63</v>
      </c>
      <c r="F2054">
        <v>5.0999999999999996</v>
      </c>
      <c r="G2054" t="s">
        <v>28</v>
      </c>
      <c r="H2054" t="s">
        <v>20</v>
      </c>
      <c r="I2054" t="s">
        <v>21</v>
      </c>
      <c r="J2054" t="s">
        <v>42</v>
      </c>
      <c r="K2054" s="1">
        <v>45795</v>
      </c>
      <c r="L2054" t="s">
        <v>23</v>
      </c>
      <c r="M2054">
        <v>24</v>
      </c>
      <c r="N2054" t="s">
        <v>31</v>
      </c>
      <c r="O2054">
        <v>0</v>
      </c>
    </row>
    <row r="2055" spans="1:15" x14ac:dyDescent="0.75">
      <c r="A2055" t="s">
        <v>2097</v>
      </c>
      <c r="B2055">
        <v>52</v>
      </c>
      <c r="C2055" t="s">
        <v>16</v>
      </c>
      <c r="D2055" t="s">
        <v>35</v>
      </c>
      <c r="E2055" t="s">
        <v>36</v>
      </c>
      <c r="F2055">
        <v>7</v>
      </c>
      <c r="G2055" t="s">
        <v>41</v>
      </c>
      <c r="H2055" t="s">
        <v>44</v>
      </c>
      <c r="I2055" t="s">
        <v>21</v>
      </c>
      <c r="J2055" t="s">
        <v>42</v>
      </c>
      <c r="K2055" s="1">
        <v>45797</v>
      </c>
      <c r="L2055" t="s">
        <v>23</v>
      </c>
      <c r="M2055">
        <v>21</v>
      </c>
      <c r="N2055" t="s">
        <v>31</v>
      </c>
      <c r="O2055">
        <v>0</v>
      </c>
    </row>
    <row r="2056" spans="1:15" x14ac:dyDescent="0.75">
      <c r="A2056" t="s">
        <v>2098</v>
      </c>
      <c r="B2056">
        <v>32</v>
      </c>
      <c r="C2056" t="s">
        <v>16</v>
      </c>
      <c r="D2056" t="s">
        <v>35</v>
      </c>
      <c r="E2056" t="s">
        <v>27</v>
      </c>
      <c r="F2056">
        <v>4.4000000000000004</v>
      </c>
      <c r="G2056" t="s">
        <v>28</v>
      </c>
      <c r="H2056" t="s">
        <v>49</v>
      </c>
      <c r="I2056" t="s">
        <v>21</v>
      </c>
      <c r="J2056" t="s">
        <v>33</v>
      </c>
      <c r="K2056" s="1">
        <v>45895</v>
      </c>
      <c r="L2056" t="s">
        <v>23</v>
      </c>
      <c r="M2056">
        <v>27</v>
      </c>
      <c r="N2056" t="s">
        <v>31</v>
      </c>
      <c r="O2056">
        <v>0</v>
      </c>
    </row>
    <row r="2057" spans="1:15" x14ac:dyDescent="0.75">
      <c r="A2057" t="s">
        <v>2099</v>
      </c>
      <c r="B2057">
        <v>56</v>
      </c>
      <c r="C2057" t="s">
        <v>16</v>
      </c>
      <c r="D2057" t="s">
        <v>40</v>
      </c>
      <c r="E2057" t="s">
        <v>36</v>
      </c>
      <c r="F2057">
        <v>4.2</v>
      </c>
      <c r="G2057" t="s">
        <v>41</v>
      </c>
      <c r="H2057" t="s">
        <v>29</v>
      </c>
      <c r="I2057" t="s">
        <v>21</v>
      </c>
      <c r="J2057" t="s">
        <v>22</v>
      </c>
      <c r="K2057" s="1">
        <v>45786</v>
      </c>
      <c r="L2057" t="s">
        <v>23</v>
      </c>
      <c r="M2057">
        <v>33</v>
      </c>
      <c r="N2057" t="s">
        <v>31</v>
      </c>
      <c r="O2057">
        <v>0</v>
      </c>
    </row>
    <row r="2058" spans="1:15" x14ac:dyDescent="0.75">
      <c r="A2058" t="s">
        <v>2100</v>
      </c>
      <c r="B2058">
        <v>65</v>
      </c>
      <c r="C2058" t="s">
        <v>16</v>
      </c>
      <c r="D2058" t="s">
        <v>40</v>
      </c>
      <c r="E2058" t="s">
        <v>18</v>
      </c>
      <c r="F2058">
        <v>7.9</v>
      </c>
      <c r="G2058" t="s">
        <v>19</v>
      </c>
      <c r="H2058" t="s">
        <v>29</v>
      </c>
      <c r="I2058" t="s">
        <v>21</v>
      </c>
      <c r="J2058" t="s">
        <v>51</v>
      </c>
      <c r="K2058" s="1">
        <v>45973</v>
      </c>
      <c r="L2058" t="s">
        <v>23</v>
      </c>
      <c r="M2058">
        <v>33</v>
      </c>
      <c r="N2058" t="s">
        <v>31</v>
      </c>
      <c r="O2058">
        <v>0</v>
      </c>
    </row>
    <row r="2059" spans="1:15" x14ac:dyDescent="0.75">
      <c r="A2059" t="s">
        <v>2101</v>
      </c>
      <c r="B2059">
        <v>76</v>
      </c>
      <c r="C2059" t="s">
        <v>16</v>
      </c>
      <c r="D2059" t="s">
        <v>26</v>
      </c>
      <c r="E2059" t="s">
        <v>73</v>
      </c>
      <c r="F2059">
        <v>3.2</v>
      </c>
      <c r="G2059" t="s">
        <v>41</v>
      </c>
      <c r="H2059" t="s">
        <v>29</v>
      </c>
      <c r="I2059" t="s">
        <v>21</v>
      </c>
      <c r="J2059" t="s">
        <v>45</v>
      </c>
      <c r="K2059" s="1">
        <v>45924</v>
      </c>
      <c r="L2059" t="s">
        <v>23</v>
      </c>
      <c r="M2059">
        <v>4</v>
      </c>
      <c r="N2059" t="s">
        <v>31</v>
      </c>
      <c r="O2059">
        <v>0</v>
      </c>
    </row>
    <row r="2060" spans="1:15" x14ac:dyDescent="0.75">
      <c r="A2060" t="s">
        <v>2102</v>
      </c>
      <c r="B2060">
        <v>79</v>
      </c>
      <c r="C2060" t="s">
        <v>16</v>
      </c>
      <c r="D2060" t="s">
        <v>40</v>
      </c>
      <c r="E2060" t="s">
        <v>18</v>
      </c>
      <c r="F2060">
        <v>4.7</v>
      </c>
      <c r="G2060" t="s">
        <v>28</v>
      </c>
      <c r="H2060" t="s">
        <v>44</v>
      </c>
      <c r="I2060" t="s">
        <v>21</v>
      </c>
      <c r="J2060" t="s">
        <v>30</v>
      </c>
      <c r="K2060" s="1">
        <v>45804</v>
      </c>
      <c r="L2060" t="s">
        <v>23</v>
      </c>
      <c r="M2060">
        <v>53</v>
      </c>
      <c r="N2060" t="s">
        <v>31</v>
      </c>
      <c r="O2060">
        <v>0</v>
      </c>
    </row>
    <row r="2061" spans="1:15" x14ac:dyDescent="0.75">
      <c r="A2061" t="s">
        <v>2103</v>
      </c>
      <c r="B2061">
        <v>48</v>
      </c>
      <c r="C2061" t="s">
        <v>67</v>
      </c>
      <c r="D2061" t="s">
        <v>40</v>
      </c>
      <c r="E2061" t="s">
        <v>27</v>
      </c>
      <c r="F2061">
        <v>1</v>
      </c>
      <c r="G2061" t="s">
        <v>28</v>
      </c>
      <c r="H2061" t="s">
        <v>49</v>
      </c>
      <c r="I2061" t="s">
        <v>21</v>
      </c>
      <c r="J2061" t="s">
        <v>51</v>
      </c>
      <c r="K2061" s="1">
        <v>45925</v>
      </c>
      <c r="L2061" t="s">
        <v>37</v>
      </c>
      <c r="M2061">
        <v>15</v>
      </c>
      <c r="N2061" t="s">
        <v>24</v>
      </c>
      <c r="O2061">
        <v>22</v>
      </c>
    </row>
    <row r="2062" spans="1:15" x14ac:dyDescent="0.75">
      <c r="A2062" t="s">
        <v>2104</v>
      </c>
      <c r="B2062">
        <v>73</v>
      </c>
      <c r="C2062" t="s">
        <v>16</v>
      </c>
      <c r="D2062" t="s">
        <v>17</v>
      </c>
      <c r="E2062" t="s">
        <v>27</v>
      </c>
      <c r="F2062">
        <v>4.4000000000000004</v>
      </c>
      <c r="G2062" t="s">
        <v>28</v>
      </c>
      <c r="H2062" t="s">
        <v>49</v>
      </c>
      <c r="I2062" t="s">
        <v>21</v>
      </c>
      <c r="J2062" t="s">
        <v>33</v>
      </c>
      <c r="K2062" s="1">
        <v>45950</v>
      </c>
      <c r="L2062" t="s">
        <v>23</v>
      </c>
      <c r="M2062">
        <v>18</v>
      </c>
      <c r="N2062" t="s">
        <v>31</v>
      </c>
      <c r="O2062">
        <v>0</v>
      </c>
    </row>
    <row r="2063" spans="1:15" x14ac:dyDescent="0.75">
      <c r="A2063" t="s">
        <v>2105</v>
      </c>
      <c r="B2063">
        <v>39</v>
      </c>
      <c r="C2063" t="s">
        <v>16</v>
      </c>
      <c r="D2063" t="s">
        <v>35</v>
      </c>
      <c r="E2063" t="s">
        <v>63</v>
      </c>
      <c r="F2063">
        <v>5.3</v>
      </c>
      <c r="G2063" t="s">
        <v>41</v>
      </c>
      <c r="H2063" t="s">
        <v>44</v>
      </c>
      <c r="I2063" t="s">
        <v>21</v>
      </c>
      <c r="J2063" t="s">
        <v>51</v>
      </c>
      <c r="K2063" s="1">
        <v>45976</v>
      </c>
      <c r="L2063" t="s">
        <v>23</v>
      </c>
      <c r="M2063">
        <v>34</v>
      </c>
      <c r="N2063" t="s">
        <v>31</v>
      </c>
      <c r="O2063">
        <v>0</v>
      </c>
    </row>
    <row r="2064" spans="1:15" x14ac:dyDescent="0.75">
      <c r="A2064" t="s">
        <v>2106</v>
      </c>
      <c r="B2064">
        <v>78</v>
      </c>
      <c r="C2064" t="s">
        <v>16</v>
      </c>
      <c r="D2064" t="s">
        <v>26</v>
      </c>
      <c r="E2064" t="s">
        <v>63</v>
      </c>
      <c r="F2064">
        <v>7.9</v>
      </c>
      <c r="G2064" t="s">
        <v>19</v>
      </c>
      <c r="H2064" t="s">
        <v>20</v>
      </c>
      <c r="I2064" t="s">
        <v>21</v>
      </c>
      <c r="J2064" t="s">
        <v>30</v>
      </c>
      <c r="K2064" s="1">
        <v>45864</v>
      </c>
      <c r="L2064" t="s">
        <v>23</v>
      </c>
      <c r="M2064">
        <v>37</v>
      </c>
      <c r="N2064" t="s">
        <v>31</v>
      </c>
      <c r="O2064">
        <v>0</v>
      </c>
    </row>
    <row r="2065" spans="1:15" x14ac:dyDescent="0.75">
      <c r="A2065" t="s">
        <v>2107</v>
      </c>
      <c r="B2065">
        <v>66</v>
      </c>
      <c r="C2065" t="s">
        <v>16</v>
      </c>
      <c r="D2065" t="s">
        <v>40</v>
      </c>
      <c r="E2065" t="s">
        <v>36</v>
      </c>
      <c r="F2065">
        <v>7.9</v>
      </c>
      <c r="G2065" t="s">
        <v>41</v>
      </c>
      <c r="H2065" t="s">
        <v>20</v>
      </c>
      <c r="I2065" t="s">
        <v>21</v>
      </c>
      <c r="J2065" t="s">
        <v>30</v>
      </c>
      <c r="K2065" s="1">
        <v>45934</v>
      </c>
      <c r="L2065" t="s">
        <v>23</v>
      </c>
      <c r="M2065">
        <v>30</v>
      </c>
      <c r="N2065" t="s">
        <v>31</v>
      </c>
      <c r="O2065">
        <v>0</v>
      </c>
    </row>
    <row r="2066" spans="1:15" x14ac:dyDescent="0.75">
      <c r="A2066" t="s">
        <v>2108</v>
      </c>
      <c r="B2066">
        <v>81</v>
      </c>
      <c r="C2066" t="s">
        <v>16</v>
      </c>
      <c r="D2066" t="s">
        <v>17</v>
      </c>
      <c r="E2066" t="s">
        <v>27</v>
      </c>
      <c r="F2066">
        <v>4.7</v>
      </c>
      <c r="G2066" t="s">
        <v>28</v>
      </c>
      <c r="H2066" t="s">
        <v>20</v>
      </c>
      <c r="I2066" t="s">
        <v>21</v>
      </c>
      <c r="J2066" t="s">
        <v>30</v>
      </c>
      <c r="K2066" s="1">
        <v>45736</v>
      </c>
      <c r="L2066" t="s">
        <v>23</v>
      </c>
      <c r="M2066">
        <v>32</v>
      </c>
      <c r="N2066" t="s">
        <v>31</v>
      </c>
      <c r="O2066">
        <v>0</v>
      </c>
    </row>
    <row r="2067" spans="1:15" x14ac:dyDescent="0.75">
      <c r="A2067" t="s">
        <v>2109</v>
      </c>
      <c r="B2067">
        <v>39</v>
      </c>
      <c r="C2067" t="s">
        <v>16</v>
      </c>
      <c r="D2067" t="s">
        <v>40</v>
      </c>
      <c r="E2067" t="s">
        <v>36</v>
      </c>
      <c r="F2067">
        <v>4.3</v>
      </c>
      <c r="G2067" t="s">
        <v>41</v>
      </c>
      <c r="H2067" t="s">
        <v>20</v>
      </c>
      <c r="I2067" t="s">
        <v>21</v>
      </c>
      <c r="J2067" t="s">
        <v>42</v>
      </c>
      <c r="K2067" s="1">
        <v>45745</v>
      </c>
      <c r="L2067" t="s">
        <v>23</v>
      </c>
      <c r="M2067">
        <v>48</v>
      </c>
      <c r="N2067" t="s">
        <v>24</v>
      </c>
      <c r="O2067">
        <v>28</v>
      </c>
    </row>
    <row r="2068" spans="1:15" x14ac:dyDescent="0.75">
      <c r="A2068" t="s">
        <v>2110</v>
      </c>
      <c r="B2068">
        <v>77</v>
      </c>
      <c r="C2068" t="s">
        <v>16</v>
      </c>
      <c r="D2068" t="s">
        <v>35</v>
      </c>
      <c r="E2068" t="s">
        <v>36</v>
      </c>
      <c r="F2068">
        <v>2.5</v>
      </c>
      <c r="G2068" t="s">
        <v>41</v>
      </c>
      <c r="H2068" t="s">
        <v>44</v>
      </c>
      <c r="I2068" t="s">
        <v>21</v>
      </c>
      <c r="J2068" t="s">
        <v>33</v>
      </c>
      <c r="K2068" s="1">
        <v>46001</v>
      </c>
      <c r="L2068" t="s">
        <v>37</v>
      </c>
      <c r="M2068">
        <v>29</v>
      </c>
      <c r="N2068" t="s">
        <v>31</v>
      </c>
      <c r="O2068">
        <v>0</v>
      </c>
    </row>
    <row r="2069" spans="1:15" x14ac:dyDescent="0.75">
      <c r="A2069" t="s">
        <v>2111</v>
      </c>
      <c r="B2069">
        <v>53</v>
      </c>
      <c r="C2069" t="s">
        <v>16</v>
      </c>
      <c r="D2069" t="s">
        <v>17</v>
      </c>
      <c r="E2069" t="s">
        <v>63</v>
      </c>
      <c r="F2069">
        <v>6.4</v>
      </c>
      <c r="G2069" t="s">
        <v>28</v>
      </c>
      <c r="H2069" t="s">
        <v>44</v>
      </c>
      <c r="I2069" t="s">
        <v>21</v>
      </c>
      <c r="J2069" t="s">
        <v>45</v>
      </c>
      <c r="K2069" s="1">
        <v>45818</v>
      </c>
      <c r="L2069" t="s">
        <v>23</v>
      </c>
      <c r="M2069">
        <v>57</v>
      </c>
      <c r="N2069" t="s">
        <v>24</v>
      </c>
      <c r="O2069">
        <v>32</v>
      </c>
    </row>
    <row r="2070" spans="1:15" x14ac:dyDescent="0.75">
      <c r="A2070" t="s">
        <v>2112</v>
      </c>
      <c r="B2070">
        <v>81</v>
      </c>
      <c r="C2070" t="s">
        <v>16</v>
      </c>
      <c r="D2070" t="s">
        <v>40</v>
      </c>
      <c r="E2070" t="s">
        <v>27</v>
      </c>
      <c r="F2070">
        <v>6.1</v>
      </c>
      <c r="G2070" t="s">
        <v>28</v>
      </c>
      <c r="H2070" t="s">
        <v>20</v>
      </c>
      <c r="I2070" t="s">
        <v>21</v>
      </c>
      <c r="J2070" t="s">
        <v>45</v>
      </c>
      <c r="K2070" s="1">
        <v>45956</v>
      </c>
      <c r="L2070" t="s">
        <v>23</v>
      </c>
      <c r="M2070">
        <v>34</v>
      </c>
      <c r="N2070" t="s">
        <v>31</v>
      </c>
      <c r="O2070">
        <v>0</v>
      </c>
    </row>
    <row r="2071" spans="1:15" x14ac:dyDescent="0.75">
      <c r="A2071" t="s">
        <v>2113</v>
      </c>
      <c r="B2071">
        <v>60</v>
      </c>
      <c r="C2071" t="s">
        <v>16</v>
      </c>
      <c r="D2071" t="s">
        <v>17</v>
      </c>
      <c r="E2071" t="s">
        <v>36</v>
      </c>
      <c r="F2071">
        <v>5.0999999999999996</v>
      </c>
      <c r="G2071" t="s">
        <v>41</v>
      </c>
      <c r="H2071" t="s">
        <v>44</v>
      </c>
      <c r="I2071" t="s">
        <v>21</v>
      </c>
      <c r="J2071" t="s">
        <v>42</v>
      </c>
      <c r="K2071" s="1">
        <v>45865</v>
      </c>
      <c r="L2071" t="s">
        <v>37</v>
      </c>
      <c r="M2071">
        <v>25</v>
      </c>
      <c r="N2071" t="s">
        <v>31</v>
      </c>
      <c r="O2071">
        <v>0</v>
      </c>
    </row>
    <row r="2072" spans="1:15" x14ac:dyDescent="0.75">
      <c r="A2072" t="s">
        <v>2114</v>
      </c>
      <c r="B2072">
        <v>60</v>
      </c>
      <c r="C2072" t="s">
        <v>16</v>
      </c>
      <c r="D2072" t="s">
        <v>35</v>
      </c>
      <c r="E2072" t="s">
        <v>18</v>
      </c>
      <c r="F2072">
        <v>0.7</v>
      </c>
      <c r="G2072" t="s">
        <v>19</v>
      </c>
      <c r="H2072" t="s">
        <v>20</v>
      </c>
      <c r="I2072" t="s">
        <v>21</v>
      </c>
      <c r="J2072" t="s">
        <v>51</v>
      </c>
      <c r="K2072" s="1">
        <v>45903</v>
      </c>
      <c r="L2072" t="s">
        <v>23</v>
      </c>
      <c r="M2072">
        <v>33</v>
      </c>
      <c r="N2072" t="s">
        <v>24</v>
      </c>
      <c r="O2072">
        <v>18</v>
      </c>
    </row>
    <row r="2073" spans="1:15" x14ac:dyDescent="0.75">
      <c r="A2073" t="s">
        <v>2115</v>
      </c>
      <c r="B2073">
        <v>68</v>
      </c>
      <c r="C2073" t="s">
        <v>16</v>
      </c>
      <c r="D2073" t="s">
        <v>40</v>
      </c>
      <c r="E2073" t="s">
        <v>73</v>
      </c>
      <c r="F2073">
        <v>6.4</v>
      </c>
      <c r="G2073" t="s">
        <v>41</v>
      </c>
      <c r="H2073" t="s">
        <v>20</v>
      </c>
      <c r="I2073" t="s">
        <v>21</v>
      </c>
      <c r="J2073" t="s">
        <v>51</v>
      </c>
      <c r="K2073" s="1">
        <v>45828</v>
      </c>
      <c r="L2073" t="s">
        <v>37</v>
      </c>
      <c r="M2073">
        <v>9</v>
      </c>
      <c r="N2073" t="s">
        <v>24</v>
      </c>
      <c r="O2073">
        <v>24</v>
      </c>
    </row>
    <row r="2074" spans="1:15" x14ac:dyDescent="0.75">
      <c r="A2074" t="s">
        <v>2116</v>
      </c>
      <c r="B2074">
        <v>66</v>
      </c>
      <c r="C2074" t="s">
        <v>16</v>
      </c>
      <c r="D2074" t="s">
        <v>35</v>
      </c>
      <c r="E2074" t="s">
        <v>27</v>
      </c>
      <c r="F2074">
        <v>6.4</v>
      </c>
      <c r="G2074" t="s">
        <v>19</v>
      </c>
      <c r="H2074" t="s">
        <v>29</v>
      </c>
      <c r="I2074" t="s">
        <v>21</v>
      </c>
      <c r="J2074" t="s">
        <v>33</v>
      </c>
      <c r="K2074" s="1">
        <v>45990</v>
      </c>
      <c r="L2074" t="s">
        <v>37</v>
      </c>
      <c r="M2074">
        <v>3</v>
      </c>
      <c r="N2074" t="s">
        <v>31</v>
      </c>
      <c r="O2074">
        <v>0</v>
      </c>
    </row>
    <row r="2075" spans="1:15" x14ac:dyDescent="0.75">
      <c r="A2075" t="s">
        <v>2117</v>
      </c>
      <c r="B2075">
        <v>49</v>
      </c>
      <c r="C2075" t="s">
        <v>16</v>
      </c>
      <c r="D2075" t="s">
        <v>40</v>
      </c>
      <c r="E2075" t="s">
        <v>73</v>
      </c>
      <c r="F2075">
        <v>0.9</v>
      </c>
      <c r="G2075" t="s">
        <v>41</v>
      </c>
      <c r="H2075" t="s">
        <v>29</v>
      </c>
      <c r="I2075" t="s">
        <v>21</v>
      </c>
      <c r="J2075" t="s">
        <v>42</v>
      </c>
      <c r="K2075" s="1">
        <v>45904</v>
      </c>
      <c r="L2075" t="s">
        <v>37</v>
      </c>
      <c r="M2075">
        <v>12</v>
      </c>
      <c r="N2075" t="s">
        <v>31</v>
      </c>
      <c r="O2075">
        <v>0</v>
      </c>
    </row>
    <row r="2076" spans="1:15" x14ac:dyDescent="0.75">
      <c r="A2076" t="s">
        <v>2118</v>
      </c>
      <c r="B2076">
        <v>63</v>
      </c>
      <c r="C2076" t="s">
        <v>16</v>
      </c>
      <c r="D2076" t="s">
        <v>26</v>
      </c>
      <c r="E2076" t="s">
        <v>18</v>
      </c>
      <c r="F2076">
        <v>5.8</v>
      </c>
      <c r="G2076" t="s">
        <v>41</v>
      </c>
      <c r="H2076" t="s">
        <v>44</v>
      </c>
      <c r="I2076" t="s">
        <v>21</v>
      </c>
      <c r="J2076" t="s">
        <v>51</v>
      </c>
      <c r="K2076" s="1">
        <v>45813</v>
      </c>
      <c r="L2076" t="s">
        <v>23</v>
      </c>
      <c r="M2076">
        <v>53</v>
      </c>
      <c r="N2076" t="s">
        <v>31</v>
      </c>
      <c r="O2076">
        <v>0</v>
      </c>
    </row>
    <row r="2077" spans="1:15" x14ac:dyDescent="0.75">
      <c r="A2077" t="s">
        <v>2119</v>
      </c>
      <c r="B2077">
        <v>40</v>
      </c>
      <c r="C2077" t="s">
        <v>16</v>
      </c>
      <c r="D2077" t="s">
        <v>40</v>
      </c>
      <c r="E2077" t="s">
        <v>36</v>
      </c>
      <c r="F2077">
        <v>3</v>
      </c>
      <c r="G2077" t="s">
        <v>41</v>
      </c>
      <c r="H2077" t="s">
        <v>44</v>
      </c>
      <c r="I2077" t="s">
        <v>21</v>
      </c>
      <c r="J2077" t="s">
        <v>22</v>
      </c>
      <c r="K2077" s="1">
        <v>45773</v>
      </c>
      <c r="L2077" t="s">
        <v>37</v>
      </c>
      <c r="M2077">
        <v>24</v>
      </c>
      <c r="N2077" t="s">
        <v>31</v>
      </c>
      <c r="O2077">
        <v>0</v>
      </c>
    </row>
    <row r="2078" spans="1:15" x14ac:dyDescent="0.75">
      <c r="A2078" t="s">
        <v>2120</v>
      </c>
      <c r="B2078">
        <v>69</v>
      </c>
      <c r="C2078" t="s">
        <v>16</v>
      </c>
      <c r="D2078" t="s">
        <v>35</v>
      </c>
      <c r="E2078" t="s">
        <v>36</v>
      </c>
      <c r="F2078">
        <v>6</v>
      </c>
      <c r="G2078" t="s">
        <v>19</v>
      </c>
      <c r="H2078" t="s">
        <v>29</v>
      </c>
      <c r="I2078" t="s">
        <v>21</v>
      </c>
      <c r="J2078" t="s">
        <v>33</v>
      </c>
      <c r="K2078" s="1">
        <v>45823</v>
      </c>
      <c r="L2078" t="s">
        <v>23</v>
      </c>
      <c r="M2078">
        <v>14</v>
      </c>
      <c r="N2078" t="s">
        <v>31</v>
      </c>
      <c r="O2078">
        <v>0</v>
      </c>
    </row>
    <row r="2079" spans="1:15" x14ac:dyDescent="0.75">
      <c r="A2079" t="s">
        <v>2121</v>
      </c>
      <c r="B2079">
        <v>74</v>
      </c>
      <c r="C2079" t="s">
        <v>16</v>
      </c>
      <c r="D2079" t="s">
        <v>40</v>
      </c>
      <c r="E2079" t="s">
        <v>36</v>
      </c>
      <c r="F2079">
        <v>5.3</v>
      </c>
      <c r="G2079" t="s">
        <v>41</v>
      </c>
      <c r="H2079" t="s">
        <v>44</v>
      </c>
      <c r="I2079" t="s">
        <v>21</v>
      </c>
      <c r="J2079" t="s">
        <v>22</v>
      </c>
      <c r="K2079" s="1">
        <v>45966</v>
      </c>
      <c r="L2079" t="s">
        <v>23</v>
      </c>
      <c r="M2079">
        <v>26</v>
      </c>
      <c r="N2079" t="s">
        <v>31</v>
      </c>
      <c r="O2079">
        <v>0</v>
      </c>
    </row>
    <row r="2080" spans="1:15" x14ac:dyDescent="0.75">
      <c r="A2080" t="s">
        <v>2122</v>
      </c>
      <c r="B2080">
        <v>70</v>
      </c>
      <c r="C2080" t="s">
        <v>16</v>
      </c>
      <c r="D2080" t="s">
        <v>17</v>
      </c>
      <c r="E2080" t="s">
        <v>63</v>
      </c>
      <c r="F2080">
        <v>3.3</v>
      </c>
      <c r="G2080" t="s">
        <v>41</v>
      </c>
      <c r="H2080" t="s">
        <v>29</v>
      </c>
      <c r="I2080" t="s">
        <v>21</v>
      </c>
      <c r="J2080" t="s">
        <v>33</v>
      </c>
      <c r="K2080" s="1">
        <v>45697</v>
      </c>
      <c r="L2080" t="s">
        <v>23</v>
      </c>
      <c r="M2080">
        <v>43</v>
      </c>
      <c r="N2080" t="s">
        <v>31</v>
      </c>
      <c r="O2080">
        <v>0</v>
      </c>
    </row>
    <row r="2081" spans="1:15" x14ac:dyDescent="0.75">
      <c r="A2081" t="s">
        <v>2123</v>
      </c>
      <c r="B2081">
        <v>85</v>
      </c>
      <c r="C2081" t="s">
        <v>16</v>
      </c>
      <c r="D2081" t="s">
        <v>40</v>
      </c>
      <c r="E2081" t="s">
        <v>27</v>
      </c>
      <c r="F2081">
        <v>7.5</v>
      </c>
      <c r="G2081" t="s">
        <v>41</v>
      </c>
      <c r="H2081" t="s">
        <v>49</v>
      </c>
      <c r="I2081" t="s">
        <v>21</v>
      </c>
      <c r="J2081" t="s">
        <v>33</v>
      </c>
      <c r="K2081" s="1">
        <v>45759</v>
      </c>
      <c r="L2081" t="s">
        <v>23</v>
      </c>
      <c r="M2081">
        <v>31</v>
      </c>
      <c r="N2081" t="s">
        <v>24</v>
      </c>
      <c r="O2081">
        <v>26</v>
      </c>
    </row>
    <row r="2082" spans="1:15" x14ac:dyDescent="0.75">
      <c r="A2082" t="s">
        <v>2124</v>
      </c>
      <c r="B2082">
        <v>73</v>
      </c>
      <c r="C2082" t="s">
        <v>16</v>
      </c>
      <c r="D2082" t="s">
        <v>40</v>
      </c>
      <c r="E2082" t="s">
        <v>27</v>
      </c>
      <c r="F2082">
        <v>4.9000000000000004</v>
      </c>
      <c r="G2082" t="s">
        <v>28</v>
      </c>
      <c r="H2082" t="s">
        <v>44</v>
      </c>
      <c r="I2082" t="s">
        <v>21</v>
      </c>
      <c r="J2082" t="s">
        <v>22</v>
      </c>
      <c r="K2082" s="1">
        <v>45886</v>
      </c>
      <c r="L2082" t="s">
        <v>23</v>
      </c>
      <c r="M2082">
        <v>12</v>
      </c>
      <c r="N2082" t="s">
        <v>24</v>
      </c>
      <c r="O2082">
        <v>15</v>
      </c>
    </row>
    <row r="2083" spans="1:15" x14ac:dyDescent="0.75">
      <c r="A2083" t="s">
        <v>2125</v>
      </c>
      <c r="B2083">
        <v>76</v>
      </c>
      <c r="C2083" t="s">
        <v>16</v>
      </c>
      <c r="D2083" t="s">
        <v>17</v>
      </c>
      <c r="E2083" t="s">
        <v>36</v>
      </c>
      <c r="F2083">
        <v>4.3</v>
      </c>
      <c r="G2083" t="s">
        <v>28</v>
      </c>
      <c r="H2083" t="s">
        <v>44</v>
      </c>
      <c r="I2083" t="s">
        <v>21</v>
      </c>
      <c r="J2083" t="s">
        <v>30</v>
      </c>
      <c r="K2083" s="1">
        <v>45952</v>
      </c>
      <c r="L2083" t="s">
        <v>37</v>
      </c>
      <c r="M2083">
        <v>13</v>
      </c>
      <c r="N2083" t="s">
        <v>31</v>
      </c>
      <c r="O2083">
        <v>0</v>
      </c>
    </row>
    <row r="2084" spans="1:15" x14ac:dyDescent="0.75">
      <c r="A2084" t="s">
        <v>2126</v>
      </c>
      <c r="B2084">
        <v>39</v>
      </c>
      <c r="C2084" t="s">
        <v>16</v>
      </c>
      <c r="D2084" t="s">
        <v>35</v>
      </c>
      <c r="E2084" t="s">
        <v>27</v>
      </c>
      <c r="F2084">
        <v>3.7</v>
      </c>
      <c r="G2084" t="s">
        <v>28</v>
      </c>
      <c r="H2084" t="s">
        <v>20</v>
      </c>
      <c r="I2084" t="s">
        <v>21</v>
      </c>
      <c r="J2084" t="s">
        <v>33</v>
      </c>
      <c r="K2084" s="1">
        <v>45879</v>
      </c>
      <c r="L2084" t="s">
        <v>23</v>
      </c>
      <c r="M2084">
        <v>11</v>
      </c>
      <c r="N2084" t="s">
        <v>31</v>
      </c>
      <c r="O2084">
        <v>0</v>
      </c>
    </row>
    <row r="2085" spans="1:15" x14ac:dyDescent="0.75">
      <c r="A2085" t="s">
        <v>2127</v>
      </c>
      <c r="B2085">
        <v>55</v>
      </c>
      <c r="C2085" t="s">
        <v>16</v>
      </c>
      <c r="D2085" t="s">
        <v>35</v>
      </c>
      <c r="E2085" t="s">
        <v>36</v>
      </c>
      <c r="F2085">
        <v>2.1</v>
      </c>
      <c r="G2085" t="s">
        <v>19</v>
      </c>
      <c r="H2085" t="s">
        <v>49</v>
      </c>
      <c r="I2085" t="s">
        <v>21</v>
      </c>
      <c r="J2085" t="s">
        <v>22</v>
      </c>
      <c r="K2085" s="1">
        <v>45913</v>
      </c>
      <c r="L2085" t="s">
        <v>23</v>
      </c>
      <c r="M2085">
        <v>22</v>
      </c>
      <c r="N2085" t="s">
        <v>31</v>
      </c>
      <c r="O2085">
        <v>0</v>
      </c>
    </row>
    <row r="2086" spans="1:15" x14ac:dyDescent="0.75">
      <c r="A2086" t="s">
        <v>2128</v>
      </c>
      <c r="B2086">
        <v>70</v>
      </c>
      <c r="C2086" t="s">
        <v>16</v>
      </c>
      <c r="D2086" t="s">
        <v>35</v>
      </c>
      <c r="E2086" t="s">
        <v>18</v>
      </c>
      <c r="F2086">
        <v>4.3</v>
      </c>
      <c r="G2086" t="s">
        <v>41</v>
      </c>
      <c r="H2086" t="s">
        <v>29</v>
      </c>
      <c r="I2086" t="s">
        <v>21</v>
      </c>
      <c r="J2086" t="s">
        <v>51</v>
      </c>
      <c r="K2086" s="1">
        <v>45677</v>
      </c>
      <c r="L2086" t="s">
        <v>23</v>
      </c>
      <c r="M2086">
        <v>29</v>
      </c>
      <c r="N2086" t="s">
        <v>31</v>
      </c>
      <c r="O2086">
        <v>0</v>
      </c>
    </row>
    <row r="2087" spans="1:15" x14ac:dyDescent="0.75">
      <c r="A2087" t="s">
        <v>2129</v>
      </c>
      <c r="B2087">
        <v>48</v>
      </c>
      <c r="C2087" t="s">
        <v>16</v>
      </c>
      <c r="D2087" t="s">
        <v>17</v>
      </c>
      <c r="E2087" t="s">
        <v>27</v>
      </c>
      <c r="F2087">
        <v>8</v>
      </c>
      <c r="G2087" t="s">
        <v>19</v>
      </c>
      <c r="H2087" t="s">
        <v>29</v>
      </c>
      <c r="I2087" t="s">
        <v>21</v>
      </c>
      <c r="J2087" t="s">
        <v>42</v>
      </c>
      <c r="K2087" s="1">
        <v>45811</v>
      </c>
      <c r="L2087" t="s">
        <v>23</v>
      </c>
      <c r="M2087">
        <v>26</v>
      </c>
      <c r="N2087" t="s">
        <v>24</v>
      </c>
      <c r="O2087">
        <v>17</v>
      </c>
    </row>
    <row r="2088" spans="1:15" x14ac:dyDescent="0.75">
      <c r="A2088" t="s">
        <v>2130</v>
      </c>
      <c r="B2088">
        <v>65</v>
      </c>
      <c r="C2088" t="s">
        <v>16</v>
      </c>
      <c r="D2088" t="s">
        <v>26</v>
      </c>
      <c r="E2088" t="s">
        <v>36</v>
      </c>
      <c r="F2088">
        <v>6.5</v>
      </c>
      <c r="G2088" t="s">
        <v>19</v>
      </c>
      <c r="H2088" t="s">
        <v>44</v>
      </c>
      <c r="I2088" t="s">
        <v>21</v>
      </c>
      <c r="J2088" t="s">
        <v>42</v>
      </c>
      <c r="K2088" s="1">
        <v>45811</v>
      </c>
      <c r="L2088" t="s">
        <v>23</v>
      </c>
      <c r="M2088">
        <v>36</v>
      </c>
      <c r="N2088" t="s">
        <v>31</v>
      </c>
      <c r="O2088">
        <v>0</v>
      </c>
    </row>
    <row r="2089" spans="1:15" x14ac:dyDescent="0.75">
      <c r="A2089" t="s">
        <v>2131</v>
      </c>
      <c r="B2089">
        <v>70</v>
      </c>
      <c r="C2089" t="s">
        <v>16</v>
      </c>
      <c r="D2089" t="s">
        <v>26</v>
      </c>
      <c r="E2089" t="s">
        <v>27</v>
      </c>
      <c r="F2089">
        <v>3.1</v>
      </c>
      <c r="G2089" t="s">
        <v>41</v>
      </c>
      <c r="H2089" t="s">
        <v>49</v>
      </c>
      <c r="I2089" t="s">
        <v>21</v>
      </c>
      <c r="J2089" t="s">
        <v>22</v>
      </c>
      <c r="K2089" s="1">
        <v>45803</v>
      </c>
      <c r="L2089" t="s">
        <v>37</v>
      </c>
      <c r="M2089">
        <v>34</v>
      </c>
      <c r="N2089" t="s">
        <v>24</v>
      </c>
      <c r="O2089">
        <v>35</v>
      </c>
    </row>
    <row r="2090" spans="1:15" x14ac:dyDescent="0.75">
      <c r="A2090" t="s">
        <v>2132</v>
      </c>
      <c r="B2090">
        <v>84</v>
      </c>
      <c r="C2090" t="s">
        <v>16</v>
      </c>
      <c r="D2090" t="s">
        <v>40</v>
      </c>
      <c r="E2090" t="s">
        <v>36</v>
      </c>
      <c r="F2090">
        <v>3.8</v>
      </c>
      <c r="G2090" t="s">
        <v>28</v>
      </c>
      <c r="H2090" t="s">
        <v>20</v>
      </c>
      <c r="I2090" t="s">
        <v>21</v>
      </c>
      <c r="J2090" t="s">
        <v>42</v>
      </c>
      <c r="K2090" s="1">
        <v>45742</v>
      </c>
      <c r="L2090" t="s">
        <v>23</v>
      </c>
      <c r="M2090">
        <v>18</v>
      </c>
      <c r="N2090" t="s">
        <v>31</v>
      </c>
      <c r="O2090">
        <v>0</v>
      </c>
    </row>
    <row r="2091" spans="1:15" x14ac:dyDescent="0.75">
      <c r="A2091" t="s">
        <v>2133</v>
      </c>
      <c r="B2091">
        <v>60</v>
      </c>
      <c r="C2091" t="s">
        <v>16</v>
      </c>
      <c r="D2091" t="s">
        <v>17</v>
      </c>
      <c r="E2091" t="s">
        <v>73</v>
      </c>
      <c r="F2091">
        <v>1.2</v>
      </c>
      <c r="G2091" t="s">
        <v>28</v>
      </c>
      <c r="H2091" t="s">
        <v>49</v>
      </c>
      <c r="I2091" t="s">
        <v>21</v>
      </c>
      <c r="J2091" t="s">
        <v>51</v>
      </c>
      <c r="K2091" s="1">
        <v>45903</v>
      </c>
      <c r="L2091" t="s">
        <v>23</v>
      </c>
      <c r="M2091">
        <v>6</v>
      </c>
      <c r="N2091" t="s">
        <v>31</v>
      </c>
      <c r="O2091">
        <v>0</v>
      </c>
    </row>
    <row r="2092" spans="1:15" x14ac:dyDescent="0.75">
      <c r="A2092" t="s">
        <v>2134</v>
      </c>
      <c r="B2092">
        <v>41</v>
      </c>
      <c r="C2092" t="s">
        <v>16</v>
      </c>
      <c r="D2092" t="s">
        <v>26</v>
      </c>
      <c r="E2092" t="s">
        <v>27</v>
      </c>
      <c r="F2092">
        <v>6.6</v>
      </c>
      <c r="G2092" t="s">
        <v>28</v>
      </c>
      <c r="H2092" t="s">
        <v>20</v>
      </c>
      <c r="I2092" t="s">
        <v>21</v>
      </c>
      <c r="J2092" t="s">
        <v>51</v>
      </c>
      <c r="K2092" s="1">
        <v>45723</v>
      </c>
      <c r="L2092" t="s">
        <v>37</v>
      </c>
      <c r="M2092">
        <v>11</v>
      </c>
      <c r="N2092" t="s">
        <v>31</v>
      </c>
      <c r="O2092">
        <v>0</v>
      </c>
    </row>
    <row r="2093" spans="1:15" x14ac:dyDescent="0.75">
      <c r="A2093" t="s">
        <v>2135</v>
      </c>
      <c r="B2093">
        <v>43</v>
      </c>
      <c r="C2093" t="s">
        <v>16</v>
      </c>
      <c r="D2093" t="s">
        <v>26</v>
      </c>
      <c r="E2093" t="s">
        <v>73</v>
      </c>
      <c r="F2093">
        <v>6.3</v>
      </c>
      <c r="G2093" t="s">
        <v>19</v>
      </c>
      <c r="H2093" t="s">
        <v>29</v>
      </c>
      <c r="I2093" t="s">
        <v>21</v>
      </c>
      <c r="J2093" t="s">
        <v>30</v>
      </c>
      <c r="K2093" s="1">
        <v>45982</v>
      </c>
      <c r="L2093" t="s">
        <v>23</v>
      </c>
      <c r="M2093">
        <v>4</v>
      </c>
      <c r="N2093" t="s">
        <v>31</v>
      </c>
      <c r="O2093">
        <v>0</v>
      </c>
    </row>
    <row r="2094" spans="1:15" x14ac:dyDescent="0.75">
      <c r="A2094" t="s">
        <v>2136</v>
      </c>
      <c r="B2094">
        <v>66</v>
      </c>
      <c r="C2094" t="s">
        <v>16</v>
      </c>
      <c r="D2094" t="s">
        <v>26</v>
      </c>
      <c r="E2094" t="s">
        <v>18</v>
      </c>
      <c r="F2094">
        <v>7.2</v>
      </c>
      <c r="G2094" t="s">
        <v>28</v>
      </c>
      <c r="H2094" t="s">
        <v>44</v>
      </c>
      <c r="I2094" t="s">
        <v>21</v>
      </c>
      <c r="J2094" t="s">
        <v>30</v>
      </c>
      <c r="K2094" s="1">
        <v>45893</v>
      </c>
      <c r="L2094" t="s">
        <v>23</v>
      </c>
      <c r="M2094">
        <v>48</v>
      </c>
      <c r="N2094" t="s">
        <v>31</v>
      </c>
      <c r="O2094">
        <v>0</v>
      </c>
    </row>
    <row r="2095" spans="1:15" x14ac:dyDescent="0.75">
      <c r="A2095" t="s">
        <v>2137</v>
      </c>
      <c r="B2095">
        <v>51</v>
      </c>
      <c r="C2095" t="s">
        <v>16</v>
      </c>
      <c r="D2095" t="s">
        <v>40</v>
      </c>
      <c r="E2095" t="s">
        <v>63</v>
      </c>
      <c r="F2095">
        <v>8</v>
      </c>
      <c r="G2095" t="s">
        <v>41</v>
      </c>
      <c r="H2095" t="s">
        <v>44</v>
      </c>
      <c r="I2095" t="s">
        <v>21</v>
      </c>
      <c r="J2095" t="s">
        <v>42</v>
      </c>
      <c r="K2095" s="1">
        <v>45800</v>
      </c>
      <c r="L2095" t="s">
        <v>23</v>
      </c>
      <c r="M2095">
        <v>26</v>
      </c>
      <c r="N2095" t="s">
        <v>24</v>
      </c>
      <c r="O2095">
        <v>33</v>
      </c>
    </row>
    <row r="2096" spans="1:15" x14ac:dyDescent="0.75">
      <c r="A2096" t="s">
        <v>2138</v>
      </c>
      <c r="B2096">
        <v>78</v>
      </c>
      <c r="C2096" t="s">
        <v>16</v>
      </c>
      <c r="D2096" t="s">
        <v>26</v>
      </c>
      <c r="E2096" t="s">
        <v>18</v>
      </c>
      <c r="F2096">
        <v>4.9000000000000004</v>
      </c>
      <c r="G2096" t="s">
        <v>19</v>
      </c>
      <c r="H2096" t="s">
        <v>20</v>
      </c>
      <c r="I2096" t="s">
        <v>21</v>
      </c>
      <c r="J2096" t="s">
        <v>42</v>
      </c>
      <c r="K2096" s="1">
        <v>45882</v>
      </c>
      <c r="L2096" t="s">
        <v>37</v>
      </c>
      <c r="M2096">
        <v>59</v>
      </c>
      <c r="N2096" t="s">
        <v>24</v>
      </c>
      <c r="O2096">
        <v>19</v>
      </c>
    </row>
    <row r="2097" spans="1:15" x14ac:dyDescent="0.75">
      <c r="A2097" t="s">
        <v>2139</v>
      </c>
      <c r="B2097">
        <v>56</v>
      </c>
      <c r="C2097" t="s">
        <v>16</v>
      </c>
      <c r="D2097" t="s">
        <v>40</v>
      </c>
      <c r="E2097" t="s">
        <v>63</v>
      </c>
      <c r="F2097">
        <v>7</v>
      </c>
      <c r="G2097" t="s">
        <v>41</v>
      </c>
      <c r="H2097" t="s">
        <v>20</v>
      </c>
      <c r="I2097" t="s">
        <v>21</v>
      </c>
      <c r="J2097" t="s">
        <v>45</v>
      </c>
      <c r="K2097" s="1">
        <v>45734</v>
      </c>
      <c r="L2097" t="s">
        <v>23</v>
      </c>
      <c r="M2097">
        <v>41</v>
      </c>
      <c r="N2097" t="s">
        <v>31</v>
      </c>
      <c r="O2097">
        <v>0</v>
      </c>
    </row>
    <row r="2098" spans="1:15" x14ac:dyDescent="0.75">
      <c r="A2098" t="s">
        <v>2140</v>
      </c>
      <c r="B2098">
        <v>32</v>
      </c>
      <c r="C2098" t="s">
        <v>16</v>
      </c>
      <c r="D2098" t="s">
        <v>40</v>
      </c>
      <c r="E2098" t="s">
        <v>27</v>
      </c>
      <c r="F2098">
        <v>2.1</v>
      </c>
      <c r="G2098" t="s">
        <v>28</v>
      </c>
      <c r="H2098" t="s">
        <v>20</v>
      </c>
      <c r="I2098" t="s">
        <v>21</v>
      </c>
      <c r="J2098" t="s">
        <v>30</v>
      </c>
      <c r="K2098" s="1">
        <v>45813</v>
      </c>
      <c r="L2098" t="s">
        <v>37</v>
      </c>
      <c r="M2098">
        <v>26</v>
      </c>
      <c r="N2098" t="s">
        <v>31</v>
      </c>
      <c r="O2098">
        <v>0</v>
      </c>
    </row>
    <row r="2099" spans="1:15" x14ac:dyDescent="0.75">
      <c r="A2099" t="s">
        <v>2141</v>
      </c>
      <c r="B2099">
        <v>44</v>
      </c>
      <c r="C2099" t="s">
        <v>16</v>
      </c>
      <c r="D2099" t="s">
        <v>35</v>
      </c>
      <c r="E2099" t="s">
        <v>27</v>
      </c>
      <c r="F2099">
        <v>1.3</v>
      </c>
      <c r="G2099" t="s">
        <v>28</v>
      </c>
      <c r="H2099" t="s">
        <v>29</v>
      </c>
      <c r="I2099" t="s">
        <v>21</v>
      </c>
      <c r="J2099" t="s">
        <v>30</v>
      </c>
      <c r="K2099" s="1">
        <v>45723</v>
      </c>
      <c r="L2099" t="s">
        <v>23</v>
      </c>
      <c r="M2099">
        <v>7</v>
      </c>
      <c r="N2099" t="s">
        <v>31</v>
      </c>
      <c r="O2099">
        <v>0</v>
      </c>
    </row>
    <row r="2100" spans="1:15" x14ac:dyDescent="0.75">
      <c r="A2100" t="s">
        <v>2142</v>
      </c>
      <c r="B2100">
        <v>75</v>
      </c>
      <c r="C2100" t="s">
        <v>16</v>
      </c>
      <c r="D2100" t="s">
        <v>35</v>
      </c>
      <c r="E2100" t="s">
        <v>73</v>
      </c>
      <c r="F2100">
        <v>5.3</v>
      </c>
      <c r="G2100" t="s">
        <v>28</v>
      </c>
      <c r="H2100" t="s">
        <v>29</v>
      </c>
      <c r="I2100" t="s">
        <v>21</v>
      </c>
      <c r="J2100" t="s">
        <v>51</v>
      </c>
      <c r="K2100" s="1">
        <v>45751</v>
      </c>
      <c r="L2100" t="s">
        <v>23</v>
      </c>
      <c r="M2100">
        <v>31</v>
      </c>
      <c r="N2100" t="s">
        <v>31</v>
      </c>
      <c r="O2100">
        <v>0</v>
      </c>
    </row>
    <row r="2101" spans="1:15" x14ac:dyDescent="0.75">
      <c r="A2101" t="s">
        <v>2143</v>
      </c>
      <c r="B2101">
        <v>81</v>
      </c>
      <c r="C2101" t="s">
        <v>16</v>
      </c>
      <c r="D2101" t="s">
        <v>40</v>
      </c>
      <c r="E2101" t="s">
        <v>18</v>
      </c>
      <c r="F2101">
        <v>0.8</v>
      </c>
      <c r="G2101" t="s">
        <v>19</v>
      </c>
      <c r="H2101" t="s">
        <v>49</v>
      </c>
      <c r="I2101" t="s">
        <v>21</v>
      </c>
      <c r="J2101" t="s">
        <v>33</v>
      </c>
      <c r="K2101" s="1">
        <v>45749</v>
      </c>
      <c r="L2101" t="s">
        <v>23</v>
      </c>
      <c r="M2101">
        <v>45</v>
      </c>
      <c r="N2101" t="s">
        <v>31</v>
      </c>
      <c r="O2101">
        <v>0</v>
      </c>
    </row>
    <row r="2102" spans="1:15" x14ac:dyDescent="0.75">
      <c r="A2102" t="s">
        <v>2144</v>
      </c>
      <c r="B2102">
        <v>71</v>
      </c>
      <c r="C2102" t="s">
        <v>16</v>
      </c>
      <c r="D2102" t="s">
        <v>26</v>
      </c>
      <c r="E2102" t="s">
        <v>27</v>
      </c>
      <c r="F2102">
        <v>6.4</v>
      </c>
      <c r="G2102" t="s">
        <v>28</v>
      </c>
      <c r="H2102" t="s">
        <v>49</v>
      </c>
      <c r="I2102" t="s">
        <v>21</v>
      </c>
      <c r="J2102" t="s">
        <v>51</v>
      </c>
      <c r="K2102" s="1">
        <v>45788</v>
      </c>
      <c r="L2102" t="s">
        <v>37</v>
      </c>
      <c r="M2102">
        <v>28</v>
      </c>
      <c r="N2102" t="s">
        <v>31</v>
      </c>
      <c r="O2102">
        <v>0</v>
      </c>
    </row>
    <row r="2103" spans="1:15" x14ac:dyDescent="0.75">
      <c r="A2103" t="s">
        <v>2145</v>
      </c>
      <c r="B2103">
        <v>36</v>
      </c>
      <c r="C2103" t="s">
        <v>16</v>
      </c>
      <c r="D2103" t="s">
        <v>26</v>
      </c>
      <c r="E2103" t="s">
        <v>36</v>
      </c>
      <c r="F2103">
        <v>2.8</v>
      </c>
      <c r="G2103" t="s">
        <v>19</v>
      </c>
      <c r="H2103" t="s">
        <v>29</v>
      </c>
      <c r="I2103" t="s">
        <v>21</v>
      </c>
      <c r="J2103" t="s">
        <v>33</v>
      </c>
      <c r="K2103" s="1">
        <v>45787</v>
      </c>
      <c r="L2103" t="s">
        <v>37</v>
      </c>
      <c r="M2103">
        <v>29</v>
      </c>
      <c r="N2103" t="s">
        <v>31</v>
      </c>
      <c r="O2103">
        <v>0</v>
      </c>
    </row>
    <row r="2104" spans="1:15" x14ac:dyDescent="0.75">
      <c r="A2104" t="s">
        <v>2146</v>
      </c>
      <c r="B2104">
        <v>72</v>
      </c>
      <c r="C2104" t="s">
        <v>16</v>
      </c>
      <c r="D2104" t="s">
        <v>17</v>
      </c>
      <c r="E2104" t="s">
        <v>27</v>
      </c>
      <c r="F2104">
        <v>2.7</v>
      </c>
      <c r="G2104" t="s">
        <v>19</v>
      </c>
      <c r="H2104" t="s">
        <v>29</v>
      </c>
      <c r="I2104" t="s">
        <v>21</v>
      </c>
      <c r="J2104" t="s">
        <v>45</v>
      </c>
      <c r="K2104" s="1">
        <v>45705</v>
      </c>
      <c r="L2104" t="s">
        <v>23</v>
      </c>
      <c r="M2104">
        <v>32</v>
      </c>
      <c r="N2104" t="s">
        <v>31</v>
      </c>
      <c r="O2104">
        <v>0</v>
      </c>
    </row>
    <row r="2105" spans="1:15" x14ac:dyDescent="0.75">
      <c r="A2105" t="s">
        <v>2147</v>
      </c>
      <c r="B2105">
        <v>54</v>
      </c>
      <c r="C2105" t="s">
        <v>16</v>
      </c>
      <c r="D2105" t="s">
        <v>17</v>
      </c>
      <c r="E2105" t="s">
        <v>18</v>
      </c>
      <c r="F2105">
        <v>1.5</v>
      </c>
      <c r="G2105" t="s">
        <v>41</v>
      </c>
      <c r="H2105" t="s">
        <v>20</v>
      </c>
      <c r="I2105" t="s">
        <v>21</v>
      </c>
      <c r="J2105" t="s">
        <v>45</v>
      </c>
      <c r="K2105" s="1">
        <v>45665</v>
      </c>
      <c r="L2105" t="s">
        <v>23</v>
      </c>
      <c r="M2105">
        <v>42</v>
      </c>
      <c r="N2105" t="s">
        <v>24</v>
      </c>
      <c r="O2105">
        <v>21</v>
      </c>
    </row>
    <row r="2106" spans="1:15" x14ac:dyDescent="0.75">
      <c r="A2106" t="s">
        <v>2148</v>
      </c>
      <c r="B2106">
        <v>66</v>
      </c>
      <c r="C2106" t="s">
        <v>16</v>
      </c>
      <c r="D2106" t="s">
        <v>40</v>
      </c>
      <c r="E2106" t="s">
        <v>36</v>
      </c>
      <c r="F2106">
        <v>0.9</v>
      </c>
      <c r="G2106" t="s">
        <v>41</v>
      </c>
      <c r="H2106" t="s">
        <v>49</v>
      </c>
      <c r="I2106" t="s">
        <v>21</v>
      </c>
      <c r="J2106" t="s">
        <v>22</v>
      </c>
      <c r="K2106" s="1">
        <v>45684</v>
      </c>
      <c r="L2106" t="s">
        <v>23</v>
      </c>
      <c r="M2106">
        <v>46</v>
      </c>
      <c r="N2106" t="s">
        <v>31</v>
      </c>
      <c r="O2106">
        <v>0</v>
      </c>
    </row>
    <row r="2107" spans="1:15" x14ac:dyDescent="0.75">
      <c r="A2107" t="s">
        <v>2149</v>
      </c>
      <c r="B2107">
        <v>40</v>
      </c>
      <c r="C2107" t="s">
        <v>16</v>
      </c>
      <c r="D2107" t="s">
        <v>26</v>
      </c>
      <c r="E2107" t="s">
        <v>36</v>
      </c>
      <c r="F2107">
        <v>2.9</v>
      </c>
      <c r="G2107" t="s">
        <v>19</v>
      </c>
      <c r="H2107" t="s">
        <v>49</v>
      </c>
      <c r="I2107" t="s">
        <v>21</v>
      </c>
      <c r="J2107" t="s">
        <v>42</v>
      </c>
      <c r="K2107" s="1">
        <v>45879</v>
      </c>
      <c r="L2107" t="s">
        <v>23</v>
      </c>
      <c r="M2107">
        <v>38</v>
      </c>
      <c r="N2107" t="s">
        <v>24</v>
      </c>
      <c r="O2107">
        <v>9</v>
      </c>
    </row>
    <row r="2108" spans="1:15" x14ac:dyDescent="0.75">
      <c r="A2108" t="s">
        <v>2150</v>
      </c>
      <c r="B2108">
        <v>85</v>
      </c>
      <c r="C2108" t="s">
        <v>16</v>
      </c>
      <c r="D2108" t="s">
        <v>35</v>
      </c>
      <c r="E2108" t="s">
        <v>27</v>
      </c>
      <c r="F2108">
        <v>1.1000000000000001</v>
      </c>
      <c r="G2108" t="s">
        <v>28</v>
      </c>
      <c r="H2108" t="s">
        <v>20</v>
      </c>
      <c r="I2108" t="s">
        <v>21</v>
      </c>
      <c r="J2108" t="s">
        <v>33</v>
      </c>
      <c r="K2108" s="1">
        <v>45972</v>
      </c>
      <c r="L2108" t="s">
        <v>37</v>
      </c>
      <c r="M2108">
        <v>36</v>
      </c>
      <c r="N2108" t="s">
        <v>31</v>
      </c>
      <c r="O2108">
        <v>0</v>
      </c>
    </row>
    <row r="2109" spans="1:15" x14ac:dyDescent="0.75">
      <c r="A2109" t="s">
        <v>2151</v>
      </c>
      <c r="B2109">
        <v>44</v>
      </c>
      <c r="C2109" t="s">
        <v>16</v>
      </c>
      <c r="D2109" t="s">
        <v>35</v>
      </c>
      <c r="E2109" t="s">
        <v>27</v>
      </c>
      <c r="F2109">
        <v>3.5</v>
      </c>
      <c r="G2109" t="s">
        <v>41</v>
      </c>
      <c r="H2109" t="s">
        <v>20</v>
      </c>
      <c r="I2109" t="s">
        <v>21</v>
      </c>
      <c r="J2109" t="s">
        <v>42</v>
      </c>
      <c r="K2109" s="1">
        <v>45877</v>
      </c>
      <c r="L2109" t="s">
        <v>37</v>
      </c>
      <c r="M2109">
        <v>15</v>
      </c>
      <c r="N2109" t="s">
        <v>24</v>
      </c>
      <c r="O2109">
        <v>31</v>
      </c>
    </row>
    <row r="2110" spans="1:15" x14ac:dyDescent="0.75">
      <c r="A2110" t="s">
        <v>2152</v>
      </c>
      <c r="B2110">
        <v>71</v>
      </c>
      <c r="C2110" t="s">
        <v>16</v>
      </c>
      <c r="D2110" t="s">
        <v>17</v>
      </c>
      <c r="E2110" t="s">
        <v>18</v>
      </c>
      <c r="F2110">
        <v>6.1</v>
      </c>
      <c r="G2110" t="s">
        <v>19</v>
      </c>
      <c r="H2110" t="s">
        <v>44</v>
      </c>
      <c r="I2110" t="s">
        <v>21</v>
      </c>
      <c r="J2110" t="s">
        <v>33</v>
      </c>
      <c r="K2110" s="1">
        <v>45685</v>
      </c>
      <c r="L2110" t="s">
        <v>23</v>
      </c>
      <c r="M2110">
        <v>27</v>
      </c>
      <c r="N2110" t="s">
        <v>24</v>
      </c>
      <c r="O2110">
        <v>22</v>
      </c>
    </row>
    <row r="2111" spans="1:15" x14ac:dyDescent="0.75">
      <c r="A2111" t="s">
        <v>2153</v>
      </c>
      <c r="B2111">
        <v>52</v>
      </c>
      <c r="C2111" t="s">
        <v>16</v>
      </c>
      <c r="D2111" t="s">
        <v>17</v>
      </c>
      <c r="E2111" t="s">
        <v>73</v>
      </c>
      <c r="F2111">
        <v>0.6</v>
      </c>
      <c r="G2111" t="s">
        <v>28</v>
      </c>
      <c r="H2111" t="s">
        <v>29</v>
      </c>
      <c r="I2111" t="s">
        <v>21</v>
      </c>
      <c r="J2111" t="s">
        <v>42</v>
      </c>
      <c r="K2111" s="1">
        <v>45805</v>
      </c>
      <c r="L2111" t="s">
        <v>37</v>
      </c>
      <c r="M2111">
        <v>9</v>
      </c>
      <c r="N2111" t="s">
        <v>24</v>
      </c>
      <c r="O2111">
        <v>10</v>
      </c>
    </row>
    <row r="2112" spans="1:15" x14ac:dyDescent="0.75">
      <c r="A2112" t="s">
        <v>2154</v>
      </c>
      <c r="B2112">
        <v>26</v>
      </c>
      <c r="C2112" t="s">
        <v>16</v>
      </c>
      <c r="D2112" t="s">
        <v>35</v>
      </c>
      <c r="E2112" t="s">
        <v>63</v>
      </c>
      <c r="F2112">
        <v>2.9</v>
      </c>
      <c r="G2112" t="s">
        <v>28</v>
      </c>
      <c r="H2112" t="s">
        <v>49</v>
      </c>
      <c r="I2112" t="s">
        <v>21</v>
      </c>
      <c r="J2112" t="s">
        <v>51</v>
      </c>
      <c r="K2112" s="1">
        <v>45959</v>
      </c>
      <c r="L2112" t="s">
        <v>23</v>
      </c>
      <c r="M2112">
        <v>25</v>
      </c>
      <c r="N2112" t="s">
        <v>24</v>
      </c>
      <c r="O2112">
        <v>33</v>
      </c>
    </row>
    <row r="2113" spans="1:15" x14ac:dyDescent="0.75">
      <c r="A2113" t="s">
        <v>2155</v>
      </c>
      <c r="B2113">
        <v>50</v>
      </c>
      <c r="C2113" t="s">
        <v>16</v>
      </c>
      <c r="D2113" t="s">
        <v>26</v>
      </c>
      <c r="E2113" t="s">
        <v>18</v>
      </c>
      <c r="F2113">
        <v>6.1</v>
      </c>
      <c r="G2113" t="s">
        <v>19</v>
      </c>
      <c r="H2113" t="s">
        <v>29</v>
      </c>
      <c r="I2113" t="s">
        <v>21</v>
      </c>
      <c r="J2113" t="s">
        <v>42</v>
      </c>
      <c r="K2113" s="1">
        <v>45727</v>
      </c>
      <c r="L2113" t="s">
        <v>23</v>
      </c>
      <c r="M2113">
        <v>26</v>
      </c>
      <c r="N2113" t="s">
        <v>31</v>
      </c>
      <c r="O2113">
        <v>0</v>
      </c>
    </row>
    <row r="2114" spans="1:15" x14ac:dyDescent="0.75">
      <c r="A2114" t="s">
        <v>2156</v>
      </c>
      <c r="B2114">
        <v>39</v>
      </c>
      <c r="C2114" t="s">
        <v>16</v>
      </c>
      <c r="D2114" t="s">
        <v>26</v>
      </c>
      <c r="E2114" t="s">
        <v>18</v>
      </c>
      <c r="F2114">
        <v>1.8</v>
      </c>
      <c r="G2114" t="s">
        <v>28</v>
      </c>
      <c r="H2114" t="s">
        <v>44</v>
      </c>
      <c r="I2114" t="s">
        <v>21</v>
      </c>
      <c r="J2114" t="s">
        <v>42</v>
      </c>
      <c r="K2114" s="1">
        <v>45993</v>
      </c>
      <c r="L2114" t="s">
        <v>23</v>
      </c>
      <c r="M2114">
        <v>26</v>
      </c>
      <c r="N2114" t="s">
        <v>31</v>
      </c>
      <c r="O2114">
        <v>0</v>
      </c>
    </row>
    <row r="2115" spans="1:15" x14ac:dyDescent="0.75">
      <c r="A2115" t="s">
        <v>2157</v>
      </c>
      <c r="B2115">
        <v>32</v>
      </c>
      <c r="C2115" t="s">
        <v>16</v>
      </c>
      <c r="D2115" t="s">
        <v>17</v>
      </c>
      <c r="E2115" t="s">
        <v>36</v>
      </c>
      <c r="F2115">
        <v>2.1</v>
      </c>
      <c r="G2115" t="s">
        <v>41</v>
      </c>
      <c r="H2115" t="s">
        <v>20</v>
      </c>
      <c r="I2115" t="s">
        <v>21</v>
      </c>
      <c r="J2115" t="s">
        <v>42</v>
      </c>
      <c r="K2115" s="1">
        <v>45774</v>
      </c>
      <c r="L2115" t="s">
        <v>23</v>
      </c>
      <c r="M2115">
        <v>35</v>
      </c>
      <c r="N2115" t="s">
        <v>24</v>
      </c>
      <c r="O2115">
        <v>18</v>
      </c>
    </row>
    <row r="2116" spans="1:15" x14ac:dyDescent="0.75">
      <c r="A2116" t="s">
        <v>2158</v>
      </c>
      <c r="B2116">
        <v>32</v>
      </c>
      <c r="C2116" t="s">
        <v>16</v>
      </c>
      <c r="D2116" t="s">
        <v>26</v>
      </c>
      <c r="E2116" t="s">
        <v>18</v>
      </c>
      <c r="F2116">
        <v>5</v>
      </c>
      <c r="G2116" t="s">
        <v>28</v>
      </c>
      <c r="H2116" t="s">
        <v>44</v>
      </c>
      <c r="I2116" t="s">
        <v>21</v>
      </c>
      <c r="J2116" t="s">
        <v>51</v>
      </c>
      <c r="K2116" s="1">
        <v>45803</v>
      </c>
      <c r="L2116" t="s">
        <v>23</v>
      </c>
      <c r="M2116">
        <v>37</v>
      </c>
      <c r="N2116" t="s">
        <v>31</v>
      </c>
      <c r="O2116">
        <v>0</v>
      </c>
    </row>
    <row r="2117" spans="1:15" x14ac:dyDescent="0.75">
      <c r="A2117" t="s">
        <v>2159</v>
      </c>
      <c r="B2117">
        <v>57</v>
      </c>
      <c r="C2117" t="s">
        <v>16</v>
      </c>
      <c r="D2117" t="s">
        <v>17</v>
      </c>
      <c r="E2117" t="s">
        <v>27</v>
      </c>
      <c r="F2117">
        <v>3.7</v>
      </c>
      <c r="G2117" t="s">
        <v>19</v>
      </c>
      <c r="H2117" t="s">
        <v>29</v>
      </c>
      <c r="I2117" t="s">
        <v>21</v>
      </c>
      <c r="J2117" t="s">
        <v>45</v>
      </c>
      <c r="K2117" s="1">
        <v>45956</v>
      </c>
      <c r="L2117" t="s">
        <v>23</v>
      </c>
      <c r="M2117">
        <v>30</v>
      </c>
      <c r="N2117" t="s">
        <v>24</v>
      </c>
      <c r="O2117">
        <v>11</v>
      </c>
    </row>
    <row r="2118" spans="1:15" x14ac:dyDescent="0.75">
      <c r="A2118" t="s">
        <v>2160</v>
      </c>
      <c r="B2118">
        <v>72</v>
      </c>
      <c r="C2118" t="s">
        <v>16</v>
      </c>
      <c r="D2118" t="s">
        <v>17</v>
      </c>
      <c r="E2118" t="s">
        <v>18</v>
      </c>
      <c r="F2118">
        <v>6.1</v>
      </c>
      <c r="G2118" t="s">
        <v>41</v>
      </c>
      <c r="H2118" t="s">
        <v>44</v>
      </c>
      <c r="I2118" t="s">
        <v>21</v>
      </c>
      <c r="J2118" t="s">
        <v>51</v>
      </c>
      <c r="K2118" s="1">
        <v>45782</v>
      </c>
      <c r="L2118" t="s">
        <v>23</v>
      </c>
      <c r="M2118">
        <v>60</v>
      </c>
      <c r="N2118" t="s">
        <v>31</v>
      </c>
      <c r="O2118">
        <v>0</v>
      </c>
    </row>
    <row r="2119" spans="1:15" x14ac:dyDescent="0.75">
      <c r="A2119" t="s">
        <v>2161</v>
      </c>
      <c r="B2119">
        <v>65</v>
      </c>
      <c r="C2119" t="s">
        <v>16</v>
      </c>
      <c r="D2119" t="s">
        <v>35</v>
      </c>
      <c r="E2119" t="s">
        <v>27</v>
      </c>
      <c r="F2119">
        <v>3.2</v>
      </c>
      <c r="G2119" t="s">
        <v>19</v>
      </c>
      <c r="H2119" t="s">
        <v>49</v>
      </c>
      <c r="I2119" t="s">
        <v>21</v>
      </c>
      <c r="J2119" t="s">
        <v>51</v>
      </c>
      <c r="K2119" s="1">
        <v>45748</v>
      </c>
      <c r="L2119" t="s">
        <v>37</v>
      </c>
      <c r="M2119">
        <v>28</v>
      </c>
      <c r="N2119" t="s">
        <v>31</v>
      </c>
      <c r="O2119">
        <v>0</v>
      </c>
    </row>
    <row r="2120" spans="1:15" x14ac:dyDescent="0.75">
      <c r="A2120" t="s">
        <v>2162</v>
      </c>
      <c r="B2120">
        <v>46</v>
      </c>
      <c r="C2120" t="s">
        <v>16</v>
      </c>
      <c r="D2120" t="s">
        <v>40</v>
      </c>
      <c r="E2120" t="s">
        <v>18</v>
      </c>
      <c r="F2120">
        <v>6.2</v>
      </c>
      <c r="G2120" t="s">
        <v>28</v>
      </c>
      <c r="H2120" t="s">
        <v>29</v>
      </c>
      <c r="I2120" t="s">
        <v>21</v>
      </c>
      <c r="J2120" t="s">
        <v>45</v>
      </c>
      <c r="K2120" s="1">
        <v>45784</v>
      </c>
      <c r="L2120" t="s">
        <v>23</v>
      </c>
      <c r="M2120">
        <v>56</v>
      </c>
      <c r="N2120" t="s">
        <v>24</v>
      </c>
      <c r="O2120">
        <v>35</v>
      </c>
    </row>
    <row r="2121" spans="1:15" x14ac:dyDescent="0.75">
      <c r="A2121" t="s">
        <v>2163</v>
      </c>
      <c r="B2121">
        <v>51</v>
      </c>
      <c r="C2121" t="s">
        <v>16</v>
      </c>
      <c r="D2121" t="s">
        <v>40</v>
      </c>
      <c r="E2121" t="s">
        <v>18</v>
      </c>
      <c r="F2121">
        <v>6.4</v>
      </c>
      <c r="G2121" t="s">
        <v>28</v>
      </c>
      <c r="H2121" t="s">
        <v>29</v>
      </c>
      <c r="I2121" t="s">
        <v>21</v>
      </c>
      <c r="J2121" t="s">
        <v>42</v>
      </c>
      <c r="K2121" s="1">
        <v>45865</v>
      </c>
      <c r="L2121" t="s">
        <v>23</v>
      </c>
      <c r="M2121">
        <v>47</v>
      </c>
      <c r="N2121" t="s">
        <v>24</v>
      </c>
      <c r="O2121">
        <v>34</v>
      </c>
    </row>
    <row r="2122" spans="1:15" x14ac:dyDescent="0.75">
      <c r="A2122" t="s">
        <v>2164</v>
      </c>
      <c r="B2122">
        <v>53</v>
      </c>
      <c r="C2122" t="s">
        <v>16</v>
      </c>
      <c r="D2122" t="s">
        <v>17</v>
      </c>
      <c r="E2122" t="s">
        <v>73</v>
      </c>
      <c r="F2122">
        <v>3.5</v>
      </c>
      <c r="G2122" t="s">
        <v>41</v>
      </c>
      <c r="H2122" t="s">
        <v>49</v>
      </c>
      <c r="I2122" t="s">
        <v>21</v>
      </c>
      <c r="J2122" t="s">
        <v>51</v>
      </c>
      <c r="K2122" s="1">
        <v>45777</v>
      </c>
      <c r="L2122" t="s">
        <v>23</v>
      </c>
      <c r="M2122">
        <v>29</v>
      </c>
      <c r="N2122" t="s">
        <v>24</v>
      </c>
      <c r="O2122">
        <v>26</v>
      </c>
    </row>
    <row r="2123" spans="1:15" x14ac:dyDescent="0.75">
      <c r="A2123" t="s">
        <v>2165</v>
      </c>
      <c r="B2123">
        <v>81</v>
      </c>
      <c r="C2123" t="s">
        <v>16</v>
      </c>
      <c r="D2123" t="s">
        <v>17</v>
      </c>
      <c r="E2123" t="s">
        <v>27</v>
      </c>
      <c r="F2123">
        <v>1.7</v>
      </c>
      <c r="G2123" t="s">
        <v>19</v>
      </c>
      <c r="H2123" t="s">
        <v>44</v>
      </c>
      <c r="I2123" t="s">
        <v>21</v>
      </c>
      <c r="J2123" t="s">
        <v>30</v>
      </c>
      <c r="K2123" s="1">
        <v>45961</v>
      </c>
      <c r="L2123" t="s">
        <v>23</v>
      </c>
      <c r="M2123">
        <v>9</v>
      </c>
      <c r="N2123" t="s">
        <v>31</v>
      </c>
      <c r="O2123">
        <v>0</v>
      </c>
    </row>
    <row r="2124" spans="1:15" x14ac:dyDescent="0.75">
      <c r="A2124" t="s">
        <v>2166</v>
      </c>
      <c r="B2124">
        <v>30</v>
      </c>
      <c r="C2124" t="s">
        <v>16</v>
      </c>
      <c r="D2124" t="s">
        <v>35</v>
      </c>
      <c r="E2124" t="s">
        <v>73</v>
      </c>
      <c r="F2124">
        <v>5.7</v>
      </c>
      <c r="G2124" t="s">
        <v>28</v>
      </c>
      <c r="H2124" t="s">
        <v>29</v>
      </c>
      <c r="I2124" t="s">
        <v>21</v>
      </c>
      <c r="J2124" t="s">
        <v>51</v>
      </c>
      <c r="K2124" s="1">
        <v>45978</v>
      </c>
      <c r="L2124" t="s">
        <v>23</v>
      </c>
      <c r="M2124">
        <v>17</v>
      </c>
      <c r="N2124" t="s">
        <v>31</v>
      </c>
      <c r="O2124">
        <v>0</v>
      </c>
    </row>
    <row r="2125" spans="1:15" x14ac:dyDescent="0.75">
      <c r="A2125" t="s">
        <v>2167</v>
      </c>
      <c r="B2125">
        <v>38</v>
      </c>
      <c r="C2125" t="s">
        <v>16</v>
      </c>
      <c r="D2125" t="s">
        <v>17</v>
      </c>
      <c r="E2125" t="s">
        <v>36</v>
      </c>
      <c r="F2125">
        <v>3</v>
      </c>
      <c r="G2125" t="s">
        <v>41</v>
      </c>
      <c r="H2125" t="s">
        <v>44</v>
      </c>
      <c r="I2125" t="s">
        <v>21</v>
      </c>
      <c r="J2125" t="s">
        <v>42</v>
      </c>
      <c r="K2125" s="1">
        <v>46000</v>
      </c>
      <c r="L2125" t="s">
        <v>23</v>
      </c>
      <c r="M2125">
        <v>38</v>
      </c>
      <c r="N2125" t="s">
        <v>31</v>
      </c>
      <c r="O2125">
        <v>0</v>
      </c>
    </row>
    <row r="2126" spans="1:15" x14ac:dyDescent="0.75">
      <c r="A2126" t="s">
        <v>2168</v>
      </c>
      <c r="B2126">
        <v>50</v>
      </c>
      <c r="C2126" t="s">
        <v>16</v>
      </c>
      <c r="D2126" t="s">
        <v>26</v>
      </c>
      <c r="E2126" t="s">
        <v>18</v>
      </c>
      <c r="F2126">
        <v>4</v>
      </c>
      <c r="G2126" t="s">
        <v>41</v>
      </c>
      <c r="H2126" t="s">
        <v>29</v>
      </c>
      <c r="I2126" t="s">
        <v>21</v>
      </c>
      <c r="J2126" t="s">
        <v>22</v>
      </c>
      <c r="K2126" s="1">
        <v>45969</v>
      </c>
      <c r="L2126" t="s">
        <v>23</v>
      </c>
      <c r="M2126">
        <v>58</v>
      </c>
      <c r="N2126" t="s">
        <v>31</v>
      </c>
      <c r="O2126">
        <v>0</v>
      </c>
    </row>
    <row r="2127" spans="1:15" x14ac:dyDescent="0.75">
      <c r="A2127" t="s">
        <v>2169</v>
      </c>
      <c r="B2127">
        <v>29</v>
      </c>
      <c r="C2127" t="s">
        <v>16</v>
      </c>
      <c r="D2127" t="s">
        <v>17</v>
      </c>
      <c r="E2127" t="s">
        <v>73</v>
      </c>
      <c r="F2127">
        <v>5.6</v>
      </c>
      <c r="G2127" t="s">
        <v>41</v>
      </c>
      <c r="H2127" t="s">
        <v>20</v>
      </c>
      <c r="I2127" t="s">
        <v>21</v>
      </c>
      <c r="J2127" t="s">
        <v>33</v>
      </c>
      <c r="K2127" s="1">
        <v>45859</v>
      </c>
      <c r="L2127" t="s">
        <v>37</v>
      </c>
      <c r="M2127">
        <v>35</v>
      </c>
      <c r="N2127" t="s">
        <v>31</v>
      </c>
      <c r="O2127">
        <v>0</v>
      </c>
    </row>
    <row r="2128" spans="1:15" x14ac:dyDescent="0.75">
      <c r="A2128" t="s">
        <v>2170</v>
      </c>
      <c r="B2128">
        <v>69</v>
      </c>
      <c r="C2128" t="s">
        <v>16</v>
      </c>
      <c r="D2128" t="s">
        <v>40</v>
      </c>
      <c r="E2128" t="s">
        <v>18</v>
      </c>
      <c r="F2128">
        <v>4.2</v>
      </c>
      <c r="G2128" t="s">
        <v>19</v>
      </c>
      <c r="H2128" t="s">
        <v>44</v>
      </c>
      <c r="I2128" t="s">
        <v>21</v>
      </c>
      <c r="J2128" t="s">
        <v>42</v>
      </c>
      <c r="K2128" s="1">
        <v>45852</v>
      </c>
      <c r="L2128" t="s">
        <v>23</v>
      </c>
      <c r="M2128">
        <v>34</v>
      </c>
      <c r="N2128" t="s">
        <v>31</v>
      </c>
      <c r="O2128">
        <v>0</v>
      </c>
    </row>
    <row r="2129" spans="1:15" x14ac:dyDescent="0.75">
      <c r="A2129" t="s">
        <v>2171</v>
      </c>
      <c r="B2129">
        <v>74</v>
      </c>
      <c r="C2129" t="s">
        <v>16</v>
      </c>
      <c r="D2129" t="s">
        <v>40</v>
      </c>
      <c r="E2129" t="s">
        <v>18</v>
      </c>
      <c r="F2129">
        <v>5.0999999999999996</v>
      </c>
      <c r="G2129" t="s">
        <v>28</v>
      </c>
      <c r="H2129" t="s">
        <v>20</v>
      </c>
      <c r="I2129" t="s">
        <v>21</v>
      </c>
      <c r="J2129" t="s">
        <v>22</v>
      </c>
      <c r="K2129" s="1">
        <v>45729</v>
      </c>
      <c r="L2129" t="s">
        <v>23</v>
      </c>
      <c r="M2129">
        <v>41</v>
      </c>
      <c r="N2129" t="s">
        <v>31</v>
      </c>
      <c r="O2129">
        <v>0</v>
      </c>
    </row>
    <row r="2130" spans="1:15" x14ac:dyDescent="0.75">
      <c r="A2130" t="s">
        <v>2172</v>
      </c>
      <c r="B2130">
        <v>32</v>
      </c>
      <c r="C2130" t="s">
        <v>16</v>
      </c>
      <c r="D2130" t="s">
        <v>40</v>
      </c>
      <c r="E2130" t="s">
        <v>73</v>
      </c>
      <c r="F2130">
        <v>3.5</v>
      </c>
      <c r="G2130" t="s">
        <v>19</v>
      </c>
      <c r="H2130" t="s">
        <v>49</v>
      </c>
      <c r="I2130" t="s">
        <v>21</v>
      </c>
      <c r="J2130" t="s">
        <v>30</v>
      </c>
      <c r="K2130" s="1">
        <v>45861</v>
      </c>
      <c r="L2130" t="s">
        <v>23</v>
      </c>
      <c r="M2130">
        <v>20</v>
      </c>
      <c r="N2130" t="s">
        <v>31</v>
      </c>
      <c r="O2130">
        <v>0</v>
      </c>
    </row>
    <row r="2131" spans="1:15" x14ac:dyDescent="0.75">
      <c r="A2131" t="s">
        <v>2173</v>
      </c>
      <c r="B2131">
        <v>72</v>
      </c>
      <c r="C2131" t="s">
        <v>16</v>
      </c>
      <c r="D2131" t="s">
        <v>26</v>
      </c>
      <c r="E2131" t="s">
        <v>36</v>
      </c>
      <c r="F2131">
        <v>5.8</v>
      </c>
      <c r="G2131" t="s">
        <v>28</v>
      </c>
      <c r="H2131" t="s">
        <v>44</v>
      </c>
      <c r="I2131" t="s">
        <v>21</v>
      </c>
      <c r="J2131" t="s">
        <v>42</v>
      </c>
      <c r="K2131" s="1">
        <v>45755</v>
      </c>
      <c r="L2131" t="s">
        <v>23</v>
      </c>
      <c r="M2131">
        <v>41</v>
      </c>
      <c r="N2131" t="s">
        <v>24</v>
      </c>
      <c r="O2131">
        <v>35</v>
      </c>
    </row>
    <row r="2132" spans="1:15" x14ac:dyDescent="0.75">
      <c r="A2132" t="s">
        <v>2174</v>
      </c>
      <c r="B2132">
        <v>62</v>
      </c>
      <c r="C2132" t="s">
        <v>16</v>
      </c>
      <c r="D2132" t="s">
        <v>17</v>
      </c>
      <c r="E2132" t="s">
        <v>63</v>
      </c>
      <c r="F2132">
        <v>3.5</v>
      </c>
      <c r="G2132" t="s">
        <v>41</v>
      </c>
      <c r="H2132" t="s">
        <v>49</v>
      </c>
      <c r="I2132" t="s">
        <v>21</v>
      </c>
      <c r="J2132" t="s">
        <v>22</v>
      </c>
      <c r="K2132" s="1">
        <v>45998</v>
      </c>
      <c r="L2132" t="s">
        <v>23</v>
      </c>
      <c r="M2132">
        <v>31</v>
      </c>
      <c r="N2132" t="s">
        <v>24</v>
      </c>
      <c r="O2132">
        <v>19</v>
      </c>
    </row>
    <row r="2133" spans="1:15" x14ac:dyDescent="0.75">
      <c r="A2133" t="s">
        <v>2175</v>
      </c>
      <c r="B2133">
        <v>69</v>
      </c>
      <c r="C2133" t="s">
        <v>16</v>
      </c>
      <c r="D2133" t="s">
        <v>17</v>
      </c>
      <c r="E2133" t="s">
        <v>36</v>
      </c>
      <c r="F2133">
        <v>1.2</v>
      </c>
      <c r="G2133" t="s">
        <v>28</v>
      </c>
      <c r="H2133" t="s">
        <v>44</v>
      </c>
      <c r="I2133" t="s">
        <v>21</v>
      </c>
      <c r="J2133" t="s">
        <v>51</v>
      </c>
      <c r="K2133" s="1">
        <v>45671</v>
      </c>
      <c r="L2133" t="s">
        <v>23</v>
      </c>
      <c r="M2133">
        <v>47</v>
      </c>
      <c r="N2133" t="s">
        <v>24</v>
      </c>
      <c r="O2133">
        <v>16</v>
      </c>
    </row>
    <row r="2134" spans="1:15" x14ac:dyDescent="0.75">
      <c r="A2134" t="s">
        <v>2176</v>
      </c>
      <c r="B2134">
        <v>39</v>
      </c>
      <c r="C2134" t="s">
        <v>16</v>
      </c>
      <c r="D2134" t="s">
        <v>40</v>
      </c>
      <c r="E2134" t="s">
        <v>18</v>
      </c>
      <c r="F2134">
        <v>3.4</v>
      </c>
      <c r="G2134" t="s">
        <v>19</v>
      </c>
      <c r="H2134" t="s">
        <v>49</v>
      </c>
      <c r="I2134" t="s">
        <v>21</v>
      </c>
      <c r="J2134" t="s">
        <v>22</v>
      </c>
      <c r="K2134" s="1">
        <v>45672</v>
      </c>
      <c r="L2134" t="s">
        <v>23</v>
      </c>
      <c r="M2134">
        <v>39</v>
      </c>
      <c r="N2134" t="s">
        <v>31</v>
      </c>
      <c r="O2134">
        <v>0</v>
      </c>
    </row>
    <row r="2135" spans="1:15" x14ac:dyDescent="0.75">
      <c r="A2135" t="s">
        <v>2177</v>
      </c>
      <c r="B2135">
        <v>42</v>
      </c>
      <c r="C2135" t="s">
        <v>16</v>
      </c>
      <c r="D2135" t="s">
        <v>40</v>
      </c>
      <c r="E2135" t="s">
        <v>27</v>
      </c>
      <c r="F2135">
        <v>1.1000000000000001</v>
      </c>
      <c r="G2135" t="s">
        <v>19</v>
      </c>
      <c r="H2135" t="s">
        <v>29</v>
      </c>
      <c r="I2135" t="s">
        <v>21</v>
      </c>
      <c r="J2135" t="s">
        <v>45</v>
      </c>
      <c r="K2135" s="1">
        <v>45797</v>
      </c>
      <c r="L2135" t="s">
        <v>23</v>
      </c>
      <c r="M2135">
        <v>29</v>
      </c>
      <c r="N2135" t="s">
        <v>31</v>
      </c>
      <c r="O2135">
        <v>0</v>
      </c>
    </row>
    <row r="2136" spans="1:15" x14ac:dyDescent="0.75">
      <c r="A2136" t="s">
        <v>2178</v>
      </c>
      <c r="B2136">
        <v>67</v>
      </c>
      <c r="C2136" t="s">
        <v>16</v>
      </c>
      <c r="D2136" t="s">
        <v>17</v>
      </c>
      <c r="E2136" t="s">
        <v>36</v>
      </c>
      <c r="F2136">
        <v>1.3</v>
      </c>
      <c r="G2136" t="s">
        <v>19</v>
      </c>
      <c r="H2136" t="s">
        <v>49</v>
      </c>
      <c r="I2136" t="s">
        <v>21</v>
      </c>
      <c r="J2136" t="s">
        <v>33</v>
      </c>
      <c r="K2136" s="1">
        <v>45689</v>
      </c>
      <c r="L2136" t="s">
        <v>37</v>
      </c>
      <c r="M2136">
        <v>39</v>
      </c>
      <c r="N2136" t="s">
        <v>31</v>
      </c>
      <c r="O2136">
        <v>0</v>
      </c>
    </row>
    <row r="2137" spans="1:15" x14ac:dyDescent="0.75">
      <c r="A2137" t="s">
        <v>2179</v>
      </c>
      <c r="B2137">
        <v>38</v>
      </c>
      <c r="C2137" t="s">
        <v>16</v>
      </c>
      <c r="D2137" t="s">
        <v>17</v>
      </c>
      <c r="E2137" t="s">
        <v>73</v>
      </c>
      <c r="F2137">
        <v>1.2</v>
      </c>
      <c r="G2137" t="s">
        <v>28</v>
      </c>
      <c r="H2137" t="s">
        <v>20</v>
      </c>
      <c r="I2137" t="s">
        <v>21</v>
      </c>
      <c r="J2137" t="s">
        <v>45</v>
      </c>
      <c r="K2137" s="1">
        <v>45954</v>
      </c>
      <c r="L2137" t="s">
        <v>37</v>
      </c>
      <c r="M2137">
        <v>8</v>
      </c>
      <c r="N2137" t="s">
        <v>31</v>
      </c>
      <c r="O2137">
        <v>0</v>
      </c>
    </row>
    <row r="2138" spans="1:15" x14ac:dyDescent="0.75">
      <c r="A2138" t="s">
        <v>2180</v>
      </c>
      <c r="B2138">
        <v>28</v>
      </c>
      <c r="C2138" t="s">
        <v>16</v>
      </c>
      <c r="D2138" t="s">
        <v>26</v>
      </c>
      <c r="E2138" t="s">
        <v>73</v>
      </c>
      <c r="F2138">
        <v>0.8</v>
      </c>
      <c r="G2138" t="s">
        <v>41</v>
      </c>
      <c r="H2138" t="s">
        <v>44</v>
      </c>
      <c r="I2138" t="s">
        <v>21</v>
      </c>
      <c r="J2138" t="s">
        <v>30</v>
      </c>
      <c r="K2138" s="1">
        <v>45718</v>
      </c>
      <c r="L2138" t="s">
        <v>23</v>
      </c>
      <c r="M2138">
        <v>5</v>
      </c>
      <c r="N2138" t="s">
        <v>31</v>
      </c>
      <c r="O2138">
        <v>0</v>
      </c>
    </row>
    <row r="2139" spans="1:15" x14ac:dyDescent="0.75">
      <c r="A2139" t="s">
        <v>2181</v>
      </c>
      <c r="B2139">
        <v>29</v>
      </c>
      <c r="C2139" t="s">
        <v>16</v>
      </c>
      <c r="D2139" t="s">
        <v>40</v>
      </c>
      <c r="E2139" t="s">
        <v>18</v>
      </c>
      <c r="F2139">
        <v>1.6</v>
      </c>
      <c r="G2139" t="s">
        <v>19</v>
      </c>
      <c r="H2139" t="s">
        <v>49</v>
      </c>
      <c r="I2139" t="s">
        <v>21</v>
      </c>
      <c r="J2139" t="s">
        <v>22</v>
      </c>
      <c r="K2139" s="1">
        <v>45826</v>
      </c>
      <c r="L2139" t="s">
        <v>23</v>
      </c>
      <c r="M2139">
        <v>40</v>
      </c>
      <c r="N2139" t="s">
        <v>31</v>
      </c>
      <c r="O2139">
        <v>0</v>
      </c>
    </row>
    <row r="2140" spans="1:15" x14ac:dyDescent="0.75">
      <c r="A2140" t="s">
        <v>2182</v>
      </c>
      <c r="B2140">
        <v>28</v>
      </c>
      <c r="C2140" t="s">
        <v>16</v>
      </c>
      <c r="D2140" t="s">
        <v>26</v>
      </c>
      <c r="E2140" t="s">
        <v>63</v>
      </c>
      <c r="F2140">
        <v>1</v>
      </c>
      <c r="G2140" t="s">
        <v>28</v>
      </c>
      <c r="H2140" t="s">
        <v>20</v>
      </c>
      <c r="I2140" t="s">
        <v>21</v>
      </c>
      <c r="J2140" t="s">
        <v>30</v>
      </c>
      <c r="K2140" s="1">
        <v>45960</v>
      </c>
      <c r="L2140" t="s">
        <v>23</v>
      </c>
      <c r="M2140">
        <v>58</v>
      </c>
      <c r="N2140" t="s">
        <v>31</v>
      </c>
      <c r="O2140">
        <v>0</v>
      </c>
    </row>
    <row r="2141" spans="1:15" x14ac:dyDescent="0.75">
      <c r="A2141" t="s">
        <v>2183</v>
      </c>
      <c r="B2141">
        <v>30</v>
      </c>
      <c r="C2141" t="s">
        <v>16</v>
      </c>
      <c r="D2141" t="s">
        <v>35</v>
      </c>
      <c r="E2141" t="s">
        <v>63</v>
      </c>
      <c r="F2141">
        <v>5.8</v>
      </c>
      <c r="G2141" t="s">
        <v>19</v>
      </c>
      <c r="H2141" t="s">
        <v>44</v>
      </c>
      <c r="I2141" t="s">
        <v>21</v>
      </c>
      <c r="J2141" t="s">
        <v>33</v>
      </c>
      <c r="K2141" s="1">
        <v>45762</v>
      </c>
      <c r="L2141" t="s">
        <v>23</v>
      </c>
      <c r="M2141">
        <v>30</v>
      </c>
      <c r="N2141" t="s">
        <v>31</v>
      </c>
      <c r="O2141">
        <v>0</v>
      </c>
    </row>
    <row r="2142" spans="1:15" x14ac:dyDescent="0.75">
      <c r="A2142" t="s">
        <v>2184</v>
      </c>
      <c r="B2142">
        <v>44</v>
      </c>
      <c r="C2142" t="s">
        <v>16</v>
      </c>
      <c r="D2142" t="s">
        <v>40</v>
      </c>
      <c r="E2142" t="s">
        <v>73</v>
      </c>
      <c r="F2142">
        <v>2.8</v>
      </c>
      <c r="G2142" t="s">
        <v>28</v>
      </c>
      <c r="H2142" t="s">
        <v>20</v>
      </c>
      <c r="I2142" t="s">
        <v>21</v>
      </c>
      <c r="J2142" t="s">
        <v>42</v>
      </c>
      <c r="K2142" s="1">
        <v>45924</v>
      </c>
      <c r="L2142" t="s">
        <v>37</v>
      </c>
      <c r="M2142">
        <v>8</v>
      </c>
      <c r="N2142" t="s">
        <v>24</v>
      </c>
      <c r="O2142">
        <v>9</v>
      </c>
    </row>
    <row r="2143" spans="1:15" x14ac:dyDescent="0.75">
      <c r="A2143" t="s">
        <v>2185</v>
      </c>
      <c r="B2143">
        <v>33</v>
      </c>
      <c r="C2143" t="s">
        <v>16</v>
      </c>
      <c r="D2143" t="s">
        <v>35</v>
      </c>
      <c r="E2143" t="s">
        <v>73</v>
      </c>
      <c r="F2143">
        <v>2.7</v>
      </c>
      <c r="G2143" t="s">
        <v>19</v>
      </c>
      <c r="H2143" t="s">
        <v>44</v>
      </c>
      <c r="I2143" t="s">
        <v>21</v>
      </c>
      <c r="J2143" t="s">
        <v>51</v>
      </c>
      <c r="K2143" s="1">
        <v>45696</v>
      </c>
      <c r="L2143" t="s">
        <v>37</v>
      </c>
      <c r="M2143">
        <v>16</v>
      </c>
      <c r="N2143" t="s">
        <v>31</v>
      </c>
      <c r="O2143">
        <v>0</v>
      </c>
    </row>
    <row r="2144" spans="1:15" x14ac:dyDescent="0.75">
      <c r="A2144" t="s">
        <v>2186</v>
      </c>
      <c r="B2144">
        <v>55</v>
      </c>
      <c r="C2144" t="s">
        <v>16</v>
      </c>
      <c r="D2144" t="s">
        <v>17</v>
      </c>
      <c r="E2144" t="s">
        <v>36</v>
      </c>
      <c r="F2144">
        <v>2.7</v>
      </c>
      <c r="G2144" t="s">
        <v>28</v>
      </c>
      <c r="H2144" t="s">
        <v>29</v>
      </c>
      <c r="I2144" t="s">
        <v>21</v>
      </c>
      <c r="J2144" t="s">
        <v>22</v>
      </c>
      <c r="K2144" s="1">
        <v>45694</v>
      </c>
      <c r="L2144" t="s">
        <v>23</v>
      </c>
      <c r="M2144">
        <v>17</v>
      </c>
      <c r="N2144" t="s">
        <v>24</v>
      </c>
      <c r="O2144">
        <v>26</v>
      </c>
    </row>
    <row r="2145" spans="1:15" x14ac:dyDescent="0.75">
      <c r="A2145" t="s">
        <v>2187</v>
      </c>
      <c r="B2145">
        <v>56</v>
      </c>
      <c r="C2145" t="s">
        <v>16</v>
      </c>
      <c r="D2145" t="s">
        <v>40</v>
      </c>
      <c r="E2145" t="s">
        <v>27</v>
      </c>
      <c r="F2145">
        <v>3.3</v>
      </c>
      <c r="G2145" t="s">
        <v>41</v>
      </c>
      <c r="H2145" t="s">
        <v>49</v>
      </c>
      <c r="I2145" t="s">
        <v>21</v>
      </c>
      <c r="J2145" t="s">
        <v>42</v>
      </c>
      <c r="K2145" s="1">
        <v>45785</v>
      </c>
      <c r="L2145" t="s">
        <v>37</v>
      </c>
      <c r="M2145">
        <v>10</v>
      </c>
      <c r="N2145" t="s">
        <v>31</v>
      </c>
      <c r="O2145">
        <v>0</v>
      </c>
    </row>
    <row r="2146" spans="1:15" x14ac:dyDescent="0.75">
      <c r="A2146" t="s">
        <v>2188</v>
      </c>
      <c r="B2146">
        <v>81</v>
      </c>
      <c r="C2146" t="s">
        <v>16</v>
      </c>
      <c r="D2146" t="s">
        <v>26</v>
      </c>
      <c r="E2146" t="s">
        <v>63</v>
      </c>
      <c r="F2146">
        <v>3</v>
      </c>
      <c r="G2146" t="s">
        <v>28</v>
      </c>
      <c r="H2146" t="s">
        <v>20</v>
      </c>
      <c r="I2146" t="s">
        <v>21</v>
      </c>
      <c r="J2146" t="s">
        <v>30</v>
      </c>
      <c r="K2146" s="1">
        <v>45963</v>
      </c>
      <c r="L2146" t="s">
        <v>23</v>
      </c>
      <c r="M2146">
        <v>35</v>
      </c>
      <c r="N2146" t="s">
        <v>31</v>
      </c>
      <c r="O2146">
        <v>0</v>
      </c>
    </row>
    <row r="2147" spans="1:15" x14ac:dyDescent="0.75">
      <c r="A2147" t="s">
        <v>2189</v>
      </c>
      <c r="B2147">
        <v>51</v>
      </c>
      <c r="C2147" t="s">
        <v>16</v>
      </c>
      <c r="D2147" t="s">
        <v>17</v>
      </c>
      <c r="E2147" t="s">
        <v>36</v>
      </c>
      <c r="F2147">
        <v>8</v>
      </c>
      <c r="G2147" t="s">
        <v>19</v>
      </c>
      <c r="H2147" t="s">
        <v>44</v>
      </c>
      <c r="I2147" t="s">
        <v>21</v>
      </c>
      <c r="J2147" t="s">
        <v>51</v>
      </c>
      <c r="K2147" s="1">
        <v>45817</v>
      </c>
      <c r="L2147" t="s">
        <v>37</v>
      </c>
      <c r="M2147">
        <v>12</v>
      </c>
      <c r="N2147" t="s">
        <v>24</v>
      </c>
      <c r="O2147">
        <v>17</v>
      </c>
    </row>
    <row r="2148" spans="1:15" x14ac:dyDescent="0.75">
      <c r="A2148" t="s">
        <v>2190</v>
      </c>
      <c r="B2148">
        <v>43</v>
      </c>
      <c r="C2148" t="s">
        <v>16</v>
      </c>
      <c r="D2148" t="s">
        <v>40</v>
      </c>
      <c r="E2148" t="s">
        <v>73</v>
      </c>
      <c r="F2148">
        <v>4</v>
      </c>
      <c r="G2148" t="s">
        <v>41</v>
      </c>
      <c r="H2148" t="s">
        <v>49</v>
      </c>
      <c r="I2148" t="s">
        <v>21</v>
      </c>
      <c r="J2148" t="s">
        <v>22</v>
      </c>
      <c r="K2148" s="1">
        <v>45927</v>
      </c>
      <c r="L2148" t="s">
        <v>37</v>
      </c>
      <c r="M2148">
        <v>25</v>
      </c>
      <c r="N2148" t="s">
        <v>31</v>
      </c>
      <c r="O2148">
        <v>0</v>
      </c>
    </row>
    <row r="2149" spans="1:15" x14ac:dyDescent="0.75">
      <c r="A2149" t="s">
        <v>2191</v>
      </c>
      <c r="B2149">
        <v>63</v>
      </c>
      <c r="C2149" t="s">
        <v>16</v>
      </c>
      <c r="D2149" t="s">
        <v>26</v>
      </c>
      <c r="E2149" t="s">
        <v>73</v>
      </c>
      <c r="F2149">
        <v>0.7</v>
      </c>
      <c r="G2149" t="s">
        <v>19</v>
      </c>
      <c r="H2149" t="s">
        <v>49</v>
      </c>
      <c r="I2149" t="s">
        <v>21</v>
      </c>
      <c r="J2149" t="s">
        <v>30</v>
      </c>
      <c r="K2149" s="1">
        <v>45889</v>
      </c>
      <c r="L2149" t="s">
        <v>23</v>
      </c>
      <c r="M2149">
        <v>28</v>
      </c>
      <c r="N2149" t="s">
        <v>24</v>
      </c>
      <c r="O2149">
        <v>17</v>
      </c>
    </row>
    <row r="2150" spans="1:15" x14ac:dyDescent="0.75">
      <c r="A2150" t="s">
        <v>2192</v>
      </c>
      <c r="B2150">
        <v>74</v>
      </c>
      <c r="C2150" t="s">
        <v>16</v>
      </c>
      <c r="D2150" t="s">
        <v>26</v>
      </c>
      <c r="E2150" t="s">
        <v>73</v>
      </c>
      <c r="F2150">
        <v>1.9</v>
      </c>
      <c r="G2150" t="s">
        <v>41</v>
      </c>
      <c r="H2150" t="s">
        <v>20</v>
      </c>
      <c r="I2150" t="s">
        <v>21</v>
      </c>
      <c r="J2150" t="s">
        <v>30</v>
      </c>
      <c r="K2150" s="1">
        <v>45737</v>
      </c>
      <c r="L2150" t="s">
        <v>23</v>
      </c>
      <c r="M2150">
        <v>11</v>
      </c>
      <c r="N2150" t="s">
        <v>31</v>
      </c>
      <c r="O2150">
        <v>0</v>
      </c>
    </row>
    <row r="2151" spans="1:15" x14ac:dyDescent="0.75">
      <c r="A2151" t="s">
        <v>2193</v>
      </c>
      <c r="B2151">
        <v>48</v>
      </c>
      <c r="C2151" t="s">
        <v>16</v>
      </c>
      <c r="D2151" t="s">
        <v>40</v>
      </c>
      <c r="E2151" t="s">
        <v>18</v>
      </c>
      <c r="F2151">
        <v>7.1</v>
      </c>
      <c r="G2151" t="s">
        <v>28</v>
      </c>
      <c r="H2151" t="s">
        <v>20</v>
      </c>
      <c r="I2151" t="s">
        <v>21</v>
      </c>
      <c r="J2151" t="s">
        <v>51</v>
      </c>
      <c r="K2151" s="1">
        <v>45679</v>
      </c>
      <c r="L2151" t="s">
        <v>23</v>
      </c>
      <c r="M2151">
        <v>41</v>
      </c>
      <c r="N2151" t="s">
        <v>24</v>
      </c>
      <c r="O2151">
        <v>13</v>
      </c>
    </row>
    <row r="2152" spans="1:15" x14ac:dyDescent="0.75">
      <c r="A2152" t="s">
        <v>2194</v>
      </c>
      <c r="B2152">
        <v>25</v>
      </c>
      <c r="C2152" t="s">
        <v>67</v>
      </c>
      <c r="D2152" t="s">
        <v>35</v>
      </c>
      <c r="E2152" t="s">
        <v>36</v>
      </c>
      <c r="F2152">
        <v>7.7</v>
      </c>
      <c r="G2152" t="s">
        <v>28</v>
      </c>
      <c r="H2152" t="s">
        <v>29</v>
      </c>
      <c r="I2152" t="s">
        <v>21</v>
      </c>
      <c r="J2152" t="s">
        <v>45</v>
      </c>
      <c r="K2152" s="1">
        <v>45678</v>
      </c>
      <c r="L2152" t="s">
        <v>23</v>
      </c>
      <c r="M2152">
        <v>44</v>
      </c>
      <c r="N2152" t="s">
        <v>31</v>
      </c>
      <c r="O2152">
        <v>0</v>
      </c>
    </row>
    <row r="2153" spans="1:15" x14ac:dyDescent="0.75">
      <c r="A2153" t="s">
        <v>2195</v>
      </c>
      <c r="B2153">
        <v>76</v>
      </c>
      <c r="C2153" t="s">
        <v>16</v>
      </c>
      <c r="D2153" t="s">
        <v>40</v>
      </c>
      <c r="E2153" t="s">
        <v>63</v>
      </c>
      <c r="F2153">
        <v>5.3</v>
      </c>
      <c r="G2153" t="s">
        <v>28</v>
      </c>
      <c r="H2153" t="s">
        <v>44</v>
      </c>
      <c r="I2153" t="s">
        <v>21</v>
      </c>
      <c r="J2153" t="s">
        <v>22</v>
      </c>
      <c r="K2153" s="1">
        <v>45964</v>
      </c>
      <c r="L2153" t="s">
        <v>23</v>
      </c>
      <c r="M2153">
        <v>41</v>
      </c>
      <c r="N2153" t="s">
        <v>31</v>
      </c>
      <c r="O2153">
        <v>0</v>
      </c>
    </row>
    <row r="2154" spans="1:15" x14ac:dyDescent="0.75">
      <c r="A2154" t="s">
        <v>2196</v>
      </c>
      <c r="B2154">
        <v>76</v>
      </c>
      <c r="C2154" t="s">
        <v>16</v>
      </c>
      <c r="D2154" t="s">
        <v>35</v>
      </c>
      <c r="E2154" t="s">
        <v>18</v>
      </c>
      <c r="F2154">
        <v>1.6</v>
      </c>
      <c r="G2154" t="s">
        <v>28</v>
      </c>
      <c r="H2154" t="s">
        <v>44</v>
      </c>
      <c r="I2154" t="s">
        <v>21</v>
      </c>
      <c r="J2154" t="s">
        <v>42</v>
      </c>
      <c r="K2154" s="1">
        <v>45756</v>
      </c>
      <c r="L2154" t="s">
        <v>23</v>
      </c>
      <c r="M2154">
        <v>31</v>
      </c>
      <c r="N2154" t="s">
        <v>24</v>
      </c>
      <c r="O2154">
        <v>33</v>
      </c>
    </row>
    <row r="2155" spans="1:15" x14ac:dyDescent="0.75">
      <c r="A2155" t="s">
        <v>2197</v>
      </c>
      <c r="B2155">
        <v>75</v>
      </c>
      <c r="C2155" t="s">
        <v>16</v>
      </c>
      <c r="D2155" t="s">
        <v>26</v>
      </c>
      <c r="E2155" t="s">
        <v>18</v>
      </c>
      <c r="F2155">
        <v>4.5999999999999996</v>
      </c>
      <c r="G2155" t="s">
        <v>19</v>
      </c>
      <c r="H2155" t="s">
        <v>29</v>
      </c>
      <c r="I2155" t="s">
        <v>21</v>
      </c>
      <c r="J2155" t="s">
        <v>22</v>
      </c>
      <c r="K2155" s="1">
        <v>45737</v>
      </c>
      <c r="L2155" t="s">
        <v>23</v>
      </c>
      <c r="M2155">
        <v>58</v>
      </c>
      <c r="N2155" t="s">
        <v>24</v>
      </c>
      <c r="O2155">
        <v>16</v>
      </c>
    </row>
    <row r="2156" spans="1:15" x14ac:dyDescent="0.75">
      <c r="A2156" t="s">
        <v>2198</v>
      </c>
      <c r="B2156">
        <v>80</v>
      </c>
      <c r="C2156" t="s">
        <v>16</v>
      </c>
      <c r="D2156" t="s">
        <v>26</v>
      </c>
      <c r="E2156" t="s">
        <v>36</v>
      </c>
      <c r="F2156">
        <v>5</v>
      </c>
      <c r="G2156" t="s">
        <v>41</v>
      </c>
      <c r="H2156" t="s">
        <v>49</v>
      </c>
      <c r="I2156" t="s">
        <v>21</v>
      </c>
      <c r="J2156" t="s">
        <v>33</v>
      </c>
      <c r="K2156" s="1">
        <v>45658</v>
      </c>
      <c r="L2156" t="s">
        <v>23</v>
      </c>
      <c r="M2156">
        <v>14</v>
      </c>
      <c r="N2156" t="s">
        <v>31</v>
      </c>
      <c r="O2156">
        <v>0</v>
      </c>
    </row>
    <row r="2157" spans="1:15" x14ac:dyDescent="0.75">
      <c r="A2157" t="s">
        <v>2199</v>
      </c>
      <c r="B2157">
        <v>60</v>
      </c>
      <c r="C2157" t="s">
        <v>16</v>
      </c>
      <c r="D2157" t="s">
        <v>40</v>
      </c>
      <c r="E2157" t="s">
        <v>18</v>
      </c>
      <c r="F2157">
        <v>7.2</v>
      </c>
      <c r="G2157" t="s">
        <v>19</v>
      </c>
      <c r="H2157" t="s">
        <v>20</v>
      </c>
      <c r="I2157" t="s">
        <v>21</v>
      </c>
      <c r="J2157" t="s">
        <v>42</v>
      </c>
      <c r="K2157" s="1">
        <v>45835</v>
      </c>
      <c r="L2157" t="s">
        <v>23</v>
      </c>
      <c r="M2157">
        <v>44</v>
      </c>
      <c r="N2157" t="s">
        <v>24</v>
      </c>
      <c r="O2157">
        <v>36</v>
      </c>
    </row>
    <row r="2158" spans="1:15" x14ac:dyDescent="0.75">
      <c r="A2158" t="s">
        <v>2200</v>
      </c>
      <c r="B2158">
        <v>74</v>
      </c>
      <c r="C2158" t="s">
        <v>16</v>
      </c>
      <c r="D2158" t="s">
        <v>26</v>
      </c>
      <c r="E2158" t="s">
        <v>18</v>
      </c>
      <c r="F2158">
        <v>5.3</v>
      </c>
      <c r="G2158" t="s">
        <v>41</v>
      </c>
      <c r="H2158" t="s">
        <v>29</v>
      </c>
      <c r="I2158" t="s">
        <v>21</v>
      </c>
      <c r="J2158" t="s">
        <v>33</v>
      </c>
      <c r="K2158" s="1">
        <v>45881</v>
      </c>
      <c r="L2158" t="s">
        <v>23</v>
      </c>
      <c r="M2158">
        <v>47</v>
      </c>
      <c r="N2158" t="s">
        <v>31</v>
      </c>
      <c r="O2158">
        <v>0</v>
      </c>
    </row>
    <row r="2159" spans="1:15" x14ac:dyDescent="0.75">
      <c r="A2159" t="s">
        <v>2201</v>
      </c>
      <c r="B2159">
        <v>60</v>
      </c>
      <c r="C2159" t="s">
        <v>67</v>
      </c>
      <c r="D2159" t="s">
        <v>35</v>
      </c>
      <c r="E2159" t="s">
        <v>36</v>
      </c>
      <c r="F2159">
        <v>0.7</v>
      </c>
      <c r="G2159" t="s">
        <v>41</v>
      </c>
      <c r="H2159" t="s">
        <v>20</v>
      </c>
      <c r="I2159" t="s">
        <v>21</v>
      </c>
      <c r="J2159" t="s">
        <v>33</v>
      </c>
      <c r="K2159" s="1">
        <v>45670</v>
      </c>
      <c r="L2159" t="s">
        <v>37</v>
      </c>
      <c r="M2159">
        <v>18</v>
      </c>
      <c r="N2159" t="s">
        <v>31</v>
      </c>
      <c r="O2159">
        <v>0</v>
      </c>
    </row>
    <row r="2160" spans="1:15" x14ac:dyDescent="0.75">
      <c r="A2160" t="s">
        <v>2202</v>
      </c>
      <c r="B2160">
        <v>83</v>
      </c>
      <c r="C2160" t="s">
        <v>16</v>
      </c>
      <c r="D2160" t="s">
        <v>17</v>
      </c>
      <c r="E2160" t="s">
        <v>18</v>
      </c>
      <c r="F2160">
        <v>1.1000000000000001</v>
      </c>
      <c r="G2160" t="s">
        <v>28</v>
      </c>
      <c r="H2160" t="s">
        <v>29</v>
      </c>
      <c r="I2160" t="s">
        <v>21</v>
      </c>
      <c r="J2160" t="s">
        <v>22</v>
      </c>
      <c r="K2160" s="1">
        <v>45706</v>
      </c>
      <c r="L2160" t="s">
        <v>23</v>
      </c>
      <c r="M2160">
        <v>40</v>
      </c>
      <c r="N2160" t="s">
        <v>24</v>
      </c>
      <c r="O2160">
        <v>23</v>
      </c>
    </row>
    <row r="2161" spans="1:15" x14ac:dyDescent="0.75">
      <c r="A2161" t="s">
        <v>2203</v>
      </c>
      <c r="B2161">
        <v>51</v>
      </c>
      <c r="C2161" t="s">
        <v>16</v>
      </c>
      <c r="D2161" t="s">
        <v>17</v>
      </c>
      <c r="E2161" t="s">
        <v>27</v>
      </c>
      <c r="F2161">
        <v>5.2</v>
      </c>
      <c r="G2161" t="s">
        <v>41</v>
      </c>
      <c r="H2161" t="s">
        <v>20</v>
      </c>
      <c r="I2161" t="s">
        <v>21</v>
      </c>
      <c r="J2161" t="s">
        <v>42</v>
      </c>
      <c r="K2161" s="1">
        <v>45701</v>
      </c>
      <c r="L2161" t="s">
        <v>37</v>
      </c>
      <c r="M2161">
        <v>17</v>
      </c>
      <c r="N2161" t="s">
        <v>24</v>
      </c>
      <c r="O2161">
        <v>13</v>
      </c>
    </row>
    <row r="2162" spans="1:15" x14ac:dyDescent="0.75">
      <c r="A2162" t="s">
        <v>2204</v>
      </c>
      <c r="B2162">
        <v>73</v>
      </c>
      <c r="C2162" t="s">
        <v>16</v>
      </c>
      <c r="D2162" t="s">
        <v>40</v>
      </c>
      <c r="E2162" t="s">
        <v>27</v>
      </c>
      <c r="F2162">
        <v>2.2000000000000002</v>
      </c>
      <c r="G2162" t="s">
        <v>41</v>
      </c>
      <c r="H2162" t="s">
        <v>20</v>
      </c>
      <c r="I2162" t="s">
        <v>21</v>
      </c>
      <c r="J2162" t="s">
        <v>51</v>
      </c>
      <c r="K2162" s="1">
        <v>45732</v>
      </c>
      <c r="L2162" t="s">
        <v>23</v>
      </c>
      <c r="M2162">
        <v>31</v>
      </c>
      <c r="N2162" t="s">
        <v>24</v>
      </c>
      <c r="O2162">
        <v>35</v>
      </c>
    </row>
    <row r="2163" spans="1:15" x14ac:dyDescent="0.75">
      <c r="A2163" t="s">
        <v>2205</v>
      </c>
      <c r="B2163">
        <v>82</v>
      </c>
      <c r="C2163" t="s">
        <v>16</v>
      </c>
      <c r="D2163" t="s">
        <v>35</v>
      </c>
      <c r="E2163" t="s">
        <v>36</v>
      </c>
      <c r="F2163">
        <v>0.6</v>
      </c>
      <c r="G2163" t="s">
        <v>28</v>
      </c>
      <c r="H2163" t="s">
        <v>49</v>
      </c>
      <c r="I2163" t="s">
        <v>21</v>
      </c>
      <c r="J2163" t="s">
        <v>45</v>
      </c>
      <c r="K2163" s="1">
        <v>45910</v>
      </c>
      <c r="L2163" t="s">
        <v>23</v>
      </c>
      <c r="M2163">
        <v>48</v>
      </c>
      <c r="N2163" t="s">
        <v>31</v>
      </c>
      <c r="O2163">
        <v>0</v>
      </c>
    </row>
    <row r="2164" spans="1:15" x14ac:dyDescent="0.75">
      <c r="A2164" t="s">
        <v>2206</v>
      </c>
      <c r="B2164">
        <v>74</v>
      </c>
      <c r="C2164" t="s">
        <v>16</v>
      </c>
      <c r="D2164" t="s">
        <v>17</v>
      </c>
      <c r="E2164" t="s">
        <v>18</v>
      </c>
      <c r="F2164">
        <v>7.2</v>
      </c>
      <c r="G2164" t="s">
        <v>19</v>
      </c>
      <c r="H2164" t="s">
        <v>44</v>
      </c>
      <c r="I2164" t="s">
        <v>21</v>
      </c>
      <c r="J2164" t="s">
        <v>22</v>
      </c>
      <c r="K2164" s="1">
        <v>45878</v>
      </c>
      <c r="L2164" t="s">
        <v>23</v>
      </c>
      <c r="M2164">
        <v>27</v>
      </c>
      <c r="N2164" t="s">
        <v>31</v>
      </c>
      <c r="O2164">
        <v>0</v>
      </c>
    </row>
    <row r="2165" spans="1:15" x14ac:dyDescent="0.75">
      <c r="A2165" t="s">
        <v>2207</v>
      </c>
      <c r="B2165">
        <v>47</v>
      </c>
      <c r="C2165" t="s">
        <v>16</v>
      </c>
      <c r="D2165" t="s">
        <v>35</v>
      </c>
      <c r="E2165" t="s">
        <v>63</v>
      </c>
      <c r="F2165">
        <v>1</v>
      </c>
      <c r="G2165" t="s">
        <v>19</v>
      </c>
      <c r="H2165" t="s">
        <v>44</v>
      </c>
      <c r="I2165" t="s">
        <v>21</v>
      </c>
      <c r="J2165" t="s">
        <v>45</v>
      </c>
      <c r="K2165" s="1">
        <v>45873</v>
      </c>
      <c r="L2165" t="s">
        <v>23</v>
      </c>
      <c r="M2165">
        <v>38</v>
      </c>
      <c r="N2165" t="s">
        <v>31</v>
      </c>
      <c r="O2165">
        <v>0</v>
      </c>
    </row>
    <row r="2166" spans="1:15" x14ac:dyDescent="0.75">
      <c r="A2166" t="s">
        <v>2208</v>
      </c>
      <c r="B2166">
        <v>42</v>
      </c>
      <c r="C2166" t="s">
        <v>16</v>
      </c>
      <c r="D2166" t="s">
        <v>40</v>
      </c>
      <c r="E2166" t="s">
        <v>63</v>
      </c>
      <c r="F2166">
        <v>2.9</v>
      </c>
      <c r="G2166" t="s">
        <v>28</v>
      </c>
      <c r="H2166" t="s">
        <v>44</v>
      </c>
      <c r="I2166" t="s">
        <v>21</v>
      </c>
      <c r="J2166" t="s">
        <v>33</v>
      </c>
      <c r="K2166" s="1">
        <v>45772</v>
      </c>
      <c r="L2166" t="s">
        <v>23</v>
      </c>
      <c r="M2166">
        <v>59</v>
      </c>
      <c r="N2166" t="s">
        <v>24</v>
      </c>
      <c r="O2166">
        <v>24</v>
      </c>
    </row>
    <row r="2167" spans="1:15" x14ac:dyDescent="0.75">
      <c r="A2167" t="s">
        <v>2209</v>
      </c>
      <c r="B2167">
        <v>82</v>
      </c>
      <c r="C2167" t="s">
        <v>16</v>
      </c>
      <c r="D2167" t="s">
        <v>26</v>
      </c>
      <c r="E2167" t="s">
        <v>36</v>
      </c>
      <c r="F2167">
        <v>5.3</v>
      </c>
      <c r="G2167" t="s">
        <v>41</v>
      </c>
      <c r="H2167" t="s">
        <v>49</v>
      </c>
      <c r="I2167" t="s">
        <v>21</v>
      </c>
      <c r="J2167" t="s">
        <v>42</v>
      </c>
      <c r="K2167" s="1">
        <v>45903</v>
      </c>
      <c r="L2167" t="s">
        <v>23</v>
      </c>
      <c r="M2167">
        <v>22</v>
      </c>
      <c r="N2167" t="s">
        <v>31</v>
      </c>
      <c r="O2167">
        <v>0</v>
      </c>
    </row>
    <row r="2168" spans="1:15" x14ac:dyDescent="0.75">
      <c r="A2168" t="s">
        <v>2210</v>
      </c>
      <c r="B2168">
        <v>79</v>
      </c>
      <c r="C2168" t="s">
        <v>16</v>
      </c>
      <c r="D2168" t="s">
        <v>17</v>
      </c>
      <c r="E2168" t="s">
        <v>36</v>
      </c>
      <c r="F2168">
        <v>6.3</v>
      </c>
      <c r="G2168" t="s">
        <v>28</v>
      </c>
      <c r="H2168" t="s">
        <v>29</v>
      </c>
      <c r="I2168" t="s">
        <v>21</v>
      </c>
      <c r="J2168" t="s">
        <v>45</v>
      </c>
      <c r="K2168" s="1">
        <v>45662</v>
      </c>
      <c r="L2168" t="s">
        <v>23</v>
      </c>
      <c r="M2168">
        <v>23</v>
      </c>
      <c r="N2168" t="s">
        <v>24</v>
      </c>
      <c r="O2168">
        <v>10</v>
      </c>
    </row>
    <row r="2169" spans="1:15" x14ac:dyDescent="0.75">
      <c r="A2169" t="s">
        <v>2211</v>
      </c>
      <c r="B2169">
        <v>82</v>
      </c>
      <c r="C2169" t="s">
        <v>16</v>
      </c>
      <c r="D2169" t="s">
        <v>26</v>
      </c>
      <c r="E2169" t="s">
        <v>36</v>
      </c>
      <c r="F2169">
        <v>0.5</v>
      </c>
      <c r="G2169" t="s">
        <v>19</v>
      </c>
      <c r="H2169" t="s">
        <v>49</v>
      </c>
      <c r="I2169" t="s">
        <v>21</v>
      </c>
      <c r="J2169" t="s">
        <v>33</v>
      </c>
      <c r="K2169" s="1">
        <v>45890</v>
      </c>
      <c r="L2169" t="s">
        <v>23</v>
      </c>
      <c r="M2169">
        <v>31</v>
      </c>
      <c r="N2169" t="s">
        <v>24</v>
      </c>
      <c r="O2169">
        <v>16</v>
      </c>
    </row>
    <row r="2170" spans="1:15" x14ac:dyDescent="0.75">
      <c r="A2170" t="s">
        <v>2212</v>
      </c>
      <c r="B2170">
        <v>46</v>
      </c>
      <c r="C2170" t="s">
        <v>16</v>
      </c>
      <c r="D2170" t="s">
        <v>35</v>
      </c>
      <c r="E2170" t="s">
        <v>27</v>
      </c>
      <c r="F2170">
        <v>3</v>
      </c>
      <c r="G2170" t="s">
        <v>28</v>
      </c>
      <c r="H2170" t="s">
        <v>49</v>
      </c>
      <c r="I2170" t="s">
        <v>21</v>
      </c>
      <c r="J2170" t="s">
        <v>30</v>
      </c>
      <c r="K2170" s="1">
        <v>45802</v>
      </c>
      <c r="L2170" t="s">
        <v>37</v>
      </c>
      <c r="M2170">
        <v>4</v>
      </c>
      <c r="N2170" t="s">
        <v>31</v>
      </c>
      <c r="O2170">
        <v>0</v>
      </c>
    </row>
    <row r="2171" spans="1:15" x14ac:dyDescent="0.75">
      <c r="A2171" t="s">
        <v>2213</v>
      </c>
      <c r="B2171">
        <v>78</v>
      </c>
      <c r="C2171" t="s">
        <v>16</v>
      </c>
      <c r="D2171" t="s">
        <v>35</v>
      </c>
      <c r="E2171" t="s">
        <v>63</v>
      </c>
      <c r="F2171">
        <v>2.6</v>
      </c>
      <c r="G2171" t="s">
        <v>28</v>
      </c>
      <c r="H2171" t="s">
        <v>44</v>
      </c>
      <c r="I2171" t="s">
        <v>21</v>
      </c>
      <c r="J2171" t="s">
        <v>33</v>
      </c>
      <c r="K2171" s="1">
        <v>45780</v>
      </c>
      <c r="L2171" t="s">
        <v>37</v>
      </c>
      <c r="M2171">
        <v>37</v>
      </c>
      <c r="N2171" t="s">
        <v>24</v>
      </c>
      <c r="O2171">
        <v>10</v>
      </c>
    </row>
    <row r="2172" spans="1:15" x14ac:dyDescent="0.75">
      <c r="A2172" t="s">
        <v>2214</v>
      </c>
      <c r="B2172">
        <v>64</v>
      </c>
      <c r="C2172" t="s">
        <v>16</v>
      </c>
      <c r="D2172" t="s">
        <v>17</v>
      </c>
      <c r="E2172" t="s">
        <v>36</v>
      </c>
      <c r="F2172">
        <v>7.5</v>
      </c>
      <c r="G2172" t="s">
        <v>19</v>
      </c>
      <c r="H2172" t="s">
        <v>49</v>
      </c>
      <c r="I2172" t="s">
        <v>21</v>
      </c>
      <c r="J2172" t="s">
        <v>51</v>
      </c>
      <c r="K2172" s="1">
        <v>45933</v>
      </c>
      <c r="L2172" t="s">
        <v>37</v>
      </c>
      <c r="M2172">
        <v>20</v>
      </c>
      <c r="N2172" t="s">
        <v>31</v>
      </c>
      <c r="O2172">
        <v>0</v>
      </c>
    </row>
    <row r="2173" spans="1:15" x14ac:dyDescent="0.75">
      <c r="A2173" t="s">
        <v>2215</v>
      </c>
      <c r="B2173">
        <v>39</v>
      </c>
      <c r="C2173" t="s">
        <v>16</v>
      </c>
      <c r="D2173" t="s">
        <v>40</v>
      </c>
      <c r="E2173" t="s">
        <v>73</v>
      </c>
      <c r="F2173">
        <v>1.5</v>
      </c>
      <c r="G2173" t="s">
        <v>28</v>
      </c>
      <c r="H2173" t="s">
        <v>44</v>
      </c>
      <c r="I2173" t="s">
        <v>21</v>
      </c>
      <c r="J2173" t="s">
        <v>42</v>
      </c>
      <c r="K2173" s="1">
        <v>46011</v>
      </c>
      <c r="L2173" t="s">
        <v>37</v>
      </c>
      <c r="M2173">
        <v>8</v>
      </c>
      <c r="N2173" t="s">
        <v>31</v>
      </c>
      <c r="O2173">
        <v>0</v>
      </c>
    </row>
    <row r="2174" spans="1:15" x14ac:dyDescent="0.75">
      <c r="A2174" t="s">
        <v>2216</v>
      </c>
      <c r="B2174">
        <v>31</v>
      </c>
      <c r="C2174" t="s">
        <v>16</v>
      </c>
      <c r="D2174" t="s">
        <v>26</v>
      </c>
      <c r="E2174" t="s">
        <v>27</v>
      </c>
      <c r="F2174">
        <v>6.7</v>
      </c>
      <c r="G2174" t="s">
        <v>19</v>
      </c>
      <c r="H2174" t="s">
        <v>49</v>
      </c>
      <c r="I2174" t="s">
        <v>21</v>
      </c>
      <c r="J2174" t="s">
        <v>33</v>
      </c>
      <c r="K2174" s="1">
        <v>45866</v>
      </c>
      <c r="L2174" t="s">
        <v>23</v>
      </c>
      <c r="M2174">
        <v>14</v>
      </c>
      <c r="N2174" t="s">
        <v>31</v>
      </c>
      <c r="O2174">
        <v>0</v>
      </c>
    </row>
    <row r="2175" spans="1:15" x14ac:dyDescent="0.75">
      <c r="A2175" t="s">
        <v>2217</v>
      </c>
      <c r="B2175">
        <v>47</v>
      </c>
      <c r="C2175" t="s">
        <v>16</v>
      </c>
      <c r="D2175" t="s">
        <v>26</v>
      </c>
      <c r="E2175" t="s">
        <v>73</v>
      </c>
      <c r="F2175">
        <v>3.4</v>
      </c>
      <c r="G2175" t="s">
        <v>19</v>
      </c>
      <c r="H2175" t="s">
        <v>44</v>
      </c>
      <c r="I2175" t="s">
        <v>21</v>
      </c>
      <c r="J2175" t="s">
        <v>33</v>
      </c>
      <c r="K2175" s="1">
        <v>45860</v>
      </c>
      <c r="L2175" t="s">
        <v>23</v>
      </c>
      <c r="M2175">
        <v>11</v>
      </c>
      <c r="N2175" t="s">
        <v>31</v>
      </c>
      <c r="O2175">
        <v>0</v>
      </c>
    </row>
    <row r="2176" spans="1:15" x14ac:dyDescent="0.75">
      <c r="A2176" t="s">
        <v>2218</v>
      </c>
      <c r="B2176">
        <v>73</v>
      </c>
      <c r="C2176" t="s">
        <v>16</v>
      </c>
      <c r="D2176" t="s">
        <v>26</v>
      </c>
      <c r="E2176" t="s">
        <v>18</v>
      </c>
      <c r="F2176">
        <v>2.2000000000000002</v>
      </c>
      <c r="G2176" t="s">
        <v>19</v>
      </c>
      <c r="H2176" t="s">
        <v>20</v>
      </c>
      <c r="I2176" t="s">
        <v>21</v>
      </c>
      <c r="J2176" t="s">
        <v>45</v>
      </c>
      <c r="K2176" s="1">
        <v>45930</v>
      </c>
      <c r="L2176" t="s">
        <v>23</v>
      </c>
      <c r="M2176">
        <v>46</v>
      </c>
      <c r="N2176" t="s">
        <v>24</v>
      </c>
      <c r="O2176">
        <v>10</v>
      </c>
    </row>
    <row r="2177" spans="1:15" x14ac:dyDescent="0.75">
      <c r="A2177" t="s">
        <v>2219</v>
      </c>
      <c r="B2177">
        <v>27</v>
      </c>
      <c r="C2177" t="s">
        <v>16</v>
      </c>
      <c r="D2177" t="s">
        <v>40</v>
      </c>
      <c r="E2177" t="s">
        <v>18</v>
      </c>
      <c r="F2177">
        <v>2.2999999999999998</v>
      </c>
      <c r="G2177" t="s">
        <v>19</v>
      </c>
      <c r="H2177" t="s">
        <v>29</v>
      </c>
      <c r="I2177" t="s">
        <v>21</v>
      </c>
      <c r="J2177" t="s">
        <v>45</v>
      </c>
      <c r="K2177" s="1">
        <v>45974</v>
      </c>
      <c r="L2177" t="s">
        <v>23</v>
      </c>
      <c r="M2177">
        <v>55</v>
      </c>
      <c r="N2177" t="s">
        <v>24</v>
      </c>
      <c r="O2177">
        <v>7</v>
      </c>
    </row>
    <row r="2178" spans="1:15" x14ac:dyDescent="0.75">
      <c r="A2178" t="s">
        <v>2220</v>
      </c>
      <c r="B2178">
        <v>25</v>
      </c>
      <c r="C2178" t="s">
        <v>16</v>
      </c>
      <c r="D2178" t="s">
        <v>40</v>
      </c>
      <c r="E2178" t="s">
        <v>18</v>
      </c>
      <c r="F2178">
        <v>4.9000000000000004</v>
      </c>
      <c r="G2178" t="s">
        <v>28</v>
      </c>
      <c r="H2178" t="s">
        <v>44</v>
      </c>
      <c r="I2178" t="s">
        <v>21</v>
      </c>
      <c r="J2178" t="s">
        <v>33</v>
      </c>
      <c r="K2178" s="1">
        <v>45850</v>
      </c>
      <c r="L2178" t="s">
        <v>23</v>
      </c>
      <c r="M2178">
        <v>45</v>
      </c>
      <c r="N2178" t="s">
        <v>31</v>
      </c>
      <c r="O2178">
        <v>0</v>
      </c>
    </row>
    <row r="2179" spans="1:15" x14ac:dyDescent="0.75">
      <c r="A2179" t="s">
        <v>2221</v>
      </c>
      <c r="B2179">
        <v>70</v>
      </c>
      <c r="C2179" t="s">
        <v>16</v>
      </c>
      <c r="D2179" t="s">
        <v>35</v>
      </c>
      <c r="E2179" t="s">
        <v>63</v>
      </c>
      <c r="F2179">
        <v>6</v>
      </c>
      <c r="G2179" t="s">
        <v>28</v>
      </c>
      <c r="H2179" t="s">
        <v>49</v>
      </c>
      <c r="I2179" t="s">
        <v>21</v>
      </c>
      <c r="J2179" t="s">
        <v>33</v>
      </c>
      <c r="K2179" s="1">
        <v>45888</v>
      </c>
      <c r="L2179" t="s">
        <v>23</v>
      </c>
      <c r="M2179">
        <v>33</v>
      </c>
      <c r="N2179" t="s">
        <v>24</v>
      </c>
      <c r="O2179">
        <v>15</v>
      </c>
    </row>
    <row r="2180" spans="1:15" x14ac:dyDescent="0.75">
      <c r="A2180" t="s">
        <v>2222</v>
      </c>
      <c r="B2180">
        <v>75</v>
      </c>
      <c r="C2180" t="s">
        <v>16</v>
      </c>
      <c r="D2180" t="s">
        <v>26</v>
      </c>
      <c r="E2180" t="s">
        <v>18</v>
      </c>
      <c r="F2180">
        <v>2.2999999999999998</v>
      </c>
      <c r="G2180" t="s">
        <v>28</v>
      </c>
      <c r="H2180" t="s">
        <v>44</v>
      </c>
      <c r="I2180" t="s">
        <v>21</v>
      </c>
      <c r="J2180" t="s">
        <v>30</v>
      </c>
      <c r="K2180" s="1">
        <v>45931</v>
      </c>
      <c r="L2180" t="s">
        <v>23</v>
      </c>
      <c r="M2180">
        <v>42</v>
      </c>
      <c r="N2180" t="s">
        <v>31</v>
      </c>
      <c r="O2180">
        <v>0</v>
      </c>
    </row>
    <row r="2181" spans="1:15" x14ac:dyDescent="0.75">
      <c r="A2181" t="s">
        <v>2223</v>
      </c>
      <c r="B2181">
        <v>43</v>
      </c>
      <c r="C2181" t="s">
        <v>16</v>
      </c>
      <c r="D2181" t="s">
        <v>17</v>
      </c>
      <c r="E2181" t="s">
        <v>27</v>
      </c>
      <c r="F2181">
        <v>3.8</v>
      </c>
      <c r="G2181" t="s">
        <v>41</v>
      </c>
      <c r="H2181" t="s">
        <v>20</v>
      </c>
      <c r="I2181" t="s">
        <v>21</v>
      </c>
      <c r="J2181" t="s">
        <v>22</v>
      </c>
      <c r="K2181" s="1">
        <v>45809</v>
      </c>
      <c r="L2181" t="s">
        <v>37</v>
      </c>
      <c r="M2181">
        <v>25</v>
      </c>
      <c r="N2181" t="s">
        <v>24</v>
      </c>
      <c r="O2181">
        <v>25</v>
      </c>
    </row>
    <row r="2182" spans="1:15" x14ac:dyDescent="0.75">
      <c r="A2182" t="s">
        <v>2224</v>
      </c>
      <c r="B2182">
        <v>69</v>
      </c>
      <c r="C2182" t="s">
        <v>16</v>
      </c>
      <c r="D2182" t="s">
        <v>40</v>
      </c>
      <c r="E2182" t="s">
        <v>27</v>
      </c>
      <c r="F2182">
        <v>7.8</v>
      </c>
      <c r="G2182" t="s">
        <v>28</v>
      </c>
      <c r="H2182" t="s">
        <v>44</v>
      </c>
      <c r="I2182" t="s">
        <v>21</v>
      </c>
      <c r="J2182" t="s">
        <v>51</v>
      </c>
      <c r="K2182" s="1">
        <v>45877</v>
      </c>
      <c r="L2182" t="s">
        <v>23</v>
      </c>
      <c r="M2182">
        <v>25</v>
      </c>
      <c r="N2182" t="s">
        <v>24</v>
      </c>
      <c r="O2182">
        <v>21</v>
      </c>
    </row>
    <row r="2183" spans="1:15" x14ac:dyDescent="0.75">
      <c r="A2183" t="s">
        <v>2225</v>
      </c>
      <c r="B2183">
        <v>66</v>
      </c>
      <c r="C2183" t="s">
        <v>16</v>
      </c>
      <c r="D2183" t="s">
        <v>35</v>
      </c>
      <c r="E2183" t="s">
        <v>63</v>
      </c>
      <c r="F2183">
        <v>0.7</v>
      </c>
      <c r="G2183" t="s">
        <v>41</v>
      </c>
      <c r="H2183" t="s">
        <v>29</v>
      </c>
      <c r="I2183" t="s">
        <v>21</v>
      </c>
      <c r="J2183" t="s">
        <v>22</v>
      </c>
      <c r="K2183" s="1">
        <v>45702</v>
      </c>
      <c r="L2183" t="s">
        <v>23</v>
      </c>
      <c r="M2183">
        <v>44</v>
      </c>
      <c r="N2183" t="s">
        <v>31</v>
      </c>
      <c r="O2183">
        <v>0</v>
      </c>
    </row>
    <row r="2184" spans="1:15" x14ac:dyDescent="0.75">
      <c r="A2184" t="s">
        <v>2226</v>
      </c>
      <c r="B2184">
        <v>28</v>
      </c>
      <c r="C2184" t="s">
        <v>16</v>
      </c>
      <c r="D2184" t="s">
        <v>40</v>
      </c>
      <c r="E2184" t="s">
        <v>27</v>
      </c>
      <c r="F2184">
        <v>5.2</v>
      </c>
      <c r="G2184" t="s">
        <v>19</v>
      </c>
      <c r="H2184" t="s">
        <v>29</v>
      </c>
      <c r="I2184" t="s">
        <v>21</v>
      </c>
      <c r="J2184" t="s">
        <v>42</v>
      </c>
      <c r="K2184" s="1">
        <v>45693</v>
      </c>
      <c r="L2184" t="s">
        <v>37</v>
      </c>
      <c r="M2184">
        <v>28</v>
      </c>
      <c r="N2184" t="s">
        <v>31</v>
      </c>
      <c r="O2184">
        <v>0</v>
      </c>
    </row>
    <row r="2185" spans="1:15" x14ac:dyDescent="0.75">
      <c r="A2185" t="s">
        <v>2227</v>
      </c>
      <c r="B2185">
        <v>60</v>
      </c>
      <c r="C2185" t="s">
        <v>16</v>
      </c>
      <c r="D2185" t="s">
        <v>35</v>
      </c>
      <c r="E2185" t="s">
        <v>63</v>
      </c>
      <c r="F2185">
        <v>5.2</v>
      </c>
      <c r="G2185" t="s">
        <v>28</v>
      </c>
      <c r="H2185" t="s">
        <v>44</v>
      </c>
      <c r="I2185" t="s">
        <v>21</v>
      </c>
      <c r="J2185" t="s">
        <v>42</v>
      </c>
      <c r="K2185" s="1">
        <v>45829</v>
      </c>
      <c r="L2185" t="s">
        <v>23</v>
      </c>
      <c r="M2185">
        <v>33</v>
      </c>
      <c r="N2185" t="s">
        <v>24</v>
      </c>
      <c r="O2185">
        <v>21</v>
      </c>
    </row>
    <row r="2186" spans="1:15" x14ac:dyDescent="0.75">
      <c r="A2186" t="s">
        <v>2228</v>
      </c>
      <c r="B2186">
        <v>32</v>
      </c>
      <c r="C2186" t="s">
        <v>16</v>
      </c>
      <c r="D2186" t="s">
        <v>26</v>
      </c>
      <c r="E2186" t="s">
        <v>63</v>
      </c>
      <c r="F2186">
        <v>1.5</v>
      </c>
      <c r="G2186" t="s">
        <v>41</v>
      </c>
      <c r="H2186" t="s">
        <v>49</v>
      </c>
      <c r="I2186" t="s">
        <v>21</v>
      </c>
      <c r="J2186" t="s">
        <v>51</v>
      </c>
      <c r="K2186" s="1">
        <v>45920</v>
      </c>
      <c r="L2186" t="s">
        <v>23</v>
      </c>
      <c r="M2186">
        <v>38</v>
      </c>
      <c r="N2186" t="s">
        <v>31</v>
      </c>
      <c r="O2186">
        <v>0</v>
      </c>
    </row>
    <row r="2187" spans="1:15" x14ac:dyDescent="0.75">
      <c r="A2187" t="s">
        <v>2229</v>
      </c>
      <c r="B2187">
        <v>30</v>
      </c>
      <c r="C2187" t="s">
        <v>16</v>
      </c>
      <c r="D2187" t="s">
        <v>26</v>
      </c>
      <c r="E2187" t="s">
        <v>27</v>
      </c>
      <c r="F2187">
        <v>1.9</v>
      </c>
      <c r="G2187" t="s">
        <v>19</v>
      </c>
      <c r="H2187" t="s">
        <v>20</v>
      </c>
      <c r="I2187" t="s">
        <v>21</v>
      </c>
      <c r="J2187" t="s">
        <v>51</v>
      </c>
      <c r="K2187" s="1">
        <v>45783</v>
      </c>
      <c r="L2187" t="s">
        <v>23</v>
      </c>
      <c r="M2187">
        <v>24</v>
      </c>
      <c r="N2187" t="s">
        <v>31</v>
      </c>
      <c r="O2187">
        <v>0</v>
      </c>
    </row>
    <row r="2188" spans="1:15" x14ac:dyDescent="0.75">
      <c r="A2188" t="s">
        <v>2230</v>
      </c>
      <c r="B2188">
        <v>40</v>
      </c>
      <c r="C2188" t="s">
        <v>16</v>
      </c>
      <c r="D2188" t="s">
        <v>26</v>
      </c>
      <c r="E2188" t="s">
        <v>73</v>
      </c>
      <c r="F2188">
        <v>5.8</v>
      </c>
      <c r="G2188" t="s">
        <v>19</v>
      </c>
      <c r="H2188" t="s">
        <v>29</v>
      </c>
      <c r="I2188" t="s">
        <v>21</v>
      </c>
      <c r="J2188" t="s">
        <v>42</v>
      </c>
      <c r="K2188" s="1">
        <v>45790</v>
      </c>
      <c r="L2188" t="s">
        <v>23</v>
      </c>
      <c r="M2188">
        <v>35</v>
      </c>
      <c r="N2188" t="s">
        <v>31</v>
      </c>
      <c r="O2188">
        <v>0</v>
      </c>
    </row>
    <row r="2189" spans="1:15" x14ac:dyDescent="0.75">
      <c r="A2189" t="s">
        <v>2231</v>
      </c>
      <c r="B2189">
        <v>49</v>
      </c>
      <c r="C2189" t="s">
        <v>16</v>
      </c>
      <c r="D2189" t="s">
        <v>26</v>
      </c>
      <c r="E2189" t="s">
        <v>73</v>
      </c>
      <c r="F2189">
        <v>6.2</v>
      </c>
      <c r="G2189" t="s">
        <v>41</v>
      </c>
      <c r="H2189" t="s">
        <v>49</v>
      </c>
      <c r="I2189" t="s">
        <v>21</v>
      </c>
      <c r="J2189" t="s">
        <v>33</v>
      </c>
      <c r="K2189" s="1">
        <v>45909</v>
      </c>
      <c r="L2189" t="s">
        <v>37</v>
      </c>
      <c r="M2189">
        <v>15</v>
      </c>
      <c r="N2189" t="s">
        <v>31</v>
      </c>
      <c r="O2189">
        <v>0</v>
      </c>
    </row>
    <row r="2190" spans="1:15" x14ac:dyDescent="0.75">
      <c r="A2190" t="s">
        <v>2232</v>
      </c>
      <c r="B2190">
        <v>56</v>
      </c>
      <c r="C2190" t="s">
        <v>16</v>
      </c>
      <c r="D2190" t="s">
        <v>40</v>
      </c>
      <c r="E2190" t="s">
        <v>73</v>
      </c>
      <c r="F2190">
        <v>3.1</v>
      </c>
      <c r="G2190" t="s">
        <v>19</v>
      </c>
      <c r="H2190" t="s">
        <v>29</v>
      </c>
      <c r="I2190" t="s">
        <v>21</v>
      </c>
      <c r="J2190" t="s">
        <v>33</v>
      </c>
      <c r="K2190" s="1">
        <v>45706</v>
      </c>
      <c r="L2190" t="s">
        <v>23</v>
      </c>
      <c r="M2190">
        <v>20</v>
      </c>
      <c r="N2190" t="s">
        <v>31</v>
      </c>
      <c r="O2190">
        <v>0</v>
      </c>
    </row>
    <row r="2191" spans="1:15" x14ac:dyDescent="0.75">
      <c r="A2191" t="s">
        <v>2233</v>
      </c>
      <c r="B2191">
        <v>26</v>
      </c>
      <c r="C2191" t="s">
        <v>16</v>
      </c>
      <c r="D2191" t="s">
        <v>17</v>
      </c>
      <c r="E2191" t="s">
        <v>18</v>
      </c>
      <c r="F2191">
        <v>3.7</v>
      </c>
      <c r="G2191" t="s">
        <v>28</v>
      </c>
      <c r="H2191" t="s">
        <v>29</v>
      </c>
      <c r="I2191" t="s">
        <v>21</v>
      </c>
      <c r="J2191" t="s">
        <v>30</v>
      </c>
      <c r="K2191" s="1">
        <v>45885</v>
      </c>
      <c r="L2191" t="s">
        <v>23</v>
      </c>
      <c r="M2191">
        <v>38</v>
      </c>
      <c r="N2191" t="s">
        <v>31</v>
      </c>
      <c r="O2191">
        <v>0</v>
      </c>
    </row>
    <row r="2192" spans="1:15" x14ac:dyDescent="0.75">
      <c r="A2192" t="s">
        <v>2234</v>
      </c>
      <c r="B2192">
        <v>48</v>
      </c>
      <c r="C2192" t="s">
        <v>16</v>
      </c>
      <c r="D2192" t="s">
        <v>26</v>
      </c>
      <c r="E2192" t="s">
        <v>36</v>
      </c>
      <c r="F2192">
        <v>8</v>
      </c>
      <c r="G2192" t="s">
        <v>28</v>
      </c>
      <c r="H2192" t="s">
        <v>49</v>
      </c>
      <c r="I2192" t="s">
        <v>21</v>
      </c>
      <c r="J2192" t="s">
        <v>42</v>
      </c>
      <c r="K2192" s="1">
        <v>45785</v>
      </c>
      <c r="L2192" t="s">
        <v>23</v>
      </c>
      <c r="M2192">
        <v>35</v>
      </c>
      <c r="N2192" t="s">
        <v>31</v>
      </c>
      <c r="O2192">
        <v>0</v>
      </c>
    </row>
    <row r="2193" spans="1:15" x14ac:dyDescent="0.75">
      <c r="A2193" t="s">
        <v>2235</v>
      </c>
      <c r="B2193">
        <v>45</v>
      </c>
      <c r="C2193" t="s">
        <v>16</v>
      </c>
      <c r="D2193" t="s">
        <v>35</v>
      </c>
      <c r="E2193" t="s">
        <v>27</v>
      </c>
      <c r="F2193">
        <v>7.8</v>
      </c>
      <c r="G2193" t="s">
        <v>28</v>
      </c>
      <c r="H2193" t="s">
        <v>44</v>
      </c>
      <c r="I2193" t="s">
        <v>21</v>
      </c>
      <c r="J2193" t="s">
        <v>22</v>
      </c>
      <c r="K2193" s="1">
        <v>45808</v>
      </c>
      <c r="L2193" t="s">
        <v>37</v>
      </c>
      <c r="M2193">
        <v>13</v>
      </c>
      <c r="N2193" t="s">
        <v>24</v>
      </c>
      <c r="O2193">
        <v>32</v>
      </c>
    </row>
    <row r="2194" spans="1:15" x14ac:dyDescent="0.75">
      <c r="A2194" t="s">
        <v>2236</v>
      </c>
      <c r="B2194">
        <v>76</v>
      </c>
      <c r="C2194" t="s">
        <v>16</v>
      </c>
      <c r="D2194" t="s">
        <v>17</v>
      </c>
      <c r="E2194" t="s">
        <v>27</v>
      </c>
      <c r="F2194">
        <v>0.7</v>
      </c>
      <c r="G2194" t="s">
        <v>28</v>
      </c>
      <c r="H2194" t="s">
        <v>29</v>
      </c>
      <c r="I2194" t="s">
        <v>21</v>
      </c>
      <c r="J2194" t="s">
        <v>45</v>
      </c>
      <c r="K2194" s="1">
        <v>45660</v>
      </c>
      <c r="L2194" t="s">
        <v>37</v>
      </c>
      <c r="M2194">
        <v>11</v>
      </c>
      <c r="N2194" t="s">
        <v>31</v>
      </c>
      <c r="O2194">
        <v>0</v>
      </c>
    </row>
    <row r="2195" spans="1:15" x14ac:dyDescent="0.75">
      <c r="A2195" t="s">
        <v>2237</v>
      </c>
      <c r="B2195">
        <v>51</v>
      </c>
      <c r="C2195" t="s">
        <v>16</v>
      </c>
      <c r="D2195" t="s">
        <v>17</v>
      </c>
      <c r="E2195" t="s">
        <v>73</v>
      </c>
      <c r="F2195">
        <v>1.6</v>
      </c>
      <c r="G2195" t="s">
        <v>41</v>
      </c>
      <c r="H2195" t="s">
        <v>20</v>
      </c>
      <c r="I2195" t="s">
        <v>21</v>
      </c>
      <c r="J2195" t="s">
        <v>30</v>
      </c>
      <c r="K2195" s="1">
        <v>45722</v>
      </c>
      <c r="L2195" t="s">
        <v>37</v>
      </c>
      <c r="M2195">
        <v>29</v>
      </c>
      <c r="N2195" t="s">
        <v>31</v>
      </c>
      <c r="O2195">
        <v>0</v>
      </c>
    </row>
    <row r="2196" spans="1:15" x14ac:dyDescent="0.75">
      <c r="A2196" t="s">
        <v>2238</v>
      </c>
      <c r="B2196">
        <v>36</v>
      </c>
      <c r="C2196" t="s">
        <v>16</v>
      </c>
      <c r="D2196" t="s">
        <v>26</v>
      </c>
      <c r="E2196" t="s">
        <v>27</v>
      </c>
      <c r="F2196">
        <v>5.8</v>
      </c>
      <c r="G2196" t="s">
        <v>41</v>
      </c>
      <c r="H2196" t="s">
        <v>44</v>
      </c>
      <c r="I2196" t="s">
        <v>21</v>
      </c>
      <c r="J2196" t="s">
        <v>22</v>
      </c>
      <c r="K2196" s="1">
        <v>45768</v>
      </c>
      <c r="L2196" t="s">
        <v>23</v>
      </c>
      <c r="M2196">
        <v>20</v>
      </c>
      <c r="N2196" t="s">
        <v>31</v>
      </c>
      <c r="O2196">
        <v>0</v>
      </c>
    </row>
    <row r="2197" spans="1:15" x14ac:dyDescent="0.75">
      <c r="A2197" t="s">
        <v>2239</v>
      </c>
      <c r="B2197">
        <v>29</v>
      </c>
      <c r="C2197" t="s">
        <v>16</v>
      </c>
      <c r="D2197" t="s">
        <v>40</v>
      </c>
      <c r="E2197" t="s">
        <v>36</v>
      </c>
      <c r="F2197">
        <v>7</v>
      </c>
      <c r="G2197" t="s">
        <v>41</v>
      </c>
      <c r="H2197" t="s">
        <v>49</v>
      </c>
      <c r="I2197" t="s">
        <v>21</v>
      </c>
      <c r="J2197" t="s">
        <v>33</v>
      </c>
      <c r="K2197" s="1">
        <v>45753</v>
      </c>
      <c r="L2197" t="s">
        <v>23</v>
      </c>
      <c r="M2197">
        <v>24</v>
      </c>
      <c r="N2197" t="s">
        <v>24</v>
      </c>
      <c r="O2197">
        <v>21</v>
      </c>
    </row>
    <row r="2198" spans="1:15" x14ac:dyDescent="0.75">
      <c r="A2198" t="s">
        <v>2240</v>
      </c>
      <c r="B2198">
        <v>54</v>
      </c>
      <c r="C2198" t="s">
        <v>16</v>
      </c>
      <c r="D2198" t="s">
        <v>40</v>
      </c>
      <c r="E2198" t="s">
        <v>18</v>
      </c>
      <c r="F2198">
        <v>3.1</v>
      </c>
      <c r="G2198" t="s">
        <v>28</v>
      </c>
      <c r="H2198" t="s">
        <v>44</v>
      </c>
      <c r="I2198" t="s">
        <v>21</v>
      </c>
      <c r="J2198" t="s">
        <v>42</v>
      </c>
      <c r="K2198" s="1">
        <v>45849</v>
      </c>
      <c r="L2198" t="s">
        <v>23</v>
      </c>
      <c r="M2198">
        <v>57</v>
      </c>
      <c r="N2198" t="s">
        <v>24</v>
      </c>
      <c r="O2198">
        <v>26</v>
      </c>
    </row>
    <row r="2199" spans="1:15" x14ac:dyDescent="0.75">
      <c r="A2199" t="s">
        <v>2241</v>
      </c>
      <c r="B2199">
        <v>28</v>
      </c>
      <c r="C2199" t="s">
        <v>16</v>
      </c>
      <c r="D2199" t="s">
        <v>26</v>
      </c>
      <c r="E2199" t="s">
        <v>18</v>
      </c>
      <c r="F2199">
        <v>5.0999999999999996</v>
      </c>
      <c r="G2199" t="s">
        <v>19</v>
      </c>
      <c r="H2199" t="s">
        <v>20</v>
      </c>
      <c r="I2199" t="s">
        <v>21</v>
      </c>
      <c r="J2199" t="s">
        <v>45</v>
      </c>
      <c r="K2199" s="1">
        <v>45889</v>
      </c>
      <c r="L2199" t="s">
        <v>23</v>
      </c>
      <c r="M2199">
        <v>33</v>
      </c>
      <c r="N2199" t="s">
        <v>31</v>
      </c>
      <c r="O2199">
        <v>0</v>
      </c>
    </row>
    <row r="2200" spans="1:15" x14ac:dyDescent="0.75">
      <c r="A2200" t="s">
        <v>2242</v>
      </c>
      <c r="B2200">
        <v>37</v>
      </c>
      <c r="C2200" t="s">
        <v>16</v>
      </c>
      <c r="D2200" t="s">
        <v>26</v>
      </c>
      <c r="E2200" t="s">
        <v>27</v>
      </c>
      <c r="F2200">
        <v>7.4</v>
      </c>
      <c r="G2200" t="s">
        <v>41</v>
      </c>
      <c r="H2200" t="s">
        <v>49</v>
      </c>
      <c r="I2200" t="s">
        <v>21</v>
      </c>
      <c r="J2200" t="s">
        <v>45</v>
      </c>
      <c r="K2200" s="1">
        <v>45690</v>
      </c>
      <c r="L2200" t="s">
        <v>37</v>
      </c>
      <c r="M2200">
        <v>28</v>
      </c>
      <c r="N2200" t="s">
        <v>31</v>
      </c>
      <c r="O2200">
        <v>0</v>
      </c>
    </row>
    <row r="2201" spans="1:15" x14ac:dyDescent="0.75">
      <c r="A2201" t="s">
        <v>2243</v>
      </c>
      <c r="B2201">
        <v>74</v>
      </c>
      <c r="C2201" t="s">
        <v>16</v>
      </c>
      <c r="D2201" t="s">
        <v>40</v>
      </c>
      <c r="E2201" t="s">
        <v>36</v>
      </c>
      <c r="F2201">
        <v>3.6</v>
      </c>
      <c r="G2201" t="s">
        <v>19</v>
      </c>
      <c r="H2201" t="s">
        <v>29</v>
      </c>
      <c r="I2201" t="s">
        <v>21</v>
      </c>
      <c r="J2201" t="s">
        <v>22</v>
      </c>
      <c r="K2201" s="1">
        <v>45876</v>
      </c>
      <c r="L2201" t="s">
        <v>23</v>
      </c>
      <c r="M2201">
        <v>19</v>
      </c>
      <c r="N2201" t="s">
        <v>24</v>
      </c>
      <c r="O2201">
        <v>10</v>
      </c>
    </row>
    <row r="2202" spans="1:15" x14ac:dyDescent="0.75">
      <c r="A2202" t="s">
        <v>2244</v>
      </c>
      <c r="B2202">
        <v>81</v>
      </c>
      <c r="C2202" t="s">
        <v>16</v>
      </c>
      <c r="D2202" t="s">
        <v>26</v>
      </c>
      <c r="E2202" t="s">
        <v>63</v>
      </c>
      <c r="F2202">
        <v>7.6</v>
      </c>
      <c r="G2202" t="s">
        <v>19</v>
      </c>
      <c r="H2202" t="s">
        <v>49</v>
      </c>
      <c r="I2202" t="s">
        <v>21</v>
      </c>
      <c r="J2202" t="s">
        <v>22</v>
      </c>
      <c r="K2202" s="1">
        <v>45795</v>
      </c>
      <c r="L2202" t="s">
        <v>23</v>
      </c>
      <c r="M2202">
        <v>40</v>
      </c>
      <c r="N2202" t="s">
        <v>31</v>
      </c>
      <c r="O2202">
        <v>0</v>
      </c>
    </row>
    <row r="2203" spans="1:15" x14ac:dyDescent="0.75">
      <c r="A2203" t="s">
        <v>2245</v>
      </c>
      <c r="B2203">
        <v>80</v>
      </c>
      <c r="C2203" t="s">
        <v>16</v>
      </c>
      <c r="D2203" t="s">
        <v>26</v>
      </c>
      <c r="E2203" t="s">
        <v>73</v>
      </c>
      <c r="F2203">
        <v>2.1</v>
      </c>
      <c r="G2203" t="s">
        <v>28</v>
      </c>
      <c r="H2203" t="s">
        <v>44</v>
      </c>
      <c r="I2203" t="s">
        <v>21</v>
      </c>
      <c r="J2203" t="s">
        <v>33</v>
      </c>
      <c r="K2203" s="1">
        <v>45918</v>
      </c>
      <c r="L2203" t="s">
        <v>23</v>
      </c>
      <c r="M2203">
        <v>28</v>
      </c>
      <c r="N2203" t="s">
        <v>31</v>
      </c>
      <c r="O2203">
        <v>0</v>
      </c>
    </row>
    <row r="2204" spans="1:15" x14ac:dyDescent="0.75">
      <c r="A2204" t="s">
        <v>2246</v>
      </c>
      <c r="B2204">
        <v>72</v>
      </c>
      <c r="C2204" t="s">
        <v>16</v>
      </c>
      <c r="D2204" t="s">
        <v>26</v>
      </c>
      <c r="E2204" t="s">
        <v>36</v>
      </c>
      <c r="F2204">
        <v>6.9</v>
      </c>
      <c r="G2204" t="s">
        <v>41</v>
      </c>
      <c r="H2204" t="s">
        <v>49</v>
      </c>
      <c r="I2204" t="s">
        <v>21</v>
      </c>
      <c r="J2204" t="s">
        <v>22</v>
      </c>
      <c r="K2204" s="1">
        <v>45804</v>
      </c>
      <c r="L2204" t="s">
        <v>37</v>
      </c>
      <c r="M2204">
        <v>20</v>
      </c>
      <c r="N2204" t="s">
        <v>24</v>
      </c>
      <c r="O2204">
        <v>17</v>
      </c>
    </row>
    <row r="2205" spans="1:15" x14ac:dyDescent="0.75">
      <c r="A2205" t="s">
        <v>2247</v>
      </c>
      <c r="B2205">
        <v>83</v>
      </c>
      <c r="C2205" t="s">
        <v>16</v>
      </c>
      <c r="D2205" t="s">
        <v>40</v>
      </c>
      <c r="E2205" t="s">
        <v>18</v>
      </c>
      <c r="F2205">
        <v>1.9</v>
      </c>
      <c r="G2205" t="s">
        <v>28</v>
      </c>
      <c r="H2205" t="s">
        <v>49</v>
      </c>
      <c r="I2205" t="s">
        <v>21</v>
      </c>
      <c r="J2205" t="s">
        <v>33</v>
      </c>
      <c r="K2205" s="1">
        <v>45946</v>
      </c>
      <c r="L2205" t="s">
        <v>23</v>
      </c>
      <c r="M2205">
        <v>47</v>
      </c>
      <c r="N2205" t="s">
        <v>24</v>
      </c>
      <c r="O2205">
        <v>26</v>
      </c>
    </row>
    <row r="2206" spans="1:15" x14ac:dyDescent="0.75">
      <c r="A2206" t="s">
        <v>2248</v>
      </c>
      <c r="B2206">
        <v>81</v>
      </c>
      <c r="C2206" t="s">
        <v>16</v>
      </c>
      <c r="D2206" t="s">
        <v>40</v>
      </c>
      <c r="E2206" t="s">
        <v>18</v>
      </c>
      <c r="F2206">
        <v>3</v>
      </c>
      <c r="G2206" t="s">
        <v>28</v>
      </c>
      <c r="H2206" t="s">
        <v>20</v>
      </c>
      <c r="I2206" t="s">
        <v>21</v>
      </c>
      <c r="J2206" t="s">
        <v>30</v>
      </c>
      <c r="K2206" s="1">
        <v>45834</v>
      </c>
      <c r="L2206" t="s">
        <v>23</v>
      </c>
      <c r="M2206">
        <v>57</v>
      </c>
      <c r="N2206" t="s">
        <v>31</v>
      </c>
      <c r="O2206">
        <v>0</v>
      </c>
    </row>
    <row r="2207" spans="1:15" x14ac:dyDescent="0.75">
      <c r="A2207" t="s">
        <v>2249</v>
      </c>
      <c r="B2207">
        <v>82</v>
      </c>
      <c r="C2207" t="s">
        <v>16</v>
      </c>
      <c r="D2207" t="s">
        <v>40</v>
      </c>
      <c r="E2207" t="s">
        <v>36</v>
      </c>
      <c r="F2207">
        <v>0.9</v>
      </c>
      <c r="G2207" t="s">
        <v>41</v>
      </c>
      <c r="H2207" t="s">
        <v>20</v>
      </c>
      <c r="I2207" t="s">
        <v>21</v>
      </c>
      <c r="J2207" t="s">
        <v>45</v>
      </c>
      <c r="K2207" s="1">
        <v>45788</v>
      </c>
      <c r="L2207" t="s">
        <v>23</v>
      </c>
      <c r="M2207">
        <v>15</v>
      </c>
      <c r="N2207" t="s">
        <v>24</v>
      </c>
      <c r="O2207">
        <v>14</v>
      </c>
    </row>
    <row r="2208" spans="1:15" x14ac:dyDescent="0.75">
      <c r="A2208" t="s">
        <v>2250</v>
      </c>
      <c r="B2208">
        <v>40</v>
      </c>
      <c r="C2208" t="s">
        <v>16</v>
      </c>
      <c r="D2208" t="s">
        <v>35</v>
      </c>
      <c r="E2208" t="s">
        <v>36</v>
      </c>
      <c r="F2208">
        <v>4.3</v>
      </c>
      <c r="G2208" t="s">
        <v>19</v>
      </c>
      <c r="H2208" t="s">
        <v>29</v>
      </c>
      <c r="I2208" t="s">
        <v>21</v>
      </c>
      <c r="J2208" t="s">
        <v>45</v>
      </c>
      <c r="K2208" s="1">
        <v>45755</v>
      </c>
      <c r="L2208" t="s">
        <v>23</v>
      </c>
      <c r="M2208">
        <v>18</v>
      </c>
      <c r="N2208" t="s">
        <v>24</v>
      </c>
      <c r="O2208">
        <v>26</v>
      </c>
    </row>
    <row r="2209" spans="1:15" x14ac:dyDescent="0.75">
      <c r="A2209" t="s">
        <v>2251</v>
      </c>
      <c r="B2209">
        <v>38</v>
      </c>
      <c r="C2209" t="s">
        <v>16</v>
      </c>
      <c r="D2209" t="s">
        <v>35</v>
      </c>
      <c r="E2209" t="s">
        <v>36</v>
      </c>
      <c r="F2209">
        <v>4.3</v>
      </c>
      <c r="G2209" t="s">
        <v>19</v>
      </c>
      <c r="H2209" t="s">
        <v>20</v>
      </c>
      <c r="I2209" t="s">
        <v>21</v>
      </c>
      <c r="J2209" t="s">
        <v>22</v>
      </c>
      <c r="K2209" s="1">
        <v>45985</v>
      </c>
      <c r="L2209" t="s">
        <v>23</v>
      </c>
      <c r="M2209">
        <v>37</v>
      </c>
      <c r="N2209" t="s">
        <v>31</v>
      </c>
      <c r="O2209">
        <v>0</v>
      </c>
    </row>
    <row r="2210" spans="1:15" x14ac:dyDescent="0.75">
      <c r="A2210" t="s">
        <v>2252</v>
      </c>
      <c r="B2210">
        <v>45</v>
      </c>
      <c r="C2210" t="s">
        <v>16</v>
      </c>
      <c r="D2210" t="s">
        <v>35</v>
      </c>
      <c r="E2210" t="s">
        <v>18</v>
      </c>
      <c r="F2210">
        <v>6.8</v>
      </c>
      <c r="G2210" t="s">
        <v>28</v>
      </c>
      <c r="H2210" t="s">
        <v>49</v>
      </c>
      <c r="I2210" t="s">
        <v>21</v>
      </c>
      <c r="J2210" t="s">
        <v>33</v>
      </c>
      <c r="K2210" s="1">
        <v>45704</v>
      </c>
      <c r="L2210" t="s">
        <v>37</v>
      </c>
      <c r="M2210">
        <v>26</v>
      </c>
      <c r="N2210" t="s">
        <v>24</v>
      </c>
      <c r="O2210">
        <v>20</v>
      </c>
    </row>
    <row r="2211" spans="1:15" x14ac:dyDescent="0.75">
      <c r="A2211" t="s">
        <v>2253</v>
      </c>
      <c r="B2211">
        <v>75</v>
      </c>
      <c r="C2211" t="s">
        <v>16</v>
      </c>
      <c r="D2211" t="s">
        <v>40</v>
      </c>
      <c r="E2211" t="s">
        <v>36</v>
      </c>
      <c r="F2211">
        <v>5</v>
      </c>
      <c r="G2211" t="s">
        <v>41</v>
      </c>
      <c r="H2211" t="s">
        <v>29</v>
      </c>
      <c r="I2211" t="s">
        <v>21</v>
      </c>
      <c r="J2211" t="s">
        <v>30</v>
      </c>
      <c r="K2211" s="1">
        <v>46017</v>
      </c>
      <c r="L2211" t="s">
        <v>23</v>
      </c>
      <c r="M2211">
        <v>17</v>
      </c>
      <c r="N2211" t="s">
        <v>24</v>
      </c>
      <c r="O2211">
        <v>22</v>
      </c>
    </row>
    <row r="2212" spans="1:15" x14ac:dyDescent="0.75">
      <c r="A2212" t="s">
        <v>2254</v>
      </c>
      <c r="B2212">
        <v>84</v>
      </c>
      <c r="C2212" t="s">
        <v>16</v>
      </c>
      <c r="D2212" t="s">
        <v>35</v>
      </c>
      <c r="E2212" t="s">
        <v>18</v>
      </c>
      <c r="F2212">
        <v>4.8</v>
      </c>
      <c r="G2212" t="s">
        <v>28</v>
      </c>
      <c r="H2212" t="s">
        <v>44</v>
      </c>
      <c r="I2212" t="s">
        <v>21</v>
      </c>
      <c r="J2212" t="s">
        <v>30</v>
      </c>
      <c r="K2212" s="1">
        <v>45840</v>
      </c>
      <c r="L2212" t="s">
        <v>23</v>
      </c>
      <c r="M2212">
        <v>57</v>
      </c>
      <c r="N2212" t="s">
        <v>24</v>
      </c>
      <c r="O2212">
        <v>12</v>
      </c>
    </row>
    <row r="2213" spans="1:15" x14ac:dyDescent="0.75">
      <c r="A2213" t="s">
        <v>2255</v>
      </c>
      <c r="B2213">
        <v>35</v>
      </c>
      <c r="C2213" t="s">
        <v>16</v>
      </c>
      <c r="D2213" t="s">
        <v>35</v>
      </c>
      <c r="E2213" t="s">
        <v>73</v>
      </c>
      <c r="F2213">
        <v>5.9</v>
      </c>
      <c r="G2213" t="s">
        <v>19</v>
      </c>
      <c r="H2213" t="s">
        <v>49</v>
      </c>
      <c r="I2213" t="s">
        <v>21</v>
      </c>
      <c r="J2213" t="s">
        <v>22</v>
      </c>
      <c r="K2213" s="1">
        <v>45764</v>
      </c>
      <c r="L2213" t="s">
        <v>23</v>
      </c>
      <c r="M2213">
        <v>19</v>
      </c>
      <c r="N2213" t="s">
        <v>31</v>
      </c>
      <c r="O2213">
        <v>0</v>
      </c>
    </row>
    <row r="2214" spans="1:15" x14ac:dyDescent="0.75">
      <c r="A2214" t="s">
        <v>2256</v>
      </c>
      <c r="B2214">
        <v>59</v>
      </c>
      <c r="C2214" t="s">
        <v>16</v>
      </c>
      <c r="D2214" t="s">
        <v>17</v>
      </c>
      <c r="E2214" t="s">
        <v>36</v>
      </c>
      <c r="F2214">
        <v>3.8</v>
      </c>
      <c r="G2214" t="s">
        <v>19</v>
      </c>
      <c r="H2214" t="s">
        <v>49</v>
      </c>
      <c r="I2214" t="s">
        <v>21</v>
      </c>
      <c r="J2214" t="s">
        <v>42</v>
      </c>
      <c r="K2214" s="1">
        <v>45844</v>
      </c>
      <c r="L2214" t="s">
        <v>37</v>
      </c>
      <c r="M2214">
        <v>27</v>
      </c>
      <c r="N2214" t="s">
        <v>31</v>
      </c>
      <c r="O2214">
        <v>0</v>
      </c>
    </row>
    <row r="2215" spans="1:15" x14ac:dyDescent="0.75">
      <c r="A2215" t="s">
        <v>2257</v>
      </c>
      <c r="B2215">
        <v>62</v>
      </c>
      <c r="C2215" t="s">
        <v>16</v>
      </c>
      <c r="D2215" t="s">
        <v>26</v>
      </c>
      <c r="E2215" t="s">
        <v>18</v>
      </c>
      <c r="F2215">
        <v>3.4</v>
      </c>
      <c r="G2215" t="s">
        <v>41</v>
      </c>
      <c r="H2215" t="s">
        <v>29</v>
      </c>
      <c r="I2215" t="s">
        <v>21</v>
      </c>
      <c r="J2215" t="s">
        <v>33</v>
      </c>
      <c r="K2215" s="1">
        <v>45897</v>
      </c>
      <c r="L2215" t="s">
        <v>23</v>
      </c>
      <c r="M2215">
        <v>54</v>
      </c>
      <c r="N2215" t="s">
        <v>31</v>
      </c>
      <c r="O2215">
        <v>0</v>
      </c>
    </row>
    <row r="2216" spans="1:15" x14ac:dyDescent="0.75">
      <c r="A2216" t="s">
        <v>2258</v>
      </c>
      <c r="B2216">
        <v>27</v>
      </c>
      <c r="C2216" t="s">
        <v>16</v>
      </c>
      <c r="D2216" t="s">
        <v>17</v>
      </c>
      <c r="E2216" t="s">
        <v>36</v>
      </c>
      <c r="F2216">
        <v>2.5</v>
      </c>
      <c r="G2216" t="s">
        <v>28</v>
      </c>
      <c r="H2216" t="s">
        <v>44</v>
      </c>
      <c r="I2216" t="s">
        <v>21</v>
      </c>
      <c r="J2216" t="s">
        <v>22</v>
      </c>
      <c r="K2216" s="1">
        <v>45906</v>
      </c>
      <c r="L2216" t="s">
        <v>23</v>
      </c>
      <c r="M2216">
        <v>25</v>
      </c>
      <c r="N2216" t="s">
        <v>24</v>
      </c>
      <c r="O2216">
        <v>33</v>
      </c>
    </row>
    <row r="2217" spans="1:15" x14ac:dyDescent="0.75">
      <c r="A2217" t="s">
        <v>2259</v>
      </c>
      <c r="B2217">
        <v>74</v>
      </c>
      <c r="C2217" t="s">
        <v>16</v>
      </c>
      <c r="D2217" t="s">
        <v>26</v>
      </c>
      <c r="E2217" t="s">
        <v>27</v>
      </c>
      <c r="F2217">
        <v>3.1</v>
      </c>
      <c r="G2217" t="s">
        <v>19</v>
      </c>
      <c r="H2217" t="s">
        <v>44</v>
      </c>
      <c r="I2217" t="s">
        <v>21</v>
      </c>
      <c r="J2217" t="s">
        <v>42</v>
      </c>
      <c r="K2217" s="1">
        <v>45903</v>
      </c>
      <c r="L2217" t="s">
        <v>37</v>
      </c>
      <c r="M2217">
        <v>30</v>
      </c>
      <c r="N2217" t="s">
        <v>31</v>
      </c>
      <c r="O2217">
        <v>0</v>
      </c>
    </row>
    <row r="2218" spans="1:15" x14ac:dyDescent="0.75">
      <c r="A2218" t="s">
        <v>2260</v>
      </c>
      <c r="B2218">
        <v>76</v>
      </c>
      <c r="C2218" t="s">
        <v>16</v>
      </c>
      <c r="D2218" t="s">
        <v>17</v>
      </c>
      <c r="E2218" t="s">
        <v>36</v>
      </c>
      <c r="F2218">
        <v>5.3</v>
      </c>
      <c r="G2218" t="s">
        <v>41</v>
      </c>
      <c r="H2218" t="s">
        <v>20</v>
      </c>
      <c r="I2218" t="s">
        <v>21</v>
      </c>
      <c r="J2218" t="s">
        <v>42</v>
      </c>
      <c r="K2218" s="1">
        <v>45821</v>
      </c>
      <c r="L2218" t="s">
        <v>23</v>
      </c>
      <c r="M2218">
        <v>45</v>
      </c>
      <c r="N2218" t="s">
        <v>31</v>
      </c>
      <c r="O2218">
        <v>0</v>
      </c>
    </row>
    <row r="2219" spans="1:15" x14ac:dyDescent="0.75">
      <c r="A2219" t="s">
        <v>2261</v>
      </c>
      <c r="B2219">
        <v>44</v>
      </c>
      <c r="C2219" t="s">
        <v>16</v>
      </c>
      <c r="D2219" t="s">
        <v>26</v>
      </c>
      <c r="E2219" t="s">
        <v>63</v>
      </c>
      <c r="F2219">
        <v>4.5999999999999996</v>
      </c>
      <c r="G2219" t="s">
        <v>19</v>
      </c>
      <c r="H2219" t="s">
        <v>20</v>
      </c>
      <c r="I2219" t="s">
        <v>21</v>
      </c>
      <c r="J2219" t="s">
        <v>22</v>
      </c>
      <c r="K2219" s="1">
        <v>45946</v>
      </c>
      <c r="L2219" t="s">
        <v>23</v>
      </c>
      <c r="M2219">
        <v>32</v>
      </c>
      <c r="N2219" t="s">
        <v>31</v>
      </c>
      <c r="O2219">
        <v>0</v>
      </c>
    </row>
    <row r="2220" spans="1:15" x14ac:dyDescent="0.75">
      <c r="A2220" t="s">
        <v>2262</v>
      </c>
      <c r="B2220">
        <v>78</v>
      </c>
      <c r="C2220" t="s">
        <v>16</v>
      </c>
      <c r="D2220" t="s">
        <v>35</v>
      </c>
      <c r="E2220" t="s">
        <v>27</v>
      </c>
      <c r="F2220">
        <v>2.2000000000000002</v>
      </c>
      <c r="G2220" t="s">
        <v>41</v>
      </c>
      <c r="H2220" t="s">
        <v>29</v>
      </c>
      <c r="I2220" t="s">
        <v>21</v>
      </c>
      <c r="J2220" t="s">
        <v>30</v>
      </c>
      <c r="K2220" s="1">
        <v>45901</v>
      </c>
      <c r="L2220" t="s">
        <v>23</v>
      </c>
      <c r="M2220">
        <v>10</v>
      </c>
      <c r="N2220" t="s">
        <v>24</v>
      </c>
      <c r="O2220">
        <v>30</v>
      </c>
    </row>
    <row r="2221" spans="1:15" x14ac:dyDescent="0.75">
      <c r="A2221" t="s">
        <v>2263</v>
      </c>
      <c r="B2221">
        <v>57</v>
      </c>
      <c r="C2221" t="s">
        <v>16</v>
      </c>
      <c r="D2221" t="s">
        <v>17</v>
      </c>
      <c r="E2221" t="s">
        <v>18</v>
      </c>
      <c r="F2221">
        <v>6</v>
      </c>
      <c r="G2221" t="s">
        <v>41</v>
      </c>
      <c r="H2221" t="s">
        <v>44</v>
      </c>
      <c r="I2221" t="s">
        <v>21</v>
      </c>
      <c r="J2221" t="s">
        <v>42</v>
      </c>
      <c r="K2221" s="1">
        <v>45658</v>
      </c>
      <c r="L2221" t="s">
        <v>23</v>
      </c>
      <c r="M2221">
        <v>27</v>
      </c>
      <c r="N2221" t="s">
        <v>24</v>
      </c>
      <c r="O2221">
        <v>35</v>
      </c>
    </row>
    <row r="2222" spans="1:15" x14ac:dyDescent="0.75">
      <c r="A2222" t="s">
        <v>2264</v>
      </c>
      <c r="B2222">
        <v>30</v>
      </c>
      <c r="C2222" t="s">
        <v>16</v>
      </c>
      <c r="D2222" t="s">
        <v>40</v>
      </c>
      <c r="E2222" t="s">
        <v>27</v>
      </c>
      <c r="F2222">
        <v>5.9</v>
      </c>
      <c r="G2222" t="s">
        <v>28</v>
      </c>
      <c r="H2222" t="s">
        <v>29</v>
      </c>
      <c r="I2222" t="s">
        <v>21</v>
      </c>
      <c r="J2222" t="s">
        <v>42</v>
      </c>
      <c r="K2222" s="1">
        <v>45809</v>
      </c>
      <c r="L2222" t="s">
        <v>37</v>
      </c>
      <c r="M2222">
        <v>34</v>
      </c>
      <c r="N2222" t="s">
        <v>24</v>
      </c>
      <c r="O2222">
        <v>27</v>
      </c>
    </row>
    <row r="2223" spans="1:15" x14ac:dyDescent="0.75">
      <c r="A2223" t="s">
        <v>2265</v>
      </c>
      <c r="B2223">
        <v>28</v>
      </c>
      <c r="C2223" t="s">
        <v>16</v>
      </c>
      <c r="D2223" t="s">
        <v>35</v>
      </c>
      <c r="E2223" t="s">
        <v>27</v>
      </c>
      <c r="F2223">
        <v>5.7</v>
      </c>
      <c r="G2223" t="s">
        <v>28</v>
      </c>
      <c r="H2223" t="s">
        <v>44</v>
      </c>
      <c r="I2223" t="s">
        <v>21</v>
      </c>
      <c r="J2223" t="s">
        <v>33</v>
      </c>
      <c r="K2223" s="1">
        <v>45974</v>
      </c>
      <c r="L2223" t="s">
        <v>37</v>
      </c>
      <c r="M2223">
        <v>30</v>
      </c>
      <c r="N2223" t="s">
        <v>31</v>
      </c>
      <c r="O2223">
        <v>0</v>
      </c>
    </row>
    <row r="2224" spans="1:15" x14ac:dyDescent="0.75">
      <c r="A2224" t="s">
        <v>2266</v>
      </c>
      <c r="B2224">
        <v>68</v>
      </c>
      <c r="C2224" t="s">
        <v>16</v>
      </c>
      <c r="D2224" t="s">
        <v>35</v>
      </c>
      <c r="E2224" t="s">
        <v>18</v>
      </c>
      <c r="F2224">
        <v>3.2</v>
      </c>
      <c r="G2224" t="s">
        <v>41</v>
      </c>
      <c r="H2224" t="s">
        <v>44</v>
      </c>
      <c r="I2224" t="s">
        <v>21</v>
      </c>
      <c r="J2224" t="s">
        <v>45</v>
      </c>
      <c r="K2224" s="1">
        <v>45862</v>
      </c>
      <c r="L2224" t="s">
        <v>23</v>
      </c>
      <c r="M2224">
        <v>53</v>
      </c>
      <c r="N2224" t="s">
        <v>31</v>
      </c>
      <c r="O2224">
        <v>0</v>
      </c>
    </row>
    <row r="2225" spans="1:15" x14ac:dyDescent="0.75">
      <c r="A2225" t="s">
        <v>2267</v>
      </c>
      <c r="B2225">
        <v>27</v>
      </c>
      <c r="C2225" t="s">
        <v>16</v>
      </c>
      <c r="D2225" t="s">
        <v>35</v>
      </c>
      <c r="E2225" t="s">
        <v>36</v>
      </c>
      <c r="F2225">
        <v>2.2999999999999998</v>
      </c>
      <c r="G2225" t="s">
        <v>28</v>
      </c>
      <c r="H2225" t="s">
        <v>49</v>
      </c>
      <c r="I2225" t="s">
        <v>21</v>
      </c>
      <c r="J2225" t="s">
        <v>33</v>
      </c>
      <c r="K2225" s="1">
        <v>45666</v>
      </c>
      <c r="L2225" t="s">
        <v>23</v>
      </c>
      <c r="M2225">
        <v>35</v>
      </c>
      <c r="N2225" t="s">
        <v>24</v>
      </c>
      <c r="O2225">
        <v>35</v>
      </c>
    </row>
    <row r="2226" spans="1:15" x14ac:dyDescent="0.75">
      <c r="A2226" t="s">
        <v>2268</v>
      </c>
      <c r="B2226">
        <v>77</v>
      </c>
      <c r="C2226" t="s">
        <v>16</v>
      </c>
      <c r="D2226" t="s">
        <v>26</v>
      </c>
      <c r="E2226" t="s">
        <v>73</v>
      </c>
      <c r="F2226">
        <v>3.3</v>
      </c>
      <c r="G2226" t="s">
        <v>41</v>
      </c>
      <c r="H2226" t="s">
        <v>49</v>
      </c>
      <c r="I2226" t="s">
        <v>21</v>
      </c>
      <c r="J2226" t="s">
        <v>42</v>
      </c>
      <c r="K2226" s="1">
        <v>45892</v>
      </c>
      <c r="L2226" t="s">
        <v>37</v>
      </c>
      <c r="M2226">
        <v>14</v>
      </c>
      <c r="N2226" t="s">
        <v>24</v>
      </c>
      <c r="O2226">
        <v>8</v>
      </c>
    </row>
    <row r="2227" spans="1:15" x14ac:dyDescent="0.75">
      <c r="A2227" t="s">
        <v>2269</v>
      </c>
      <c r="B2227">
        <v>62</v>
      </c>
      <c r="C2227" t="s">
        <v>16</v>
      </c>
      <c r="D2227" t="s">
        <v>17</v>
      </c>
      <c r="E2227" t="s">
        <v>18</v>
      </c>
      <c r="F2227">
        <v>5.2</v>
      </c>
      <c r="G2227" t="s">
        <v>19</v>
      </c>
      <c r="H2227" t="s">
        <v>44</v>
      </c>
      <c r="I2227" t="s">
        <v>21</v>
      </c>
      <c r="J2227" t="s">
        <v>33</v>
      </c>
      <c r="K2227" s="1">
        <v>45843</v>
      </c>
      <c r="L2227" t="s">
        <v>23</v>
      </c>
      <c r="M2227">
        <v>54</v>
      </c>
      <c r="N2227" t="s">
        <v>31</v>
      </c>
      <c r="O2227">
        <v>0</v>
      </c>
    </row>
    <row r="2228" spans="1:15" x14ac:dyDescent="0.75">
      <c r="A2228" t="s">
        <v>2270</v>
      </c>
      <c r="B2228">
        <v>51</v>
      </c>
      <c r="C2228" t="s">
        <v>16</v>
      </c>
      <c r="D2228" t="s">
        <v>40</v>
      </c>
      <c r="E2228" t="s">
        <v>36</v>
      </c>
      <c r="F2228">
        <v>6.4</v>
      </c>
      <c r="G2228" t="s">
        <v>41</v>
      </c>
      <c r="H2228" t="s">
        <v>20</v>
      </c>
      <c r="I2228" t="s">
        <v>21</v>
      </c>
      <c r="J2228" t="s">
        <v>33</v>
      </c>
      <c r="K2228" s="1">
        <v>45826</v>
      </c>
      <c r="L2228" t="s">
        <v>23</v>
      </c>
      <c r="M2228">
        <v>18</v>
      </c>
      <c r="N2228" t="s">
        <v>24</v>
      </c>
      <c r="O2228">
        <v>18</v>
      </c>
    </row>
    <row r="2229" spans="1:15" x14ac:dyDescent="0.75">
      <c r="A2229" t="s">
        <v>2271</v>
      </c>
      <c r="B2229">
        <v>70</v>
      </c>
      <c r="C2229" t="s">
        <v>16</v>
      </c>
      <c r="D2229" t="s">
        <v>26</v>
      </c>
      <c r="E2229" t="s">
        <v>36</v>
      </c>
      <c r="F2229">
        <v>0.7</v>
      </c>
      <c r="G2229" t="s">
        <v>19</v>
      </c>
      <c r="H2229" t="s">
        <v>29</v>
      </c>
      <c r="I2229" t="s">
        <v>21</v>
      </c>
      <c r="J2229" t="s">
        <v>30</v>
      </c>
      <c r="K2229" s="1">
        <v>45836</v>
      </c>
      <c r="L2229" t="s">
        <v>23</v>
      </c>
      <c r="M2229">
        <v>25</v>
      </c>
      <c r="N2229" t="s">
        <v>31</v>
      </c>
      <c r="O2229">
        <v>0</v>
      </c>
    </row>
    <row r="2230" spans="1:15" x14ac:dyDescent="0.75">
      <c r="A2230" t="s">
        <v>2272</v>
      </c>
      <c r="B2230">
        <v>79</v>
      </c>
      <c r="C2230" t="s">
        <v>16</v>
      </c>
      <c r="D2230" t="s">
        <v>17</v>
      </c>
      <c r="E2230" t="s">
        <v>36</v>
      </c>
      <c r="F2230">
        <v>7</v>
      </c>
      <c r="G2230" t="s">
        <v>19</v>
      </c>
      <c r="H2230" t="s">
        <v>29</v>
      </c>
      <c r="I2230" t="s">
        <v>21</v>
      </c>
      <c r="J2230" t="s">
        <v>45</v>
      </c>
      <c r="K2230" s="1">
        <v>45805</v>
      </c>
      <c r="L2230" t="s">
        <v>23</v>
      </c>
      <c r="M2230">
        <v>25</v>
      </c>
      <c r="N2230" t="s">
        <v>31</v>
      </c>
      <c r="O2230">
        <v>0</v>
      </c>
    </row>
    <row r="2231" spans="1:15" x14ac:dyDescent="0.75">
      <c r="A2231" t="s">
        <v>2273</v>
      </c>
      <c r="B2231">
        <v>82</v>
      </c>
      <c r="C2231" t="s">
        <v>16</v>
      </c>
      <c r="D2231" t="s">
        <v>26</v>
      </c>
      <c r="E2231" t="s">
        <v>18</v>
      </c>
      <c r="F2231">
        <v>4.8</v>
      </c>
      <c r="G2231" t="s">
        <v>28</v>
      </c>
      <c r="H2231" t="s">
        <v>20</v>
      </c>
      <c r="I2231" t="s">
        <v>21</v>
      </c>
      <c r="J2231" t="s">
        <v>45</v>
      </c>
      <c r="K2231" s="1">
        <v>45854</v>
      </c>
      <c r="L2231" t="s">
        <v>23</v>
      </c>
      <c r="M2231">
        <v>56</v>
      </c>
      <c r="N2231" t="s">
        <v>31</v>
      </c>
      <c r="O2231">
        <v>0</v>
      </c>
    </row>
    <row r="2232" spans="1:15" x14ac:dyDescent="0.75">
      <c r="A2232" t="s">
        <v>2274</v>
      </c>
      <c r="B2232">
        <v>65</v>
      </c>
      <c r="C2232" t="s">
        <v>16</v>
      </c>
      <c r="D2232" t="s">
        <v>17</v>
      </c>
      <c r="E2232" t="s">
        <v>27</v>
      </c>
      <c r="F2232">
        <v>2.2999999999999998</v>
      </c>
      <c r="G2232" t="s">
        <v>19</v>
      </c>
      <c r="H2232" t="s">
        <v>20</v>
      </c>
      <c r="I2232" t="s">
        <v>21</v>
      </c>
      <c r="J2232" t="s">
        <v>42</v>
      </c>
      <c r="K2232" s="1">
        <v>45704</v>
      </c>
      <c r="L2232" t="s">
        <v>37</v>
      </c>
      <c r="M2232">
        <v>34</v>
      </c>
      <c r="N2232" t="s">
        <v>31</v>
      </c>
      <c r="O2232">
        <v>0</v>
      </c>
    </row>
    <row r="2233" spans="1:15" x14ac:dyDescent="0.75">
      <c r="A2233" t="s">
        <v>2275</v>
      </c>
      <c r="B2233">
        <v>77</v>
      </c>
      <c r="C2233" t="s">
        <v>16</v>
      </c>
      <c r="D2233" t="s">
        <v>35</v>
      </c>
      <c r="E2233" t="s">
        <v>36</v>
      </c>
      <c r="F2233">
        <v>6.3</v>
      </c>
      <c r="G2233" t="s">
        <v>19</v>
      </c>
      <c r="H2233" t="s">
        <v>49</v>
      </c>
      <c r="I2233" t="s">
        <v>21</v>
      </c>
      <c r="J2233" t="s">
        <v>30</v>
      </c>
      <c r="K2233" s="1">
        <v>45933</v>
      </c>
      <c r="L2233" t="s">
        <v>23</v>
      </c>
      <c r="M2233">
        <v>22</v>
      </c>
      <c r="N2233" t="s">
        <v>31</v>
      </c>
      <c r="O2233">
        <v>0</v>
      </c>
    </row>
    <row r="2234" spans="1:15" x14ac:dyDescent="0.75">
      <c r="A2234" t="s">
        <v>2276</v>
      </c>
      <c r="B2234">
        <v>56</v>
      </c>
      <c r="C2234" t="s">
        <v>16</v>
      </c>
      <c r="D2234" t="s">
        <v>17</v>
      </c>
      <c r="E2234" t="s">
        <v>63</v>
      </c>
      <c r="F2234">
        <v>6.6</v>
      </c>
      <c r="G2234" t="s">
        <v>41</v>
      </c>
      <c r="H2234" t="s">
        <v>29</v>
      </c>
      <c r="I2234" t="s">
        <v>21</v>
      </c>
      <c r="J2234" t="s">
        <v>33</v>
      </c>
      <c r="K2234" s="1">
        <v>45937</v>
      </c>
      <c r="L2234" t="s">
        <v>23</v>
      </c>
      <c r="M2234">
        <v>27</v>
      </c>
      <c r="N2234" t="s">
        <v>24</v>
      </c>
      <c r="O2234">
        <v>27</v>
      </c>
    </row>
    <row r="2235" spans="1:15" x14ac:dyDescent="0.75">
      <c r="A2235" t="s">
        <v>2277</v>
      </c>
      <c r="B2235">
        <v>72</v>
      </c>
      <c r="C2235" t="s">
        <v>16</v>
      </c>
      <c r="D2235" t="s">
        <v>40</v>
      </c>
      <c r="E2235" t="s">
        <v>36</v>
      </c>
      <c r="F2235">
        <v>4.9000000000000004</v>
      </c>
      <c r="G2235" t="s">
        <v>41</v>
      </c>
      <c r="H2235" t="s">
        <v>49</v>
      </c>
      <c r="I2235" t="s">
        <v>21</v>
      </c>
      <c r="J2235" t="s">
        <v>45</v>
      </c>
      <c r="K2235" s="1">
        <v>45764</v>
      </c>
      <c r="L2235" t="s">
        <v>37</v>
      </c>
      <c r="M2235">
        <v>43</v>
      </c>
      <c r="N2235" t="s">
        <v>31</v>
      </c>
      <c r="O2235">
        <v>0</v>
      </c>
    </row>
    <row r="2236" spans="1:15" x14ac:dyDescent="0.75">
      <c r="A2236" t="s">
        <v>2278</v>
      </c>
      <c r="B2236">
        <v>50</v>
      </c>
      <c r="C2236" t="s">
        <v>67</v>
      </c>
      <c r="D2236" t="s">
        <v>26</v>
      </c>
      <c r="E2236" t="s">
        <v>27</v>
      </c>
      <c r="F2236">
        <v>7.1</v>
      </c>
      <c r="G2236" t="s">
        <v>41</v>
      </c>
      <c r="H2236" t="s">
        <v>29</v>
      </c>
      <c r="I2236" t="s">
        <v>21</v>
      </c>
      <c r="J2236" t="s">
        <v>42</v>
      </c>
      <c r="K2236" s="1">
        <v>45821</v>
      </c>
      <c r="L2236" t="s">
        <v>37</v>
      </c>
      <c r="M2236">
        <v>16</v>
      </c>
      <c r="N2236" t="s">
        <v>31</v>
      </c>
      <c r="O2236">
        <v>0</v>
      </c>
    </row>
    <row r="2237" spans="1:15" x14ac:dyDescent="0.75">
      <c r="A2237" t="s">
        <v>2279</v>
      </c>
      <c r="B2237">
        <v>70</v>
      </c>
      <c r="C2237" t="s">
        <v>16</v>
      </c>
      <c r="D2237" t="s">
        <v>26</v>
      </c>
      <c r="E2237" t="s">
        <v>27</v>
      </c>
      <c r="F2237">
        <v>1.2</v>
      </c>
      <c r="G2237" t="s">
        <v>19</v>
      </c>
      <c r="H2237" t="s">
        <v>20</v>
      </c>
      <c r="I2237" t="s">
        <v>21</v>
      </c>
      <c r="J2237" t="s">
        <v>51</v>
      </c>
      <c r="K2237" s="1">
        <v>45677</v>
      </c>
      <c r="L2237" t="s">
        <v>37</v>
      </c>
      <c r="M2237">
        <v>36</v>
      </c>
      <c r="N2237" t="s">
        <v>31</v>
      </c>
      <c r="O2237">
        <v>0</v>
      </c>
    </row>
    <row r="2238" spans="1:15" x14ac:dyDescent="0.75">
      <c r="A2238" t="s">
        <v>2280</v>
      </c>
      <c r="B2238">
        <v>62</v>
      </c>
      <c r="C2238" t="s">
        <v>16</v>
      </c>
      <c r="D2238" t="s">
        <v>35</v>
      </c>
      <c r="E2238" t="s">
        <v>36</v>
      </c>
      <c r="F2238">
        <v>6</v>
      </c>
      <c r="G2238" t="s">
        <v>28</v>
      </c>
      <c r="H2238" t="s">
        <v>20</v>
      </c>
      <c r="I2238" t="s">
        <v>21</v>
      </c>
      <c r="J2238" t="s">
        <v>42</v>
      </c>
      <c r="K2238" s="1">
        <v>45927</v>
      </c>
      <c r="L2238" t="s">
        <v>23</v>
      </c>
      <c r="M2238">
        <v>26</v>
      </c>
      <c r="N2238" t="s">
        <v>31</v>
      </c>
      <c r="O2238">
        <v>0</v>
      </c>
    </row>
    <row r="2239" spans="1:15" x14ac:dyDescent="0.75">
      <c r="A2239" t="s">
        <v>2281</v>
      </c>
      <c r="B2239">
        <v>85</v>
      </c>
      <c r="C2239" t="s">
        <v>16</v>
      </c>
      <c r="D2239" t="s">
        <v>17</v>
      </c>
      <c r="E2239" t="s">
        <v>36</v>
      </c>
      <c r="F2239">
        <v>7.6</v>
      </c>
      <c r="G2239" t="s">
        <v>19</v>
      </c>
      <c r="H2239" t="s">
        <v>20</v>
      </c>
      <c r="I2239" t="s">
        <v>21</v>
      </c>
      <c r="J2239" t="s">
        <v>22</v>
      </c>
      <c r="K2239" s="1">
        <v>45775</v>
      </c>
      <c r="L2239" t="s">
        <v>23</v>
      </c>
      <c r="M2239">
        <v>28</v>
      </c>
      <c r="N2239" t="s">
        <v>31</v>
      </c>
      <c r="O2239">
        <v>0</v>
      </c>
    </row>
    <row r="2240" spans="1:15" x14ac:dyDescent="0.75">
      <c r="A2240" t="s">
        <v>2282</v>
      </c>
      <c r="B2240">
        <v>65</v>
      </c>
      <c r="C2240" t="s">
        <v>16</v>
      </c>
      <c r="D2240" t="s">
        <v>35</v>
      </c>
      <c r="E2240" t="s">
        <v>63</v>
      </c>
      <c r="F2240">
        <v>6.3</v>
      </c>
      <c r="G2240" t="s">
        <v>28</v>
      </c>
      <c r="H2240" t="s">
        <v>29</v>
      </c>
      <c r="I2240" t="s">
        <v>21</v>
      </c>
      <c r="J2240" t="s">
        <v>22</v>
      </c>
      <c r="K2240" s="1">
        <v>45987</v>
      </c>
      <c r="L2240" t="s">
        <v>23</v>
      </c>
      <c r="M2240">
        <v>29</v>
      </c>
      <c r="N2240" t="s">
        <v>24</v>
      </c>
      <c r="O2240">
        <v>10</v>
      </c>
    </row>
    <row r="2241" spans="1:15" x14ac:dyDescent="0.75">
      <c r="A2241" t="s">
        <v>2283</v>
      </c>
      <c r="B2241">
        <v>68</v>
      </c>
      <c r="C2241" t="s">
        <v>16</v>
      </c>
      <c r="D2241" t="s">
        <v>40</v>
      </c>
      <c r="E2241" t="s">
        <v>36</v>
      </c>
      <c r="F2241">
        <v>7.9</v>
      </c>
      <c r="G2241" t="s">
        <v>41</v>
      </c>
      <c r="H2241" t="s">
        <v>49</v>
      </c>
      <c r="I2241" t="s">
        <v>21</v>
      </c>
      <c r="J2241" t="s">
        <v>30</v>
      </c>
      <c r="K2241" s="1">
        <v>46015</v>
      </c>
      <c r="L2241" t="s">
        <v>37</v>
      </c>
      <c r="M2241">
        <v>41</v>
      </c>
      <c r="N2241" t="s">
        <v>31</v>
      </c>
      <c r="O2241">
        <v>0</v>
      </c>
    </row>
    <row r="2242" spans="1:15" x14ac:dyDescent="0.75">
      <c r="A2242" t="s">
        <v>2284</v>
      </c>
      <c r="B2242">
        <v>80</v>
      </c>
      <c r="C2242" t="s">
        <v>16</v>
      </c>
      <c r="D2242" t="s">
        <v>26</v>
      </c>
      <c r="E2242" t="s">
        <v>63</v>
      </c>
      <c r="F2242">
        <v>6.7</v>
      </c>
      <c r="G2242" t="s">
        <v>19</v>
      </c>
      <c r="H2242" t="s">
        <v>20</v>
      </c>
      <c r="I2242" t="s">
        <v>21</v>
      </c>
      <c r="J2242" t="s">
        <v>45</v>
      </c>
      <c r="K2242" s="1">
        <v>46006</v>
      </c>
      <c r="L2242" t="s">
        <v>23</v>
      </c>
      <c r="M2242">
        <v>37</v>
      </c>
      <c r="N2242" t="s">
        <v>31</v>
      </c>
      <c r="O2242">
        <v>0</v>
      </c>
    </row>
    <row r="2243" spans="1:15" x14ac:dyDescent="0.75">
      <c r="A2243" t="s">
        <v>2285</v>
      </c>
      <c r="B2243">
        <v>72</v>
      </c>
      <c r="C2243" t="s">
        <v>16</v>
      </c>
      <c r="D2243" t="s">
        <v>35</v>
      </c>
      <c r="E2243" t="s">
        <v>36</v>
      </c>
      <c r="F2243">
        <v>2</v>
      </c>
      <c r="G2243" t="s">
        <v>28</v>
      </c>
      <c r="H2243" t="s">
        <v>49</v>
      </c>
      <c r="I2243" t="s">
        <v>21</v>
      </c>
      <c r="J2243" t="s">
        <v>42</v>
      </c>
      <c r="K2243" s="1">
        <v>45706</v>
      </c>
      <c r="L2243" t="s">
        <v>23</v>
      </c>
      <c r="M2243">
        <v>19</v>
      </c>
      <c r="N2243" t="s">
        <v>31</v>
      </c>
      <c r="O2243">
        <v>0</v>
      </c>
    </row>
    <row r="2244" spans="1:15" x14ac:dyDescent="0.75">
      <c r="A2244" t="s">
        <v>2286</v>
      </c>
      <c r="B2244">
        <v>33</v>
      </c>
      <c r="C2244" t="s">
        <v>16</v>
      </c>
      <c r="D2244" t="s">
        <v>26</v>
      </c>
      <c r="E2244" t="s">
        <v>36</v>
      </c>
      <c r="F2244">
        <v>3.6</v>
      </c>
      <c r="G2244" t="s">
        <v>28</v>
      </c>
      <c r="H2244" t="s">
        <v>20</v>
      </c>
      <c r="I2244" t="s">
        <v>21</v>
      </c>
      <c r="J2244" t="s">
        <v>51</v>
      </c>
      <c r="K2244" s="1">
        <v>45711</v>
      </c>
      <c r="L2244" t="s">
        <v>23</v>
      </c>
      <c r="M2244">
        <v>43</v>
      </c>
      <c r="N2244" t="s">
        <v>31</v>
      </c>
      <c r="O2244">
        <v>0</v>
      </c>
    </row>
    <row r="2245" spans="1:15" x14ac:dyDescent="0.75">
      <c r="A2245" t="s">
        <v>2287</v>
      </c>
      <c r="B2245">
        <v>69</v>
      </c>
      <c r="C2245" t="s">
        <v>16</v>
      </c>
      <c r="D2245" t="s">
        <v>35</v>
      </c>
      <c r="E2245" t="s">
        <v>36</v>
      </c>
      <c r="F2245">
        <v>7</v>
      </c>
      <c r="G2245" t="s">
        <v>19</v>
      </c>
      <c r="H2245" t="s">
        <v>29</v>
      </c>
      <c r="I2245" t="s">
        <v>21</v>
      </c>
      <c r="J2245" t="s">
        <v>30</v>
      </c>
      <c r="K2245" s="1">
        <v>45778</v>
      </c>
      <c r="L2245" t="s">
        <v>23</v>
      </c>
      <c r="M2245">
        <v>45</v>
      </c>
      <c r="N2245" t="s">
        <v>31</v>
      </c>
      <c r="O2245">
        <v>0</v>
      </c>
    </row>
    <row r="2246" spans="1:15" x14ac:dyDescent="0.75">
      <c r="A2246" t="s">
        <v>2288</v>
      </c>
      <c r="B2246">
        <v>67</v>
      </c>
      <c r="C2246" t="s">
        <v>16</v>
      </c>
      <c r="D2246" t="s">
        <v>40</v>
      </c>
      <c r="E2246" t="s">
        <v>27</v>
      </c>
      <c r="F2246">
        <v>3.5</v>
      </c>
      <c r="G2246" t="s">
        <v>41</v>
      </c>
      <c r="H2246" t="s">
        <v>29</v>
      </c>
      <c r="I2246" t="s">
        <v>21</v>
      </c>
      <c r="J2246" t="s">
        <v>30</v>
      </c>
      <c r="K2246" s="1">
        <v>45863</v>
      </c>
      <c r="L2246" t="s">
        <v>23</v>
      </c>
      <c r="M2246">
        <v>13</v>
      </c>
      <c r="N2246" t="s">
        <v>24</v>
      </c>
      <c r="O2246">
        <v>19</v>
      </c>
    </row>
    <row r="2247" spans="1:15" x14ac:dyDescent="0.75">
      <c r="A2247" t="s">
        <v>2289</v>
      </c>
      <c r="B2247">
        <v>52</v>
      </c>
      <c r="C2247" t="s">
        <v>16</v>
      </c>
      <c r="D2247" t="s">
        <v>40</v>
      </c>
      <c r="E2247" t="s">
        <v>36</v>
      </c>
      <c r="F2247">
        <v>5.7</v>
      </c>
      <c r="G2247" t="s">
        <v>28</v>
      </c>
      <c r="H2247" t="s">
        <v>44</v>
      </c>
      <c r="I2247" t="s">
        <v>21</v>
      </c>
      <c r="J2247" t="s">
        <v>33</v>
      </c>
      <c r="K2247" s="1">
        <v>45860</v>
      </c>
      <c r="L2247" t="s">
        <v>37</v>
      </c>
      <c r="M2247">
        <v>32</v>
      </c>
      <c r="N2247" t="s">
        <v>24</v>
      </c>
      <c r="O2247">
        <v>23</v>
      </c>
    </row>
    <row r="2248" spans="1:15" x14ac:dyDescent="0.75">
      <c r="A2248" t="s">
        <v>2290</v>
      </c>
      <c r="B2248">
        <v>83</v>
      </c>
      <c r="C2248" t="s">
        <v>16</v>
      </c>
      <c r="D2248" t="s">
        <v>40</v>
      </c>
      <c r="E2248" t="s">
        <v>36</v>
      </c>
      <c r="F2248">
        <v>4.9000000000000004</v>
      </c>
      <c r="G2248" t="s">
        <v>19</v>
      </c>
      <c r="H2248" t="s">
        <v>49</v>
      </c>
      <c r="I2248" t="s">
        <v>21</v>
      </c>
      <c r="J2248" t="s">
        <v>22</v>
      </c>
      <c r="K2248" s="1">
        <v>45932</v>
      </c>
      <c r="L2248" t="s">
        <v>23</v>
      </c>
      <c r="M2248">
        <v>32</v>
      </c>
      <c r="N2248" t="s">
        <v>31</v>
      </c>
      <c r="O2248">
        <v>0</v>
      </c>
    </row>
    <row r="2249" spans="1:15" x14ac:dyDescent="0.75">
      <c r="A2249" t="s">
        <v>2291</v>
      </c>
      <c r="B2249">
        <v>55</v>
      </c>
      <c r="C2249" t="s">
        <v>16</v>
      </c>
      <c r="D2249" t="s">
        <v>26</v>
      </c>
      <c r="E2249" t="s">
        <v>36</v>
      </c>
      <c r="F2249">
        <v>7.8</v>
      </c>
      <c r="G2249" t="s">
        <v>28</v>
      </c>
      <c r="H2249" t="s">
        <v>44</v>
      </c>
      <c r="I2249" t="s">
        <v>21</v>
      </c>
      <c r="J2249" t="s">
        <v>45</v>
      </c>
      <c r="K2249" s="1">
        <v>45670</v>
      </c>
      <c r="L2249" t="s">
        <v>23</v>
      </c>
      <c r="M2249">
        <v>24</v>
      </c>
      <c r="N2249" t="s">
        <v>31</v>
      </c>
      <c r="O2249">
        <v>0</v>
      </c>
    </row>
    <row r="2250" spans="1:15" x14ac:dyDescent="0.75">
      <c r="A2250" t="s">
        <v>2292</v>
      </c>
      <c r="B2250">
        <v>48</v>
      </c>
      <c r="C2250" t="s">
        <v>67</v>
      </c>
      <c r="D2250" t="s">
        <v>40</v>
      </c>
      <c r="E2250" t="s">
        <v>36</v>
      </c>
      <c r="F2250">
        <v>7.4</v>
      </c>
      <c r="G2250" t="s">
        <v>41</v>
      </c>
      <c r="H2250" t="s">
        <v>49</v>
      </c>
      <c r="I2250" t="s">
        <v>21</v>
      </c>
      <c r="J2250" t="s">
        <v>33</v>
      </c>
      <c r="K2250" s="1">
        <v>45883</v>
      </c>
      <c r="L2250" t="s">
        <v>23</v>
      </c>
      <c r="M2250">
        <v>36</v>
      </c>
      <c r="N2250" t="s">
        <v>31</v>
      </c>
      <c r="O2250">
        <v>0</v>
      </c>
    </row>
    <row r="2251" spans="1:15" x14ac:dyDescent="0.75">
      <c r="A2251" t="s">
        <v>2293</v>
      </c>
      <c r="B2251">
        <v>60</v>
      </c>
      <c r="C2251" t="s">
        <v>16</v>
      </c>
      <c r="D2251" t="s">
        <v>40</v>
      </c>
      <c r="E2251" t="s">
        <v>73</v>
      </c>
      <c r="F2251">
        <v>1.5</v>
      </c>
      <c r="G2251" t="s">
        <v>28</v>
      </c>
      <c r="H2251" t="s">
        <v>44</v>
      </c>
      <c r="I2251" t="s">
        <v>21</v>
      </c>
      <c r="J2251" t="s">
        <v>45</v>
      </c>
      <c r="K2251" s="1">
        <v>45705</v>
      </c>
      <c r="L2251" t="s">
        <v>23</v>
      </c>
      <c r="M2251">
        <v>31</v>
      </c>
      <c r="N2251" t="s">
        <v>24</v>
      </c>
      <c r="O2251">
        <v>9</v>
      </c>
    </row>
    <row r="2252" spans="1:15" x14ac:dyDescent="0.75">
      <c r="A2252" t="s">
        <v>2294</v>
      </c>
      <c r="B2252">
        <v>78</v>
      </c>
      <c r="C2252" t="s">
        <v>67</v>
      </c>
      <c r="D2252" t="s">
        <v>35</v>
      </c>
      <c r="E2252" t="s">
        <v>63</v>
      </c>
      <c r="F2252">
        <v>7</v>
      </c>
      <c r="G2252" t="s">
        <v>28</v>
      </c>
      <c r="H2252" t="s">
        <v>20</v>
      </c>
      <c r="I2252" t="s">
        <v>21</v>
      </c>
      <c r="J2252" t="s">
        <v>33</v>
      </c>
      <c r="K2252" s="1">
        <v>45966</v>
      </c>
      <c r="L2252" t="s">
        <v>23</v>
      </c>
      <c r="M2252">
        <v>41</v>
      </c>
      <c r="N2252" t="s">
        <v>31</v>
      </c>
      <c r="O2252">
        <v>0</v>
      </c>
    </row>
    <row r="2253" spans="1:15" x14ac:dyDescent="0.75">
      <c r="A2253" t="s">
        <v>2295</v>
      </c>
      <c r="B2253">
        <v>65</v>
      </c>
      <c r="C2253" t="s">
        <v>16</v>
      </c>
      <c r="D2253" t="s">
        <v>35</v>
      </c>
      <c r="E2253" t="s">
        <v>36</v>
      </c>
      <c r="F2253">
        <v>7.2</v>
      </c>
      <c r="G2253" t="s">
        <v>28</v>
      </c>
      <c r="H2253" t="s">
        <v>44</v>
      </c>
      <c r="I2253" t="s">
        <v>21</v>
      </c>
      <c r="J2253" t="s">
        <v>33</v>
      </c>
      <c r="K2253" s="1">
        <v>45978</v>
      </c>
      <c r="L2253" t="s">
        <v>23</v>
      </c>
      <c r="M2253">
        <v>13</v>
      </c>
      <c r="N2253" t="s">
        <v>31</v>
      </c>
      <c r="O2253">
        <v>0</v>
      </c>
    </row>
    <row r="2254" spans="1:15" x14ac:dyDescent="0.75">
      <c r="A2254" t="s">
        <v>2296</v>
      </c>
      <c r="B2254">
        <v>62</v>
      </c>
      <c r="C2254" t="s">
        <v>16</v>
      </c>
      <c r="D2254" t="s">
        <v>40</v>
      </c>
      <c r="E2254" t="s">
        <v>18</v>
      </c>
      <c r="F2254">
        <v>7.1</v>
      </c>
      <c r="G2254" t="s">
        <v>28</v>
      </c>
      <c r="H2254" t="s">
        <v>20</v>
      </c>
      <c r="I2254" t="s">
        <v>21</v>
      </c>
      <c r="J2254" t="s">
        <v>33</v>
      </c>
      <c r="K2254" s="1">
        <v>45987</v>
      </c>
      <c r="L2254" t="s">
        <v>23</v>
      </c>
      <c r="M2254">
        <v>26</v>
      </c>
      <c r="N2254" t="s">
        <v>31</v>
      </c>
      <c r="O2254">
        <v>0</v>
      </c>
    </row>
    <row r="2255" spans="1:15" x14ac:dyDescent="0.75">
      <c r="A2255" t="s">
        <v>2297</v>
      </c>
      <c r="B2255">
        <v>35</v>
      </c>
      <c r="C2255" t="s">
        <v>16</v>
      </c>
      <c r="D2255" t="s">
        <v>40</v>
      </c>
      <c r="E2255" t="s">
        <v>36</v>
      </c>
      <c r="F2255">
        <v>5.3</v>
      </c>
      <c r="G2255" t="s">
        <v>28</v>
      </c>
      <c r="H2255" t="s">
        <v>29</v>
      </c>
      <c r="I2255" t="s">
        <v>21</v>
      </c>
      <c r="J2255" t="s">
        <v>42</v>
      </c>
      <c r="K2255" s="1">
        <v>45740</v>
      </c>
      <c r="L2255" t="s">
        <v>23</v>
      </c>
      <c r="M2255">
        <v>24</v>
      </c>
      <c r="N2255" t="s">
        <v>31</v>
      </c>
      <c r="O2255">
        <v>0</v>
      </c>
    </row>
    <row r="2256" spans="1:15" x14ac:dyDescent="0.75">
      <c r="A2256" t="s">
        <v>2298</v>
      </c>
      <c r="B2256">
        <v>38</v>
      </c>
      <c r="C2256" t="s">
        <v>16</v>
      </c>
      <c r="D2256" t="s">
        <v>40</v>
      </c>
      <c r="E2256" t="s">
        <v>36</v>
      </c>
      <c r="F2256">
        <v>7.1</v>
      </c>
      <c r="G2256" t="s">
        <v>19</v>
      </c>
      <c r="H2256" t="s">
        <v>44</v>
      </c>
      <c r="I2256" t="s">
        <v>21</v>
      </c>
      <c r="J2256" t="s">
        <v>51</v>
      </c>
      <c r="K2256" s="1">
        <v>45758</v>
      </c>
      <c r="L2256" t="s">
        <v>23</v>
      </c>
      <c r="M2256">
        <v>20</v>
      </c>
      <c r="N2256" t="s">
        <v>31</v>
      </c>
      <c r="O2256">
        <v>0</v>
      </c>
    </row>
    <row r="2257" spans="1:15" x14ac:dyDescent="0.75">
      <c r="A2257" t="s">
        <v>2299</v>
      </c>
      <c r="B2257">
        <v>75</v>
      </c>
      <c r="C2257" t="s">
        <v>16</v>
      </c>
      <c r="D2257" t="s">
        <v>35</v>
      </c>
      <c r="E2257" t="s">
        <v>27</v>
      </c>
      <c r="F2257">
        <v>3.7</v>
      </c>
      <c r="G2257" t="s">
        <v>28</v>
      </c>
      <c r="H2257" t="s">
        <v>44</v>
      </c>
      <c r="I2257" t="s">
        <v>21</v>
      </c>
      <c r="J2257" t="s">
        <v>45</v>
      </c>
      <c r="K2257" s="1">
        <v>45780</v>
      </c>
      <c r="L2257" t="s">
        <v>23</v>
      </c>
      <c r="M2257">
        <v>21</v>
      </c>
      <c r="N2257" t="s">
        <v>31</v>
      </c>
      <c r="O2257">
        <v>0</v>
      </c>
    </row>
    <row r="2258" spans="1:15" x14ac:dyDescent="0.75">
      <c r="A2258" t="s">
        <v>2300</v>
      </c>
      <c r="B2258">
        <v>69</v>
      </c>
      <c r="C2258" t="s">
        <v>16</v>
      </c>
      <c r="D2258" t="s">
        <v>35</v>
      </c>
      <c r="E2258" t="s">
        <v>73</v>
      </c>
      <c r="F2258">
        <v>5.7</v>
      </c>
      <c r="G2258" t="s">
        <v>41</v>
      </c>
      <c r="H2258" t="s">
        <v>49</v>
      </c>
      <c r="I2258" t="s">
        <v>21</v>
      </c>
      <c r="J2258" t="s">
        <v>45</v>
      </c>
      <c r="K2258" s="1">
        <v>45858</v>
      </c>
      <c r="L2258" t="s">
        <v>37</v>
      </c>
      <c r="M2258">
        <v>26</v>
      </c>
      <c r="N2258" t="s">
        <v>31</v>
      </c>
      <c r="O2258">
        <v>0</v>
      </c>
    </row>
    <row r="2259" spans="1:15" x14ac:dyDescent="0.75">
      <c r="A2259" t="s">
        <v>2301</v>
      </c>
      <c r="B2259">
        <v>68</v>
      </c>
      <c r="C2259" t="s">
        <v>16</v>
      </c>
      <c r="D2259" t="s">
        <v>35</v>
      </c>
      <c r="E2259" t="s">
        <v>18</v>
      </c>
      <c r="F2259">
        <v>5.9</v>
      </c>
      <c r="G2259" t="s">
        <v>41</v>
      </c>
      <c r="H2259" t="s">
        <v>44</v>
      </c>
      <c r="I2259" t="s">
        <v>21</v>
      </c>
      <c r="J2259" t="s">
        <v>42</v>
      </c>
      <c r="K2259" s="1">
        <v>45843</v>
      </c>
      <c r="L2259" t="s">
        <v>23</v>
      </c>
      <c r="M2259">
        <v>40</v>
      </c>
      <c r="N2259" t="s">
        <v>31</v>
      </c>
      <c r="O2259">
        <v>0</v>
      </c>
    </row>
    <row r="2260" spans="1:15" x14ac:dyDescent="0.75">
      <c r="A2260" t="s">
        <v>2302</v>
      </c>
      <c r="B2260">
        <v>39</v>
      </c>
      <c r="C2260" t="s">
        <v>16</v>
      </c>
      <c r="D2260" t="s">
        <v>40</v>
      </c>
      <c r="E2260" t="s">
        <v>18</v>
      </c>
      <c r="F2260">
        <v>5.4</v>
      </c>
      <c r="G2260" t="s">
        <v>41</v>
      </c>
      <c r="H2260" t="s">
        <v>44</v>
      </c>
      <c r="I2260" t="s">
        <v>21</v>
      </c>
      <c r="J2260" t="s">
        <v>45</v>
      </c>
      <c r="K2260" s="1">
        <v>45921</v>
      </c>
      <c r="L2260" t="s">
        <v>23</v>
      </c>
      <c r="M2260">
        <v>41</v>
      </c>
      <c r="N2260" t="s">
        <v>31</v>
      </c>
      <c r="O2260">
        <v>0</v>
      </c>
    </row>
    <row r="2261" spans="1:15" x14ac:dyDescent="0.75">
      <c r="A2261" t="s">
        <v>2303</v>
      </c>
      <c r="B2261">
        <v>75</v>
      </c>
      <c r="C2261" t="s">
        <v>16</v>
      </c>
      <c r="D2261" t="s">
        <v>26</v>
      </c>
      <c r="E2261" t="s">
        <v>27</v>
      </c>
      <c r="F2261">
        <v>7.5</v>
      </c>
      <c r="G2261" t="s">
        <v>41</v>
      </c>
      <c r="H2261" t="s">
        <v>44</v>
      </c>
      <c r="I2261" t="s">
        <v>21</v>
      </c>
      <c r="J2261" t="s">
        <v>51</v>
      </c>
      <c r="K2261" s="1">
        <v>45739</v>
      </c>
      <c r="L2261" t="s">
        <v>37</v>
      </c>
      <c r="M2261">
        <v>34</v>
      </c>
      <c r="N2261" t="s">
        <v>24</v>
      </c>
      <c r="O2261">
        <v>18</v>
      </c>
    </row>
    <row r="2262" spans="1:15" x14ac:dyDescent="0.75">
      <c r="A2262" t="s">
        <v>2304</v>
      </c>
      <c r="B2262">
        <v>78</v>
      </c>
      <c r="C2262" t="s">
        <v>16</v>
      </c>
      <c r="D2262" t="s">
        <v>17</v>
      </c>
      <c r="E2262" t="s">
        <v>18</v>
      </c>
      <c r="F2262">
        <v>0.7</v>
      </c>
      <c r="G2262" t="s">
        <v>41</v>
      </c>
      <c r="H2262" t="s">
        <v>44</v>
      </c>
      <c r="I2262" t="s">
        <v>21</v>
      </c>
      <c r="J2262" t="s">
        <v>30</v>
      </c>
      <c r="K2262" s="1">
        <v>45844</v>
      </c>
      <c r="L2262" t="s">
        <v>23</v>
      </c>
      <c r="M2262">
        <v>24</v>
      </c>
      <c r="N2262" t="s">
        <v>31</v>
      </c>
      <c r="O2262">
        <v>0</v>
      </c>
    </row>
    <row r="2263" spans="1:15" x14ac:dyDescent="0.75">
      <c r="A2263" t="s">
        <v>2305</v>
      </c>
      <c r="B2263">
        <v>82</v>
      </c>
      <c r="C2263" t="s">
        <v>16</v>
      </c>
      <c r="D2263" t="s">
        <v>26</v>
      </c>
      <c r="E2263" t="s">
        <v>18</v>
      </c>
      <c r="F2263">
        <v>7.1</v>
      </c>
      <c r="G2263" t="s">
        <v>28</v>
      </c>
      <c r="H2263" t="s">
        <v>29</v>
      </c>
      <c r="I2263" t="s">
        <v>21</v>
      </c>
      <c r="J2263" t="s">
        <v>51</v>
      </c>
      <c r="K2263" s="1">
        <v>45990</v>
      </c>
      <c r="L2263" t="s">
        <v>23</v>
      </c>
      <c r="M2263">
        <v>39</v>
      </c>
      <c r="N2263" t="s">
        <v>31</v>
      </c>
      <c r="O2263">
        <v>0</v>
      </c>
    </row>
    <row r="2264" spans="1:15" x14ac:dyDescent="0.75">
      <c r="A2264" t="s">
        <v>2306</v>
      </c>
      <c r="B2264">
        <v>71</v>
      </c>
      <c r="C2264" t="s">
        <v>16</v>
      </c>
      <c r="D2264" t="s">
        <v>17</v>
      </c>
      <c r="E2264" t="s">
        <v>73</v>
      </c>
      <c r="F2264">
        <v>0.7</v>
      </c>
      <c r="G2264" t="s">
        <v>19</v>
      </c>
      <c r="H2264" t="s">
        <v>49</v>
      </c>
      <c r="I2264" t="s">
        <v>21</v>
      </c>
      <c r="J2264" t="s">
        <v>45</v>
      </c>
      <c r="K2264" s="1">
        <v>45688</v>
      </c>
      <c r="L2264" t="s">
        <v>23</v>
      </c>
      <c r="M2264">
        <v>5</v>
      </c>
      <c r="N2264" t="s">
        <v>31</v>
      </c>
      <c r="O2264">
        <v>0</v>
      </c>
    </row>
    <row r="2265" spans="1:15" x14ac:dyDescent="0.75">
      <c r="A2265" t="s">
        <v>2307</v>
      </c>
      <c r="B2265">
        <v>59</v>
      </c>
      <c r="C2265" t="s">
        <v>16</v>
      </c>
      <c r="D2265" t="s">
        <v>35</v>
      </c>
      <c r="E2265" t="s">
        <v>18</v>
      </c>
      <c r="F2265">
        <v>6.7</v>
      </c>
      <c r="G2265" t="s">
        <v>19</v>
      </c>
      <c r="H2265" t="s">
        <v>44</v>
      </c>
      <c r="I2265" t="s">
        <v>21</v>
      </c>
      <c r="J2265" t="s">
        <v>42</v>
      </c>
      <c r="K2265" s="1">
        <v>45801</v>
      </c>
      <c r="L2265" t="s">
        <v>23</v>
      </c>
      <c r="M2265">
        <v>36</v>
      </c>
      <c r="N2265" t="s">
        <v>31</v>
      </c>
      <c r="O2265">
        <v>0</v>
      </c>
    </row>
    <row r="2266" spans="1:15" x14ac:dyDescent="0.75">
      <c r="A2266" t="s">
        <v>2308</v>
      </c>
      <c r="B2266">
        <v>69</v>
      </c>
      <c r="C2266" t="s">
        <v>16</v>
      </c>
      <c r="D2266" t="s">
        <v>26</v>
      </c>
      <c r="E2266" t="s">
        <v>73</v>
      </c>
      <c r="F2266">
        <v>4.2</v>
      </c>
      <c r="G2266" t="s">
        <v>19</v>
      </c>
      <c r="H2266" t="s">
        <v>49</v>
      </c>
      <c r="I2266" t="s">
        <v>21</v>
      </c>
      <c r="J2266" t="s">
        <v>45</v>
      </c>
      <c r="K2266" s="1">
        <v>45983</v>
      </c>
      <c r="L2266" t="s">
        <v>37</v>
      </c>
      <c r="M2266">
        <v>25</v>
      </c>
      <c r="N2266" t="s">
        <v>31</v>
      </c>
      <c r="O2266">
        <v>0</v>
      </c>
    </row>
    <row r="2267" spans="1:15" x14ac:dyDescent="0.75">
      <c r="A2267" t="s">
        <v>2309</v>
      </c>
      <c r="B2267">
        <v>68</v>
      </c>
      <c r="C2267" t="s">
        <v>16</v>
      </c>
      <c r="D2267" t="s">
        <v>40</v>
      </c>
      <c r="E2267" t="s">
        <v>63</v>
      </c>
      <c r="F2267">
        <v>1.5</v>
      </c>
      <c r="G2267" t="s">
        <v>41</v>
      </c>
      <c r="H2267" t="s">
        <v>49</v>
      </c>
      <c r="I2267" t="s">
        <v>21</v>
      </c>
      <c r="J2267" t="s">
        <v>33</v>
      </c>
      <c r="K2267" s="1">
        <v>45839</v>
      </c>
      <c r="L2267" t="s">
        <v>23</v>
      </c>
      <c r="M2267">
        <v>32</v>
      </c>
      <c r="N2267" t="s">
        <v>31</v>
      </c>
      <c r="O2267">
        <v>0</v>
      </c>
    </row>
    <row r="2268" spans="1:15" x14ac:dyDescent="0.75">
      <c r="A2268" t="s">
        <v>2310</v>
      </c>
      <c r="B2268">
        <v>65</v>
      </c>
      <c r="C2268" t="s">
        <v>16</v>
      </c>
      <c r="D2268" t="s">
        <v>17</v>
      </c>
      <c r="E2268" t="s">
        <v>63</v>
      </c>
      <c r="F2268">
        <v>1.9</v>
      </c>
      <c r="G2268" t="s">
        <v>41</v>
      </c>
      <c r="H2268" t="s">
        <v>20</v>
      </c>
      <c r="I2268" t="s">
        <v>21</v>
      </c>
      <c r="J2268" t="s">
        <v>45</v>
      </c>
      <c r="K2268" s="1">
        <v>45765</v>
      </c>
      <c r="L2268" t="s">
        <v>23</v>
      </c>
      <c r="M2268">
        <v>28</v>
      </c>
      <c r="N2268" t="s">
        <v>24</v>
      </c>
      <c r="O2268">
        <v>20</v>
      </c>
    </row>
    <row r="2269" spans="1:15" x14ac:dyDescent="0.75">
      <c r="A2269" t="s">
        <v>2311</v>
      </c>
      <c r="B2269">
        <v>63</v>
      </c>
      <c r="C2269" t="s">
        <v>16</v>
      </c>
      <c r="D2269" t="s">
        <v>26</v>
      </c>
      <c r="E2269" t="s">
        <v>27</v>
      </c>
      <c r="F2269">
        <v>6.1</v>
      </c>
      <c r="G2269" t="s">
        <v>41</v>
      </c>
      <c r="H2269" t="s">
        <v>49</v>
      </c>
      <c r="I2269" t="s">
        <v>21</v>
      </c>
      <c r="J2269" t="s">
        <v>42</v>
      </c>
      <c r="K2269" s="1">
        <v>45698</v>
      </c>
      <c r="L2269" t="s">
        <v>37</v>
      </c>
      <c r="M2269">
        <v>9</v>
      </c>
      <c r="N2269" t="s">
        <v>24</v>
      </c>
      <c r="O2269">
        <v>13</v>
      </c>
    </row>
    <row r="2270" spans="1:15" x14ac:dyDescent="0.75">
      <c r="A2270" t="s">
        <v>2312</v>
      </c>
      <c r="B2270">
        <v>67</v>
      </c>
      <c r="C2270" t="s">
        <v>16</v>
      </c>
      <c r="D2270" t="s">
        <v>40</v>
      </c>
      <c r="E2270" t="s">
        <v>18</v>
      </c>
      <c r="F2270">
        <v>7</v>
      </c>
      <c r="G2270" t="s">
        <v>28</v>
      </c>
      <c r="H2270" t="s">
        <v>49</v>
      </c>
      <c r="I2270" t="s">
        <v>21</v>
      </c>
      <c r="J2270" t="s">
        <v>42</v>
      </c>
      <c r="K2270" s="1">
        <v>45893</v>
      </c>
      <c r="L2270" t="s">
        <v>23</v>
      </c>
      <c r="M2270">
        <v>33</v>
      </c>
      <c r="N2270" t="s">
        <v>31</v>
      </c>
      <c r="O2270">
        <v>0</v>
      </c>
    </row>
    <row r="2271" spans="1:15" x14ac:dyDescent="0.75">
      <c r="A2271" t="s">
        <v>2313</v>
      </c>
      <c r="B2271">
        <v>78</v>
      </c>
      <c r="C2271" t="s">
        <v>16</v>
      </c>
      <c r="D2271" t="s">
        <v>26</v>
      </c>
      <c r="E2271" t="s">
        <v>27</v>
      </c>
      <c r="F2271">
        <v>3.1</v>
      </c>
      <c r="G2271" t="s">
        <v>41</v>
      </c>
      <c r="H2271" t="s">
        <v>20</v>
      </c>
      <c r="I2271" t="s">
        <v>21</v>
      </c>
      <c r="J2271" t="s">
        <v>22</v>
      </c>
      <c r="K2271" s="1">
        <v>45844</v>
      </c>
      <c r="L2271" t="s">
        <v>23</v>
      </c>
      <c r="M2271">
        <v>36</v>
      </c>
      <c r="N2271" t="s">
        <v>24</v>
      </c>
      <c r="O2271">
        <v>28</v>
      </c>
    </row>
    <row r="2272" spans="1:15" x14ac:dyDescent="0.75">
      <c r="A2272" t="s">
        <v>2314</v>
      </c>
      <c r="B2272">
        <v>68</v>
      </c>
      <c r="C2272" t="s">
        <v>16</v>
      </c>
      <c r="D2272" t="s">
        <v>17</v>
      </c>
      <c r="E2272" t="s">
        <v>36</v>
      </c>
      <c r="F2272">
        <v>1.1000000000000001</v>
      </c>
      <c r="G2272" t="s">
        <v>41</v>
      </c>
      <c r="H2272" t="s">
        <v>44</v>
      </c>
      <c r="I2272" t="s">
        <v>21</v>
      </c>
      <c r="J2272" t="s">
        <v>33</v>
      </c>
      <c r="K2272" s="1">
        <v>45967</v>
      </c>
      <c r="L2272" t="s">
        <v>37</v>
      </c>
      <c r="M2272">
        <v>17</v>
      </c>
      <c r="N2272" t="s">
        <v>31</v>
      </c>
      <c r="O2272">
        <v>0</v>
      </c>
    </row>
    <row r="2273" spans="1:15" x14ac:dyDescent="0.75">
      <c r="A2273" t="s">
        <v>2315</v>
      </c>
      <c r="B2273">
        <v>45</v>
      </c>
      <c r="C2273" t="s">
        <v>16</v>
      </c>
      <c r="D2273" t="s">
        <v>35</v>
      </c>
      <c r="E2273" t="s">
        <v>27</v>
      </c>
      <c r="F2273">
        <v>7.4</v>
      </c>
      <c r="G2273" t="s">
        <v>28</v>
      </c>
      <c r="H2273" t="s">
        <v>49</v>
      </c>
      <c r="I2273" t="s">
        <v>21</v>
      </c>
      <c r="J2273" t="s">
        <v>45</v>
      </c>
      <c r="K2273" s="1">
        <v>46008</v>
      </c>
      <c r="L2273" t="s">
        <v>23</v>
      </c>
      <c r="M2273">
        <v>32</v>
      </c>
      <c r="N2273" t="s">
        <v>31</v>
      </c>
      <c r="O2273">
        <v>0</v>
      </c>
    </row>
    <row r="2274" spans="1:15" x14ac:dyDescent="0.75">
      <c r="A2274" t="s">
        <v>2316</v>
      </c>
      <c r="B2274">
        <v>84</v>
      </c>
      <c r="C2274" t="s">
        <v>16</v>
      </c>
      <c r="D2274" t="s">
        <v>26</v>
      </c>
      <c r="E2274" t="s">
        <v>36</v>
      </c>
      <c r="F2274">
        <v>4.5999999999999996</v>
      </c>
      <c r="G2274" t="s">
        <v>19</v>
      </c>
      <c r="H2274" t="s">
        <v>44</v>
      </c>
      <c r="I2274" t="s">
        <v>21</v>
      </c>
      <c r="J2274" t="s">
        <v>30</v>
      </c>
      <c r="K2274" s="1">
        <v>45760</v>
      </c>
      <c r="L2274" t="s">
        <v>23</v>
      </c>
      <c r="M2274">
        <v>28</v>
      </c>
      <c r="N2274" t="s">
        <v>31</v>
      </c>
      <c r="O2274">
        <v>0</v>
      </c>
    </row>
    <row r="2275" spans="1:15" x14ac:dyDescent="0.75">
      <c r="A2275" t="s">
        <v>2317</v>
      </c>
      <c r="B2275">
        <v>78</v>
      </c>
      <c r="C2275" t="s">
        <v>16</v>
      </c>
      <c r="D2275" t="s">
        <v>40</v>
      </c>
      <c r="E2275" t="s">
        <v>27</v>
      </c>
      <c r="F2275">
        <v>6.7</v>
      </c>
      <c r="G2275" t="s">
        <v>28</v>
      </c>
      <c r="H2275" t="s">
        <v>44</v>
      </c>
      <c r="I2275" t="s">
        <v>21</v>
      </c>
      <c r="J2275" t="s">
        <v>51</v>
      </c>
      <c r="K2275" s="1">
        <v>45743</v>
      </c>
      <c r="L2275" t="s">
        <v>37</v>
      </c>
      <c r="M2275">
        <v>19</v>
      </c>
      <c r="N2275" t="s">
        <v>31</v>
      </c>
      <c r="O2275">
        <v>0</v>
      </c>
    </row>
    <row r="2276" spans="1:15" x14ac:dyDescent="0.75">
      <c r="A2276" t="s">
        <v>2318</v>
      </c>
      <c r="B2276">
        <v>36</v>
      </c>
      <c r="C2276" t="s">
        <v>16</v>
      </c>
      <c r="D2276" t="s">
        <v>40</v>
      </c>
      <c r="E2276" t="s">
        <v>36</v>
      </c>
      <c r="F2276">
        <v>4.4000000000000004</v>
      </c>
      <c r="G2276" t="s">
        <v>41</v>
      </c>
      <c r="H2276" t="s">
        <v>44</v>
      </c>
      <c r="I2276" t="s">
        <v>21</v>
      </c>
      <c r="J2276" t="s">
        <v>30</v>
      </c>
      <c r="K2276" s="1">
        <v>45739</v>
      </c>
      <c r="L2276" t="s">
        <v>23</v>
      </c>
      <c r="M2276">
        <v>15</v>
      </c>
      <c r="N2276" t="s">
        <v>31</v>
      </c>
      <c r="O2276">
        <v>0</v>
      </c>
    </row>
    <row r="2277" spans="1:15" x14ac:dyDescent="0.75">
      <c r="A2277" t="s">
        <v>2319</v>
      </c>
      <c r="B2277">
        <v>39</v>
      </c>
      <c r="C2277" t="s">
        <v>16</v>
      </c>
      <c r="D2277" t="s">
        <v>35</v>
      </c>
      <c r="E2277" t="s">
        <v>18</v>
      </c>
      <c r="F2277">
        <v>6.4</v>
      </c>
      <c r="G2277" t="s">
        <v>19</v>
      </c>
      <c r="H2277" t="s">
        <v>49</v>
      </c>
      <c r="I2277" t="s">
        <v>21</v>
      </c>
      <c r="J2277" t="s">
        <v>33</v>
      </c>
      <c r="K2277" s="1">
        <v>45881</v>
      </c>
      <c r="L2277" t="s">
        <v>23</v>
      </c>
      <c r="M2277">
        <v>27</v>
      </c>
      <c r="N2277" t="s">
        <v>31</v>
      </c>
      <c r="O2277">
        <v>0</v>
      </c>
    </row>
    <row r="2278" spans="1:15" x14ac:dyDescent="0.75">
      <c r="A2278" t="s">
        <v>2320</v>
      </c>
      <c r="B2278">
        <v>27</v>
      </c>
      <c r="C2278" t="s">
        <v>16</v>
      </c>
      <c r="D2278" t="s">
        <v>26</v>
      </c>
      <c r="E2278" t="s">
        <v>73</v>
      </c>
      <c r="F2278">
        <v>1.4</v>
      </c>
      <c r="G2278" t="s">
        <v>41</v>
      </c>
      <c r="H2278" t="s">
        <v>44</v>
      </c>
      <c r="I2278" t="s">
        <v>21</v>
      </c>
      <c r="J2278" t="s">
        <v>30</v>
      </c>
      <c r="K2278" s="1">
        <v>45774</v>
      </c>
      <c r="L2278" t="s">
        <v>37</v>
      </c>
      <c r="M2278">
        <v>9</v>
      </c>
      <c r="N2278" t="s">
        <v>31</v>
      </c>
      <c r="O2278">
        <v>0</v>
      </c>
    </row>
    <row r="2279" spans="1:15" x14ac:dyDescent="0.75">
      <c r="A2279" t="s">
        <v>2321</v>
      </c>
      <c r="B2279">
        <v>85</v>
      </c>
      <c r="C2279" t="s">
        <v>16</v>
      </c>
      <c r="D2279" t="s">
        <v>17</v>
      </c>
      <c r="E2279" t="s">
        <v>27</v>
      </c>
      <c r="F2279">
        <v>6.7</v>
      </c>
      <c r="G2279" t="s">
        <v>41</v>
      </c>
      <c r="H2279" t="s">
        <v>20</v>
      </c>
      <c r="I2279" t="s">
        <v>21</v>
      </c>
      <c r="J2279" t="s">
        <v>45</v>
      </c>
      <c r="K2279" s="1">
        <v>45915</v>
      </c>
      <c r="L2279" t="s">
        <v>23</v>
      </c>
      <c r="M2279">
        <v>8</v>
      </c>
      <c r="N2279" t="s">
        <v>31</v>
      </c>
      <c r="O2279">
        <v>0</v>
      </c>
    </row>
    <row r="2280" spans="1:15" x14ac:dyDescent="0.75">
      <c r="A2280" t="s">
        <v>2322</v>
      </c>
      <c r="B2280">
        <v>66</v>
      </c>
      <c r="C2280" t="s">
        <v>16</v>
      </c>
      <c r="D2280" t="s">
        <v>26</v>
      </c>
      <c r="E2280" t="s">
        <v>36</v>
      </c>
      <c r="F2280">
        <v>6.6</v>
      </c>
      <c r="G2280" t="s">
        <v>28</v>
      </c>
      <c r="H2280" t="s">
        <v>49</v>
      </c>
      <c r="I2280" t="s">
        <v>21</v>
      </c>
      <c r="J2280" t="s">
        <v>45</v>
      </c>
      <c r="K2280" s="1">
        <v>45681</v>
      </c>
      <c r="L2280" t="s">
        <v>37</v>
      </c>
      <c r="M2280">
        <v>21</v>
      </c>
      <c r="N2280" t="s">
        <v>31</v>
      </c>
      <c r="O2280">
        <v>0</v>
      </c>
    </row>
    <row r="2281" spans="1:15" x14ac:dyDescent="0.75">
      <c r="A2281" t="s">
        <v>2323</v>
      </c>
      <c r="B2281">
        <v>75</v>
      </c>
      <c r="C2281" t="s">
        <v>16</v>
      </c>
      <c r="D2281" t="s">
        <v>40</v>
      </c>
      <c r="E2281" t="s">
        <v>18</v>
      </c>
      <c r="F2281">
        <v>1.5</v>
      </c>
      <c r="G2281" t="s">
        <v>28</v>
      </c>
      <c r="H2281" t="s">
        <v>49</v>
      </c>
      <c r="I2281" t="s">
        <v>21</v>
      </c>
      <c r="J2281" t="s">
        <v>30</v>
      </c>
      <c r="K2281" s="1">
        <v>45851</v>
      </c>
      <c r="L2281" t="s">
        <v>23</v>
      </c>
      <c r="M2281">
        <v>28</v>
      </c>
      <c r="N2281" t="s">
        <v>24</v>
      </c>
      <c r="O2281">
        <v>16</v>
      </c>
    </row>
    <row r="2282" spans="1:15" x14ac:dyDescent="0.75">
      <c r="A2282" t="s">
        <v>2324</v>
      </c>
      <c r="B2282">
        <v>43</v>
      </c>
      <c r="C2282" t="s">
        <v>16</v>
      </c>
      <c r="D2282" t="s">
        <v>17</v>
      </c>
      <c r="E2282" t="s">
        <v>27</v>
      </c>
      <c r="F2282">
        <v>2</v>
      </c>
      <c r="G2282" t="s">
        <v>19</v>
      </c>
      <c r="H2282" t="s">
        <v>29</v>
      </c>
      <c r="I2282" t="s">
        <v>21</v>
      </c>
      <c r="J2282" t="s">
        <v>51</v>
      </c>
      <c r="K2282" s="1">
        <v>45811</v>
      </c>
      <c r="L2282" t="s">
        <v>23</v>
      </c>
      <c r="M2282">
        <v>26</v>
      </c>
      <c r="N2282" t="s">
        <v>24</v>
      </c>
      <c r="O2282">
        <v>31</v>
      </c>
    </row>
    <row r="2283" spans="1:15" x14ac:dyDescent="0.75">
      <c r="A2283" t="s">
        <v>2325</v>
      </c>
      <c r="B2283">
        <v>30</v>
      </c>
      <c r="C2283" t="s">
        <v>16</v>
      </c>
      <c r="D2283" t="s">
        <v>26</v>
      </c>
      <c r="E2283" t="s">
        <v>27</v>
      </c>
      <c r="F2283">
        <v>4.9000000000000004</v>
      </c>
      <c r="G2283" t="s">
        <v>28</v>
      </c>
      <c r="H2283" t="s">
        <v>20</v>
      </c>
      <c r="I2283" t="s">
        <v>21</v>
      </c>
      <c r="J2283" t="s">
        <v>51</v>
      </c>
      <c r="K2283" s="1">
        <v>45986</v>
      </c>
      <c r="L2283" t="s">
        <v>23</v>
      </c>
      <c r="M2283">
        <v>4</v>
      </c>
      <c r="N2283" t="s">
        <v>31</v>
      </c>
      <c r="O2283">
        <v>0</v>
      </c>
    </row>
    <row r="2284" spans="1:15" x14ac:dyDescent="0.75">
      <c r="A2284" t="s">
        <v>2326</v>
      </c>
      <c r="B2284">
        <v>68</v>
      </c>
      <c r="C2284" t="s">
        <v>16</v>
      </c>
      <c r="D2284" t="s">
        <v>35</v>
      </c>
      <c r="E2284" t="s">
        <v>27</v>
      </c>
      <c r="F2284">
        <v>3.4</v>
      </c>
      <c r="G2284" t="s">
        <v>28</v>
      </c>
      <c r="H2284" t="s">
        <v>20</v>
      </c>
      <c r="I2284" t="s">
        <v>21</v>
      </c>
      <c r="J2284" t="s">
        <v>30</v>
      </c>
      <c r="K2284" s="1">
        <v>45767</v>
      </c>
      <c r="L2284" t="s">
        <v>37</v>
      </c>
      <c r="M2284">
        <v>35</v>
      </c>
      <c r="N2284" t="s">
        <v>24</v>
      </c>
      <c r="O2284">
        <v>19</v>
      </c>
    </row>
    <row r="2285" spans="1:15" x14ac:dyDescent="0.75">
      <c r="A2285" t="s">
        <v>2327</v>
      </c>
      <c r="B2285">
        <v>34</v>
      </c>
      <c r="C2285" t="s">
        <v>16</v>
      </c>
      <c r="D2285" t="s">
        <v>40</v>
      </c>
      <c r="E2285" t="s">
        <v>27</v>
      </c>
      <c r="F2285">
        <v>6</v>
      </c>
      <c r="G2285" t="s">
        <v>28</v>
      </c>
      <c r="H2285" t="s">
        <v>29</v>
      </c>
      <c r="I2285" t="s">
        <v>21</v>
      </c>
      <c r="J2285" t="s">
        <v>22</v>
      </c>
      <c r="K2285" s="1">
        <v>45737</v>
      </c>
      <c r="L2285" t="s">
        <v>23</v>
      </c>
      <c r="M2285">
        <v>18</v>
      </c>
      <c r="N2285" t="s">
        <v>31</v>
      </c>
      <c r="O2285">
        <v>0</v>
      </c>
    </row>
    <row r="2286" spans="1:15" x14ac:dyDescent="0.75">
      <c r="A2286" t="s">
        <v>2328</v>
      </c>
      <c r="B2286">
        <v>82</v>
      </c>
      <c r="C2286" t="s">
        <v>16</v>
      </c>
      <c r="D2286" t="s">
        <v>17</v>
      </c>
      <c r="E2286" t="s">
        <v>36</v>
      </c>
      <c r="F2286">
        <v>5.6</v>
      </c>
      <c r="G2286" t="s">
        <v>28</v>
      </c>
      <c r="H2286" t="s">
        <v>44</v>
      </c>
      <c r="I2286" t="s">
        <v>21</v>
      </c>
      <c r="J2286" t="s">
        <v>33</v>
      </c>
      <c r="K2286" s="1">
        <v>45671</v>
      </c>
      <c r="L2286" t="s">
        <v>23</v>
      </c>
      <c r="M2286">
        <v>48</v>
      </c>
      <c r="N2286" t="s">
        <v>31</v>
      </c>
      <c r="O2286">
        <v>0</v>
      </c>
    </row>
    <row r="2287" spans="1:15" x14ac:dyDescent="0.75">
      <c r="A2287" t="s">
        <v>2329</v>
      </c>
      <c r="B2287">
        <v>53</v>
      </c>
      <c r="C2287" t="s">
        <v>16</v>
      </c>
      <c r="D2287" t="s">
        <v>35</v>
      </c>
      <c r="E2287" t="s">
        <v>27</v>
      </c>
      <c r="F2287">
        <v>3.1</v>
      </c>
      <c r="G2287" t="s">
        <v>41</v>
      </c>
      <c r="H2287" t="s">
        <v>20</v>
      </c>
      <c r="I2287" t="s">
        <v>21</v>
      </c>
      <c r="J2287" t="s">
        <v>45</v>
      </c>
      <c r="K2287" s="1">
        <v>45758</v>
      </c>
      <c r="L2287" t="s">
        <v>23</v>
      </c>
      <c r="M2287">
        <v>20</v>
      </c>
      <c r="N2287" t="s">
        <v>31</v>
      </c>
      <c r="O2287">
        <v>0</v>
      </c>
    </row>
    <row r="2288" spans="1:15" x14ac:dyDescent="0.75">
      <c r="A2288" t="s">
        <v>2330</v>
      </c>
      <c r="B2288">
        <v>25</v>
      </c>
      <c r="C2288" t="s">
        <v>16</v>
      </c>
      <c r="D2288" t="s">
        <v>26</v>
      </c>
      <c r="E2288" t="s">
        <v>63</v>
      </c>
      <c r="F2288">
        <v>6.3</v>
      </c>
      <c r="G2288" t="s">
        <v>28</v>
      </c>
      <c r="H2288" t="s">
        <v>29</v>
      </c>
      <c r="I2288" t="s">
        <v>21</v>
      </c>
      <c r="J2288" t="s">
        <v>22</v>
      </c>
      <c r="K2288" s="1">
        <v>45911</v>
      </c>
      <c r="L2288" t="s">
        <v>23</v>
      </c>
      <c r="M2288">
        <v>26</v>
      </c>
      <c r="N2288" t="s">
        <v>31</v>
      </c>
      <c r="O2288">
        <v>0</v>
      </c>
    </row>
    <row r="2289" spans="1:15" x14ac:dyDescent="0.75">
      <c r="A2289" t="s">
        <v>2331</v>
      </c>
      <c r="B2289">
        <v>72</v>
      </c>
      <c r="C2289" t="s">
        <v>16</v>
      </c>
      <c r="D2289" t="s">
        <v>17</v>
      </c>
      <c r="E2289" t="s">
        <v>73</v>
      </c>
      <c r="F2289">
        <v>1.8</v>
      </c>
      <c r="G2289" t="s">
        <v>28</v>
      </c>
      <c r="H2289" t="s">
        <v>44</v>
      </c>
      <c r="I2289" t="s">
        <v>21</v>
      </c>
      <c r="J2289" t="s">
        <v>30</v>
      </c>
      <c r="K2289" s="1">
        <v>45861</v>
      </c>
      <c r="L2289" t="s">
        <v>23</v>
      </c>
      <c r="M2289">
        <v>6</v>
      </c>
      <c r="N2289" t="s">
        <v>24</v>
      </c>
      <c r="O2289">
        <v>25</v>
      </c>
    </row>
    <row r="2290" spans="1:15" x14ac:dyDescent="0.75">
      <c r="A2290" t="s">
        <v>2332</v>
      </c>
      <c r="B2290">
        <v>74</v>
      </c>
      <c r="C2290" t="s">
        <v>16</v>
      </c>
      <c r="D2290" t="s">
        <v>26</v>
      </c>
      <c r="E2290" t="s">
        <v>18</v>
      </c>
      <c r="F2290">
        <v>5.6</v>
      </c>
      <c r="G2290" t="s">
        <v>28</v>
      </c>
      <c r="H2290" t="s">
        <v>49</v>
      </c>
      <c r="I2290" t="s">
        <v>21</v>
      </c>
      <c r="J2290" t="s">
        <v>45</v>
      </c>
      <c r="K2290" s="1">
        <v>45978</v>
      </c>
      <c r="L2290" t="s">
        <v>23</v>
      </c>
      <c r="M2290">
        <v>33</v>
      </c>
      <c r="N2290" t="s">
        <v>24</v>
      </c>
      <c r="O2290">
        <v>19</v>
      </c>
    </row>
    <row r="2291" spans="1:15" x14ac:dyDescent="0.75">
      <c r="A2291" t="s">
        <v>2333</v>
      </c>
      <c r="B2291">
        <v>59</v>
      </c>
      <c r="C2291" t="s">
        <v>16</v>
      </c>
      <c r="D2291" t="s">
        <v>40</v>
      </c>
      <c r="E2291" t="s">
        <v>63</v>
      </c>
      <c r="F2291">
        <v>2.2999999999999998</v>
      </c>
      <c r="G2291" t="s">
        <v>41</v>
      </c>
      <c r="H2291" t="s">
        <v>29</v>
      </c>
      <c r="I2291" t="s">
        <v>21</v>
      </c>
      <c r="J2291" t="s">
        <v>30</v>
      </c>
      <c r="K2291" s="1">
        <v>45746</v>
      </c>
      <c r="L2291" t="s">
        <v>23</v>
      </c>
      <c r="M2291">
        <v>44</v>
      </c>
      <c r="N2291" t="s">
        <v>24</v>
      </c>
      <c r="O2291">
        <v>13</v>
      </c>
    </row>
    <row r="2292" spans="1:15" x14ac:dyDescent="0.75">
      <c r="A2292" t="s">
        <v>2334</v>
      </c>
      <c r="B2292">
        <v>42</v>
      </c>
      <c r="C2292" t="s">
        <v>16</v>
      </c>
      <c r="D2292" t="s">
        <v>40</v>
      </c>
      <c r="E2292" t="s">
        <v>36</v>
      </c>
      <c r="F2292">
        <v>1.7</v>
      </c>
      <c r="G2292" t="s">
        <v>19</v>
      </c>
      <c r="H2292" t="s">
        <v>20</v>
      </c>
      <c r="I2292" t="s">
        <v>21</v>
      </c>
      <c r="J2292" t="s">
        <v>42</v>
      </c>
      <c r="K2292" s="1">
        <v>45932</v>
      </c>
      <c r="L2292" t="s">
        <v>23</v>
      </c>
      <c r="M2292">
        <v>22</v>
      </c>
      <c r="N2292" t="s">
        <v>31</v>
      </c>
      <c r="O2292">
        <v>0</v>
      </c>
    </row>
    <row r="2293" spans="1:15" x14ac:dyDescent="0.75">
      <c r="A2293" t="s">
        <v>2335</v>
      </c>
      <c r="B2293">
        <v>40</v>
      </c>
      <c r="C2293" t="s">
        <v>16</v>
      </c>
      <c r="D2293" t="s">
        <v>26</v>
      </c>
      <c r="E2293" t="s">
        <v>27</v>
      </c>
      <c r="F2293">
        <v>1.1000000000000001</v>
      </c>
      <c r="G2293" t="s">
        <v>41</v>
      </c>
      <c r="H2293" t="s">
        <v>44</v>
      </c>
      <c r="I2293" t="s">
        <v>21</v>
      </c>
      <c r="J2293" t="s">
        <v>22</v>
      </c>
      <c r="K2293" s="1">
        <v>45720</v>
      </c>
      <c r="L2293" t="s">
        <v>37</v>
      </c>
      <c r="M2293">
        <v>29</v>
      </c>
      <c r="N2293" t="s">
        <v>24</v>
      </c>
      <c r="O2293">
        <v>32</v>
      </c>
    </row>
    <row r="2294" spans="1:15" x14ac:dyDescent="0.75">
      <c r="A2294" t="s">
        <v>2336</v>
      </c>
      <c r="B2294">
        <v>25</v>
      </c>
      <c r="C2294" t="s">
        <v>16</v>
      </c>
      <c r="D2294" t="s">
        <v>40</v>
      </c>
      <c r="E2294" t="s">
        <v>27</v>
      </c>
      <c r="F2294">
        <v>5.8</v>
      </c>
      <c r="G2294" t="s">
        <v>19</v>
      </c>
      <c r="H2294" t="s">
        <v>44</v>
      </c>
      <c r="I2294" t="s">
        <v>21</v>
      </c>
      <c r="J2294" t="s">
        <v>22</v>
      </c>
      <c r="K2294" s="1">
        <v>45664</v>
      </c>
      <c r="L2294" t="s">
        <v>23</v>
      </c>
      <c r="M2294">
        <v>35</v>
      </c>
      <c r="N2294" t="s">
        <v>31</v>
      </c>
      <c r="O2294">
        <v>0</v>
      </c>
    </row>
    <row r="2295" spans="1:15" x14ac:dyDescent="0.75">
      <c r="A2295" t="s">
        <v>2337</v>
      </c>
      <c r="B2295">
        <v>44</v>
      </c>
      <c r="C2295" t="s">
        <v>16</v>
      </c>
      <c r="D2295" t="s">
        <v>35</v>
      </c>
      <c r="E2295" t="s">
        <v>36</v>
      </c>
      <c r="F2295">
        <v>0.8</v>
      </c>
      <c r="G2295" t="s">
        <v>19</v>
      </c>
      <c r="H2295" t="s">
        <v>49</v>
      </c>
      <c r="I2295" t="s">
        <v>21</v>
      </c>
      <c r="J2295" t="s">
        <v>42</v>
      </c>
      <c r="K2295" s="1">
        <v>45699</v>
      </c>
      <c r="L2295" t="s">
        <v>23</v>
      </c>
      <c r="M2295">
        <v>18</v>
      </c>
      <c r="N2295" t="s">
        <v>31</v>
      </c>
      <c r="O2295">
        <v>0</v>
      </c>
    </row>
    <row r="2296" spans="1:15" x14ac:dyDescent="0.75">
      <c r="A2296" t="s">
        <v>2338</v>
      </c>
      <c r="B2296">
        <v>55</v>
      </c>
      <c r="C2296" t="s">
        <v>16</v>
      </c>
      <c r="D2296" t="s">
        <v>35</v>
      </c>
      <c r="E2296" t="s">
        <v>18</v>
      </c>
      <c r="F2296">
        <v>2.2999999999999998</v>
      </c>
      <c r="G2296" t="s">
        <v>41</v>
      </c>
      <c r="H2296" t="s">
        <v>49</v>
      </c>
      <c r="I2296" t="s">
        <v>21</v>
      </c>
      <c r="J2296" t="s">
        <v>33</v>
      </c>
      <c r="K2296" s="1">
        <v>45992</v>
      </c>
      <c r="L2296" t="s">
        <v>23</v>
      </c>
      <c r="M2296">
        <v>44</v>
      </c>
      <c r="N2296" t="s">
        <v>24</v>
      </c>
      <c r="O2296">
        <v>12</v>
      </c>
    </row>
    <row r="2297" spans="1:15" x14ac:dyDescent="0.75">
      <c r="A2297" t="s">
        <v>2339</v>
      </c>
      <c r="B2297">
        <v>54</v>
      </c>
      <c r="C2297" t="s">
        <v>16</v>
      </c>
      <c r="D2297" t="s">
        <v>17</v>
      </c>
      <c r="E2297" t="s">
        <v>63</v>
      </c>
      <c r="F2297">
        <v>1.3</v>
      </c>
      <c r="G2297" t="s">
        <v>41</v>
      </c>
      <c r="H2297" t="s">
        <v>20</v>
      </c>
      <c r="I2297" t="s">
        <v>21</v>
      </c>
      <c r="J2297" t="s">
        <v>22</v>
      </c>
      <c r="K2297" s="1">
        <v>45793</v>
      </c>
      <c r="L2297" t="s">
        <v>23</v>
      </c>
      <c r="M2297">
        <v>43</v>
      </c>
      <c r="N2297" t="s">
        <v>31</v>
      </c>
      <c r="O2297">
        <v>0</v>
      </c>
    </row>
    <row r="2298" spans="1:15" x14ac:dyDescent="0.75">
      <c r="A2298" t="s">
        <v>2340</v>
      </c>
      <c r="B2298">
        <v>84</v>
      </c>
      <c r="C2298" t="s">
        <v>16</v>
      </c>
      <c r="D2298" t="s">
        <v>35</v>
      </c>
      <c r="E2298" t="s">
        <v>18</v>
      </c>
      <c r="F2298">
        <v>3.5</v>
      </c>
      <c r="G2298" t="s">
        <v>28</v>
      </c>
      <c r="H2298" t="s">
        <v>44</v>
      </c>
      <c r="I2298" t="s">
        <v>21</v>
      </c>
      <c r="J2298" t="s">
        <v>33</v>
      </c>
      <c r="K2298" s="1">
        <v>45965</v>
      </c>
      <c r="L2298" t="s">
        <v>23</v>
      </c>
      <c r="M2298">
        <v>51</v>
      </c>
      <c r="N2298" t="s">
        <v>31</v>
      </c>
      <c r="O2298">
        <v>0</v>
      </c>
    </row>
    <row r="2299" spans="1:15" x14ac:dyDescent="0.75">
      <c r="A2299" t="s">
        <v>2341</v>
      </c>
      <c r="B2299">
        <v>40</v>
      </c>
      <c r="C2299" t="s">
        <v>16</v>
      </c>
      <c r="D2299" t="s">
        <v>40</v>
      </c>
      <c r="E2299" t="s">
        <v>27</v>
      </c>
      <c r="F2299">
        <v>5.6</v>
      </c>
      <c r="G2299" t="s">
        <v>41</v>
      </c>
      <c r="H2299" t="s">
        <v>44</v>
      </c>
      <c r="I2299" t="s">
        <v>21</v>
      </c>
      <c r="J2299" t="s">
        <v>42</v>
      </c>
      <c r="K2299" s="1">
        <v>45875</v>
      </c>
      <c r="L2299" t="s">
        <v>23</v>
      </c>
      <c r="M2299">
        <v>25</v>
      </c>
      <c r="N2299" t="s">
        <v>31</v>
      </c>
      <c r="O2299">
        <v>0</v>
      </c>
    </row>
    <row r="2300" spans="1:15" x14ac:dyDescent="0.75">
      <c r="A2300" t="s">
        <v>2342</v>
      </c>
      <c r="B2300">
        <v>33</v>
      </c>
      <c r="C2300" t="s">
        <v>16</v>
      </c>
      <c r="D2300" t="s">
        <v>35</v>
      </c>
      <c r="E2300" t="s">
        <v>73</v>
      </c>
      <c r="F2300">
        <v>3.8</v>
      </c>
      <c r="G2300" t="s">
        <v>19</v>
      </c>
      <c r="H2300" t="s">
        <v>20</v>
      </c>
      <c r="I2300" t="s">
        <v>21</v>
      </c>
      <c r="J2300" t="s">
        <v>45</v>
      </c>
      <c r="K2300" s="1">
        <v>45844</v>
      </c>
      <c r="L2300" t="s">
        <v>23</v>
      </c>
      <c r="M2300">
        <v>32</v>
      </c>
      <c r="N2300" t="s">
        <v>24</v>
      </c>
      <c r="O2300">
        <v>23</v>
      </c>
    </row>
    <row r="2301" spans="1:15" x14ac:dyDescent="0.75">
      <c r="A2301" t="s">
        <v>2343</v>
      </c>
      <c r="B2301">
        <v>79</v>
      </c>
      <c r="C2301" t="s">
        <v>16</v>
      </c>
      <c r="D2301" t="s">
        <v>35</v>
      </c>
      <c r="E2301" t="s">
        <v>27</v>
      </c>
      <c r="F2301">
        <v>6.7</v>
      </c>
      <c r="G2301" t="s">
        <v>19</v>
      </c>
      <c r="H2301" t="s">
        <v>29</v>
      </c>
      <c r="I2301" t="s">
        <v>21</v>
      </c>
      <c r="J2301" t="s">
        <v>51</v>
      </c>
      <c r="K2301" s="1">
        <v>45729</v>
      </c>
      <c r="L2301" t="s">
        <v>23</v>
      </c>
      <c r="M2301">
        <v>21</v>
      </c>
      <c r="N2301" t="s">
        <v>31</v>
      </c>
      <c r="O2301">
        <v>0</v>
      </c>
    </row>
    <row r="2302" spans="1:15" x14ac:dyDescent="0.75">
      <c r="A2302" t="s">
        <v>2344</v>
      </c>
      <c r="B2302">
        <v>29</v>
      </c>
      <c r="C2302" t="s">
        <v>16</v>
      </c>
      <c r="D2302" t="s">
        <v>35</v>
      </c>
      <c r="E2302" t="s">
        <v>73</v>
      </c>
      <c r="F2302">
        <v>1.8</v>
      </c>
      <c r="G2302" t="s">
        <v>28</v>
      </c>
      <c r="H2302" t="s">
        <v>29</v>
      </c>
      <c r="I2302" t="s">
        <v>21</v>
      </c>
      <c r="J2302" t="s">
        <v>51</v>
      </c>
      <c r="K2302" s="1">
        <v>45769</v>
      </c>
      <c r="L2302" t="s">
        <v>23</v>
      </c>
      <c r="M2302">
        <v>10</v>
      </c>
      <c r="N2302" t="s">
        <v>24</v>
      </c>
      <c r="O2302">
        <v>20</v>
      </c>
    </row>
    <row r="2303" spans="1:15" x14ac:dyDescent="0.75">
      <c r="A2303" t="s">
        <v>2345</v>
      </c>
      <c r="B2303">
        <v>51</v>
      </c>
      <c r="C2303" t="s">
        <v>16</v>
      </c>
      <c r="D2303" t="s">
        <v>17</v>
      </c>
      <c r="E2303" t="s">
        <v>18</v>
      </c>
      <c r="F2303">
        <v>5.5</v>
      </c>
      <c r="G2303" t="s">
        <v>28</v>
      </c>
      <c r="H2303" t="s">
        <v>29</v>
      </c>
      <c r="I2303" t="s">
        <v>21</v>
      </c>
      <c r="J2303" t="s">
        <v>45</v>
      </c>
      <c r="K2303" s="1">
        <v>45919</v>
      </c>
      <c r="L2303" t="s">
        <v>23</v>
      </c>
      <c r="M2303">
        <v>49</v>
      </c>
      <c r="N2303" t="s">
        <v>31</v>
      </c>
      <c r="O2303">
        <v>0</v>
      </c>
    </row>
    <row r="2304" spans="1:15" x14ac:dyDescent="0.75">
      <c r="A2304" t="s">
        <v>2346</v>
      </c>
      <c r="B2304">
        <v>72</v>
      </c>
      <c r="C2304" t="s">
        <v>16</v>
      </c>
      <c r="D2304" t="s">
        <v>35</v>
      </c>
      <c r="E2304" t="s">
        <v>18</v>
      </c>
      <c r="F2304">
        <v>0.7</v>
      </c>
      <c r="G2304" t="s">
        <v>28</v>
      </c>
      <c r="H2304" t="s">
        <v>44</v>
      </c>
      <c r="I2304" t="s">
        <v>21</v>
      </c>
      <c r="J2304" t="s">
        <v>45</v>
      </c>
      <c r="K2304" s="1">
        <v>45851</v>
      </c>
      <c r="L2304" t="s">
        <v>23</v>
      </c>
      <c r="M2304">
        <v>60</v>
      </c>
      <c r="N2304" t="s">
        <v>31</v>
      </c>
      <c r="O2304">
        <v>0</v>
      </c>
    </row>
    <row r="2305" spans="1:15" x14ac:dyDescent="0.75">
      <c r="A2305" t="s">
        <v>2347</v>
      </c>
      <c r="B2305">
        <v>57</v>
      </c>
      <c r="C2305" t="s">
        <v>16</v>
      </c>
      <c r="D2305" t="s">
        <v>40</v>
      </c>
      <c r="E2305" t="s">
        <v>18</v>
      </c>
      <c r="F2305">
        <v>4.5999999999999996</v>
      </c>
      <c r="G2305" t="s">
        <v>19</v>
      </c>
      <c r="H2305" t="s">
        <v>20</v>
      </c>
      <c r="I2305" t="s">
        <v>21</v>
      </c>
      <c r="J2305" t="s">
        <v>33</v>
      </c>
      <c r="K2305" s="1">
        <v>45800</v>
      </c>
      <c r="L2305" t="s">
        <v>23</v>
      </c>
      <c r="M2305">
        <v>55</v>
      </c>
      <c r="N2305" t="s">
        <v>31</v>
      </c>
      <c r="O2305">
        <v>0</v>
      </c>
    </row>
    <row r="2306" spans="1:15" x14ac:dyDescent="0.75">
      <c r="A2306" t="s">
        <v>2348</v>
      </c>
      <c r="B2306">
        <v>83</v>
      </c>
      <c r="C2306" t="s">
        <v>16</v>
      </c>
      <c r="D2306" t="s">
        <v>35</v>
      </c>
      <c r="E2306" t="s">
        <v>27</v>
      </c>
      <c r="F2306">
        <v>5.7</v>
      </c>
      <c r="G2306" t="s">
        <v>19</v>
      </c>
      <c r="H2306" t="s">
        <v>49</v>
      </c>
      <c r="I2306" t="s">
        <v>21</v>
      </c>
      <c r="J2306" t="s">
        <v>22</v>
      </c>
      <c r="K2306" s="1">
        <v>45750</v>
      </c>
      <c r="L2306" t="s">
        <v>37</v>
      </c>
      <c r="M2306">
        <v>12</v>
      </c>
      <c r="N2306" t="s">
        <v>31</v>
      </c>
      <c r="O2306">
        <v>0</v>
      </c>
    </row>
    <row r="2307" spans="1:15" x14ac:dyDescent="0.75">
      <c r="A2307" t="s">
        <v>2349</v>
      </c>
      <c r="B2307">
        <v>70</v>
      </c>
      <c r="C2307" t="s">
        <v>67</v>
      </c>
      <c r="D2307" t="s">
        <v>40</v>
      </c>
      <c r="E2307" t="s">
        <v>27</v>
      </c>
      <c r="F2307">
        <v>1.8</v>
      </c>
      <c r="G2307" t="s">
        <v>19</v>
      </c>
      <c r="H2307" t="s">
        <v>44</v>
      </c>
      <c r="I2307" t="s">
        <v>21</v>
      </c>
      <c r="J2307" t="s">
        <v>45</v>
      </c>
      <c r="K2307" s="1">
        <v>45964</v>
      </c>
      <c r="L2307" t="s">
        <v>23</v>
      </c>
      <c r="M2307">
        <v>7</v>
      </c>
      <c r="N2307" t="s">
        <v>24</v>
      </c>
      <c r="O2307">
        <v>14</v>
      </c>
    </row>
    <row r="2308" spans="1:15" x14ac:dyDescent="0.75">
      <c r="A2308" t="s">
        <v>2350</v>
      </c>
      <c r="B2308">
        <v>28</v>
      </c>
      <c r="C2308" t="s">
        <v>16</v>
      </c>
      <c r="D2308" t="s">
        <v>26</v>
      </c>
      <c r="E2308" t="s">
        <v>36</v>
      </c>
      <c r="F2308">
        <v>1.1000000000000001</v>
      </c>
      <c r="G2308" t="s">
        <v>28</v>
      </c>
      <c r="H2308" t="s">
        <v>29</v>
      </c>
      <c r="I2308" t="s">
        <v>21</v>
      </c>
      <c r="J2308" t="s">
        <v>42</v>
      </c>
      <c r="K2308" s="1">
        <v>45920</v>
      </c>
      <c r="L2308" t="s">
        <v>23</v>
      </c>
      <c r="M2308">
        <v>42</v>
      </c>
      <c r="N2308" t="s">
        <v>24</v>
      </c>
      <c r="O2308">
        <v>12</v>
      </c>
    </row>
    <row r="2309" spans="1:15" x14ac:dyDescent="0.75">
      <c r="A2309" t="s">
        <v>2351</v>
      </c>
      <c r="B2309">
        <v>26</v>
      </c>
      <c r="C2309" t="s">
        <v>16</v>
      </c>
      <c r="D2309" t="s">
        <v>40</v>
      </c>
      <c r="E2309" t="s">
        <v>36</v>
      </c>
      <c r="F2309">
        <v>4.9000000000000004</v>
      </c>
      <c r="G2309" t="s">
        <v>28</v>
      </c>
      <c r="H2309" t="s">
        <v>20</v>
      </c>
      <c r="I2309" t="s">
        <v>21</v>
      </c>
      <c r="J2309" t="s">
        <v>30</v>
      </c>
      <c r="K2309" s="1">
        <v>45829</v>
      </c>
      <c r="L2309" t="s">
        <v>23</v>
      </c>
      <c r="M2309">
        <v>45</v>
      </c>
      <c r="N2309" t="s">
        <v>31</v>
      </c>
      <c r="O2309">
        <v>0</v>
      </c>
    </row>
    <row r="2310" spans="1:15" x14ac:dyDescent="0.75">
      <c r="A2310" t="s">
        <v>2352</v>
      </c>
      <c r="B2310">
        <v>75</v>
      </c>
      <c r="C2310" t="s">
        <v>16</v>
      </c>
      <c r="D2310" t="s">
        <v>17</v>
      </c>
      <c r="E2310" t="s">
        <v>27</v>
      </c>
      <c r="F2310">
        <v>4.0999999999999996</v>
      </c>
      <c r="G2310" t="s">
        <v>28</v>
      </c>
      <c r="H2310" t="s">
        <v>44</v>
      </c>
      <c r="I2310" t="s">
        <v>21</v>
      </c>
      <c r="J2310" t="s">
        <v>22</v>
      </c>
      <c r="K2310" s="1">
        <v>45965</v>
      </c>
      <c r="L2310" t="s">
        <v>23</v>
      </c>
      <c r="M2310">
        <v>13</v>
      </c>
      <c r="N2310" t="s">
        <v>31</v>
      </c>
      <c r="O2310">
        <v>0</v>
      </c>
    </row>
    <row r="2311" spans="1:15" x14ac:dyDescent="0.75">
      <c r="A2311" t="s">
        <v>2353</v>
      </c>
      <c r="B2311">
        <v>33</v>
      </c>
      <c r="C2311" t="s">
        <v>16</v>
      </c>
      <c r="D2311" t="s">
        <v>40</v>
      </c>
      <c r="E2311" t="s">
        <v>18</v>
      </c>
      <c r="F2311">
        <v>4.5999999999999996</v>
      </c>
      <c r="G2311" t="s">
        <v>28</v>
      </c>
      <c r="H2311" t="s">
        <v>49</v>
      </c>
      <c r="I2311" t="s">
        <v>21</v>
      </c>
      <c r="J2311" t="s">
        <v>30</v>
      </c>
      <c r="K2311" s="1">
        <v>45840</v>
      </c>
      <c r="L2311" t="s">
        <v>23</v>
      </c>
      <c r="M2311">
        <v>30</v>
      </c>
      <c r="N2311" t="s">
        <v>31</v>
      </c>
      <c r="O2311">
        <v>0</v>
      </c>
    </row>
    <row r="2312" spans="1:15" x14ac:dyDescent="0.75">
      <c r="A2312" t="s">
        <v>2354</v>
      </c>
      <c r="B2312">
        <v>59</v>
      </c>
      <c r="C2312" t="s">
        <v>16</v>
      </c>
      <c r="D2312" t="s">
        <v>40</v>
      </c>
      <c r="E2312" t="s">
        <v>36</v>
      </c>
      <c r="F2312">
        <v>4.2</v>
      </c>
      <c r="G2312" t="s">
        <v>41</v>
      </c>
      <c r="H2312" t="s">
        <v>49</v>
      </c>
      <c r="I2312" t="s">
        <v>21</v>
      </c>
      <c r="J2312" t="s">
        <v>30</v>
      </c>
      <c r="K2312" s="1">
        <v>45782</v>
      </c>
      <c r="L2312" t="s">
        <v>23</v>
      </c>
      <c r="M2312">
        <v>38</v>
      </c>
      <c r="N2312" t="s">
        <v>24</v>
      </c>
      <c r="O2312">
        <v>9</v>
      </c>
    </row>
    <row r="2313" spans="1:15" x14ac:dyDescent="0.75">
      <c r="A2313" t="s">
        <v>2355</v>
      </c>
      <c r="B2313">
        <v>35</v>
      </c>
      <c r="C2313" t="s">
        <v>16</v>
      </c>
      <c r="D2313" t="s">
        <v>17</v>
      </c>
      <c r="E2313" t="s">
        <v>27</v>
      </c>
      <c r="F2313">
        <v>3.9</v>
      </c>
      <c r="G2313" t="s">
        <v>19</v>
      </c>
      <c r="H2313" t="s">
        <v>44</v>
      </c>
      <c r="I2313" t="s">
        <v>21</v>
      </c>
      <c r="J2313" t="s">
        <v>33</v>
      </c>
      <c r="K2313" s="1">
        <v>45872</v>
      </c>
      <c r="L2313" t="s">
        <v>37</v>
      </c>
      <c r="M2313">
        <v>29</v>
      </c>
      <c r="N2313" t="s">
        <v>24</v>
      </c>
      <c r="O2313">
        <v>35</v>
      </c>
    </row>
    <row r="2314" spans="1:15" x14ac:dyDescent="0.75">
      <c r="A2314" t="s">
        <v>2356</v>
      </c>
      <c r="B2314">
        <v>60</v>
      </c>
      <c r="C2314" t="s">
        <v>16</v>
      </c>
      <c r="D2314" t="s">
        <v>40</v>
      </c>
      <c r="E2314" t="s">
        <v>36</v>
      </c>
      <c r="F2314">
        <v>7.2</v>
      </c>
      <c r="G2314" t="s">
        <v>41</v>
      </c>
      <c r="H2314" t="s">
        <v>20</v>
      </c>
      <c r="I2314" t="s">
        <v>21</v>
      </c>
      <c r="J2314" t="s">
        <v>30</v>
      </c>
      <c r="K2314" s="1">
        <v>45929</v>
      </c>
      <c r="L2314" t="s">
        <v>37</v>
      </c>
      <c r="M2314">
        <v>22</v>
      </c>
      <c r="N2314" t="s">
        <v>31</v>
      </c>
      <c r="O2314">
        <v>0</v>
      </c>
    </row>
    <row r="2315" spans="1:15" x14ac:dyDescent="0.75">
      <c r="A2315" t="s">
        <v>2357</v>
      </c>
      <c r="B2315">
        <v>32</v>
      </c>
      <c r="C2315" t="s">
        <v>16</v>
      </c>
      <c r="D2315" t="s">
        <v>40</v>
      </c>
      <c r="E2315" t="s">
        <v>36</v>
      </c>
      <c r="F2315">
        <v>3.7</v>
      </c>
      <c r="G2315" t="s">
        <v>28</v>
      </c>
      <c r="H2315" t="s">
        <v>49</v>
      </c>
      <c r="I2315" t="s">
        <v>21</v>
      </c>
      <c r="J2315" t="s">
        <v>42</v>
      </c>
      <c r="K2315" s="1">
        <v>46007</v>
      </c>
      <c r="L2315" t="s">
        <v>23</v>
      </c>
      <c r="M2315">
        <v>19</v>
      </c>
      <c r="N2315" t="s">
        <v>31</v>
      </c>
      <c r="O2315">
        <v>0</v>
      </c>
    </row>
    <row r="2316" spans="1:15" x14ac:dyDescent="0.75">
      <c r="A2316" t="s">
        <v>2358</v>
      </c>
      <c r="B2316">
        <v>76</v>
      </c>
      <c r="C2316" t="s">
        <v>67</v>
      </c>
      <c r="D2316" t="s">
        <v>26</v>
      </c>
      <c r="E2316" t="s">
        <v>36</v>
      </c>
      <c r="F2316">
        <v>1.4</v>
      </c>
      <c r="G2316" t="s">
        <v>19</v>
      </c>
      <c r="H2316" t="s">
        <v>20</v>
      </c>
      <c r="I2316" t="s">
        <v>21</v>
      </c>
      <c r="J2316" t="s">
        <v>30</v>
      </c>
      <c r="K2316" s="1">
        <v>45972</v>
      </c>
      <c r="L2316" t="s">
        <v>37</v>
      </c>
      <c r="M2316">
        <v>33</v>
      </c>
      <c r="N2316" t="s">
        <v>24</v>
      </c>
      <c r="O2316">
        <v>7</v>
      </c>
    </row>
    <row r="2317" spans="1:15" x14ac:dyDescent="0.75">
      <c r="A2317" t="s">
        <v>2359</v>
      </c>
      <c r="B2317">
        <v>73</v>
      </c>
      <c r="C2317" t="s">
        <v>16</v>
      </c>
      <c r="D2317" t="s">
        <v>17</v>
      </c>
      <c r="E2317" t="s">
        <v>27</v>
      </c>
      <c r="F2317">
        <v>6.8</v>
      </c>
      <c r="G2317" t="s">
        <v>19</v>
      </c>
      <c r="H2317" t="s">
        <v>44</v>
      </c>
      <c r="I2317" t="s">
        <v>21</v>
      </c>
      <c r="J2317" t="s">
        <v>51</v>
      </c>
      <c r="K2317" s="1">
        <v>45741</v>
      </c>
      <c r="L2317" t="s">
        <v>37</v>
      </c>
      <c r="M2317">
        <v>21</v>
      </c>
      <c r="N2317" t="s">
        <v>31</v>
      </c>
      <c r="O2317">
        <v>0</v>
      </c>
    </row>
    <row r="2318" spans="1:15" x14ac:dyDescent="0.75">
      <c r="A2318" t="s">
        <v>2360</v>
      </c>
      <c r="B2318">
        <v>74</v>
      </c>
      <c r="C2318" t="s">
        <v>16</v>
      </c>
      <c r="D2318" t="s">
        <v>26</v>
      </c>
      <c r="E2318" t="s">
        <v>36</v>
      </c>
      <c r="F2318">
        <v>3.7</v>
      </c>
      <c r="G2318" t="s">
        <v>19</v>
      </c>
      <c r="H2318" t="s">
        <v>20</v>
      </c>
      <c r="I2318" t="s">
        <v>21</v>
      </c>
      <c r="J2318" t="s">
        <v>42</v>
      </c>
      <c r="K2318" s="1">
        <v>45904</v>
      </c>
      <c r="L2318" t="s">
        <v>37</v>
      </c>
      <c r="M2318">
        <v>25</v>
      </c>
      <c r="N2318" t="s">
        <v>31</v>
      </c>
      <c r="O2318">
        <v>0</v>
      </c>
    </row>
    <row r="2319" spans="1:15" x14ac:dyDescent="0.75">
      <c r="A2319" t="s">
        <v>2361</v>
      </c>
      <c r="B2319">
        <v>34</v>
      </c>
      <c r="C2319" t="s">
        <v>16</v>
      </c>
      <c r="D2319" t="s">
        <v>17</v>
      </c>
      <c r="E2319" t="s">
        <v>27</v>
      </c>
      <c r="F2319">
        <v>7.2</v>
      </c>
      <c r="G2319" t="s">
        <v>19</v>
      </c>
      <c r="H2319" t="s">
        <v>44</v>
      </c>
      <c r="I2319" t="s">
        <v>21</v>
      </c>
      <c r="J2319" t="s">
        <v>45</v>
      </c>
      <c r="K2319" s="1">
        <v>45693</v>
      </c>
      <c r="L2319" t="s">
        <v>37</v>
      </c>
      <c r="M2319">
        <v>14</v>
      </c>
      <c r="N2319" t="s">
        <v>31</v>
      </c>
      <c r="O2319">
        <v>0</v>
      </c>
    </row>
    <row r="2320" spans="1:15" x14ac:dyDescent="0.75">
      <c r="A2320" t="s">
        <v>2362</v>
      </c>
      <c r="B2320">
        <v>81</v>
      </c>
      <c r="C2320" t="s">
        <v>16</v>
      </c>
      <c r="D2320" t="s">
        <v>17</v>
      </c>
      <c r="E2320" t="s">
        <v>27</v>
      </c>
      <c r="F2320">
        <v>7</v>
      </c>
      <c r="G2320" t="s">
        <v>19</v>
      </c>
      <c r="H2320" t="s">
        <v>20</v>
      </c>
      <c r="I2320" t="s">
        <v>21</v>
      </c>
      <c r="J2320" t="s">
        <v>51</v>
      </c>
      <c r="K2320" s="1">
        <v>45751</v>
      </c>
      <c r="L2320" t="s">
        <v>37</v>
      </c>
      <c r="M2320">
        <v>28</v>
      </c>
      <c r="N2320" t="s">
        <v>31</v>
      </c>
      <c r="O2320">
        <v>0</v>
      </c>
    </row>
    <row r="2321" spans="1:15" x14ac:dyDescent="0.75">
      <c r="A2321" t="s">
        <v>2363</v>
      </c>
      <c r="B2321">
        <v>32</v>
      </c>
      <c r="C2321" t="s">
        <v>16</v>
      </c>
      <c r="D2321" t="s">
        <v>35</v>
      </c>
      <c r="E2321" t="s">
        <v>18</v>
      </c>
      <c r="F2321">
        <v>5</v>
      </c>
      <c r="G2321" t="s">
        <v>28</v>
      </c>
      <c r="H2321" t="s">
        <v>49</v>
      </c>
      <c r="I2321" t="s">
        <v>21</v>
      </c>
      <c r="J2321" t="s">
        <v>33</v>
      </c>
      <c r="K2321" s="1">
        <v>45764</v>
      </c>
      <c r="L2321" t="s">
        <v>23</v>
      </c>
      <c r="M2321">
        <v>59</v>
      </c>
      <c r="N2321" t="s">
        <v>24</v>
      </c>
      <c r="O2321">
        <v>13</v>
      </c>
    </row>
    <row r="2322" spans="1:15" x14ac:dyDescent="0.75">
      <c r="A2322" t="s">
        <v>2364</v>
      </c>
      <c r="B2322">
        <v>31</v>
      </c>
      <c r="C2322" t="s">
        <v>16</v>
      </c>
      <c r="D2322" t="s">
        <v>26</v>
      </c>
      <c r="E2322" t="s">
        <v>27</v>
      </c>
      <c r="F2322">
        <v>5</v>
      </c>
      <c r="G2322" t="s">
        <v>19</v>
      </c>
      <c r="H2322" t="s">
        <v>44</v>
      </c>
      <c r="I2322" t="s">
        <v>21</v>
      </c>
      <c r="J2322" t="s">
        <v>22</v>
      </c>
      <c r="K2322" s="1">
        <v>45862</v>
      </c>
      <c r="L2322" t="s">
        <v>23</v>
      </c>
      <c r="M2322">
        <v>24</v>
      </c>
      <c r="N2322" t="s">
        <v>31</v>
      </c>
      <c r="O2322">
        <v>0</v>
      </c>
    </row>
    <row r="2323" spans="1:15" x14ac:dyDescent="0.75">
      <c r="A2323" t="s">
        <v>2365</v>
      </c>
      <c r="B2323">
        <v>64</v>
      </c>
      <c r="C2323" t="s">
        <v>16</v>
      </c>
      <c r="D2323" t="s">
        <v>35</v>
      </c>
      <c r="E2323" t="s">
        <v>27</v>
      </c>
      <c r="F2323">
        <v>2.8</v>
      </c>
      <c r="G2323" t="s">
        <v>41</v>
      </c>
      <c r="H2323" t="s">
        <v>44</v>
      </c>
      <c r="I2323" t="s">
        <v>21</v>
      </c>
      <c r="J2323" t="s">
        <v>42</v>
      </c>
      <c r="K2323" s="1">
        <v>45980</v>
      </c>
      <c r="L2323" t="s">
        <v>23</v>
      </c>
      <c r="M2323">
        <v>5</v>
      </c>
      <c r="N2323" t="s">
        <v>31</v>
      </c>
      <c r="O2323">
        <v>0</v>
      </c>
    </row>
    <row r="2324" spans="1:15" x14ac:dyDescent="0.75">
      <c r="A2324" t="s">
        <v>2366</v>
      </c>
      <c r="B2324">
        <v>72</v>
      </c>
      <c r="C2324" t="s">
        <v>16</v>
      </c>
      <c r="D2324" t="s">
        <v>26</v>
      </c>
      <c r="E2324" t="s">
        <v>27</v>
      </c>
      <c r="F2324">
        <v>4</v>
      </c>
      <c r="G2324" t="s">
        <v>41</v>
      </c>
      <c r="H2324" t="s">
        <v>29</v>
      </c>
      <c r="I2324" t="s">
        <v>21</v>
      </c>
      <c r="J2324" t="s">
        <v>45</v>
      </c>
      <c r="K2324" s="1">
        <v>45991</v>
      </c>
      <c r="L2324" t="s">
        <v>37</v>
      </c>
      <c r="M2324">
        <v>8</v>
      </c>
      <c r="N2324" t="s">
        <v>31</v>
      </c>
      <c r="O2324">
        <v>0</v>
      </c>
    </row>
    <row r="2325" spans="1:15" x14ac:dyDescent="0.75">
      <c r="A2325" t="s">
        <v>2367</v>
      </c>
      <c r="B2325">
        <v>57</v>
      </c>
      <c r="C2325" t="s">
        <v>16</v>
      </c>
      <c r="D2325" t="s">
        <v>26</v>
      </c>
      <c r="E2325" t="s">
        <v>18</v>
      </c>
      <c r="F2325">
        <v>5.2</v>
      </c>
      <c r="G2325" t="s">
        <v>19</v>
      </c>
      <c r="H2325" t="s">
        <v>44</v>
      </c>
      <c r="I2325" t="s">
        <v>21</v>
      </c>
      <c r="J2325" t="s">
        <v>30</v>
      </c>
      <c r="K2325" s="1">
        <v>45672</v>
      </c>
      <c r="L2325" t="s">
        <v>23</v>
      </c>
      <c r="M2325">
        <v>32</v>
      </c>
      <c r="N2325" t="s">
        <v>24</v>
      </c>
      <c r="O2325">
        <v>27</v>
      </c>
    </row>
    <row r="2326" spans="1:15" x14ac:dyDescent="0.75">
      <c r="A2326" t="s">
        <v>2368</v>
      </c>
      <c r="B2326">
        <v>39</v>
      </c>
      <c r="C2326" t="s">
        <v>16</v>
      </c>
      <c r="D2326" t="s">
        <v>40</v>
      </c>
      <c r="E2326" t="s">
        <v>27</v>
      </c>
      <c r="F2326">
        <v>1.9</v>
      </c>
      <c r="G2326" t="s">
        <v>19</v>
      </c>
      <c r="H2326" t="s">
        <v>29</v>
      </c>
      <c r="I2326" t="s">
        <v>21</v>
      </c>
      <c r="J2326" t="s">
        <v>51</v>
      </c>
      <c r="K2326" s="1">
        <v>45745</v>
      </c>
      <c r="L2326" t="s">
        <v>37</v>
      </c>
      <c r="M2326">
        <v>20</v>
      </c>
      <c r="N2326" t="s">
        <v>24</v>
      </c>
      <c r="O2326">
        <v>25</v>
      </c>
    </row>
    <row r="2327" spans="1:15" x14ac:dyDescent="0.75">
      <c r="A2327" t="s">
        <v>2369</v>
      </c>
      <c r="B2327">
        <v>58</v>
      </c>
      <c r="C2327" t="s">
        <v>16</v>
      </c>
      <c r="D2327" t="s">
        <v>26</v>
      </c>
      <c r="E2327" t="s">
        <v>27</v>
      </c>
      <c r="F2327">
        <v>1</v>
      </c>
      <c r="G2327" t="s">
        <v>41</v>
      </c>
      <c r="H2327" t="s">
        <v>29</v>
      </c>
      <c r="I2327" t="s">
        <v>21</v>
      </c>
      <c r="J2327" t="s">
        <v>42</v>
      </c>
      <c r="K2327" s="1">
        <v>45778</v>
      </c>
      <c r="L2327" t="s">
        <v>23</v>
      </c>
      <c r="M2327">
        <v>22</v>
      </c>
      <c r="N2327" t="s">
        <v>31</v>
      </c>
      <c r="O2327">
        <v>0</v>
      </c>
    </row>
    <row r="2328" spans="1:15" x14ac:dyDescent="0.75">
      <c r="A2328" t="s">
        <v>2370</v>
      </c>
      <c r="B2328">
        <v>31</v>
      </c>
      <c r="C2328" t="s">
        <v>16</v>
      </c>
      <c r="D2328" t="s">
        <v>40</v>
      </c>
      <c r="E2328" t="s">
        <v>27</v>
      </c>
      <c r="F2328">
        <v>2.8</v>
      </c>
      <c r="G2328" t="s">
        <v>28</v>
      </c>
      <c r="H2328" t="s">
        <v>29</v>
      </c>
      <c r="I2328" t="s">
        <v>21</v>
      </c>
      <c r="J2328" t="s">
        <v>45</v>
      </c>
      <c r="K2328" s="1">
        <v>45941</v>
      </c>
      <c r="L2328" t="s">
        <v>37</v>
      </c>
      <c r="M2328">
        <v>20</v>
      </c>
      <c r="N2328" t="s">
        <v>24</v>
      </c>
      <c r="O2328">
        <v>27</v>
      </c>
    </row>
    <row r="2329" spans="1:15" x14ac:dyDescent="0.75">
      <c r="A2329" t="s">
        <v>2371</v>
      </c>
      <c r="B2329">
        <v>26</v>
      </c>
      <c r="C2329" t="s">
        <v>16</v>
      </c>
      <c r="D2329" t="s">
        <v>17</v>
      </c>
      <c r="E2329" t="s">
        <v>18</v>
      </c>
      <c r="F2329">
        <v>6.8</v>
      </c>
      <c r="G2329" t="s">
        <v>28</v>
      </c>
      <c r="H2329" t="s">
        <v>20</v>
      </c>
      <c r="I2329" t="s">
        <v>21</v>
      </c>
      <c r="J2329" t="s">
        <v>51</v>
      </c>
      <c r="K2329" s="1">
        <v>45965</v>
      </c>
      <c r="L2329" t="s">
        <v>23</v>
      </c>
      <c r="M2329">
        <v>50</v>
      </c>
      <c r="N2329" t="s">
        <v>31</v>
      </c>
      <c r="O2329">
        <v>0</v>
      </c>
    </row>
    <row r="2330" spans="1:15" x14ac:dyDescent="0.75">
      <c r="A2330" t="s">
        <v>2372</v>
      </c>
      <c r="B2330">
        <v>82</v>
      </c>
      <c r="C2330" t="s">
        <v>16</v>
      </c>
      <c r="D2330" t="s">
        <v>40</v>
      </c>
      <c r="E2330" t="s">
        <v>27</v>
      </c>
      <c r="F2330">
        <v>4.4000000000000004</v>
      </c>
      <c r="G2330" t="s">
        <v>41</v>
      </c>
      <c r="H2330" t="s">
        <v>20</v>
      </c>
      <c r="I2330" t="s">
        <v>21</v>
      </c>
      <c r="J2330" t="s">
        <v>45</v>
      </c>
      <c r="K2330" s="1">
        <v>45871</v>
      </c>
      <c r="L2330" t="s">
        <v>37</v>
      </c>
      <c r="M2330">
        <v>3</v>
      </c>
      <c r="N2330" t="s">
        <v>31</v>
      </c>
      <c r="O2330">
        <v>0</v>
      </c>
    </row>
    <row r="2331" spans="1:15" x14ac:dyDescent="0.75">
      <c r="A2331" t="s">
        <v>2373</v>
      </c>
      <c r="B2331">
        <v>61</v>
      </c>
      <c r="C2331" t="s">
        <v>16</v>
      </c>
      <c r="D2331" t="s">
        <v>17</v>
      </c>
      <c r="E2331" t="s">
        <v>36</v>
      </c>
      <c r="F2331">
        <v>1.9</v>
      </c>
      <c r="G2331" t="s">
        <v>41</v>
      </c>
      <c r="H2331" t="s">
        <v>20</v>
      </c>
      <c r="I2331" t="s">
        <v>21</v>
      </c>
      <c r="J2331" t="s">
        <v>42</v>
      </c>
      <c r="K2331" s="1">
        <v>45897</v>
      </c>
      <c r="L2331" t="s">
        <v>23</v>
      </c>
      <c r="M2331">
        <v>31</v>
      </c>
      <c r="N2331" t="s">
        <v>31</v>
      </c>
      <c r="O2331">
        <v>0</v>
      </c>
    </row>
    <row r="2332" spans="1:15" x14ac:dyDescent="0.75">
      <c r="A2332" t="s">
        <v>2374</v>
      </c>
      <c r="B2332">
        <v>33</v>
      </c>
      <c r="C2332" t="s">
        <v>16</v>
      </c>
      <c r="D2332" t="s">
        <v>17</v>
      </c>
      <c r="E2332" t="s">
        <v>73</v>
      </c>
      <c r="F2332">
        <v>5.6</v>
      </c>
      <c r="G2332" t="s">
        <v>41</v>
      </c>
      <c r="H2332" t="s">
        <v>20</v>
      </c>
      <c r="I2332" t="s">
        <v>21</v>
      </c>
      <c r="J2332" t="s">
        <v>22</v>
      </c>
      <c r="K2332" s="1">
        <v>45749</v>
      </c>
      <c r="L2332" t="s">
        <v>23</v>
      </c>
      <c r="M2332">
        <v>7</v>
      </c>
      <c r="N2332" t="s">
        <v>31</v>
      </c>
      <c r="O2332">
        <v>0</v>
      </c>
    </row>
    <row r="2333" spans="1:15" x14ac:dyDescent="0.75">
      <c r="A2333" t="s">
        <v>2375</v>
      </c>
      <c r="B2333">
        <v>77</v>
      </c>
      <c r="C2333" t="s">
        <v>16</v>
      </c>
      <c r="D2333" t="s">
        <v>40</v>
      </c>
      <c r="E2333" t="s">
        <v>27</v>
      </c>
      <c r="F2333">
        <v>2.9</v>
      </c>
      <c r="G2333" t="s">
        <v>28</v>
      </c>
      <c r="H2333" t="s">
        <v>49</v>
      </c>
      <c r="I2333" t="s">
        <v>21</v>
      </c>
      <c r="J2333" t="s">
        <v>42</v>
      </c>
      <c r="K2333" s="1">
        <v>45953</v>
      </c>
      <c r="L2333" t="s">
        <v>37</v>
      </c>
      <c r="M2333">
        <v>14</v>
      </c>
      <c r="N2333" t="s">
        <v>24</v>
      </c>
      <c r="O2333">
        <v>36</v>
      </c>
    </row>
    <row r="2334" spans="1:15" x14ac:dyDescent="0.75">
      <c r="A2334" t="s">
        <v>2376</v>
      </c>
      <c r="B2334">
        <v>36</v>
      </c>
      <c r="C2334" t="s">
        <v>16</v>
      </c>
      <c r="D2334" t="s">
        <v>35</v>
      </c>
      <c r="E2334" t="s">
        <v>27</v>
      </c>
      <c r="F2334">
        <v>3.7</v>
      </c>
      <c r="G2334" t="s">
        <v>41</v>
      </c>
      <c r="H2334" t="s">
        <v>44</v>
      </c>
      <c r="I2334" t="s">
        <v>21</v>
      </c>
      <c r="J2334" t="s">
        <v>22</v>
      </c>
      <c r="K2334" s="1">
        <v>45746</v>
      </c>
      <c r="L2334" t="s">
        <v>37</v>
      </c>
      <c r="M2334">
        <v>25</v>
      </c>
      <c r="N2334" t="s">
        <v>24</v>
      </c>
      <c r="O2334">
        <v>23</v>
      </c>
    </row>
    <row r="2335" spans="1:15" x14ac:dyDescent="0.75">
      <c r="A2335" t="s">
        <v>2377</v>
      </c>
      <c r="B2335">
        <v>49</v>
      </c>
      <c r="C2335" t="s">
        <v>16</v>
      </c>
      <c r="D2335" t="s">
        <v>17</v>
      </c>
      <c r="E2335" t="s">
        <v>63</v>
      </c>
      <c r="F2335">
        <v>1</v>
      </c>
      <c r="G2335" t="s">
        <v>41</v>
      </c>
      <c r="H2335" t="s">
        <v>29</v>
      </c>
      <c r="I2335" t="s">
        <v>21</v>
      </c>
      <c r="J2335" t="s">
        <v>22</v>
      </c>
      <c r="K2335" s="1">
        <v>46004</v>
      </c>
      <c r="L2335" t="s">
        <v>23</v>
      </c>
      <c r="M2335">
        <v>38</v>
      </c>
      <c r="N2335" t="s">
        <v>31</v>
      </c>
      <c r="O2335">
        <v>0</v>
      </c>
    </row>
    <row r="2336" spans="1:15" x14ac:dyDescent="0.75">
      <c r="A2336" t="s">
        <v>2378</v>
      </c>
      <c r="B2336">
        <v>44</v>
      </c>
      <c r="C2336" t="s">
        <v>16</v>
      </c>
      <c r="D2336" t="s">
        <v>26</v>
      </c>
      <c r="E2336" t="s">
        <v>18</v>
      </c>
      <c r="F2336">
        <v>3.3</v>
      </c>
      <c r="G2336" t="s">
        <v>41</v>
      </c>
      <c r="H2336" t="s">
        <v>29</v>
      </c>
      <c r="I2336" t="s">
        <v>21</v>
      </c>
      <c r="J2336" t="s">
        <v>22</v>
      </c>
      <c r="K2336" s="1">
        <v>45754</v>
      </c>
      <c r="L2336" t="s">
        <v>23</v>
      </c>
      <c r="M2336">
        <v>36</v>
      </c>
      <c r="N2336" t="s">
        <v>24</v>
      </c>
      <c r="O2336">
        <v>15</v>
      </c>
    </row>
    <row r="2337" spans="1:15" x14ac:dyDescent="0.75">
      <c r="A2337" t="s">
        <v>2379</v>
      </c>
      <c r="B2337">
        <v>68</v>
      </c>
      <c r="C2337" t="s">
        <v>16</v>
      </c>
      <c r="D2337" t="s">
        <v>26</v>
      </c>
      <c r="E2337" t="s">
        <v>73</v>
      </c>
      <c r="F2337">
        <v>2.4</v>
      </c>
      <c r="G2337" t="s">
        <v>28</v>
      </c>
      <c r="H2337" t="s">
        <v>49</v>
      </c>
      <c r="I2337" t="s">
        <v>21</v>
      </c>
      <c r="J2337" t="s">
        <v>33</v>
      </c>
      <c r="K2337" s="1">
        <v>45927</v>
      </c>
      <c r="L2337" t="s">
        <v>23</v>
      </c>
      <c r="M2337">
        <v>19</v>
      </c>
      <c r="N2337" t="s">
        <v>31</v>
      </c>
      <c r="O2337">
        <v>0</v>
      </c>
    </row>
    <row r="2338" spans="1:15" x14ac:dyDescent="0.75">
      <c r="A2338" t="s">
        <v>2380</v>
      </c>
      <c r="B2338">
        <v>57</v>
      </c>
      <c r="C2338" t="s">
        <v>16</v>
      </c>
      <c r="D2338" t="s">
        <v>17</v>
      </c>
      <c r="E2338" t="s">
        <v>27</v>
      </c>
      <c r="F2338">
        <v>1.8</v>
      </c>
      <c r="G2338" t="s">
        <v>19</v>
      </c>
      <c r="H2338" t="s">
        <v>29</v>
      </c>
      <c r="I2338" t="s">
        <v>21</v>
      </c>
      <c r="J2338" t="s">
        <v>30</v>
      </c>
      <c r="K2338" s="1">
        <v>45975</v>
      </c>
      <c r="L2338" t="s">
        <v>37</v>
      </c>
      <c r="M2338">
        <v>24</v>
      </c>
      <c r="N2338" t="s">
        <v>31</v>
      </c>
      <c r="O2338">
        <v>0</v>
      </c>
    </row>
    <row r="2339" spans="1:15" x14ac:dyDescent="0.75">
      <c r="A2339" t="s">
        <v>2381</v>
      </c>
      <c r="B2339">
        <v>53</v>
      </c>
      <c r="C2339" t="s">
        <v>16</v>
      </c>
      <c r="D2339" t="s">
        <v>17</v>
      </c>
      <c r="E2339" t="s">
        <v>27</v>
      </c>
      <c r="F2339">
        <v>0.7</v>
      </c>
      <c r="G2339" t="s">
        <v>28</v>
      </c>
      <c r="H2339" t="s">
        <v>29</v>
      </c>
      <c r="I2339" t="s">
        <v>21</v>
      </c>
      <c r="J2339" t="s">
        <v>22</v>
      </c>
      <c r="K2339" s="1">
        <v>45982</v>
      </c>
      <c r="L2339" t="s">
        <v>37</v>
      </c>
      <c r="M2339">
        <v>36</v>
      </c>
      <c r="N2339" t="s">
        <v>31</v>
      </c>
      <c r="O2339">
        <v>0</v>
      </c>
    </row>
    <row r="2340" spans="1:15" x14ac:dyDescent="0.75">
      <c r="A2340" t="s">
        <v>2382</v>
      </c>
      <c r="B2340">
        <v>48</v>
      </c>
      <c r="C2340" t="s">
        <v>16</v>
      </c>
      <c r="D2340" t="s">
        <v>35</v>
      </c>
      <c r="E2340" t="s">
        <v>27</v>
      </c>
      <c r="F2340">
        <v>7</v>
      </c>
      <c r="G2340" t="s">
        <v>19</v>
      </c>
      <c r="H2340" t="s">
        <v>44</v>
      </c>
      <c r="I2340" t="s">
        <v>21</v>
      </c>
      <c r="J2340" t="s">
        <v>22</v>
      </c>
      <c r="K2340" s="1">
        <v>45874</v>
      </c>
      <c r="L2340" t="s">
        <v>23</v>
      </c>
      <c r="M2340">
        <v>16</v>
      </c>
      <c r="N2340" t="s">
        <v>31</v>
      </c>
      <c r="O2340">
        <v>0</v>
      </c>
    </row>
    <row r="2341" spans="1:15" x14ac:dyDescent="0.75">
      <c r="A2341" t="s">
        <v>2383</v>
      </c>
      <c r="B2341">
        <v>31</v>
      </c>
      <c r="C2341" t="s">
        <v>16</v>
      </c>
      <c r="D2341" t="s">
        <v>35</v>
      </c>
      <c r="E2341" t="s">
        <v>36</v>
      </c>
      <c r="F2341">
        <v>0.8</v>
      </c>
      <c r="G2341" t="s">
        <v>28</v>
      </c>
      <c r="H2341" t="s">
        <v>20</v>
      </c>
      <c r="I2341" t="s">
        <v>21</v>
      </c>
      <c r="J2341" t="s">
        <v>22</v>
      </c>
      <c r="K2341" s="1">
        <v>45925</v>
      </c>
      <c r="L2341" t="s">
        <v>23</v>
      </c>
      <c r="M2341">
        <v>14</v>
      </c>
      <c r="N2341" t="s">
        <v>31</v>
      </c>
      <c r="O2341">
        <v>0</v>
      </c>
    </row>
    <row r="2342" spans="1:15" x14ac:dyDescent="0.75">
      <c r="A2342" t="s">
        <v>2384</v>
      </c>
      <c r="B2342">
        <v>76</v>
      </c>
      <c r="C2342" t="s">
        <v>16</v>
      </c>
      <c r="D2342" t="s">
        <v>17</v>
      </c>
      <c r="E2342" t="s">
        <v>18</v>
      </c>
      <c r="F2342">
        <v>4.3</v>
      </c>
      <c r="G2342" t="s">
        <v>28</v>
      </c>
      <c r="H2342" t="s">
        <v>29</v>
      </c>
      <c r="I2342" t="s">
        <v>21</v>
      </c>
      <c r="J2342" t="s">
        <v>45</v>
      </c>
      <c r="K2342" s="1">
        <v>45803</v>
      </c>
      <c r="L2342" t="s">
        <v>23</v>
      </c>
      <c r="M2342">
        <v>49</v>
      </c>
      <c r="N2342" t="s">
        <v>31</v>
      </c>
      <c r="O2342">
        <v>0</v>
      </c>
    </row>
    <row r="2343" spans="1:15" x14ac:dyDescent="0.75">
      <c r="A2343" t="s">
        <v>2385</v>
      </c>
      <c r="B2343">
        <v>58</v>
      </c>
      <c r="C2343" t="s">
        <v>67</v>
      </c>
      <c r="D2343" t="s">
        <v>35</v>
      </c>
      <c r="E2343" t="s">
        <v>36</v>
      </c>
      <c r="F2343">
        <v>4.5</v>
      </c>
      <c r="G2343" t="s">
        <v>41</v>
      </c>
      <c r="H2343" t="s">
        <v>49</v>
      </c>
      <c r="I2343" t="s">
        <v>21</v>
      </c>
      <c r="J2343" t="s">
        <v>30</v>
      </c>
      <c r="K2343" s="1">
        <v>45666</v>
      </c>
      <c r="L2343" t="s">
        <v>23</v>
      </c>
      <c r="M2343">
        <v>18</v>
      </c>
      <c r="N2343" t="s">
        <v>31</v>
      </c>
      <c r="O2343">
        <v>0</v>
      </c>
    </row>
    <row r="2344" spans="1:15" x14ac:dyDescent="0.75">
      <c r="A2344" t="s">
        <v>2386</v>
      </c>
      <c r="B2344">
        <v>79</v>
      </c>
      <c r="C2344" t="s">
        <v>16</v>
      </c>
      <c r="D2344" t="s">
        <v>40</v>
      </c>
      <c r="E2344" t="s">
        <v>73</v>
      </c>
      <c r="F2344">
        <v>7</v>
      </c>
      <c r="G2344" t="s">
        <v>28</v>
      </c>
      <c r="H2344" t="s">
        <v>20</v>
      </c>
      <c r="I2344" t="s">
        <v>21</v>
      </c>
      <c r="J2344" t="s">
        <v>33</v>
      </c>
      <c r="K2344" s="1">
        <v>45791</v>
      </c>
      <c r="L2344" t="s">
        <v>37</v>
      </c>
      <c r="M2344">
        <v>8</v>
      </c>
      <c r="N2344" t="s">
        <v>24</v>
      </c>
      <c r="O2344">
        <v>36</v>
      </c>
    </row>
    <row r="2345" spans="1:15" x14ac:dyDescent="0.75">
      <c r="A2345" t="s">
        <v>2387</v>
      </c>
      <c r="B2345">
        <v>73</v>
      </c>
      <c r="C2345" t="s">
        <v>16</v>
      </c>
      <c r="D2345" t="s">
        <v>17</v>
      </c>
      <c r="E2345" t="s">
        <v>27</v>
      </c>
      <c r="F2345">
        <v>7.6</v>
      </c>
      <c r="G2345" t="s">
        <v>28</v>
      </c>
      <c r="H2345" t="s">
        <v>20</v>
      </c>
      <c r="I2345" t="s">
        <v>21</v>
      </c>
      <c r="J2345" t="s">
        <v>45</v>
      </c>
      <c r="K2345" s="1">
        <v>45858</v>
      </c>
      <c r="L2345" t="s">
        <v>23</v>
      </c>
      <c r="M2345">
        <v>25</v>
      </c>
      <c r="N2345" t="s">
        <v>31</v>
      </c>
      <c r="O2345">
        <v>0</v>
      </c>
    </row>
    <row r="2346" spans="1:15" x14ac:dyDescent="0.75">
      <c r="A2346" t="s">
        <v>2388</v>
      </c>
      <c r="B2346">
        <v>71</v>
      </c>
      <c r="C2346" t="s">
        <v>16</v>
      </c>
      <c r="D2346" t="s">
        <v>17</v>
      </c>
      <c r="E2346" t="s">
        <v>63</v>
      </c>
      <c r="F2346">
        <v>6</v>
      </c>
      <c r="G2346" t="s">
        <v>28</v>
      </c>
      <c r="H2346" t="s">
        <v>20</v>
      </c>
      <c r="I2346" t="s">
        <v>21</v>
      </c>
      <c r="J2346" t="s">
        <v>51</v>
      </c>
      <c r="K2346" s="1">
        <v>45707</v>
      </c>
      <c r="L2346" t="s">
        <v>23</v>
      </c>
      <c r="M2346">
        <v>42</v>
      </c>
      <c r="N2346" t="s">
        <v>24</v>
      </c>
      <c r="O2346">
        <v>34</v>
      </c>
    </row>
    <row r="2347" spans="1:15" x14ac:dyDescent="0.75">
      <c r="A2347" t="s">
        <v>2389</v>
      </c>
      <c r="B2347">
        <v>71</v>
      </c>
      <c r="C2347" t="s">
        <v>16</v>
      </c>
      <c r="D2347" t="s">
        <v>26</v>
      </c>
      <c r="E2347" t="s">
        <v>18</v>
      </c>
      <c r="F2347">
        <v>2.1</v>
      </c>
      <c r="G2347" t="s">
        <v>28</v>
      </c>
      <c r="H2347" t="s">
        <v>44</v>
      </c>
      <c r="I2347" t="s">
        <v>21</v>
      </c>
      <c r="J2347" t="s">
        <v>22</v>
      </c>
      <c r="K2347" s="1">
        <v>45922</v>
      </c>
      <c r="L2347" t="s">
        <v>23</v>
      </c>
      <c r="M2347">
        <v>41</v>
      </c>
      <c r="N2347" t="s">
        <v>31</v>
      </c>
      <c r="O2347">
        <v>0</v>
      </c>
    </row>
    <row r="2348" spans="1:15" x14ac:dyDescent="0.75">
      <c r="A2348" t="s">
        <v>2390</v>
      </c>
      <c r="B2348">
        <v>83</v>
      </c>
      <c r="C2348" t="s">
        <v>16</v>
      </c>
      <c r="D2348" t="s">
        <v>17</v>
      </c>
      <c r="E2348" t="s">
        <v>27</v>
      </c>
      <c r="F2348">
        <v>3.6</v>
      </c>
      <c r="G2348" t="s">
        <v>41</v>
      </c>
      <c r="H2348" t="s">
        <v>29</v>
      </c>
      <c r="I2348" t="s">
        <v>21</v>
      </c>
      <c r="J2348" t="s">
        <v>30</v>
      </c>
      <c r="K2348" s="1">
        <v>45833</v>
      </c>
      <c r="L2348" t="s">
        <v>23</v>
      </c>
      <c r="M2348">
        <v>11</v>
      </c>
      <c r="N2348" t="s">
        <v>31</v>
      </c>
      <c r="O2348">
        <v>0</v>
      </c>
    </row>
    <row r="2349" spans="1:15" x14ac:dyDescent="0.75">
      <c r="A2349" t="s">
        <v>2391</v>
      </c>
      <c r="B2349">
        <v>72</v>
      </c>
      <c r="C2349" t="s">
        <v>16</v>
      </c>
      <c r="D2349" t="s">
        <v>26</v>
      </c>
      <c r="E2349" t="s">
        <v>27</v>
      </c>
      <c r="F2349">
        <v>3.8</v>
      </c>
      <c r="G2349" t="s">
        <v>28</v>
      </c>
      <c r="H2349" t="s">
        <v>29</v>
      </c>
      <c r="I2349" t="s">
        <v>21</v>
      </c>
      <c r="J2349" t="s">
        <v>45</v>
      </c>
      <c r="K2349" s="1">
        <v>45886</v>
      </c>
      <c r="L2349" t="s">
        <v>23</v>
      </c>
      <c r="M2349">
        <v>5</v>
      </c>
      <c r="N2349" t="s">
        <v>31</v>
      </c>
      <c r="O2349">
        <v>0</v>
      </c>
    </row>
    <row r="2350" spans="1:15" x14ac:dyDescent="0.75">
      <c r="A2350" t="s">
        <v>2392</v>
      </c>
      <c r="B2350">
        <v>46</v>
      </c>
      <c r="C2350" t="s">
        <v>16</v>
      </c>
      <c r="D2350" t="s">
        <v>26</v>
      </c>
      <c r="E2350" t="s">
        <v>36</v>
      </c>
      <c r="F2350">
        <v>7</v>
      </c>
      <c r="G2350" t="s">
        <v>28</v>
      </c>
      <c r="H2350" t="s">
        <v>44</v>
      </c>
      <c r="I2350" t="s">
        <v>21</v>
      </c>
      <c r="J2350" t="s">
        <v>51</v>
      </c>
      <c r="K2350" s="1">
        <v>45746</v>
      </c>
      <c r="L2350" t="s">
        <v>23</v>
      </c>
      <c r="M2350">
        <v>31</v>
      </c>
      <c r="N2350" t="s">
        <v>31</v>
      </c>
      <c r="O2350">
        <v>0</v>
      </c>
    </row>
    <row r="2351" spans="1:15" x14ac:dyDescent="0.75">
      <c r="A2351" t="s">
        <v>2393</v>
      </c>
      <c r="B2351">
        <v>75</v>
      </c>
      <c r="C2351" t="s">
        <v>16</v>
      </c>
      <c r="D2351" t="s">
        <v>35</v>
      </c>
      <c r="E2351" t="s">
        <v>27</v>
      </c>
      <c r="F2351">
        <v>2.4</v>
      </c>
      <c r="G2351" t="s">
        <v>41</v>
      </c>
      <c r="H2351" t="s">
        <v>49</v>
      </c>
      <c r="I2351" t="s">
        <v>21</v>
      </c>
      <c r="J2351" t="s">
        <v>22</v>
      </c>
      <c r="K2351" s="1">
        <v>45783</v>
      </c>
      <c r="L2351" t="s">
        <v>37</v>
      </c>
      <c r="M2351">
        <v>29</v>
      </c>
      <c r="N2351" t="s">
        <v>31</v>
      </c>
      <c r="O2351">
        <v>0</v>
      </c>
    </row>
    <row r="2352" spans="1:15" x14ac:dyDescent="0.75">
      <c r="A2352" t="s">
        <v>2394</v>
      </c>
      <c r="B2352">
        <v>80</v>
      </c>
      <c r="C2352" t="s">
        <v>16</v>
      </c>
      <c r="D2352" t="s">
        <v>35</v>
      </c>
      <c r="E2352" t="s">
        <v>18</v>
      </c>
      <c r="F2352">
        <v>4.3</v>
      </c>
      <c r="G2352" t="s">
        <v>19</v>
      </c>
      <c r="H2352" t="s">
        <v>20</v>
      </c>
      <c r="I2352" t="s">
        <v>21</v>
      </c>
      <c r="J2352" t="s">
        <v>51</v>
      </c>
      <c r="K2352" s="1">
        <v>45701</v>
      </c>
      <c r="L2352" t="s">
        <v>23</v>
      </c>
      <c r="M2352">
        <v>29</v>
      </c>
      <c r="N2352" t="s">
        <v>31</v>
      </c>
      <c r="O2352">
        <v>0</v>
      </c>
    </row>
    <row r="2353" spans="1:15" x14ac:dyDescent="0.75">
      <c r="A2353" t="s">
        <v>2395</v>
      </c>
      <c r="B2353">
        <v>34</v>
      </c>
      <c r="C2353" t="s">
        <v>16</v>
      </c>
      <c r="D2353" t="s">
        <v>35</v>
      </c>
      <c r="E2353" t="s">
        <v>27</v>
      </c>
      <c r="F2353">
        <v>1.1000000000000001</v>
      </c>
      <c r="G2353" t="s">
        <v>41</v>
      </c>
      <c r="H2353" t="s">
        <v>29</v>
      </c>
      <c r="I2353" t="s">
        <v>21</v>
      </c>
      <c r="J2353" t="s">
        <v>33</v>
      </c>
      <c r="K2353" s="1">
        <v>45808</v>
      </c>
      <c r="L2353" t="s">
        <v>37</v>
      </c>
      <c r="M2353">
        <v>35</v>
      </c>
      <c r="N2353" t="s">
        <v>31</v>
      </c>
      <c r="O2353">
        <v>0</v>
      </c>
    </row>
    <row r="2354" spans="1:15" x14ac:dyDescent="0.75">
      <c r="A2354" t="s">
        <v>2396</v>
      </c>
      <c r="B2354">
        <v>34</v>
      </c>
      <c r="C2354" t="s">
        <v>16</v>
      </c>
      <c r="D2354" t="s">
        <v>35</v>
      </c>
      <c r="E2354" t="s">
        <v>36</v>
      </c>
      <c r="F2354">
        <v>4.4000000000000004</v>
      </c>
      <c r="G2354" t="s">
        <v>28</v>
      </c>
      <c r="H2354" t="s">
        <v>20</v>
      </c>
      <c r="I2354" t="s">
        <v>21</v>
      </c>
      <c r="J2354" t="s">
        <v>42</v>
      </c>
      <c r="K2354" s="1">
        <v>45856</v>
      </c>
      <c r="L2354" t="s">
        <v>23</v>
      </c>
      <c r="M2354">
        <v>21</v>
      </c>
      <c r="N2354" t="s">
        <v>24</v>
      </c>
      <c r="O2354">
        <v>12</v>
      </c>
    </row>
    <row r="2355" spans="1:15" x14ac:dyDescent="0.75">
      <c r="A2355" t="s">
        <v>2397</v>
      </c>
      <c r="B2355">
        <v>72</v>
      </c>
      <c r="C2355" t="s">
        <v>16</v>
      </c>
      <c r="D2355" t="s">
        <v>17</v>
      </c>
      <c r="E2355" t="s">
        <v>36</v>
      </c>
      <c r="F2355">
        <v>2.6</v>
      </c>
      <c r="G2355" t="s">
        <v>41</v>
      </c>
      <c r="H2355" t="s">
        <v>49</v>
      </c>
      <c r="I2355" t="s">
        <v>21</v>
      </c>
      <c r="J2355" t="s">
        <v>30</v>
      </c>
      <c r="K2355" s="1">
        <v>45918</v>
      </c>
      <c r="L2355" t="s">
        <v>23</v>
      </c>
      <c r="M2355">
        <v>36</v>
      </c>
      <c r="N2355" t="s">
        <v>31</v>
      </c>
      <c r="O2355">
        <v>0</v>
      </c>
    </row>
    <row r="2356" spans="1:15" x14ac:dyDescent="0.75">
      <c r="A2356" t="s">
        <v>2398</v>
      </c>
      <c r="B2356">
        <v>70</v>
      </c>
      <c r="C2356" t="s">
        <v>16</v>
      </c>
      <c r="D2356" t="s">
        <v>40</v>
      </c>
      <c r="E2356" t="s">
        <v>36</v>
      </c>
      <c r="F2356">
        <v>5.6</v>
      </c>
      <c r="G2356" t="s">
        <v>19</v>
      </c>
      <c r="H2356" t="s">
        <v>29</v>
      </c>
      <c r="I2356" t="s">
        <v>21</v>
      </c>
      <c r="J2356" t="s">
        <v>42</v>
      </c>
      <c r="K2356" s="1">
        <v>45847</v>
      </c>
      <c r="L2356" t="s">
        <v>23</v>
      </c>
      <c r="M2356">
        <v>38</v>
      </c>
      <c r="N2356" t="s">
        <v>24</v>
      </c>
      <c r="O2356">
        <v>28</v>
      </c>
    </row>
    <row r="2357" spans="1:15" x14ac:dyDescent="0.75">
      <c r="A2357" t="s">
        <v>2399</v>
      </c>
      <c r="B2357">
        <v>78</v>
      </c>
      <c r="C2357" t="s">
        <v>16</v>
      </c>
      <c r="D2357" t="s">
        <v>40</v>
      </c>
      <c r="E2357" t="s">
        <v>36</v>
      </c>
      <c r="F2357">
        <v>2.1</v>
      </c>
      <c r="G2357" t="s">
        <v>19</v>
      </c>
      <c r="H2357" t="s">
        <v>44</v>
      </c>
      <c r="I2357" t="s">
        <v>21</v>
      </c>
      <c r="J2357" t="s">
        <v>45</v>
      </c>
      <c r="K2357" s="1">
        <v>45801</v>
      </c>
      <c r="L2357" t="s">
        <v>37</v>
      </c>
      <c r="M2357">
        <v>41</v>
      </c>
      <c r="N2357" t="s">
        <v>31</v>
      </c>
      <c r="O2357">
        <v>0</v>
      </c>
    </row>
    <row r="2358" spans="1:15" x14ac:dyDescent="0.75">
      <c r="A2358" t="s">
        <v>2400</v>
      </c>
      <c r="B2358">
        <v>52</v>
      </c>
      <c r="C2358" t="s">
        <v>16</v>
      </c>
      <c r="D2358" t="s">
        <v>35</v>
      </c>
      <c r="E2358" t="s">
        <v>73</v>
      </c>
      <c r="F2358">
        <v>3.4</v>
      </c>
      <c r="G2358" t="s">
        <v>28</v>
      </c>
      <c r="H2358" t="s">
        <v>44</v>
      </c>
      <c r="I2358" t="s">
        <v>21</v>
      </c>
      <c r="J2358" t="s">
        <v>22</v>
      </c>
      <c r="K2358" s="1">
        <v>45818</v>
      </c>
      <c r="L2358" t="s">
        <v>37</v>
      </c>
      <c r="M2358">
        <v>35</v>
      </c>
      <c r="N2358" t="s">
        <v>31</v>
      </c>
      <c r="O2358">
        <v>0</v>
      </c>
    </row>
    <row r="2359" spans="1:15" x14ac:dyDescent="0.75">
      <c r="A2359" t="s">
        <v>2401</v>
      </c>
      <c r="B2359">
        <v>83</v>
      </c>
      <c r="C2359" t="s">
        <v>16</v>
      </c>
      <c r="D2359" t="s">
        <v>35</v>
      </c>
      <c r="E2359" t="s">
        <v>27</v>
      </c>
      <c r="F2359">
        <v>2.5</v>
      </c>
      <c r="G2359" t="s">
        <v>28</v>
      </c>
      <c r="H2359" t="s">
        <v>49</v>
      </c>
      <c r="I2359" t="s">
        <v>21</v>
      </c>
      <c r="J2359" t="s">
        <v>22</v>
      </c>
      <c r="K2359" s="1">
        <v>45797</v>
      </c>
      <c r="L2359" t="s">
        <v>37</v>
      </c>
      <c r="M2359">
        <v>18</v>
      </c>
      <c r="N2359" t="s">
        <v>31</v>
      </c>
      <c r="O2359">
        <v>0</v>
      </c>
    </row>
    <row r="2360" spans="1:15" x14ac:dyDescent="0.75">
      <c r="A2360" t="s">
        <v>2402</v>
      </c>
      <c r="B2360">
        <v>78</v>
      </c>
      <c r="C2360" t="s">
        <v>16</v>
      </c>
      <c r="D2360" t="s">
        <v>17</v>
      </c>
      <c r="E2360" t="s">
        <v>18</v>
      </c>
      <c r="F2360">
        <v>3.2</v>
      </c>
      <c r="G2360" t="s">
        <v>19</v>
      </c>
      <c r="H2360" t="s">
        <v>44</v>
      </c>
      <c r="I2360" t="s">
        <v>21</v>
      </c>
      <c r="J2360" t="s">
        <v>51</v>
      </c>
      <c r="K2360" s="1">
        <v>45893</v>
      </c>
      <c r="L2360" t="s">
        <v>23</v>
      </c>
      <c r="M2360">
        <v>25</v>
      </c>
      <c r="N2360" t="s">
        <v>31</v>
      </c>
      <c r="O2360">
        <v>0</v>
      </c>
    </row>
    <row r="2361" spans="1:15" x14ac:dyDescent="0.75">
      <c r="A2361" t="s">
        <v>2403</v>
      </c>
      <c r="B2361">
        <v>75</v>
      </c>
      <c r="C2361" t="s">
        <v>16</v>
      </c>
      <c r="D2361" t="s">
        <v>35</v>
      </c>
      <c r="E2361" t="s">
        <v>36</v>
      </c>
      <c r="F2361">
        <v>4.7</v>
      </c>
      <c r="G2361" t="s">
        <v>28</v>
      </c>
      <c r="H2361" t="s">
        <v>20</v>
      </c>
      <c r="I2361" t="s">
        <v>21</v>
      </c>
      <c r="J2361" t="s">
        <v>45</v>
      </c>
      <c r="K2361" s="1">
        <v>45734</v>
      </c>
      <c r="L2361" t="s">
        <v>23</v>
      </c>
      <c r="M2361">
        <v>42</v>
      </c>
      <c r="N2361" t="s">
        <v>31</v>
      </c>
      <c r="O2361">
        <v>0</v>
      </c>
    </row>
    <row r="2362" spans="1:15" x14ac:dyDescent="0.75">
      <c r="A2362" t="s">
        <v>2404</v>
      </c>
      <c r="B2362">
        <v>47</v>
      </c>
      <c r="C2362" t="s">
        <v>16</v>
      </c>
      <c r="D2362" t="s">
        <v>35</v>
      </c>
      <c r="E2362" t="s">
        <v>36</v>
      </c>
      <c r="F2362">
        <v>2.7</v>
      </c>
      <c r="G2362" t="s">
        <v>19</v>
      </c>
      <c r="H2362" t="s">
        <v>49</v>
      </c>
      <c r="I2362" t="s">
        <v>21</v>
      </c>
      <c r="J2362" t="s">
        <v>30</v>
      </c>
      <c r="K2362" s="1">
        <v>45764</v>
      </c>
      <c r="L2362" t="s">
        <v>23</v>
      </c>
      <c r="M2362">
        <v>25</v>
      </c>
      <c r="N2362" t="s">
        <v>24</v>
      </c>
      <c r="O2362">
        <v>24</v>
      </c>
    </row>
    <row r="2363" spans="1:15" x14ac:dyDescent="0.75">
      <c r="A2363" t="s">
        <v>2405</v>
      </c>
      <c r="B2363">
        <v>28</v>
      </c>
      <c r="C2363" t="s">
        <v>16</v>
      </c>
      <c r="D2363" t="s">
        <v>40</v>
      </c>
      <c r="E2363" t="s">
        <v>36</v>
      </c>
      <c r="F2363">
        <v>2.6</v>
      </c>
      <c r="G2363" t="s">
        <v>19</v>
      </c>
      <c r="H2363" t="s">
        <v>44</v>
      </c>
      <c r="I2363" t="s">
        <v>21</v>
      </c>
      <c r="J2363" t="s">
        <v>45</v>
      </c>
      <c r="K2363" s="1">
        <v>45861</v>
      </c>
      <c r="L2363" t="s">
        <v>23</v>
      </c>
      <c r="M2363">
        <v>44</v>
      </c>
      <c r="N2363" t="s">
        <v>24</v>
      </c>
      <c r="O2363">
        <v>29</v>
      </c>
    </row>
    <row r="2364" spans="1:15" x14ac:dyDescent="0.75">
      <c r="A2364" t="s">
        <v>2406</v>
      </c>
      <c r="B2364">
        <v>43</v>
      </c>
      <c r="C2364" t="s">
        <v>16</v>
      </c>
      <c r="D2364" t="s">
        <v>17</v>
      </c>
      <c r="E2364" t="s">
        <v>18</v>
      </c>
      <c r="F2364">
        <v>7.9</v>
      </c>
      <c r="G2364" t="s">
        <v>28</v>
      </c>
      <c r="H2364" t="s">
        <v>44</v>
      </c>
      <c r="I2364" t="s">
        <v>21</v>
      </c>
      <c r="J2364" t="s">
        <v>45</v>
      </c>
      <c r="K2364" s="1">
        <v>45783</v>
      </c>
      <c r="L2364" t="s">
        <v>23</v>
      </c>
      <c r="M2364">
        <v>35</v>
      </c>
      <c r="N2364" t="s">
        <v>31</v>
      </c>
      <c r="O2364">
        <v>0</v>
      </c>
    </row>
    <row r="2365" spans="1:15" x14ac:dyDescent="0.75">
      <c r="A2365" t="s">
        <v>2407</v>
      </c>
      <c r="B2365">
        <v>80</v>
      </c>
      <c r="C2365" t="s">
        <v>16</v>
      </c>
      <c r="D2365" t="s">
        <v>35</v>
      </c>
      <c r="E2365" t="s">
        <v>36</v>
      </c>
      <c r="F2365">
        <v>0.7</v>
      </c>
      <c r="G2365" t="s">
        <v>41</v>
      </c>
      <c r="H2365" t="s">
        <v>20</v>
      </c>
      <c r="I2365" t="s">
        <v>21</v>
      </c>
      <c r="J2365" t="s">
        <v>33</v>
      </c>
      <c r="K2365" s="1">
        <v>45791</v>
      </c>
      <c r="L2365" t="s">
        <v>23</v>
      </c>
      <c r="M2365">
        <v>48</v>
      </c>
      <c r="N2365" t="s">
        <v>31</v>
      </c>
      <c r="O2365">
        <v>0</v>
      </c>
    </row>
    <row r="2366" spans="1:15" x14ac:dyDescent="0.75">
      <c r="A2366" t="s">
        <v>2408</v>
      </c>
      <c r="B2366">
        <v>29</v>
      </c>
      <c r="C2366" t="s">
        <v>16</v>
      </c>
      <c r="D2366" t="s">
        <v>26</v>
      </c>
      <c r="E2366" t="s">
        <v>27</v>
      </c>
      <c r="F2366">
        <v>4.9000000000000004</v>
      </c>
      <c r="G2366" t="s">
        <v>41</v>
      </c>
      <c r="H2366" t="s">
        <v>49</v>
      </c>
      <c r="I2366" t="s">
        <v>21</v>
      </c>
      <c r="J2366" t="s">
        <v>30</v>
      </c>
      <c r="K2366" s="1">
        <v>45697</v>
      </c>
      <c r="L2366" t="s">
        <v>23</v>
      </c>
      <c r="M2366">
        <v>35</v>
      </c>
      <c r="N2366" t="s">
        <v>31</v>
      </c>
      <c r="O2366">
        <v>0</v>
      </c>
    </row>
    <row r="2367" spans="1:15" x14ac:dyDescent="0.75">
      <c r="A2367" t="s">
        <v>2409</v>
      </c>
      <c r="B2367">
        <v>72</v>
      </c>
      <c r="C2367" t="s">
        <v>16</v>
      </c>
      <c r="D2367" t="s">
        <v>17</v>
      </c>
      <c r="E2367" t="s">
        <v>73</v>
      </c>
      <c r="F2367">
        <v>1.2</v>
      </c>
      <c r="G2367" t="s">
        <v>19</v>
      </c>
      <c r="H2367" t="s">
        <v>49</v>
      </c>
      <c r="I2367" t="s">
        <v>21</v>
      </c>
      <c r="J2367" t="s">
        <v>22</v>
      </c>
      <c r="K2367" s="1">
        <v>45768</v>
      </c>
      <c r="L2367" t="s">
        <v>37</v>
      </c>
      <c r="M2367">
        <v>31</v>
      </c>
      <c r="N2367" t="s">
        <v>31</v>
      </c>
      <c r="O2367">
        <v>0</v>
      </c>
    </row>
    <row r="2368" spans="1:15" x14ac:dyDescent="0.75">
      <c r="A2368" t="s">
        <v>2410</v>
      </c>
      <c r="B2368">
        <v>42</v>
      </c>
      <c r="C2368" t="s">
        <v>16</v>
      </c>
      <c r="D2368" t="s">
        <v>40</v>
      </c>
      <c r="E2368" t="s">
        <v>36</v>
      </c>
      <c r="F2368">
        <v>2.8</v>
      </c>
      <c r="G2368" t="s">
        <v>28</v>
      </c>
      <c r="H2368" t="s">
        <v>44</v>
      </c>
      <c r="I2368" t="s">
        <v>21</v>
      </c>
      <c r="J2368" t="s">
        <v>33</v>
      </c>
      <c r="K2368" s="1">
        <v>45919</v>
      </c>
      <c r="L2368" t="s">
        <v>23</v>
      </c>
      <c r="M2368">
        <v>38</v>
      </c>
      <c r="N2368" t="s">
        <v>31</v>
      </c>
      <c r="O2368">
        <v>0</v>
      </c>
    </row>
    <row r="2369" spans="1:15" x14ac:dyDescent="0.75">
      <c r="A2369" t="s">
        <v>2411</v>
      </c>
      <c r="B2369">
        <v>67</v>
      </c>
      <c r="C2369" t="s">
        <v>16</v>
      </c>
      <c r="D2369" t="s">
        <v>35</v>
      </c>
      <c r="E2369" t="s">
        <v>27</v>
      </c>
      <c r="F2369">
        <v>3.6</v>
      </c>
      <c r="G2369" t="s">
        <v>41</v>
      </c>
      <c r="H2369" t="s">
        <v>44</v>
      </c>
      <c r="I2369" t="s">
        <v>21</v>
      </c>
      <c r="J2369" t="s">
        <v>22</v>
      </c>
      <c r="K2369" s="1">
        <v>45733</v>
      </c>
      <c r="L2369" t="s">
        <v>37</v>
      </c>
      <c r="M2369">
        <v>4</v>
      </c>
      <c r="N2369" t="s">
        <v>31</v>
      </c>
      <c r="O2369">
        <v>0</v>
      </c>
    </row>
    <row r="2370" spans="1:15" x14ac:dyDescent="0.75">
      <c r="A2370" t="s">
        <v>2412</v>
      </c>
      <c r="B2370">
        <v>70</v>
      </c>
      <c r="C2370" t="s">
        <v>16</v>
      </c>
      <c r="D2370" t="s">
        <v>35</v>
      </c>
      <c r="E2370" t="s">
        <v>36</v>
      </c>
      <c r="F2370">
        <v>5</v>
      </c>
      <c r="G2370" t="s">
        <v>28</v>
      </c>
      <c r="H2370" t="s">
        <v>20</v>
      </c>
      <c r="I2370" t="s">
        <v>21</v>
      </c>
      <c r="J2370" t="s">
        <v>22</v>
      </c>
      <c r="K2370" s="1">
        <v>45986</v>
      </c>
      <c r="L2370" t="s">
        <v>23</v>
      </c>
      <c r="M2370">
        <v>29</v>
      </c>
      <c r="N2370" t="s">
        <v>31</v>
      </c>
      <c r="O2370">
        <v>0</v>
      </c>
    </row>
    <row r="2371" spans="1:15" x14ac:dyDescent="0.75">
      <c r="A2371" t="s">
        <v>2413</v>
      </c>
      <c r="B2371">
        <v>69</v>
      </c>
      <c r="C2371" t="s">
        <v>16</v>
      </c>
      <c r="D2371" t="s">
        <v>26</v>
      </c>
      <c r="E2371" t="s">
        <v>63</v>
      </c>
      <c r="F2371">
        <v>1.9</v>
      </c>
      <c r="G2371" t="s">
        <v>41</v>
      </c>
      <c r="H2371" t="s">
        <v>29</v>
      </c>
      <c r="I2371" t="s">
        <v>21</v>
      </c>
      <c r="J2371" t="s">
        <v>30</v>
      </c>
      <c r="K2371" s="1">
        <v>45874</v>
      </c>
      <c r="L2371" t="s">
        <v>23</v>
      </c>
      <c r="M2371">
        <v>25</v>
      </c>
      <c r="N2371" t="s">
        <v>31</v>
      </c>
      <c r="O2371">
        <v>0</v>
      </c>
    </row>
    <row r="2372" spans="1:15" x14ac:dyDescent="0.75">
      <c r="A2372" t="s">
        <v>2414</v>
      </c>
      <c r="B2372">
        <v>78</v>
      </c>
      <c r="C2372" t="s">
        <v>16</v>
      </c>
      <c r="D2372" t="s">
        <v>26</v>
      </c>
      <c r="E2372" t="s">
        <v>27</v>
      </c>
      <c r="F2372">
        <v>3.7</v>
      </c>
      <c r="G2372" t="s">
        <v>19</v>
      </c>
      <c r="H2372" t="s">
        <v>20</v>
      </c>
      <c r="I2372" t="s">
        <v>21</v>
      </c>
      <c r="J2372" t="s">
        <v>45</v>
      </c>
      <c r="K2372" s="1">
        <v>45686</v>
      </c>
      <c r="L2372" t="s">
        <v>23</v>
      </c>
      <c r="M2372">
        <v>16</v>
      </c>
      <c r="N2372" t="s">
        <v>31</v>
      </c>
      <c r="O2372">
        <v>0</v>
      </c>
    </row>
    <row r="2373" spans="1:15" x14ac:dyDescent="0.75">
      <c r="A2373" t="s">
        <v>2415</v>
      </c>
      <c r="B2373">
        <v>59</v>
      </c>
      <c r="C2373" t="s">
        <v>16</v>
      </c>
      <c r="D2373" t="s">
        <v>40</v>
      </c>
      <c r="E2373" t="s">
        <v>36</v>
      </c>
      <c r="F2373">
        <v>2.8</v>
      </c>
      <c r="G2373" t="s">
        <v>19</v>
      </c>
      <c r="H2373" t="s">
        <v>29</v>
      </c>
      <c r="I2373" t="s">
        <v>21</v>
      </c>
      <c r="J2373" t="s">
        <v>22</v>
      </c>
      <c r="K2373" s="1">
        <v>45960</v>
      </c>
      <c r="L2373" t="s">
        <v>37</v>
      </c>
      <c r="M2373">
        <v>28</v>
      </c>
      <c r="N2373" t="s">
        <v>31</v>
      </c>
      <c r="O2373">
        <v>0</v>
      </c>
    </row>
    <row r="2374" spans="1:15" x14ac:dyDescent="0.75">
      <c r="A2374" t="s">
        <v>2416</v>
      </c>
      <c r="B2374">
        <v>72</v>
      </c>
      <c r="C2374" t="s">
        <v>16</v>
      </c>
      <c r="D2374" t="s">
        <v>26</v>
      </c>
      <c r="E2374" t="s">
        <v>18</v>
      </c>
      <c r="F2374">
        <v>2.7</v>
      </c>
      <c r="G2374" t="s">
        <v>28</v>
      </c>
      <c r="H2374" t="s">
        <v>29</v>
      </c>
      <c r="I2374" t="s">
        <v>21</v>
      </c>
      <c r="J2374" t="s">
        <v>33</v>
      </c>
      <c r="K2374" s="1">
        <v>45754</v>
      </c>
      <c r="L2374" t="s">
        <v>23</v>
      </c>
      <c r="M2374">
        <v>40</v>
      </c>
      <c r="N2374" t="s">
        <v>24</v>
      </c>
      <c r="O2374">
        <v>6</v>
      </c>
    </row>
    <row r="2375" spans="1:15" x14ac:dyDescent="0.75">
      <c r="A2375" t="s">
        <v>2417</v>
      </c>
      <c r="B2375">
        <v>84</v>
      </c>
      <c r="C2375" t="s">
        <v>16</v>
      </c>
      <c r="D2375" t="s">
        <v>26</v>
      </c>
      <c r="E2375" t="s">
        <v>73</v>
      </c>
      <c r="F2375">
        <v>2.2000000000000002</v>
      </c>
      <c r="G2375" t="s">
        <v>41</v>
      </c>
      <c r="H2375" t="s">
        <v>44</v>
      </c>
      <c r="I2375" t="s">
        <v>21</v>
      </c>
      <c r="J2375" t="s">
        <v>51</v>
      </c>
      <c r="K2375" s="1">
        <v>45773</v>
      </c>
      <c r="L2375" t="s">
        <v>37</v>
      </c>
      <c r="M2375">
        <v>8</v>
      </c>
      <c r="N2375" t="s">
        <v>31</v>
      </c>
      <c r="O2375">
        <v>0</v>
      </c>
    </row>
    <row r="2376" spans="1:15" x14ac:dyDescent="0.75">
      <c r="A2376" t="s">
        <v>2418</v>
      </c>
      <c r="B2376">
        <v>72</v>
      </c>
      <c r="C2376" t="s">
        <v>16</v>
      </c>
      <c r="D2376" t="s">
        <v>35</v>
      </c>
      <c r="E2376" t="s">
        <v>36</v>
      </c>
      <c r="F2376">
        <v>7.4</v>
      </c>
      <c r="G2376" t="s">
        <v>28</v>
      </c>
      <c r="H2376" t="s">
        <v>44</v>
      </c>
      <c r="I2376" t="s">
        <v>21</v>
      </c>
      <c r="J2376" t="s">
        <v>45</v>
      </c>
      <c r="K2376" s="1">
        <v>45706</v>
      </c>
      <c r="L2376" t="s">
        <v>23</v>
      </c>
      <c r="M2376">
        <v>25</v>
      </c>
      <c r="N2376" t="s">
        <v>31</v>
      </c>
      <c r="O2376">
        <v>0</v>
      </c>
    </row>
    <row r="2377" spans="1:15" x14ac:dyDescent="0.75">
      <c r="A2377" t="s">
        <v>2419</v>
      </c>
      <c r="B2377">
        <v>29</v>
      </c>
      <c r="C2377" t="s">
        <v>16</v>
      </c>
      <c r="D2377" t="s">
        <v>26</v>
      </c>
      <c r="E2377" t="s">
        <v>63</v>
      </c>
      <c r="F2377">
        <v>3.2</v>
      </c>
      <c r="G2377" t="s">
        <v>28</v>
      </c>
      <c r="H2377" t="s">
        <v>29</v>
      </c>
      <c r="I2377" t="s">
        <v>21</v>
      </c>
      <c r="J2377" t="s">
        <v>45</v>
      </c>
      <c r="K2377" s="1">
        <v>45872</v>
      </c>
      <c r="L2377" t="s">
        <v>23</v>
      </c>
      <c r="M2377">
        <v>58</v>
      </c>
      <c r="N2377" t="s">
        <v>31</v>
      </c>
      <c r="O2377">
        <v>0</v>
      </c>
    </row>
    <row r="2378" spans="1:15" x14ac:dyDescent="0.75">
      <c r="A2378" t="s">
        <v>2420</v>
      </c>
      <c r="B2378">
        <v>47</v>
      </c>
      <c r="C2378" t="s">
        <v>16</v>
      </c>
      <c r="D2378" t="s">
        <v>17</v>
      </c>
      <c r="E2378" t="s">
        <v>27</v>
      </c>
      <c r="F2378">
        <v>5.7</v>
      </c>
      <c r="G2378" t="s">
        <v>28</v>
      </c>
      <c r="H2378" t="s">
        <v>49</v>
      </c>
      <c r="I2378" t="s">
        <v>21</v>
      </c>
      <c r="J2378" t="s">
        <v>45</v>
      </c>
      <c r="K2378" s="1">
        <v>45976</v>
      </c>
      <c r="L2378" t="s">
        <v>37</v>
      </c>
      <c r="M2378">
        <v>6</v>
      </c>
      <c r="N2378" t="s">
        <v>31</v>
      </c>
      <c r="O2378">
        <v>0</v>
      </c>
    </row>
    <row r="2379" spans="1:15" x14ac:dyDescent="0.75">
      <c r="A2379" t="s">
        <v>2421</v>
      </c>
      <c r="B2379">
        <v>58</v>
      </c>
      <c r="C2379" t="s">
        <v>16</v>
      </c>
      <c r="D2379" t="s">
        <v>40</v>
      </c>
      <c r="E2379" t="s">
        <v>73</v>
      </c>
      <c r="F2379">
        <v>7.8</v>
      </c>
      <c r="G2379" t="s">
        <v>41</v>
      </c>
      <c r="H2379" t="s">
        <v>44</v>
      </c>
      <c r="I2379" t="s">
        <v>21</v>
      </c>
      <c r="J2379" t="s">
        <v>45</v>
      </c>
      <c r="K2379" s="1">
        <v>45842</v>
      </c>
      <c r="L2379" t="s">
        <v>37</v>
      </c>
      <c r="M2379">
        <v>10</v>
      </c>
      <c r="N2379" t="s">
        <v>31</v>
      </c>
      <c r="O2379">
        <v>0</v>
      </c>
    </row>
    <row r="2380" spans="1:15" x14ac:dyDescent="0.75">
      <c r="A2380" t="s">
        <v>2422</v>
      </c>
      <c r="B2380">
        <v>47</v>
      </c>
      <c r="C2380" t="s">
        <v>16</v>
      </c>
      <c r="D2380" t="s">
        <v>26</v>
      </c>
      <c r="E2380" t="s">
        <v>18</v>
      </c>
      <c r="F2380">
        <v>2</v>
      </c>
      <c r="G2380" t="s">
        <v>19</v>
      </c>
      <c r="H2380" t="s">
        <v>29</v>
      </c>
      <c r="I2380" t="s">
        <v>21</v>
      </c>
      <c r="J2380" t="s">
        <v>45</v>
      </c>
      <c r="K2380" s="1">
        <v>45930</v>
      </c>
      <c r="L2380" t="s">
        <v>23</v>
      </c>
      <c r="M2380">
        <v>60</v>
      </c>
      <c r="N2380" t="s">
        <v>24</v>
      </c>
      <c r="O2380">
        <v>34</v>
      </c>
    </row>
    <row r="2381" spans="1:15" x14ac:dyDescent="0.75">
      <c r="A2381" t="s">
        <v>2423</v>
      </c>
      <c r="B2381">
        <v>70</v>
      </c>
      <c r="C2381" t="s">
        <v>16</v>
      </c>
      <c r="D2381" t="s">
        <v>40</v>
      </c>
      <c r="E2381" t="s">
        <v>73</v>
      </c>
      <c r="F2381">
        <v>7.7</v>
      </c>
      <c r="G2381" t="s">
        <v>19</v>
      </c>
      <c r="H2381" t="s">
        <v>49</v>
      </c>
      <c r="I2381" t="s">
        <v>21</v>
      </c>
      <c r="J2381" t="s">
        <v>30</v>
      </c>
      <c r="K2381" s="1">
        <v>45754</v>
      </c>
      <c r="L2381" t="s">
        <v>23</v>
      </c>
      <c r="M2381">
        <v>14</v>
      </c>
      <c r="N2381" t="s">
        <v>31</v>
      </c>
      <c r="O2381">
        <v>0</v>
      </c>
    </row>
    <row r="2382" spans="1:15" x14ac:dyDescent="0.75">
      <c r="A2382" t="s">
        <v>2424</v>
      </c>
      <c r="B2382">
        <v>35</v>
      </c>
      <c r="C2382" t="s">
        <v>16</v>
      </c>
      <c r="D2382" t="s">
        <v>17</v>
      </c>
      <c r="E2382" t="s">
        <v>36</v>
      </c>
      <c r="F2382">
        <v>6.1</v>
      </c>
      <c r="G2382" t="s">
        <v>19</v>
      </c>
      <c r="H2382" t="s">
        <v>20</v>
      </c>
      <c r="I2382" t="s">
        <v>21</v>
      </c>
      <c r="J2382" t="s">
        <v>22</v>
      </c>
      <c r="K2382" s="1">
        <v>45710</v>
      </c>
      <c r="L2382" t="s">
        <v>23</v>
      </c>
      <c r="M2382">
        <v>44</v>
      </c>
      <c r="N2382" t="s">
        <v>31</v>
      </c>
      <c r="O2382">
        <v>0</v>
      </c>
    </row>
    <row r="2383" spans="1:15" x14ac:dyDescent="0.75">
      <c r="A2383" t="s">
        <v>2425</v>
      </c>
      <c r="B2383">
        <v>55</v>
      </c>
      <c r="C2383" t="s">
        <v>16</v>
      </c>
      <c r="D2383" t="s">
        <v>17</v>
      </c>
      <c r="E2383" t="s">
        <v>63</v>
      </c>
      <c r="F2383">
        <v>1.2</v>
      </c>
      <c r="G2383" t="s">
        <v>41</v>
      </c>
      <c r="H2383" t="s">
        <v>44</v>
      </c>
      <c r="I2383" t="s">
        <v>21</v>
      </c>
      <c r="J2383" t="s">
        <v>33</v>
      </c>
      <c r="K2383" s="1">
        <v>45758</v>
      </c>
      <c r="L2383" t="s">
        <v>23</v>
      </c>
      <c r="M2383">
        <v>45</v>
      </c>
      <c r="N2383" t="s">
        <v>31</v>
      </c>
      <c r="O2383">
        <v>0</v>
      </c>
    </row>
    <row r="2384" spans="1:15" x14ac:dyDescent="0.75">
      <c r="A2384" t="s">
        <v>2426</v>
      </c>
      <c r="B2384">
        <v>47</v>
      </c>
      <c r="C2384" t="s">
        <v>16</v>
      </c>
      <c r="D2384" t="s">
        <v>40</v>
      </c>
      <c r="E2384" t="s">
        <v>73</v>
      </c>
      <c r="F2384">
        <v>2.9</v>
      </c>
      <c r="G2384" t="s">
        <v>19</v>
      </c>
      <c r="H2384" t="s">
        <v>29</v>
      </c>
      <c r="I2384" t="s">
        <v>21</v>
      </c>
      <c r="J2384" t="s">
        <v>33</v>
      </c>
      <c r="K2384" s="1">
        <v>45815</v>
      </c>
      <c r="L2384" t="s">
        <v>23</v>
      </c>
      <c r="M2384">
        <v>31</v>
      </c>
      <c r="N2384" t="s">
        <v>31</v>
      </c>
      <c r="O2384">
        <v>0</v>
      </c>
    </row>
    <row r="2385" spans="1:15" x14ac:dyDescent="0.75">
      <c r="A2385" t="s">
        <v>2427</v>
      </c>
      <c r="B2385">
        <v>30</v>
      </c>
      <c r="C2385" t="s">
        <v>16</v>
      </c>
      <c r="D2385" t="s">
        <v>40</v>
      </c>
      <c r="E2385" t="s">
        <v>73</v>
      </c>
      <c r="F2385">
        <v>5.0999999999999996</v>
      </c>
      <c r="G2385" t="s">
        <v>41</v>
      </c>
      <c r="H2385" t="s">
        <v>44</v>
      </c>
      <c r="I2385" t="s">
        <v>21</v>
      </c>
      <c r="J2385" t="s">
        <v>45</v>
      </c>
      <c r="K2385" s="1">
        <v>45972</v>
      </c>
      <c r="L2385" t="s">
        <v>23</v>
      </c>
      <c r="M2385">
        <v>23</v>
      </c>
      <c r="N2385" t="s">
        <v>31</v>
      </c>
      <c r="O2385">
        <v>0</v>
      </c>
    </row>
    <row r="2386" spans="1:15" x14ac:dyDescent="0.75">
      <c r="A2386" t="s">
        <v>2428</v>
      </c>
      <c r="B2386">
        <v>51</v>
      </c>
      <c r="C2386" t="s">
        <v>16</v>
      </c>
      <c r="D2386" t="s">
        <v>35</v>
      </c>
      <c r="E2386" t="s">
        <v>18</v>
      </c>
      <c r="F2386">
        <v>6.5</v>
      </c>
      <c r="G2386" t="s">
        <v>28</v>
      </c>
      <c r="H2386" t="s">
        <v>49</v>
      </c>
      <c r="I2386" t="s">
        <v>21</v>
      </c>
      <c r="J2386" t="s">
        <v>33</v>
      </c>
      <c r="K2386" s="1">
        <v>45943</v>
      </c>
      <c r="L2386" t="s">
        <v>23</v>
      </c>
      <c r="M2386">
        <v>35</v>
      </c>
      <c r="N2386" t="s">
        <v>31</v>
      </c>
      <c r="O2386">
        <v>0</v>
      </c>
    </row>
    <row r="2387" spans="1:15" x14ac:dyDescent="0.75">
      <c r="A2387" t="s">
        <v>2429</v>
      </c>
      <c r="B2387">
        <v>31</v>
      </c>
      <c r="C2387" t="s">
        <v>16</v>
      </c>
      <c r="D2387" t="s">
        <v>17</v>
      </c>
      <c r="E2387" t="s">
        <v>36</v>
      </c>
      <c r="F2387">
        <v>0.9</v>
      </c>
      <c r="G2387" t="s">
        <v>28</v>
      </c>
      <c r="H2387" t="s">
        <v>20</v>
      </c>
      <c r="I2387" t="s">
        <v>21</v>
      </c>
      <c r="J2387" t="s">
        <v>22</v>
      </c>
      <c r="K2387" s="1">
        <v>45710</v>
      </c>
      <c r="L2387" t="s">
        <v>23</v>
      </c>
      <c r="M2387">
        <v>18</v>
      </c>
      <c r="N2387" t="s">
        <v>31</v>
      </c>
      <c r="O2387">
        <v>0</v>
      </c>
    </row>
    <row r="2388" spans="1:15" x14ac:dyDescent="0.75">
      <c r="A2388" t="s">
        <v>2430</v>
      </c>
      <c r="B2388">
        <v>72</v>
      </c>
      <c r="C2388" t="s">
        <v>16</v>
      </c>
      <c r="D2388" t="s">
        <v>35</v>
      </c>
      <c r="E2388" t="s">
        <v>27</v>
      </c>
      <c r="F2388">
        <v>1.2</v>
      </c>
      <c r="G2388" t="s">
        <v>19</v>
      </c>
      <c r="H2388" t="s">
        <v>29</v>
      </c>
      <c r="I2388" t="s">
        <v>21</v>
      </c>
      <c r="J2388" t="s">
        <v>42</v>
      </c>
      <c r="K2388" s="1">
        <v>45998</v>
      </c>
      <c r="L2388" t="s">
        <v>23</v>
      </c>
      <c r="M2388">
        <v>10</v>
      </c>
      <c r="N2388" t="s">
        <v>31</v>
      </c>
      <c r="O2388">
        <v>0</v>
      </c>
    </row>
    <row r="2389" spans="1:15" x14ac:dyDescent="0.75">
      <c r="A2389" t="s">
        <v>2431</v>
      </c>
      <c r="B2389">
        <v>34</v>
      </c>
      <c r="C2389" t="s">
        <v>16</v>
      </c>
      <c r="D2389" t="s">
        <v>26</v>
      </c>
      <c r="E2389" t="s">
        <v>18</v>
      </c>
      <c r="F2389">
        <v>1.1000000000000001</v>
      </c>
      <c r="G2389" t="s">
        <v>28</v>
      </c>
      <c r="H2389" t="s">
        <v>49</v>
      </c>
      <c r="I2389" t="s">
        <v>21</v>
      </c>
      <c r="J2389" t="s">
        <v>51</v>
      </c>
      <c r="K2389" s="1">
        <v>45863</v>
      </c>
      <c r="L2389" t="s">
        <v>23</v>
      </c>
      <c r="M2389">
        <v>48</v>
      </c>
      <c r="N2389" t="s">
        <v>31</v>
      </c>
      <c r="O2389">
        <v>0</v>
      </c>
    </row>
    <row r="2390" spans="1:15" x14ac:dyDescent="0.75">
      <c r="A2390" t="s">
        <v>2432</v>
      </c>
      <c r="B2390">
        <v>61</v>
      </c>
      <c r="C2390" t="s">
        <v>16</v>
      </c>
      <c r="D2390" t="s">
        <v>26</v>
      </c>
      <c r="E2390" t="s">
        <v>63</v>
      </c>
      <c r="F2390">
        <v>2</v>
      </c>
      <c r="G2390" t="s">
        <v>28</v>
      </c>
      <c r="H2390" t="s">
        <v>44</v>
      </c>
      <c r="I2390" t="s">
        <v>21</v>
      </c>
      <c r="J2390" t="s">
        <v>22</v>
      </c>
      <c r="K2390" s="1">
        <v>46020</v>
      </c>
      <c r="L2390" t="s">
        <v>23</v>
      </c>
      <c r="M2390">
        <v>24</v>
      </c>
      <c r="N2390" t="s">
        <v>24</v>
      </c>
      <c r="O2390">
        <v>24</v>
      </c>
    </row>
    <row r="2391" spans="1:15" x14ac:dyDescent="0.75">
      <c r="A2391" t="s">
        <v>2433</v>
      </c>
      <c r="B2391">
        <v>39</v>
      </c>
      <c r="C2391" t="s">
        <v>16</v>
      </c>
      <c r="D2391" t="s">
        <v>17</v>
      </c>
      <c r="E2391" t="s">
        <v>36</v>
      </c>
      <c r="F2391">
        <v>6.2</v>
      </c>
      <c r="G2391" t="s">
        <v>41</v>
      </c>
      <c r="H2391" t="s">
        <v>44</v>
      </c>
      <c r="I2391" t="s">
        <v>21</v>
      </c>
      <c r="J2391" t="s">
        <v>33</v>
      </c>
      <c r="K2391" s="1">
        <v>46018</v>
      </c>
      <c r="L2391" t="s">
        <v>23</v>
      </c>
      <c r="M2391">
        <v>21</v>
      </c>
      <c r="N2391" t="s">
        <v>24</v>
      </c>
      <c r="O2391">
        <v>36</v>
      </c>
    </row>
    <row r="2392" spans="1:15" x14ac:dyDescent="0.75">
      <c r="A2392" t="s">
        <v>2434</v>
      </c>
      <c r="B2392">
        <v>66</v>
      </c>
      <c r="C2392" t="s">
        <v>16</v>
      </c>
      <c r="D2392" t="s">
        <v>17</v>
      </c>
      <c r="E2392" t="s">
        <v>36</v>
      </c>
      <c r="F2392">
        <v>5.0999999999999996</v>
      </c>
      <c r="G2392" t="s">
        <v>41</v>
      </c>
      <c r="H2392" t="s">
        <v>29</v>
      </c>
      <c r="I2392" t="s">
        <v>21</v>
      </c>
      <c r="J2392" t="s">
        <v>45</v>
      </c>
      <c r="K2392" s="1">
        <v>45755</v>
      </c>
      <c r="L2392" t="s">
        <v>23</v>
      </c>
      <c r="M2392">
        <v>19</v>
      </c>
      <c r="N2392" t="s">
        <v>24</v>
      </c>
      <c r="O2392">
        <v>17</v>
      </c>
    </row>
    <row r="2393" spans="1:15" x14ac:dyDescent="0.75">
      <c r="A2393" t="s">
        <v>2435</v>
      </c>
      <c r="B2393">
        <v>30</v>
      </c>
      <c r="C2393" t="s">
        <v>16</v>
      </c>
      <c r="D2393" t="s">
        <v>26</v>
      </c>
      <c r="E2393" t="s">
        <v>73</v>
      </c>
      <c r="F2393">
        <v>6.6</v>
      </c>
      <c r="G2393" t="s">
        <v>28</v>
      </c>
      <c r="H2393" t="s">
        <v>20</v>
      </c>
      <c r="I2393" t="s">
        <v>21</v>
      </c>
      <c r="J2393" t="s">
        <v>51</v>
      </c>
      <c r="K2393" s="1">
        <v>45733</v>
      </c>
      <c r="L2393" t="s">
        <v>37</v>
      </c>
      <c r="M2393">
        <v>36</v>
      </c>
      <c r="N2393" t="s">
        <v>31</v>
      </c>
      <c r="O2393">
        <v>0</v>
      </c>
    </row>
    <row r="2394" spans="1:15" x14ac:dyDescent="0.75">
      <c r="A2394" t="s">
        <v>2436</v>
      </c>
      <c r="B2394">
        <v>76</v>
      </c>
      <c r="C2394" t="s">
        <v>16</v>
      </c>
      <c r="D2394" t="s">
        <v>17</v>
      </c>
      <c r="E2394" t="s">
        <v>36</v>
      </c>
      <c r="F2394">
        <v>1.8</v>
      </c>
      <c r="G2394" t="s">
        <v>19</v>
      </c>
      <c r="H2394" t="s">
        <v>49</v>
      </c>
      <c r="I2394" t="s">
        <v>21</v>
      </c>
      <c r="J2394" t="s">
        <v>33</v>
      </c>
      <c r="K2394" s="1">
        <v>45872</v>
      </c>
      <c r="L2394" t="s">
        <v>23</v>
      </c>
      <c r="M2394">
        <v>31</v>
      </c>
      <c r="N2394" t="s">
        <v>31</v>
      </c>
      <c r="O2394">
        <v>0</v>
      </c>
    </row>
    <row r="2395" spans="1:15" x14ac:dyDescent="0.75">
      <c r="A2395" t="s">
        <v>2437</v>
      </c>
      <c r="B2395">
        <v>41</v>
      </c>
      <c r="C2395" t="s">
        <v>16</v>
      </c>
      <c r="D2395" t="s">
        <v>35</v>
      </c>
      <c r="E2395" t="s">
        <v>27</v>
      </c>
      <c r="F2395">
        <v>5.0999999999999996</v>
      </c>
      <c r="G2395" t="s">
        <v>28</v>
      </c>
      <c r="H2395" t="s">
        <v>20</v>
      </c>
      <c r="I2395" t="s">
        <v>21</v>
      </c>
      <c r="J2395" t="s">
        <v>51</v>
      </c>
      <c r="K2395" s="1">
        <v>45954</v>
      </c>
      <c r="L2395" t="s">
        <v>23</v>
      </c>
      <c r="M2395">
        <v>8</v>
      </c>
      <c r="N2395" t="s">
        <v>31</v>
      </c>
      <c r="O2395">
        <v>0</v>
      </c>
    </row>
    <row r="2396" spans="1:15" x14ac:dyDescent="0.75">
      <c r="A2396" t="s">
        <v>2438</v>
      </c>
      <c r="B2396">
        <v>71</v>
      </c>
      <c r="C2396" t="s">
        <v>16</v>
      </c>
      <c r="D2396" t="s">
        <v>17</v>
      </c>
      <c r="E2396" t="s">
        <v>36</v>
      </c>
      <c r="F2396">
        <v>7.7</v>
      </c>
      <c r="G2396" t="s">
        <v>28</v>
      </c>
      <c r="H2396" t="s">
        <v>29</v>
      </c>
      <c r="I2396" t="s">
        <v>21</v>
      </c>
      <c r="J2396" t="s">
        <v>33</v>
      </c>
      <c r="K2396" s="1">
        <v>45706</v>
      </c>
      <c r="L2396" t="s">
        <v>37</v>
      </c>
      <c r="M2396">
        <v>33</v>
      </c>
      <c r="N2396" t="s">
        <v>31</v>
      </c>
      <c r="O2396">
        <v>0</v>
      </c>
    </row>
    <row r="2397" spans="1:15" x14ac:dyDescent="0.75">
      <c r="A2397" t="s">
        <v>2439</v>
      </c>
      <c r="B2397">
        <v>47</v>
      </c>
      <c r="C2397" t="s">
        <v>16</v>
      </c>
      <c r="D2397" t="s">
        <v>26</v>
      </c>
      <c r="E2397" t="s">
        <v>18</v>
      </c>
      <c r="F2397">
        <v>4.7</v>
      </c>
      <c r="G2397" t="s">
        <v>41</v>
      </c>
      <c r="H2397" t="s">
        <v>44</v>
      </c>
      <c r="I2397" t="s">
        <v>21</v>
      </c>
      <c r="J2397" t="s">
        <v>51</v>
      </c>
      <c r="K2397" s="1">
        <v>45853</v>
      </c>
      <c r="L2397" t="s">
        <v>23</v>
      </c>
      <c r="M2397">
        <v>39</v>
      </c>
      <c r="N2397" t="s">
        <v>24</v>
      </c>
      <c r="O2397">
        <v>18</v>
      </c>
    </row>
    <row r="2398" spans="1:15" x14ac:dyDescent="0.75">
      <c r="A2398" t="s">
        <v>2440</v>
      </c>
      <c r="B2398">
        <v>67</v>
      </c>
      <c r="C2398" t="s">
        <v>67</v>
      </c>
      <c r="D2398" t="s">
        <v>35</v>
      </c>
      <c r="E2398" t="s">
        <v>27</v>
      </c>
      <c r="F2398">
        <v>7.1</v>
      </c>
      <c r="G2398" t="s">
        <v>19</v>
      </c>
      <c r="H2398" t="s">
        <v>20</v>
      </c>
      <c r="I2398" t="s">
        <v>21</v>
      </c>
      <c r="J2398" t="s">
        <v>33</v>
      </c>
      <c r="K2398" s="1">
        <v>45708</v>
      </c>
      <c r="L2398" t="s">
        <v>37</v>
      </c>
      <c r="M2398">
        <v>15</v>
      </c>
      <c r="N2398" t="s">
        <v>31</v>
      </c>
      <c r="O2398">
        <v>0</v>
      </c>
    </row>
    <row r="2399" spans="1:15" x14ac:dyDescent="0.75">
      <c r="A2399" t="s">
        <v>2441</v>
      </c>
      <c r="B2399">
        <v>25</v>
      </c>
      <c r="C2399" t="s">
        <v>16</v>
      </c>
      <c r="D2399" t="s">
        <v>35</v>
      </c>
      <c r="E2399" t="s">
        <v>27</v>
      </c>
      <c r="F2399">
        <v>2.6</v>
      </c>
      <c r="G2399" t="s">
        <v>28</v>
      </c>
      <c r="H2399" t="s">
        <v>20</v>
      </c>
      <c r="I2399" t="s">
        <v>21</v>
      </c>
      <c r="J2399" t="s">
        <v>22</v>
      </c>
      <c r="K2399" s="1">
        <v>45973</v>
      </c>
      <c r="L2399" t="s">
        <v>23</v>
      </c>
      <c r="M2399">
        <v>35</v>
      </c>
      <c r="N2399" t="s">
        <v>24</v>
      </c>
      <c r="O2399">
        <v>16</v>
      </c>
    </row>
    <row r="2400" spans="1:15" x14ac:dyDescent="0.75">
      <c r="A2400" t="s">
        <v>2442</v>
      </c>
      <c r="B2400">
        <v>32</v>
      </c>
      <c r="C2400" t="s">
        <v>16</v>
      </c>
      <c r="D2400" t="s">
        <v>17</v>
      </c>
      <c r="E2400" t="s">
        <v>73</v>
      </c>
      <c r="F2400">
        <v>4.4000000000000004</v>
      </c>
      <c r="G2400" t="s">
        <v>28</v>
      </c>
      <c r="H2400" t="s">
        <v>29</v>
      </c>
      <c r="I2400" t="s">
        <v>21</v>
      </c>
      <c r="J2400" t="s">
        <v>22</v>
      </c>
      <c r="K2400" s="1">
        <v>45744</v>
      </c>
      <c r="L2400" t="s">
        <v>37</v>
      </c>
      <c r="M2400">
        <v>21</v>
      </c>
      <c r="N2400" t="s">
        <v>31</v>
      </c>
      <c r="O2400">
        <v>0</v>
      </c>
    </row>
    <row r="2401" spans="1:15" x14ac:dyDescent="0.75">
      <c r="A2401" t="s">
        <v>2443</v>
      </c>
      <c r="B2401">
        <v>62</v>
      </c>
      <c r="C2401" t="s">
        <v>16</v>
      </c>
      <c r="D2401" t="s">
        <v>40</v>
      </c>
      <c r="E2401" t="s">
        <v>18</v>
      </c>
      <c r="F2401">
        <v>6.6</v>
      </c>
      <c r="G2401" t="s">
        <v>41</v>
      </c>
      <c r="H2401" t="s">
        <v>20</v>
      </c>
      <c r="I2401" t="s">
        <v>21</v>
      </c>
      <c r="J2401" t="s">
        <v>45</v>
      </c>
      <c r="K2401" s="1">
        <v>45777</v>
      </c>
      <c r="L2401" t="s">
        <v>23</v>
      </c>
      <c r="M2401">
        <v>32</v>
      </c>
      <c r="N2401" t="s">
        <v>31</v>
      </c>
      <c r="O2401">
        <v>0</v>
      </c>
    </row>
    <row r="2402" spans="1:15" x14ac:dyDescent="0.75">
      <c r="A2402" t="s">
        <v>2444</v>
      </c>
      <c r="B2402">
        <v>62</v>
      </c>
      <c r="C2402" t="s">
        <v>16</v>
      </c>
      <c r="D2402" t="s">
        <v>40</v>
      </c>
      <c r="E2402" t="s">
        <v>73</v>
      </c>
      <c r="F2402">
        <v>3.6</v>
      </c>
      <c r="G2402" t="s">
        <v>19</v>
      </c>
      <c r="H2402" t="s">
        <v>20</v>
      </c>
      <c r="I2402" t="s">
        <v>21</v>
      </c>
      <c r="J2402" t="s">
        <v>22</v>
      </c>
      <c r="K2402" s="1">
        <v>45827</v>
      </c>
      <c r="L2402" t="s">
        <v>37</v>
      </c>
      <c r="M2402">
        <v>11</v>
      </c>
      <c r="N2402" t="s">
        <v>31</v>
      </c>
      <c r="O2402">
        <v>0</v>
      </c>
    </row>
    <row r="2403" spans="1:15" x14ac:dyDescent="0.75">
      <c r="A2403" t="s">
        <v>2445</v>
      </c>
      <c r="B2403">
        <v>50</v>
      </c>
      <c r="C2403" t="s">
        <v>16</v>
      </c>
      <c r="D2403" t="s">
        <v>17</v>
      </c>
      <c r="E2403" t="s">
        <v>73</v>
      </c>
      <c r="F2403">
        <v>6.2</v>
      </c>
      <c r="G2403" t="s">
        <v>28</v>
      </c>
      <c r="H2403" t="s">
        <v>44</v>
      </c>
      <c r="I2403" t="s">
        <v>21</v>
      </c>
      <c r="J2403" t="s">
        <v>45</v>
      </c>
      <c r="K2403" s="1">
        <v>45852</v>
      </c>
      <c r="L2403" t="s">
        <v>37</v>
      </c>
      <c r="M2403">
        <v>12</v>
      </c>
      <c r="N2403" t="s">
        <v>31</v>
      </c>
      <c r="O2403">
        <v>0</v>
      </c>
    </row>
    <row r="2404" spans="1:15" x14ac:dyDescent="0.75">
      <c r="A2404" t="s">
        <v>2446</v>
      </c>
      <c r="B2404">
        <v>35</v>
      </c>
      <c r="C2404" t="s">
        <v>16</v>
      </c>
      <c r="D2404" t="s">
        <v>26</v>
      </c>
      <c r="E2404" t="s">
        <v>73</v>
      </c>
      <c r="F2404">
        <v>1.7</v>
      </c>
      <c r="G2404" t="s">
        <v>19</v>
      </c>
      <c r="H2404" t="s">
        <v>20</v>
      </c>
      <c r="I2404" t="s">
        <v>21</v>
      </c>
      <c r="J2404" t="s">
        <v>33</v>
      </c>
      <c r="K2404" s="1">
        <v>45927</v>
      </c>
      <c r="L2404" t="s">
        <v>23</v>
      </c>
      <c r="M2404">
        <v>18</v>
      </c>
      <c r="N2404" t="s">
        <v>31</v>
      </c>
      <c r="O2404">
        <v>0</v>
      </c>
    </row>
    <row r="2405" spans="1:15" x14ac:dyDescent="0.75">
      <c r="A2405" t="s">
        <v>2447</v>
      </c>
      <c r="B2405">
        <v>27</v>
      </c>
      <c r="C2405" t="s">
        <v>16</v>
      </c>
      <c r="D2405" t="s">
        <v>17</v>
      </c>
      <c r="E2405" t="s">
        <v>36</v>
      </c>
      <c r="F2405">
        <v>6</v>
      </c>
      <c r="G2405" t="s">
        <v>41</v>
      </c>
      <c r="H2405" t="s">
        <v>44</v>
      </c>
      <c r="I2405" t="s">
        <v>21</v>
      </c>
      <c r="J2405" t="s">
        <v>30</v>
      </c>
      <c r="K2405" s="1">
        <v>45867</v>
      </c>
      <c r="L2405" t="s">
        <v>23</v>
      </c>
      <c r="M2405">
        <v>44</v>
      </c>
      <c r="N2405" t="s">
        <v>24</v>
      </c>
      <c r="O2405">
        <v>36</v>
      </c>
    </row>
    <row r="2406" spans="1:15" x14ac:dyDescent="0.75">
      <c r="A2406" t="s">
        <v>2448</v>
      </c>
      <c r="B2406">
        <v>50</v>
      </c>
      <c r="C2406" t="s">
        <v>16</v>
      </c>
      <c r="D2406" t="s">
        <v>26</v>
      </c>
      <c r="E2406" t="s">
        <v>36</v>
      </c>
      <c r="F2406">
        <v>2.5</v>
      </c>
      <c r="G2406" t="s">
        <v>28</v>
      </c>
      <c r="H2406" t="s">
        <v>49</v>
      </c>
      <c r="I2406" t="s">
        <v>21</v>
      </c>
      <c r="J2406" t="s">
        <v>22</v>
      </c>
      <c r="K2406" s="1">
        <v>45901</v>
      </c>
      <c r="L2406" t="s">
        <v>23</v>
      </c>
      <c r="M2406">
        <v>17</v>
      </c>
      <c r="N2406" t="s">
        <v>24</v>
      </c>
      <c r="O2406">
        <v>26</v>
      </c>
    </row>
    <row r="2407" spans="1:15" x14ac:dyDescent="0.75">
      <c r="A2407" t="s">
        <v>2449</v>
      </c>
      <c r="B2407">
        <v>37</v>
      </c>
      <c r="C2407" t="s">
        <v>16</v>
      </c>
      <c r="D2407" t="s">
        <v>35</v>
      </c>
      <c r="E2407" t="s">
        <v>36</v>
      </c>
      <c r="F2407">
        <v>3.1</v>
      </c>
      <c r="G2407" t="s">
        <v>41</v>
      </c>
      <c r="H2407" t="s">
        <v>49</v>
      </c>
      <c r="I2407" t="s">
        <v>21</v>
      </c>
      <c r="J2407" t="s">
        <v>22</v>
      </c>
      <c r="K2407" s="1">
        <v>45979</v>
      </c>
      <c r="L2407" t="s">
        <v>23</v>
      </c>
      <c r="M2407">
        <v>44</v>
      </c>
      <c r="N2407" t="s">
        <v>31</v>
      </c>
      <c r="O2407">
        <v>0</v>
      </c>
    </row>
    <row r="2408" spans="1:15" x14ac:dyDescent="0.75">
      <c r="A2408" t="s">
        <v>2450</v>
      </c>
      <c r="B2408">
        <v>56</v>
      </c>
      <c r="C2408" t="s">
        <v>16</v>
      </c>
      <c r="D2408" t="s">
        <v>35</v>
      </c>
      <c r="E2408" t="s">
        <v>73</v>
      </c>
      <c r="F2408">
        <v>1.2</v>
      </c>
      <c r="G2408" t="s">
        <v>41</v>
      </c>
      <c r="H2408" t="s">
        <v>20</v>
      </c>
      <c r="I2408" t="s">
        <v>21</v>
      </c>
      <c r="J2408" t="s">
        <v>51</v>
      </c>
      <c r="K2408" s="1">
        <v>45983</v>
      </c>
      <c r="L2408" t="s">
        <v>23</v>
      </c>
      <c r="M2408">
        <v>36</v>
      </c>
      <c r="N2408" t="s">
        <v>31</v>
      </c>
      <c r="O2408">
        <v>0</v>
      </c>
    </row>
    <row r="2409" spans="1:15" x14ac:dyDescent="0.75">
      <c r="A2409" t="s">
        <v>2451</v>
      </c>
      <c r="B2409">
        <v>81</v>
      </c>
      <c r="C2409" t="s">
        <v>67</v>
      </c>
      <c r="D2409" t="s">
        <v>26</v>
      </c>
      <c r="E2409" t="s">
        <v>36</v>
      </c>
      <c r="F2409">
        <v>2.9</v>
      </c>
      <c r="G2409" t="s">
        <v>19</v>
      </c>
      <c r="H2409" t="s">
        <v>20</v>
      </c>
      <c r="I2409" t="s">
        <v>21</v>
      </c>
      <c r="J2409" t="s">
        <v>22</v>
      </c>
      <c r="K2409" s="1">
        <v>45974</v>
      </c>
      <c r="L2409" t="s">
        <v>23</v>
      </c>
      <c r="M2409">
        <v>28</v>
      </c>
      <c r="N2409" t="s">
        <v>31</v>
      </c>
      <c r="O2409">
        <v>0</v>
      </c>
    </row>
    <row r="2410" spans="1:15" x14ac:dyDescent="0.75">
      <c r="A2410" t="s">
        <v>2452</v>
      </c>
      <c r="B2410">
        <v>42</v>
      </c>
      <c r="C2410" t="s">
        <v>16</v>
      </c>
      <c r="D2410" t="s">
        <v>17</v>
      </c>
      <c r="E2410" t="s">
        <v>27</v>
      </c>
      <c r="F2410">
        <v>1</v>
      </c>
      <c r="G2410" t="s">
        <v>28</v>
      </c>
      <c r="H2410" t="s">
        <v>44</v>
      </c>
      <c r="I2410" t="s">
        <v>21</v>
      </c>
      <c r="J2410" t="s">
        <v>45</v>
      </c>
      <c r="K2410" s="1">
        <v>45715</v>
      </c>
      <c r="L2410" t="s">
        <v>37</v>
      </c>
      <c r="M2410">
        <v>31</v>
      </c>
      <c r="N2410" t="s">
        <v>31</v>
      </c>
      <c r="O2410">
        <v>0</v>
      </c>
    </row>
    <row r="2411" spans="1:15" x14ac:dyDescent="0.75">
      <c r="A2411" t="s">
        <v>2453</v>
      </c>
      <c r="B2411">
        <v>52</v>
      </c>
      <c r="C2411" t="s">
        <v>16</v>
      </c>
      <c r="D2411" t="s">
        <v>40</v>
      </c>
      <c r="E2411" t="s">
        <v>73</v>
      </c>
      <c r="F2411">
        <v>0.9</v>
      </c>
      <c r="G2411" t="s">
        <v>19</v>
      </c>
      <c r="H2411" t="s">
        <v>49</v>
      </c>
      <c r="I2411" t="s">
        <v>21</v>
      </c>
      <c r="J2411" t="s">
        <v>51</v>
      </c>
      <c r="K2411" s="1">
        <v>45916</v>
      </c>
      <c r="L2411" t="s">
        <v>37</v>
      </c>
      <c r="M2411">
        <v>6</v>
      </c>
      <c r="N2411" t="s">
        <v>31</v>
      </c>
      <c r="O2411">
        <v>0</v>
      </c>
    </row>
    <row r="2412" spans="1:15" x14ac:dyDescent="0.75">
      <c r="A2412" t="s">
        <v>2454</v>
      </c>
      <c r="B2412">
        <v>50</v>
      </c>
      <c r="C2412" t="s">
        <v>16</v>
      </c>
      <c r="D2412" t="s">
        <v>40</v>
      </c>
      <c r="E2412" t="s">
        <v>63</v>
      </c>
      <c r="F2412">
        <v>6</v>
      </c>
      <c r="G2412" t="s">
        <v>41</v>
      </c>
      <c r="H2412" t="s">
        <v>44</v>
      </c>
      <c r="I2412" t="s">
        <v>21</v>
      </c>
      <c r="J2412" t="s">
        <v>51</v>
      </c>
      <c r="K2412" s="1">
        <v>45985</v>
      </c>
      <c r="L2412" t="s">
        <v>23</v>
      </c>
      <c r="M2412">
        <v>41</v>
      </c>
      <c r="N2412" t="s">
        <v>24</v>
      </c>
      <c r="O2412">
        <v>22</v>
      </c>
    </row>
    <row r="2413" spans="1:15" x14ac:dyDescent="0.75">
      <c r="A2413" t="s">
        <v>2455</v>
      </c>
      <c r="B2413">
        <v>42</v>
      </c>
      <c r="C2413" t="s">
        <v>16</v>
      </c>
      <c r="D2413" t="s">
        <v>26</v>
      </c>
      <c r="E2413" t="s">
        <v>36</v>
      </c>
      <c r="F2413">
        <v>5.5</v>
      </c>
      <c r="G2413" t="s">
        <v>19</v>
      </c>
      <c r="H2413" t="s">
        <v>44</v>
      </c>
      <c r="I2413" t="s">
        <v>21</v>
      </c>
      <c r="J2413" t="s">
        <v>30</v>
      </c>
      <c r="K2413" s="1">
        <v>45868</v>
      </c>
      <c r="L2413" t="s">
        <v>23</v>
      </c>
      <c r="M2413">
        <v>48</v>
      </c>
      <c r="N2413" t="s">
        <v>31</v>
      </c>
      <c r="O2413">
        <v>0</v>
      </c>
    </row>
    <row r="2414" spans="1:15" x14ac:dyDescent="0.75">
      <c r="A2414" t="s">
        <v>2456</v>
      </c>
      <c r="B2414">
        <v>74</v>
      </c>
      <c r="C2414" t="s">
        <v>16</v>
      </c>
      <c r="D2414" t="s">
        <v>40</v>
      </c>
      <c r="E2414" t="s">
        <v>73</v>
      </c>
      <c r="F2414">
        <v>6.5</v>
      </c>
      <c r="G2414" t="s">
        <v>41</v>
      </c>
      <c r="H2414" t="s">
        <v>20</v>
      </c>
      <c r="I2414" t="s">
        <v>21</v>
      </c>
      <c r="J2414" t="s">
        <v>45</v>
      </c>
      <c r="K2414" s="1">
        <v>45662</v>
      </c>
      <c r="L2414" t="s">
        <v>37</v>
      </c>
      <c r="M2414">
        <v>15</v>
      </c>
      <c r="N2414" t="s">
        <v>31</v>
      </c>
      <c r="O2414">
        <v>0</v>
      </c>
    </row>
    <row r="2415" spans="1:15" x14ac:dyDescent="0.75">
      <c r="A2415" t="s">
        <v>2457</v>
      </c>
      <c r="B2415">
        <v>60</v>
      </c>
      <c r="C2415" t="s">
        <v>16</v>
      </c>
      <c r="D2415" t="s">
        <v>17</v>
      </c>
      <c r="E2415" t="s">
        <v>73</v>
      </c>
      <c r="F2415">
        <v>3.8</v>
      </c>
      <c r="G2415" t="s">
        <v>19</v>
      </c>
      <c r="H2415" t="s">
        <v>49</v>
      </c>
      <c r="I2415" t="s">
        <v>21</v>
      </c>
      <c r="J2415" t="s">
        <v>22</v>
      </c>
      <c r="K2415" s="1">
        <v>45862</v>
      </c>
      <c r="L2415" t="s">
        <v>23</v>
      </c>
      <c r="M2415">
        <v>34</v>
      </c>
      <c r="N2415" t="s">
        <v>24</v>
      </c>
      <c r="O2415">
        <v>17</v>
      </c>
    </row>
    <row r="2416" spans="1:15" x14ac:dyDescent="0.75">
      <c r="A2416" t="s">
        <v>2458</v>
      </c>
      <c r="B2416">
        <v>45</v>
      </c>
      <c r="C2416" t="s">
        <v>16</v>
      </c>
      <c r="D2416" t="s">
        <v>35</v>
      </c>
      <c r="E2416" t="s">
        <v>73</v>
      </c>
      <c r="F2416">
        <v>3.1</v>
      </c>
      <c r="G2416" t="s">
        <v>41</v>
      </c>
      <c r="H2416" t="s">
        <v>29</v>
      </c>
      <c r="I2416" t="s">
        <v>21</v>
      </c>
      <c r="J2416" t="s">
        <v>30</v>
      </c>
      <c r="K2416" s="1">
        <v>45678</v>
      </c>
      <c r="L2416" t="s">
        <v>37</v>
      </c>
      <c r="M2416">
        <v>30</v>
      </c>
      <c r="N2416" t="s">
        <v>31</v>
      </c>
      <c r="O2416">
        <v>0</v>
      </c>
    </row>
    <row r="2417" spans="1:15" x14ac:dyDescent="0.75">
      <c r="A2417" t="s">
        <v>2459</v>
      </c>
      <c r="B2417">
        <v>42</v>
      </c>
      <c r="C2417" t="s">
        <v>16</v>
      </c>
      <c r="D2417" t="s">
        <v>35</v>
      </c>
      <c r="E2417" t="s">
        <v>27</v>
      </c>
      <c r="F2417">
        <v>1.5</v>
      </c>
      <c r="G2417" t="s">
        <v>19</v>
      </c>
      <c r="H2417" t="s">
        <v>20</v>
      </c>
      <c r="I2417" t="s">
        <v>21</v>
      </c>
      <c r="J2417" t="s">
        <v>51</v>
      </c>
      <c r="K2417" s="1">
        <v>45828</v>
      </c>
      <c r="L2417" t="s">
        <v>37</v>
      </c>
      <c r="M2417">
        <v>28</v>
      </c>
      <c r="N2417" t="s">
        <v>31</v>
      </c>
      <c r="O2417">
        <v>0</v>
      </c>
    </row>
    <row r="2418" spans="1:15" x14ac:dyDescent="0.75">
      <c r="A2418" t="s">
        <v>2460</v>
      </c>
      <c r="B2418">
        <v>79</v>
      </c>
      <c r="C2418" t="s">
        <v>16</v>
      </c>
      <c r="D2418" t="s">
        <v>40</v>
      </c>
      <c r="E2418" t="s">
        <v>18</v>
      </c>
      <c r="F2418">
        <v>5.7</v>
      </c>
      <c r="G2418" t="s">
        <v>41</v>
      </c>
      <c r="H2418" t="s">
        <v>49</v>
      </c>
      <c r="I2418" t="s">
        <v>21</v>
      </c>
      <c r="J2418" t="s">
        <v>30</v>
      </c>
      <c r="K2418" s="1">
        <v>45885</v>
      </c>
      <c r="L2418" t="s">
        <v>23</v>
      </c>
      <c r="M2418">
        <v>33</v>
      </c>
      <c r="N2418" t="s">
        <v>31</v>
      </c>
      <c r="O2418">
        <v>0</v>
      </c>
    </row>
    <row r="2419" spans="1:15" x14ac:dyDescent="0.75">
      <c r="A2419" t="s">
        <v>2461</v>
      </c>
      <c r="B2419">
        <v>48</v>
      </c>
      <c r="C2419" t="s">
        <v>16</v>
      </c>
      <c r="D2419" t="s">
        <v>26</v>
      </c>
      <c r="E2419" t="s">
        <v>73</v>
      </c>
      <c r="F2419">
        <v>7.1</v>
      </c>
      <c r="G2419" t="s">
        <v>28</v>
      </c>
      <c r="H2419" t="s">
        <v>49</v>
      </c>
      <c r="I2419" t="s">
        <v>21</v>
      </c>
      <c r="J2419" t="s">
        <v>51</v>
      </c>
      <c r="K2419" s="1">
        <v>45990</v>
      </c>
      <c r="L2419" t="s">
        <v>37</v>
      </c>
      <c r="M2419">
        <v>16</v>
      </c>
      <c r="N2419" t="s">
        <v>31</v>
      </c>
      <c r="O2419">
        <v>0</v>
      </c>
    </row>
    <row r="2420" spans="1:15" x14ac:dyDescent="0.75">
      <c r="A2420" t="s">
        <v>2462</v>
      </c>
      <c r="B2420">
        <v>80</v>
      </c>
      <c r="C2420" t="s">
        <v>16</v>
      </c>
      <c r="D2420" t="s">
        <v>35</v>
      </c>
      <c r="E2420" t="s">
        <v>36</v>
      </c>
      <c r="F2420">
        <v>7.1</v>
      </c>
      <c r="G2420" t="s">
        <v>41</v>
      </c>
      <c r="H2420" t="s">
        <v>29</v>
      </c>
      <c r="I2420" t="s">
        <v>21</v>
      </c>
      <c r="J2420" t="s">
        <v>33</v>
      </c>
      <c r="K2420" s="1">
        <v>45739</v>
      </c>
      <c r="L2420" t="s">
        <v>23</v>
      </c>
      <c r="M2420">
        <v>38</v>
      </c>
      <c r="N2420" t="s">
        <v>24</v>
      </c>
      <c r="O2420">
        <v>36</v>
      </c>
    </row>
    <row r="2421" spans="1:15" x14ac:dyDescent="0.75">
      <c r="A2421" t="s">
        <v>2463</v>
      </c>
      <c r="B2421">
        <v>63</v>
      </c>
      <c r="C2421" t="s">
        <v>16</v>
      </c>
      <c r="D2421" t="s">
        <v>35</v>
      </c>
      <c r="E2421" t="s">
        <v>27</v>
      </c>
      <c r="F2421">
        <v>2.5</v>
      </c>
      <c r="G2421" t="s">
        <v>41</v>
      </c>
      <c r="H2421" t="s">
        <v>44</v>
      </c>
      <c r="I2421" t="s">
        <v>21</v>
      </c>
      <c r="J2421" t="s">
        <v>33</v>
      </c>
      <c r="K2421" s="1">
        <v>45886</v>
      </c>
      <c r="L2421" t="s">
        <v>37</v>
      </c>
      <c r="M2421">
        <v>4</v>
      </c>
      <c r="N2421" t="s">
        <v>31</v>
      </c>
      <c r="O2421">
        <v>0</v>
      </c>
    </row>
    <row r="2422" spans="1:15" x14ac:dyDescent="0.75">
      <c r="A2422" t="s">
        <v>2464</v>
      </c>
      <c r="B2422">
        <v>78</v>
      </c>
      <c r="C2422" t="s">
        <v>16</v>
      </c>
      <c r="D2422" t="s">
        <v>40</v>
      </c>
      <c r="E2422" t="s">
        <v>27</v>
      </c>
      <c r="F2422">
        <v>1</v>
      </c>
      <c r="G2422" t="s">
        <v>28</v>
      </c>
      <c r="H2422" t="s">
        <v>49</v>
      </c>
      <c r="I2422" t="s">
        <v>21</v>
      </c>
      <c r="J2422" t="s">
        <v>45</v>
      </c>
      <c r="K2422" s="1">
        <v>45693</v>
      </c>
      <c r="L2422" t="s">
        <v>23</v>
      </c>
      <c r="M2422">
        <v>20</v>
      </c>
      <c r="N2422" t="s">
        <v>24</v>
      </c>
      <c r="O2422">
        <v>31</v>
      </c>
    </row>
    <row r="2423" spans="1:15" x14ac:dyDescent="0.75">
      <c r="A2423" t="s">
        <v>2465</v>
      </c>
      <c r="B2423">
        <v>44</v>
      </c>
      <c r="C2423" t="s">
        <v>16</v>
      </c>
      <c r="D2423" t="s">
        <v>26</v>
      </c>
      <c r="E2423" t="s">
        <v>36</v>
      </c>
      <c r="F2423">
        <v>5.5</v>
      </c>
      <c r="G2423" t="s">
        <v>28</v>
      </c>
      <c r="H2423" t="s">
        <v>49</v>
      </c>
      <c r="I2423" t="s">
        <v>21</v>
      </c>
      <c r="J2423" t="s">
        <v>22</v>
      </c>
      <c r="K2423" s="1">
        <v>45935</v>
      </c>
      <c r="L2423" t="s">
        <v>23</v>
      </c>
      <c r="M2423">
        <v>27</v>
      </c>
      <c r="N2423" t="s">
        <v>31</v>
      </c>
      <c r="O2423">
        <v>0</v>
      </c>
    </row>
    <row r="2424" spans="1:15" x14ac:dyDescent="0.75">
      <c r="A2424" t="s">
        <v>2466</v>
      </c>
      <c r="B2424">
        <v>66</v>
      </c>
      <c r="C2424" t="s">
        <v>16</v>
      </c>
      <c r="D2424" t="s">
        <v>35</v>
      </c>
      <c r="E2424" t="s">
        <v>18</v>
      </c>
      <c r="F2424">
        <v>3.8</v>
      </c>
      <c r="G2424" t="s">
        <v>28</v>
      </c>
      <c r="H2424" t="s">
        <v>44</v>
      </c>
      <c r="I2424" t="s">
        <v>21</v>
      </c>
      <c r="J2424" t="s">
        <v>45</v>
      </c>
      <c r="K2424" s="1">
        <v>45956</v>
      </c>
      <c r="L2424" t="s">
        <v>23</v>
      </c>
      <c r="M2424">
        <v>54</v>
      </c>
      <c r="N2424" t="s">
        <v>24</v>
      </c>
      <c r="O2424">
        <v>16</v>
      </c>
    </row>
    <row r="2425" spans="1:15" x14ac:dyDescent="0.75">
      <c r="A2425" t="s">
        <v>2467</v>
      </c>
      <c r="B2425">
        <v>44</v>
      </c>
      <c r="C2425" t="s">
        <v>16</v>
      </c>
      <c r="D2425" t="s">
        <v>17</v>
      </c>
      <c r="E2425" t="s">
        <v>27</v>
      </c>
      <c r="F2425">
        <v>5.8</v>
      </c>
      <c r="G2425" t="s">
        <v>41</v>
      </c>
      <c r="H2425" t="s">
        <v>49</v>
      </c>
      <c r="I2425" t="s">
        <v>21</v>
      </c>
      <c r="J2425" t="s">
        <v>42</v>
      </c>
      <c r="K2425" s="1">
        <v>45879</v>
      </c>
      <c r="L2425" t="s">
        <v>23</v>
      </c>
      <c r="M2425">
        <v>34</v>
      </c>
      <c r="N2425" t="s">
        <v>24</v>
      </c>
      <c r="O2425">
        <v>33</v>
      </c>
    </row>
    <row r="2426" spans="1:15" x14ac:dyDescent="0.75">
      <c r="A2426" t="s">
        <v>2468</v>
      </c>
      <c r="B2426">
        <v>51</v>
      </c>
      <c r="C2426" t="s">
        <v>16</v>
      </c>
      <c r="D2426" t="s">
        <v>26</v>
      </c>
      <c r="E2426" t="s">
        <v>73</v>
      </c>
      <c r="F2426">
        <v>5.9</v>
      </c>
      <c r="G2426" t="s">
        <v>41</v>
      </c>
      <c r="H2426" t="s">
        <v>49</v>
      </c>
      <c r="I2426" t="s">
        <v>21</v>
      </c>
      <c r="J2426" t="s">
        <v>22</v>
      </c>
      <c r="K2426" s="1">
        <v>45685</v>
      </c>
      <c r="L2426" t="s">
        <v>23</v>
      </c>
      <c r="M2426">
        <v>18</v>
      </c>
      <c r="N2426" t="s">
        <v>24</v>
      </c>
      <c r="O2426">
        <v>9</v>
      </c>
    </row>
    <row r="2427" spans="1:15" x14ac:dyDescent="0.75">
      <c r="A2427" t="s">
        <v>2469</v>
      </c>
      <c r="B2427">
        <v>47</v>
      </c>
      <c r="C2427" t="s">
        <v>16</v>
      </c>
      <c r="D2427" t="s">
        <v>35</v>
      </c>
      <c r="E2427" t="s">
        <v>36</v>
      </c>
      <c r="F2427">
        <v>8</v>
      </c>
      <c r="G2427" t="s">
        <v>41</v>
      </c>
      <c r="H2427" t="s">
        <v>20</v>
      </c>
      <c r="I2427" t="s">
        <v>21</v>
      </c>
      <c r="J2427" t="s">
        <v>33</v>
      </c>
      <c r="K2427" s="1">
        <v>45721</v>
      </c>
      <c r="L2427" t="s">
        <v>37</v>
      </c>
      <c r="M2427">
        <v>28</v>
      </c>
      <c r="N2427" t="s">
        <v>31</v>
      </c>
      <c r="O2427">
        <v>0</v>
      </c>
    </row>
    <row r="2428" spans="1:15" x14ac:dyDescent="0.75">
      <c r="A2428" t="s">
        <v>2470</v>
      </c>
      <c r="B2428">
        <v>79</v>
      </c>
      <c r="C2428" t="s">
        <v>16</v>
      </c>
      <c r="D2428" t="s">
        <v>17</v>
      </c>
      <c r="E2428" t="s">
        <v>27</v>
      </c>
      <c r="F2428">
        <v>2.5</v>
      </c>
      <c r="G2428" t="s">
        <v>41</v>
      </c>
      <c r="H2428" t="s">
        <v>20</v>
      </c>
      <c r="I2428" t="s">
        <v>21</v>
      </c>
      <c r="J2428" t="s">
        <v>51</v>
      </c>
      <c r="K2428" s="1">
        <v>45792</v>
      </c>
      <c r="L2428" t="s">
        <v>37</v>
      </c>
      <c r="M2428">
        <v>33</v>
      </c>
      <c r="N2428" t="s">
        <v>24</v>
      </c>
      <c r="O2428">
        <v>17</v>
      </c>
    </row>
    <row r="2429" spans="1:15" x14ac:dyDescent="0.75">
      <c r="A2429" t="s">
        <v>2471</v>
      </c>
      <c r="B2429">
        <v>85</v>
      </c>
      <c r="C2429" t="s">
        <v>16</v>
      </c>
      <c r="D2429" t="s">
        <v>17</v>
      </c>
      <c r="E2429" t="s">
        <v>36</v>
      </c>
      <c r="F2429">
        <v>1.3</v>
      </c>
      <c r="G2429" t="s">
        <v>28</v>
      </c>
      <c r="H2429" t="s">
        <v>49</v>
      </c>
      <c r="I2429" t="s">
        <v>21</v>
      </c>
      <c r="J2429" t="s">
        <v>51</v>
      </c>
      <c r="K2429" s="1">
        <v>45982</v>
      </c>
      <c r="L2429" t="s">
        <v>23</v>
      </c>
      <c r="M2429">
        <v>18</v>
      </c>
      <c r="N2429" t="s">
        <v>31</v>
      </c>
      <c r="O2429">
        <v>0</v>
      </c>
    </row>
    <row r="2430" spans="1:15" x14ac:dyDescent="0.75">
      <c r="A2430" t="s">
        <v>2472</v>
      </c>
      <c r="B2430">
        <v>46</v>
      </c>
      <c r="C2430" t="s">
        <v>16</v>
      </c>
      <c r="D2430" t="s">
        <v>17</v>
      </c>
      <c r="E2430" t="s">
        <v>36</v>
      </c>
      <c r="F2430">
        <v>5.0999999999999996</v>
      </c>
      <c r="G2430" t="s">
        <v>28</v>
      </c>
      <c r="H2430" t="s">
        <v>29</v>
      </c>
      <c r="I2430" t="s">
        <v>21</v>
      </c>
      <c r="J2430" t="s">
        <v>42</v>
      </c>
      <c r="K2430" s="1">
        <v>45732</v>
      </c>
      <c r="L2430" t="s">
        <v>23</v>
      </c>
      <c r="M2430">
        <v>35</v>
      </c>
      <c r="N2430" t="s">
        <v>31</v>
      </c>
      <c r="O2430">
        <v>0</v>
      </c>
    </row>
    <row r="2431" spans="1:15" x14ac:dyDescent="0.75">
      <c r="A2431" t="s">
        <v>2473</v>
      </c>
      <c r="B2431">
        <v>26</v>
      </c>
      <c r="C2431" t="s">
        <v>16</v>
      </c>
      <c r="D2431" t="s">
        <v>17</v>
      </c>
      <c r="E2431" t="s">
        <v>36</v>
      </c>
      <c r="F2431">
        <v>5</v>
      </c>
      <c r="G2431" t="s">
        <v>28</v>
      </c>
      <c r="H2431" t="s">
        <v>49</v>
      </c>
      <c r="I2431" t="s">
        <v>21</v>
      </c>
      <c r="J2431" t="s">
        <v>22</v>
      </c>
      <c r="K2431" s="1">
        <v>45708</v>
      </c>
      <c r="L2431" t="s">
        <v>23</v>
      </c>
      <c r="M2431">
        <v>37</v>
      </c>
      <c r="N2431" t="s">
        <v>24</v>
      </c>
      <c r="O2431">
        <v>31</v>
      </c>
    </row>
    <row r="2432" spans="1:15" x14ac:dyDescent="0.75">
      <c r="A2432" t="s">
        <v>2474</v>
      </c>
      <c r="B2432">
        <v>82</v>
      </c>
      <c r="C2432" t="s">
        <v>16</v>
      </c>
      <c r="D2432" t="s">
        <v>17</v>
      </c>
      <c r="E2432" t="s">
        <v>27</v>
      </c>
      <c r="F2432">
        <v>1.4</v>
      </c>
      <c r="G2432" t="s">
        <v>19</v>
      </c>
      <c r="H2432" t="s">
        <v>44</v>
      </c>
      <c r="I2432" t="s">
        <v>21</v>
      </c>
      <c r="J2432" t="s">
        <v>42</v>
      </c>
      <c r="K2432" s="1">
        <v>45780</v>
      </c>
      <c r="L2432" t="s">
        <v>23</v>
      </c>
      <c r="M2432">
        <v>22</v>
      </c>
      <c r="N2432" t="s">
        <v>31</v>
      </c>
      <c r="O2432">
        <v>0</v>
      </c>
    </row>
    <row r="2433" spans="1:15" x14ac:dyDescent="0.75">
      <c r="A2433" t="s">
        <v>2475</v>
      </c>
      <c r="B2433">
        <v>44</v>
      </c>
      <c r="C2433" t="s">
        <v>16</v>
      </c>
      <c r="D2433" t="s">
        <v>40</v>
      </c>
      <c r="E2433" t="s">
        <v>18</v>
      </c>
      <c r="F2433">
        <v>6.6</v>
      </c>
      <c r="G2433" t="s">
        <v>28</v>
      </c>
      <c r="H2433" t="s">
        <v>20</v>
      </c>
      <c r="I2433" t="s">
        <v>21</v>
      </c>
      <c r="J2433" t="s">
        <v>45</v>
      </c>
      <c r="K2433" s="1">
        <v>45910</v>
      </c>
      <c r="L2433" t="s">
        <v>23</v>
      </c>
      <c r="M2433">
        <v>55</v>
      </c>
      <c r="N2433" t="s">
        <v>31</v>
      </c>
      <c r="O2433">
        <v>0</v>
      </c>
    </row>
    <row r="2434" spans="1:15" x14ac:dyDescent="0.75">
      <c r="A2434" t="s">
        <v>2476</v>
      </c>
      <c r="B2434">
        <v>76</v>
      </c>
      <c r="C2434" t="s">
        <v>16</v>
      </c>
      <c r="D2434" t="s">
        <v>26</v>
      </c>
      <c r="E2434" t="s">
        <v>73</v>
      </c>
      <c r="F2434">
        <v>1.4</v>
      </c>
      <c r="G2434" t="s">
        <v>28</v>
      </c>
      <c r="H2434" t="s">
        <v>49</v>
      </c>
      <c r="I2434" t="s">
        <v>21</v>
      </c>
      <c r="J2434" t="s">
        <v>22</v>
      </c>
      <c r="K2434" s="1">
        <v>45832</v>
      </c>
      <c r="L2434" t="s">
        <v>37</v>
      </c>
      <c r="M2434">
        <v>36</v>
      </c>
      <c r="N2434" t="s">
        <v>31</v>
      </c>
      <c r="O2434">
        <v>0</v>
      </c>
    </row>
    <row r="2435" spans="1:15" x14ac:dyDescent="0.75">
      <c r="A2435" t="s">
        <v>2477</v>
      </c>
      <c r="B2435">
        <v>56</v>
      </c>
      <c r="C2435" t="s">
        <v>16</v>
      </c>
      <c r="D2435" t="s">
        <v>17</v>
      </c>
      <c r="E2435" t="s">
        <v>27</v>
      </c>
      <c r="F2435">
        <v>3.5</v>
      </c>
      <c r="G2435" t="s">
        <v>19</v>
      </c>
      <c r="H2435" t="s">
        <v>44</v>
      </c>
      <c r="I2435" t="s">
        <v>21</v>
      </c>
      <c r="J2435" t="s">
        <v>33</v>
      </c>
      <c r="K2435" s="1">
        <v>45755</v>
      </c>
      <c r="L2435" t="s">
        <v>37</v>
      </c>
      <c r="M2435">
        <v>27</v>
      </c>
      <c r="N2435" t="s">
        <v>24</v>
      </c>
      <c r="O2435">
        <v>8</v>
      </c>
    </row>
    <row r="2436" spans="1:15" x14ac:dyDescent="0.75">
      <c r="A2436" t="s">
        <v>2478</v>
      </c>
      <c r="B2436">
        <v>54</v>
      </c>
      <c r="C2436" t="s">
        <v>16</v>
      </c>
      <c r="D2436" t="s">
        <v>40</v>
      </c>
      <c r="E2436" t="s">
        <v>27</v>
      </c>
      <c r="F2436">
        <v>0.8</v>
      </c>
      <c r="G2436" t="s">
        <v>19</v>
      </c>
      <c r="H2436" t="s">
        <v>44</v>
      </c>
      <c r="I2436" t="s">
        <v>21</v>
      </c>
      <c r="J2436" t="s">
        <v>51</v>
      </c>
      <c r="K2436" s="1">
        <v>45676</v>
      </c>
      <c r="L2436" t="s">
        <v>37</v>
      </c>
      <c r="M2436">
        <v>32</v>
      </c>
      <c r="N2436" t="s">
        <v>31</v>
      </c>
      <c r="O2436">
        <v>0</v>
      </c>
    </row>
    <row r="2437" spans="1:15" x14ac:dyDescent="0.75">
      <c r="A2437" t="s">
        <v>2479</v>
      </c>
      <c r="B2437">
        <v>66</v>
      </c>
      <c r="C2437" t="s">
        <v>16</v>
      </c>
      <c r="D2437" t="s">
        <v>40</v>
      </c>
      <c r="E2437" t="s">
        <v>36</v>
      </c>
      <c r="F2437">
        <v>3.7</v>
      </c>
      <c r="G2437" t="s">
        <v>41</v>
      </c>
      <c r="H2437" t="s">
        <v>29</v>
      </c>
      <c r="I2437" t="s">
        <v>21</v>
      </c>
      <c r="J2437" t="s">
        <v>22</v>
      </c>
      <c r="K2437" s="1">
        <v>45818</v>
      </c>
      <c r="L2437" t="s">
        <v>23</v>
      </c>
      <c r="M2437">
        <v>18</v>
      </c>
      <c r="N2437" t="s">
        <v>31</v>
      </c>
      <c r="O2437">
        <v>0</v>
      </c>
    </row>
    <row r="2438" spans="1:15" x14ac:dyDescent="0.75">
      <c r="A2438" t="s">
        <v>2480</v>
      </c>
      <c r="B2438">
        <v>70</v>
      </c>
      <c r="C2438" t="s">
        <v>16</v>
      </c>
      <c r="D2438" t="s">
        <v>17</v>
      </c>
      <c r="E2438" t="s">
        <v>36</v>
      </c>
      <c r="F2438">
        <v>6.4</v>
      </c>
      <c r="G2438" t="s">
        <v>41</v>
      </c>
      <c r="H2438" t="s">
        <v>44</v>
      </c>
      <c r="I2438" t="s">
        <v>21</v>
      </c>
      <c r="J2438" t="s">
        <v>30</v>
      </c>
      <c r="K2438" s="1">
        <v>45863</v>
      </c>
      <c r="L2438" t="s">
        <v>23</v>
      </c>
      <c r="M2438">
        <v>34</v>
      </c>
      <c r="N2438" t="s">
        <v>31</v>
      </c>
      <c r="O2438">
        <v>0</v>
      </c>
    </row>
    <row r="2439" spans="1:15" x14ac:dyDescent="0.75">
      <c r="A2439" t="s">
        <v>2481</v>
      </c>
      <c r="B2439">
        <v>75</v>
      </c>
      <c r="C2439" t="s">
        <v>16</v>
      </c>
      <c r="D2439" t="s">
        <v>26</v>
      </c>
      <c r="E2439" t="s">
        <v>36</v>
      </c>
      <c r="F2439">
        <v>5.6</v>
      </c>
      <c r="G2439" t="s">
        <v>28</v>
      </c>
      <c r="H2439" t="s">
        <v>44</v>
      </c>
      <c r="I2439" t="s">
        <v>21</v>
      </c>
      <c r="J2439" t="s">
        <v>33</v>
      </c>
      <c r="K2439" s="1">
        <v>45908</v>
      </c>
      <c r="L2439" t="s">
        <v>23</v>
      </c>
      <c r="M2439">
        <v>20</v>
      </c>
      <c r="N2439" t="s">
        <v>24</v>
      </c>
      <c r="O2439">
        <v>23</v>
      </c>
    </row>
    <row r="2440" spans="1:15" x14ac:dyDescent="0.75">
      <c r="A2440" t="s">
        <v>2482</v>
      </c>
      <c r="B2440">
        <v>38</v>
      </c>
      <c r="C2440" t="s">
        <v>16</v>
      </c>
      <c r="D2440" t="s">
        <v>40</v>
      </c>
      <c r="E2440" t="s">
        <v>73</v>
      </c>
      <c r="F2440">
        <v>2.2000000000000002</v>
      </c>
      <c r="G2440" t="s">
        <v>28</v>
      </c>
      <c r="H2440" t="s">
        <v>20</v>
      </c>
      <c r="I2440" t="s">
        <v>21</v>
      </c>
      <c r="J2440" t="s">
        <v>42</v>
      </c>
      <c r="K2440" s="1">
        <v>45971</v>
      </c>
      <c r="L2440" t="s">
        <v>23</v>
      </c>
      <c r="M2440">
        <v>20</v>
      </c>
      <c r="N2440" t="s">
        <v>24</v>
      </c>
      <c r="O2440">
        <v>25</v>
      </c>
    </row>
    <row r="2441" spans="1:15" x14ac:dyDescent="0.75">
      <c r="A2441" t="s">
        <v>2483</v>
      </c>
      <c r="B2441">
        <v>54</v>
      </c>
      <c r="C2441" t="s">
        <v>16</v>
      </c>
      <c r="D2441" t="s">
        <v>17</v>
      </c>
      <c r="E2441" t="s">
        <v>18</v>
      </c>
      <c r="F2441">
        <v>5.3</v>
      </c>
      <c r="G2441" t="s">
        <v>41</v>
      </c>
      <c r="H2441" t="s">
        <v>29</v>
      </c>
      <c r="I2441" t="s">
        <v>21</v>
      </c>
      <c r="J2441" t="s">
        <v>30</v>
      </c>
      <c r="K2441" s="1">
        <v>45865</v>
      </c>
      <c r="L2441" t="s">
        <v>23</v>
      </c>
      <c r="M2441">
        <v>38</v>
      </c>
      <c r="N2441" t="s">
        <v>31</v>
      </c>
      <c r="O2441">
        <v>0</v>
      </c>
    </row>
    <row r="2442" spans="1:15" x14ac:dyDescent="0.75">
      <c r="A2442" t="s">
        <v>2484</v>
      </c>
      <c r="B2442">
        <v>70</v>
      </c>
      <c r="C2442" t="s">
        <v>16</v>
      </c>
      <c r="D2442" t="s">
        <v>35</v>
      </c>
      <c r="E2442" t="s">
        <v>36</v>
      </c>
      <c r="F2442">
        <v>6.7</v>
      </c>
      <c r="G2442" t="s">
        <v>19</v>
      </c>
      <c r="H2442" t="s">
        <v>49</v>
      </c>
      <c r="I2442" t="s">
        <v>21</v>
      </c>
      <c r="J2442" t="s">
        <v>22</v>
      </c>
      <c r="K2442" s="1">
        <v>45669</v>
      </c>
      <c r="L2442" t="s">
        <v>23</v>
      </c>
      <c r="M2442">
        <v>12</v>
      </c>
      <c r="N2442" t="s">
        <v>31</v>
      </c>
      <c r="O2442">
        <v>0</v>
      </c>
    </row>
    <row r="2443" spans="1:15" x14ac:dyDescent="0.75">
      <c r="A2443" t="s">
        <v>2485</v>
      </c>
      <c r="B2443">
        <v>83</v>
      </c>
      <c r="C2443" t="s">
        <v>16</v>
      </c>
      <c r="D2443" t="s">
        <v>26</v>
      </c>
      <c r="E2443" t="s">
        <v>27</v>
      </c>
      <c r="F2443">
        <v>6.3</v>
      </c>
      <c r="G2443" t="s">
        <v>28</v>
      </c>
      <c r="H2443" t="s">
        <v>49</v>
      </c>
      <c r="I2443" t="s">
        <v>21</v>
      </c>
      <c r="J2443" t="s">
        <v>22</v>
      </c>
      <c r="K2443" s="1">
        <v>45736</v>
      </c>
      <c r="L2443" t="s">
        <v>23</v>
      </c>
      <c r="M2443">
        <v>4</v>
      </c>
      <c r="N2443" t="s">
        <v>31</v>
      </c>
      <c r="O2443">
        <v>0</v>
      </c>
    </row>
    <row r="2444" spans="1:15" x14ac:dyDescent="0.75">
      <c r="A2444" t="s">
        <v>2486</v>
      </c>
      <c r="B2444">
        <v>79</v>
      </c>
      <c r="C2444" t="s">
        <v>16</v>
      </c>
      <c r="D2444" t="s">
        <v>35</v>
      </c>
      <c r="E2444" t="s">
        <v>18</v>
      </c>
      <c r="F2444">
        <v>6</v>
      </c>
      <c r="G2444" t="s">
        <v>41</v>
      </c>
      <c r="H2444" t="s">
        <v>49</v>
      </c>
      <c r="I2444" t="s">
        <v>21</v>
      </c>
      <c r="J2444" t="s">
        <v>51</v>
      </c>
      <c r="K2444" s="1">
        <v>45692</v>
      </c>
      <c r="L2444" t="s">
        <v>23</v>
      </c>
      <c r="M2444">
        <v>56</v>
      </c>
      <c r="N2444" t="s">
        <v>31</v>
      </c>
      <c r="O2444">
        <v>0</v>
      </c>
    </row>
    <row r="2445" spans="1:15" x14ac:dyDescent="0.75">
      <c r="A2445" t="s">
        <v>2487</v>
      </c>
      <c r="B2445">
        <v>58</v>
      </c>
      <c r="C2445" t="s">
        <v>16</v>
      </c>
      <c r="D2445" t="s">
        <v>40</v>
      </c>
      <c r="E2445" t="s">
        <v>63</v>
      </c>
      <c r="F2445">
        <v>1.4</v>
      </c>
      <c r="G2445" t="s">
        <v>19</v>
      </c>
      <c r="H2445" t="s">
        <v>29</v>
      </c>
      <c r="I2445" t="s">
        <v>21</v>
      </c>
      <c r="J2445" t="s">
        <v>42</v>
      </c>
      <c r="K2445" s="1">
        <v>45696</v>
      </c>
      <c r="L2445" t="s">
        <v>23</v>
      </c>
      <c r="M2445">
        <v>34</v>
      </c>
      <c r="N2445" t="s">
        <v>31</v>
      </c>
      <c r="O2445">
        <v>0</v>
      </c>
    </row>
    <row r="2446" spans="1:15" x14ac:dyDescent="0.75">
      <c r="A2446" t="s">
        <v>2488</v>
      </c>
      <c r="B2446">
        <v>35</v>
      </c>
      <c r="C2446" t="s">
        <v>16</v>
      </c>
      <c r="D2446" t="s">
        <v>40</v>
      </c>
      <c r="E2446" t="s">
        <v>73</v>
      </c>
      <c r="F2446">
        <v>4.9000000000000004</v>
      </c>
      <c r="G2446" t="s">
        <v>41</v>
      </c>
      <c r="H2446" t="s">
        <v>29</v>
      </c>
      <c r="I2446" t="s">
        <v>21</v>
      </c>
      <c r="J2446" t="s">
        <v>45</v>
      </c>
      <c r="K2446" s="1">
        <v>45974</v>
      </c>
      <c r="L2446" t="s">
        <v>37</v>
      </c>
      <c r="M2446">
        <v>28</v>
      </c>
      <c r="N2446" t="s">
        <v>31</v>
      </c>
      <c r="O2446">
        <v>0</v>
      </c>
    </row>
    <row r="2447" spans="1:15" x14ac:dyDescent="0.75">
      <c r="A2447" t="s">
        <v>2489</v>
      </c>
      <c r="B2447">
        <v>73</v>
      </c>
      <c r="C2447" t="s">
        <v>16</v>
      </c>
      <c r="D2447" t="s">
        <v>17</v>
      </c>
      <c r="E2447" t="s">
        <v>27</v>
      </c>
      <c r="F2447">
        <v>2.5</v>
      </c>
      <c r="G2447" t="s">
        <v>28</v>
      </c>
      <c r="H2447" t="s">
        <v>29</v>
      </c>
      <c r="I2447" t="s">
        <v>21</v>
      </c>
      <c r="J2447" t="s">
        <v>42</v>
      </c>
      <c r="K2447" s="1">
        <v>45849</v>
      </c>
      <c r="L2447" t="s">
        <v>37</v>
      </c>
      <c r="M2447">
        <v>23</v>
      </c>
      <c r="N2447" t="s">
        <v>24</v>
      </c>
      <c r="O2447">
        <v>35</v>
      </c>
    </row>
    <row r="2448" spans="1:15" x14ac:dyDescent="0.75">
      <c r="A2448" t="s">
        <v>2490</v>
      </c>
      <c r="B2448">
        <v>29</v>
      </c>
      <c r="C2448" t="s">
        <v>16</v>
      </c>
      <c r="D2448" t="s">
        <v>40</v>
      </c>
      <c r="E2448" t="s">
        <v>27</v>
      </c>
      <c r="F2448">
        <v>5.7</v>
      </c>
      <c r="G2448" t="s">
        <v>41</v>
      </c>
      <c r="H2448" t="s">
        <v>49</v>
      </c>
      <c r="I2448" t="s">
        <v>21</v>
      </c>
      <c r="J2448" t="s">
        <v>33</v>
      </c>
      <c r="K2448" s="1">
        <v>45767</v>
      </c>
      <c r="L2448" t="s">
        <v>23</v>
      </c>
      <c r="M2448">
        <v>31</v>
      </c>
      <c r="N2448" t="s">
        <v>24</v>
      </c>
      <c r="O2448">
        <v>36</v>
      </c>
    </row>
    <row r="2449" spans="1:15" x14ac:dyDescent="0.75">
      <c r="A2449" t="s">
        <v>2491</v>
      </c>
      <c r="B2449">
        <v>26</v>
      </c>
      <c r="C2449" t="s">
        <v>16</v>
      </c>
      <c r="D2449" t="s">
        <v>26</v>
      </c>
      <c r="E2449" t="s">
        <v>63</v>
      </c>
      <c r="F2449">
        <v>4.5999999999999996</v>
      </c>
      <c r="G2449" t="s">
        <v>41</v>
      </c>
      <c r="H2449" t="s">
        <v>20</v>
      </c>
      <c r="I2449" t="s">
        <v>21</v>
      </c>
      <c r="J2449" t="s">
        <v>51</v>
      </c>
      <c r="K2449" s="1">
        <v>45961</v>
      </c>
      <c r="L2449" t="s">
        <v>23</v>
      </c>
      <c r="M2449">
        <v>51</v>
      </c>
      <c r="N2449" t="s">
        <v>31</v>
      </c>
      <c r="O2449">
        <v>0</v>
      </c>
    </row>
    <row r="2450" spans="1:15" x14ac:dyDescent="0.75">
      <c r="A2450" t="s">
        <v>2492</v>
      </c>
      <c r="B2450">
        <v>74</v>
      </c>
      <c r="C2450" t="s">
        <v>16</v>
      </c>
      <c r="D2450" t="s">
        <v>17</v>
      </c>
      <c r="E2450" t="s">
        <v>73</v>
      </c>
      <c r="F2450">
        <v>7.5</v>
      </c>
      <c r="G2450" t="s">
        <v>28</v>
      </c>
      <c r="H2450" t="s">
        <v>44</v>
      </c>
      <c r="I2450" t="s">
        <v>21</v>
      </c>
      <c r="J2450" t="s">
        <v>51</v>
      </c>
      <c r="K2450" s="1">
        <v>45726</v>
      </c>
      <c r="L2450" t="s">
        <v>23</v>
      </c>
      <c r="M2450">
        <v>7</v>
      </c>
      <c r="N2450" t="s">
        <v>24</v>
      </c>
      <c r="O2450">
        <v>22</v>
      </c>
    </row>
    <row r="2451" spans="1:15" x14ac:dyDescent="0.75">
      <c r="A2451" t="s">
        <v>2493</v>
      </c>
      <c r="B2451">
        <v>40</v>
      </c>
      <c r="C2451" t="s">
        <v>16</v>
      </c>
      <c r="D2451" t="s">
        <v>17</v>
      </c>
      <c r="E2451" t="s">
        <v>18</v>
      </c>
      <c r="F2451">
        <v>0.9</v>
      </c>
      <c r="G2451" t="s">
        <v>19</v>
      </c>
      <c r="H2451" t="s">
        <v>20</v>
      </c>
      <c r="I2451" t="s">
        <v>21</v>
      </c>
      <c r="J2451" t="s">
        <v>42</v>
      </c>
      <c r="K2451" s="1">
        <v>45884</v>
      </c>
      <c r="L2451" t="s">
        <v>23</v>
      </c>
      <c r="M2451">
        <v>37</v>
      </c>
      <c r="N2451" t="s">
        <v>31</v>
      </c>
      <c r="O2451">
        <v>0</v>
      </c>
    </row>
    <row r="2452" spans="1:15" x14ac:dyDescent="0.75">
      <c r="A2452" t="s">
        <v>2494</v>
      </c>
      <c r="B2452">
        <v>25</v>
      </c>
      <c r="C2452" t="s">
        <v>16</v>
      </c>
      <c r="D2452" t="s">
        <v>35</v>
      </c>
      <c r="E2452" t="s">
        <v>73</v>
      </c>
      <c r="F2452">
        <v>3.5</v>
      </c>
      <c r="G2452" t="s">
        <v>28</v>
      </c>
      <c r="H2452" t="s">
        <v>44</v>
      </c>
      <c r="I2452" t="s">
        <v>21</v>
      </c>
      <c r="J2452" t="s">
        <v>30</v>
      </c>
      <c r="K2452" s="1">
        <v>45681</v>
      </c>
      <c r="L2452" t="s">
        <v>37</v>
      </c>
      <c r="M2452">
        <v>3</v>
      </c>
      <c r="N2452" t="s">
        <v>31</v>
      </c>
      <c r="O2452">
        <v>0</v>
      </c>
    </row>
    <row r="2453" spans="1:15" x14ac:dyDescent="0.75">
      <c r="A2453" t="s">
        <v>2495</v>
      </c>
      <c r="B2453">
        <v>67</v>
      </c>
      <c r="C2453" t="s">
        <v>16</v>
      </c>
      <c r="D2453" t="s">
        <v>35</v>
      </c>
      <c r="E2453" t="s">
        <v>18</v>
      </c>
      <c r="F2453">
        <v>4.5999999999999996</v>
      </c>
      <c r="G2453" t="s">
        <v>28</v>
      </c>
      <c r="H2453" t="s">
        <v>44</v>
      </c>
      <c r="I2453" t="s">
        <v>21</v>
      </c>
      <c r="J2453" t="s">
        <v>42</v>
      </c>
      <c r="K2453" s="1">
        <v>45967</v>
      </c>
      <c r="L2453" t="s">
        <v>23</v>
      </c>
      <c r="M2453">
        <v>54</v>
      </c>
      <c r="N2453" t="s">
        <v>31</v>
      </c>
      <c r="O2453">
        <v>0</v>
      </c>
    </row>
    <row r="2454" spans="1:15" x14ac:dyDescent="0.75">
      <c r="A2454" t="s">
        <v>2496</v>
      </c>
      <c r="B2454">
        <v>55</v>
      </c>
      <c r="C2454" t="s">
        <v>16</v>
      </c>
      <c r="D2454" t="s">
        <v>40</v>
      </c>
      <c r="E2454" t="s">
        <v>27</v>
      </c>
      <c r="F2454">
        <v>1.9</v>
      </c>
      <c r="G2454" t="s">
        <v>19</v>
      </c>
      <c r="H2454" t="s">
        <v>44</v>
      </c>
      <c r="I2454" t="s">
        <v>21</v>
      </c>
      <c r="J2454" t="s">
        <v>42</v>
      </c>
      <c r="K2454" s="1">
        <v>45679</v>
      </c>
      <c r="L2454" t="s">
        <v>23</v>
      </c>
      <c r="M2454">
        <v>36</v>
      </c>
      <c r="N2454" t="s">
        <v>31</v>
      </c>
      <c r="O2454">
        <v>0</v>
      </c>
    </row>
    <row r="2455" spans="1:15" x14ac:dyDescent="0.75">
      <c r="A2455" t="s">
        <v>2497</v>
      </c>
      <c r="B2455">
        <v>50</v>
      </c>
      <c r="C2455" t="s">
        <v>16</v>
      </c>
      <c r="D2455" t="s">
        <v>17</v>
      </c>
      <c r="E2455" t="s">
        <v>18</v>
      </c>
      <c r="F2455">
        <v>3.4</v>
      </c>
      <c r="G2455" t="s">
        <v>41</v>
      </c>
      <c r="H2455" t="s">
        <v>29</v>
      </c>
      <c r="I2455" t="s">
        <v>21</v>
      </c>
      <c r="J2455" t="s">
        <v>33</v>
      </c>
      <c r="K2455" s="1">
        <v>45773</v>
      </c>
      <c r="L2455" t="s">
        <v>23</v>
      </c>
      <c r="M2455">
        <v>34</v>
      </c>
      <c r="N2455" t="s">
        <v>31</v>
      </c>
      <c r="O2455">
        <v>0</v>
      </c>
    </row>
    <row r="2456" spans="1:15" x14ac:dyDescent="0.75">
      <c r="A2456" t="s">
        <v>2498</v>
      </c>
      <c r="B2456">
        <v>44</v>
      </c>
      <c r="C2456" t="s">
        <v>16</v>
      </c>
      <c r="D2456" t="s">
        <v>35</v>
      </c>
      <c r="E2456" t="s">
        <v>18</v>
      </c>
      <c r="F2456">
        <v>3.7</v>
      </c>
      <c r="G2456" t="s">
        <v>28</v>
      </c>
      <c r="H2456" t="s">
        <v>20</v>
      </c>
      <c r="I2456" t="s">
        <v>21</v>
      </c>
      <c r="J2456" t="s">
        <v>22</v>
      </c>
      <c r="K2456" s="1">
        <v>45971</v>
      </c>
      <c r="L2456" t="s">
        <v>23</v>
      </c>
      <c r="M2456">
        <v>26</v>
      </c>
      <c r="N2456" t="s">
        <v>31</v>
      </c>
      <c r="O2456">
        <v>0</v>
      </c>
    </row>
    <row r="2457" spans="1:15" x14ac:dyDescent="0.75">
      <c r="A2457" t="s">
        <v>2499</v>
      </c>
      <c r="B2457">
        <v>82</v>
      </c>
      <c r="C2457" t="s">
        <v>16</v>
      </c>
      <c r="D2457" t="s">
        <v>26</v>
      </c>
      <c r="E2457" t="s">
        <v>27</v>
      </c>
      <c r="F2457">
        <v>0.7</v>
      </c>
      <c r="G2457" t="s">
        <v>28</v>
      </c>
      <c r="H2457" t="s">
        <v>20</v>
      </c>
      <c r="I2457" t="s">
        <v>21</v>
      </c>
      <c r="J2457" t="s">
        <v>22</v>
      </c>
      <c r="K2457" s="1">
        <v>46021</v>
      </c>
      <c r="L2457" t="s">
        <v>37</v>
      </c>
      <c r="M2457">
        <v>3</v>
      </c>
      <c r="N2457" t="s">
        <v>24</v>
      </c>
      <c r="O2457">
        <v>10</v>
      </c>
    </row>
    <row r="2458" spans="1:15" x14ac:dyDescent="0.75">
      <c r="A2458" t="s">
        <v>2500</v>
      </c>
      <c r="B2458">
        <v>46</v>
      </c>
      <c r="C2458" t="s">
        <v>16</v>
      </c>
      <c r="D2458" t="s">
        <v>40</v>
      </c>
      <c r="E2458" t="s">
        <v>27</v>
      </c>
      <c r="F2458">
        <v>5</v>
      </c>
      <c r="G2458" t="s">
        <v>41</v>
      </c>
      <c r="H2458" t="s">
        <v>20</v>
      </c>
      <c r="I2458" t="s">
        <v>21</v>
      </c>
      <c r="J2458" t="s">
        <v>33</v>
      </c>
      <c r="K2458" s="1">
        <v>45940</v>
      </c>
      <c r="L2458" t="s">
        <v>23</v>
      </c>
      <c r="M2458">
        <v>26</v>
      </c>
      <c r="N2458" t="s">
        <v>31</v>
      </c>
      <c r="O2458">
        <v>0</v>
      </c>
    </row>
    <row r="2459" spans="1:15" x14ac:dyDescent="0.75">
      <c r="A2459" t="s">
        <v>2501</v>
      </c>
      <c r="B2459">
        <v>31</v>
      </c>
      <c r="C2459" t="s">
        <v>16</v>
      </c>
      <c r="D2459" t="s">
        <v>26</v>
      </c>
      <c r="E2459" t="s">
        <v>36</v>
      </c>
      <c r="F2459">
        <v>4</v>
      </c>
      <c r="G2459" t="s">
        <v>19</v>
      </c>
      <c r="H2459" t="s">
        <v>44</v>
      </c>
      <c r="I2459" t="s">
        <v>21</v>
      </c>
      <c r="J2459" t="s">
        <v>45</v>
      </c>
      <c r="K2459" s="1">
        <v>45747</v>
      </c>
      <c r="L2459" t="s">
        <v>23</v>
      </c>
      <c r="M2459">
        <v>33</v>
      </c>
      <c r="N2459" t="s">
        <v>31</v>
      </c>
      <c r="O2459">
        <v>0</v>
      </c>
    </row>
    <row r="2460" spans="1:15" x14ac:dyDescent="0.75">
      <c r="A2460" t="s">
        <v>2502</v>
      </c>
      <c r="B2460">
        <v>29</v>
      </c>
      <c r="C2460" t="s">
        <v>16</v>
      </c>
      <c r="D2460" t="s">
        <v>35</v>
      </c>
      <c r="E2460" t="s">
        <v>27</v>
      </c>
      <c r="F2460">
        <v>6.4</v>
      </c>
      <c r="G2460" t="s">
        <v>28</v>
      </c>
      <c r="H2460" t="s">
        <v>29</v>
      </c>
      <c r="I2460" t="s">
        <v>21</v>
      </c>
      <c r="J2460" t="s">
        <v>30</v>
      </c>
      <c r="K2460" s="1">
        <v>45659</v>
      </c>
      <c r="L2460" t="s">
        <v>23</v>
      </c>
      <c r="M2460">
        <v>10</v>
      </c>
      <c r="N2460" t="s">
        <v>31</v>
      </c>
      <c r="O2460">
        <v>0</v>
      </c>
    </row>
    <row r="2461" spans="1:15" x14ac:dyDescent="0.75">
      <c r="A2461" t="s">
        <v>2503</v>
      </c>
      <c r="B2461">
        <v>72</v>
      </c>
      <c r="C2461" t="s">
        <v>16</v>
      </c>
      <c r="D2461" t="s">
        <v>40</v>
      </c>
      <c r="E2461" t="s">
        <v>36</v>
      </c>
      <c r="F2461">
        <v>4.3</v>
      </c>
      <c r="G2461" t="s">
        <v>28</v>
      </c>
      <c r="H2461" t="s">
        <v>49</v>
      </c>
      <c r="I2461" t="s">
        <v>21</v>
      </c>
      <c r="J2461" t="s">
        <v>22</v>
      </c>
      <c r="K2461" s="1">
        <v>45663</v>
      </c>
      <c r="L2461" t="s">
        <v>23</v>
      </c>
      <c r="M2461">
        <v>26</v>
      </c>
      <c r="N2461" t="s">
        <v>24</v>
      </c>
      <c r="O2461">
        <v>17</v>
      </c>
    </row>
    <row r="2462" spans="1:15" x14ac:dyDescent="0.75">
      <c r="A2462" t="s">
        <v>2504</v>
      </c>
      <c r="B2462">
        <v>59</v>
      </c>
      <c r="C2462" t="s">
        <v>16</v>
      </c>
      <c r="D2462" t="s">
        <v>17</v>
      </c>
      <c r="E2462" t="s">
        <v>18</v>
      </c>
      <c r="F2462">
        <v>6.8</v>
      </c>
      <c r="G2462" t="s">
        <v>41</v>
      </c>
      <c r="H2462" t="s">
        <v>20</v>
      </c>
      <c r="I2462" t="s">
        <v>21</v>
      </c>
      <c r="J2462" t="s">
        <v>33</v>
      </c>
      <c r="K2462" s="1">
        <v>45867</v>
      </c>
      <c r="L2462" t="s">
        <v>23</v>
      </c>
      <c r="M2462">
        <v>39</v>
      </c>
      <c r="N2462" t="s">
        <v>31</v>
      </c>
      <c r="O2462">
        <v>0</v>
      </c>
    </row>
    <row r="2463" spans="1:15" x14ac:dyDescent="0.75">
      <c r="A2463" t="s">
        <v>2505</v>
      </c>
      <c r="B2463">
        <v>45</v>
      </c>
      <c r="C2463" t="s">
        <v>16</v>
      </c>
      <c r="D2463" t="s">
        <v>35</v>
      </c>
      <c r="E2463" t="s">
        <v>36</v>
      </c>
      <c r="F2463">
        <v>7.4</v>
      </c>
      <c r="G2463" t="s">
        <v>28</v>
      </c>
      <c r="H2463" t="s">
        <v>29</v>
      </c>
      <c r="I2463" t="s">
        <v>21</v>
      </c>
      <c r="J2463" t="s">
        <v>51</v>
      </c>
      <c r="K2463" s="1">
        <v>46019</v>
      </c>
      <c r="L2463" t="s">
        <v>23</v>
      </c>
      <c r="M2463">
        <v>13</v>
      </c>
      <c r="N2463" t="s">
        <v>31</v>
      </c>
      <c r="O2463">
        <v>0</v>
      </c>
    </row>
    <row r="2464" spans="1:15" x14ac:dyDescent="0.75">
      <c r="A2464" t="s">
        <v>2506</v>
      </c>
      <c r="B2464">
        <v>72</v>
      </c>
      <c r="C2464" t="s">
        <v>16</v>
      </c>
      <c r="D2464" t="s">
        <v>40</v>
      </c>
      <c r="E2464" t="s">
        <v>73</v>
      </c>
      <c r="F2464">
        <v>6.2</v>
      </c>
      <c r="G2464" t="s">
        <v>19</v>
      </c>
      <c r="H2464" t="s">
        <v>29</v>
      </c>
      <c r="I2464" t="s">
        <v>21</v>
      </c>
      <c r="J2464" t="s">
        <v>42</v>
      </c>
      <c r="K2464" s="1">
        <v>45702</v>
      </c>
      <c r="L2464" t="s">
        <v>37</v>
      </c>
      <c r="M2464">
        <v>26</v>
      </c>
      <c r="N2464" t="s">
        <v>31</v>
      </c>
      <c r="O2464">
        <v>0</v>
      </c>
    </row>
    <row r="2465" spans="1:15" x14ac:dyDescent="0.75">
      <c r="A2465" t="s">
        <v>2507</v>
      </c>
      <c r="B2465">
        <v>65</v>
      </c>
      <c r="C2465" t="s">
        <v>16</v>
      </c>
      <c r="D2465" t="s">
        <v>35</v>
      </c>
      <c r="E2465" t="s">
        <v>36</v>
      </c>
      <c r="F2465">
        <v>0.6</v>
      </c>
      <c r="G2465" t="s">
        <v>19</v>
      </c>
      <c r="H2465" t="s">
        <v>49</v>
      </c>
      <c r="I2465" t="s">
        <v>21</v>
      </c>
      <c r="J2465" t="s">
        <v>22</v>
      </c>
      <c r="K2465" s="1">
        <v>45890</v>
      </c>
      <c r="L2465" t="s">
        <v>23</v>
      </c>
      <c r="M2465">
        <v>43</v>
      </c>
      <c r="N2465" t="s">
        <v>24</v>
      </c>
      <c r="O2465">
        <v>21</v>
      </c>
    </row>
    <row r="2466" spans="1:15" x14ac:dyDescent="0.75">
      <c r="A2466" t="s">
        <v>2508</v>
      </c>
      <c r="B2466">
        <v>69</v>
      </c>
      <c r="C2466" t="s">
        <v>16</v>
      </c>
      <c r="D2466" t="s">
        <v>40</v>
      </c>
      <c r="E2466" t="s">
        <v>36</v>
      </c>
      <c r="F2466">
        <v>4.3</v>
      </c>
      <c r="G2466" t="s">
        <v>19</v>
      </c>
      <c r="H2466" t="s">
        <v>49</v>
      </c>
      <c r="I2466" t="s">
        <v>21</v>
      </c>
      <c r="J2466" t="s">
        <v>33</v>
      </c>
      <c r="K2466" s="1">
        <v>45724</v>
      </c>
      <c r="L2466" t="s">
        <v>23</v>
      </c>
      <c r="M2466">
        <v>36</v>
      </c>
      <c r="N2466" t="s">
        <v>24</v>
      </c>
      <c r="O2466">
        <v>8</v>
      </c>
    </row>
    <row r="2467" spans="1:15" x14ac:dyDescent="0.75">
      <c r="A2467" t="s">
        <v>2509</v>
      </c>
      <c r="B2467">
        <v>50</v>
      </c>
      <c r="C2467" t="s">
        <v>16</v>
      </c>
      <c r="D2467" t="s">
        <v>26</v>
      </c>
      <c r="E2467" t="s">
        <v>27</v>
      </c>
      <c r="F2467">
        <v>5.2</v>
      </c>
      <c r="G2467" t="s">
        <v>41</v>
      </c>
      <c r="H2467" t="s">
        <v>49</v>
      </c>
      <c r="I2467" t="s">
        <v>21</v>
      </c>
      <c r="J2467" t="s">
        <v>42</v>
      </c>
      <c r="K2467" s="1">
        <v>45780</v>
      </c>
      <c r="L2467" t="s">
        <v>23</v>
      </c>
      <c r="M2467">
        <v>19</v>
      </c>
      <c r="N2467" t="s">
        <v>24</v>
      </c>
      <c r="O2467">
        <v>23</v>
      </c>
    </row>
    <row r="2468" spans="1:15" x14ac:dyDescent="0.75">
      <c r="A2468" t="s">
        <v>2510</v>
      </c>
      <c r="B2468">
        <v>54</v>
      </c>
      <c r="C2468" t="s">
        <v>16</v>
      </c>
      <c r="D2468" t="s">
        <v>35</v>
      </c>
      <c r="E2468" t="s">
        <v>36</v>
      </c>
      <c r="F2468">
        <v>7</v>
      </c>
      <c r="G2468" t="s">
        <v>28</v>
      </c>
      <c r="H2468" t="s">
        <v>20</v>
      </c>
      <c r="I2468" t="s">
        <v>21</v>
      </c>
      <c r="J2468" t="s">
        <v>33</v>
      </c>
      <c r="K2468" s="1">
        <v>45856</v>
      </c>
      <c r="L2468" t="s">
        <v>23</v>
      </c>
      <c r="M2468">
        <v>31</v>
      </c>
      <c r="N2468" t="s">
        <v>31</v>
      </c>
      <c r="O2468">
        <v>0</v>
      </c>
    </row>
    <row r="2469" spans="1:15" x14ac:dyDescent="0.75">
      <c r="A2469" t="s">
        <v>2511</v>
      </c>
      <c r="B2469">
        <v>66</v>
      </c>
      <c r="C2469" t="s">
        <v>16</v>
      </c>
      <c r="D2469" t="s">
        <v>35</v>
      </c>
      <c r="E2469" t="s">
        <v>27</v>
      </c>
      <c r="F2469">
        <v>5.5</v>
      </c>
      <c r="G2469" t="s">
        <v>19</v>
      </c>
      <c r="H2469" t="s">
        <v>20</v>
      </c>
      <c r="I2469" t="s">
        <v>21</v>
      </c>
      <c r="J2469" t="s">
        <v>51</v>
      </c>
      <c r="K2469" s="1">
        <v>45899</v>
      </c>
      <c r="L2469" t="s">
        <v>37</v>
      </c>
      <c r="M2469">
        <v>5</v>
      </c>
      <c r="N2469" t="s">
        <v>24</v>
      </c>
      <c r="O2469">
        <v>11</v>
      </c>
    </row>
    <row r="2470" spans="1:15" x14ac:dyDescent="0.75">
      <c r="A2470" t="s">
        <v>2512</v>
      </c>
      <c r="B2470">
        <v>41</v>
      </c>
      <c r="C2470" t="s">
        <v>16</v>
      </c>
      <c r="D2470" t="s">
        <v>35</v>
      </c>
      <c r="E2470" t="s">
        <v>27</v>
      </c>
      <c r="F2470">
        <v>5.9</v>
      </c>
      <c r="G2470" t="s">
        <v>28</v>
      </c>
      <c r="H2470" t="s">
        <v>49</v>
      </c>
      <c r="I2470" t="s">
        <v>21</v>
      </c>
      <c r="J2470" t="s">
        <v>30</v>
      </c>
      <c r="K2470" s="1">
        <v>45793</v>
      </c>
      <c r="L2470" t="s">
        <v>37</v>
      </c>
      <c r="M2470">
        <v>24</v>
      </c>
      <c r="N2470" t="s">
        <v>24</v>
      </c>
      <c r="O2470">
        <v>6</v>
      </c>
    </row>
    <row r="2471" spans="1:15" x14ac:dyDescent="0.75">
      <c r="A2471" t="s">
        <v>2513</v>
      </c>
      <c r="B2471">
        <v>44</v>
      </c>
      <c r="C2471" t="s">
        <v>16</v>
      </c>
      <c r="D2471" t="s">
        <v>40</v>
      </c>
      <c r="E2471" t="s">
        <v>36</v>
      </c>
      <c r="F2471">
        <v>5.8</v>
      </c>
      <c r="G2471" t="s">
        <v>28</v>
      </c>
      <c r="H2471" t="s">
        <v>29</v>
      </c>
      <c r="I2471" t="s">
        <v>21</v>
      </c>
      <c r="J2471" t="s">
        <v>33</v>
      </c>
      <c r="K2471" s="1">
        <v>45935</v>
      </c>
      <c r="L2471" t="s">
        <v>23</v>
      </c>
      <c r="M2471">
        <v>34</v>
      </c>
      <c r="N2471" t="s">
        <v>31</v>
      </c>
      <c r="O2471">
        <v>0</v>
      </c>
    </row>
    <row r="2472" spans="1:15" x14ac:dyDescent="0.75">
      <c r="A2472" t="s">
        <v>2514</v>
      </c>
      <c r="B2472">
        <v>79</v>
      </c>
      <c r="C2472" t="s">
        <v>16</v>
      </c>
      <c r="D2472" t="s">
        <v>17</v>
      </c>
      <c r="E2472" t="s">
        <v>18</v>
      </c>
      <c r="F2472">
        <v>0.9</v>
      </c>
      <c r="G2472" t="s">
        <v>41</v>
      </c>
      <c r="H2472" t="s">
        <v>49</v>
      </c>
      <c r="I2472" t="s">
        <v>21</v>
      </c>
      <c r="J2472" t="s">
        <v>22</v>
      </c>
      <c r="K2472" s="1">
        <v>45811</v>
      </c>
      <c r="L2472" t="s">
        <v>23</v>
      </c>
      <c r="M2472">
        <v>50</v>
      </c>
      <c r="N2472" t="s">
        <v>31</v>
      </c>
      <c r="O2472">
        <v>0</v>
      </c>
    </row>
    <row r="2473" spans="1:15" x14ac:dyDescent="0.75">
      <c r="A2473" t="s">
        <v>2515</v>
      </c>
      <c r="B2473">
        <v>31</v>
      </c>
      <c r="C2473" t="s">
        <v>16</v>
      </c>
      <c r="D2473" t="s">
        <v>35</v>
      </c>
      <c r="E2473" t="s">
        <v>73</v>
      </c>
      <c r="F2473">
        <v>4.8</v>
      </c>
      <c r="G2473" t="s">
        <v>28</v>
      </c>
      <c r="H2473" t="s">
        <v>49</v>
      </c>
      <c r="I2473" t="s">
        <v>21</v>
      </c>
      <c r="J2473" t="s">
        <v>30</v>
      </c>
      <c r="K2473" s="1">
        <v>45843</v>
      </c>
      <c r="L2473" t="s">
        <v>23</v>
      </c>
      <c r="M2473">
        <v>25</v>
      </c>
      <c r="N2473" t="s">
        <v>31</v>
      </c>
      <c r="O2473">
        <v>0</v>
      </c>
    </row>
    <row r="2474" spans="1:15" x14ac:dyDescent="0.75">
      <c r="A2474" t="s">
        <v>2516</v>
      </c>
      <c r="B2474">
        <v>54</v>
      </c>
      <c r="C2474" t="s">
        <v>16</v>
      </c>
      <c r="D2474" t="s">
        <v>35</v>
      </c>
      <c r="E2474" t="s">
        <v>18</v>
      </c>
      <c r="F2474">
        <v>3.4</v>
      </c>
      <c r="G2474" t="s">
        <v>41</v>
      </c>
      <c r="H2474" t="s">
        <v>29</v>
      </c>
      <c r="I2474" t="s">
        <v>21</v>
      </c>
      <c r="J2474" t="s">
        <v>45</v>
      </c>
      <c r="K2474" s="1">
        <v>45917</v>
      </c>
      <c r="L2474" t="s">
        <v>23</v>
      </c>
      <c r="M2474">
        <v>25</v>
      </c>
      <c r="N2474" t="s">
        <v>31</v>
      </c>
      <c r="O2474">
        <v>0</v>
      </c>
    </row>
    <row r="2475" spans="1:15" x14ac:dyDescent="0.75">
      <c r="A2475" t="s">
        <v>2517</v>
      </c>
      <c r="B2475">
        <v>62</v>
      </c>
      <c r="C2475" t="s">
        <v>16</v>
      </c>
      <c r="D2475" t="s">
        <v>17</v>
      </c>
      <c r="E2475" t="s">
        <v>73</v>
      </c>
      <c r="F2475">
        <v>3.4</v>
      </c>
      <c r="G2475" t="s">
        <v>28</v>
      </c>
      <c r="H2475" t="s">
        <v>44</v>
      </c>
      <c r="I2475" t="s">
        <v>21</v>
      </c>
      <c r="J2475" t="s">
        <v>33</v>
      </c>
      <c r="K2475" s="1">
        <v>45880</v>
      </c>
      <c r="L2475" t="s">
        <v>23</v>
      </c>
      <c r="M2475">
        <v>14</v>
      </c>
      <c r="N2475" t="s">
        <v>31</v>
      </c>
      <c r="O2475">
        <v>0</v>
      </c>
    </row>
    <row r="2476" spans="1:15" x14ac:dyDescent="0.75">
      <c r="A2476" t="s">
        <v>2518</v>
      </c>
      <c r="B2476">
        <v>66</v>
      </c>
      <c r="C2476" t="s">
        <v>16</v>
      </c>
      <c r="D2476" t="s">
        <v>35</v>
      </c>
      <c r="E2476" t="s">
        <v>63</v>
      </c>
      <c r="F2476">
        <v>4.4000000000000004</v>
      </c>
      <c r="G2476" t="s">
        <v>28</v>
      </c>
      <c r="H2476" t="s">
        <v>44</v>
      </c>
      <c r="I2476" t="s">
        <v>21</v>
      </c>
      <c r="J2476" t="s">
        <v>33</v>
      </c>
      <c r="K2476" s="1">
        <v>45977</v>
      </c>
      <c r="L2476" t="s">
        <v>23</v>
      </c>
      <c r="M2476">
        <v>52</v>
      </c>
      <c r="N2476" t="s">
        <v>31</v>
      </c>
      <c r="O2476">
        <v>0</v>
      </c>
    </row>
    <row r="2477" spans="1:15" x14ac:dyDescent="0.75">
      <c r="A2477" t="s">
        <v>2519</v>
      </c>
      <c r="B2477">
        <v>81</v>
      </c>
      <c r="C2477" t="s">
        <v>16</v>
      </c>
      <c r="D2477" t="s">
        <v>17</v>
      </c>
      <c r="E2477" t="s">
        <v>36</v>
      </c>
      <c r="F2477">
        <v>6.2</v>
      </c>
      <c r="G2477" t="s">
        <v>19</v>
      </c>
      <c r="H2477" t="s">
        <v>44</v>
      </c>
      <c r="I2477" t="s">
        <v>21</v>
      </c>
      <c r="J2477" t="s">
        <v>42</v>
      </c>
      <c r="K2477" s="1">
        <v>45850</v>
      </c>
      <c r="L2477" t="s">
        <v>23</v>
      </c>
      <c r="M2477">
        <v>41</v>
      </c>
      <c r="N2477" t="s">
        <v>31</v>
      </c>
      <c r="O2477">
        <v>0</v>
      </c>
    </row>
    <row r="2478" spans="1:15" x14ac:dyDescent="0.75">
      <c r="A2478" t="s">
        <v>2520</v>
      </c>
      <c r="B2478">
        <v>81</v>
      </c>
      <c r="C2478" t="s">
        <v>16</v>
      </c>
      <c r="D2478" t="s">
        <v>35</v>
      </c>
      <c r="E2478" t="s">
        <v>63</v>
      </c>
      <c r="F2478">
        <v>6.4</v>
      </c>
      <c r="G2478" t="s">
        <v>19</v>
      </c>
      <c r="H2478" t="s">
        <v>44</v>
      </c>
      <c r="I2478" t="s">
        <v>21</v>
      </c>
      <c r="J2478" t="s">
        <v>42</v>
      </c>
      <c r="K2478" s="1">
        <v>45841</v>
      </c>
      <c r="L2478" t="s">
        <v>23</v>
      </c>
      <c r="M2478">
        <v>59</v>
      </c>
      <c r="N2478" t="s">
        <v>31</v>
      </c>
      <c r="O2478">
        <v>0</v>
      </c>
    </row>
    <row r="2479" spans="1:15" x14ac:dyDescent="0.75">
      <c r="A2479" t="s">
        <v>2521</v>
      </c>
      <c r="B2479">
        <v>36</v>
      </c>
      <c r="C2479" t="s">
        <v>16</v>
      </c>
      <c r="D2479" t="s">
        <v>40</v>
      </c>
      <c r="E2479" t="s">
        <v>36</v>
      </c>
      <c r="F2479">
        <v>7.8</v>
      </c>
      <c r="G2479" t="s">
        <v>41</v>
      </c>
      <c r="H2479" t="s">
        <v>29</v>
      </c>
      <c r="I2479" t="s">
        <v>21</v>
      </c>
      <c r="J2479" t="s">
        <v>45</v>
      </c>
      <c r="K2479" s="1">
        <v>45761</v>
      </c>
      <c r="L2479" t="s">
        <v>23</v>
      </c>
      <c r="M2479">
        <v>24</v>
      </c>
      <c r="N2479" t="s">
        <v>31</v>
      </c>
      <c r="O2479">
        <v>0</v>
      </c>
    </row>
    <row r="2480" spans="1:15" x14ac:dyDescent="0.75">
      <c r="A2480" t="s">
        <v>2522</v>
      </c>
      <c r="B2480">
        <v>74</v>
      </c>
      <c r="C2480" t="s">
        <v>16</v>
      </c>
      <c r="D2480" t="s">
        <v>26</v>
      </c>
      <c r="E2480" t="s">
        <v>18</v>
      </c>
      <c r="F2480">
        <v>4.9000000000000004</v>
      </c>
      <c r="G2480" t="s">
        <v>19</v>
      </c>
      <c r="H2480" t="s">
        <v>49</v>
      </c>
      <c r="I2480" t="s">
        <v>21</v>
      </c>
      <c r="J2480" t="s">
        <v>45</v>
      </c>
      <c r="K2480" s="1">
        <v>45852</v>
      </c>
      <c r="L2480" t="s">
        <v>23</v>
      </c>
      <c r="M2480">
        <v>49</v>
      </c>
      <c r="N2480" t="s">
        <v>31</v>
      </c>
      <c r="O2480">
        <v>0</v>
      </c>
    </row>
    <row r="2481" spans="1:15" x14ac:dyDescent="0.75">
      <c r="A2481" t="s">
        <v>2523</v>
      </c>
      <c r="B2481">
        <v>81</v>
      </c>
      <c r="C2481" t="s">
        <v>16</v>
      </c>
      <c r="D2481" t="s">
        <v>35</v>
      </c>
      <c r="E2481" t="s">
        <v>36</v>
      </c>
      <c r="F2481">
        <v>7.8</v>
      </c>
      <c r="G2481" t="s">
        <v>41</v>
      </c>
      <c r="H2481" t="s">
        <v>29</v>
      </c>
      <c r="I2481" t="s">
        <v>21</v>
      </c>
      <c r="J2481" t="s">
        <v>51</v>
      </c>
      <c r="K2481" s="1">
        <v>45659</v>
      </c>
      <c r="L2481" t="s">
        <v>23</v>
      </c>
      <c r="M2481">
        <v>34</v>
      </c>
      <c r="N2481" t="s">
        <v>31</v>
      </c>
      <c r="O2481">
        <v>0</v>
      </c>
    </row>
    <row r="2482" spans="1:15" x14ac:dyDescent="0.75">
      <c r="A2482" t="s">
        <v>2524</v>
      </c>
      <c r="B2482">
        <v>37</v>
      </c>
      <c r="C2482" t="s">
        <v>16</v>
      </c>
      <c r="D2482" t="s">
        <v>35</v>
      </c>
      <c r="E2482" t="s">
        <v>36</v>
      </c>
      <c r="F2482">
        <v>1.6</v>
      </c>
      <c r="G2482" t="s">
        <v>28</v>
      </c>
      <c r="H2482" t="s">
        <v>20</v>
      </c>
      <c r="I2482" t="s">
        <v>21</v>
      </c>
      <c r="J2482" t="s">
        <v>42</v>
      </c>
      <c r="K2482" s="1">
        <v>45916</v>
      </c>
      <c r="L2482" t="s">
        <v>23</v>
      </c>
      <c r="M2482">
        <v>42</v>
      </c>
      <c r="N2482" t="s">
        <v>31</v>
      </c>
      <c r="O2482">
        <v>0</v>
      </c>
    </row>
    <row r="2483" spans="1:15" x14ac:dyDescent="0.75">
      <c r="A2483" t="s">
        <v>2525</v>
      </c>
      <c r="B2483">
        <v>28</v>
      </c>
      <c r="C2483" t="s">
        <v>16</v>
      </c>
      <c r="D2483" t="s">
        <v>35</v>
      </c>
      <c r="E2483" t="s">
        <v>73</v>
      </c>
      <c r="F2483">
        <v>2.5</v>
      </c>
      <c r="G2483" t="s">
        <v>41</v>
      </c>
      <c r="H2483" t="s">
        <v>49</v>
      </c>
      <c r="I2483" t="s">
        <v>21</v>
      </c>
      <c r="J2483" t="s">
        <v>45</v>
      </c>
      <c r="K2483" s="1">
        <v>45930</v>
      </c>
      <c r="L2483" t="s">
        <v>23</v>
      </c>
      <c r="M2483">
        <v>24</v>
      </c>
      <c r="N2483" t="s">
        <v>24</v>
      </c>
      <c r="O2483">
        <v>9</v>
      </c>
    </row>
    <row r="2484" spans="1:15" x14ac:dyDescent="0.75">
      <c r="A2484" t="s">
        <v>2526</v>
      </c>
      <c r="B2484">
        <v>62</v>
      </c>
      <c r="C2484" t="s">
        <v>16</v>
      </c>
      <c r="D2484" t="s">
        <v>40</v>
      </c>
      <c r="E2484" t="s">
        <v>18</v>
      </c>
      <c r="F2484">
        <v>3.2</v>
      </c>
      <c r="G2484" t="s">
        <v>28</v>
      </c>
      <c r="H2484" t="s">
        <v>29</v>
      </c>
      <c r="I2484" t="s">
        <v>21</v>
      </c>
      <c r="J2484" t="s">
        <v>22</v>
      </c>
      <c r="K2484" s="1">
        <v>45661</v>
      </c>
      <c r="L2484" t="s">
        <v>23</v>
      </c>
      <c r="M2484">
        <v>52</v>
      </c>
      <c r="N2484" t="s">
        <v>31</v>
      </c>
      <c r="O2484">
        <v>0</v>
      </c>
    </row>
    <row r="2485" spans="1:15" x14ac:dyDescent="0.75">
      <c r="A2485" t="s">
        <v>2527</v>
      </c>
      <c r="B2485">
        <v>44</v>
      </c>
      <c r="C2485" t="s">
        <v>67</v>
      </c>
      <c r="D2485" t="s">
        <v>17</v>
      </c>
      <c r="E2485" t="s">
        <v>36</v>
      </c>
      <c r="F2485">
        <v>0.7</v>
      </c>
      <c r="G2485" t="s">
        <v>41</v>
      </c>
      <c r="H2485" t="s">
        <v>44</v>
      </c>
      <c r="I2485" t="s">
        <v>21</v>
      </c>
      <c r="J2485" t="s">
        <v>22</v>
      </c>
      <c r="K2485" s="1">
        <v>45929</v>
      </c>
      <c r="L2485" t="s">
        <v>23</v>
      </c>
      <c r="M2485">
        <v>40</v>
      </c>
      <c r="N2485" t="s">
        <v>31</v>
      </c>
      <c r="O2485">
        <v>0</v>
      </c>
    </row>
    <row r="2486" spans="1:15" x14ac:dyDescent="0.75">
      <c r="A2486" t="s">
        <v>2528</v>
      </c>
      <c r="B2486">
        <v>26</v>
      </c>
      <c r="C2486" t="s">
        <v>16</v>
      </c>
      <c r="D2486" t="s">
        <v>40</v>
      </c>
      <c r="E2486" t="s">
        <v>18</v>
      </c>
      <c r="F2486">
        <v>4.9000000000000004</v>
      </c>
      <c r="G2486" t="s">
        <v>19</v>
      </c>
      <c r="H2486" t="s">
        <v>29</v>
      </c>
      <c r="I2486" t="s">
        <v>21</v>
      </c>
      <c r="J2486" t="s">
        <v>33</v>
      </c>
      <c r="K2486" s="1">
        <v>45785</v>
      </c>
      <c r="L2486" t="s">
        <v>23</v>
      </c>
      <c r="M2486">
        <v>54</v>
      </c>
      <c r="N2486" t="s">
        <v>24</v>
      </c>
      <c r="O2486">
        <v>34</v>
      </c>
    </row>
    <row r="2487" spans="1:15" x14ac:dyDescent="0.75">
      <c r="A2487" t="s">
        <v>2529</v>
      </c>
      <c r="B2487">
        <v>30</v>
      </c>
      <c r="C2487" t="s">
        <v>16</v>
      </c>
      <c r="D2487" t="s">
        <v>17</v>
      </c>
      <c r="E2487" t="s">
        <v>36</v>
      </c>
      <c r="F2487">
        <v>7.7</v>
      </c>
      <c r="G2487" t="s">
        <v>19</v>
      </c>
      <c r="H2487" t="s">
        <v>29</v>
      </c>
      <c r="I2487" t="s">
        <v>21</v>
      </c>
      <c r="J2487" t="s">
        <v>22</v>
      </c>
      <c r="K2487" s="1">
        <v>45899</v>
      </c>
      <c r="L2487" t="s">
        <v>23</v>
      </c>
      <c r="M2487">
        <v>42</v>
      </c>
      <c r="N2487" t="s">
        <v>24</v>
      </c>
      <c r="O2487">
        <v>34</v>
      </c>
    </row>
    <row r="2488" spans="1:15" x14ac:dyDescent="0.75">
      <c r="A2488" t="s">
        <v>2530</v>
      </c>
      <c r="B2488">
        <v>58</v>
      </c>
      <c r="C2488" t="s">
        <v>16</v>
      </c>
      <c r="D2488" t="s">
        <v>40</v>
      </c>
      <c r="E2488" t="s">
        <v>18</v>
      </c>
      <c r="F2488">
        <v>1.7</v>
      </c>
      <c r="G2488" t="s">
        <v>28</v>
      </c>
      <c r="H2488" t="s">
        <v>49</v>
      </c>
      <c r="I2488" t="s">
        <v>21</v>
      </c>
      <c r="J2488" t="s">
        <v>30</v>
      </c>
      <c r="K2488" s="1">
        <v>45746</v>
      </c>
      <c r="L2488" t="s">
        <v>23</v>
      </c>
      <c r="M2488">
        <v>31</v>
      </c>
      <c r="N2488" t="s">
        <v>31</v>
      </c>
      <c r="O2488">
        <v>0</v>
      </c>
    </row>
    <row r="2489" spans="1:15" x14ac:dyDescent="0.75">
      <c r="A2489" t="s">
        <v>2531</v>
      </c>
      <c r="B2489">
        <v>67</v>
      </c>
      <c r="C2489" t="s">
        <v>16</v>
      </c>
      <c r="D2489" t="s">
        <v>17</v>
      </c>
      <c r="E2489" t="s">
        <v>36</v>
      </c>
      <c r="F2489">
        <v>3.7</v>
      </c>
      <c r="G2489" t="s">
        <v>19</v>
      </c>
      <c r="H2489" t="s">
        <v>29</v>
      </c>
      <c r="I2489" t="s">
        <v>21</v>
      </c>
      <c r="J2489" t="s">
        <v>42</v>
      </c>
      <c r="K2489" s="1">
        <v>45935</v>
      </c>
      <c r="L2489" t="s">
        <v>23</v>
      </c>
      <c r="M2489">
        <v>12</v>
      </c>
      <c r="N2489" t="s">
        <v>31</v>
      </c>
      <c r="O2489">
        <v>0</v>
      </c>
    </row>
    <row r="2490" spans="1:15" x14ac:dyDescent="0.75">
      <c r="A2490" t="s">
        <v>2532</v>
      </c>
      <c r="B2490">
        <v>26</v>
      </c>
      <c r="C2490" t="s">
        <v>16</v>
      </c>
      <c r="D2490" t="s">
        <v>40</v>
      </c>
      <c r="E2490" t="s">
        <v>18</v>
      </c>
      <c r="F2490">
        <v>4.2</v>
      </c>
      <c r="G2490" t="s">
        <v>28</v>
      </c>
      <c r="H2490" t="s">
        <v>20</v>
      </c>
      <c r="I2490" t="s">
        <v>21</v>
      </c>
      <c r="J2490" t="s">
        <v>42</v>
      </c>
      <c r="K2490" s="1">
        <v>45668</v>
      </c>
      <c r="L2490" t="s">
        <v>23</v>
      </c>
      <c r="M2490">
        <v>34</v>
      </c>
      <c r="N2490" t="s">
        <v>31</v>
      </c>
      <c r="O2490">
        <v>0</v>
      </c>
    </row>
    <row r="2491" spans="1:15" x14ac:dyDescent="0.75">
      <c r="A2491" t="s">
        <v>2533</v>
      </c>
      <c r="B2491">
        <v>66</v>
      </c>
      <c r="C2491" t="s">
        <v>16</v>
      </c>
      <c r="D2491" t="s">
        <v>40</v>
      </c>
      <c r="E2491" t="s">
        <v>27</v>
      </c>
      <c r="F2491">
        <v>4.2</v>
      </c>
      <c r="G2491" t="s">
        <v>28</v>
      </c>
      <c r="H2491" t="s">
        <v>49</v>
      </c>
      <c r="I2491" t="s">
        <v>21</v>
      </c>
      <c r="J2491" t="s">
        <v>45</v>
      </c>
      <c r="K2491" s="1">
        <v>45692</v>
      </c>
      <c r="L2491" t="s">
        <v>23</v>
      </c>
      <c r="M2491">
        <v>36</v>
      </c>
      <c r="N2491" t="s">
        <v>31</v>
      </c>
      <c r="O2491">
        <v>0</v>
      </c>
    </row>
    <row r="2492" spans="1:15" x14ac:dyDescent="0.75">
      <c r="A2492" t="s">
        <v>2534</v>
      </c>
      <c r="B2492">
        <v>33</v>
      </c>
      <c r="C2492" t="s">
        <v>16</v>
      </c>
      <c r="D2492" t="s">
        <v>40</v>
      </c>
      <c r="E2492" t="s">
        <v>63</v>
      </c>
      <c r="F2492">
        <v>7.2</v>
      </c>
      <c r="G2492" t="s">
        <v>28</v>
      </c>
      <c r="H2492" t="s">
        <v>44</v>
      </c>
      <c r="I2492" t="s">
        <v>21</v>
      </c>
      <c r="J2492" t="s">
        <v>42</v>
      </c>
      <c r="K2492" s="1">
        <v>45896</v>
      </c>
      <c r="L2492" t="s">
        <v>23</v>
      </c>
      <c r="M2492">
        <v>25</v>
      </c>
      <c r="N2492" t="s">
        <v>31</v>
      </c>
      <c r="O2492">
        <v>0</v>
      </c>
    </row>
    <row r="2493" spans="1:15" x14ac:dyDescent="0.75">
      <c r="A2493" t="s">
        <v>2535</v>
      </c>
      <c r="B2493">
        <v>47</v>
      </c>
      <c r="C2493" t="s">
        <v>16</v>
      </c>
      <c r="D2493" t="s">
        <v>35</v>
      </c>
      <c r="E2493" t="s">
        <v>18</v>
      </c>
      <c r="F2493">
        <v>1.8</v>
      </c>
      <c r="G2493" t="s">
        <v>19</v>
      </c>
      <c r="H2493" t="s">
        <v>29</v>
      </c>
      <c r="I2493" t="s">
        <v>21</v>
      </c>
      <c r="J2493" t="s">
        <v>51</v>
      </c>
      <c r="K2493" s="1">
        <v>45861</v>
      </c>
      <c r="L2493" t="s">
        <v>23</v>
      </c>
      <c r="M2493">
        <v>58</v>
      </c>
      <c r="N2493" t="s">
        <v>31</v>
      </c>
      <c r="O2493">
        <v>0</v>
      </c>
    </row>
    <row r="2494" spans="1:15" x14ac:dyDescent="0.75">
      <c r="A2494" t="s">
        <v>2536</v>
      </c>
      <c r="B2494">
        <v>46</v>
      </c>
      <c r="C2494" t="s">
        <v>16</v>
      </c>
      <c r="D2494" t="s">
        <v>26</v>
      </c>
      <c r="E2494" t="s">
        <v>18</v>
      </c>
      <c r="F2494">
        <v>4.8</v>
      </c>
      <c r="G2494" t="s">
        <v>28</v>
      </c>
      <c r="H2494" t="s">
        <v>44</v>
      </c>
      <c r="I2494" t="s">
        <v>21</v>
      </c>
      <c r="J2494" t="s">
        <v>42</v>
      </c>
      <c r="K2494" s="1">
        <v>45779</v>
      </c>
      <c r="L2494" t="s">
        <v>23</v>
      </c>
      <c r="M2494">
        <v>37</v>
      </c>
      <c r="N2494" t="s">
        <v>31</v>
      </c>
      <c r="O2494">
        <v>0</v>
      </c>
    </row>
    <row r="2495" spans="1:15" x14ac:dyDescent="0.75">
      <c r="A2495" t="s">
        <v>2537</v>
      </c>
      <c r="B2495">
        <v>70</v>
      </c>
      <c r="C2495" t="s">
        <v>16</v>
      </c>
      <c r="D2495" t="s">
        <v>35</v>
      </c>
      <c r="E2495" t="s">
        <v>63</v>
      </c>
      <c r="F2495">
        <v>1.2</v>
      </c>
      <c r="G2495" t="s">
        <v>28</v>
      </c>
      <c r="H2495" t="s">
        <v>49</v>
      </c>
      <c r="I2495" t="s">
        <v>21</v>
      </c>
      <c r="J2495" t="s">
        <v>30</v>
      </c>
      <c r="K2495" s="1">
        <v>45962</v>
      </c>
      <c r="L2495" t="s">
        <v>23</v>
      </c>
      <c r="M2495">
        <v>32</v>
      </c>
      <c r="N2495" t="s">
        <v>31</v>
      </c>
      <c r="O2495">
        <v>0</v>
      </c>
    </row>
    <row r="2496" spans="1:15" x14ac:dyDescent="0.75">
      <c r="A2496" t="s">
        <v>2538</v>
      </c>
      <c r="B2496">
        <v>29</v>
      </c>
      <c r="C2496" t="s">
        <v>16</v>
      </c>
      <c r="D2496" t="s">
        <v>17</v>
      </c>
      <c r="E2496" t="s">
        <v>36</v>
      </c>
      <c r="F2496">
        <v>1.2</v>
      </c>
      <c r="G2496" t="s">
        <v>41</v>
      </c>
      <c r="H2496" t="s">
        <v>44</v>
      </c>
      <c r="I2496" t="s">
        <v>21</v>
      </c>
      <c r="J2496" t="s">
        <v>33</v>
      </c>
      <c r="K2496" s="1">
        <v>45706</v>
      </c>
      <c r="L2496" t="s">
        <v>23</v>
      </c>
      <c r="M2496">
        <v>18</v>
      </c>
      <c r="N2496" t="s">
        <v>31</v>
      </c>
      <c r="O2496">
        <v>0</v>
      </c>
    </row>
    <row r="2497" spans="1:15" x14ac:dyDescent="0.75">
      <c r="A2497" t="s">
        <v>2539</v>
      </c>
      <c r="B2497">
        <v>56</v>
      </c>
      <c r="C2497" t="s">
        <v>16</v>
      </c>
      <c r="D2497" t="s">
        <v>35</v>
      </c>
      <c r="E2497" t="s">
        <v>27</v>
      </c>
      <c r="F2497">
        <v>0.7</v>
      </c>
      <c r="G2497" t="s">
        <v>19</v>
      </c>
      <c r="H2497" t="s">
        <v>49</v>
      </c>
      <c r="I2497" t="s">
        <v>21</v>
      </c>
      <c r="J2497" t="s">
        <v>33</v>
      </c>
      <c r="K2497" s="1">
        <v>45950</v>
      </c>
      <c r="L2497" t="s">
        <v>23</v>
      </c>
      <c r="M2497">
        <v>10</v>
      </c>
      <c r="N2497" t="s">
        <v>31</v>
      </c>
      <c r="O2497">
        <v>0</v>
      </c>
    </row>
    <row r="2498" spans="1:15" x14ac:dyDescent="0.75">
      <c r="A2498" t="s">
        <v>2540</v>
      </c>
      <c r="B2498">
        <v>34</v>
      </c>
      <c r="C2498" t="s">
        <v>16</v>
      </c>
      <c r="D2498" t="s">
        <v>17</v>
      </c>
      <c r="E2498" t="s">
        <v>18</v>
      </c>
      <c r="F2498">
        <v>2.2000000000000002</v>
      </c>
      <c r="G2498" t="s">
        <v>19</v>
      </c>
      <c r="H2498" t="s">
        <v>44</v>
      </c>
      <c r="I2498" t="s">
        <v>21</v>
      </c>
      <c r="J2498" t="s">
        <v>33</v>
      </c>
      <c r="K2498" s="1">
        <v>45795</v>
      </c>
      <c r="L2498" t="s">
        <v>23</v>
      </c>
      <c r="M2498">
        <v>36</v>
      </c>
      <c r="N2498" t="s">
        <v>31</v>
      </c>
      <c r="O2498">
        <v>0</v>
      </c>
    </row>
    <row r="2499" spans="1:15" x14ac:dyDescent="0.75">
      <c r="A2499" t="s">
        <v>2541</v>
      </c>
      <c r="B2499">
        <v>62</v>
      </c>
      <c r="C2499" t="s">
        <v>16</v>
      </c>
      <c r="D2499" t="s">
        <v>26</v>
      </c>
      <c r="E2499" t="s">
        <v>36</v>
      </c>
      <c r="F2499">
        <v>1.3</v>
      </c>
      <c r="G2499" t="s">
        <v>41</v>
      </c>
      <c r="H2499" t="s">
        <v>49</v>
      </c>
      <c r="I2499" t="s">
        <v>21</v>
      </c>
      <c r="J2499" t="s">
        <v>45</v>
      </c>
      <c r="K2499" s="1">
        <v>45721</v>
      </c>
      <c r="L2499" t="s">
        <v>23</v>
      </c>
      <c r="M2499">
        <v>25</v>
      </c>
      <c r="N2499" t="s">
        <v>31</v>
      </c>
      <c r="O2499">
        <v>0</v>
      </c>
    </row>
    <row r="2500" spans="1:15" x14ac:dyDescent="0.75">
      <c r="A2500" t="s">
        <v>2542</v>
      </c>
      <c r="B2500">
        <v>66</v>
      </c>
      <c r="C2500" t="s">
        <v>16</v>
      </c>
      <c r="D2500" t="s">
        <v>17</v>
      </c>
      <c r="E2500" t="s">
        <v>27</v>
      </c>
      <c r="F2500">
        <v>7.8</v>
      </c>
      <c r="G2500" t="s">
        <v>28</v>
      </c>
      <c r="H2500" t="s">
        <v>49</v>
      </c>
      <c r="I2500" t="s">
        <v>21</v>
      </c>
      <c r="J2500" t="s">
        <v>30</v>
      </c>
      <c r="K2500" s="1">
        <v>45812</v>
      </c>
      <c r="L2500" t="s">
        <v>37</v>
      </c>
      <c r="M2500">
        <v>10</v>
      </c>
      <c r="N2500" t="s">
        <v>31</v>
      </c>
      <c r="O2500">
        <v>0</v>
      </c>
    </row>
    <row r="2501" spans="1:15" x14ac:dyDescent="0.75">
      <c r="A2501" t="s">
        <v>2543</v>
      </c>
      <c r="B2501">
        <v>44</v>
      </c>
      <c r="C2501" t="s">
        <v>16</v>
      </c>
      <c r="D2501" t="s">
        <v>17</v>
      </c>
      <c r="E2501" t="s">
        <v>36</v>
      </c>
      <c r="F2501">
        <v>4</v>
      </c>
      <c r="G2501" t="s">
        <v>19</v>
      </c>
      <c r="H2501" t="s">
        <v>44</v>
      </c>
      <c r="I2501" t="s">
        <v>21</v>
      </c>
      <c r="J2501" t="s">
        <v>42</v>
      </c>
      <c r="K2501" s="1">
        <v>45855</v>
      </c>
      <c r="L2501" t="s">
        <v>23</v>
      </c>
      <c r="M2501">
        <v>17</v>
      </c>
      <c r="N2501" t="s">
        <v>31</v>
      </c>
      <c r="O2501">
        <v>0</v>
      </c>
    </row>
    <row r="2502" spans="1:15" x14ac:dyDescent="0.75">
      <c r="A2502" t="s">
        <v>2544</v>
      </c>
      <c r="B2502">
        <v>59</v>
      </c>
      <c r="C2502" t="s">
        <v>16</v>
      </c>
      <c r="D2502" t="s">
        <v>40</v>
      </c>
      <c r="E2502" t="s">
        <v>18</v>
      </c>
      <c r="F2502">
        <v>5.4</v>
      </c>
      <c r="G2502" t="s">
        <v>28</v>
      </c>
      <c r="H2502" t="s">
        <v>44</v>
      </c>
      <c r="I2502" t="s">
        <v>21</v>
      </c>
      <c r="J2502" t="s">
        <v>42</v>
      </c>
      <c r="K2502" s="1">
        <v>45988</v>
      </c>
      <c r="L2502" t="s">
        <v>23</v>
      </c>
      <c r="M2502">
        <v>53</v>
      </c>
      <c r="N2502" t="s">
        <v>31</v>
      </c>
      <c r="O2502">
        <v>0</v>
      </c>
    </row>
    <row r="2503" spans="1:15" x14ac:dyDescent="0.75">
      <c r="A2503" t="s">
        <v>2545</v>
      </c>
      <c r="B2503">
        <v>81</v>
      </c>
      <c r="C2503" t="s">
        <v>16</v>
      </c>
      <c r="D2503" t="s">
        <v>17</v>
      </c>
      <c r="E2503" t="s">
        <v>18</v>
      </c>
      <c r="F2503">
        <v>2.8</v>
      </c>
      <c r="G2503" t="s">
        <v>41</v>
      </c>
      <c r="H2503" t="s">
        <v>49</v>
      </c>
      <c r="I2503" t="s">
        <v>21</v>
      </c>
      <c r="J2503" t="s">
        <v>45</v>
      </c>
      <c r="K2503" s="1">
        <v>45976</v>
      </c>
      <c r="L2503" t="s">
        <v>23</v>
      </c>
      <c r="M2503">
        <v>57</v>
      </c>
      <c r="N2503" t="s">
        <v>31</v>
      </c>
      <c r="O2503">
        <v>0</v>
      </c>
    </row>
    <row r="2504" spans="1:15" x14ac:dyDescent="0.75">
      <c r="A2504" t="s">
        <v>2546</v>
      </c>
      <c r="B2504">
        <v>63</v>
      </c>
      <c r="C2504" t="s">
        <v>67</v>
      </c>
      <c r="D2504" t="s">
        <v>35</v>
      </c>
      <c r="E2504" t="s">
        <v>36</v>
      </c>
      <c r="F2504">
        <v>1.3</v>
      </c>
      <c r="G2504" t="s">
        <v>28</v>
      </c>
      <c r="H2504" t="s">
        <v>49</v>
      </c>
      <c r="I2504" t="s">
        <v>21</v>
      </c>
      <c r="J2504" t="s">
        <v>42</v>
      </c>
      <c r="K2504" s="1">
        <v>45923</v>
      </c>
      <c r="L2504" t="s">
        <v>37</v>
      </c>
      <c r="M2504">
        <v>14</v>
      </c>
      <c r="N2504" t="s">
        <v>31</v>
      </c>
      <c r="O2504">
        <v>0</v>
      </c>
    </row>
    <row r="2505" spans="1:15" x14ac:dyDescent="0.75">
      <c r="A2505" t="s">
        <v>2547</v>
      </c>
      <c r="B2505">
        <v>64</v>
      </c>
      <c r="C2505" t="s">
        <v>16</v>
      </c>
      <c r="D2505" t="s">
        <v>40</v>
      </c>
      <c r="E2505" t="s">
        <v>27</v>
      </c>
      <c r="F2505">
        <v>2.2000000000000002</v>
      </c>
      <c r="G2505" t="s">
        <v>41</v>
      </c>
      <c r="H2505" t="s">
        <v>20</v>
      </c>
      <c r="I2505" t="s">
        <v>21</v>
      </c>
      <c r="J2505" t="s">
        <v>51</v>
      </c>
      <c r="K2505" s="1">
        <v>45809</v>
      </c>
      <c r="L2505" t="s">
        <v>23</v>
      </c>
      <c r="M2505">
        <v>33</v>
      </c>
      <c r="N2505" t="s">
        <v>31</v>
      </c>
      <c r="O2505">
        <v>0</v>
      </c>
    </row>
    <row r="2506" spans="1:15" x14ac:dyDescent="0.75">
      <c r="A2506" t="s">
        <v>2548</v>
      </c>
      <c r="B2506">
        <v>51</v>
      </c>
      <c r="C2506" t="s">
        <v>67</v>
      </c>
      <c r="D2506" t="s">
        <v>40</v>
      </c>
      <c r="E2506" t="s">
        <v>27</v>
      </c>
      <c r="F2506">
        <v>4.8</v>
      </c>
      <c r="G2506" t="s">
        <v>19</v>
      </c>
      <c r="H2506" t="s">
        <v>20</v>
      </c>
      <c r="I2506" t="s">
        <v>21</v>
      </c>
      <c r="J2506" t="s">
        <v>30</v>
      </c>
      <c r="K2506" s="1">
        <v>46015</v>
      </c>
      <c r="L2506" t="s">
        <v>23</v>
      </c>
      <c r="M2506">
        <v>17</v>
      </c>
      <c r="N2506" t="s">
        <v>31</v>
      </c>
      <c r="O2506">
        <v>0</v>
      </c>
    </row>
    <row r="2507" spans="1:15" x14ac:dyDescent="0.75">
      <c r="A2507" t="s">
        <v>2549</v>
      </c>
      <c r="B2507">
        <v>33</v>
      </c>
      <c r="C2507" t="s">
        <v>16</v>
      </c>
      <c r="D2507" t="s">
        <v>26</v>
      </c>
      <c r="E2507" t="s">
        <v>36</v>
      </c>
      <c r="F2507">
        <v>5.7</v>
      </c>
      <c r="G2507" t="s">
        <v>41</v>
      </c>
      <c r="H2507" t="s">
        <v>29</v>
      </c>
      <c r="I2507" t="s">
        <v>21</v>
      </c>
      <c r="J2507" t="s">
        <v>42</v>
      </c>
      <c r="K2507" s="1">
        <v>45845</v>
      </c>
      <c r="L2507" t="s">
        <v>23</v>
      </c>
      <c r="M2507">
        <v>21</v>
      </c>
      <c r="N2507" t="s">
        <v>31</v>
      </c>
      <c r="O2507">
        <v>0</v>
      </c>
    </row>
    <row r="2508" spans="1:15" x14ac:dyDescent="0.75">
      <c r="A2508" t="s">
        <v>2550</v>
      </c>
      <c r="B2508">
        <v>39</v>
      </c>
      <c r="C2508" t="s">
        <v>16</v>
      </c>
      <c r="D2508" t="s">
        <v>26</v>
      </c>
      <c r="E2508" t="s">
        <v>63</v>
      </c>
      <c r="F2508">
        <v>6.2</v>
      </c>
      <c r="G2508" t="s">
        <v>41</v>
      </c>
      <c r="H2508" t="s">
        <v>49</v>
      </c>
      <c r="I2508" t="s">
        <v>21</v>
      </c>
      <c r="J2508" t="s">
        <v>51</v>
      </c>
      <c r="K2508" s="1">
        <v>45688</v>
      </c>
      <c r="L2508" t="s">
        <v>23</v>
      </c>
      <c r="M2508">
        <v>45</v>
      </c>
      <c r="N2508" t="s">
        <v>24</v>
      </c>
      <c r="O2508">
        <v>13</v>
      </c>
    </row>
    <row r="2509" spans="1:15" x14ac:dyDescent="0.75">
      <c r="A2509" t="s">
        <v>2551</v>
      </c>
      <c r="B2509">
        <v>31</v>
      </c>
      <c r="C2509" t="s">
        <v>16</v>
      </c>
      <c r="D2509" t="s">
        <v>40</v>
      </c>
      <c r="E2509" t="s">
        <v>27</v>
      </c>
      <c r="F2509">
        <v>1.9</v>
      </c>
      <c r="G2509" t="s">
        <v>19</v>
      </c>
      <c r="H2509" t="s">
        <v>44</v>
      </c>
      <c r="I2509" t="s">
        <v>21</v>
      </c>
      <c r="J2509" t="s">
        <v>45</v>
      </c>
      <c r="K2509" s="1">
        <v>45691</v>
      </c>
      <c r="L2509" t="s">
        <v>23</v>
      </c>
      <c r="M2509">
        <v>24</v>
      </c>
      <c r="N2509" t="s">
        <v>31</v>
      </c>
      <c r="O2509">
        <v>0</v>
      </c>
    </row>
    <row r="2510" spans="1:15" x14ac:dyDescent="0.75">
      <c r="A2510" t="s">
        <v>2552</v>
      </c>
      <c r="B2510">
        <v>75</v>
      </c>
      <c r="C2510" t="s">
        <v>16</v>
      </c>
      <c r="D2510" t="s">
        <v>40</v>
      </c>
      <c r="E2510" t="s">
        <v>27</v>
      </c>
      <c r="F2510">
        <v>4.4000000000000004</v>
      </c>
      <c r="G2510" t="s">
        <v>19</v>
      </c>
      <c r="H2510" t="s">
        <v>29</v>
      </c>
      <c r="I2510" t="s">
        <v>21</v>
      </c>
      <c r="J2510" t="s">
        <v>42</v>
      </c>
      <c r="K2510" s="1">
        <v>45826</v>
      </c>
      <c r="L2510" t="s">
        <v>37</v>
      </c>
      <c r="M2510">
        <v>20</v>
      </c>
      <c r="N2510" t="s">
        <v>31</v>
      </c>
      <c r="O2510">
        <v>0</v>
      </c>
    </row>
    <row r="2511" spans="1:15" x14ac:dyDescent="0.75">
      <c r="A2511" t="s">
        <v>2553</v>
      </c>
      <c r="B2511">
        <v>44</v>
      </c>
      <c r="C2511" t="s">
        <v>16</v>
      </c>
      <c r="D2511" t="s">
        <v>26</v>
      </c>
      <c r="E2511" t="s">
        <v>27</v>
      </c>
      <c r="F2511">
        <v>7.7</v>
      </c>
      <c r="G2511" t="s">
        <v>41</v>
      </c>
      <c r="H2511" t="s">
        <v>49</v>
      </c>
      <c r="I2511" t="s">
        <v>21</v>
      </c>
      <c r="J2511" t="s">
        <v>22</v>
      </c>
      <c r="K2511" s="1">
        <v>45871</v>
      </c>
      <c r="L2511" t="s">
        <v>37</v>
      </c>
      <c r="M2511">
        <v>33</v>
      </c>
      <c r="N2511" t="s">
        <v>31</v>
      </c>
      <c r="O2511">
        <v>0</v>
      </c>
    </row>
    <row r="2512" spans="1:15" x14ac:dyDescent="0.75">
      <c r="A2512" t="s">
        <v>2554</v>
      </c>
      <c r="B2512">
        <v>76</v>
      </c>
      <c r="C2512" t="s">
        <v>16</v>
      </c>
      <c r="D2512" t="s">
        <v>17</v>
      </c>
      <c r="E2512" t="s">
        <v>18</v>
      </c>
      <c r="F2512">
        <v>5</v>
      </c>
      <c r="G2512" t="s">
        <v>19</v>
      </c>
      <c r="H2512" t="s">
        <v>29</v>
      </c>
      <c r="I2512" t="s">
        <v>21</v>
      </c>
      <c r="J2512" t="s">
        <v>30</v>
      </c>
      <c r="K2512" s="1">
        <v>45741</v>
      </c>
      <c r="L2512" t="s">
        <v>23</v>
      </c>
      <c r="M2512">
        <v>53</v>
      </c>
      <c r="N2512" t="s">
        <v>31</v>
      </c>
      <c r="O2512">
        <v>0</v>
      </c>
    </row>
    <row r="2513" spans="1:15" x14ac:dyDescent="0.75">
      <c r="A2513" t="s">
        <v>2555</v>
      </c>
      <c r="B2513">
        <v>40</v>
      </c>
      <c r="C2513" t="s">
        <v>16</v>
      </c>
      <c r="D2513" t="s">
        <v>40</v>
      </c>
      <c r="E2513" t="s">
        <v>63</v>
      </c>
      <c r="F2513">
        <v>2</v>
      </c>
      <c r="G2513" t="s">
        <v>41</v>
      </c>
      <c r="H2513" t="s">
        <v>20</v>
      </c>
      <c r="I2513" t="s">
        <v>21</v>
      </c>
      <c r="J2513" t="s">
        <v>22</v>
      </c>
      <c r="K2513" s="1">
        <v>45677</v>
      </c>
      <c r="L2513" t="s">
        <v>23</v>
      </c>
      <c r="M2513">
        <v>27</v>
      </c>
      <c r="N2513" t="s">
        <v>31</v>
      </c>
      <c r="O2513">
        <v>0</v>
      </c>
    </row>
    <row r="2514" spans="1:15" x14ac:dyDescent="0.75">
      <c r="A2514" t="s">
        <v>2556</v>
      </c>
      <c r="B2514">
        <v>78</v>
      </c>
      <c r="C2514" t="s">
        <v>16</v>
      </c>
      <c r="D2514" t="s">
        <v>40</v>
      </c>
      <c r="E2514" t="s">
        <v>73</v>
      </c>
      <c r="F2514">
        <v>5.3</v>
      </c>
      <c r="G2514" t="s">
        <v>28</v>
      </c>
      <c r="H2514" t="s">
        <v>29</v>
      </c>
      <c r="I2514" t="s">
        <v>21</v>
      </c>
      <c r="J2514" t="s">
        <v>30</v>
      </c>
      <c r="K2514" s="1">
        <v>45915</v>
      </c>
      <c r="L2514" t="s">
        <v>23</v>
      </c>
      <c r="M2514">
        <v>23</v>
      </c>
      <c r="N2514" t="s">
        <v>31</v>
      </c>
      <c r="O2514">
        <v>0</v>
      </c>
    </row>
    <row r="2515" spans="1:15" x14ac:dyDescent="0.75">
      <c r="A2515" t="s">
        <v>2557</v>
      </c>
      <c r="B2515">
        <v>67</v>
      </c>
      <c r="C2515" t="s">
        <v>16</v>
      </c>
      <c r="D2515" t="s">
        <v>17</v>
      </c>
      <c r="E2515" t="s">
        <v>18</v>
      </c>
      <c r="F2515">
        <v>2.4</v>
      </c>
      <c r="G2515" t="s">
        <v>28</v>
      </c>
      <c r="H2515" t="s">
        <v>44</v>
      </c>
      <c r="I2515" t="s">
        <v>21</v>
      </c>
      <c r="J2515" t="s">
        <v>22</v>
      </c>
      <c r="K2515" s="1">
        <v>45731</v>
      </c>
      <c r="L2515" t="s">
        <v>23</v>
      </c>
      <c r="M2515">
        <v>27</v>
      </c>
      <c r="N2515" t="s">
        <v>31</v>
      </c>
      <c r="O2515">
        <v>0</v>
      </c>
    </row>
    <row r="2516" spans="1:15" x14ac:dyDescent="0.75">
      <c r="A2516" t="s">
        <v>2558</v>
      </c>
      <c r="B2516">
        <v>53</v>
      </c>
      <c r="C2516" t="s">
        <v>67</v>
      </c>
      <c r="D2516" t="s">
        <v>17</v>
      </c>
      <c r="E2516" t="s">
        <v>73</v>
      </c>
      <c r="F2516">
        <v>2.2000000000000002</v>
      </c>
      <c r="G2516" t="s">
        <v>19</v>
      </c>
      <c r="H2516" t="s">
        <v>49</v>
      </c>
      <c r="I2516" t="s">
        <v>21</v>
      </c>
      <c r="J2516" t="s">
        <v>42</v>
      </c>
      <c r="K2516" s="1">
        <v>46008</v>
      </c>
      <c r="L2516" t="s">
        <v>37</v>
      </c>
      <c r="M2516">
        <v>4</v>
      </c>
      <c r="N2516" t="s">
        <v>24</v>
      </c>
      <c r="O2516">
        <v>33</v>
      </c>
    </row>
    <row r="2517" spans="1:15" x14ac:dyDescent="0.75">
      <c r="A2517" t="s">
        <v>2559</v>
      </c>
      <c r="B2517">
        <v>38</v>
      </c>
      <c r="C2517" t="s">
        <v>16</v>
      </c>
      <c r="D2517" t="s">
        <v>26</v>
      </c>
      <c r="E2517" t="s">
        <v>27</v>
      </c>
      <c r="F2517">
        <v>5.7</v>
      </c>
      <c r="G2517" t="s">
        <v>19</v>
      </c>
      <c r="H2517" t="s">
        <v>44</v>
      </c>
      <c r="I2517" t="s">
        <v>21</v>
      </c>
      <c r="J2517" t="s">
        <v>22</v>
      </c>
      <c r="K2517" s="1">
        <v>46013</v>
      </c>
      <c r="L2517" t="s">
        <v>23</v>
      </c>
      <c r="M2517">
        <v>32</v>
      </c>
      <c r="N2517" t="s">
        <v>24</v>
      </c>
      <c r="O2517">
        <v>32</v>
      </c>
    </row>
    <row r="2518" spans="1:15" x14ac:dyDescent="0.75">
      <c r="A2518" t="s">
        <v>2560</v>
      </c>
      <c r="B2518">
        <v>76</v>
      </c>
      <c r="C2518" t="s">
        <v>16</v>
      </c>
      <c r="D2518" t="s">
        <v>40</v>
      </c>
      <c r="E2518" t="s">
        <v>73</v>
      </c>
      <c r="F2518">
        <v>2.2999999999999998</v>
      </c>
      <c r="G2518" t="s">
        <v>28</v>
      </c>
      <c r="H2518" t="s">
        <v>29</v>
      </c>
      <c r="I2518" t="s">
        <v>21</v>
      </c>
      <c r="J2518" t="s">
        <v>45</v>
      </c>
      <c r="K2518" s="1">
        <v>45832</v>
      </c>
      <c r="L2518" t="s">
        <v>23</v>
      </c>
      <c r="M2518">
        <v>16</v>
      </c>
      <c r="N2518" t="s">
        <v>24</v>
      </c>
      <c r="O2518">
        <v>13</v>
      </c>
    </row>
    <row r="2519" spans="1:15" x14ac:dyDescent="0.75">
      <c r="A2519" t="s">
        <v>2561</v>
      </c>
      <c r="B2519">
        <v>52</v>
      </c>
      <c r="C2519" t="s">
        <v>16</v>
      </c>
      <c r="D2519" t="s">
        <v>26</v>
      </c>
      <c r="E2519" t="s">
        <v>18</v>
      </c>
      <c r="F2519">
        <v>6.2</v>
      </c>
      <c r="G2519" t="s">
        <v>28</v>
      </c>
      <c r="H2519" t="s">
        <v>20</v>
      </c>
      <c r="I2519" t="s">
        <v>21</v>
      </c>
      <c r="J2519" t="s">
        <v>51</v>
      </c>
      <c r="K2519" s="1">
        <v>45949</v>
      </c>
      <c r="L2519" t="s">
        <v>23</v>
      </c>
      <c r="M2519">
        <v>36</v>
      </c>
      <c r="N2519" t="s">
        <v>31</v>
      </c>
      <c r="O2519">
        <v>0</v>
      </c>
    </row>
    <row r="2520" spans="1:15" x14ac:dyDescent="0.75">
      <c r="A2520" t="s">
        <v>2562</v>
      </c>
      <c r="B2520">
        <v>54</v>
      </c>
      <c r="C2520" t="s">
        <v>16</v>
      </c>
      <c r="D2520" t="s">
        <v>26</v>
      </c>
      <c r="E2520" t="s">
        <v>18</v>
      </c>
      <c r="F2520">
        <v>0.8</v>
      </c>
      <c r="G2520" t="s">
        <v>19</v>
      </c>
      <c r="H2520" t="s">
        <v>44</v>
      </c>
      <c r="I2520" t="s">
        <v>21</v>
      </c>
      <c r="J2520" t="s">
        <v>33</v>
      </c>
      <c r="K2520" s="1">
        <v>45722</v>
      </c>
      <c r="L2520" t="s">
        <v>23</v>
      </c>
      <c r="M2520">
        <v>32</v>
      </c>
      <c r="N2520" t="s">
        <v>31</v>
      </c>
      <c r="O2520">
        <v>0</v>
      </c>
    </row>
    <row r="2521" spans="1:15" x14ac:dyDescent="0.75">
      <c r="A2521" t="s">
        <v>2563</v>
      </c>
      <c r="B2521">
        <v>77</v>
      </c>
      <c r="C2521" t="s">
        <v>16</v>
      </c>
      <c r="D2521" t="s">
        <v>40</v>
      </c>
      <c r="E2521" t="s">
        <v>36</v>
      </c>
      <c r="F2521">
        <v>3.2</v>
      </c>
      <c r="G2521" t="s">
        <v>41</v>
      </c>
      <c r="H2521" t="s">
        <v>44</v>
      </c>
      <c r="I2521" t="s">
        <v>21</v>
      </c>
      <c r="J2521" t="s">
        <v>33</v>
      </c>
      <c r="K2521" s="1">
        <v>45958</v>
      </c>
      <c r="L2521" t="s">
        <v>37</v>
      </c>
      <c r="M2521">
        <v>29</v>
      </c>
      <c r="N2521" t="s">
        <v>31</v>
      </c>
      <c r="O2521">
        <v>0</v>
      </c>
    </row>
    <row r="2522" spans="1:15" x14ac:dyDescent="0.75">
      <c r="A2522" t="s">
        <v>2564</v>
      </c>
      <c r="B2522">
        <v>69</v>
      </c>
      <c r="C2522" t="s">
        <v>16</v>
      </c>
      <c r="D2522" t="s">
        <v>26</v>
      </c>
      <c r="E2522" t="s">
        <v>18</v>
      </c>
      <c r="F2522">
        <v>5.4</v>
      </c>
      <c r="G2522" t="s">
        <v>41</v>
      </c>
      <c r="H2522" t="s">
        <v>49</v>
      </c>
      <c r="I2522" t="s">
        <v>21</v>
      </c>
      <c r="J2522" t="s">
        <v>45</v>
      </c>
      <c r="K2522" s="1">
        <v>45859</v>
      </c>
      <c r="L2522" t="s">
        <v>23</v>
      </c>
      <c r="M2522">
        <v>29</v>
      </c>
      <c r="N2522" t="s">
        <v>31</v>
      </c>
      <c r="O2522">
        <v>0</v>
      </c>
    </row>
    <row r="2523" spans="1:15" x14ac:dyDescent="0.75">
      <c r="A2523" t="s">
        <v>2565</v>
      </c>
      <c r="B2523">
        <v>35</v>
      </c>
      <c r="C2523" t="s">
        <v>16</v>
      </c>
      <c r="D2523" t="s">
        <v>17</v>
      </c>
      <c r="E2523" t="s">
        <v>73</v>
      </c>
      <c r="F2523">
        <v>1.5</v>
      </c>
      <c r="G2523" t="s">
        <v>19</v>
      </c>
      <c r="H2523" t="s">
        <v>20</v>
      </c>
      <c r="I2523" t="s">
        <v>21</v>
      </c>
      <c r="J2523" t="s">
        <v>30</v>
      </c>
      <c r="K2523" s="1">
        <v>45922</v>
      </c>
      <c r="L2523" t="s">
        <v>23</v>
      </c>
      <c r="M2523">
        <v>8</v>
      </c>
      <c r="N2523" t="s">
        <v>31</v>
      </c>
      <c r="O2523">
        <v>0</v>
      </c>
    </row>
    <row r="2524" spans="1:15" x14ac:dyDescent="0.75">
      <c r="A2524" t="s">
        <v>2566</v>
      </c>
      <c r="B2524">
        <v>77</v>
      </c>
      <c r="C2524" t="s">
        <v>67</v>
      </c>
      <c r="D2524" t="s">
        <v>17</v>
      </c>
      <c r="E2524" t="s">
        <v>73</v>
      </c>
      <c r="F2524">
        <v>3.1</v>
      </c>
      <c r="G2524" t="s">
        <v>41</v>
      </c>
      <c r="H2524" t="s">
        <v>29</v>
      </c>
      <c r="I2524" t="s">
        <v>21</v>
      </c>
      <c r="J2524" t="s">
        <v>51</v>
      </c>
      <c r="K2524" s="1">
        <v>46010</v>
      </c>
      <c r="L2524" t="s">
        <v>23</v>
      </c>
      <c r="M2524">
        <v>19</v>
      </c>
      <c r="N2524" t="s">
        <v>31</v>
      </c>
      <c r="O2524">
        <v>0</v>
      </c>
    </row>
    <row r="2525" spans="1:15" x14ac:dyDescent="0.75">
      <c r="A2525" t="s">
        <v>2567</v>
      </c>
      <c r="B2525">
        <v>29</v>
      </c>
      <c r="C2525" t="s">
        <v>16</v>
      </c>
      <c r="D2525" t="s">
        <v>35</v>
      </c>
      <c r="E2525" t="s">
        <v>18</v>
      </c>
      <c r="F2525">
        <v>5.7</v>
      </c>
      <c r="G2525" t="s">
        <v>28</v>
      </c>
      <c r="H2525" t="s">
        <v>49</v>
      </c>
      <c r="I2525" t="s">
        <v>21</v>
      </c>
      <c r="J2525" t="s">
        <v>30</v>
      </c>
      <c r="K2525" s="1">
        <v>45720</v>
      </c>
      <c r="L2525" t="s">
        <v>23</v>
      </c>
      <c r="M2525">
        <v>49</v>
      </c>
      <c r="N2525" t="s">
        <v>31</v>
      </c>
      <c r="O2525">
        <v>0</v>
      </c>
    </row>
    <row r="2526" spans="1:15" x14ac:dyDescent="0.75">
      <c r="A2526" t="s">
        <v>2568</v>
      </c>
      <c r="B2526">
        <v>39</v>
      </c>
      <c r="C2526" t="s">
        <v>16</v>
      </c>
      <c r="D2526" t="s">
        <v>26</v>
      </c>
      <c r="E2526" t="s">
        <v>73</v>
      </c>
      <c r="F2526">
        <v>3.6</v>
      </c>
      <c r="G2526" t="s">
        <v>19</v>
      </c>
      <c r="H2526" t="s">
        <v>44</v>
      </c>
      <c r="I2526" t="s">
        <v>21</v>
      </c>
      <c r="J2526" t="s">
        <v>33</v>
      </c>
      <c r="K2526" s="1">
        <v>45868</v>
      </c>
      <c r="L2526" t="s">
        <v>23</v>
      </c>
      <c r="M2526">
        <v>7</v>
      </c>
      <c r="N2526" t="s">
        <v>31</v>
      </c>
      <c r="O2526">
        <v>0</v>
      </c>
    </row>
    <row r="2527" spans="1:15" x14ac:dyDescent="0.75">
      <c r="A2527" t="s">
        <v>2569</v>
      </c>
      <c r="B2527">
        <v>80</v>
      </c>
      <c r="C2527" t="s">
        <v>16</v>
      </c>
      <c r="D2527" t="s">
        <v>17</v>
      </c>
      <c r="E2527" t="s">
        <v>73</v>
      </c>
      <c r="F2527">
        <v>5.9</v>
      </c>
      <c r="G2527" t="s">
        <v>19</v>
      </c>
      <c r="H2527" t="s">
        <v>49</v>
      </c>
      <c r="I2527" t="s">
        <v>21</v>
      </c>
      <c r="J2527" t="s">
        <v>42</v>
      </c>
      <c r="K2527" s="1">
        <v>45662</v>
      </c>
      <c r="L2527" t="s">
        <v>37</v>
      </c>
      <c r="M2527">
        <v>3</v>
      </c>
      <c r="N2527" t="s">
        <v>31</v>
      </c>
      <c r="O2527">
        <v>0</v>
      </c>
    </row>
    <row r="2528" spans="1:15" x14ac:dyDescent="0.75">
      <c r="A2528" t="s">
        <v>2570</v>
      </c>
      <c r="B2528">
        <v>85</v>
      </c>
      <c r="C2528" t="s">
        <v>16</v>
      </c>
      <c r="D2528" t="s">
        <v>40</v>
      </c>
      <c r="E2528" t="s">
        <v>18</v>
      </c>
      <c r="F2528">
        <v>0.9</v>
      </c>
      <c r="G2528" t="s">
        <v>41</v>
      </c>
      <c r="H2528" t="s">
        <v>44</v>
      </c>
      <c r="I2528" t="s">
        <v>21</v>
      </c>
      <c r="J2528" t="s">
        <v>22</v>
      </c>
      <c r="K2528" s="1">
        <v>45841</v>
      </c>
      <c r="L2528" t="s">
        <v>23</v>
      </c>
      <c r="M2528">
        <v>50</v>
      </c>
      <c r="N2528" t="s">
        <v>31</v>
      </c>
      <c r="O2528">
        <v>0</v>
      </c>
    </row>
    <row r="2529" spans="1:15" x14ac:dyDescent="0.75">
      <c r="A2529" t="s">
        <v>2571</v>
      </c>
      <c r="B2529">
        <v>54</v>
      </c>
      <c r="C2529" t="s">
        <v>16</v>
      </c>
      <c r="D2529" t="s">
        <v>17</v>
      </c>
      <c r="E2529" t="s">
        <v>18</v>
      </c>
      <c r="F2529">
        <v>2.1</v>
      </c>
      <c r="G2529" t="s">
        <v>28</v>
      </c>
      <c r="H2529" t="s">
        <v>20</v>
      </c>
      <c r="I2529" t="s">
        <v>21</v>
      </c>
      <c r="J2529" t="s">
        <v>22</v>
      </c>
      <c r="K2529" s="1">
        <v>45679</v>
      </c>
      <c r="L2529" t="s">
        <v>23</v>
      </c>
      <c r="M2529">
        <v>26</v>
      </c>
      <c r="N2529" t="s">
        <v>24</v>
      </c>
      <c r="O2529">
        <v>8</v>
      </c>
    </row>
    <row r="2530" spans="1:15" x14ac:dyDescent="0.75">
      <c r="A2530" t="s">
        <v>2572</v>
      </c>
      <c r="B2530">
        <v>83</v>
      </c>
      <c r="C2530" t="s">
        <v>16</v>
      </c>
      <c r="D2530" t="s">
        <v>35</v>
      </c>
      <c r="E2530" t="s">
        <v>27</v>
      </c>
      <c r="F2530">
        <v>6.9</v>
      </c>
      <c r="G2530" t="s">
        <v>41</v>
      </c>
      <c r="H2530" t="s">
        <v>29</v>
      </c>
      <c r="I2530" t="s">
        <v>21</v>
      </c>
      <c r="J2530" t="s">
        <v>22</v>
      </c>
      <c r="K2530" s="1">
        <v>45734</v>
      </c>
      <c r="L2530" t="s">
        <v>23</v>
      </c>
      <c r="M2530">
        <v>35</v>
      </c>
      <c r="N2530" t="s">
        <v>31</v>
      </c>
      <c r="O2530">
        <v>0</v>
      </c>
    </row>
    <row r="2531" spans="1:15" x14ac:dyDescent="0.75">
      <c r="A2531" t="s">
        <v>2573</v>
      </c>
      <c r="B2531">
        <v>60</v>
      </c>
      <c r="C2531" t="s">
        <v>16</v>
      </c>
      <c r="D2531" t="s">
        <v>26</v>
      </c>
      <c r="E2531" t="s">
        <v>63</v>
      </c>
      <c r="F2531">
        <v>6.5</v>
      </c>
      <c r="G2531" t="s">
        <v>28</v>
      </c>
      <c r="H2531" t="s">
        <v>20</v>
      </c>
      <c r="I2531" t="s">
        <v>21</v>
      </c>
      <c r="J2531" t="s">
        <v>30</v>
      </c>
      <c r="K2531" s="1">
        <v>45782</v>
      </c>
      <c r="L2531" t="s">
        <v>23</v>
      </c>
      <c r="M2531">
        <v>31</v>
      </c>
      <c r="N2531" t="s">
        <v>31</v>
      </c>
      <c r="O2531">
        <v>0</v>
      </c>
    </row>
    <row r="2532" spans="1:15" x14ac:dyDescent="0.75">
      <c r="A2532" t="s">
        <v>2574</v>
      </c>
      <c r="B2532">
        <v>57</v>
      </c>
      <c r="C2532" t="s">
        <v>16</v>
      </c>
      <c r="D2532" t="s">
        <v>17</v>
      </c>
      <c r="E2532" t="s">
        <v>63</v>
      </c>
      <c r="F2532">
        <v>6.6</v>
      </c>
      <c r="G2532" t="s">
        <v>28</v>
      </c>
      <c r="H2532" t="s">
        <v>44</v>
      </c>
      <c r="I2532" t="s">
        <v>21</v>
      </c>
      <c r="J2532" t="s">
        <v>22</v>
      </c>
      <c r="K2532" s="1">
        <v>45681</v>
      </c>
      <c r="L2532" t="s">
        <v>37</v>
      </c>
      <c r="M2532">
        <v>26</v>
      </c>
      <c r="N2532" t="s">
        <v>31</v>
      </c>
      <c r="O2532">
        <v>0</v>
      </c>
    </row>
    <row r="2533" spans="1:15" x14ac:dyDescent="0.75">
      <c r="A2533" t="s">
        <v>2575</v>
      </c>
      <c r="B2533">
        <v>49</v>
      </c>
      <c r="C2533" t="s">
        <v>16</v>
      </c>
      <c r="D2533" t="s">
        <v>35</v>
      </c>
      <c r="E2533" t="s">
        <v>27</v>
      </c>
      <c r="F2533">
        <v>4.5</v>
      </c>
      <c r="G2533" t="s">
        <v>19</v>
      </c>
      <c r="H2533" t="s">
        <v>44</v>
      </c>
      <c r="I2533" t="s">
        <v>21</v>
      </c>
      <c r="J2533" t="s">
        <v>30</v>
      </c>
      <c r="K2533" s="1">
        <v>45748</v>
      </c>
      <c r="L2533" t="s">
        <v>23</v>
      </c>
      <c r="M2533">
        <v>3</v>
      </c>
      <c r="N2533" t="s">
        <v>31</v>
      </c>
      <c r="O2533">
        <v>0</v>
      </c>
    </row>
    <row r="2534" spans="1:15" x14ac:dyDescent="0.75">
      <c r="A2534" t="s">
        <v>2576</v>
      </c>
      <c r="B2534">
        <v>34</v>
      </c>
      <c r="C2534" t="s">
        <v>16</v>
      </c>
      <c r="D2534" t="s">
        <v>26</v>
      </c>
      <c r="E2534" t="s">
        <v>27</v>
      </c>
      <c r="F2534">
        <v>5.9</v>
      </c>
      <c r="G2534" t="s">
        <v>41</v>
      </c>
      <c r="H2534" t="s">
        <v>20</v>
      </c>
      <c r="I2534" t="s">
        <v>21</v>
      </c>
      <c r="J2534" t="s">
        <v>51</v>
      </c>
      <c r="K2534" s="1">
        <v>46000</v>
      </c>
      <c r="L2534" t="s">
        <v>37</v>
      </c>
      <c r="M2534">
        <v>21</v>
      </c>
      <c r="N2534" t="s">
        <v>31</v>
      </c>
      <c r="O2534">
        <v>0</v>
      </c>
    </row>
    <row r="2535" spans="1:15" x14ac:dyDescent="0.75">
      <c r="A2535" t="s">
        <v>2577</v>
      </c>
      <c r="B2535">
        <v>65</v>
      </c>
      <c r="C2535" t="s">
        <v>16</v>
      </c>
      <c r="D2535" t="s">
        <v>26</v>
      </c>
      <c r="E2535" t="s">
        <v>36</v>
      </c>
      <c r="F2535">
        <v>2.6</v>
      </c>
      <c r="G2535" t="s">
        <v>28</v>
      </c>
      <c r="H2535" t="s">
        <v>29</v>
      </c>
      <c r="I2535" t="s">
        <v>21</v>
      </c>
      <c r="J2535" t="s">
        <v>51</v>
      </c>
      <c r="K2535" s="1">
        <v>46022</v>
      </c>
      <c r="L2535" t="s">
        <v>23</v>
      </c>
      <c r="M2535">
        <v>46</v>
      </c>
      <c r="N2535" t="s">
        <v>24</v>
      </c>
      <c r="O2535">
        <v>30</v>
      </c>
    </row>
    <row r="2536" spans="1:15" x14ac:dyDescent="0.75">
      <c r="A2536" t="s">
        <v>2578</v>
      </c>
      <c r="B2536">
        <v>50</v>
      </c>
      <c r="C2536" t="s">
        <v>16</v>
      </c>
      <c r="D2536" t="s">
        <v>17</v>
      </c>
      <c r="E2536" t="s">
        <v>18</v>
      </c>
      <c r="F2536">
        <v>2.4</v>
      </c>
      <c r="G2536" t="s">
        <v>28</v>
      </c>
      <c r="H2536" t="s">
        <v>29</v>
      </c>
      <c r="I2536" t="s">
        <v>21</v>
      </c>
      <c r="J2536" t="s">
        <v>30</v>
      </c>
      <c r="K2536" s="1">
        <v>45894</v>
      </c>
      <c r="L2536" t="s">
        <v>23</v>
      </c>
      <c r="M2536">
        <v>40</v>
      </c>
      <c r="N2536" t="s">
        <v>31</v>
      </c>
      <c r="O2536">
        <v>0</v>
      </c>
    </row>
    <row r="2537" spans="1:15" x14ac:dyDescent="0.75">
      <c r="A2537" t="s">
        <v>2579</v>
      </c>
      <c r="B2537">
        <v>41</v>
      </c>
      <c r="C2537" t="s">
        <v>16</v>
      </c>
      <c r="D2537" t="s">
        <v>35</v>
      </c>
      <c r="E2537" t="s">
        <v>36</v>
      </c>
      <c r="F2537">
        <v>4.4000000000000004</v>
      </c>
      <c r="G2537" t="s">
        <v>28</v>
      </c>
      <c r="H2537" t="s">
        <v>44</v>
      </c>
      <c r="I2537" t="s">
        <v>21</v>
      </c>
      <c r="J2537" t="s">
        <v>45</v>
      </c>
      <c r="K2537" s="1">
        <v>45693</v>
      </c>
      <c r="L2537" t="s">
        <v>37</v>
      </c>
      <c r="M2537">
        <v>33</v>
      </c>
      <c r="N2537" t="s">
        <v>31</v>
      </c>
      <c r="O2537">
        <v>0</v>
      </c>
    </row>
    <row r="2538" spans="1:15" x14ac:dyDescent="0.75">
      <c r="A2538" t="s">
        <v>2580</v>
      </c>
      <c r="B2538">
        <v>82</v>
      </c>
      <c r="C2538" t="s">
        <v>16</v>
      </c>
      <c r="D2538" t="s">
        <v>35</v>
      </c>
      <c r="E2538" t="s">
        <v>36</v>
      </c>
      <c r="F2538">
        <v>3.7</v>
      </c>
      <c r="G2538" t="s">
        <v>28</v>
      </c>
      <c r="H2538" t="s">
        <v>49</v>
      </c>
      <c r="I2538" t="s">
        <v>21</v>
      </c>
      <c r="J2538" t="s">
        <v>30</v>
      </c>
      <c r="K2538" s="1">
        <v>45764</v>
      </c>
      <c r="L2538" t="s">
        <v>37</v>
      </c>
      <c r="M2538">
        <v>27</v>
      </c>
      <c r="N2538" t="s">
        <v>31</v>
      </c>
      <c r="O2538">
        <v>0</v>
      </c>
    </row>
    <row r="2539" spans="1:15" x14ac:dyDescent="0.75">
      <c r="A2539" t="s">
        <v>2581</v>
      </c>
      <c r="B2539">
        <v>30</v>
      </c>
      <c r="C2539" t="s">
        <v>16</v>
      </c>
      <c r="D2539" t="s">
        <v>35</v>
      </c>
      <c r="E2539" t="s">
        <v>18</v>
      </c>
      <c r="F2539">
        <v>7.5</v>
      </c>
      <c r="G2539" t="s">
        <v>19</v>
      </c>
      <c r="H2539" t="s">
        <v>20</v>
      </c>
      <c r="I2539" t="s">
        <v>21</v>
      </c>
      <c r="J2539" t="s">
        <v>42</v>
      </c>
      <c r="K2539" s="1">
        <v>45836</v>
      </c>
      <c r="L2539" t="s">
        <v>23</v>
      </c>
      <c r="M2539">
        <v>46</v>
      </c>
      <c r="N2539" t="s">
        <v>31</v>
      </c>
      <c r="O2539">
        <v>0</v>
      </c>
    </row>
    <row r="2540" spans="1:15" x14ac:dyDescent="0.75">
      <c r="A2540" t="s">
        <v>2582</v>
      </c>
      <c r="B2540">
        <v>73</v>
      </c>
      <c r="C2540" t="s">
        <v>16</v>
      </c>
      <c r="D2540" t="s">
        <v>26</v>
      </c>
      <c r="E2540" t="s">
        <v>27</v>
      </c>
      <c r="F2540">
        <v>5.8</v>
      </c>
      <c r="G2540" t="s">
        <v>28</v>
      </c>
      <c r="H2540" t="s">
        <v>29</v>
      </c>
      <c r="I2540" t="s">
        <v>21</v>
      </c>
      <c r="J2540" t="s">
        <v>33</v>
      </c>
      <c r="K2540" s="1">
        <v>46004</v>
      </c>
      <c r="L2540" t="s">
        <v>23</v>
      </c>
      <c r="M2540">
        <v>27</v>
      </c>
      <c r="N2540" t="s">
        <v>31</v>
      </c>
      <c r="O2540">
        <v>0</v>
      </c>
    </row>
    <row r="2541" spans="1:15" x14ac:dyDescent="0.75">
      <c r="A2541" t="s">
        <v>2583</v>
      </c>
      <c r="B2541">
        <v>60</v>
      </c>
      <c r="C2541" t="s">
        <v>16</v>
      </c>
      <c r="D2541" t="s">
        <v>26</v>
      </c>
      <c r="E2541" t="s">
        <v>27</v>
      </c>
      <c r="F2541">
        <v>1.3</v>
      </c>
      <c r="G2541" t="s">
        <v>28</v>
      </c>
      <c r="H2541" t="s">
        <v>44</v>
      </c>
      <c r="I2541" t="s">
        <v>21</v>
      </c>
      <c r="J2541" t="s">
        <v>51</v>
      </c>
      <c r="K2541" s="1">
        <v>45736</v>
      </c>
      <c r="L2541" t="s">
        <v>23</v>
      </c>
      <c r="M2541">
        <v>9</v>
      </c>
      <c r="N2541" t="s">
        <v>24</v>
      </c>
      <c r="O2541">
        <v>27</v>
      </c>
    </row>
    <row r="2542" spans="1:15" x14ac:dyDescent="0.75">
      <c r="A2542" t="s">
        <v>2584</v>
      </c>
      <c r="B2542">
        <v>28</v>
      </c>
      <c r="C2542" t="s">
        <v>16</v>
      </c>
      <c r="D2542" t="s">
        <v>17</v>
      </c>
      <c r="E2542" t="s">
        <v>73</v>
      </c>
      <c r="F2542">
        <v>2.7</v>
      </c>
      <c r="G2542" t="s">
        <v>28</v>
      </c>
      <c r="H2542" t="s">
        <v>20</v>
      </c>
      <c r="I2542" t="s">
        <v>21</v>
      </c>
      <c r="J2542" t="s">
        <v>51</v>
      </c>
      <c r="K2542" s="1">
        <v>45687</v>
      </c>
      <c r="L2542" t="s">
        <v>37</v>
      </c>
      <c r="M2542">
        <v>21</v>
      </c>
      <c r="N2542" t="s">
        <v>31</v>
      </c>
      <c r="O2542">
        <v>0</v>
      </c>
    </row>
    <row r="2543" spans="1:15" x14ac:dyDescent="0.75">
      <c r="A2543" t="s">
        <v>2585</v>
      </c>
      <c r="B2543">
        <v>27</v>
      </c>
      <c r="C2543" t="s">
        <v>16</v>
      </c>
      <c r="D2543" t="s">
        <v>40</v>
      </c>
      <c r="E2543" t="s">
        <v>27</v>
      </c>
      <c r="F2543">
        <v>4.9000000000000004</v>
      </c>
      <c r="G2543" t="s">
        <v>41</v>
      </c>
      <c r="H2543" t="s">
        <v>29</v>
      </c>
      <c r="I2543" t="s">
        <v>21</v>
      </c>
      <c r="J2543" t="s">
        <v>22</v>
      </c>
      <c r="K2543" s="1">
        <v>45911</v>
      </c>
      <c r="L2543" t="s">
        <v>23</v>
      </c>
      <c r="M2543">
        <v>32</v>
      </c>
      <c r="N2543" t="s">
        <v>24</v>
      </c>
      <c r="O2543">
        <v>22</v>
      </c>
    </row>
    <row r="2544" spans="1:15" x14ac:dyDescent="0.75">
      <c r="A2544" t="s">
        <v>2586</v>
      </c>
      <c r="B2544">
        <v>55</v>
      </c>
      <c r="C2544" t="s">
        <v>16</v>
      </c>
      <c r="D2544" t="s">
        <v>35</v>
      </c>
      <c r="E2544" t="s">
        <v>63</v>
      </c>
      <c r="F2544">
        <v>2.1</v>
      </c>
      <c r="G2544" t="s">
        <v>19</v>
      </c>
      <c r="H2544" t="s">
        <v>49</v>
      </c>
      <c r="I2544" t="s">
        <v>21</v>
      </c>
      <c r="J2544" t="s">
        <v>42</v>
      </c>
      <c r="K2544" s="1">
        <v>45927</v>
      </c>
      <c r="L2544" t="s">
        <v>23</v>
      </c>
      <c r="M2544">
        <v>27</v>
      </c>
      <c r="N2544" t="s">
        <v>24</v>
      </c>
      <c r="O2544">
        <v>24</v>
      </c>
    </row>
    <row r="2545" spans="1:15" x14ac:dyDescent="0.75">
      <c r="A2545" t="s">
        <v>2587</v>
      </c>
      <c r="B2545">
        <v>30</v>
      </c>
      <c r="C2545" t="s">
        <v>16</v>
      </c>
      <c r="D2545" t="s">
        <v>17</v>
      </c>
      <c r="E2545" t="s">
        <v>18</v>
      </c>
      <c r="F2545">
        <v>2.8</v>
      </c>
      <c r="G2545" t="s">
        <v>19</v>
      </c>
      <c r="H2545" t="s">
        <v>20</v>
      </c>
      <c r="I2545" t="s">
        <v>21</v>
      </c>
      <c r="J2545" t="s">
        <v>30</v>
      </c>
      <c r="K2545" s="1">
        <v>46012</v>
      </c>
      <c r="L2545" t="s">
        <v>37</v>
      </c>
      <c r="M2545">
        <v>41</v>
      </c>
      <c r="N2545" t="s">
        <v>24</v>
      </c>
      <c r="O2545">
        <v>24</v>
      </c>
    </row>
    <row r="2546" spans="1:15" x14ac:dyDescent="0.75">
      <c r="A2546" t="s">
        <v>2588</v>
      </c>
      <c r="B2546">
        <v>61</v>
      </c>
      <c r="C2546" t="s">
        <v>67</v>
      </c>
      <c r="D2546" t="s">
        <v>35</v>
      </c>
      <c r="E2546" t="s">
        <v>36</v>
      </c>
      <c r="F2546">
        <v>2.5</v>
      </c>
      <c r="G2546" t="s">
        <v>28</v>
      </c>
      <c r="H2546" t="s">
        <v>29</v>
      </c>
      <c r="I2546" t="s">
        <v>21</v>
      </c>
      <c r="J2546" t="s">
        <v>22</v>
      </c>
      <c r="K2546" s="1">
        <v>45975</v>
      </c>
      <c r="L2546" t="s">
        <v>23</v>
      </c>
      <c r="M2546">
        <v>24</v>
      </c>
      <c r="N2546" t="s">
        <v>31</v>
      </c>
      <c r="O2546">
        <v>0</v>
      </c>
    </row>
    <row r="2547" spans="1:15" x14ac:dyDescent="0.75">
      <c r="A2547" t="s">
        <v>2589</v>
      </c>
      <c r="B2547">
        <v>58</v>
      </c>
      <c r="C2547" t="s">
        <v>16</v>
      </c>
      <c r="D2547" t="s">
        <v>35</v>
      </c>
      <c r="E2547" t="s">
        <v>18</v>
      </c>
      <c r="F2547">
        <v>3</v>
      </c>
      <c r="G2547" t="s">
        <v>28</v>
      </c>
      <c r="H2547" t="s">
        <v>49</v>
      </c>
      <c r="I2547" t="s">
        <v>21</v>
      </c>
      <c r="J2547" t="s">
        <v>51</v>
      </c>
      <c r="K2547" s="1">
        <v>45864</v>
      </c>
      <c r="L2547" t="s">
        <v>23</v>
      </c>
      <c r="M2547">
        <v>34</v>
      </c>
      <c r="N2547" t="s">
        <v>24</v>
      </c>
      <c r="O2547">
        <v>7</v>
      </c>
    </row>
    <row r="2548" spans="1:15" x14ac:dyDescent="0.75">
      <c r="A2548" t="s">
        <v>2590</v>
      </c>
      <c r="B2548">
        <v>33</v>
      </c>
      <c r="C2548" t="s">
        <v>16</v>
      </c>
      <c r="D2548" t="s">
        <v>17</v>
      </c>
      <c r="E2548" t="s">
        <v>63</v>
      </c>
      <c r="F2548">
        <v>3.4</v>
      </c>
      <c r="G2548" t="s">
        <v>28</v>
      </c>
      <c r="H2548" t="s">
        <v>44</v>
      </c>
      <c r="I2548" t="s">
        <v>21</v>
      </c>
      <c r="J2548" t="s">
        <v>33</v>
      </c>
      <c r="K2548" s="1">
        <v>45752</v>
      </c>
      <c r="L2548" t="s">
        <v>23</v>
      </c>
      <c r="M2548">
        <v>47</v>
      </c>
      <c r="N2548" t="s">
        <v>31</v>
      </c>
      <c r="O2548">
        <v>0</v>
      </c>
    </row>
    <row r="2549" spans="1:15" x14ac:dyDescent="0.75">
      <c r="A2549" t="s">
        <v>2591</v>
      </c>
      <c r="B2549">
        <v>72</v>
      </c>
      <c r="C2549" t="s">
        <v>16</v>
      </c>
      <c r="D2549" t="s">
        <v>17</v>
      </c>
      <c r="E2549" t="s">
        <v>18</v>
      </c>
      <c r="F2549">
        <v>4.4000000000000004</v>
      </c>
      <c r="G2549" t="s">
        <v>41</v>
      </c>
      <c r="H2549" t="s">
        <v>29</v>
      </c>
      <c r="I2549" t="s">
        <v>21</v>
      </c>
      <c r="J2549" t="s">
        <v>22</v>
      </c>
      <c r="K2549" s="1">
        <v>45664</v>
      </c>
      <c r="L2549" t="s">
        <v>23</v>
      </c>
      <c r="M2549">
        <v>50</v>
      </c>
      <c r="N2549" t="s">
        <v>31</v>
      </c>
      <c r="O2549">
        <v>0</v>
      </c>
    </row>
    <row r="2550" spans="1:15" x14ac:dyDescent="0.75">
      <c r="A2550" t="s">
        <v>2592</v>
      </c>
      <c r="B2550">
        <v>27</v>
      </c>
      <c r="C2550" t="s">
        <v>16</v>
      </c>
      <c r="D2550" t="s">
        <v>40</v>
      </c>
      <c r="E2550" t="s">
        <v>27</v>
      </c>
      <c r="F2550">
        <v>2.1</v>
      </c>
      <c r="G2550" t="s">
        <v>19</v>
      </c>
      <c r="H2550" t="s">
        <v>44</v>
      </c>
      <c r="I2550" t="s">
        <v>21</v>
      </c>
      <c r="J2550" t="s">
        <v>22</v>
      </c>
      <c r="K2550" s="1">
        <v>45941</v>
      </c>
      <c r="L2550" t="s">
        <v>23</v>
      </c>
      <c r="M2550">
        <v>20</v>
      </c>
      <c r="N2550" t="s">
        <v>31</v>
      </c>
      <c r="O2550">
        <v>0</v>
      </c>
    </row>
    <row r="2551" spans="1:15" x14ac:dyDescent="0.75">
      <c r="A2551" t="s">
        <v>2593</v>
      </c>
      <c r="B2551">
        <v>64</v>
      </c>
      <c r="C2551" t="s">
        <v>16</v>
      </c>
      <c r="D2551" t="s">
        <v>35</v>
      </c>
      <c r="E2551" t="s">
        <v>27</v>
      </c>
      <c r="F2551">
        <v>3.6</v>
      </c>
      <c r="G2551" t="s">
        <v>28</v>
      </c>
      <c r="H2551" t="s">
        <v>29</v>
      </c>
      <c r="I2551" t="s">
        <v>21</v>
      </c>
      <c r="J2551" t="s">
        <v>30</v>
      </c>
      <c r="K2551" s="1">
        <v>45858</v>
      </c>
      <c r="L2551" t="s">
        <v>37</v>
      </c>
      <c r="M2551">
        <v>21</v>
      </c>
      <c r="N2551" t="s">
        <v>31</v>
      </c>
      <c r="O2551">
        <v>0</v>
      </c>
    </row>
    <row r="2552" spans="1:15" x14ac:dyDescent="0.75">
      <c r="A2552" t="s">
        <v>2594</v>
      </c>
      <c r="B2552">
        <v>34</v>
      </c>
      <c r="C2552" t="s">
        <v>16</v>
      </c>
      <c r="D2552" t="s">
        <v>26</v>
      </c>
      <c r="E2552" t="s">
        <v>27</v>
      </c>
      <c r="F2552">
        <v>2.4</v>
      </c>
      <c r="G2552" t="s">
        <v>41</v>
      </c>
      <c r="H2552" t="s">
        <v>29</v>
      </c>
      <c r="I2552" t="s">
        <v>21</v>
      </c>
      <c r="J2552" t="s">
        <v>45</v>
      </c>
      <c r="K2552" s="1">
        <v>45932</v>
      </c>
      <c r="L2552" t="s">
        <v>23</v>
      </c>
      <c r="M2552">
        <v>28</v>
      </c>
      <c r="N2552" t="s">
        <v>24</v>
      </c>
      <c r="O2552">
        <v>8</v>
      </c>
    </row>
    <row r="2553" spans="1:15" x14ac:dyDescent="0.75">
      <c r="A2553" t="s">
        <v>2595</v>
      </c>
      <c r="B2553">
        <v>40</v>
      </c>
      <c r="C2553" t="s">
        <v>16</v>
      </c>
      <c r="D2553" t="s">
        <v>26</v>
      </c>
      <c r="E2553" t="s">
        <v>36</v>
      </c>
      <c r="F2553">
        <v>2.8</v>
      </c>
      <c r="G2553" t="s">
        <v>19</v>
      </c>
      <c r="H2553" t="s">
        <v>29</v>
      </c>
      <c r="I2553" t="s">
        <v>21</v>
      </c>
      <c r="J2553" t="s">
        <v>33</v>
      </c>
      <c r="K2553" s="1">
        <v>45714</v>
      </c>
      <c r="L2553" t="s">
        <v>37</v>
      </c>
      <c r="M2553">
        <v>14</v>
      </c>
      <c r="N2553" t="s">
        <v>31</v>
      </c>
      <c r="O2553">
        <v>0</v>
      </c>
    </row>
    <row r="2554" spans="1:15" x14ac:dyDescent="0.75">
      <c r="A2554" t="s">
        <v>2596</v>
      </c>
      <c r="B2554">
        <v>49</v>
      </c>
      <c r="C2554" t="s">
        <v>16</v>
      </c>
      <c r="D2554" t="s">
        <v>40</v>
      </c>
      <c r="E2554" t="s">
        <v>73</v>
      </c>
      <c r="F2554">
        <v>6.4</v>
      </c>
      <c r="G2554" t="s">
        <v>41</v>
      </c>
      <c r="H2554" t="s">
        <v>29</v>
      </c>
      <c r="I2554" t="s">
        <v>21</v>
      </c>
      <c r="J2554" t="s">
        <v>51</v>
      </c>
      <c r="K2554" s="1">
        <v>45951</v>
      </c>
      <c r="L2554" t="s">
        <v>23</v>
      </c>
      <c r="M2554">
        <v>27</v>
      </c>
      <c r="N2554" t="s">
        <v>24</v>
      </c>
      <c r="O2554">
        <v>14</v>
      </c>
    </row>
    <row r="2555" spans="1:15" x14ac:dyDescent="0.75">
      <c r="A2555" t="s">
        <v>2597</v>
      </c>
      <c r="B2555">
        <v>54</v>
      </c>
      <c r="C2555" t="s">
        <v>16</v>
      </c>
      <c r="D2555" t="s">
        <v>40</v>
      </c>
      <c r="E2555" t="s">
        <v>73</v>
      </c>
      <c r="F2555">
        <v>4.8</v>
      </c>
      <c r="G2555" t="s">
        <v>41</v>
      </c>
      <c r="H2555" t="s">
        <v>20</v>
      </c>
      <c r="I2555" t="s">
        <v>21</v>
      </c>
      <c r="J2555" t="s">
        <v>33</v>
      </c>
      <c r="K2555" s="1">
        <v>45955</v>
      </c>
      <c r="L2555" t="s">
        <v>37</v>
      </c>
      <c r="M2555">
        <v>11</v>
      </c>
      <c r="N2555" t="s">
        <v>31</v>
      </c>
      <c r="O2555">
        <v>0</v>
      </c>
    </row>
    <row r="2556" spans="1:15" x14ac:dyDescent="0.75">
      <c r="A2556" t="s">
        <v>2598</v>
      </c>
      <c r="B2556">
        <v>79</v>
      </c>
      <c r="C2556" t="s">
        <v>16</v>
      </c>
      <c r="D2556" t="s">
        <v>26</v>
      </c>
      <c r="E2556" t="s">
        <v>73</v>
      </c>
      <c r="F2556">
        <v>5.9</v>
      </c>
      <c r="G2556" t="s">
        <v>28</v>
      </c>
      <c r="H2556" t="s">
        <v>29</v>
      </c>
      <c r="I2556" t="s">
        <v>21</v>
      </c>
      <c r="J2556" t="s">
        <v>45</v>
      </c>
      <c r="K2556" s="1">
        <v>45690</v>
      </c>
      <c r="L2556" t="s">
        <v>37</v>
      </c>
      <c r="M2556">
        <v>17</v>
      </c>
      <c r="N2556" t="s">
        <v>24</v>
      </c>
      <c r="O2556">
        <v>14</v>
      </c>
    </row>
    <row r="2557" spans="1:15" x14ac:dyDescent="0.75">
      <c r="A2557" t="s">
        <v>2599</v>
      </c>
      <c r="B2557">
        <v>30</v>
      </c>
      <c r="C2557" t="s">
        <v>16</v>
      </c>
      <c r="D2557" t="s">
        <v>40</v>
      </c>
      <c r="E2557" t="s">
        <v>36</v>
      </c>
      <c r="F2557">
        <v>1.3</v>
      </c>
      <c r="G2557" t="s">
        <v>41</v>
      </c>
      <c r="H2557" t="s">
        <v>20</v>
      </c>
      <c r="I2557" t="s">
        <v>21</v>
      </c>
      <c r="J2557" t="s">
        <v>45</v>
      </c>
      <c r="K2557" s="1">
        <v>45662</v>
      </c>
      <c r="L2557" t="s">
        <v>37</v>
      </c>
      <c r="M2557">
        <v>33</v>
      </c>
      <c r="N2557" t="s">
        <v>31</v>
      </c>
      <c r="O2557">
        <v>0</v>
      </c>
    </row>
    <row r="2558" spans="1:15" x14ac:dyDescent="0.75">
      <c r="A2558" t="s">
        <v>2600</v>
      </c>
      <c r="B2558">
        <v>69</v>
      </c>
      <c r="C2558" t="s">
        <v>16</v>
      </c>
      <c r="D2558" t="s">
        <v>26</v>
      </c>
      <c r="E2558" t="s">
        <v>36</v>
      </c>
      <c r="F2558">
        <v>1.4</v>
      </c>
      <c r="G2558" t="s">
        <v>41</v>
      </c>
      <c r="H2558" t="s">
        <v>20</v>
      </c>
      <c r="I2558" t="s">
        <v>21</v>
      </c>
      <c r="J2558" t="s">
        <v>45</v>
      </c>
      <c r="K2558" s="1">
        <v>45817</v>
      </c>
      <c r="L2558" t="s">
        <v>23</v>
      </c>
      <c r="M2558">
        <v>44</v>
      </c>
      <c r="N2558" t="s">
        <v>31</v>
      </c>
      <c r="O2558">
        <v>0</v>
      </c>
    </row>
    <row r="2559" spans="1:15" x14ac:dyDescent="0.75">
      <c r="A2559" t="s">
        <v>2601</v>
      </c>
      <c r="B2559">
        <v>25</v>
      </c>
      <c r="C2559" t="s">
        <v>16</v>
      </c>
      <c r="D2559" t="s">
        <v>17</v>
      </c>
      <c r="E2559" t="s">
        <v>27</v>
      </c>
      <c r="F2559">
        <v>6.6</v>
      </c>
      <c r="G2559" t="s">
        <v>28</v>
      </c>
      <c r="H2559" t="s">
        <v>44</v>
      </c>
      <c r="I2559" t="s">
        <v>21</v>
      </c>
      <c r="J2559" t="s">
        <v>33</v>
      </c>
      <c r="K2559" s="1">
        <v>45809</v>
      </c>
      <c r="L2559" t="s">
        <v>37</v>
      </c>
      <c r="M2559">
        <v>35</v>
      </c>
      <c r="N2559" t="s">
        <v>31</v>
      </c>
      <c r="O2559">
        <v>0</v>
      </c>
    </row>
    <row r="2560" spans="1:15" x14ac:dyDescent="0.75">
      <c r="A2560" t="s">
        <v>2602</v>
      </c>
      <c r="B2560">
        <v>38</v>
      </c>
      <c r="C2560" t="s">
        <v>16</v>
      </c>
      <c r="D2560" t="s">
        <v>26</v>
      </c>
      <c r="E2560" t="s">
        <v>18</v>
      </c>
      <c r="F2560">
        <v>6.6</v>
      </c>
      <c r="G2560" t="s">
        <v>28</v>
      </c>
      <c r="H2560" t="s">
        <v>44</v>
      </c>
      <c r="I2560" t="s">
        <v>21</v>
      </c>
      <c r="J2560" t="s">
        <v>45</v>
      </c>
      <c r="K2560" s="1">
        <v>45819</v>
      </c>
      <c r="L2560" t="s">
        <v>23</v>
      </c>
      <c r="M2560">
        <v>33</v>
      </c>
      <c r="N2560" t="s">
        <v>31</v>
      </c>
      <c r="O2560">
        <v>0</v>
      </c>
    </row>
    <row r="2561" spans="1:15" x14ac:dyDescent="0.75">
      <c r="A2561" t="s">
        <v>2603</v>
      </c>
      <c r="B2561">
        <v>67</v>
      </c>
      <c r="C2561" t="s">
        <v>67</v>
      </c>
      <c r="D2561" t="s">
        <v>17</v>
      </c>
      <c r="E2561" t="s">
        <v>27</v>
      </c>
      <c r="F2561">
        <v>3.9</v>
      </c>
      <c r="G2561" t="s">
        <v>28</v>
      </c>
      <c r="H2561" t="s">
        <v>20</v>
      </c>
      <c r="I2561" t="s">
        <v>21</v>
      </c>
      <c r="J2561" t="s">
        <v>42</v>
      </c>
      <c r="K2561" s="1">
        <v>45767</v>
      </c>
      <c r="L2561" t="s">
        <v>37</v>
      </c>
      <c r="M2561">
        <v>31</v>
      </c>
      <c r="N2561" t="s">
        <v>24</v>
      </c>
      <c r="O2561">
        <v>25</v>
      </c>
    </row>
    <row r="2562" spans="1:15" x14ac:dyDescent="0.75">
      <c r="A2562" t="s">
        <v>2604</v>
      </c>
      <c r="B2562">
        <v>65</v>
      </c>
      <c r="C2562" t="s">
        <v>16</v>
      </c>
      <c r="D2562" t="s">
        <v>35</v>
      </c>
      <c r="E2562" t="s">
        <v>63</v>
      </c>
      <c r="F2562">
        <v>7.6</v>
      </c>
      <c r="G2562" t="s">
        <v>19</v>
      </c>
      <c r="H2562" t="s">
        <v>20</v>
      </c>
      <c r="I2562" t="s">
        <v>21</v>
      </c>
      <c r="J2562" t="s">
        <v>51</v>
      </c>
      <c r="K2562" s="1">
        <v>45775</v>
      </c>
      <c r="L2562" t="s">
        <v>23</v>
      </c>
      <c r="M2562">
        <v>42</v>
      </c>
      <c r="N2562" t="s">
        <v>24</v>
      </c>
      <c r="O2562">
        <v>32</v>
      </c>
    </row>
    <row r="2563" spans="1:15" x14ac:dyDescent="0.75">
      <c r="A2563" t="s">
        <v>2605</v>
      </c>
      <c r="B2563">
        <v>65</v>
      </c>
      <c r="C2563" t="s">
        <v>16</v>
      </c>
      <c r="D2563" t="s">
        <v>17</v>
      </c>
      <c r="E2563" t="s">
        <v>63</v>
      </c>
      <c r="F2563">
        <v>6.8</v>
      </c>
      <c r="G2563" t="s">
        <v>19</v>
      </c>
      <c r="H2563" t="s">
        <v>29</v>
      </c>
      <c r="I2563" t="s">
        <v>21</v>
      </c>
      <c r="J2563" t="s">
        <v>42</v>
      </c>
      <c r="K2563" s="1">
        <v>45876</v>
      </c>
      <c r="L2563" t="s">
        <v>23</v>
      </c>
      <c r="M2563">
        <v>52</v>
      </c>
      <c r="N2563" t="s">
        <v>31</v>
      </c>
      <c r="O2563">
        <v>0</v>
      </c>
    </row>
    <row r="2564" spans="1:15" x14ac:dyDescent="0.75">
      <c r="A2564" t="s">
        <v>2606</v>
      </c>
      <c r="B2564">
        <v>85</v>
      </c>
      <c r="C2564" t="s">
        <v>16</v>
      </c>
      <c r="D2564" t="s">
        <v>40</v>
      </c>
      <c r="E2564" t="s">
        <v>36</v>
      </c>
      <c r="F2564">
        <v>7.4</v>
      </c>
      <c r="G2564" t="s">
        <v>28</v>
      </c>
      <c r="H2564" t="s">
        <v>29</v>
      </c>
      <c r="I2564" t="s">
        <v>21</v>
      </c>
      <c r="J2564" t="s">
        <v>33</v>
      </c>
      <c r="K2564" s="1">
        <v>46008</v>
      </c>
      <c r="L2564" t="s">
        <v>37</v>
      </c>
      <c r="M2564">
        <v>17</v>
      </c>
      <c r="N2564" t="s">
        <v>24</v>
      </c>
      <c r="O2564">
        <v>23</v>
      </c>
    </row>
    <row r="2565" spans="1:15" x14ac:dyDescent="0.75">
      <c r="A2565" t="s">
        <v>2607</v>
      </c>
      <c r="B2565">
        <v>63</v>
      </c>
      <c r="C2565" t="s">
        <v>16</v>
      </c>
      <c r="D2565" t="s">
        <v>17</v>
      </c>
      <c r="E2565" t="s">
        <v>18</v>
      </c>
      <c r="F2565">
        <v>6.4</v>
      </c>
      <c r="G2565" t="s">
        <v>19</v>
      </c>
      <c r="H2565" t="s">
        <v>49</v>
      </c>
      <c r="I2565" t="s">
        <v>21</v>
      </c>
      <c r="J2565" t="s">
        <v>42</v>
      </c>
      <c r="K2565" s="1">
        <v>45860</v>
      </c>
      <c r="L2565" t="s">
        <v>23</v>
      </c>
      <c r="M2565">
        <v>42</v>
      </c>
      <c r="N2565" t="s">
        <v>24</v>
      </c>
      <c r="O2565">
        <v>14</v>
      </c>
    </row>
    <row r="2566" spans="1:15" x14ac:dyDescent="0.75">
      <c r="A2566" t="s">
        <v>2608</v>
      </c>
      <c r="B2566">
        <v>53</v>
      </c>
      <c r="C2566" t="s">
        <v>16</v>
      </c>
      <c r="D2566" t="s">
        <v>35</v>
      </c>
      <c r="E2566" t="s">
        <v>36</v>
      </c>
      <c r="F2566">
        <v>2.8</v>
      </c>
      <c r="G2566" t="s">
        <v>41</v>
      </c>
      <c r="H2566" t="s">
        <v>44</v>
      </c>
      <c r="I2566" t="s">
        <v>21</v>
      </c>
      <c r="J2566" t="s">
        <v>51</v>
      </c>
      <c r="K2566" s="1">
        <v>45983</v>
      </c>
      <c r="L2566" t="s">
        <v>23</v>
      </c>
      <c r="M2566">
        <v>45</v>
      </c>
      <c r="N2566" t="s">
        <v>31</v>
      </c>
      <c r="O2566">
        <v>0</v>
      </c>
    </row>
    <row r="2567" spans="1:15" x14ac:dyDescent="0.75">
      <c r="A2567" t="s">
        <v>2609</v>
      </c>
      <c r="B2567">
        <v>57</v>
      </c>
      <c r="C2567" t="s">
        <v>16</v>
      </c>
      <c r="D2567" t="s">
        <v>40</v>
      </c>
      <c r="E2567" t="s">
        <v>36</v>
      </c>
      <c r="F2567">
        <v>7.2</v>
      </c>
      <c r="G2567" t="s">
        <v>19</v>
      </c>
      <c r="H2567" t="s">
        <v>44</v>
      </c>
      <c r="I2567" t="s">
        <v>21</v>
      </c>
      <c r="J2567" t="s">
        <v>33</v>
      </c>
      <c r="K2567" s="1">
        <v>45670</v>
      </c>
      <c r="L2567" t="s">
        <v>37</v>
      </c>
      <c r="M2567">
        <v>41</v>
      </c>
      <c r="N2567" t="s">
        <v>31</v>
      </c>
      <c r="O2567">
        <v>0</v>
      </c>
    </row>
    <row r="2568" spans="1:15" x14ac:dyDescent="0.75">
      <c r="A2568" t="s">
        <v>2610</v>
      </c>
      <c r="B2568">
        <v>25</v>
      </c>
      <c r="C2568" t="s">
        <v>16</v>
      </c>
      <c r="D2568" t="s">
        <v>35</v>
      </c>
      <c r="E2568" t="s">
        <v>36</v>
      </c>
      <c r="F2568">
        <v>7.7</v>
      </c>
      <c r="G2568" t="s">
        <v>19</v>
      </c>
      <c r="H2568" t="s">
        <v>44</v>
      </c>
      <c r="I2568" t="s">
        <v>21</v>
      </c>
      <c r="J2568" t="s">
        <v>45</v>
      </c>
      <c r="K2568" s="1">
        <v>45951</v>
      </c>
      <c r="L2568" t="s">
        <v>37</v>
      </c>
      <c r="M2568">
        <v>24</v>
      </c>
      <c r="N2568" t="s">
        <v>31</v>
      </c>
      <c r="O2568">
        <v>0</v>
      </c>
    </row>
    <row r="2569" spans="1:15" x14ac:dyDescent="0.75">
      <c r="A2569" t="s">
        <v>2611</v>
      </c>
      <c r="B2569">
        <v>77</v>
      </c>
      <c r="C2569" t="s">
        <v>67</v>
      </c>
      <c r="D2569" t="s">
        <v>40</v>
      </c>
      <c r="E2569" t="s">
        <v>36</v>
      </c>
      <c r="F2569">
        <v>1.3</v>
      </c>
      <c r="G2569" t="s">
        <v>19</v>
      </c>
      <c r="H2569" t="s">
        <v>44</v>
      </c>
      <c r="I2569" t="s">
        <v>21</v>
      </c>
      <c r="J2569" t="s">
        <v>33</v>
      </c>
      <c r="K2569" s="1">
        <v>45951</v>
      </c>
      <c r="L2569" t="s">
        <v>23</v>
      </c>
      <c r="M2569">
        <v>39</v>
      </c>
      <c r="N2569" t="s">
        <v>31</v>
      </c>
      <c r="O2569">
        <v>0</v>
      </c>
    </row>
    <row r="2570" spans="1:15" x14ac:dyDescent="0.75">
      <c r="A2570" t="s">
        <v>2612</v>
      </c>
      <c r="B2570">
        <v>27</v>
      </c>
      <c r="C2570" t="s">
        <v>16</v>
      </c>
      <c r="D2570" t="s">
        <v>40</v>
      </c>
      <c r="E2570" t="s">
        <v>18</v>
      </c>
      <c r="F2570">
        <v>1.2</v>
      </c>
      <c r="G2570" t="s">
        <v>28</v>
      </c>
      <c r="H2570" t="s">
        <v>49</v>
      </c>
      <c r="I2570" t="s">
        <v>21</v>
      </c>
      <c r="J2570" t="s">
        <v>33</v>
      </c>
      <c r="K2570" s="1">
        <v>45840</v>
      </c>
      <c r="L2570" t="s">
        <v>23</v>
      </c>
      <c r="M2570">
        <v>51</v>
      </c>
      <c r="N2570" t="s">
        <v>31</v>
      </c>
      <c r="O2570">
        <v>0</v>
      </c>
    </row>
    <row r="2571" spans="1:15" x14ac:dyDescent="0.75">
      <c r="A2571" t="s">
        <v>2613</v>
      </c>
      <c r="B2571">
        <v>39</v>
      </c>
      <c r="C2571" t="s">
        <v>16</v>
      </c>
      <c r="D2571" t="s">
        <v>17</v>
      </c>
      <c r="E2571" t="s">
        <v>27</v>
      </c>
      <c r="F2571">
        <v>6</v>
      </c>
      <c r="G2571" t="s">
        <v>41</v>
      </c>
      <c r="H2571" t="s">
        <v>49</v>
      </c>
      <c r="I2571" t="s">
        <v>21</v>
      </c>
      <c r="J2571" t="s">
        <v>45</v>
      </c>
      <c r="K2571" s="1">
        <v>45740</v>
      </c>
      <c r="L2571" t="s">
        <v>23</v>
      </c>
      <c r="M2571">
        <v>9</v>
      </c>
      <c r="N2571" t="s">
        <v>31</v>
      </c>
      <c r="O2571">
        <v>0</v>
      </c>
    </row>
    <row r="2572" spans="1:15" x14ac:dyDescent="0.75">
      <c r="A2572" t="s">
        <v>2614</v>
      </c>
      <c r="B2572">
        <v>68</v>
      </c>
      <c r="C2572" t="s">
        <v>16</v>
      </c>
      <c r="D2572" t="s">
        <v>26</v>
      </c>
      <c r="E2572" t="s">
        <v>27</v>
      </c>
      <c r="F2572">
        <v>3.2</v>
      </c>
      <c r="G2572" t="s">
        <v>19</v>
      </c>
      <c r="H2572" t="s">
        <v>20</v>
      </c>
      <c r="I2572" t="s">
        <v>21</v>
      </c>
      <c r="J2572" t="s">
        <v>45</v>
      </c>
      <c r="K2572" s="1">
        <v>45974</v>
      </c>
      <c r="L2572" t="s">
        <v>37</v>
      </c>
      <c r="M2572">
        <v>14</v>
      </c>
      <c r="N2572" t="s">
        <v>31</v>
      </c>
      <c r="O2572">
        <v>0</v>
      </c>
    </row>
    <row r="2573" spans="1:15" x14ac:dyDescent="0.75">
      <c r="A2573" t="s">
        <v>2615</v>
      </c>
      <c r="B2573">
        <v>50</v>
      </c>
      <c r="C2573" t="s">
        <v>67</v>
      </c>
      <c r="D2573" t="s">
        <v>26</v>
      </c>
      <c r="E2573" t="s">
        <v>27</v>
      </c>
      <c r="F2573">
        <v>5.9</v>
      </c>
      <c r="G2573" t="s">
        <v>41</v>
      </c>
      <c r="H2573" t="s">
        <v>44</v>
      </c>
      <c r="I2573" t="s">
        <v>21</v>
      </c>
      <c r="J2573" t="s">
        <v>51</v>
      </c>
      <c r="K2573" s="1">
        <v>45891</v>
      </c>
      <c r="L2573" t="s">
        <v>23</v>
      </c>
      <c r="M2573">
        <v>32</v>
      </c>
      <c r="N2573" t="s">
        <v>24</v>
      </c>
      <c r="O2573">
        <v>24</v>
      </c>
    </row>
    <row r="2574" spans="1:15" x14ac:dyDescent="0.75">
      <c r="A2574" t="s">
        <v>2616</v>
      </c>
      <c r="B2574">
        <v>80</v>
      </c>
      <c r="C2574" t="s">
        <v>16</v>
      </c>
      <c r="D2574" t="s">
        <v>35</v>
      </c>
      <c r="E2574" t="s">
        <v>27</v>
      </c>
      <c r="F2574">
        <v>1.7</v>
      </c>
      <c r="G2574" t="s">
        <v>41</v>
      </c>
      <c r="H2574" t="s">
        <v>44</v>
      </c>
      <c r="I2574" t="s">
        <v>21</v>
      </c>
      <c r="J2574" t="s">
        <v>51</v>
      </c>
      <c r="K2574" s="1">
        <v>45735</v>
      </c>
      <c r="L2574" t="s">
        <v>37</v>
      </c>
      <c r="M2574">
        <v>15</v>
      </c>
      <c r="N2574" t="s">
        <v>31</v>
      </c>
      <c r="O2574">
        <v>0</v>
      </c>
    </row>
    <row r="2575" spans="1:15" x14ac:dyDescent="0.75">
      <c r="A2575" t="s">
        <v>2617</v>
      </c>
      <c r="B2575">
        <v>76</v>
      </c>
      <c r="C2575" t="s">
        <v>16</v>
      </c>
      <c r="D2575" t="s">
        <v>17</v>
      </c>
      <c r="E2575" t="s">
        <v>27</v>
      </c>
      <c r="F2575">
        <v>3.3</v>
      </c>
      <c r="G2575" t="s">
        <v>28</v>
      </c>
      <c r="H2575" t="s">
        <v>29</v>
      </c>
      <c r="I2575" t="s">
        <v>21</v>
      </c>
      <c r="J2575" t="s">
        <v>22</v>
      </c>
      <c r="K2575" s="1">
        <v>45736</v>
      </c>
      <c r="L2575" t="s">
        <v>37</v>
      </c>
      <c r="M2575">
        <v>27</v>
      </c>
      <c r="N2575" t="s">
        <v>31</v>
      </c>
      <c r="O2575">
        <v>0</v>
      </c>
    </row>
    <row r="2576" spans="1:15" x14ac:dyDescent="0.75">
      <c r="A2576" t="s">
        <v>2618</v>
      </c>
      <c r="B2576">
        <v>67</v>
      </c>
      <c r="C2576" t="s">
        <v>16</v>
      </c>
      <c r="D2576" t="s">
        <v>40</v>
      </c>
      <c r="E2576" t="s">
        <v>73</v>
      </c>
      <c r="F2576">
        <v>7.7</v>
      </c>
      <c r="G2576" t="s">
        <v>28</v>
      </c>
      <c r="H2576" t="s">
        <v>29</v>
      </c>
      <c r="I2576" t="s">
        <v>21</v>
      </c>
      <c r="J2576" t="s">
        <v>33</v>
      </c>
      <c r="K2576" s="1">
        <v>45904</v>
      </c>
      <c r="L2576" t="s">
        <v>37</v>
      </c>
      <c r="M2576">
        <v>27</v>
      </c>
      <c r="N2576" t="s">
        <v>31</v>
      </c>
      <c r="O2576">
        <v>0</v>
      </c>
    </row>
    <row r="2577" spans="1:15" x14ac:dyDescent="0.75">
      <c r="A2577" t="s">
        <v>2619</v>
      </c>
      <c r="B2577">
        <v>27</v>
      </c>
      <c r="C2577" t="s">
        <v>16</v>
      </c>
      <c r="D2577" t="s">
        <v>17</v>
      </c>
      <c r="E2577" t="s">
        <v>36</v>
      </c>
      <c r="F2577">
        <v>5.3</v>
      </c>
      <c r="G2577" t="s">
        <v>28</v>
      </c>
      <c r="H2577" t="s">
        <v>29</v>
      </c>
      <c r="I2577" t="s">
        <v>21</v>
      </c>
      <c r="J2577" t="s">
        <v>45</v>
      </c>
      <c r="K2577" s="1">
        <v>45894</v>
      </c>
      <c r="L2577" t="s">
        <v>23</v>
      </c>
      <c r="M2577">
        <v>19</v>
      </c>
      <c r="N2577" t="s">
        <v>31</v>
      </c>
      <c r="O2577">
        <v>0</v>
      </c>
    </row>
    <row r="2578" spans="1:15" x14ac:dyDescent="0.75">
      <c r="A2578" t="s">
        <v>2620</v>
      </c>
      <c r="B2578">
        <v>32</v>
      </c>
      <c r="C2578" t="s">
        <v>16</v>
      </c>
      <c r="D2578" t="s">
        <v>17</v>
      </c>
      <c r="E2578" t="s">
        <v>63</v>
      </c>
      <c r="F2578">
        <v>5.7</v>
      </c>
      <c r="G2578" t="s">
        <v>41</v>
      </c>
      <c r="H2578" t="s">
        <v>29</v>
      </c>
      <c r="I2578" t="s">
        <v>21</v>
      </c>
      <c r="J2578" t="s">
        <v>45</v>
      </c>
      <c r="K2578" s="1">
        <v>45792</v>
      </c>
      <c r="L2578" t="s">
        <v>23</v>
      </c>
      <c r="M2578">
        <v>49</v>
      </c>
      <c r="N2578" t="s">
        <v>24</v>
      </c>
      <c r="O2578">
        <v>24</v>
      </c>
    </row>
    <row r="2579" spans="1:15" x14ac:dyDescent="0.75">
      <c r="A2579" t="s">
        <v>2621</v>
      </c>
      <c r="B2579">
        <v>59</v>
      </c>
      <c r="C2579" t="s">
        <v>16</v>
      </c>
      <c r="D2579" t="s">
        <v>35</v>
      </c>
      <c r="E2579" t="s">
        <v>63</v>
      </c>
      <c r="F2579">
        <v>7.5</v>
      </c>
      <c r="G2579" t="s">
        <v>41</v>
      </c>
      <c r="H2579" t="s">
        <v>49</v>
      </c>
      <c r="I2579" t="s">
        <v>21</v>
      </c>
      <c r="J2579" t="s">
        <v>45</v>
      </c>
      <c r="K2579" s="1">
        <v>45906</v>
      </c>
      <c r="L2579" t="s">
        <v>23</v>
      </c>
      <c r="M2579">
        <v>38</v>
      </c>
      <c r="N2579" t="s">
        <v>31</v>
      </c>
      <c r="O2579">
        <v>0</v>
      </c>
    </row>
    <row r="2580" spans="1:15" x14ac:dyDescent="0.75">
      <c r="A2580" t="s">
        <v>2622</v>
      </c>
      <c r="B2580">
        <v>40</v>
      </c>
      <c r="C2580" t="s">
        <v>16</v>
      </c>
      <c r="D2580" t="s">
        <v>26</v>
      </c>
      <c r="E2580" t="s">
        <v>36</v>
      </c>
      <c r="F2580">
        <v>6.8</v>
      </c>
      <c r="G2580" t="s">
        <v>19</v>
      </c>
      <c r="H2580" t="s">
        <v>44</v>
      </c>
      <c r="I2580" t="s">
        <v>21</v>
      </c>
      <c r="J2580" t="s">
        <v>30</v>
      </c>
      <c r="K2580" s="1">
        <v>45956</v>
      </c>
      <c r="L2580" t="s">
        <v>37</v>
      </c>
      <c r="M2580">
        <v>35</v>
      </c>
      <c r="N2580" t="s">
        <v>31</v>
      </c>
      <c r="O2580">
        <v>0</v>
      </c>
    </row>
    <row r="2581" spans="1:15" x14ac:dyDescent="0.75">
      <c r="A2581" t="s">
        <v>2623</v>
      </c>
      <c r="B2581">
        <v>63</v>
      </c>
      <c r="C2581" t="s">
        <v>16</v>
      </c>
      <c r="D2581" t="s">
        <v>40</v>
      </c>
      <c r="E2581" t="s">
        <v>36</v>
      </c>
      <c r="F2581">
        <v>5.2</v>
      </c>
      <c r="G2581" t="s">
        <v>19</v>
      </c>
      <c r="H2581" t="s">
        <v>44</v>
      </c>
      <c r="I2581" t="s">
        <v>21</v>
      </c>
      <c r="J2581" t="s">
        <v>33</v>
      </c>
      <c r="K2581" s="1">
        <v>45661</v>
      </c>
      <c r="L2581" t="s">
        <v>23</v>
      </c>
      <c r="M2581">
        <v>17</v>
      </c>
      <c r="N2581" t="s">
        <v>31</v>
      </c>
      <c r="O2581">
        <v>0</v>
      </c>
    </row>
    <row r="2582" spans="1:15" x14ac:dyDescent="0.75">
      <c r="A2582" t="s">
        <v>2624</v>
      </c>
      <c r="B2582">
        <v>75</v>
      </c>
      <c r="C2582" t="s">
        <v>16</v>
      </c>
      <c r="D2582" t="s">
        <v>40</v>
      </c>
      <c r="E2582" t="s">
        <v>63</v>
      </c>
      <c r="F2582">
        <v>3</v>
      </c>
      <c r="G2582" t="s">
        <v>19</v>
      </c>
      <c r="H2582" t="s">
        <v>44</v>
      </c>
      <c r="I2582" t="s">
        <v>21</v>
      </c>
      <c r="J2582" t="s">
        <v>33</v>
      </c>
      <c r="K2582" s="1">
        <v>45957</v>
      </c>
      <c r="L2582" t="s">
        <v>23</v>
      </c>
      <c r="M2582">
        <v>59</v>
      </c>
      <c r="N2582" t="s">
        <v>24</v>
      </c>
      <c r="O2582">
        <v>14</v>
      </c>
    </row>
    <row r="2583" spans="1:15" x14ac:dyDescent="0.75">
      <c r="A2583" t="s">
        <v>2625</v>
      </c>
      <c r="B2583">
        <v>74</v>
      </c>
      <c r="C2583" t="s">
        <v>16</v>
      </c>
      <c r="D2583" t="s">
        <v>40</v>
      </c>
      <c r="E2583" t="s">
        <v>18</v>
      </c>
      <c r="F2583">
        <v>1.2</v>
      </c>
      <c r="G2583" t="s">
        <v>19</v>
      </c>
      <c r="H2583" t="s">
        <v>20</v>
      </c>
      <c r="I2583" t="s">
        <v>21</v>
      </c>
      <c r="J2583" t="s">
        <v>33</v>
      </c>
      <c r="K2583" s="1">
        <v>46002</v>
      </c>
      <c r="L2583" t="s">
        <v>23</v>
      </c>
      <c r="M2583">
        <v>56</v>
      </c>
      <c r="N2583" t="s">
        <v>24</v>
      </c>
      <c r="O2583">
        <v>30</v>
      </c>
    </row>
    <row r="2584" spans="1:15" x14ac:dyDescent="0.75">
      <c r="A2584" t="s">
        <v>2626</v>
      </c>
      <c r="B2584">
        <v>37</v>
      </c>
      <c r="C2584" t="s">
        <v>16</v>
      </c>
      <c r="D2584" t="s">
        <v>17</v>
      </c>
      <c r="E2584" t="s">
        <v>27</v>
      </c>
      <c r="F2584">
        <v>3.3</v>
      </c>
      <c r="G2584" t="s">
        <v>41</v>
      </c>
      <c r="H2584" t="s">
        <v>20</v>
      </c>
      <c r="I2584" t="s">
        <v>21</v>
      </c>
      <c r="J2584" t="s">
        <v>51</v>
      </c>
      <c r="K2584" s="1">
        <v>46009</v>
      </c>
      <c r="L2584" t="s">
        <v>37</v>
      </c>
      <c r="M2584">
        <v>28</v>
      </c>
      <c r="N2584" t="s">
        <v>31</v>
      </c>
      <c r="O2584">
        <v>0</v>
      </c>
    </row>
    <row r="2585" spans="1:15" x14ac:dyDescent="0.75">
      <c r="A2585" t="s">
        <v>2627</v>
      </c>
      <c r="B2585">
        <v>37</v>
      </c>
      <c r="C2585" t="s">
        <v>16</v>
      </c>
      <c r="D2585" t="s">
        <v>26</v>
      </c>
      <c r="E2585" t="s">
        <v>63</v>
      </c>
      <c r="F2585">
        <v>2.5</v>
      </c>
      <c r="G2585" t="s">
        <v>28</v>
      </c>
      <c r="H2585" t="s">
        <v>20</v>
      </c>
      <c r="I2585" t="s">
        <v>21</v>
      </c>
      <c r="J2585" t="s">
        <v>30</v>
      </c>
      <c r="K2585" s="1">
        <v>46004</v>
      </c>
      <c r="L2585" t="s">
        <v>23</v>
      </c>
      <c r="M2585">
        <v>53</v>
      </c>
      <c r="N2585" t="s">
        <v>31</v>
      </c>
      <c r="O2585">
        <v>0</v>
      </c>
    </row>
    <row r="2586" spans="1:15" x14ac:dyDescent="0.75">
      <c r="A2586" t="s">
        <v>2628</v>
      </c>
      <c r="B2586">
        <v>40</v>
      </c>
      <c r="C2586" t="s">
        <v>16</v>
      </c>
      <c r="D2586" t="s">
        <v>35</v>
      </c>
      <c r="E2586" t="s">
        <v>73</v>
      </c>
      <c r="F2586">
        <v>7.5</v>
      </c>
      <c r="G2586" t="s">
        <v>28</v>
      </c>
      <c r="H2586" t="s">
        <v>44</v>
      </c>
      <c r="I2586" t="s">
        <v>21</v>
      </c>
      <c r="J2586" t="s">
        <v>33</v>
      </c>
      <c r="K2586" s="1">
        <v>45968</v>
      </c>
      <c r="L2586" t="s">
        <v>23</v>
      </c>
      <c r="M2586">
        <v>7</v>
      </c>
      <c r="N2586" t="s">
        <v>31</v>
      </c>
      <c r="O2586">
        <v>0</v>
      </c>
    </row>
    <row r="2587" spans="1:15" x14ac:dyDescent="0.75">
      <c r="A2587" t="s">
        <v>2629</v>
      </c>
      <c r="B2587">
        <v>58</v>
      </c>
      <c r="C2587" t="s">
        <v>16</v>
      </c>
      <c r="D2587" t="s">
        <v>26</v>
      </c>
      <c r="E2587" t="s">
        <v>63</v>
      </c>
      <c r="F2587">
        <v>2.1</v>
      </c>
      <c r="G2587" t="s">
        <v>19</v>
      </c>
      <c r="H2587" t="s">
        <v>44</v>
      </c>
      <c r="I2587" t="s">
        <v>21</v>
      </c>
      <c r="J2587" t="s">
        <v>45</v>
      </c>
      <c r="K2587" s="1">
        <v>45720</v>
      </c>
      <c r="L2587" t="s">
        <v>23</v>
      </c>
      <c r="M2587">
        <v>28</v>
      </c>
      <c r="N2587" t="s">
        <v>31</v>
      </c>
      <c r="O2587">
        <v>0</v>
      </c>
    </row>
    <row r="2588" spans="1:15" x14ac:dyDescent="0.75">
      <c r="A2588" t="s">
        <v>2630</v>
      </c>
      <c r="B2588">
        <v>65</v>
      </c>
      <c r="C2588" t="s">
        <v>67</v>
      </c>
      <c r="D2588" t="s">
        <v>26</v>
      </c>
      <c r="E2588" t="s">
        <v>27</v>
      </c>
      <c r="F2588">
        <v>1.7</v>
      </c>
      <c r="G2588" t="s">
        <v>28</v>
      </c>
      <c r="H2588" t="s">
        <v>49</v>
      </c>
      <c r="I2588" t="s">
        <v>21</v>
      </c>
      <c r="J2588" t="s">
        <v>33</v>
      </c>
      <c r="K2588" s="1">
        <v>46011</v>
      </c>
      <c r="L2588" t="s">
        <v>37</v>
      </c>
      <c r="M2588">
        <v>18</v>
      </c>
      <c r="N2588" t="s">
        <v>31</v>
      </c>
      <c r="O2588">
        <v>0</v>
      </c>
    </row>
    <row r="2589" spans="1:15" x14ac:dyDescent="0.75">
      <c r="A2589" t="s">
        <v>2631</v>
      </c>
      <c r="B2589">
        <v>37</v>
      </c>
      <c r="C2589" t="s">
        <v>16</v>
      </c>
      <c r="D2589" t="s">
        <v>40</v>
      </c>
      <c r="E2589" t="s">
        <v>36</v>
      </c>
      <c r="F2589">
        <v>4</v>
      </c>
      <c r="G2589" t="s">
        <v>28</v>
      </c>
      <c r="H2589" t="s">
        <v>20</v>
      </c>
      <c r="I2589" t="s">
        <v>21</v>
      </c>
      <c r="J2589" t="s">
        <v>42</v>
      </c>
      <c r="K2589" s="1">
        <v>45733</v>
      </c>
      <c r="L2589" t="s">
        <v>23</v>
      </c>
      <c r="M2589">
        <v>48</v>
      </c>
      <c r="N2589" t="s">
        <v>31</v>
      </c>
      <c r="O2589">
        <v>0</v>
      </c>
    </row>
    <row r="2590" spans="1:15" x14ac:dyDescent="0.75">
      <c r="A2590" t="s">
        <v>2632</v>
      </c>
      <c r="B2590">
        <v>70</v>
      </c>
      <c r="C2590" t="s">
        <v>16</v>
      </c>
      <c r="D2590" t="s">
        <v>26</v>
      </c>
      <c r="E2590" t="s">
        <v>27</v>
      </c>
      <c r="F2590">
        <v>7.8</v>
      </c>
      <c r="G2590" t="s">
        <v>19</v>
      </c>
      <c r="H2590" t="s">
        <v>29</v>
      </c>
      <c r="I2590" t="s">
        <v>21</v>
      </c>
      <c r="J2590" t="s">
        <v>51</v>
      </c>
      <c r="K2590" s="1">
        <v>45863</v>
      </c>
      <c r="L2590" t="s">
        <v>37</v>
      </c>
      <c r="M2590">
        <v>9</v>
      </c>
      <c r="N2590" t="s">
        <v>24</v>
      </c>
      <c r="O2590">
        <v>34</v>
      </c>
    </row>
    <row r="2591" spans="1:15" x14ac:dyDescent="0.75">
      <c r="A2591" t="s">
        <v>2633</v>
      </c>
      <c r="B2591">
        <v>63</v>
      </c>
      <c r="C2591" t="s">
        <v>16</v>
      </c>
      <c r="D2591" t="s">
        <v>17</v>
      </c>
      <c r="E2591" t="s">
        <v>27</v>
      </c>
      <c r="F2591">
        <v>5.2</v>
      </c>
      <c r="G2591" t="s">
        <v>28</v>
      </c>
      <c r="H2591" t="s">
        <v>29</v>
      </c>
      <c r="I2591" t="s">
        <v>21</v>
      </c>
      <c r="J2591" t="s">
        <v>42</v>
      </c>
      <c r="K2591" s="1">
        <v>45818</v>
      </c>
      <c r="L2591" t="s">
        <v>23</v>
      </c>
      <c r="M2591">
        <v>29</v>
      </c>
      <c r="N2591" t="s">
        <v>31</v>
      </c>
      <c r="O2591">
        <v>0</v>
      </c>
    </row>
    <row r="2592" spans="1:15" x14ac:dyDescent="0.75">
      <c r="A2592" t="s">
        <v>2634</v>
      </c>
      <c r="B2592">
        <v>41</v>
      </c>
      <c r="C2592" t="s">
        <v>16</v>
      </c>
      <c r="D2592" t="s">
        <v>17</v>
      </c>
      <c r="E2592" t="s">
        <v>27</v>
      </c>
      <c r="F2592">
        <v>2.4</v>
      </c>
      <c r="G2592" t="s">
        <v>41</v>
      </c>
      <c r="H2592" t="s">
        <v>44</v>
      </c>
      <c r="I2592" t="s">
        <v>21</v>
      </c>
      <c r="J2592" t="s">
        <v>51</v>
      </c>
      <c r="K2592" s="1">
        <v>45935</v>
      </c>
      <c r="L2592" t="s">
        <v>23</v>
      </c>
      <c r="M2592">
        <v>10</v>
      </c>
      <c r="N2592" t="s">
        <v>31</v>
      </c>
      <c r="O2592">
        <v>0</v>
      </c>
    </row>
    <row r="2593" spans="1:15" x14ac:dyDescent="0.75">
      <c r="A2593" t="s">
        <v>2635</v>
      </c>
      <c r="B2593">
        <v>81</v>
      </c>
      <c r="C2593" t="s">
        <v>16</v>
      </c>
      <c r="D2593" t="s">
        <v>17</v>
      </c>
      <c r="E2593" t="s">
        <v>27</v>
      </c>
      <c r="F2593">
        <v>2.2000000000000002</v>
      </c>
      <c r="G2593" t="s">
        <v>19</v>
      </c>
      <c r="H2593" t="s">
        <v>44</v>
      </c>
      <c r="I2593" t="s">
        <v>21</v>
      </c>
      <c r="J2593" t="s">
        <v>45</v>
      </c>
      <c r="K2593" s="1">
        <v>45670</v>
      </c>
      <c r="L2593" t="s">
        <v>37</v>
      </c>
      <c r="M2593">
        <v>36</v>
      </c>
      <c r="N2593" t="s">
        <v>24</v>
      </c>
      <c r="O2593">
        <v>23</v>
      </c>
    </row>
    <row r="2594" spans="1:15" x14ac:dyDescent="0.75">
      <c r="A2594" t="s">
        <v>2636</v>
      </c>
      <c r="B2594">
        <v>56</v>
      </c>
      <c r="C2594" t="s">
        <v>16</v>
      </c>
      <c r="D2594" t="s">
        <v>17</v>
      </c>
      <c r="E2594" t="s">
        <v>36</v>
      </c>
      <c r="F2594">
        <v>3.1</v>
      </c>
      <c r="G2594" t="s">
        <v>41</v>
      </c>
      <c r="H2594" t="s">
        <v>20</v>
      </c>
      <c r="I2594" t="s">
        <v>21</v>
      </c>
      <c r="J2594" t="s">
        <v>51</v>
      </c>
      <c r="K2594" s="1">
        <v>45856</v>
      </c>
      <c r="L2594" t="s">
        <v>23</v>
      </c>
      <c r="M2594">
        <v>22</v>
      </c>
      <c r="N2594" t="s">
        <v>31</v>
      </c>
      <c r="O2594">
        <v>0</v>
      </c>
    </row>
    <row r="2595" spans="1:15" x14ac:dyDescent="0.75">
      <c r="A2595" t="s">
        <v>2637</v>
      </c>
      <c r="B2595">
        <v>58</v>
      </c>
      <c r="C2595" t="s">
        <v>16</v>
      </c>
      <c r="D2595" t="s">
        <v>40</v>
      </c>
      <c r="E2595" t="s">
        <v>18</v>
      </c>
      <c r="F2595">
        <v>3.2</v>
      </c>
      <c r="G2595" t="s">
        <v>19</v>
      </c>
      <c r="H2595" t="s">
        <v>29</v>
      </c>
      <c r="I2595" t="s">
        <v>21</v>
      </c>
      <c r="J2595" t="s">
        <v>33</v>
      </c>
      <c r="K2595" s="1">
        <v>45794</v>
      </c>
      <c r="L2595" t="s">
        <v>37</v>
      </c>
      <c r="M2595">
        <v>39</v>
      </c>
      <c r="N2595" t="s">
        <v>31</v>
      </c>
      <c r="O2595">
        <v>0</v>
      </c>
    </row>
    <row r="2596" spans="1:15" x14ac:dyDescent="0.75">
      <c r="A2596" t="s">
        <v>2638</v>
      </c>
      <c r="B2596">
        <v>32</v>
      </c>
      <c r="C2596" t="s">
        <v>16</v>
      </c>
      <c r="D2596" t="s">
        <v>35</v>
      </c>
      <c r="E2596" t="s">
        <v>36</v>
      </c>
      <c r="F2596">
        <v>0.7</v>
      </c>
      <c r="G2596" t="s">
        <v>19</v>
      </c>
      <c r="H2596" t="s">
        <v>29</v>
      </c>
      <c r="I2596" t="s">
        <v>21</v>
      </c>
      <c r="J2596" t="s">
        <v>45</v>
      </c>
      <c r="K2596" s="1">
        <v>45918</v>
      </c>
      <c r="L2596" t="s">
        <v>23</v>
      </c>
      <c r="M2596">
        <v>46</v>
      </c>
      <c r="N2596" t="s">
        <v>31</v>
      </c>
      <c r="O2596">
        <v>0</v>
      </c>
    </row>
    <row r="2597" spans="1:15" x14ac:dyDescent="0.75">
      <c r="A2597" t="s">
        <v>2639</v>
      </c>
      <c r="B2597">
        <v>36</v>
      </c>
      <c r="C2597" t="s">
        <v>16</v>
      </c>
      <c r="D2597" t="s">
        <v>17</v>
      </c>
      <c r="E2597" t="s">
        <v>27</v>
      </c>
      <c r="F2597">
        <v>4.9000000000000004</v>
      </c>
      <c r="G2597" t="s">
        <v>28</v>
      </c>
      <c r="H2597" t="s">
        <v>44</v>
      </c>
      <c r="I2597" t="s">
        <v>21</v>
      </c>
      <c r="J2597" t="s">
        <v>42</v>
      </c>
      <c r="K2597" s="1">
        <v>45891</v>
      </c>
      <c r="L2597" t="s">
        <v>37</v>
      </c>
      <c r="M2597">
        <v>15</v>
      </c>
      <c r="N2597" t="s">
        <v>31</v>
      </c>
      <c r="O2597">
        <v>0</v>
      </c>
    </row>
    <row r="2598" spans="1:15" x14ac:dyDescent="0.75">
      <c r="A2598" t="s">
        <v>2640</v>
      </c>
      <c r="B2598">
        <v>47</v>
      </c>
      <c r="C2598" t="s">
        <v>67</v>
      </c>
      <c r="D2598" t="s">
        <v>17</v>
      </c>
      <c r="E2598" t="s">
        <v>27</v>
      </c>
      <c r="F2598">
        <v>1</v>
      </c>
      <c r="G2598" t="s">
        <v>41</v>
      </c>
      <c r="H2598" t="s">
        <v>29</v>
      </c>
      <c r="I2598" t="s">
        <v>21</v>
      </c>
      <c r="J2598" t="s">
        <v>45</v>
      </c>
      <c r="K2598" s="1">
        <v>45889</v>
      </c>
      <c r="L2598" t="s">
        <v>23</v>
      </c>
      <c r="M2598">
        <v>8</v>
      </c>
      <c r="N2598" t="s">
        <v>24</v>
      </c>
      <c r="O2598">
        <v>21</v>
      </c>
    </row>
    <row r="2599" spans="1:15" x14ac:dyDescent="0.75">
      <c r="A2599" t="s">
        <v>2641</v>
      </c>
      <c r="B2599">
        <v>68</v>
      </c>
      <c r="C2599" t="s">
        <v>16</v>
      </c>
      <c r="D2599" t="s">
        <v>35</v>
      </c>
      <c r="E2599" t="s">
        <v>73</v>
      </c>
      <c r="F2599">
        <v>3.9</v>
      </c>
      <c r="G2599" t="s">
        <v>19</v>
      </c>
      <c r="H2599" t="s">
        <v>44</v>
      </c>
      <c r="I2599" t="s">
        <v>21</v>
      </c>
      <c r="J2599" t="s">
        <v>42</v>
      </c>
      <c r="K2599" s="1">
        <v>45839</v>
      </c>
      <c r="L2599" t="s">
        <v>23</v>
      </c>
      <c r="M2599">
        <v>32</v>
      </c>
      <c r="N2599" t="s">
        <v>31</v>
      </c>
      <c r="O2599">
        <v>0</v>
      </c>
    </row>
    <row r="2600" spans="1:15" x14ac:dyDescent="0.75">
      <c r="A2600" t="s">
        <v>2642</v>
      </c>
      <c r="B2600">
        <v>31</v>
      </c>
      <c r="C2600" t="s">
        <v>16</v>
      </c>
      <c r="D2600" t="s">
        <v>17</v>
      </c>
      <c r="E2600" t="s">
        <v>73</v>
      </c>
      <c r="F2600">
        <v>2.7</v>
      </c>
      <c r="G2600" t="s">
        <v>19</v>
      </c>
      <c r="H2600" t="s">
        <v>29</v>
      </c>
      <c r="I2600" t="s">
        <v>21</v>
      </c>
      <c r="J2600" t="s">
        <v>42</v>
      </c>
      <c r="K2600" s="1">
        <v>45673</v>
      </c>
      <c r="L2600" t="s">
        <v>37</v>
      </c>
      <c r="M2600">
        <v>5</v>
      </c>
      <c r="N2600" t="s">
        <v>31</v>
      </c>
      <c r="O2600">
        <v>0</v>
      </c>
    </row>
    <row r="2601" spans="1:15" x14ac:dyDescent="0.75">
      <c r="A2601" t="s">
        <v>2643</v>
      </c>
      <c r="B2601">
        <v>40</v>
      </c>
      <c r="C2601" t="s">
        <v>16</v>
      </c>
      <c r="D2601" t="s">
        <v>26</v>
      </c>
      <c r="E2601" t="s">
        <v>36</v>
      </c>
      <c r="F2601">
        <v>1.7</v>
      </c>
      <c r="G2601" t="s">
        <v>28</v>
      </c>
      <c r="H2601" t="s">
        <v>29</v>
      </c>
      <c r="I2601" t="s">
        <v>21</v>
      </c>
      <c r="J2601" t="s">
        <v>22</v>
      </c>
      <c r="K2601" s="1">
        <v>45896</v>
      </c>
      <c r="L2601" t="s">
        <v>23</v>
      </c>
      <c r="M2601">
        <v>22</v>
      </c>
      <c r="N2601" t="s">
        <v>31</v>
      </c>
      <c r="O2601">
        <v>0</v>
      </c>
    </row>
    <row r="2602" spans="1:15" x14ac:dyDescent="0.75">
      <c r="A2602" t="s">
        <v>2644</v>
      </c>
      <c r="B2602">
        <v>27</v>
      </c>
      <c r="C2602" t="s">
        <v>16</v>
      </c>
      <c r="D2602" t="s">
        <v>26</v>
      </c>
      <c r="E2602" t="s">
        <v>63</v>
      </c>
      <c r="F2602">
        <v>5.3</v>
      </c>
      <c r="G2602" t="s">
        <v>19</v>
      </c>
      <c r="H2602" t="s">
        <v>44</v>
      </c>
      <c r="I2602" t="s">
        <v>21</v>
      </c>
      <c r="J2602" t="s">
        <v>45</v>
      </c>
      <c r="K2602" s="1">
        <v>45806</v>
      </c>
      <c r="L2602" t="s">
        <v>23</v>
      </c>
      <c r="M2602">
        <v>33</v>
      </c>
      <c r="N2602" t="s">
        <v>24</v>
      </c>
      <c r="O2602">
        <v>21</v>
      </c>
    </row>
    <row r="2603" spans="1:15" x14ac:dyDescent="0.75">
      <c r="A2603" t="s">
        <v>2645</v>
      </c>
      <c r="B2603">
        <v>33</v>
      </c>
      <c r="C2603" t="s">
        <v>16</v>
      </c>
      <c r="D2603" t="s">
        <v>35</v>
      </c>
      <c r="E2603" t="s">
        <v>27</v>
      </c>
      <c r="F2603">
        <v>4.5999999999999996</v>
      </c>
      <c r="G2603" t="s">
        <v>19</v>
      </c>
      <c r="H2603" t="s">
        <v>44</v>
      </c>
      <c r="I2603" t="s">
        <v>21</v>
      </c>
      <c r="J2603" t="s">
        <v>45</v>
      </c>
      <c r="K2603" s="1">
        <v>46002</v>
      </c>
      <c r="L2603" t="s">
        <v>23</v>
      </c>
      <c r="M2603">
        <v>13</v>
      </c>
      <c r="N2603" t="s">
        <v>31</v>
      </c>
      <c r="O2603">
        <v>0</v>
      </c>
    </row>
    <row r="2604" spans="1:15" x14ac:dyDescent="0.75">
      <c r="A2604" t="s">
        <v>2646</v>
      </c>
      <c r="B2604">
        <v>69</v>
      </c>
      <c r="C2604" t="s">
        <v>16</v>
      </c>
      <c r="D2604" t="s">
        <v>26</v>
      </c>
      <c r="E2604" t="s">
        <v>27</v>
      </c>
      <c r="F2604">
        <v>2.9</v>
      </c>
      <c r="G2604" t="s">
        <v>19</v>
      </c>
      <c r="H2604" t="s">
        <v>49</v>
      </c>
      <c r="I2604" t="s">
        <v>21</v>
      </c>
      <c r="J2604" t="s">
        <v>45</v>
      </c>
      <c r="K2604" s="1">
        <v>45827</v>
      </c>
      <c r="L2604" t="s">
        <v>23</v>
      </c>
      <c r="M2604">
        <v>4</v>
      </c>
      <c r="N2604" t="s">
        <v>24</v>
      </c>
      <c r="O2604">
        <v>17</v>
      </c>
    </row>
    <row r="2605" spans="1:15" x14ac:dyDescent="0.75">
      <c r="A2605" t="s">
        <v>2647</v>
      </c>
      <c r="B2605">
        <v>81</v>
      </c>
      <c r="C2605" t="s">
        <v>16</v>
      </c>
      <c r="D2605" t="s">
        <v>40</v>
      </c>
      <c r="E2605" t="s">
        <v>27</v>
      </c>
      <c r="F2605">
        <v>5.7</v>
      </c>
      <c r="G2605" t="s">
        <v>28</v>
      </c>
      <c r="H2605" t="s">
        <v>29</v>
      </c>
      <c r="I2605" t="s">
        <v>21</v>
      </c>
      <c r="J2605" t="s">
        <v>42</v>
      </c>
      <c r="K2605" s="1">
        <v>45877</v>
      </c>
      <c r="L2605" t="s">
        <v>37</v>
      </c>
      <c r="M2605">
        <v>16</v>
      </c>
      <c r="N2605" t="s">
        <v>31</v>
      </c>
      <c r="O2605">
        <v>0</v>
      </c>
    </row>
    <row r="2606" spans="1:15" x14ac:dyDescent="0.75">
      <c r="A2606" t="s">
        <v>2648</v>
      </c>
      <c r="B2606">
        <v>25</v>
      </c>
      <c r="C2606" t="s">
        <v>16</v>
      </c>
      <c r="D2606" t="s">
        <v>40</v>
      </c>
      <c r="E2606" t="s">
        <v>73</v>
      </c>
      <c r="F2606">
        <v>1.5</v>
      </c>
      <c r="G2606" t="s">
        <v>19</v>
      </c>
      <c r="H2606" t="s">
        <v>49</v>
      </c>
      <c r="I2606" t="s">
        <v>21</v>
      </c>
      <c r="J2606" t="s">
        <v>33</v>
      </c>
      <c r="K2606" s="1">
        <v>45736</v>
      </c>
      <c r="L2606" t="s">
        <v>37</v>
      </c>
      <c r="M2606">
        <v>36</v>
      </c>
      <c r="N2606" t="s">
        <v>24</v>
      </c>
      <c r="O2606">
        <v>28</v>
      </c>
    </row>
    <row r="2607" spans="1:15" x14ac:dyDescent="0.75">
      <c r="A2607" t="s">
        <v>2649</v>
      </c>
      <c r="B2607">
        <v>82</v>
      </c>
      <c r="C2607" t="s">
        <v>16</v>
      </c>
      <c r="D2607" t="s">
        <v>17</v>
      </c>
      <c r="E2607" t="s">
        <v>27</v>
      </c>
      <c r="F2607">
        <v>7.1</v>
      </c>
      <c r="G2607" t="s">
        <v>41</v>
      </c>
      <c r="H2607" t="s">
        <v>49</v>
      </c>
      <c r="I2607" t="s">
        <v>21</v>
      </c>
      <c r="J2607" t="s">
        <v>42</v>
      </c>
      <c r="K2607" s="1">
        <v>45891</v>
      </c>
      <c r="L2607" t="s">
        <v>23</v>
      </c>
      <c r="M2607">
        <v>16</v>
      </c>
      <c r="N2607" t="s">
        <v>31</v>
      </c>
      <c r="O2607">
        <v>0</v>
      </c>
    </row>
    <row r="2608" spans="1:15" x14ac:dyDescent="0.75">
      <c r="A2608" t="s">
        <v>2650</v>
      </c>
      <c r="B2608">
        <v>52</v>
      </c>
      <c r="C2608" t="s">
        <v>16</v>
      </c>
      <c r="D2608" t="s">
        <v>26</v>
      </c>
      <c r="E2608" t="s">
        <v>27</v>
      </c>
      <c r="F2608">
        <v>4.7</v>
      </c>
      <c r="G2608" t="s">
        <v>41</v>
      </c>
      <c r="H2608" t="s">
        <v>20</v>
      </c>
      <c r="I2608" t="s">
        <v>21</v>
      </c>
      <c r="J2608" t="s">
        <v>30</v>
      </c>
      <c r="K2608" s="1">
        <v>46021</v>
      </c>
      <c r="L2608" t="s">
        <v>23</v>
      </c>
      <c r="M2608">
        <v>10</v>
      </c>
      <c r="N2608" t="s">
        <v>31</v>
      </c>
      <c r="O2608">
        <v>0</v>
      </c>
    </row>
    <row r="2609" spans="1:15" x14ac:dyDescent="0.75">
      <c r="A2609" t="s">
        <v>2651</v>
      </c>
      <c r="B2609">
        <v>82</v>
      </c>
      <c r="C2609" t="s">
        <v>16</v>
      </c>
      <c r="D2609" t="s">
        <v>35</v>
      </c>
      <c r="E2609" t="s">
        <v>27</v>
      </c>
      <c r="F2609">
        <v>4</v>
      </c>
      <c r="G2609" t="s">
        <v>41</v>
      </c>
      <c r="H2609" t="s">
        <v>49</v>
      </c>
      <c r="I2609" t="s">
        <v>21</v>
      </c>
      <c r="J2609" t="s">
        <v>33</v>
      </c>
      <c r="K2609" s="1">
        <v>45785</v>
      </c>
      <c r="L2609" t="s">
        <v>23</v>
      </c>
      <c r="M2609">
        <v>3</v>
      </c>
      <c r="N2609" t="s">
        <v>24</v>
      </c>
      <c r="O2609">
        <v>14</v>
      </c>
    </row>
    <row r="2610" spans="1:15" x14ac:dyDescent="0.75">
      <c r="A2610" t="s">
        <v>2652</v>
      </c>
      <c r="B2610">
        <v>83</v>
      </c>
      <c r="C2610" t="s">
        <v>16</v>
      </c>
      <c r="D2610" t="s">
        <v>40</v>
      </c>
      <c r="E2610" t="s">
        <v>36</v>
      </c>
      <c r="F2610">
        <v>3.8</v>
      </c>
      <c r="G2610" t="s">
        <v>28</v>
      </c>
      <c r="H2610" t="s">
        <v>44</v>
      </c>
      <c r="I2610" t="s">
        <v>21</v>
      </c>
      <c r="J2610" t="s">
        <v>33</v>
      </c>
      <c r="K2610" s="1">
        <v>45673</v>
      </c>
      <c r="L2610" t="s">
        <v>23</v>
      </c>
      <c r="M2610">
        <v>30</v>
      </c>
      <c r="N2610" t="s">
        <v>24</v>
      </c>
      <c r="O2610">
        <v>29</v>
      </c>
    </row>
    <row r="2611" spans="1:15" x14ac:dyDescent="0.75">
      <c r="A2611" t="s">
        <v>2653</v>
      </c>
      <c r="B2611">
        <v>46</v>
      </c>
      <c r="C2611" t="s">
        <v>16</v>
      </c>
      <c r="D2611" t="s">
        <v>40</v>
      </c>
      <c r="E2611" t="s">
        <v>36</v>
      </c>
      <c r="F2611">
        <v>5.4</v>
      </c>
      <c r="G2611" t="s">
        <v>28</v>
      </c>
      <c r="H2611" t="s">
        <v>44</v>
      </c>
      <c r="I2611" t="s">
        <v>21</v>
      </c>
      <c r="J2611" t="s">
        <v>45</v>
      </c>
      <c r="K2611" s="1">
        <v>45731</v>
      </c>
      <c r="L2611" t="s">
        <v>23</v>
      </c>
      <c r="M2611">
        <v>38</v>
      </c>
      <c r="N2611" t="s">
        <v>31</v>
      </c>
      <c r="O2611">
        <v>0</v>
      </c>
    </row>
    <row r="2612" spans="1:15" x14ac:dyDescent="0.75">
      <c r="A2612" t="s">
        <v>2654</v>
      </c>
      <c r="B2612">
        <v>35</v>
      </c>
      <c r="C2612" t="s">
        <v>16</v>
      </c>
      <c r="D2612" t="s">
        <v>26</v>
      </c>
      <c r="E2612" t="s">
        <v>18</v>
      </c>
      <c r="F2612">
        <v>1.4</v>
      </c>
      <c r="G2612" t="s">
        <v>19</v>
      </c>
      <c r="H2612" t="s">
        <v>49</v>
      </c>
      <c r="I2612" t="s">
        <v>21</v>
      </c>
      <c r="J2612" t="s">
        <v>33</v>
      </c>
      <c r="K2612" s="1">
        <v>45992</v>
      </c>
      <c r="L2612" t="s">
        <v>23</v>
      </c>
      <c r="M2612">
        <v>50</v>
      </c>
      <c r="N2612" t="s">
        <v>31</v>
      </c>
      <c r="O2612">
        <v>0</v>
      </c>
    </row>
    <row r="2613" spans="1:15" x14ac:dyDescent="0.75">
      <c r="A2613" t="s">
        <v>2655</v>
      </c>
      <c r="B2613">
        <v>70</v>
      </c>
      <c r="C2613" t="s">
        <v>16</v>
      </c>
      <c r="D2613" t="s">
        <v>26</v>
      </c>
      <c r="E2613" t="s">
        <v>18</v>
      </c>
      <c r="F2613">
        <v>6.8</v>
      </c>
      <c r="G2613" t="s">
        <v>41</v>
      </c>
      <c r="H2613" t="s">
        <v>49</v>
      </c>
      <c r="I2613" t="s">
        <v>21</v>
      </c>
      <c r="J2613" t="s">
        <v>45</v>
      </c>
      <c r="K2613" s="1">
        <v>45739</v>
      </c>
      <c r="L2613" t="s">
        <v>23</v>
      </c>
      <c r="M2613">
        <v>34</v>
      </c>
      <c r="N2613" t="s">
        <v>24</v>
      </c>
      <c r="O2613">
        <v>31</v>
      </c>
    </row>
    <row r="2614" spans="1:15" x14ac:dyDescent="0.75">
      <c r="A2614" t="s">
        <v>2656</v>
      </c>
      <c r="B2614">
        <v>60</v>
      </c>
      <c r="C2614" t="s">
        <v>16</v>
      </c>
      <c r="D2614" t="s">
        <v>17</v>
      </c>
      <c r="E2614" t="s">
        <v>36</v>
      </c>
      <c r="F2614">
        <v>4.5999999999999996</v>
      </c>
      <c r="G2614" t="s">
        <v>28</v>
      </c>
      <c r="H2614" t="s">
        <v>44</v>
      </c>
      <c r="I2614" t="s">
        <v>21</v>
      </c>
      <c r="J2614" t="s">
        <v>51</v>
      </c>
      <c r="K2614" s="1">
        <v>45813</v>
      </c>
      <c r="L2614" t="s">
        <v>23</v>
      </c>
      <c r="M2614">
        <v>29</v>
      </c>
      <c r="N2614" t="s">
        <v>31</v>
      </c>
      <c r="O2614">
        <v>0</v>
      </c>
    </row>
    <row r="2615" spans="1:15" x14ac:dyDescent="0.75">
      <c r="A2615" t="s">
        <v>2657</v>
      </c>
      <c r="B2615">
        <v>69</v>
      </c>
      <c r="C2615" t="s">
        <v>16</v>
      </c>
      <c r="D2615" t="s">
        <v>17</v>
      </c>
      <c r="E2615" t="s">
        <v>36</v>
      </c>
      <c r="F2615">
        <v>3.5</v>
      </c>
      <c r="G2615" t="s">
        <v>28</v>
      </c>
      <c r="H2615" t="s">
        <v>29</v>
      </c>
      <c r="I2615" t="s">
        <v>21</v>
      </c>
      <c r="J2615" t="s">
        <v>22</v>
      </c>
      <c r="K2615" s="1">
        <v>45844</v>
      </c>
      <c r="L2615" t="s">
        <v>23</v>
      </c>
      <c r="M2615">
        <v>18</v>
      </c>
      <c r="N2615" t="s">
        <v>24</v>
      </c>
      <c r="O2615">
        <v>35</v>
      </c>
    </row>
    <row r="2616" spans="1:15" x14ac:dyDescent="0.75">
      <c r="A2616" t="s">
        <v>2658</v>
      </c>
      <c r="B2616">
        <v>46</v>
      </c>
      <c r="C2616" t="s">
        <v>16</v>
      </c>
      <c r="D2616" t="s">
        <v>17</v>
      </c>
      <c r="E2616" t="s">
        <v>36</v>
      </c>
      <c r="F2616">
        <v>5.6</v>
      </c>
      <c r="G2616" t="s">
        <v>19</v>
      </c>
      <c r="H2616" t="s">
        <v>44</v>
      </c>
      <c r="I2616" t="s">
        <v>21</v>
      </c>
      <c r="J2616" t="s">
        <v>30</v>
      </c>
      <c r="K2616" s="1">
        <v>46018</v>
      </c>
      <c r="L2616" t="s">
        <v>23</v>
      </c>
      <c r="M2616">
        <v>46</v>
      </c>
      <c r="N2616" t="s">
        <v>24</v>
      </c>
      <c r="O2616">
        <v>7</v>
      </c>
    </row>
    <row r="2617" spans="1:15" x14ac:dyDescent="0.75">
      <c r="A2617" t="s">
        <v>2659</v>
      </c>
      <c r="B2617">
        <v>39</v>
      </c>
      <c r="C2617" t="s">
        <v>16</v>
      </c>
      <c r="D2617" t="s">
        <v>35</v>
      </c>
      <c r="E2617" t="s">
        <v>18</v>
      </c>
      <c r="F2617">
        <v>4.9000000000000004</v>
      </c>
      <c r="G2617" t="s">
        <v>19</v>
      </c>
      <c r="H2617" t="s">
        <v>20</v>
      </c>
      <c r="I2617" t="s">
        <v>21</v>
      </c>
      <c r="J2617" t="s">
        <v>45</v>
      </c>
      <c r="K2617" s="1">
        <v>45841</v>
      </c>
      <c r="L2617" t="s">
        <v>23</v>
      </c>
      <c r="M2617">
        <v>58</v>
      </c>
      <c r="N2617" t="s">
        <v>31</v>
      </c>
      <c r="O2617">
        <v>0</v>
      </c>
    </row>
    <row r="2618" spans="1:15" x14ac:dyDescent="0.75">
      <c r="A2618" t="s">
        <v>2660</v>
      </c>
      <c r="B2618">
        <v>57</v>
      </c>
      <c r="C2618" t="s">
        <v>16</v>
      </c>
      <c r="D2618" t="s">
        <v>35</v>
      </c>
      <c r="E2618" t="s">
        <v>18</v>
      </c>
      <c r="F2618">
        <v>4.5999999999999996</v>
      </c>
      <c r="G2618" t="s">
        <v>19</v>
      </c>
      <c r="H2618" t="s">
        <v>49</v>
      </c>
      <c r="I2618" t="s">
        <v>21</v>
      </c>
      <c r="J2618" t="s">
        <v>42</v>
      </c>
      <c r="K2618" s="1">
        <v>45749</v>
      </c>
      <c r="L2618" t="s">
        <v>23</v>
      </c>
      <c r="M2618">
        <v>38</v>
      </c>
      <c r="N2618" t="s">
        <v>31</v>
      </c>
      <c r="O2618">
        <v>0</v>
      </c>
    </row>
    <row r="2619" spans="1:15" x14ac:dyDescent="0.75">
      <c r="A2619" t="s">
        <v>2661</v>
      </c>
      <c r="B2619">
        <v>69</v>
      </c>
      <c r="C2619" t="s">
        <v>16</v>
      </c>
      <c r="D2619" t="s">
        <v>17</v>
      </c>
      <c r="E2619" t="s">
        <v>27</v>
      </c>
      <c r="F2619">
        <v>3.2</v>
      </c>
      <c r="G2619" t="s">
        <v>19</v>
      </c>
      <c r="H2619" t="s">
        <v>20</v>
      </c>
      <c r="I2619" t="s">
        <v>21</v>
      </c>
      <c r="J2619" t="s">
        <v>45</v>
      </c>
      <c r="K2619" s="1">
        <v>45838</v>
      </c>
      <c r="L2619" t="s">
        <v>37</v>
      </c>
      <c r="M2619">
        <v>31</v>
      </c>
      <c r="N2619" t="s">
        <v>31</v>
      </c>
      <c r="O2619">
        <v>0</v>
      </c>
    </row>
    <row r="2620" spans="1:15" x14ac:dyDescent="0.75">
      <c r="A2620" t="s">
        <v>2662</v>
      </c>
      <c r="B2620">
        <v>56</v>
      </c>
      <c r="C2620" t="s">
        <v>16</v>
      </c>
      <c r="D2620" t="s">
        <v>40</v>
      </c>
      <c r="E2620" t="s">
        <v>18</v>
      </c>
      <c r="F2620">
        <v>1.9</v>
      </c>
      <c r="G2620" t="s">
        <v>28</v>
      </c>
      <c r="H2620" t="s">
        <v>29</v>
      </c>
      <c r="I2620" t="s">
        <v>21</v>
      </c>
      <c r="J2620" t="s">
        <v>33</v>
      </c>
      <c r="K2620" s="1">
        <v>46020</v>
      </c>
      <c r="L2620" t="s">
        <v>23</v>
      </c>
      <c r="M2620">
        <v>45</v>
      </c>
      <c r="N2620" t="s">
        <v>31</v>
      </c>
      <c r="O2620">
        <v>0</v>
      </c>
    </row>
    <row r="2621" spans="1:15" x14ac:dyDescent="0.75">
      <c r="A2621" t="s">
        <v>2663</v>
      </c>
      <c r="B2621">
        <v>34</v>
      </c>
      <c r="C2621" t="s">
        <v>16</v>
      </c>
      <c r="D2621" t="s">
        <v>17</v>
      </c>
      <c r="E2621" t="s">
        <v>36</v>
      </c>
      <c r="F2621">
        <v>7</v>
      </c>
      <c r="G2621" t="s">
        <v>19</v>
      </c>
      <c r="H2621" t="s">
        <v>20</v>
      </c>
      <c r="I2621" t="s">
        <v>21</v>
      </c>
      <c r="J2621" t="s">
        <v>30</v>
      </c>
      <c r="K2621" s="1">
        <v>45658</v>
      </c>
      <c r="L2621" t="s">
        <v>23</v>
      </c>
      <c r="M2621">
        <v>34</v>
      </c>
      <c r="N2621" t="s">
        <v>31</v>
      </c>
      <c r="O2621">
        <v>0</v>
      </c>
    </row>
    <row r="2622" spans="1:15" x14ac:dyDescent="0.75">
      <c r="A2622" t="s">
        <v>2664</v>
      </c>
      <c r="B2622">
        <v>61</v>
      </c>
      <c r="C2622" t="s">
        <v>16</v>
      </c>
      <c r="D2622" t="s">
        <v>40</v>
      </c>
      <c r="E2622" t="s">
        <v>27</v>
      </c>
      <c r="F2622">
        <v>1.3</v>
      </c>
      <c r="G2622" t="s">
        <v>28</v>
      </c>
      <c r="H2622" t="s">
        <v>29</v>
      </c>
      <c r="I2622" t="s">
        <v>21</v>
      </c>
      <c r="J2622" t="s">
        <v>42</v>
      </c>
      <c r="K2622" s="1">
        <v>45717</v>
      </c>
      <c r="L2622" t="s">
        <v>37</v>
      </c>
      <c r="M2622">
        <v>15</v>
      </c>
      <c r="N2622" t="s">
        <v>31</v>
      </c>
      <c r="O2622">
        <v>0</v>
      </c>
    </row>
    <row r="2623" spans="1:15" x14ac:dyDescent="0.75">
      <c r="A2623" t="s">
        <v>2665</v>
      </c>
      <c r="B2623">
        <v>58</v>
      </c>
      <c r="C2623" t="s">
        <v>16</v>
      </c>
      <c r="D2623" t="s">
        <v>35</v>
      </c>
      <c r="E2623" t="s">
        <v>63</v>
      </c>
      <c r="F2623">
        <v>7.4</v>
      </c>
      <c r="G2623" t="s">
        <v>19</v>
      </c>
      <c r="H2623" t="s">
        <v>49</v>
      </c>
      <c r="I2623" t="s">
        <v>21</v>
      </c>
      <c r="J2623" t="s">
        <v>30</v>
      </c>
      <c r="K2623" s="1">
        <v>45879</v>
      </c>
      <c r="L2623" t="s">
        <v>23</v>
      </c>
      <c r="M2623">
        <v>28</v>
      </c>
      <c r="N2623" t="s">
        <v>24</v>
      </c>
      <c r="O2623">
        <v>22</v>
      </c>
    </row>
    <row r="2624" spans="1:15" x14ac:dyDescent="0.75">
      <c r="A2624" t="s">
        <v>2666</v>
      </c>
      <c r="B2624">
        <v>65</v>
      </c>
      <c r="C2624" t="s">
        <v>16</v>
      </c>
      <c r="D2624" t="s">
        <v>26</v>
      </c>
      <c r="E2624" t="s">
        <v>63</v>
      </c>
      <c r="F2624">
        <v>7.9</v>
      </c>
      <c r="G2624" t="s">
        <v>28</v>
      </c>
      <c r="H2624" t="s">
        <v>49</v>
      </c>
      <c r="I2624" t="s">
        <v>21</v>
      </c>
      <c r="J2624" t="s">
        <v>30</v>
      </c>
      <c r="K2624" s="1">
        <v>45712</v>
      </c>
      <c r="L2624" t="s">
        <v>23</v>
      </c>
      <c r="M2624">
        <v>39</v>
      </c>
      <c r="N2624" t="s">
        <v>31</v>
      </c>
      <c r="O2624">
        <v>0</v>
      </c>
    </row>
    <row r="2625" spans="1:15" x14ac:dyDescent="0.75">
      <c r="A2625" t="s">
        <v>2667</v>
      </c>
      <c r="B2625">
        <v>61</v>
      </c>
      <c r="C2625" t="s">
        <v>16</v>
      </c>
      <c r="D2625" t="s">
        <v>35</v>
      </c>
      <c r="E2625" t="s">
        <v>36</v>
      </c>
      <c r="F2625">
        <v>7</v>
      </c>
      <c r="G2625" t="s">
        <v>41</v>
      </c>
      <c r="H2625" t="s">
        <v>29</v>
      </c>
      <c r="I2625" t="s">
        <v>21</v>
      </c>
      <c r="J2625" t="s">
        <v>30</v>
      </c>
      <c r="K2625" s="1">
        <v>45711</v>
      </c>
      <c r="L2625" t="s">
        <v>23</v>
      </c>
      <c r="M2625">
        <v>33</v>
      </c>
      <c r="N2625" t="s">
        <v>31</v>
      </c>
      <c r="O2625">
        <v>0</v>
      </c>
    </row>
    <row r="2626" spans="1:15" x14ac:dyDescent="0.75">
      <c r="A2626" t="s">
        <v>2668</v>
      </c>
      <c r="B2626">
        <v>84</v>
      </c>
      <c r="C2626" t="s">
        <v>16</v>
      </c>
      <c r="D2626" t="s">
        <v>26</v>
      </c>
      <c r="E2626" t="s">
        <v>18</v>
      </c>
      <c r="F2626">
        <v>5.6</v>
      </c>
      <c r="G2626" t="s">
        <v>41</v>
      </c>
      <c r="H2626" t="s">
        <v>49</v>
      </c>
      <c r="I2626" t="s">
        <v>21</v>
      </c>
      <c r="J2626" t="s">
        <v>42</v>
      </c>
      <c r="K2626" s="1">
        <v>45920</v>
      </c>
      <c r="L2626" t="s">
        <v>23</v>
      </c>
      <c r="M2626">
        <v>59</v>
      </c>
      <c r="N2626" t="s">
        <v>31</v>
      </c>
      <c r="O2626">
        <v>0</v>
      </c>
    </row>
    <row r="2627" spans="1:15" x14ac:dyDescent="0.75">
      <c r="A2627" t="s">
        <v>2669</v>
      </c>
      <c r="B2627">
        <v>57</v>
      </c>
      <c r="C2627" t="s">
        <v>16</v>
      </c>
      <c r="D2627" t="s">
        <v>40</v>
      </c>
      <c r="E2627" t="s">
        <v>36</v>
      </c>
      <c r="F2627">
        <v>6.3</v>
      </c>
      <c r="G2627" t="s">
        <v>19</v>
      </c>
      <c r="H2627" t="s">
        <v>44</v>
      </c>
      <c r="I2627" t="s">
        <v>21</v>
      </c>
      <c r="J2627" t="s">
        <v>30</v>
      </c>
      <c r="K2627" s="1">
        <v>46014</v>
      </c>
      <c r="L2627" t="s">
        <v>23</v>
      </c>
      <c r="M2627">
        <v>48</v>
      </c>
      <c r="N2627" t="s">
        <v>24</v>
      </c>
      <c r="O2627">
        <v>6</v>
      </c>
    </row>
    <row r="2628" spans="1:15" x14ac:dyDescent="0.75">
      <c r="A2628" t="s">
        <v>2670</v>
      </c>
      <c r="B2628">
        <v>55</v>
      </c>
      <c r="C2628" t="s">
        <v>16</v>
      </c>
      <c r="D2628" t="s">
        <v>17</v>
      </c>
      <c r="E2628" t="s">
        <v>27</v>
      </c>
      <c r="F2628">
        <v>7.9</v>
      </c>
      <c r="G2628" t="s">
        <v>41</v>
      </c>
      <c r="H2628" t="s">
        <v>49</v>
      </c>
      <c r="I2628" t="s">
        <v>21</v>
      </c>
      <c r="J2628" t="s">
        <v>45</v>
      </c>
      <c r="K2628" s="1">
        <v>45818</v>
      </c>
      <c r="L2628" t="s">
        <v>23</v>
      </c>
      <c r="M2628">
        <v>19</v>
      </c>
      <c r="N2628" t="s">
        <v>31</v>
      </c>
      <c r="O2628">
        <v>0</v>
      </c>
    </row>
    <row r="2629" spans="1:15" x14ac:dyDescent="0.75">
      <c r="A2629" t="s">
        <v>2671</v>
      </c>
      <c r="B2629">
        <v>44</v>
      </c>
      <c r="C2629" t="s">
        <v>16</v>
      </c>
      <c r="D2629" t="s">
        <v>40</v>
      </c>
      <c r="E2629" t="s">
        <v>36</v>
      </c>
      <c r="F2629">
        <v>4.9000000000000004</v>
      </c>
      <c r="G2629" t="s">
        <v>19</v>
      </c>
      <c r="H2629" t="s">
        <v>44</v>
      </c>
      <c r="I2629" t="s">
        <v>21</v>
      </c>
      <c r="J2629" t="s">
        <v>42</v>
      </c>
      <c r="K2629" s="1">
        <v>45855</v>
      </c>
      <c r="L2629" t="s">
        <v>23</v>
      </c>
      <c r="M2629">
        <v>33</v>
      </c>
      <c r="N2629" t="s">
        <v>24</v>
      </c>
      <c r="O2629">
        <v>13</v>
      </c>
    </row>
    <row r="2630" spans="1:15" x14ac:dyDescent="0.75">
      <c r="A2630" t="s">
        <v>2672</v>
      </c>
      <c r="B2630">
        <v>44</v>
      </c>
      <c r="C2630" t="s">
        <v>16</v>
      </c>
      <c r="D2630" t="s">
        <v>17</v>
      </c>
      <c r="E2630" t="s">
        <v>73</v>
      </c>
      <c r="F2630">
        <v>1.3</v>
      </c>
      <c r="G2630" t="s">
        <v>28</v>
      </c>
      <c r="H2630" t="s">
        <v>20</v>
      </c>
      <c r="I2630" t="s">
        <v>21</v>
      </c>
      <c r="J2630" t="s">
        <v>51</v>
      </c>
      <c r="K2630" s="1">
        <v>45790</v>
      </c>
      <c r="L2630" t="s">
        <v>23</v>
      </c>
      <c r="M2630">
        <v>35</v>
      </c>
      <c r="N2630" t="s">
        <v>24</v>
      </c>
      <c r="O2630">
        <v>25</v>
      </c>
    </row>
    <row r="2631" spans="1:15" x14ac:dyDescent="0.75">
      <c r="A2631" t="s">
        <v>2673</v>
      </c>
      <c r="B2631">
        <v>58</v>
      </c>
      <c r="C2631" t="s">
        <v>16</v>
      </c>
      <c r="D2631" t="s">
        <v>40</v>
      </c>
      <c r="E2631" t="s">
        <v>36</v>
      </c>
      <c r="F2631">
        <v>5</v>
      </c>
      <c r="G2631" t="s">
        <v>41</v>
      </c>
      <c r="H2631" t="s">
        <v>44</v>
      </c>
      <c r="I2631" t="s">
        <v>21</v>
      </c>
      <c r="J2631" t="s">
        <v>45</v>
      </c>
      <c r="K2631" s="1">
        <v>45917</v>
      </c>
      <c r="L2631" t="s">
        <v>37</v>
      </c>
      <c r="M2631">
        <v>40</v>
      </c>
      <c r="N2631" t="s">
        <v>31</v>
      </c>
      <c r="O2631">
        <v>0</v>
      </c>
    </row>
    <row r="2632" spans="1:15" x14ac:dyDescent="0.75">
      <c r="A2632" t="s">
        <v>2674</v>
      </c>
      <c r="B2632">
        <v>39</v>
      </c>
      <c r="C2632" t="s">
        <v>16</v>
      </c>
      <c r="D2632" t="s">
        <v>35</v>
      </c>
      <c r="E2632" t="s">
        <v>36</v>
      </c>
      <c r="F2632">
        <v>5.5</v>
      </c>
      <c r="G2632" t="s">
        <v>41</v>
      </c>
      <c r="H2632" t="s">
        <v>20</v>
      </c>
      <c r="I2632" t="s">
        <v>21</v>
      </c>
      <c r="J2632" t="s">
        <v>30</v>
      </c>
      <c r="K2632" s="1">
        <v>45902</v>
      </c>
      <c r="L2632" t="s">
        <v>23</v>
      </c>
      <c r="M2632">
        <v>25</v>
      </c>
      <c r="N2632" t="s">
        <v>31</v>
      </c>
      <c r="O2632">
        <v>0</v>
      </c>
    </row>
    <row r="2633" spans="1:15" x14ac:dyDescent="0.75">
      <c r="A2633" t="s">
        <v>2675</v>
      </c>
      <c r="B2633">
        <v>68</v>
      </c>
      <c r="C2633" t="s">
        <v>16</v>
      </c>
      <c r="D2633" t="s">
        <v>26</v>
      </c>
      <c r="E2633" t="s">
        <v>63</v>
      </c>
      <c r="F2633">
        <v>3.8</v>
      </c>
      <c r="G2633" t="s">
        <v>41</v>
      </c>
      <c r="H2633" t="s">
        <v>20</v>
      </c>
      <c r="I2633" t="s">
        <v>21</v>
      </c>
      <c r="J2633" t="s">
        <v>51</v>
      </c>
      <c r="K2633" s="1">
        <v>45896</v>
      </c>
      <c r="L2633" t="s">
        <v>23</v>
      </c>
      <c r="M2633">
        <v>48</v>
      </c>
      <c r="N2633" t="s">
        <v>24</v>
      </c>
      <c r="O2633">
        <v>35</v>
      </c>
    </row>
    <row r="2634" spans="1:15" x14ac:dyDescent="0.75">
      <c r="A2634" t="s">
        <v>2676</v>
      </c>
      <c r="B2634">
        <v>68</v>
      </c>
      <c r="C2634" t="s">
        <v>16</v>
      </c>
      <c r="D2634" t="s">
        <v>26</v>
      </c>
      <c r="E2634" t="s">
        <v>36</v>
      </c>
      <c r="F2634">
        <v>0.7</v>
      </c>
      <c r="G2634" t="s">
        <v>41</v>
      </c>
      <c r="H2634" t="s">
        <v>20</v>
      </c>
      <c r="I2634" t="s">
        <v>21</v>
      </c>
      <c r="J2634" t="s">
        <v>30</v>
      </c>
      <c r="K2634" s="1">
        <v>45918</v>
      </c>
      <c r="L2634" t="s">
        <v>23</v>
      </c>
      <c r="M2634">
        <v>36</v>
      </c>
      <c r="N2634" t="s">
        <v>31</v>
      </c>
      <c r="O2634">
        <v>0</v>
      </c>
    </row>
    <row r="2635" spans="1:15" x14ac:dyDescent="0.75">
      <c r="A2635" t="s">
        <v>2677</v>
      </c>
      <c r="B2635">
        <v>34</v>
      </c>
      <c r="C2635" t="s">
        <v>16</v>
      </c>
      <c r="D2635" t="s">
        <v>17</v>
      </c>
      <c r="E2635" t="s">
        <v>18</v>
      </c>
      <c r="F2635">
        <v>2.2999999999999998</v>
      </c>
      <c r="G2635" t="s">
        <v>19</v>
      </c>
      <c r="H2635" t="s">
        <v>44</v>
      </c>
      <c r="I2635" t="s">
        <v>21</v>
      </c>
      <c r="J2635" t="s">
        <v>22</v>
      </c>
      <c r="K2635" s="1">
        <v>45958</v>
      </c>
      <c r="L2635" t="s">
        <v>23</v>
      </c>
      <c r="M2635">
        <v>32</v>
      </c>
      <c r="N2635" t="s">
        <v>31</v>
      </c>
      <c r="O2635">
        <v>0</v>
      </c>
    </row>
    <row r="2636" spans="1:15" x14ac:dyDescent="0.75">
      <c r="A2636" t="s">
        <v>2678</v>
      </c>
      <c r="B2636">
        <v>46</v>
      </c>
      <c r="C2636" t="s">
        <v>16</v>
      </c>
      <c r="D2636" t="s">
        <v>40</v>
      </c>
      <c r="E2636" t="s">
        <v>27</v>
      </c>
      <c r="F2636">
        <v>2.2000000000000002</v>
      </c>
      <c r="G2636" t="s">
        <v>19</v>
      </c>
      <c r="H2636" t="s">
        <v>44</v>
      </c>
      <c r="I2636" t="s">
        <v>21</v>
      </c>
      <c r="J2636" t="s">
        <v>45</v>
      </c>
      <c r="K2636" s="1">
        <v>45758</v>
      </c>
      <c r="L2636" t="s">
        <v>23</v>
      </c>
      <c r="M2636">
        <v>18</v>
      </c>
      <c r="N2636" t="s">
        <v>31</v>
      </c>
      <c r="O2636">
        <v>0</v>
      </c>
    </row>
    <row r="2637" spans="1:15" x14ac:dyDescent="0.75">
      <c r="A2637" t="s">
        <v>2679</v>
      </c>
      <c r="B2637">
        <v>67</v>
      </c>
      <c r="C2637" t="s">
        <v>16</v>
      </c>
      <c r="D2637" t="s">
        <v>40</v>
      </c>
      <c r="E2637" t="s">
        <v>18</v>
      </c>
      <c r="F2637">
        <v>3.9</v>
      </c>
      <c r="G2637" t="s">
        <v>28</v>
      </c>
      <c r="H2637" t="s">
        <v>20</v>
      </c>
      <c r="I2637" t="s">
        <v>21</v>
      </c>
      <c r="J2637" t="s">
        <v>42</v>
      </c>
      <c r="K2637" s="1">
        <v>45729</v>
      </c>
      <c r="L2637" t="s">
        <v>37</v>
      </c>
      <c r="M2637">
        <v>39</v>
      </c>
      <c r="N2637" t="s">
        <v>24</v>
      </c>
      <c r="O2637">
        <v>21</v>
      </c>
    </row>
    <row r="2638" spans="1:15" x14ac:dyDescent="0.75">
      <c r="A2638" t="s">
        <v>2680</v>
      </c>
      <c r="B2638">
        <v>29</v>
      </c>
      <c r="C2638" t="s">
        <v>16</v>
      </c>
      <c r="D2638" t="s">
        <v>17</v>
      </c>
      <c r="E2638" t="s">
        <v>73</v>
      </c>
      <c r="F2638">
        <v>4.9000000000000004</v>
      </c>
      <c r="G2638" t="s">
        <v>41</v>
      </c>
      <c r="H2638" t="s">
        <v>49</v>
      </c>
      <c r="I2638" t="s">
        <v>21</v>
      </c>
      <c r="J2638" t="s">
        <v>45</v>
      </c>
      <c r="K2638" s="1">
        <v>45846</v>
      </c>
      <c r="L2638" t="s">
        <v>23</v>
      </c>
      <c r="M2638">
        <v>31</v>
      </c>
      <c r="N2638" t="s">
        <v>31</v>
      </c>
      <c r="O2638">
        <v>0</v>
      </c>
    </row>
    <row r="2639" spans="1:15" x14ac:dyDescent="0.75">
      <c r="A2639" t="s">
        <v>2681</v>
      </c>
      <c r="B2639">
        <v>27</v>
      </c>
      <c r="C2639" t="s">
        <v>16</v>
      </c>
      <c r="D2639" t="s">
        <v>26</v>
      </c>
      <c r="E2639" t="s">
        <v>63</v>
      </c>
      <c r="F2639">
        <v>3.6</v>
      </c>
      <c r="G2639" t="s">
        <v>28</v>
      </c>
      <c r="H2639" t="s">
        <v>49</v>
      </c>
      <c r="I2639" t="s">
        <v>21</v>
      </c>
      <c r="J2639" t="s">
        <v>33</v>
      </c>
      <c r="K2639" s="1">
        <v>45757</v>
      </c>
      <c r="L2639" t="s">
        <v>23</v>
      </c>
      <c r="M2639">
        <v>43</v>
      </c>
      <c r="N2639" t="s">
        <v>24</v>
      </c>
      <c r="O2639">
        <v>35</v>
      </c>
    </row>
    <row r="2640" spans="1:15" x14ac:dyDescent="0.75">
      <c r="A2640" t="s">
        <v>2682</v>
      </c>
      <c r="B2640">
        <v>75</v>
      </c>
      <c r="C2640" t="s">
        <v>16</v>
      </c>
      <c r="D2640" t="s">
        <v>17</v>
      </c>
      <c r="E2640" t="s">
        <v>27</v>
      </c>
      <c r="F2640">
        <v>6.5</v>
      </c>
      <c r="G2640" t="s">
        <v>19</v>
      </c>
      <c r="H2640" t="s">
        <v>29</v>
      </c>
      <c r="I2640" t="s">
        <v>21</v>
      </c>
      <c r="J2640" t="s">
        <v>33</v>
      </c>
      <c r="K2640" s="1">
        <v>45940</v>
      </c>
      <c r="L2640" t="s">
        <v>37</v>
      </c>
      <c r="M2640">
        <v>8</v>
      </c>
      <c r="N2640" t="s">
        <v>31</v>
      </c>
      <c r="O2640">
        <v>0</v>
      </c>
    </row>
    <row r="2641" spans="1:15" x14ac:dyDescent="0.75">
      <c r="A2641" t="s">
        <v>2683</v>
      </c>
      <c r="B2641">
        <v>34</v>
      </c>
      <c r="C2641" t="s">
        <v>16</v>
      </c>
      <c r="D2641" t="s">
        <v>40</v>
      </c>
      <c r="E2641" t="s">
        <v>27</v>
      </c>
      <c r="F2641">
        <v>2.9</v>
      </c>
      <c r="G2641" t="s">
        <v>28</v>
      </c>
      <c r="H2641" t="s">
        <v>44</v>
      </c>
      <c r="I2641" t="s">
        <v>21</v>
      </c>
      <c r="J2641" t="s">
        <v>33</v>
      </c>
      <c r="K2641" s="1">
        <v>45736</v>
      </c>
      <c r="L2641" t="s">
        <v>23</v>
      </c>
      <c r="M2641">
        <v>12</v>
      </c>
      <c r="N2641" t="s">
        <v>31</v>
      </c>
      <c r="O2641">
        <v>0</v>
      </c>
    </row>
    <row r="2642" spans="1:15" x14ac:dyDescent="0.75">
      <c r="A2642" t="s">
        <v>2684</v>
      </c>
      <c r="B2642">
        <v>59</v>
      </c>
      <c r="C2642" t="s">
        <v>16</v>
      </c>
      <c r="D2642" t="s">
        <v>40</v>
      </c>
      <c r="E2642" t="s">
        <v>36</v>
      </c>
      <c r="F2642">
        <v>2.7</v>
      </c>
      <c r="G2642" t="s">
        <v>28</v>
      </c>
      <c r="H2642" t="s">
        <v>49</v>
      </c>
      <c r="I2642" t="s">
        <v>21</v>
      </c>
      <c r="J2642" t="s">
        <v>42</v>
      </c>
      <c r="K2642" s="1">
        <v>46001</v>
      </c>
      <c r="L2642" t="s">
        <v>23</v>
      </c>
      <c r="M2642">
        <v>28</v>
      </c>
      <c r="N2642" t="s">
        <v>31</v>
      </c>
      <c r="O2642">
        <v>0</v>
      </c>
    </row>
    <row r="2643" spans="1:15" x14ac:dyDescent="0.75">
      <c r="A2643" t="s">
        <v>2685</v>
      </c>
      <c r="B2643">
        <v>45</v>
      </c>
      <c r="C2643" t="s">
        <v>16</v>
      </c>
      <c r="D2643" t="s">
        <v>17</v>
      </c>
      <c r="E2643" t="s">
        <v>36</v>
      </c>
      <c r="F2643">
        <v>0.9</v>
      </c>
      <c r="G2643" t="s">
        <v>28</v>
      </c>
      <c r="H2643" t="s">
        <v>29</v>
      </c>
      <c r="I2643" t="s">
        <v>21</v>
      </c>
      <c r="J2643" t="s">
        <v>51</v>
      </c>
      <c r="K2643" s="1">
        <v>45828</v>
      </c>
      <c r="L2643" t="s">
        <v>23</v>
      </c>
      <c r="M2643">
        <v>43</v>
      </c>
      <c r="N2643" t="s">
        <v>31</v>
      </c>
      <c r="O2643">
        <v>0</v>
      </c>
    </row>
    <row r="2644" spans="1:15" x14ac:dyDescent="0.75">
      <c r="A2644" t="s">
        <v>2686</v>
      </c>
      <c r="B2644">
        <v>74</v>
      </c>
      <c r="C2644" t="s">
        <v>16</v>
      </c>
      <c r="D2644" t="s">
        <v>17</v>
      </c>
      <c r="E2644" t="s">
        <v>73</v>
      </c>
      <c r="F2644">
        <v>2.1</v>
      </c>
      <c r="G2644" t="s">
        <v>41</v>
      </c>
      <c r="H2644" t="s">
        <v>29</v>
      </c>
      <c r="I2644" t="s">
        <v>21</v>
      </c>
      <c r="J2644" t="s">
        <v>30</v>
      </c>
      <c r="K2644" s="1">
        <v>45867</v>
      </c>
      <c r="L2644" t="s">
        <v>37</v>
      </c>
      <c r="M2644">
        <v>15</v>
      </c>
      <c r="N2644" t="s">
        <v>31</v>
      </c>
      <c r="O2644">
        <v>0</v>
      </c>
    </row>
    <row r="2645" spans="1:15" x14ac:dyDescent="0.75">
      <c r="A2645" t="s">
        <v>2687</v>
      </c>
      <c r="B2645">
        <v>63</v>
      </c>
      <c r="C2645" t="s">
        <v>16</v>
      </c>
      <c r="D2645" t="s">
        <v>35</v>
      </c>
      <c r="E2645" t="s">
        <v>63</v>
      </c>
      <c r="F2645">
        <v>4.4000000000000004</v>
      </c>
      <c r="G2645" t="s">
        <v>41</v>
      </c>
      <c r="H2645" t="s">
        <v>29</v>
      </c>
      <c r="I2645" t="s">
        <v>21</v>
      </c>
      <c r="J2645" t="s">
        <v>30</v>
      </c>
      <c r="K2645" s="1">
        <v>45947</v>
      </c>
      <c r="L2645" t="s">
        <v>23</v>
      </c>
      <c r="M2645">
        <v>33</v>
      </c>
      <c r="N2645" t="s">
        <v>31</v>
      </c>
      <c r="O2645">
        <v>0</v>
      </c>
    </row>
    <row r="2646" spans="1:15" x14ac:dyDescent="0.75">
      <c r="A2646" t="s">
        <v>2688</v>
      </c>
      <c r="B2646">
        <v>52</v>
      </c>
      <c r="C2646" t="s">
        <v>16</v>
      </c>
      <c r="D2646" t="s">
        <v>40</v>
      </c>
      <c r="E2646" t="s">
        <v>18</v>
      </c>
      <c r="F2646">
        <v>5.6</v>
      </c>
      <c r="G2646" t="s">
        <v>19</v>
      </c>
      <c r="H2646" t="s">
        <v>20</v>
      </c>
      <c r="I2646" t="s">
        <v>21</v>
      </c>
      <c r="J2646" t="s">
        <v>22</v>
      </c>
      <c r="K2646" s="1">
        <v>45885</v>
      </c>
      <c r="L2646" t="s">
        <v>23</v>
      </c>
      <c r="M2646">
        <v>45</v>
      </c>
      <c r="N2646" t="s">
        <v>31</v>
      </c>
      <c r="O2646">
        <v>0</v>
      </c>
    </row>
    <row r="2647" spans="1:15" x14ac:dyDescent="0.75">
      <c r="A2647" t="s">
        <v>2689</v>
      </c>
      <c r="B2647">
        <v>50</v>
      </c>
      <c r="C2647" t="s">
        <v>16</v>
      </c>
      <c r="D2647" t="s">
        <v>40</v>
      </c>
      <c r="E2647" t="s">
        <v>36</v>
      </c>
      <c r="F2647">
        <v>7.5</v>
      </c>
      <c r="G2647" t="s">
        <v>28</v>
      </c>
      <c r="H2647" t="s">
        <v>20</v>
      </c>
      <c r="I2647" t="s">
        <v>21</v>
      </c>
      <c r="J2647" t="s">
        <v>51</v>
      </c>
      <c r="K2647" s="1">
        <v>45692</v>
      </c>
      <c r="L2647" t="s">
        <v>37</v>
      </c>
      <c r="M2647">
        <v>18</v>
      </c>
      <c r="N2647" t="s">
        <v>24</v>
      </c>
      <c r="O2647">
        <v>7</v>
      </c>
    </row>
    <row r="2648" spans="1:15" x14ac:dyDescent="0.75">
      <c r="A2648" t="s">
        <v>2690</v>
      </c>
      <c r="B2648">
        <v>38</v>
      </c>
      <c r="C2648" t="s">
        <v>16</v>
      </c>
      <c r="D2648" t="s">
        <v>26</v>
      </c>
      <c r="E2648" t="s">
        <v>18</v>
      </c>
      <c r="F2648">
        <v>5.0999999999999996</v>
      </c>
      <c r="G2648" t="s">
        <v>28</v>
      </c>
      <c r="H2648" t="s">
        <v>44</v>
      </c>
      <c r="I2648" t="s">
        <v>21</v>
      </c>
      <c r="J2648" t="s">
        <v>22</v>
      </c>
      <c r="K2648" s="1">
        <v>45901</v>
      </c>
      <c r="L2648" t="s">
        <v>23</v>
      </c>
      <c r="M2648">
        <v>31</v>
      </c>
      <c r="N2648" t="s">
        <v>31</v>
      </c>
      <c r="O2648">
        <v>0</v>
      </c>
    </row>
    <row r="2649" spans="1:15" x14ac:dyDescent="0.75">
      <c r="A2649" t="s">
        <v>2691</v>
      </c>
      <c r="B2649">
        <v>71</v>
      </c>
      <c r="C2649" t="s">
        <v>16</v>
      </c>
      <c r="D2649" t="s">
        <v>26</v>
      </c>
      <c r="E2649" t="s">
        <v>27</v>
      </c>
      <c r="F2649">
        <v>6.2</v>
      </c>
      <c r="G2649" t="s">
        <v>19</v>
      </c>
      <c r="H2649" t="s">
        <v>20</v>
      </c>
      <c r="I2649" t="s">
        <v>21</v>
      </c>
      <c r="J2649" t="s">
        <v>51</v>
      </c>
      <c r="K2649" s="1">
        <v>45963</v>
      </c>
      <c r="L2649" t="s">
        <v>23</v>
      </c>
      <c r="M2649">
        <v>27</v>
      </c>
      <c r="N2649" t="s">
        <v>31</v>
      </c>
      <c r="O2649">
        <v>0</v>
      </c>
    </row>
    <row r="2650" spans="1:15" x14ac:dyDescent="0.75">
      <c r="A2650" t="s">
        <v>2692</v>
      </c>
      <c r="B2650">
        <v>64</v>
      </c>
      <c r="C2650" t="s">
        <v>16</v>
      </c>
      <c r="D2650" t="s">
        <v>40</v>
      </c>
      <c r="E2650" t="s">
        <v>73</v>
      </c>
      <c r="F2650">
        <v>2.2000000000000002</v>
      </c>
      <c r="G2650" t="s">
        <v>28</v>
      </c>
      <c r="H2650" t="s">
        <v>20</v>
      </c>
      <c r="I2650" t="s">
        <v>21</v>
      </c>
      <c r="J2650" t="s">
        <v>42</v>
      </c>
      <c r="K2650" s="1">
        <v>45746</v>
      </c>
      <c r="L2650" t="s">
        <v>37</v>
      </c>
      <c r="M2650">
        <v>5</v>
      </c>
      <c r="N2650" t="s">
        <v>31</v>
      </c>
      <c r="O2650">
        <v>0</v>
      </c>
    </row>
    <row r="2651" spans="1:15" x14ac:dyDescent="0.75">
      <c r="A2651" t="s">
        <v>2693</v>
      </c>
      <c r="B2651">
        <v>82</v>
      </c>
      <c r="C2651" t="s">
        <v>16</v>
      </c>
      <c r="D2651" t="s">
        <v>26</v>
      </c>
      <c r="E2651" t="s">
        <v>36</v>
      </c>
      <c r="F2651">
        <v>5.4</v>
      </c>
      <c r="G2651" t="s">
        <v>28</v>
      </c>
      <c r="H2651" t="s">
        <v>49</v>
      </c>
      <c r="I2651" t="s">
        <v>21</v>
      </c>
      <c r="J2651" t="s">
        <v>42</v>
      </c>
      <c r="K2651" s="1">
        <v>45890</v>
      </c>
      <c r="L2651" t="s">
        <v>23</v>
      </c>
      <c r="M2651">
        <v>32</v>
      </c>
      <c r="N2651" t="s">
        <v>24</v>
      </c>
      <c r="O2651">
        <v>23</v>
      </c>
    </row>
    <row r="2652" spans="1:15" x14ac:dyDescent="0.75">
      <c r="A2652" t="s">
        <v>2694</v>
      </c>
      <c r="B2652">
        <v>45</v>
      </c>
      <c r="C2652" t="s">
        <v>16</v>
      </c>
      <c r="D2652" t="s">
        <v>35</v>
      </c>
      <c r="E2652" t="s">
        <v>27</v>
      </c>
      <c r="F2652">
        <v>7.2</v>
      </c>
      <c r="G2652" t="s">
        <v>19</v>
      </c>
      <c r="H2652" t="s">
        <v>20</v>
      </c>
      <c r="I2652" t="s">
        <v>21</v>
      </c>
      <c r="J2652" t="s">
        <v>30</v>
      </c>
      <c r="K2652" s="1">
        <v>45757</v>
      </c>
      <c r="L2652" t="s">
        <v>23</v>
      </c>
      <c r="M2652">
        <v>36</v>
      </c>
      <c r="N2652" t="s">
        <v>31</v>
      </c>
      <c r="O2652">
        <v>0</v>
      </c>
    </row>
    <row r="2653" spans="1:15" x14ac:dyDescent="0.75">
      <c r="A2653" t="s">
        <v>2695</v>
      </c>
      <c r="B2653">
        <v>72</v>
      </c>
      <c r="C2653" t="s">
        <v>16</v>
      </c>
      <c r="D2653" t="s">
        <v>40</v>
      </c>
      <c r="E2653" t="s">
        <v>73</v>
      </c>
      <c r="F2653">
        <v>1.8</v>
      </c>
      <c r="G2653" t="s">
        <v>41</v>
      </c>
      <c r="H2653" t="s">
        <v>20</v>
      </c>
      <c r="I2653" t="s">
        <v>21</v>
      </c>
      <c r="J2653" t="s">
        <v>45</v>
      </c>
      <c r="K2653" s="1">
        <v>45790</v>
      </c>
      <c r="L2653" t="s">
        <v>23</v>
      </c>
      <c r="M2653">
        <v>29</v>
      </c>
      <c r="N2653" t="s">
        <v>31</v>
      </c>
      <c r="O2653">
        <v>0</v>
      </c>
    </row>
    <row r="2654" spans="1:15" x14ac:dyDescent="0.75">
      <c r="A2654" t="s">
        <v>2696</v>
      </c>
      <c r="B2654">
        <v>62</v>
      </c>
      <c r="C2654" t="s">
        <v>16</v>
      </c>
      <c r="D2654" t="s">
        <v>17</v>
      </c>
      <c r="E2654" t="s">
        <v>36</v>
      </c>
      <c r="F2654">
        <v>0.6</v>
      </c>
      <c r="G2654" t="s">
        <v>41</v>
      </c>
      <c r="H2654" t="s">
        <v>44</v>
      </c>
      <c r="I2654" t="s">
        <v>21</v>
      </c>
      <c r="J2654" t="s">
        <v>51</v>
      </c>
      <c r="K2654" s="1">
        <v>45667</v>
      </c>
      <c r="L2654" t="s">
        <v>23</v>
      </c>
      <c r="M2654">
        <v>28</v>
      </c>
      <c r="N2654" t="s">
        <v>31</v>
      </c>
      <c r="O2654">
        <v>0</v>
      </c>
    </row>
    <row r="2655" spans="1:15" x14ac:dyDescent="0.75">
      <c r="A2655" t="s">
        <v>2697</v>
      </c>
      <c r="B2655">
        <v>69</v>
      </c>
      <c r="C2655" t="s">
        <v>16</v>
      </c>
      <c r="D2655" t="s">
        <v>17</v>
      </c>
      <c r="E2655" t="s">
        <v>18</v>
      </c>
      <c r="F2655">
        <v>4</v>
      </c>
      <c r="G2655" t="s">
        <v>28</v>
      </c>
      <c r="H2655" t="s">
        <v>44</v>
      </c>
      <c r="I2655" t="s">
        <v>21</v>
      </c>
      <c r="J2655" t="s">
        <v>51</v>
      </c>
      <c r="K2655" s="1">
        <v>45786</v>
      </c>
      <c r="L2655" t="s">
        <v>23</v>
      </c>
      <c r="M2655">
        <v>59</v>
      </c>
      <c r="N2655" t="s">
        <v>31</v>
      </c>
      <c r="O2655">
        <v>0</v>
      </c>
    </row>
    <row r="2656" spans="1:15" x14ac:dyDescent="0.75">
      <c r="A2656" t="s">
        <v>2698</v>
      </c>
      <c r="B2656">
        <v>41</v>
      </c>
      <c r="C2656" t="s">
        <v>16</v>
      </c>
      <c r="D2656" t="s">
        <v>40</v>
      </c>
      <c r="E2656" t="s">
        <v>27</v>
      </c>
      <c r="F2656">
        <v>5.7</v>
      </c>
      <c r="G2656" t="s">
        <v>28</v>
      </c>
      <c r="H2656" t="s">
        <v>44</v>
      </c>
      <c r="I2656" t="s">
        <v>21</v>
      </c>
      <c r="J2656" t="s">
        <v>45</v>
      </c>
      <c r="K2656" s="1">
        <v>45903</v>
      </c>
      <c r="L2656" t="s">
        <v>23</v>
      </c>
      <c r="M2656">
        <v>6</v>
      </c>
      <c r="N2656" t="s">
        <v>31</v>
      </c>
      <c r="O2656">
        <v>0</v>
      </c>
    </row>
    <row r="2657" spans="1:15" x14ac:dyDescent="0.75">
      <c r="A2657" t="s">
        <v>2699</v>
      </c>
      <c r="B2657">
        <v>30</v>
      </c>
      <c r="C2657" t="s">
        <v>16</v>
      </c>
      <c r="D2657" t="s">
        <v>35</v>
      </c>
      <c r="E2657" t="s">
        <v>73</v>
      </c>
      <c r="F2657">
        <v>1.6</v>
      </c>
      <c r="G2657" t="s">
        <v>28</v>
      </c>
      <c r="H2657" t="s">
        <v>29</v>
      </c>
      <c r="I2657" t="s">
        <v>21</v>
      </c>
      <c r="J2657" t="s">
        <v>30</v>
      </c>
      <c r="K2657" s="1">
        <v>45925</v>
      </c>
      <c r="L2657" t="s">
        <v>23</v>
      </c>
      <c r="M2657">
        <v>11</v>
      </c>
      <c r="N2657" t="s">
        <v>31</v>
      </c>
      <c r="O2657">
        <v>0</v>
      </c>
    </row>
    <row r="2658" spans="1:15" x14ac:dyDescent="0.75">
      <c r="A2658" t="s">
        <v>2700</v>
      </c>
      <c r="B2658">
        <v>34</v>
      </c>
      <c r="C2658" t="s">
        <v>16</v>
      </c>
      <c r="D2658" t="s">
        <v>40</v>
      </c>
      <c r="E2658" t="s">
        <v>27</v>
      </c>
      <c r="F2658">
        <v>6.2</v>
      </c>
      <c r="G2658" t="s">
        <v>28</v>
      </c>
      <c r="H2658" t="s">
        <v>20</v>
      </c>
      <c r="I2658" t="s">
        <v>21</v>
      </c>
      <c r="J2658" t="s">
        <v>30</v>
      </c>
      <c r="K2658" s="1">
        <v>45671</v>
      </c>
      <c r="L2658" t="s">
        <v>23</v>
      </c>
      <c r="M2658">
        <v>15</v>
      </c>
      <c r="N2658" t="s">
        <v>31</v>
      </c>
      <c r="O2658">
        <v>0</v>
      </c>
    </row>
    <row r="2659" spans="1:15" x14ac:dyDescent="0.75">
      <c r="A2659" t="s">
        <v>2701</v>
      </c>
      <c r="B2659">
        <v>29</v>
      </c>
      <c r="C2659" t="s">
        <v>16</v>
      </c>
      <c r="D2659" t="s">
        <v>35</v>
      </c>
      <c r="E2659" t="s">
        <v>63</v>
      </c>
      <c r="F2659">
        <v>3.4</v>
      </c>
      <c r="G2659" t="s">
        <v>41</v>
      </c>
      <c r="H2659" t="s">
        <v>44</v>
      </c>
      <c r="I2659" t="s">
        <v>21</v>
      </c>
      <c r="J2659" t="s">
        <v>22</v>
      </c>
      <c r="K2659" s="1">
        <v>45921</v>
      </c>
      <c r="L2659" t="s">
        <v>23</v>
      </c>
      <c r="M2659">
        <v>36</v>
      </c>
      <c r="N2659" t="s">
        <v>24</v>
      </c>
      <c r="O2659">
        <v>32</v>
      </c>
    </row>
    <row r="2660" spans="1:15" x14ac:dyDescent="0.75">
      <c r="A2660" t="s">
        <v>2702</v>
      </c>
      <c r="B2660">
        <v>66</v>
      </c>
      <c r="C2660" t="s">
        <v>16</v>
      </c>
      <c r="D2660" t="s">
        <v>17</v>
      </c>
      <c r="E2660" t="s">
        <v>73</v>
      </c>
      <c r="F2660">
        <v>7.8</v>
      </c>
      <c r="G2660" t="s">
        <v>41</v>
      </c>
      <c r="H2660" t="s">
        <v>49</v>
      </c>
      <c r="I2660" t="s">
        <v>21</v>
      </c>
      <c r="J2660" t="s">
        <v>51</v>
      </c>
      <c r="K2660" s="1">
        <v>45690</v>
      </c>
      <c r="L2660" t="s">
        <v>23</v>
      </c>
      <c r="M2660">
        <v>36</v>
      </c>
      <c r="N2660" t="s">
        <v>24</v>
      </c>
      <c r="O2660">
        <v>9</v>
      </c>
    </row>
    <row r="2661" spans="1:15" x14ac:dyDescent="0.75">
      <c r="A2661" t="s">
        <v>2703</v>
      </c>
      <c r="B2661">
        <v>81</v>
      </c>
      <c r="C2661" t="s">
        <v>16</v>
      </c>
      <c r="D2661" t="s">
        <v>17</v>
      </c>
      <c r="E2661" t="s">
        <v>18</v>
      </c>
      <c r="F2661">
        <v>5.6</v>
      </c>
      <c r="G2661" t="s">
        <v>19</v>
      </c>
      <c r="H2661" t="s">
        <v>49</v>
      </c>
      <c r="I2661" t="s">
        <v>21</v>
      </c>
      <c r="J2661" t="s">
        <v>51</v>
      </c>
      <c r="K2661" s="1">
        <v>46009</v>
      </c>
      <c r="L2661" t="s">
        <v>23</v>
      </c>
      <c r="M2661">
        <v>49</v>
      </c>
      <c r="N2661" t="s">
        <v>31</v>
      </c>
      <c r="O2661">
        <v>0</v>
      </c>
    </row>
    <row r="2662" spans="1:15" x14ac:dyDescent="0.75">
      <c r="A2662" t="s">
        <v>2704</v>
      </c>
      <c r="B2662">
        <v>30</v>
      </c>
      <c r="C2662" t="s">
        <v>16</v>
      </c>
      <c r="D2662" t="s">
        <v>40</v>
      </c>
      <c r="E2662" t="s">
        <v>73</v>
      </c>
      <c r="F2662">
        <v>4.7</v>
      </c>
      <c r="G2662" t="s">
        <v>28</v>
      </c>
      <c r="H2662" t="s">
        <v>20</v>
      </c>
      <c r="I2662" t="s">
        <v>21</v>
      </c>
      <c r="J2662" t="s">
        <v>22</v>
      </c>
      <c r="K2662" s="1">
        <v>45883</v>
      </c>
      <c r="L2662" t="s">
        <v>23</v>
      </c>
      <c r="M2662">
        <v>10</v>
      </c>
      <c r="N2662" t="s">
        <v>31</v>
      </c>
      <c r="O2662">
        <v>0</v>
      </c>
    </row>
    <row r="2663" spans="1:15" x14ac:dyDescent="0.75">
      <c r="A2663" t="s">
        <v>2705</v>
      </c>
      <c r="B2663">
        <v>69</v>
      </c>
      <c r="C2663" t="s">
        <v>16</v>
      </c>
      <c r="D2663" t="s">
        <v>35</v>
      </c>
      <c r="E2663" t="s">
        <v>36</v>
      </c>
      <c r="F2663">
        <v>7.2</v>
      </c>
      <c r="G2663" t="s">
        <v>28</v>
      </c>
      <c r="H2663" t="s">
        <v>29</v>
      </c>
      <c r="I2663" t="s">
        <v>21</v>
      </c>
      <c r="J2663" t="s">
        <v>33</v>
      </c>
      <c r="K2663" s="1">
        <v>45903</v>
      </c>
      <c r="L2663" t="s">
        <v>23</v>
      </c>
      <c r="M2663">
        <v>18</v>
      </c>
      <c r="N2663" t="s">
        <v>31</v>
      </c>
      <c r="O2663">
        <v>0</v>
      </c>
    </row>
    <row r="2664" spans="1:15" x14ac:dyDescent="0.75">
      <c r="A2664" t="s">
        <v>2706</v>
      </c>
      <c r="B2664">
        <v>28</v>
      </c>
      <c r="C2664" t="s">
        <v>16</v>
      </c>
      <c r="D2664" t="s">
        <v>17</v>
      </c>
      <c r="E2664" t="s">
        <v>63</v>
      </c>
      <c r="F2664">
        <v>2.2000000000000002</v>
      </c>
      <c r="G2664" t="s">
        <v>28</v>
      </c>
      <c r="H2664" t="s">
        <v>49</v>
      </c>
      <c r="I2664" t="s">
        <v>21</v>
      </c>
      <c r="J2664" t="s">
        <v>51</v>
      </c>
      <c r="K2664" s="1">
        <v>45884</v>
      </c>
      <c r="L2664" t="s">
        <v>23</v>
      </c>
      <c r="M2664">
        <v>52</v>
      </c>
      <c r="N2664" t="s">
        <v>31</v>
      </c>
      <c r="O2664">
        <v>0</v>
      </c>
    </row>
    <row r="2665" spans="1:15" x14ac:dyDescent="0.75">
      <c r="A2665" t="s">
        <v>2707</v>
      </c>
      <c r="B2665">
        <v>66</v>
      </c>
      <c r="C2665" t="s">
        <v>16</v>
      </c>
      <c r="D2665" t="s">
        <v>35</v>
      </c>
      <c r="E2665" t="s">
        <v>63</v>
      </c>
      <c r="F2665">
        <v>0.9</v>
      </c>
      <c r="G2665" t="s">
        <v>19</v>
      </c>
      <c r="H2665" t="s">
        <v>20</v>
      </c>
      <c r="I2665" t="s">
        <v>21</v>
      </c>
      <c r="J2665" t="s">
        <v>33</v>
      </c>
      <c r="K2665" s="1">
        <v>45950</v>
      </c>
      <c r="L2665" t="s">
        <v>23</v>
      </c>
      <c r="M2665">
        <v>27</v>
      </c>
      <c r="N2665" t="s">
        <v>31</v>
      </c>
      <c r="O2665">
        <v>0</v>
      </c>
    </row>
    <row r="2666" spans="1:15" x14ac:dyDescent="0.75">
      <c r="A2666" t="s">
        <v>2708</v>
      </c>
      <c r="B2666">
        <v>28</v>
      </c>
      <c r="C2666" t="s">
        <v>16</v>
      </c>
      <c r="D2666" t="s">
        <v>35</v>
      </c>
      <c r="E2666" t="s">
        <v>36</v>
      </c>
      <c r="F2666">
        <v>3.2</v>
      </c>
      <c r="G2666" t="s">
        <v>41</v>
      </c>
      <c r="H2666" t="s">
        <v>29</v>
      </c>
      <c r="I2666" t="s">
        <v>21</v>
      </c>
      <c r="J2666" t="s">
        <v>33</v>
      </c>
      <c r="K2666" s="1">
        <v>45848</v>
      </c>
      <c r="L2666" t="s">
        <v>23</v>
      </c>
      <c r="M2666">
        <v>34</v>
      </c>
      <c r="N2666" t="s">
        <v>31</v>
      </c>
      <c r="O2666">
        <v>0</v>
      </c>
    </row>
    <row r="2667" spans="1:15" x14ac:dyDescent="0.75">
      <c r="A2667" t="s">
        <v>2709</v>
      </c>
      <c r="B2667">
        <v>61</v>
      </c>
      <c r="C2667" t="s">
        <v>16</v>
      </c>
      <c r="D2667" t="s">
        <v>26</v>
      </c>
      <c r="E2667" t="s">
        <v>27</v>
      </c>
      <c r="F2667">
        <v>5.0999999999999996</v>
      </c>
      <c r="G2667" t="s">
        <v>19</v>
      </c>
      <c r="H2667" t="s">
        <v>20</v>
      </c>
      <c r="I2667" t="s">
        <v>21</v>
      </c>
      <c r="J2667" t="s">
        <v>33</v>
      </c>
      <c r="K2667" s="1">
        <v>46003</v>
      </c>
      <c r="L2667" t="s">
        <v>23</v>
      </c>
      <c r="M2667">
        <v>33</v>
      </c>
      <c r="N2667" t="s">
        <v>31</v>
      </c>
      <c r="O2667">
        <v>0</v>
      </c>
    </row>
    <row r="2668" spans="1:15" x14ac:dyDescent="0.75">
      <c r="A2668" t="s">
        <v>2710</v>
      </c>
      <c r="B2668">
        <v>64</v>
      </c>
      <c r="C2668" t="s">
        <v>16</v>
      </c>
      <c r="D2668" t="s">
        <v>35</v>
      </c>
      <c r="E2668" t="s">
        <v>18</v>
      </c>
      <c r="F2668">
        <v>4</v>
      </c>
      <c r="G2668" t="s">
        <v>41</v>
      </c>
      <c r="H2668" t="s">
        <v>49</v>
      </c>
      <c r="I2668" t="s">
        <v>21</v>
      </c>
      <c r="J2668" t="s">
        <v>51</v>
      </c>
      <c r="K2668" s="1">
        <v>45775</v>
      </c>
      <c r="L2668" t="s">
        <v>23</v>
      </c>
      <c r="M2668">
        <v>51</v>
      </c>
      <c r="N2668" t="s">
        <v>31</v>
      </c>
      <c r="O2668">
        <v>0</v>
      </c>
    </row>
    <row r="2669" spans="1:15" x14ac:dyDescent="0.75">
      <c r="A2669" t="s">
        <v>2711</v>
      </c>
      <c r="B2669">
        <v>80</v>
      </c>
      <c r="C2669" t="s">
        <v>16</v>
      </c>
      <c r="D2669" t="s">
        <v>35</v>
      </c>
      <c r="E2669" t="s">
        <v>27</v>
      </c>
      <c r="F2669">
        <v>2.4</v>
      </c>
      <c r="G2669" t="s">
        <v>19</v>
      </c>
      <c r="H2669" t="s">
        <v>49</v>
      </c>
      <c r="I2669" t="s">
        <v>21</v>
      </c>
      <c r="J2669" t="s">
        <v>42</v>
      </c>
      <c r="K2669" s="1">
        <v>45854</v>
      </c>
      <c r="L2669" t="s">
        <v>37</v>
      </c>
      <c r="M2669">
        <v>19</v>
      </c>
      <c r="N2669" t="s">
        <v>31</v>
      </c>
      <c r="O2669">
        <v>0</v>
      </c>
    </row>
    <row r="2670" spans="1:15" x14ac:dyDescent="0.75">
      <c r="A2670" t="s">
        <v>2712</v>
      </c>
      <c r="B2670">
        <v>35</v>
      </c>
      <c r="C2670" t="s">
        <v>16</v>
      </c>
      <c r="D2670" t="s">
        <v>40</v>
      </c>
      <c r="E2670" t="s">
        <v>36</v>
      </c>
      <c r="F2670">
        <v>1.3</v>
      </c>
      <c r="G2670" t="s">
        <v>41</v>
      </c>
      <c r="H2670" t="s">
        <v>29</v>
      </c>
      <c r="I2670" t="s">
        <v>21</v>
      </c>
      <c r="J2670" t="s">
        <v>30</v>
      </c>
      <c r="K2670" s="1">
        <v>45807</v>
      </c>
      <c r="L2670" t="s">
        <v>23</v>
      </c>
      <c r="M2670">
        <v>35</v>
      </c>
      <c r="N2670" t="s">
        <v>24</v>
      </c>
      <c r="O2670">
        <v>34</v>
      </c>
    </row>
    <row r="2671" spans="1:15" x14ac:dyDescent="0.75">
      <c r="A2671" t="s">
        <v>2713</v>
      </c>
      <c r="B2671">
        <v>37</v>
      </c>
      <c r="C2671" t="s">
        <v>16</v>
      </c>
      <c r="D2671" t="s">
        <v>26</v>
      </c>
      <c r="E2671" t="s">
        <v>73</v>
      </c>
      <c r="F2671">
        <v>6.4</v>
      </c>
      <c r="G2671" t="s">
        <v>28</v>
      </c>
      <c r="H2671" t="s">
        <v>44</v>
      </c>
      <c r="I2671" t="s">
        <v>21</v>
      </c>
      <c r="J2671" t="s">
        <v>30</v>
      </c>
      <c r="K2671" s="1">
        <v>45931</v>
      </c>
      <c r="L2671" t="s">
        <v>23</v>
      </c>
      <c r="M2671">
        <v>27</v>
      </c>
      <c r="N2671" t="s">
        <v>31</v>
      </c>
      <c r="O2671">
        <v>0</v>
      </c>
    </row>
    <row r="2672" spans="1:15" x14ac:dyDescent="0.75">
      <c r="A2672" t="s">
        <v>2714</v>
      </c>
      <c r="B2672">
        <v>25</v>
      </c>
      <c r="C2672" t="s">
        <v>16</v>
      </c>
      <c r="D2672" t="s">
        <v>17</v>
      </c>
      <c r="E2672" t="s">
        <v>36</v>
      </c>
      <c r="F2672">
        <v>6.3</v>
      </c>
      <c r="G2672" t="s">
        <v>28</v>
      </c>
      <c r="H2672" t="s">
        <v>49</v>
      </c>
      <c r="I2672" t="s">
        <v>21</v>
      </c>
      <c r="J2672" t="s">
        <v>22</v>
      </c>
      <c r="K2672" s="1">
        <v>45994</v>
      </c>
      <c r="L2672" t="s">
        <v>23</v>
      </c>
      <c r="M2672">
        <v>35</v>
      </c>
      <c r="N2672" t="s">
        <v>31</v>
      </c>
      <c r="O2672">
        <v>0</v>
      </c>
    </row>
    <row r="2673" spans="1:15" x14ac:dyDescent="0.75">
      <c r="A2673" t="s">
        <v>2715</v>
      </c>
      <c r="B2673">
        <v>64</v>
      </c>
      <c r="C2673" t="s">
        <v>16</v>
      </c>
      <c r="D2673" t="s">
        <v>40</v>
      </c>
      <c r="E2673" t="s">
        <v>18</v>
      </c>
      <c r="F2673">
        <v>4.9000000000000004</v>
      </c>
      <c r="G2673" t="s">
        <v>19</v>
      </c>
      <c r="H2673" t="s">
        <v>20</v>
      </c>
      <c r="I2673" t="s">
        <v>21</v>
      </c>
      <c r="J2673" t="s">
        <v>42</v>
      </c>
      <c r="K2673" s="1">
        <v>45830</v>
      </c>
      <c r="L2673" t="s">
        <v>23</v>
      </c>
      <c r="M2673">
        <v>34</v>
      </c>
      <c r="N2673" t="s">
        <v>24</v>
      </c>
      <c r="O2673">
        <v>7</v>
      </c>
    </row>
    <row r="2674" spans="1:15" x14ac:dyDescent="0.75">
      <c r="A2674" t="s">
        <v>2716</v>
      </c>
      <c r="B2674">
        <v>68</v>
      </c>
      <c r="C2674" t="s">
        <v>16</v>
      </c>
      <c r="D2674" t="s">
        <v>17</v>
      </c>
      <c r="E2674" t="s">
        <v>18</v>
      </c>
      <c r="F2674">
        <v>0.7</v>
      </c>
      <c r="G2674" t="s">
        <v>41</v>
      </c>
      <c r="H2674" t="s">
        <v>44</v>
      </c>
      <c r="I2674" t="s">
        <v>21</v>
      </c>
      <c r="J2674" t="s">
        <v>42</v>
      </c>
      <c r="K2674" s="1">
        <v>45751</v>
      </c>
      <c r="L2674" t="s">
        <v>23</v>
      </c>
      <c r="M2674">
        <v>39</v>
      </c>
      <c r="N2674" t="s">
        <v>31</v>
      </c>
      <c r="O2674">
        <v>0</v>
      </c>
    </row>
    <row r="2675" spans="1:15" x14ac:dyDescent="0.75">
      <c r="A2675" t="s">
        <v>2717</v>
      </c>
      <c r="B2675">
        <v>53</v>
      </c>
      <c r="C2675" t="s">
        <v>16</v>
      </c>
      <c r="D2675" t="s">
        <v>40</v>
      </c>
      <c r="E2675" t="s">
        <v>63</v>
      </c>
      <c r="F2675">
        <v>1.4</v>
      </c>
      <c r="G2675" t="s">
        <v>41</v>
      </c>
      <c r="H2675" t="s">
        <v>20</v>
      </c>
      <c r="I2675" t="s">
        <v>21</v>
      </c>
      <c r="J2675" t="s">
        <v>51</v>
      </c>
      <c r="K2675" s="1">
        <v>45923</v>
      </c>
      <c r="L2675" t="s">
        <v>23</v>
      </c>
      <c r="M2675">
        <v>28</v>
      </c>
      <c r="N2675" t="s">
        <v>31</v>
      </c>
      <c r="O2675">
        <v>0</v>
      </c>
    </row>
    <row r="2676" spans="1:15" x14ac:dyDescent="0.75">
      <c r="A2676" t="s">
        <v>2718</v>
      </c>
      <c r="B2676">
        <v>41</v>
      </c>
      <c r="C2676" t="s">
        <v>16</v>
      </c>
      <c r="D2676" t="s">
        <v>35</v>
      </c>
      <c r="E2676" t="s">
        <v>73</v>
      </c>
      <c r="F2676">
        <v>5.0999999999999996</v>
      </c>
      <c r="G2676" t="s">
        <v>41</v>
      </c>
      <c r="H2676" t="s">
        <v>49</v>
      </c>
      <c r="I2676" t="s">
        <v>21</v>
      </c>
      <c r="J2676" t="s">
        <v>22</v>
      </c>
      <c r="K2676" s="1">
        <v>45771</v>
      </c>
      <c r="L2676" t="s">
        <v>37</v>
      </c>
      <c r="M2676">
        <v>7</v>
      </c>
      <c r="N2676" t="s">
        <v>24</v>
      </c>
      <c r="O2676">
        <v>32</v>
      </c>
    </row>
    <row r="2677" spans="1:15" x14ac:dyDescent="0.75">
      <c r="A2677" t="s">
        <v>2719</v>
      </c>
      <c r="B2677">
        <v>61</v>
      </c>
      <c r="C2677" t="s">
        <v>16</v>
      </c>
      <c r="D2677" t="s">
        <v>26</v>
      </c>
      <c r="E2677" t="s">
        <v>63</v>
      </c>
      <c r="F2677">
        <v>5.4</v>
      </c>
      <c r="G2677" t="s">
        <v>41</v>
      </c>
      <c r="H2677" t="s">
        <v>29</v>
      </c>
      <c r="I2677" t="s">
        <v>21</v>
      </c>
      <c r="J2677" t="s">
        <v>51</v>
      </c>
      <c r="K2677" s="1">
        <v>45798</v>
      </c>
      <c r="L2677" t="s">
        <v>23</v>
      </c>
      <c r="M2677">
        <v>58</v>
      </c>
      <c r="N2677" t="s">
        <v>24</v>
      </c>
      <c r="O2677">
        <v>30</v>
      </c>
    </row>
    <row r="2678" spans="1:15" x14ac:dyDescent="0.75">
      <c r="A2678" t="s">
        <v>2720</v>
      </c>
      <c r="B2678">
        <v>27</v>
      </c>
      <c r="C2678" t="s">
        <v>16</v>
      </c>
      <c r="D2678" t="s">
        <v>26</v>
      </c>
      <c r="E2678" t="s">
        <v>27</v>
      </c>
      <c r="F2678">
        <v>3.6</v>
      </c>
      <c r="G2678" t="s">
        <v>19</v>
      </c>
      <c r="H2678" t="s">
        <v>49</v>
      </c>
      <c r="I2678" t="s">
        <v>21</v>
      </c>
      <c r="J2678" t="s">
        <v>22</v>
      </c>
      <c r="K2678" s="1">
        <v>45911</v>
      </c>
      <c r="L2678" t="s">
        <v>37</v>
      </c>
      <c r="M2678">
        <v>11</v>
      </c>
      <c r="N2678" t="s">
        <v>24</v>
      </c>
      <c r="O2678">
        <v>33</v>
      </c>
    </row>
    <row r="2679" spans="1:15" x14ac:dyDescent="0.75">
      <c r="A2679" t="s">
        <v>2721</v>
      </c>
      <c r="B2679">
        <v>46</v>
      </c>
      <c r="C2679" t="s">
        <v>16</v>
      </c>
      <c r="D2679" t="s">
        <v>26</v>
      </c>
      <c r="E2679" t="s">
        <v>27</v>
      </c>
      <c r="F2679">
        <v>4.4000000000000004</v>
      </c>
      <c r="G2679" t="s">
        <v>28</v>
      </c>
      <c r="H2679" t="s">
        <v>20</v>
      </c>
      <c r="I2679" t="s">
        <v>21</v>
      </c>
      <c r="J2679" t="s">
        <v>51</v>
      </c>
      <c r="K2679" s="1">
        <v>45970</v>
      </c>
      <c r="L2679" t="s">
        <v>23</v>
      </c>
      <c r="M2679">
        <v>7</v>
      </c>
      <c r="N2679" t="s">
        <v>31</v>
      </c>
      <c r="O2679">
        <v>0</v>
      </c>
    </row>
    <row r="2680" spans="1:15" x14ac:dyDescent="0.75">
      <c r="A2680" t="s">
        <v>2722</v>
      </c>
      <c r="B2680">
        <v>76</v>
      </c>
      <c r="C2680" t="s">
        <v>16</v>
      </c>
      <c r="D2680" t="s">
        <v>17</v>
      </c>
      <c r="E2680" t="s">
        <v>27</v>
      </c>
      <c r="F2680">
        <v>4.5</v>
      </c>
      <c r="G2680" t="s">
        <v>28</v>
      </c>
      <c r="H2680" t="s">
        <v>49</v>
      </c>
      <c r="I2680" t="s">
        <v>21</v>
      </c>
      <c r="J2680" t="s">
        <v>30</v>
      </c>
      <c r="K2680" s="1">
        <v>45660</v>
      </c>
      <c r="L2680" t="s">
        <v>23</v>
      </c>
      <c r="M2680">
        <v>18</v>
      </c>
      <c r="N2680" t="s">
        <v>31</v>
      </c>
      <c r="O2680">
        <v>0</v>
      </c>
    </row>
    <row r="2681" spans="1:15" x14ac:dyDescent="0.75">
      <c r="A2681" t="s">
        <v>2723</v>
      </c>
      <c r="B2681">
        <v>31</v>
      </c>
      <c r="C2681" t="s">
        <v>16</v>
      </c>
      <c r="D2681" t="s">
        <v>17</v>
      </c>
      <c r="E2681" t="s">
        <v>27</v>
      </c>
      <c r="F2681">
        <v>7.9</v>
      </c>
      <c r="G2681" t="s">
        <v>19</v>
      </c>
      <c r="H2681" t="s">
        <v>20</v>
      </c>
      <c r="I2681" t="s">
        <v>21</v>
      </c>
      <c r="J2681" t="s">
        <v>45</v>
      </c>
      <c r="K2681" s="1">
        <v>45878</v>
      </c>
      <c r="L2681" t="s">
        <v>23</v>
      </c>
      <c r="M2681">
        <v>14</v>
      </c>
      <c r="N2681" t="s">
        <v>31</v>
      </c>
      <c r="O2681">
        <v>0</v>
      </c>
    </row>
    <row r="2682" spans="1:15" x14ac:dyDescent="0.75">
      <c r="A2682" t="s">
        <v>2724</v>
      </c>
      <c r="B2682">
        <v>59</v>
      </c>
      <c r="C2682" t="s">
        <v>16</v>
      </c>
      <c r="D2682" t="s">
        <v>17</v>
      </c>
      <c r="E2682" t="s">
        <v>36</v>
      </c>
      <c r="F2682">
        <v>1.6</v>
      </c>
      <c r="G2682" t="s">
        <v>19</v>
      </c>
      <c r="H2682" t="s">
        <v>44</v>
      </c>
      <c r="I2682" t="s">
        <v>21</v>
      </c>
      <c r="J2682" t="s">
        <v>30</v>
      </c>
      <c r="K2682" s="1">
        <v>45877</v>
      </c>
      <c r="L2682" t="s">
        <v>23</v>
      </c>
      <c r="M2682">
        <v>44</v>
      </c>
      <c r="N2682" t="s">
        <v>31</v>
      </c>
      <c r="O2682">
        <v>0</v>
      </c>
    </row>
    <row r="2683" spans="1:15" x14ac:dyDescent="0.75">
      <c r="A2683" t="s">
        <v>2725</v>
      </c>
      <c r="B2683">
        <v>64</v>
      </c>
      <c r="C2683" t="s">
        <v>16</v>
      </c>
      <c r="D2683" t="s">
        <v>35</v>
      </c>
      <c r="E2683" t="s">
        <v>73</v>
      </c>
      <c r="F2683">
        <v>3</v>
      </c>
      <c r="G2683" t="s">
        <v>28</v>
      </c>
      <c r="H2683" t="s">
        <v>49</v>
      </c>
      <c r="I2683" t="s">
        <v>21</v>
      </c>
      <c r="J2683" t="s">
        <v>22</v>
      </c>
      <c r="K2683" s="1">
        <v>45790</v>
      </c>
      <c r="L2683" t="s">
        <v>37</v>
      </c>
      <c r="M2683">
        <v>21</v>
      </c>
      <c r="N2683" t="s">
        <v>31</v>
      </c>
      <c r="O2683">
        <v>0</v>
      </c>
    </row>
    <row r="2684" spans="1:15" x14ac:dyDescent="0.75">
      <c r="A2684" t="s">
        <v>2726</v>
      </c>
      <c r="B2684">
        <v>40</v>
      </c>
      <c r="C2684" t="s">
        <v>16</v>
      </c>
      <c r="D2684" t="s">
        <v>40</v>
      </c>
      <c r="E2684" t="s">
        <v>73</v>
      </c>
      <c r="F2684">
        <v>7.4</v>
      </c>
      <c r="G2684" t="s">
        <v>19</v>
      </c>
      <c r="H2684" t="s">
        <v>29</v>
      </c>
      <c r="I2684" t="s">
        <v>21</v>
      </c>
      <c r="J2684" t="s">
        <v>30</v>
      </c>
      <c r="K2684" s="1">
        <v>45659</v>
      </c>
      <c r="L2684" t="s">
        <v>37</v>
      </c>
      <c r="M2684">
        <v>30</v>
      </c>
      <c r="N2684" t="s">
        <v>24</v>
      </c>
      <c r="O2684">
        <v>20</v>
      </c>
    </row>
    <row r="2685" spans="1:15" x14ac:dyDescent="0.75">
      <c r="A2685" t="s">
        <v>2727</v>
      </c>
      <c r="B2685">
        <v>46</v>
      </c>
      <c r="C2685" t="s">
        <v>16</v>
      </c>
      <c r="D2685" t="s">
        <v>40</v>
      </c>
      <c r="E2685" t="s">
        <v>73</v>
      </c>
      <c r="F2685">
        <v>4.9000000000000004</v>
      </c>
      <c r="G2685" t="s">
        <v>28</v>
      </c>
      <c r="H2685" t="s">
        <v>44</v>
      </c>
      <c r="I2685" t="s">
        <v>21</v>
      </c>
      <c r="J2685" t="s">
        <v>42</v>
      </c>
      <c r="K2685" s="1">
        <v>45922</v>
      </c>
      <c r="L2685" t="s">
        <v>37</v>
      </c>
      <c r="M2685">
        <v>10</v>
      </c>
      <c r="N2685" t="s">
        <v>24</v>
      </c>
      <c r="O2685">
        <v>14</v>
      </c>
    </row>
    <row r="2686" spans="1:15" x14ac:dyDescent="0.75">
      <c r="A2686" t="s">
        <v>2728</v>
      </c>
      <c r="B2686">
        <v>78</v>
      </c>
      <c r="C2686" t="s">
        <v>67</v>
      </c>
      <c r="D2686" t="s">
        <v>17</v>
      </c>
      <c r="E2686" t="s">
        <v>27</v>
      </c>
      <c r="F2686">
        <v>4.0999999999999996</v>
      </c>
      <c r="G2686" t="s">
        <v>19</v>
      </c>
      <c r="H2686" t="s">
        <v>44</v>
      </c>
      <c r="I2686" t="s">
        <v>21</v>
      </c>
      <c r="J2686" t="s">
        <v>51</v>
      </c>
      <c r="K2686" s="1">
        <v>46000</v>
      </c>
      <c r="L2686" t="s">
        <v>23</v>
      </c>
      <c r="M2686">
        <v>10</v>
      </c>
      <c r="N2686" t="s">
        <v>31</v>
      </c>
      <c r="O2686">
        <v>0</v>
      </c>
    </row>
    <row r="2687" spans="1:15" x14ac:dyDescent="0.75">
      <c r="A2687" t="s">
        <v>2729</v>
      </c>
      <c r="B2687">
        <v>29</v>
      </c>
      <c r="C2687" t="s">
        <v>67</v>
      </c>
      <c r="D2687" t="s">
        <v>35</v>
      </c>
      <c r="E2687" t="s">
        <v>36</v>
      </c>
      <c r="F2687">
        <v>3.5</v>
      </c>
      <c r="G2687" t="s">
        <v>41</v>
      </c>
      <c r="H2687" t="s">
        <v>29</v>
      </c>
      <c r="I2687" t="s">
        <v>21</v>
      </c>
      <c r="J2687" t="s">
        <v>51</v>
      </c>
      <c r="K2687" s="1">
        <v>45780</v>
      </c>
      <c r="L2687" t="s">
        <v>37</v>
      </c>
      <c r="M2687">
        <v>15</v>
      </c>
      <c r="N2687" t="s">
        <v>31</v>
      </c>
      <c r="O2687">
        <v>0</v>
      </c>
    </row>
    <row r="2688" spans="1:15" x14ac:dyDescent="0.75">
      <c r="A2688" t="s">
        <v>2730</v>
      </c>
      <c r="B2688">
        <v>76</v>
      </c>
      <c r="C2688" t="s">
        <v>16</v>
      </c>
      <c r="D2688" t="s">
        <v>35</v>
      </c>
      <c r="E2688" t="s">
        <v>36</v>
      </c>
      <c r="F2688">
        <v>2.4</v>
      </c>
      <c r="G2688" t="s">
        <v>19</v>
      </c>
      <c r="H2688" t="s">
        <v>49</v>
      </c>
      <c r="I2688" t="s">
        <v>21</v>
      </c>
      <c r="J2688" t="s">
        <v>42</v>
      </c>
      <c r="K2688" s="1">
        <v>45710</v>
      </c>
      <c r="L2688" t="s">
        <v>23</v>
      </c>
      <c r="M2688">
        <v>20</v>
      </c>
      <c r="N2688" t="s">
        <v>31</v>
      </c>
      <c r="O2688">
        <v>0</v>
      </c>
    </row>
    <row r="2689" spans="1:15" x14ac:dyDescent="0.75">
      <c r="A2689" t="s">
        <v>2731</v>
      </c>
      <c r="B2689">
        <v>53</v>
      </c>
      <c r="C2689" t="s">
        <v>16</v>
      </c>
      <c r="D2689" t="s">
        <v>17</v>
      </c>
      <c r="E2689" t="s">
        <v>18</v>
      </c>
      <c r="F2689">
        <v>0.9</v>
      </c>
      <c r="G2689" t="s">
        <v>28</v>
      </c>
      <c r="H2689" t="s">
        <v>29</v>
      </c>
      <c r="I2689" t="s">
        <v>21</v>
      </c>
      <c r="J2689" t="s">
        <v>51</v>
      </c>
      <c r="K2689" s="1">
        <v>45909</v>
      </c>
      <c r="L2689" t="s">
        <v>23</v>
      </c>
      <c r="M2689">
        <v>50</v>
      </c>
      <c r="N2689" t="s">
        <v>31</v>
      </c>
      <c r="O2689">
        <v>0</v>
      </c>
    </row>
    <row r="2690" spans="1:15" x14ac:dyDescent="0.75">
      <c r="A2690" t="s">
        <v>2732</v>
      </c>
      <c r="B2690">
        <v>35</v>
      </c>
      <c r="C2690" t="s">
        <v>16</v>
      </c>
      <c r="D2690" t="s">
        <v>35</v>
      </c>
      <c r="E2690" t="s">
        <v>73</v>
      </c>
      <c r="F2690">
        <v>3.1</v>
      </c>
      <c r="G2690" t="s">
        <v>19</v>
      </c>
      <c r="H2690" t="s">
        <v>20</v>
      </c>
      <c r="I2690" t="s">
        <v>21</v>
      </c>
      <c r="J2690" t="s">
        <v>33</v>
      </c>
      <c r="K2690" s="1">
        <v>45724</v>
      </c>
      <c r="L2690" t="s">
        <v>37</v>
      </c>
      <c r="M2690">
        <v>16</v>
      </c>
      <c r="N2690" t="s">
        <v>31</v>
      </c>
      <c r="O2690">
        <v>0</v>
      </c>
    </row>
    <row r="2691" spans="1:15" x14ac:dyDescent="0.75">
      <c r="A2691" t="s">
        <v>2733</v>
      </c>
      <c r="B2691">
        <v>25</v>
      </c>
      <c r="C2691" t="s">
        <v>16</v>
      </c>
      <c r="D2691" t="s">
        <v>26</v>
      </c>
      <c r="E2691" t="s">
        <v>36</v>
      </c>
      <c r="F2691">
        <v>4.2</v>
      </c>
      <c r="G2691" t="s">
        <v>19</v>
      </c>
      <c r="H2691" t="s">
        <v>44</v>
      </c>
      <c r="I2691" t="s">
        <v>21</v>
      </c>
      <c r="J2691" t="s">
        <v>30</v>
      </c>
      <c r="K2691" s="1">
        <v>45697</v>
      </c>
      <c r="L2691" t="s">
        <v>23</v>
      </c>
      <c r="M2691">
        <v>31</v>
      </c>
      <c r="N2691" t="s">
        <v>31</v>
      </c>
      <c r="O2691">
        <v>0</v>
      </c>
    </row>
    <row r="2692" spans="1:15" x14ac:dyDescent="0.75">
      <c r="A2692" t="s">
        <v>2734</v>
      </c>
      <c r="B2692">
        <v>80</v>
      </c>
      <c r="C2692" t="s">
        <v>16</v>
      </c>
      <c r="D2692" t="s">
        <v>35</v>
      </c>
      <c r="E2692" t="s">
        <v>36</v>
      </c>
      <c r="F2692">
        <v>3.2</v>
      </c>
      <c r="G2692" t="s">
        <v>28</v>
      </c>
      <c r="H2692" t="s">
        <v>49</v>
      </c>
      <c r="I2692" t="s">
        <v>21</v>
      </c>
      <c r="J2692" t="s">
        <v>33</v>
      </c>
      <c r="K2692" s="1">
        <v>45925</v>
      </c>
      <c r="L2692" t="s">
        <v>37</v>
      </c>
      <c r="M2692">
        <v>22</v>
      </c>
      <c r="N2692" t="s">
        <v>31</v>
      </c>
      <c r="O2692">
        <v>0</v>
      </c>
    </row>
    <row r="2693" spans="1:15" x14ac:dyDescent="0.75">
      <c r="A2693" t="s">
        <v>2735</v>
      </c>
      <c r="B2693">
        <v>60</v>
      </c>
      <c r="C2693" t="s">
        <v>16</v>
      </c>
      <c r="D2693" t="s">
        <v>26</v>
      </c>
      <c r="E2693" t="s">
        <v>36</v>
      </c>
      <c r="F2693">
        <v>1.1000000000000001</v>
      </c>
      <c r="G2693" t="s">
        <v>19</v>
      </c>
      <c r="H2693" t="s">
        <v>44</v>
      </c>
      <c r="I2693" t="s">
        <v>21</v>
      </c>
      <c r="J2693" t="s">
        <v>30</v>
      </c>
      <c r="K2693" s="1">
        <v>45957</v>
      </c>
      <c r="L2693" t="s">
        <v>23</v>
      </c>
      <c r="M2693">
        <v>32</v>
      </c>
      <c r="N2693" t="s">
        <v>31</v>
      </c>
      <c r="O2693">
        <v>0</v>
      </c>
    </row>
    <row r="2694" spans="1:15" x14ac:dyDescent="0.75">
      <c r="A2694" t="s">
        <v>2736</v>
      </c>
      <c r="B2694">
        <v>64</v>
      </c>
      <c r="C2694" t="s">
        <v>16</v>
      </c>
      <c r="D2694" t="s">
        <v>17</v>
      </c>
      <c r="E2694" t="s">
        <v>18</v>
      </c>
      <c r="F2694">
        <v>4.3</v>
      </c>
      <c r="G2694" t="s">
        <v>19</v>
      </c>
      <c r="H2694" t="s">
        <v>49</v>
      </c>
      <c r="I2694" t="s">
        <v>21</v>
      </c>
      <c r="J2694" t="s">
        <v>30</v>
      </c>
      <c r="K2694" s="1">
        <v>45676</v>
      </c>
      <c r="L2694" t="s">
        <v>23</v>
      </c>
      <c r="M2694">
        <v>26</v>
      </c>
      <c r="N2694" t="s">
        <v>24</v>
      </c>
      <c r="O2694">
        <v>27</v>
      </c>
    </row>
    <row r="2695" spans="1:15" x14ac:dyDescent="0.75">
      <c r="A2695" t="s">
        <v>2737</v>
      </c>
      <c r="B2695">
        <v>39</v>
      </c>
      <c r="C2695" t="s">
        <v>16</v>
      </c>
      <c r="D2695" t="s">
        <v>26</v>
      </c>
      <c r="E2695" t="s">
        <v>27</v>
      </c>
      <c r="F2695">
        <v>4.5999999999999996</v>
      </c>
      <c r="G2695" t="s">
        <v>28</v>
      </c>
      <c r="H2695" t="s">
        <v>20</v>
      </c>
      <c r="I2695" t="s">
        <v>21</v>
      </c>
      <c r="J2695" t="s">
        <v>51</v>
      </c>
      <c r="K2695" s="1">
        <v>45743</v>
      </c>
      <c r="L2695" t="s">
        <v>23</v>
      </c>
      <c r="M2695">
        <v>13</v>
      </c>
      <c r="N2695" t="s">
        <v>31</v>
      </c>
      <c r="O2695">
        <v>0</v>
      </c>
    </row>
    <row r="2696" spans="1:15" x14ac:dyDescent="0.75">
      <c r="A2696" t="s">
        <v>2738</v>
      </c>
      <c r="B2696">
        <v>38</v>
      </c>
      <c r="C2696" t="s">
        <v>16</v>
      </c>
      <c r="D2696" t="s">
        <v>35</v>
      </c>
      <c r="E2696" t="s">
        <v>36</v>
      </c>
      <c r="F2696">
        <v>7.9</v>
      </c>
      <c r="G2696" t="s">
        <v>19</v>
      </c>
      <c r="H2696" t="s">
        <v>44</v>
      </c>
      <c r="I2696" t="s">
        <v>21</v>
      </c>
      <c r="J2696" t="s">
        <v>51</v>
      </c>
      <c r="K2696" s="1">
        <v>45904</v>
      </c>
      <c r="L2696" t="s">
        <v>23</v>
      </c>
      <c r="M2696">
        <v>20</v>
      </c>
      <c r="N2696" t="s">
        <v>31</v>
      </c>
      <c r="O2696">
        <v>0</v>
      </c>
    </row>
    <row r="2697" spans="1:15" x14ac:dyDescent="0.75">
      <c r="A2697" t="s">
        <v>2739</v>
      </c>
      <c r="B2697">
        <v>59</v>
      </c>
      <c r="C2697" t="s">
        <v>16</v>
      </c>
      <c r="D2697" t="s">
        <v>17</v>
      </c>
      <c r="E2697" t="s">
        <v>18</v>
      </c>
      <c r="F2697">
        <v>1.6</v>
      </c>
      <c r="G2697" t="s">
        <v>28</v>
      </c>
      <c r="H2697" t="s">
        <v>44</v>
      </c>
      <c r="I2697" t="s">
        <v>21</v>
      </c>
      <c r="J2697" t="s">
        <v>33</v>
      </c>
      <c r="K2697" s="1">
        <v>45782</v>
      </c>
      <c r="L2697" t="s">
        <v>23</v>
      </c>
      <c r="M2697">
        <v>56</v>
      </c>
      <c r="N2697" t="s">
        <v>31</v>
      </c>
      <c r="O2697">
        <v>0</v>
      </c>
    </row>
    <row r="2698" spans="1:15" x14ac:dyDescent="0.75">
      <c r="A2698" t="s">
        <v>2740</v>
      </c>
      <c r="B2698">
        <v>55</v>
      </c>
      <c r="C2698" t="s">
        <v>16</v>
      </c>
      <c r="D2698" t="s">
        <v>26</v>
      </c>
      <c r="E2698" t="s">
        <v>27</v>
      </c>
      <c r="F2698">
        <v>3.8</v>
      </c>
      <c r="G2698" t="s">
        <v>19</v>
      </c>
      <c r="H2698" t="s">
        <v>20</v>
      </c>
      <c r="I2698" t="s">
        <v>21</v>
      </c>
      <c r="J2698" t="s">
        <v>30</v>
      </c>
      <c r="K2698" s="1">
        <v>45751</v>
      </c>
      <c r="L2698" t="s">
        <v>37</v>
      </c>
      <c r="M2698">
        <v>17</v>
      </c>
      <c r="N2698" t="s">
        <v>31</v>
      </c>
      <c r="O2698">
        <v>0</v>
      </c>
    </row>
    <row r="2699" spans="1:15" x14ac:dyDescent="0.75">
      <c r="A2699" t="s">
        <v>2741</v>
      </c>
      <c r="B2699">
        <v>42</v>
      </c>
      <c r="C2699" t="s">
        <v>16</v>
      </c>
      <c r="D2699" t="s">
        <v>17</v>
      </c>
      <c r="E2699" t="s">
        <v>27</v>
      </c>
      <c r="F2699">
        <v>6.2</v>
      </c>
      <c r="G2699" t="s">
        <v>41</v>
      </c>
      <c r="H2699" t="s">
        <v>49</v>
      </c>
      <c r="I2699" t="s">
        <v>21</v>
      </c>
      <c r="J2699" t="s">
        <v>30</v>
      </c>
      <c r="K2699" s="1">
        <v>45782</v>
      </c>
      <c r="L2699" t="s">
        <v>23</v>
      </c>
      <c r="M2699">
        <v>30</v>
      </c>
      <c r="N2699" t="s">
        <v>24</v>
      </c>
      <c r="O2699">
        <v>36</v>
      </c>
    </row>
    <row r="2700" spans="1:15" x14ac:dyDescent="0.75">
      <c r="A2700" t="s">
        <v>2742</v>
      </c>
      <c r="B2700">
        <v>66</v>
      </c>
      <c r="C2700" t="s">
        <v>16</v>
      </c>
      <c r="D2700" t="s">
        <v>35</v>
      </c>
      <c r="E2700" t="s">
        <v>36</v>
      </c>
      <c r="F2700">
        <v>5.9</v>
      </c>
      <c r="G2700" t="s">
        <v>19</v>
      </c>
      <c r="H2700" t="s">
        <v>20</v>
      </c>
      <c r="I2700" t="s">
        <v>21</v>
      </c>
      <c r="J2700" t="s">
        <v>45</v>
      </c>
      <c r="K2700" s="1">
        <v>45827</v>
      </c>
      <c r="L2700" t="s">
        <v>23</v>
      </c>
      <c r="M2700">
        <v>45</v>
      </c>
      <c r="N2700" t="s">
        <v>31</v>
      </c>
      <c r="O2700">
        <v>0</v>
      </c>
    </row>
    <row r="2701" spans="1:15" x14ac:dyDescent="0.75">
      <c r="A2701" t="s">
        <v>2743</v>
      </c>
      <c r="B2701">
        <v>62</v>
      </c>
      <c r="C2701" t="s">
        <v>16</v>
      </c>
      <c r="D2701" t="s">
        <v>40</v>
      </c>
      <c r="E2701" t="s">
        <v>73</v>
      </c>
      <c r="F2701">
        <v>6.3</v>
      </c>
      <c r="G2701" t="s">
        <v>19</v>
      </c>
      <c r="H2701" t="s">
        <v>29</v>
      </c>
      <c r="I2701" t="s">
        <v>21</v>
      </c>
      <c r="J2701" t="s">
        <v>42</v>
      </c>
      <c r="K2701" s="1">
        <v>45939</v>
      </c>
      <c r="L2701" t="s">
        <v>23</v>
      </c>
      <c r="M2701">
        <v>31</v>
      </c>
      <c r="N2701" t="s">
        <v>31</v>
      </c>
      <c r="O2701">
        <v>0</v>
      </c>
    </row>
    <row r="2702" spans="1:15" x14ac:dyDescent="0.75">
      <c r="A2702" t="s">
        <v>2744</v>
      </c>
      <c r="B2702">
        <v>26</v>
      </c>
      <c r="C2702" t="s">
        <v>16</v>
      </c>
      <c r="D2702" t="s">
        <v>26</v>
      </c>
      <c r="E2702" t="s">
        <v>27</v>
      </c>
      <c r="F2702">
        <v>0.8</v>
      </c>
      <c r="G2702" t="s">
        <v>41</v>
      </c>
      <c r="H2702" t="s">
        <v>29</v>
      </c>
      <c r="I2702" t="s">
        <v>21</v>
      </c>
      <c r="J2702" t="s">
        <v>45</v>
      </c>
      <c r="K2702" s="1">
        <v>45833</v>
      </c>
      <c r="L2702" t="s">
        <v>23</v>
      </c>
      <c r="M2702">
        <v>29</v>
      </c>
      <c r="N2702" t="s">
        <v>31</v>
      </c>
      <c r="O2702">
        <v>0</v>
      </c>
    </row>
    <row r="2703" spans="1:15" x14ac:dyDescent="0.75">
      <c r="A2703" t="s">
        <v>2745</v>
      </c>
      <c r="B2703">
        <v>71</v>
      </c>
      <c r="C2703" t="s">
        <v>16</v>
      </c>
      <c r="D2703" t="s">
        <v>26</v>
      </c>
      <c r="E2703" t="s">
        <v>73</v>
      </c>
      <c r="F2703">
        <v>6.5</v>
      </c>
      <c r="G2703" t="s">
        <v>28</v>
      </c>
      <c r="H2703" t="s">
        <v>20</v>
      </c>
      <c r="I2703" t="s">
        <v>21</v>
      </c>
      <c r="J2703" t="s">
        <v>45</v>
      </c>
      <c r="K2703" s="1">
        <v>45711</v>
      </c>
      <c r="L2703" t="s">
        <v>23</v>
      </c>
      <c r="M2703">
        <v>33</v>
      </c>
      <c r="N2703" t="s">
        <v>31</v>
      </c>
      <c r="O2703">
        <v>0</v>
      </c>
    </row>
    <row r="2704" spans="1:15" x14ac:dyDescent="0.75">
      <c r="A2704" t="s">
        <v>2746</v>
      </c>
      <c r="B2704">
        <v>59</v>
      </c>
      <c r="C2704" t="s">
        <v>16</v>
      </c>
      <c r="D2704" t="s">
        <v>40</v>
      </c>
      <c r="E2704" t="s">
        <v>36</v>
      </c>
      <c r="F2704">
        <v>4.9000000000000004</v>
      </c>
      <c r="G2704" t="s">
        <v>41</v>
      </c>
      <c r="H2704" t="s">
        <v>49</v>
      </c>
      <c r="I2704" t="s">
        <v>21</v>
      </c>
      <c r="J2704" t="s">
        <v>30</v>
      </c>
      <c r="K2704" s="1">
        <v>45988</v>
      </c>
      <c r="L2704" t="s">
        <v>23</v>
      </c>
      <c r="M2704">
        <v>45</v>
      </c>
      <c r="N2704" t="s">
        <v>31</v>
      </c>
      <c r="O2704">
        <v>0</v>
      </c>
    </row>
    <row r="2705" spans="1:15" x14ac:dyDescent="0.75">
      <c r="A2705" t="s">
        <v>2747</v>
      </c>
      <c r="B2705">
        <v>75</v>
      </c>
      <c r="C2705" t="s">
        <v>67</v>
      </c>
      <c r="D2705" t="s">
        <v>17</v>
      </c>
      <c r="E2705" t="s">
        <v>36</v>
      </c>
      <c r="F2705">
        <v>0.6</v>
      </c>
      <c r="G2705" t="s">
        <v>28</v>
      </c>
      <c r="H2705" t="s">
        <v>49</v>
      </c>
      <c r="I2705" t="s">
        <v>21</v>
      </c>
      <c r="J2705" t="s">
        <v>51</v>
      </c>
      <c r="K2705" s="1">
        <v>46001</v>
      </c>
      <c r="L2705" t="s">
        <v>23</v>
      </c>
      <c r="M2705">
        <v>26</v>
      </c>
      <c r="N2705" t="s">
        <v>24</v>
      </c>
      <c r="O2705">
        <v>28</v>
      </c>
    </row>
    <row r="2706" spans="1:15" x14ac:dyDescent="0.75">
      <c r="A2706" t="s">
        <v>2748</v>
      </c>
      <c r="B2706">
        <v>36</v>
      </c>
      <c r="C2706" t="s">
        <v>16</v>
      </c>
      <c r="D2706" t="s">
        <v>40</v>
      </c>
      <c r="E2706" t="s">
        <v>73</v>
      </c>
      <c r="F2706">
        <v>1.7</v>
      </c>
      <c r="G2706" t="s">
        <v>41</v>
      </c>
      <c r="H2706" t="s">
        <v>49</v>
      </c>
      <c r="I2706" t="s">
        <v>21</v>
      </c>
      <c r="J2706" t="s">
        <v>45</v>
      </c>
      <c r="K2706" s="1">
        <v>45931</v>
      </c>
      <c r="L2706" t="s">
        <v>23</v>
      </c>
      <c r="M2706">
        <v>31</v>
      </c>
      <c r="N2706" t="s">
        <v>24</v>
      </c>
      <c r="O2706">
        <v>27</v>
      </c>
    </row>
    <row r="2707" spans="1:15" x14ac:dyDescent="0.75">
      <c r="A2707" t="s">
        <v>2749</v>
      </c>
      <c r="B2707">
        <v>79</v>
      </c>
      <c r="C2707" t="s">
        <v>16</v>
      </c>
      <c r="D2707" t="s">
        <v>26</v>
      </c>
      <c r="E2707" t="s">
        <v>18</v>
      </c>
      <c r="F2707">
        <v>5.0999999999999996</v>
      </c>
      <c r="G2707" t="s">
        <v>28</v>
      </c>
      <c r="H2707" t="s">
        <v>49</v>
      </c>
      <c r="I2707" t="s">
        <v>21</v>
      </c>
      <c r="J2707" t="s">
        <v>42</v>
      </c>
      <c r="K2707" s="1">
        <v>45873</v>
      </c>
      <c r="L2707" t="s">
        <v>23</v>
      </c>
      <c r="M2707">
        <v>55</v>
      </c>
      <c r="N2707" t="s">
        <v>31</v>
      </c>
      <c r="O2707">
        <v>0</v>
      </c>
    </row>
    <row r="2708" spans="1:15" x14ac:dyDescent="0.75">
      <c r="A2708" t="s">
        <v>2750</v>
      </c>
      <c r="B2708">
        <v>65</v>
      </c>
      <c r="C2708" t="s">
        <v>16</v>
      </c>
      <c r="D2708" t="s">
        <v>17</v>
      </c>
      <c r="E2708" t="s">
        <v>18</v>
      </c>
      <c r="F2708">
        <v>1.1000000000000001</v>
      </c>
      <c r="G2708" t="s">
        <v>41</v>
      </c>
      <c r="H2708" t="s">
        <v>20</v>
      </c>
      <c r="I2708" t="s">
        <v>21</v>
      </c>
      <c r="J2708" t="s">
        <v>42</v>
      </c>
      <c r="K2708" s="1">
        <v>45783</v>
      </c>
      <c r="L2708" t="s">
        <v>23</v>
      </c>
      <c r="M2708">
        <v>25</v>
      </c>
      <c r="N2708" t="s">
        <v>31</v>
      </c>
      <c r="O2708">
        <v>0</v>
      </c>
    </row>
    <row r="2709" spans="1:15" x14ac:dyDescent="0.75">
      <c r="A2709" t="s">
        <v>2751</v>
      </c>
      <c r="B2709">
        <v>40</v>
      </c>
      <c r="C2709" t="s">
        <v>16</v>
      </c>
      <c r="D2709" t="s">
        <v>35</v>
      </c>
      <c r="E2709" t="s">
        <v>63</v>
      </c>
      <c r="F2709">
        <v>6.2</v>
      </c>
      <c r="G2709" t="s">
        <v>19</v>
      </c>
      <c r="H2709" t="s">
        <v>29</v>
      </c>
      <c r="I2709" t="s">
        <v>21</v>
      </c>
      <c r="J2709" t="s">
        <v>42</v>
      </c>
      <c r="K2709" s="1">
        <v>45840</v>
      </c>
      <c r="L2709" t="s">
        <v>23</v>
      </c>
      <c r="M2709">
        <v>27</v>
      </c>
      <c r="N2709" t="s">
        <v>31</v>
      </c>
      <c r="O2709">
        <v>0</v>
      </c>
    </row>
    <row r="2710" spans="1:15" x14ac:dyDescent="0.75">
      <c r="A2710" t="s">
        <v>2752</v>
      </c>
      <c r="B2710">
        <v>81</v>
      </c>
      <c r="C2710" t="s">
        <v>16</v>
      </c>
      <c r="D2710" t="s">
        <v>40</v>
      </c>
      <c r="E2710" t="s">
        <v>63</v>
      </c>
      <c r="F2710">
        <v>5.6</v>
      </c>
      <c r="G2710" t="s">
        <v>19</v>
      </c>
      <c r="H2710" t="s">
        <v>49</v>
      </c>
      <c r="I2710" t="s">
        <v>21</v>
      </c>
      <c r="J2710" t="s">
        <v>42</v>
      </c>
      <c r="K2710" s="1">
        <v>45763</v>
      </c>
      <c r="L2710" t="s">
        <v>23</v>
      </c>
      <c r="M2710">
        <v>36</v>
      </c>
      <c r="N2710" t="s">
        <v>31</v>
      </c>
      <c r="O2710">
        <v>0</v>
      </c>
    </row>
    <row r="2711" spans="1:15" x14ac:dyDescent="0.75">
      <c r="A2711" t="s">
        <v>2753</v>
      </c>
      <c r="B2711">
        <v>54</v>
      </c>
      <c r="C2711" t="s">
        <v>16</v>
      </c>
      <c r="D2711" t="s">
        <v>35</v>
      </c>
      <c r="E2711" t="s">
        <v>36</v>
      </c>
      <c r="F2711">
        <v>4.3</v>
      </c>
      <c r="G2711" t="s">
        <v>28</v>
      </c>
      <c r="H2711" t="s">
        <v>20</v>
      </c>
      <c r="I2711" t="s">
        <v>21</v>
      </c>
      <c r="J2711" t="s">
        <v>45</v>
      </c>
      <c r="K2711" s="1">
        <v>45853</v>
      </c>
      <c r="L2711" t="s">
        <v>23</v>
      </c>
      <c r="M2711">
        <v>39</v>
      </c>
      <c r="N2711" t="s">
        <v>31</v>
      </c>
      <c r="O2711">
        <v>0</v>
      </c>
    </row>
    <row r="2712" spans="1:15" x14ac:dyDescent="0.75">
      <c r="A2712" t="s">
        <v>2754</v>
      </c>
      <c r="B2712">
        <v>48</v>
      </c>
      <c r="C2712" t="s">
        <v>16</v>
      </c>
      <c r="D2712" t="s">
        <v>17</v>
      </c>
      <c r="E2712" t="s">
        <v>36</v>
      </c>
      <c r="F2712">
        <v>4.2</v>
      </c>
      <c r="G2712" t="s">
        <v>41</v>
      </c>
      <c r="H2712" t="s">
        <v>49</v>
      </c>
      <c r="I2712" t="s">
        <v>21</v>
      </c>
      <c r="J2712" t="s">
        <v>22</v>
      </c>
      <c r="K2712" s="1">
        <v>45949</v>
      </c>
      <c r="L2712" t="s">
        <v>23</v>
      </c>
      <c r="M2712">
        <v>35</v>
      </c>
      <c r="N2712" t="s">
        <v>24</v>
      </c>
      <c r="O2712">
        <v>16</v>
      </c>
    </row>
    <row r="2713" spans="1:15" x14ac:dyDescent="0.75">
      <c r="A2713" t="s">
        <v>2755</v>
      </c>
      <c r="B2713">
        <v>45</v>
      </c>
      <c r="C2713" t="s">
        <v>16</v>
      </c>
      <c r="D2713" t="s">
        <v>26</v>
      </c>
      <c r="E2713" t="s">
        <v>27</v>
      </c>
      <c r="F2713">
        <v>3.4</v>
      </c>
      <c r="G2713" t="s">
        <v>41</v>
      </c>
      <c r="H2713" t="s">
        <v>20</v>
      </c>
      <c r="I2713" t="s">
        <v>21</v>
      </c>
      <c r="J2713" t="s">
        <v>30</v>
      </c>
      <c r="K2713" s="1">
        <v>45716</v>
      </c>
      <c r="L2713" t="s">
        <v>23</v>
      </c>
      <c r="M2713">
        <v>26</v>
      </c>
      <c r="N2713" t="s">
        <v>31</v>
      </c>
      <c r="O2713">
        <v>0</v>
      </c>
    </row>
    <row r="2714" spans="1:15" x14ac:dyDescent="0.75">
      <c r="A2714" t="s">
        <v>2756</v>
      </c>
      <c r="B2714">
        <v>78</v>
      </c>
      <c r="C2714" t="s">
        <v>16</v>
      </c>
      <c r="D2714" t="s">
        <v>40</v>
      </c>
      <c r="E2714" t="s">
        <v>36</v>
      </c>
      <c r="F2714">
        <v>5.2</v>
      </c>
      <c r="G2714" t="s">
        <v>19</v>
      </c>
      <c r="H2714" t="s">
        <v>49</v>
      </c>
      <c r="I2714" t="s">
        <v>21</v>
      </c>
      <c r="J2714" t="s">
        <v>42</v>
      </c>
      <c r="K2714" s="1">
        <v>45997</v>
      </c>
      <c r="L2714" t="s">
        <v>37</v>
      </c>
      <c r="M2714">
        <v>21</v>
      </c>
      <c r="N2714" t="s">
        <v>31</v>
      </c>
      <c r="O2714">
        <v>0</v>
      </c>
    </row>
    <row r="2715" spans="1:15" x14ac:dyDescent="0.75">
      <c r="A2715" t="s">
        <v>2757</v>
      </c>
      <c r="B2715">
        <v>28</v>
      </c>
      <c r="C2715" t="s">
        <v>16</v>
      </c>
      <c r="D2715" t="s">
        <v>26</v>
      </c>
      <c r="E2715" t="s">
        <v>27</v>
      </c>
      <c r="F2715">
        <v>1.1000000000000001</v>
      </c>
      <c r="G2715" t="s">
        <v>41</v>
      </c>
      <c r="H2715" t="s">
        <v>49</v>
      </c>
      <c r="I2715" t="s">
        <v>21</v>
      </c>
      <c r="J2715" t="s">
        <v>33</v>
      </c>
      <c r="K2715" s="1">
        <v>45692</v>
      </c>
      <c r="L2715" t="s">
        <v>37</v>
      </c>
      <c r="M2715">
        <v>14</v>
      </c>
      <c r="N2715" t="s">
        <v>24</v>
      </c>
      <c r="O2715">
        <v>32</v>
      </c>
    </row>
    <row r="2716" spans="1:15" x14ac:dyDescent="0.75">
      <c r="A2716" t="s">
        <v>2758</v>
      </c>
      <c r="B2716">
        <v>83</v>
      </c>
      <c r="C2716" t="s">
        <v>16</v>
      </c>
      <c r="D2716" t="s">
        <v>17</v>
      </c>
      <c r="E2716" t="s">
        <v>27</v>
      </c>
      <c r="F2716">
        <v>2.9</v>
      </c>
      <c r="G2716" t="s">
        <v>19</v>
      </c>
      <c r="H2716" t="s">
        <v>29</v>
      </c>
      <c r="I2716" t="s">
        <v>21</v>
      </c>
      <c r="J2716" t="s">
        <v>33</v>
      </c>
      <c r="K2716" s="1">
        <v>45998</v>
      </c>
      <c r="L2716" t="s">
        <v>23</v>
      </c>
      <c r="M2716">
        <v>27</v>
      </c>
      <c r="N2716" t="s">
        <v>31</v>
      </c>
      <c r="O2716">
        <v>0</v>
      </c>
    </row>
    <row r="2717" spans="1:15" x14ac:dyDescent="0.75">
      <c r="A2717" t="s">
        <v>2759</v>
      </c>
      <c r="B2717">
        <v>81</v>
      </c>
      <c r="C2717" t="s">
        <v>16</v>
      </c>
      <c r="D2717" t="s">
        <v>26</v>
      </c>
      <c r="E2717" t="s">
        <v>63</v>
      </c>
      <c r="F2717">
        <v>6</v>
      </c>
      <c r="G2717" t="s">
        <v>41</v>
      </c>
      <c r="H2717" t="s">
        <v>29</v>
      </c>
      <c r="I2717" t="s">
        <v>21</v>
      </c>
      <c r="J2717" t="s">
        <v>45</v>
      </c>
      <c r="K2717" s="1">
        <v>45687</v>
      </c>
      <c r="L2717" t="s">
        <v>23</v>
      </c>
      <c r="M2717">
        <v>47</v>
      </c>
      <c r="N2717" t="s">
        <v>31</v>
      </c>
      <c r="O2717">
        <v>0</v>
      </c>
    </row>
    <row r="2718" spans="1:15" x14ac:dyDescent="0.75">
      <c r="A2718" t="s">
        <v>2760</v>
      </c>
      <c r="B2718">
        <v>40</v>
      </c>
      <c r="C2718" t="s">
        <v>16</v>
      </c>
      <c r="D2718" t="s">
        <v>40</v>
      </c>
      <c r="E2718" t="s">
        <v>27</v>
      </c>
      <c r="F2718">
        <v>6</v>
      </c>
      <c r="G2718" t="s">
        <v>28</v>
      </c>
      <c r="H2718" t="s">
        <v>49</v>
      </c>
      <c r="I2718" t="s">
        <v>21</v>
      </c>
      <c r="J2718" t="s">
        <v>33</v>
      </c>
      <c r="K2718" s="1">
        <v>46017</v>
      </c>
      <c r="L2718" t="s">
        <v>23</v>
      </c>
      <c r="M2718">
        <v>15</v>
      </c>
      <c r="N2718" t="s">
        <v>31</v>
      </c>
      <c r="O2718">
        <v>0</v>
      </c>
    </row>
    <row r="2719" spans="1:15" x14ac:dyDescent="0.75">
      <c r="A2719" t="s">
        <v>2761</v>
      </c>
      <c r="B2719">
        <v>52</v>
      </c>
      <c r="C2719" t="s">
        <v>16</v>
      </c>
      <c r="D2719" t="s">
        <v>40</v>
      </c>
      <c r="E2719" t="s">
        <v>36</v>
      </c>
      <c r="F2719">
        <v>1.2</v>
      </c>
      <c r="G2719" t="s">
        <v>41</v>
      </c>
      <c r="H2719" t="s">
        <v>20</v>
      </c>
      <c r="I2719" t="s">
        <v>21</v>
      </c>
      <c r="J2719" t="s">
        <v>22</v>
      </c>
      <c r="K2719" s="1">
        <v>45677</v>
      </c>
      <c r="L2719" t="s">
        <v>23</v>
      </c>
      <c r="M2719">
        <v>22</v>
      </c>
      <c r="N2719" t="s">
        <v>31</v>
      </c>
      <c r="O2719">
        <v>0</v>
      </c>
    </row>
    <row r="2720" spans="1:15" x14ac:dyDescent="0.75">
      <c r="A2720" t="s">
        <v>2762</v>
      </c>
      <c r="B2720">
        <v>61</v>
      </c>
      <c r="C2720" t="s">
        <v>16</v>
      </c>
      <c r="D2720" t="s">
        <v>40</v>
      </c>
      <c r="E2720" t="s">
        <v>27</v>
      </c>
      <c r="F2720">
        <v>2.6</v>
      </c>
      <c r="G2720" t="s">
        <v>28</v>
      </c>
      <c r="H2720" t="s">
        <v>49</v>
      </c>
      <c r="I2720" t="s">
        <v>21</v>
      </c>
      <c r="J2720" t="s">
        <v>33</v>
      </c>
      <c r="K2720" s="1">
        <v>45727</v>
      </c>
      <c r="L2720" t="s">
        <v>37</v>
      </c>
      <c r="M2720">
        <v>18</v>
      </c>
      <c r="N2720" t="s">
        <v>31</v>
      </c>
      <c r="O2720">
        <v>0</v>
      </c>
    </row>
    <row r="2721" spans="1:15" x14ac:dyDescent="0.75">
      <c r="A2721" t="s">
        <v>2763</v>
      </c>
      <c r="B2721">
        <v>45</v>
      </c>
      <c r="C2721" t="s">
        <v>16</v>
      </c>
      <c r="D2721" t="s">
        <v>40</v>
      </c>
      <c r="E2721" t="s">
        <v>63</v>
      </c>
      <c r="F2721">
        <v>7.3</v>
      </c>
      <c r="G2721" t="s">
        <v>19</v>
      </c>
      <c r="H2721" t="s">
        <v>20</v>
      </c>
      <c r="I2721" t="s">
        <v>21</v>
      </c>
      <c r="J2721" t="s">
        <v>42</v>
      </c>
      <c r="K2721" s="1">
        <v>45812</v>
      </c>
      <c r="L2721" t="s">
        <v>23</v>
      </c>
      <c r="M2721">
        <v>38</v>
      </c>
      <c r="N2721" t="s">
        <v>24</v>
      </c>
      <c r="O2721">
        <v>22</v>
      </c>
    </row>
    <row r="2722" spans="1:15" x14ac:dyDescent="0.75">
      <c r="A2722" t="s">
        <v>2764</v>
      </c>
      <c r="B2722">
        <v>70</v>
      </c>
      <c r="C2722" t="s">
        <v>16</v>
      </c>
      <c r="D2722" t="s">
        <v>40</v>
      </c>
      <c r="E2722" t="s">
        <v>18</v>
      </c>
      <c r="F2722">
        <v>5</v>
      </c>
      <c r="G2722" t="s">
        <v>41</v>
      </c>
      <c r="H2722" t="s">
        <v>44</v>
      </c>
      <c r="I2722" t="s">
        <v>21</v>
      </c>
      <c r="J2722" t="s">
        <v>51</v>
      </c>
      <c r="K2722" s="1">
        <v>45748</v>
      </c>
      <c r="L2722" t="s">
        <v>23</v>
      </c>
      <c r="M2722">
        <v>51</v>
      </c>
      <c r="N2722" t="s">
        <v>31</v>
      </c>
      <c r="O2722">
        <v>0</v>
      </c>
    </row>
    <row r="2723" spans="1:15" x14ac:dyDescent="0.75">
      <c r="A2723" t="s">
        <v>2765</v>
      </c>
      <c r="B2723">
        <v>30</v>
      </c>
      <c r="C2723" t="s">
        <v>16</v>
      </c>
      <c r="D2723" t="s">
        <v>26</v>
      </c>
      <c r="E2723" t="s">
        <v>18</v>
      </c>
      <c r="F2723">
        <v>1.5</v>
      </c>
      <c r="G2723" t="s">
        <v>19</v>
      </c>
      <c r="H2723" t="s">
        <v>29</v>
      </c>
      <c r="I2723" t="s">
        <v>21</v>
      </c>
      <c r="J2723" t="s">
        <v>33</v>
      </c>
      <c r="K2723" s="1">
        <v>45742</v>
      </c>
      <c r="L2723" t="s">
        <v>23</v>
      </c>
      <c r="M2723">
        <v>37</v>
      </c>
      <c r="N2723" t="s">
        <v>31</v>
      </c>
      <c r="O2723">
        <v>0</v>
      </c>
    </row>
    <row r="2724" spans="1:15" x14ac:dyDescent="0.75">
      <c r="A2724" t="s">
        <v>2766</v>
      </c>
      <c r="B2724">
        <v>39</v>
      </c>
      <c r="C2724" t="s">
        <v>16</v>
      </c>
      <c r="D2724" t="s">
        <v>17</v>
      </c>
      <c r="E2724" t="s">
        <v>36</v>
      </c>
      <c r="F2724">
        <v>2.8</v>
      </c>
      <c r="G2724" t="s">
        <v>19</v>
      </c>
      <c r="H2724" t="s">
        <v>29</v>
      </c>
      <c r="I2724" t="s">
        <v>21</v>
      </c>
      <c r="J2724" t="s">
        <v>22</v>
      </c>
      <c r="K2724" s="1">
        <v>45927</v>
      </c>
      <c r="L2724" t="s">
        <v>37</v>
      </c>
      <c r="M2724">
        <v>15</v>
      </c>
      <c r="N2724" t="s">
        <v>31</v>
      </c>
      <c r="O2724">
        <v>0</v>
      </c>
    </row>
    <row r="2725" spans="1:15" x14ac:dyDescent="0.75">
      <c r="A2725" t="s">
        <v>2767</v>
      </c>
      <c r="B2725">
        <v>66</v>
      </c>
      <c r="C2725" t="s">
        <v>16</v>
      </c>
      <c r="D2725" t="s">
        <v>40</v>
      </c>
      <c r="E2725" t="s">
        <v>36</v>
      </c>
      <c r="F2725">
        <v>5.6</v>
      </c>
      <c r="G2725" t="s">
        <v>28</v>
      </c>
      <c r="H2725" t="s">
        <v>49</v>
      </c>
      <c r="I2725" t="s">
        <v>21</v>
      </c>
      <c r="J2725" t="s">
        <v>42</v>
      </c>
      <c r="K2725" s="1">
        <v>45754</v>
      </c>
      <c r="L2725" t="s">
        <v>23</v>
      </c>
      <c r="M2725">
        <v>48</v>
      </c>
      <c r="N2725" t="s">
        <v>24</v>
      </c>
      <c r="O2725">
        <v>24</v>
      </c>
    </row>
    <row r="2726" spans="1:15" x14ac:dyDescent="0.75">
      <c r="A2726" t="s">
        <v>2768</v>
      </c>
      <c r="B2726">
        <v>80</v>
      </c>
      <c r="C2726" t="s">
        <v>16</v>
      </c>
      <c r="D2726" t="s">
        <v>26</v>
      </c>
      <c r="E2726" t="s">
        <v>63</v>
      </c>
      <c r="F2726">
        <v>2.1</v>
      </c>
      <c r="G2726" t="s">
        <v>28</v>
      </c>
      <c r="H2726" t="s">
        <v>44</v>
      </c>
      <c r="I2726" t="s">
        <v>21</v>
      </c>
      <c r="J2726" t="s">
        <v>22</v>
      </c>
      <c r="K2726" s="1">
        <v>46014</v>
      </c>
      <c r="L2726" t="s">
        <v>23</v>
      </c>
      <c r="M2726">
        <v>52</v>
      </c>
      <c r="N2726" t="s">
        <v>31</v>
      </c>
      <c r="O2726">
        <v>0</v>
      </c>
    </row>
    <row r="2727" spans="1:15" x14ac:dyDescent="0.75">
      <c r="A2727" t="s">
        <v>2769</v>
      </c>
      <c r="B2727">
        <v>39</v>
      </c>
      <c r="C2727" t="s">
        <v>16</v>
      </c>
      <c r="D2727" t="s">
        <v>35</v>
      </c>
      <c r="E2727" t="s">
        <v>36</v>
      </c>
      <c r="F2727">
        <v>7.9</v>
      </c>
      <c r="G2727" t="s">
        <v>41</v>
      </c>
      <c r="H2727" t="s">
        <v>20</v>
      </c>
      <c r="I2727" t="s">
        <v>21</v>
      </c>
      <c r="J2727" t="s">
        <v>30</v>
      </c>
      <c r="K2727" s="1">
        <v>45701</v>
      </c>
      <c r="L2727" t="s">
        <v>23</v>
      </c>
      <c r="M2727">
        <v>25</v>
      </c>
      <c r="N2727" t="s">
        <v>31</v>
      </c>
      <c r="O2727">
        <v>0</v>
      </c>
    </row>
    <row r="2728" spans="1:15" x14ac:dyDescent="0.75">
      <c r="A2728" t="s">
        <v>2770</v>
      </c>
      <c r="B2728">
        <v>82</v>
      </c>
      <c r="C2728" t="s">
        <v>16</v>
      </c>
      <c r="D2728" t="s">
        <v>40</v>
      </c>
      <c r="E2728" t="s">
        <v>73</v>
      </c>
      <c r="F2728">
        <v>6.4</v>
      </c>
      <c r="G2728" t="s">
        <v>28</v>
      </c>
      <c r="H2728" t="s">
        <v>49</v>
      </c>
      <c r="I2728" t="s">
        <v>21</v>
      </c>
      <c r="J2728" t="s">
        <v>33</v>
      </c>
      <c r="K2728" s="1">
        <v>45822</v>
      </c>
      <c r="L2728" t="s">
        <v>37</v>
      </c>
      <c r="M2728">
        <v>4</v>
      </c>
      <c r="N2728" t="s">
        <v>24</v>
      </c>
      <c r="O2728">
        <v>29</v>
      </c>
    </row>
    <row r="2729" spans="1:15" x14ac:dyDescent="0.75">
      <c r="A2729" t="s">
        <v>2771</v>
      </c>
      <c r="B2729">
        <v>38</v>
      </c>
      <c r="C2729" t="s">
        <v>16</v>
      </c>
      <c r="D2729" t="s">
        <v>40</v>
      </c>
      <c r="E2729" t="s">
        <v>27</v>
      </c>
      <c r="F2729">
        <v>7.9</v>
      </c>
      <c r="G2729" t="s">
        <v>28</v>
      </c>
      <c r="H2729" t="s">
        <v>49</v>
      </c>
      <c r="I2729" t="s">
        <v>21</v>
      </c>
      <c r="J2729" t="s">
        <v>22</v>
      </c>
      <c r="K2729" s="1">
        <v>45846</v>
      </c>
      <c r="L2729" t="s">
        <v>23</v>
      </c>
      <c r="M2729">
        <v>34</v>
      </c>
      <c r="N2729" t="s">
        <v>24</v>
      </c>
      <c r="O2729">
        <v>34</v>
      </c>
    </row>
    <row r="2730" spans="1:15" x14ac:dyDescent="0.75">
      <c r="A2730" t="s">
        <v>2772</v>
      </c>
      <c r="B2730">
        <v>58</v>
      </c>
      <c r="C2730" t="s">
        <v>16</v>
      </c>
      <c r="D2730" t="s">
        <v>35</v>
      </c>
      <c r="E2730" t="s">
        <v>36</v>
      </c>
      <c r="F2730">
        <v>6.7</v>
      </c>
      <c r="G2730" t="s">
        <v>28</v>
      </c>
      <c r="H2730" t="s">
        <v>44</v>
      </c>
      <c r="I2730" t="s">
        <v>21</v>
      </c>
      <c r="J2730" t="s">
        <v>45</v>
      </c>
      <c r="K2730" s="1">
        <v>46018</v>
      </c>
      <c r="L2730" t="s">
        <v>23</v>
      </c>
      <c r="M2730">
        <v>41</v>
      </c>
      <c r="N2730" t="s">
        <v>24</v>
      </c>
      <c r="O2730">
        <v>8</v>
      </c>
    </row>
    <row r="2731" spans="1:15" x14ac:dyDescent="0.75">
      <c r="A2731" t="s">
        <v>2773</v>
      </c>
      <c r="B2731">
        <v>77</v>
      </c>
      <c r="C2731" t="s">
        <v>16</v>
      </c>
      <c r="D2731" t="s">
        <v>26</v>
      </c>
      <c r="E2731" t="s">
        <v>18</v>
      </c>
      <c r="F2731">
        <v>0.7</v>
      </c>
      <c r="G2731" t="s">
        <v>19</v>
      </c>
      <c r="H2731" t="s">
        <v>44</v>
      </c>
      <c r="I2731" t="s">
        <v>21</v>
      </c>
      <c r="J2731" t="s">
        <v>51</v>
      </c>
      <c r="K2731" s="1">
        <v>45915</v>
      </c>
      <c r="L2731" t="s">
        <v>23</v>
      </c>
      <c r="M2731">
        <v>29</v>
      </c>
      <c r="N2731" t="s">
        <v>31</v>
      </c>
      <c r="O2731">
        <v>0</v>
      </c>
    </row>
    <row r="2732" spans="1:15" x14ac:dyDescent="0.75">
      <c r="A2732" t="s">
        <v>2774</v>
      </c>
      <c r="B2732">
        <v>79</v>
      </c>
      <c r="C2732" t="s">
        <v>16</v>
      </c>
      <c r="D2732" t="s">
        <v>40</v>
      </c>
      <c r="E2732" t="s">
        <v>36</v>
      </c>
      <c r="F2732">
        <v>7.2</v>
      </c>
      <c r="G2732" t="s">
        <v>28</v>
      </c>
      <c r="H2732" t="s">
        <v>20</v>
      </c>
      <c r="I2732" t="s">
        <v>21</v>
      </c>
      <c r="J2732" t="s">
        <v>42</v>
      </c>
      <c r="K2732" s="1">
        <v>45951</v>
      </c>
      <c r="L2732" t="s">
        <v>23</v>
      </c>
      <c r="M2732">
        <v>25</v>
      </c>
      <c r="N2732" t="s">
        <v>24</v>
      </c>
      <c r="O2732">
        <v>18</v>
      </c>
    </row>
    <row r="2733" spans="1:15" x14ac:dyDescent="0.75">
      <c r="A2733" t="s">
        <v>2775</v>
      </c>
      <c r="B2733">
        <v>80</v>
      </c>
      <c r="C2733" t="s">
        <v>16</v>
      </c>
      <c r="D2733" t="s">
        <v>40</v>
      </c>
      <c r="E2733" t="s">
        <v>36</v>
      </c>
      <c r="F2733">
        <v>5.0999999999999996</v>
      </c>
      <c r="G2733" t="s">
        <v>28</v>
      </c>
      <c r="H2733" t="s">
        <v>44</v>
      </c>
      <c r="I2733" t="s">
        <v>21</v>
      </c>
      <c r="J2733" t="s">
        <v>30</v>
      </c>
      <c r="K2733" s="1">
        <v>46009</v>
      </c>
      <c r="L2733" t="s">
        <v>23</v>
      </c>
      <c r="M2733">
        <v>20</v>
      </c>
      <c r="N2733" t="s">
        <v>31</v>
      </c>
      <c r="O2733">
        <v>0</v>
      </c>
    </row>
    <row r="2734" spans="1:15" x14ac:dyDescent="0.75">
      <c r="A2734" t="s">
        <v>2776</v>
      </c>
      <c r="B2734">
        <v>40</v>
      </c>
      <c r="C2734" t="s">
        <v>16</v>
      </c>
      <c r="D2734" t="s">
        <v>35</v>
      </c>
      <c r="E2734" t="s">
        <v>63</v>
      </c>
      <c r="F2734">
        <v>4.2</v>
      </c>
      <c r="G2734" t="s">
        <v>41</v>
      </c>
      <c r="H2734" t="s">
        <v>49</v>
      </c>
      <c r="I2734" t="s">
        <v>21</v>
      </c>
      <c r="J2734" t="s">
        <v>22</v>
      </c>
      <c r="K2734" s="1">
        <v>45662</v>
      </c>
      <c r="L2734" t="s">
        <v>23</v>
      </c>
      <c r="M2734">
        <v>55</v>
      </c>
      <c r="N2734" t="s">
        <v>31</v>
      </c>
      <c r="O2734">
        <v>0</v>
      </c>
    </row>
    <row r="2735" spans="1:15" x14ac:dyDescent="0.75">
      <c r="A2735" t="s">
        <v>2777</v>
      </c>
      <c r="B2735">
        <v>29</v>
      </c>
      <c r="C2735" t="s">
        <v>16</v>
      </c>
      <c r="D2735" t="s">
        <v>40</v>
      </c>
      <c r="E2735" t="s">
        <v>36</v>
      </c>
      <c r="F2735">
        <v>2</v>
      </c>
      <c r="G2735" t="s">
        <v>19</v>
      </c>
      <c r="H2735" t="s">
        <v>29</v>
      </c>
      <c r="I2735" t="s">
        <v>21</v>
      </c>
      <c r="J2735" t="s">
        <v>45</v>
      </c>
      <c r="K2735" s="1">
        <v>45768</v>
      </c>
      <c r="L2735" t="s">
        <v>37</v>
      </c>
      <c r="M2735">
        <v>37</v>
      </c>
      <c r="N2735" t="s">
        <v>31</v>
      </c>
      <c r="O2735">
        <v>0</v>
      </c>
    </row>
    <row r="2736" spans="1:15" x14ac:dyDescent="0.75">
      <c r="A2736" t="s">
        <v>2778</v>
      </c>
      <c r="B2736">
        <v>59</v>
      </c>
      <c r="C2736" t="s">
        <v>16</v>
      </c>
      <c r="D2736" t="s">
        <v>17</v>
      </c>
      <c r="E2736" t="s">
        <v>18</v>
      </c>
      <c r="F2736">
        <v>5.7</v>
      </c>
      <c r="G2736" t="s">
        <v>41</v>
      </c>
      <c r="H2736" t="s">
        <v>29</v>
      </c>
      <c r="I2736" t="s">
        <v>21</v>
      </c>
      <c r="J2736" t="s">
        <v>22</v>
      </c>
      <c r="K2736" s="1">
        <v>45991</v>
      </c>
      <c r="L2736" t="s">
        <v>23</v>
      </c>
      <c r="M2736">
        <v>53</v>
      </c>
      <c r="N2736" t="s">
        <v>31</v>
      </c>
      <c r="O2736">
        <v>0</v>
      </c>
    </row>
    <row r="2737" spans="1:15" x14ac:dyDescent="0.75">
      <c r="A2737" t="s">
        <v>2779</v>
      </c>
      <c r="B2737">
        <v>71</v>
      </c>
      <c r="C2737" t="s">
        <v>16</v>
      </c>
      <c r="D2737" t="s">
        <v>35</v>
      </c>
      <c r="E2737" t="s">
        <v>18</v>
      </c>
      <c r="F2737">
        <v>4.4000000000000004</v>
      </c>
      <c r="G2737" t="s">
        <v>28</v>
      </c>
      <c r="H2737" t="s">
        <v>29</v>
      </c>
      <c r="I2737" t="s">
        <v>21</v>
      </c>
      <c r="J2737" t="s">
        <v>51</v>
      </c>
      <c r="K2737" s="1">
        <v>45849</v>
      </c>
      <c r="L2737" t="s">
        <v>23</v>
      </c>
      <c r="M2737">
        <v>45</v>
      </c>
      <c r="N2737" t="s">
        <v>31</v>
      </c>
      <c r="O2737">
        <v>0</v>
      </c>
    </row>
    <row r="2738" spans="1:15" x14ac:dyDescent="0.75">
      <c r="A2738" t="s">
        <v>2780</v>
      </c>
      <c r="B2738">
        <v>47</v>
      </c>
      <c r="C2738" t="s">
        <v>16</v>
      </c>
      <c r="D2738" t="s">
        <v>40</v>
      </c>
      <c r="E2738" t="s">
        <v>18</v>
      </c>
      <c r="F2738">
        <v>6.3</v>
      </c>
      <c r="G2738" t="s">
        <v>41</v>
      </c>
      <c r="H2738" t="s">
        <v>44</v>
      </c>
      <c r="I2738" t="s">
        <v>21</v>
      </c>
      <c r="J2738" t="s">
        <v>33</v>
      </c>
      <c r="K2738" s="1">
        <v>45767</v>
      </c>
      <c r="L2738" t="s">
        <v>23</v>
      </c>
      <c r="M2738">
        <v>57</v>
      </c>
      <c r="N2738" t="s">
        <v>31</v>
      </c>
      <c r="O2738">
        <v>0</v>
      </c>
    </row>
    <row r="2739" spans="1:15" x14ac:dyDescent="0.75">
      <c r="A2739" t="s">
        <v>2781</v>
      </c>
      <c r="B2739">
        <v>74</v>
      </c>
      <c r="C2739" t="s">
        <v>16</v>
      </c>
      <c r="D2739" t="s">
        <v>35</v>
      </c>
      <c r="E2739" t="s">
        <v>36</v>
      </c>
      <c r="F2739">
        <v>4.7</v>
      </c>
      <c r="G2739" t="s">
        <v>19</v>
      </c>
      <c r="H2739" t="s">
        <v>44</v>
      </c>
      <c r="I2739" t="s">
        <v>21</v>
      </c>
      <c r="J2739" t="s">
        <v>42</v>
      </c>
      <c r="K2739" s="1">
        <v>45860</v>
      </c>
      <c r="L2739" t="s">
        <v>37</v>
      </c>
      <c r="M2739">
        <v>24</v>
      </c>
      <c r="N2739" t="s">
        <v>24</v>
      </c>
      <c r="O2739">
        <v>13</v>
      </c>
    </row>
    <row r="2740" spans="1:15" x14ac:dyDescent="0.75">
      <c r="A2740" t="s">
        <v>2782</v>
      </c>
      <c r="B2740">
        <v>59</v>
      </c>
      <c r="C2740" t="s">
        <v>16</v>
      </c>
      <c r="D2740" t="s">
        <v>17</v>
      </c>
      <c r="E2740" t="s">
        <v>27</v>
      </c>
      <c r="F2740">
        <v>3.6</v>
      </c>
      <c r="G2740" t="s">
        <v>28</v>
      </c>
      <c r="H2740" t="s">
        <v>49</v>
      </c>
      <c r="I2740" t="s">
        <v>21</v>
      </c>
      <c r="J2740" t="s">
        <v>22</v>
      </c>
      <c r="K2740" s="1">
        <v>45817</v>
      </c>
      <c r="L2740" t="s">
        <v>23</v>
      </c>
      <c r="M2740">
        <v>20</v>
      </c>
      <c r="N2740" t="s">
        <v>31</v>
      </c>
      <c r="O2740">
        <v>0</v>
      </c>
    </row>
    <row r="2741" spans="1:15" x14ac:dyDescent="0.75">
      <c r="A2741" t="s">
        <v>2783</v>
      </c>
      <c r="B2741">
        <v>72</v>
      </c>
      <c r="C2741" t="s">
        <v>16</v>
      </c>
      <c r="D2741" t="s">
        <v>17</v>
      </c>
      <c r="E2741" t="s">
        <v>63</v>
      </c>
      <c r="F2741">
        <v>2.2000000000000002</v>
      </c>
      <c r="G2741" t="s">
        <v>19</v>
      </c>
      <c r="H2741" t="s">
        <v>29</v>
      </c>
      <c r="I2741" t="s">
        <v>21</v>
      </c>
      <c r="J2741" t="s">
        <v>33</v>
      </c>
      <c r="K2741" s="1">
        <v>45862</v>
      </c>
      <c r="L2741" t="s">
        <v>23</v>
      </c>
      <c r="M2741">
        <v>53</v>
      </c>
      <c r="N2741" t="s">
        <v>31</v>
      </c>
      <c r="O2741">
        <v>0</v>
      </c>
    </row>
    <row r="2742" spans="1:15" x14ac:dyDescent="0.75">
      <c r="A2742" t="s">
        <v>2784</v>
      </c>
      <c r="B2742">
        <v>81</v>
      </c>
      <c r="C2742" t="s">
        <v>16</v>
      </c>
      <c r="D2742" t="s">
        <v>35</v>
      </c>
      <c r="E2742" t="s">
        <v>36</v>
      </c>
      <c r="F2742">
        <v>0.8</v>
      </c>
      <c r="G2742" t="s">
        <v>28</v>
      </c>
      <c r="H2742" t="s">
        <v>49</v>
      </c>
      <c r="I2742" t="s">
        <v>21</v>
      </c>
      <c r="J2742" t="s">
        <v>22</v>
      </c>
      <c r="K2742" s="1">
        <v>45812</v>
      </c>
      <c r="L2742" t="s">
        <v>23</v>
      </c>
      <c r="M2742">
        <v>18</v>
      </c>
      <c r="N2742" t="s">
        <v>24</v>
      </c>
      <c r="O2742">
        <v>30</v>
      </c>
    </row>
    <row r="2743" spans="1:15" x14ac:dyDescent="0.75">
      <c r="A2743" t="s">
        <v>2785</v>
      </c>
      <c r="B2743">
        <v>42</v>
      </c>
      <c r="C2743" t="s">
        <v>16</v>
      </c>
      <c r="D2743" t="s">
        <v>40</v>
      </c>
      <c r="E2743" t="s">
        <v>36</v>
      </c>
      <c r="F2743">
        <v>1.8</v>
      </c>
      <c r="G2743" t="s">
        <v>19</v>
      </c>
      <c r="H2743" t="s">
        <v>49</v>
      </c>
      <c r="I2743" t="s">
        <v>21</v>
      </c>
      <c r="J2743" t="s">
        <v>51</v>
      </c>
      <c r="K2743" s="1">
        <v>45767</v>
      </c>
      <c r="L2743" t="s">
        <v>23</v>
      </c>
      <c r="M2743">
        <v>16</v>
      </c>
      <c r="N2743" t="s">
        <v>24</v>
      </c>
      <c r="O2743">
        <v>23</v>
      </c>
    </row>
    <row r="2744" spans="1:15" x14ac:dyDescent="0.75">
      <c r="A2744" t="s">
        <v>2786</v>
      </c>
      <c r="B2744">
        <v>49</v>
      </c>
      <c r="C2744" t="s">
        <v>16</v>
      </c>
      <c r="D2744" t="s">
        <v>17</v>
      </c>
      <c r="E2744" t="s">
        <v>36</v>
      </c>
      <c r="F2744">
        <v>0.7</v>
      </c>
      <c r="G2744" t="s">
        <v>19</v>
      </c>
      <c r="H2744" t="s">
        <v>44</v>
      </c>
      <c r="I2744" t="s">
        <v>21</v>
      </c>
      <c r="J2744" t="s">
        <v>33</v>
      </c>
      <c r="K2744" s="1">
        <v>45703</v>
      </c>
      <c r="L2744" t="s">
        <v>23</v>
      </c>
      <c r="M2744">
        <v>22</v>
      </c>
      <c r="N2744" t="s">
        <v>31</v>
      </c>
      <c r="O2744">
        <v>0</v>
      </c>
    </row>
    <row r="2745" spans="1:15" x14ac:dyDescent="0.75">
      <c r="A2745" t="s">
        <v>2787</v>
      </c>
      <c r="B2745">
        <v>72</v>
      </c>
      <c r="C2745" t="s">
        <v>16</v>
      </c>
      <c r="D2745" t="s">
        <v>17</v>
      </c>
      <c r="E2745" t="s">
        <v>36</v>
      </c>
      <c r="F2745">
        <v>5.8</v>
      </c>
      <c r="G2745" t="s">
        <v>28</v>
      </c>
      <c r="H2745" t="s">
        <v>44</v>
      </c>
      <c r="I2745" t="s">
        <v>21</v>
      </c>
      <c r="J2745" t="s">
        <v>45</v>
      </c>
      <c r="K2745" s="1">
        <v>45790</v>
      </c>
      <c r="L2745" t="s">
        <v>23</v>
      </c>
      <c r="M2745">
        <v>37</v>
      </c>
      <c r="N2745" t="s">
        <v>31</v>
      </c>
      <c r="O2745">
        <v>0</v>
      </c>
    </row>
    <row r="2746" spans="1:15" x14ac:dyDescent="0.75">
      <c r="A2746" t="s">
        <v>2788</v>
      </c>
      <c r="B2746">
        <v>40</v>
      </c>
      <c r="C2746" t="s">
        <v>16</v>
      </c>
      <c r="D2746" t="s">
        <v>17</v>
      </c>
      <c r="E2746" t="s">
        <v>73</v>
      </c>
      <c r="F2746">
        <v>7.6</v>
      </c>
      <c r="G2746" t="s">
        <v>19</v>
      </c>
      <c r="H2746" t="s">
        <v>44</v>
      </c>
      <c r="I2746" t="s">
        <v>21</v>
      </c>
      <c r="J2746" t="s">
        <v>30</v>
      </c>
      <c r="K2746" s="1">
        <v>45703</v>
      </c>
      <c r="L2746" t="s">
        <v>37</v>
      </c>
      <c r="M2746">
        <v>4</v>
      </c>
      <c r="N2746" t="s">
        <v>24</v>
      </c>
      <c r="O2746">
        <v>34</v>
      </c>
    </row>
    <row r="2747" spans="1:15" x14ac:dyDescent="0.75">
      <c r="A2747" t="s">
        <v>2789</v>
      </c>
      <c r="B2747">
        <v>76</v>
      </c>
      <c r="C2747" t="s">
        <v>16</v>
      </c>
      <c r="D2747" t="s">
        <v>17</v>
      </c>
      <c r="E2747" t="s">
        <v>18</v>
      </c>
      <c r="F2747">
        <v>3</v>
      </c>
      <c r="G2747" t="s">
        <v>41</v>
      </c>
      <c r="H2747" t="s">
        <v>49</v>
      </c>
      <c r="I2747" t="s">
        <v>21</v>
      </c>
      <c r="J2747" t="s">
        <v>51</v>
      </c>
      <c r="K2747" s="1">
        <v>45868</v>
      </c>
      <c r="L2747" t="s">
        <v>23</v>
      </c>
      <c r="M2747">
        <v>25</v>
      </c>
      <c r="N2747" t="s">
        <v>24</v>
      </c>
      <c r="O2747">
        <v>6</v>
      </c>
    </row>
    <row r="2748" spans="1:15" x14ac:dyDescent="0.75">
      <c r="A2748" t="s">
        <v>2790</v>
      </c>
      <c r="B2748">
        <v>79</v>
      </c>
      <c r="C2748" t="s">
        <v>16</v>
      </c>
      <c r="D2748" t="s">
        <v>35</v>
      </c>
      <c r="E2748" t="s">
        <v>27</v>
      </c>
      <c r="F2748">
        <v>1.5</v>
      </c>
      <c r="G2748" t="s">
        <v>28</v>
      </c>
      <c r="H2748" t="s">
        <v>29</v>
      </c>
      <c r="I2748" t="s">
        <v>21</v>
      </c>
      <c r="J2748" t="s">
        <v>42</v>
      </c>
      <c r="K2748" s="1">
        <v>45925</v>
      </c>
      <c r="L2748" t="s">
        <v>23</v>
      </c>
      <c r="M2748">
        <v>33</v>
      </c>
      <c r="N2748" t="s">
        <v>31</v>
      </c>
      <c r="O2748">
        <v>0</v>
      </c>
    </row>
    <row r="2749" spans="1:15" x14ac:dyDescent="0.75">
      <c r="A2749" t="s">
        <v>2791</v>
      </c>
      <c r="B2749">
        <v>68</v>
      </c>
      <c r="C2749" t="s">
        <v>16</v>
      </c>
      <c r="D2749" t="s">
        <v>40</v>
      </c>
      <c r="E2749" t="s">
        <v>27</v>
      </c>
      <c r="F2749">
        <v>6</v>
      </c>
      <c r="G2749" t="s">
        <v>28</v>
      </c>
      <c r="H2749" t="s">
        <v>29</v>
      </c>
      <c r="I2749" t="s">
        <v>21</v>
      </c>
      <c r="J2749" t="s">
        <v>30</v>
      </c>
      <c r="K2749" s="1">
        <v>45929</v>
      </c>
      <c r="L2749" t="s">
        <v>23</v>
      </c>
      <c r="M2749">
        <v>26</v>
      </c>
      <c r="N2749" t="s">
        <v>31</v>
      </c>
      <c r="O2749">
        <v>0</v>
      </c>
    </row>
    <row r="2750" spans="1:15" x14ac:dyDescent="0.75">
      <c r="A2750" t="s">
        <v>2792</v>
      </c>
      <c r="B2750">
        <v>80</v>
      </c>
      <c r="C2750" t="s">
        <v>16</v>
      </c>
      <c r="D2750" t="s">
        <v>17</v>
      </c>
      <c r="E2750" t="s">
        <v>27</v>
      </c>
      <c r="F2750">
        <v>5.2</v>
      </c>
      <c r="G2750" t="s">
        <v>19</v>
      </c>
      <c r="H2750" t="s">
        <v>29</v>
      </c>
      <c r="I2750" t="s">
        <v>21</v>
      </c>
      <c r="J2750" t="s">
        <v>45</v>
      </c>
      <c r="K2750" s="1">
        <v>45673</v>
      </c>
      <c r="L2750" t="s">
        <v>37</v>
      </c>
      <c r="M2750">
        <v>8</v>
      </c>
      <c r="N2750" t="s">
        <v>31</v>
      </c>
      <c r="O2750">
        <v>0</v>
      </c>
    </row>
    <row r="2751" spans="1:15" x14ac:dyDescent="0.75">
      <c r="A2751" t="s">
        <v>2793</v>
      </c>
      <c r="B2751">
        <v>83</v>
      </c>
      <c r="C2751" t="s">
        <v>16</v>
      </c>
      <c r="D2751" t="s">
        <v>40</v>
      </c>
      <c r="E2751" t="s">
        <v>36</v>
      </c>
      <c r="F2751">
        <v>1</v>
      </c>
      <c r="G2751" t="s">
        <v>28</v>
      </c>
      <c r="H2751" t="s">
        <v>49</v>
      </c>
      <c r="I2751" t="s">
        <v>21</v>
      </c>
      <c r="J2751" t="s">
        <v>33</v>
      </c>
      <c r="K2751" s="1">
        <v>45781</v>
      </c>
      <c r="L2751" t="s">
        <v>23</v>
      </c>
      <c r="M2751">
        <v>45</v>
      </c>
      <c r="N2751" t="s">
        <v>31</v>
      </c>
      <c r="O2751">
        <v>0</v>
      </c>
    </row>
    <row r="2752" spans="1:15" x14ac:dyDescent="0.75">
      <c r="A2752" t="s">
        <v>2794</v>
      </c>
      <c r="B2752">
        <v>60</v>
      </c>
      <c r="C2752" t="s">
        <v>16</v>
      </c>
      <c r="D2752" t="s">
        <v>35</v>
      </c>
      <c r="E2752" t="s">
        <v>27</v>
      </c>
      <c r="F2752">
        <v>0.8</v>
      </c>
      <c r="G2752" t="s">
        <v>41</v>
      </c>
      <c r="H2752" t="s">
        <v>44</v>
      </c>
      <c r="I2752" t="s">
        <v>21</v>
      </c>
      <c r="J2752" t="s">
        <v>42</v>
      </c>
      <c r="K2752" s="1">
        <v>45907</v>
      </c>
      <c r="L2752" t="s">
        <v>37</v>
      </c>
      <c r="M2752">
        <v>24</v>
      </c>
      <c r="N2752" t="s">
        <v>31</v>
      </c>
      <c r="O2752">
        <v>0</v>
      </c>
    </row>
    <row r="2753" spans="1:15" x14ac:dyDescent="0.75">
      <c r="A2753" t="s">
        <v>2795</v>
      </c>
      <c r="B2753">
        <v>61</v>
      </c>
      <c r="C2753" t="s">
        <v>16</v>
      </c>
      <c r="D2753" t="s">
        <v>40</v>
      </c>
      <c r="E2753" t="s">
        <v>36</v>
      </c>
      <c r="F2753">
        <v>1.9</v>
      </c>
      <c r="G2753" t="s">
        <v>28</v>
      </c>
      <c r="H2753" t="s">
        <v>49</v>
      </c>
      <c r="I2753" t="s">
        <v>21</v>
      </c>
      <c r="J2753" t="s">
        <v>45</v>
      </c>
      <c r="K2753" s="1">
        <v>45971</v>
      </c>
      <c r="L2753" t="s">
        <v>23</v>
      </c>
      <c r="M2753">
        <v>39</v>
      </c>
      <c r="N2753" t="s">
        <v>31</v>
      </c>
      <c r="O2753">
        <v>0</v>
      </c>
    </row>
    <row r="2754" spans="1:15" x14ac:dyDescent="0.75">
      <c r="A2754" t="s">
        <v>2796</v>
      </c>
      <c r="B2754">
        <v>43</v>
      </c>
      <c r="C2754" t="s">
        <v>16</v>
      </c>
      <c r="D2754" t="s">
        <v>40</v>
      </c>
      <c r="E2754" t="s">
        <v>73</v>
      </c>
      <c r="F2754">
        <v>6.1</v>
      </c>
      <c r="G2754" t="s">
        <v>28</v>
      </c>
      <c r="H2754" t="s">
        <v>49</v>
      </c>
      <c r="I2754" t="s">
        <v>21</v>
      </c>
      <c r="J2754" t="s">
        <v>30</v>
      </c>
      <c r="K2754" s="1">
        <v>45724</v>
      </c>
      <c r="L2754" t="s">
        <v>23</v>
      </c>
      <c r="M2754">
        <v>13</v>
      </c>
      <c r="N2754" t="s">
        <v>31</v>
      </c>
      <c r="O2754">
        <v>0</v>
      </c>
    </row>
    <row r="2755" spans="1:15" x14ac:dyDescent="0.75">
      <c r="A2755" t="s">
        <v>2797</v>
      </c>
      <c r="B2755">
        <v>25</v>
      </c>
      <c r="C2755" t="s">
        <v>16</v>
      </c>
      <c r="D2755" t="s">
        <v>40</v>
      </c>
      <c r="E2755" t="s">
        <v>27</v>
      </c>
      <c r="F2755">
        <v>3.9</v>
      </c>
      <c r="G2755" t="s">
        <v>28</v>
      </c>
      <c r="H2755" t="s">
        <v>49</v>
      </c>
      <c r="I2755" t="s">
        <v>21</v>
      </c>
      <c r="J2755" t="s">
        <v>30</v>
      </c>
      <c r="K2755" s="1">
        <v>45954</v>
      </c>
      <c r="L2755" t="s">
        <v>37</v>
      </c>
      <c r="M2755">
        <v>21</v>
      </c>
      <c r="N2755" t="s">
        <v>31</v>
      </c>
      <c r="O2755">
        <v>0</v>
      </c>
    </row>
    <row r="2756" spans="1:15" x14ac:dyDescent="0.75">
      <c r="A2756" t="s">
        <v>2798</v>
      </c>
      <c r="B2756">
        <v>45</v>
      </c>
      <c r="C2756" t="s">
        <v>16</v>
      </c>
      <c r="D2756" t="s">
        <v>26</v>
      </c>
      <c r="E2756" t="s">
        <v>36</v>
      </c>
      <c r="F2756">
        <v>1.4</v>
      </c>
      <c r="G2756" t="s">
        <v>28</v>
      </c>
      <c r="H2756" t="s">
        <v>29</v>
      </c>
      <c r="I2756" t="s">
        <v>21</v>
      </c>
      <c r="J2756" t="s">
        <v>22</v>
      </c>
      <c r="K2756" s="1">
        <v>45774</v>
      </c>
      <c r="L2756" t="s">
        <v>37</v>
      </c>
      <c r="M2756">
        <v>39</v>
      </c>
      <c r="N2756" t="s">
        <v>24</v>
      </c>
      <c r="O2756">
        <v>29</v>
      </c>
    </row>
    <row r="2757" spans="1:15" x14ac:dyDescent="0.75">
      <c r="A2757" t="s">
        <v>2799</v>
      </c>
      <c r="B2757">
        <v>57</v>
      </c>
      <c r="C2757" t="s">
        <v>16</v>
      </c>
      <c r="D2757" t="s">
        <v>40</v>
      </c>
      <c r="E2757" t="s">
        <v>27</v>
      </c>
      <c r="F2757">
        <v>5.6</v>
      </c>
      <c r="G2757" t="s">
        <v>19</v>
      </c>
      <c r="H2757" t="s">
        <v>20</v>
      </c>
      <c r="I2757" t="s">
        <v>21</v>
      </c>
      <c r="J2757" t="s">
        <v>33</v>
      </c>
      <c r="K2757" s="1">
        <v>45885</v>
      </c>
      <c r="L2757" t="s">
        <v>23</v>
      </c>
      <c r="M2757">
        <v>9</v>
      </c>
      <c r="N2757" t="s">
        <v>24</v>
      </c>
      <c r="O2757">
        <v>28</v>
      </c>
    </row>
    <row r="2758" spans="1:15" x14ac:dyDescent="0.75">
      <c r="A2758" t="s">
        <v>2800</v>
      </c>
      <c r="B2758">
        <v>64</v>
      </c>
      <c r="C2758" t="s">
        <v>16</v>
      </c>
      <c r="D2758" t="s">
        <v>17</v>
      </c>
      <c r="E2758" t="s">
        <v>36</v>
      </c>
      <c r="F2758">
        <v>7.6</v>
      </c>
      <c r="G2758" t="s">
        <v>41</v>
      </c>
      <c r="H2758" t="s">
        <v>29</v>
      </c>
      <c r="I2758" t="s">
        <v>21</v>
      </c>
      <c r="J2758" t="s">
        <v>33</v>
      </c>
      <c r="K2758" s="1">
        <v>45796</v>
      </c>
      <c r="L2758" t="s">
        <v>37</v>
      </c>
      <c r="M2758">
        <v>48</v>
      </c>
      <c r="N2758" t="s">
        <v>31</v>
      </c>
      <c r="O2758">
        <v>0</v>
      </c>
    </row>
    <row r="2759" spans="1:15" x14ac:dyDescent="0.75">
      <c r="A2759" t="s">
        <v>2801</v>
      </c>
      <c r="B2759">
        <v>43</v>
      </c>
      <c r="C2759" t="s">
        <v>16</v>
      </c>
      <c r="D2759" t="s">
        <v>17</v>
      </c>
      <c r="E2759" t="s">
        <v>18</v>
      </c>
      <c r="F2759">
        <v>5.8</v>
      </c>
      <c r="G2759" t="s">
        <v>41</v>
      </c>
      <c r="H2759" t="s">
        <v>29</v>
      </c>
      <c r="I2759" t="s">
        <v>21</v>
      </c>
      <c r="J2759" t="s">
        <v>45</v>
      </c>
      <c r="K2759" s="1">
        <v>45837</v>
      </c>
      <c r="L2759" t="s">
        <v>23</v>
      </c>
      <c r="M2759">
        <v>58</v>
      </c>
      <c r="N2759" t="s">
        <v>24</v>
      </c>
      <c r="O2759">
        <v>12</v>
      </c>
    </row>
    <row r="2760" spans="1:15" x14ac:dyDescent="0.75">
      <c r="A2760" t="s">
        <v>2802</v>
      </c>
      <c r="B2760">
        <v>55</v>
      </c>
      <c r="C2760" t="s">
        <v>16</v>
      </c>
      <c r="D2760" t="s">
        <v>35</v>
      </c>
      <c r="E2760" t="s">
        <v>27</v>
      </c>
      <c r="F2760">
        <v>6.9</v>
      </c>
      <c r="G2760" t="s">
        <v>41</v>
      </c>
      <c r="H2760" t="s">
        <v>44</v>
      </c>
      <c r="I2760" t="s">
        <v>21</v>
      </c>
      <c r="J2760" t="s">
        <v>22</v>
      </c>
      <c r="K2760" s="1">
        <v>45942</v>
      </c>
      <c r="L2760" t="s">
        <v>23</v>
      </c>
      <c r="M2760">
        <v>16</v>
      </c>
      <c r="N2760" t="s">
        <v>24</v>
      </c>
      <c r="O2760">
        <v>10</v>
      </c>
    </row>
    <row r="2761" spans="1:15" x14ac:dyDescent="0.75">
      <c r="A2761" t="s">
        <v>2803</v>
      </c>
      <c r="B2761">
        <v>51</v>
      </c>
      <c r="C2761" t="s">
        <v>16</v>
      </c>
      <c r="D2761" t="s">
        <v>35</v>
      </c>
      <c r="E2761" t="s">
        <v>18</v>
      </c>
      <c r="F2761">
        <v>3.9</v>
      </c>
      <c r="G2761" t="s">
        <v>41</v>
      </c>
      <c r="H2761" t="s">
        <v>44</v>
      </c>
      <c r="I2761" t="s">
        <v>21</v>
      </c>
      <c r="J2761" t="s">
        <v>33</v>
      </c>
      <c r="K2761" s="1">
        <v>45700</v>
      </c>
      <c r="L2761" t="s">
        <v>23</v>
      </c>
      <c r="M2761">
        <v>59</v>
      </c>
      <c r="N2761" t="s">
        <v>24</v>
      </c>
      <c r="O2761">
        <v>29</v>
      </c>
    </row>
    <row r="2762" spans="1:15" x14ac:dyDescent="0.75">
      <c r="A2762" t="s">
        <v>2804</v>
      </c>
      <c r="B2762">
        <v>71</v>
      </c>
      <c r="C2762" t="s">
        <v>67</v>
      </c>
      <c r="D2762" t="s">
        <v>35</v>
      </c>
      <c r="E2762" t="s">
        <v>73</v>
      </c>
      <c r="F2762">
        <v>5.6</v>
      </c>
      <c r="G2762" t="s">
        <v>41</v>
      </c>
      <c r="H2762" t="s">
        <v>49</v>
      </c>
      <c r="I2762" t="s">
        <v>21</v>
      </c>
      <c r="J2762" t="s">
        <v>33</v>
      </c>
      <c r="K2762" s="1">
        <v>45659</v>
      </c>
      <c r="L2762" t="s">
        <v>23</v>
      </c>
      <c r="M2762">
        <v>10</v>
      </c>
      <c r="N2762" t="s">
        <v>24</v>
      </c>
      <c r="O2762">
        <v>19</v>
      </c>
    </row>
    <row r="2763" spans="1:15" x14ac:dyDescent="0.75">
      <c r="A2763" t="s">
        <v>2805</v>
      </c>
      <c r="B2763">
        <v>32</v>
      </c>
      <c r="C2763" t="s">
        <v>16</v>
      </c>
      <c r="D2763" t="s">
        <v>35</v>
      </c>
      <c r="E2763" t="s">
        <v>18</v>
      </c>
      <c r="F2763">
        <v>3.4</v>
      </c>
      <c r="G2763" t="s">
        <v>41</v>
      </c>
      <c r="H2763" t="s">
        <v>20</v>
      </c>
      <c r="I2763" t="s">
        <v>21</v>
      </c>
      <c r="J2763" t="s">
        <v>33</v>
      </c>
      <c r="K2763" s="1">
        <v>45956</v>
      </c>
      <c r="L2763" t="s">
        <v>23</v>
      </c>
      <c r="M2763">
        <v>39</v>
      </c>
      <c r="N2763" t="s">
        <v>24</v>
      </c>
      <c r="O2763">
        <v>24</v>
      </c>
    </row>
    <row r="2764" spans="1:15" x14ac:dyDescent="0.75">
      <c r="A2764" t="s">
        <v>2806</v>
      </c>
      <c r="B2764">
        <v>54</v>
      </c>
      <c r="C2764" t="s">
        <v>16</v>
      </c>
      <c r="D2764" t="s">
        <v>17</v>
      </c>
      <c r="E2764" t="s">
        <v>18</v>
      </c>
      <c r="F2764">
        <v>6.3</v>
      </c>
      <c r="G2764" t="s">
        <v>28</v>
      </c>
      <c r="H2764" t="s">
        <v>29</v>
      </c>
      <c r="I2764" t="s">
        <v>21</v>
      </c>
      <c r="J2764" t="s">
        <v>51</v>
      </c>
      <c r="K2764" s="1">
        <v>46001</v>
      </c>
      <c r="L2764" t="s">
        <v>23</v>
      </c>
      <c r="M2764">
        <v>58</v>
      </c>
      <c r="N2764" t="s">
        <v>31</v>
      </c>
      <c r="O2764">
        <v>0</v>
      </c>
    </row>
    <row r="2765" spans="1:15" x14ac:dyDescent="0.75">
      <c r="A2765" t="s">
        <v>2807</v>
      </c>
      <c r="B2765">
        <v>73</v>
      </c>
      <c r="C2765" t="s">
        <v>16</v>
      </c>
      <c r="D2765" t="s">
        <v>26</v>
      </c>
      <c r="E2765" t="s">
        <v>18</v>
      </c>
      <c r="F2765">
        <v>8</v>
      </c>
      <c r="G2765" t="s">
        <v>41</v>
      </c>
      <c r="H2765" t="s">
        <v>44</v>
      </c>
      <c r="I2765" t="s">
        <v>21</v>
      </c>
      <c r="J2765" t="s">
        <v>45</v>
      </c>
      <c r="K2765" s="1">
        <v>45944</v>
      </c>
      <c r="L2765" t="s">
        <v>23</v>
      </c>
      <c r="M2765">
        <v>55</v>
      </c>
      <c r="N2765" t="s">
        <v>31</v>
      </c>
      <c r="O2765">
        <v>0</v>
      </c>
    </row>
    <row r="2766" spans="1:15" x14ac:dyDescent="0.75">
      <c r="A2766" t="s">
        <v>2808</v>
      </c>
      <c r="B2766">
        <v>28</v>
      </c>
      <c r="C2766" t="s">
        <v>16</v>
      </c>
      <c r="D2766" t="s">
        <v>40</v>
      </c>
      <c r="E2766" t="s">
        <v>27</v>
      </c>
      <c r="F2766">
        <v>3.1</v>
      </c>
      <c r="G2766" t="s">
        <v>19</v>
      </c>
      <c r="H2766" t="s">
        <v>49</v>
      </c>
      <c r="I2766" t="s">
        <v>21</v>
      </c>
      <c r="J2766" t="s">
        <v>33</v>
      </c>
      <c r="K2766" s="1">
        <v>45738</v>
      </c>
      <c r="L2766" t="s">
        <v>23</v>
      </c>
      <c r="M2766">
        <v>4</v>
      </c>
      <c r="N2766" t="s">
        <v>31</v>
      </c>
      <c r="O2766">
        <v>0</v>
      </c>
    </row>
    <row r="2767" spans="1:15" x14ac:dyDescent="0.75">
      <c r="A2767" t="s">
        <v>2809</v>
      </c>
      <c r="B2767">
        <v>35</v>
      </c>
      <c r="C2767" t="s">
        <v>16</v>
      </c>
      <c r="D2767" t="s">
        <v>35</v>
      </c>
      <c r="E2767" t="s">
        <v>36</v>
      </c>
      <c r="F2767">
        <v>7.8</v>
      </c>
      <c r="G2767" t="s">
        <v>19</v>
      </c>
      <c r="H2767" t="s">
        <v>44</v>
      </c>
      <c r="I2767" t="s">
        <v>21</v>
      </c>
      <c r="J2767" t="s">
        <v>51</v>
      </c>
      <c r="K2767" s="1">
        <v>45865</v>
      </c>
      <c r="L2767" t="s">
        <v>23</v>
      </c>
      <c r="M2767">
        <v>13</v>
      </c>
      <c r="N2767" t="s">
        <v>24</v>
      </c>
      <c r="O2767">
        <v>19</v>
      </c>
    </row>
    <row r="2768" spans="1:15" x14ac:dyDescent="0.75">
      <c r="A2768" t="s">
        <v>2810</v>
      </c>
      <c r="B2768">
        <v>48</v>
      </c>
      <c r="C2768" t="s">
        <v>16</v>
      </c>
      <c r="D2768" t="s">
        <v>26</v>
      </c>
      <c r="E2768" t="s">
        <v>36</v>
      </c>
      <c r="F2768">
        <v>2.1</v>
      </c>
      <c r="G2768" t="s">
        <v>41</v>
      </c>
      <c r="H2768" t="s">
        <v>49</v>
      </c>
      <c r="I2768" t="s">
        <v>21</v>
      </c>
      <c r="J2768" t="s">
        <v>30</v>
      </c>
      <c r="K2768" s="1">
        <v>45690</v>
      </c>
      <c r="L2768" t="s">
        <v>23</v>
      </c>
      <c r="M2768">
        <v>37</v>
      </c>
      <c r="N2768" t="s">
        <v>31</v>
      </c>
      <c r="O2768">
        <v>0</v>
      </c>
    </row>
    <row r="2769" spans="1:15" x14ac:dyDescent="0.75">
      <c r="A2769" t="s">
        <v>2811</v>
      </c>
      <c r="B2769">
        <v>67</v>
      </c>
      <c r="C2769" t="s">
        <v>16</v>
      </c>
      <c r="D2769" t="s">
        <v>40</v>
      </c>
      <c r="E2769" t="s">
        <v>27</v>
      </c>
      <c r="F2769">
        <v>0.5</v>
      </c>
      <c r="G2769" t="s">
        <v>19</v>
      </c>
      <c r="H2769" t="s">
        <v>29</v>
      </c>
      <c r="I2769" t="s">
        <v>21</v>
      </c>
      <c r="J2769" t="s">
        <v>51</v>
      </c>
      <c r="K2769" s="1">
        <v>45899</v>
      </c>
      <c r="L2769" t="s">
        <v>23</v>
      </c>
      <c r="M2769">
        <v>4</v>
      </c>
      <c r="N2769" t="s">
        <v>31</v>
      </c>
      <c r="O2769">
        <v>0</v>
      </c>
    </row>
    <row r="2770" spans="1:15" x14ac:dyDescent="0.75">
      <c r="A2770" t="s">
        <v>2812</v>
      </c>
      <c r="B2770">
        <v>76</v>
      </c>
      <c r="C2770" t="s">
        <v>16</v>
      </c>
      <c r="D2770" t="s">
        <v>40</v>
      </c>
      <c r="E2770" t="s">
        <v>36</v>
      </c>
      <c r="F2770">
        <v>4.3</v>
      </c>
      <c r="G2770" t="s">
        <v>41</v>
      </c>
      <c r="H2770" t="s">
        <v>44</v>
      </c>
      <c r="I2770" t="s">
        <v>21</v>
      </c>
      <c r="J2770" t="s">
        <v>51</v>
      </c>
      <c r="K2770" s="1">
        <v>46018</v>
      </c>
      <c r="L2770" t="s">
        <v>23</v>
      </c>
      <c r="M2770">
        <v>26</v>
      </c>
      <c r="N2770" t="s">
        <v>24</v>
      </c>
      <c r="O2770">
        <v>21</v>
      </c>
    </row>
    <row r="2771" spans="1:15" x14ac:dyDescent="0.75">
      <c r="A2771" t="s">
        <v>2813</v>
      </c>
      <c r="B2771">
        <v>76</v>
      </c>
      <c r="C2771" t="s">
        <v>16</v>
      </c>
      <c r="D2771" t="s">
        <v>40</v>
      </c>
      <c r="E2771" t="s">
        <v>36</v>
      </c>
      <c r="F2771">
        <v>7.2</v>
      </c>
      <c r="G2771" t="s">
        <v>41</v>
      </c>
      <c r="H2771" t="s">
        <v>29</v>
      </c>
      <c r="I2771" t="s">
        <v>21</v>
      </c>
      <c r="J2771" t="s">
        <v>45</v>
      </c>
      <c r="K2771" s="1">
        <v>45916</v>
      </c>
      <c r="L2771" t="s">
        <v>23</v>
      </c>
      <c r="M2771">
        <v>21</v>
      </c>
      <c r="N2771" t="s">
        <v>31</v>
      </c>
      <c r="O2771">
        <v>0</v>
      </c>
    </row>
    <row r="2772" spans="1:15" x14ac:dyDescent="0.75">
      <c r="A2772" t="s">
        <v>2814</v>
      </c>
      <c r="B2772">
        <v>69</v>
      </c>
      <c r="C2772" t="s">
        <v>16</v>
      </c>
      <c r="D2772" t="s">
        <v>17</v>
      </c>
      <c r="E2772" t="s">
        <v>36</v>
      </c>
      <c r="F2772">
        <v>7</v>
      </c>
      <c r="G2772" t="s">
        <v>41</v>
      </c>
      <c r="H2772" t="s">
        <v>29</v>
      </c>
      <c r="I2772" t="s">
        <v>21</v>
      </c>
      <c r="J2772" t="s">
        <v>22</v>
      </c>
      <c r="K2772" s="1">
        <v>45867</v>
      </c>
      <c r="L2772" t="s">
        <v>23</v>
      </c>
      <c r="M2772">
        <v>42</v>
      </c>
      <c r="N2772" t="s">
        <v>31</v>
      </c>
      <c r="O2772">
        <v>0</v>
      </c>
    </row>
    <row r="2773" spans="1:15" x14ac:dyDescent="0.75">
      <c r="A2773" t="s">
        <v>2815</v>
      </c>
      <c r="B2773">
        <v>68</v>
      </c>
      <c r="C2773" t="s">
        <v>16</v>
      </c>
      <c r="D2773" t="s">
        <v>17</v>
      </c>
      <c r="E2773" t="s">
        <v>36</v>
      </c>
      <c r="F2773">
        <v>3.8</v>
      </c>
      <c r="G2773" t="s">
        <v>28</v>
      </c>
      <c r="H2773" t="s">
        <v>44</v>
      </c>
      <c r="I2773" t="s">
        <v>21</v>
      </c>
      <c r="J2773" t="s">
        <v>30</v>
      </c>
      <c r="K2773" s="1">
        <v>45842</v>
      </c>
      <c r="L2773" t="s">
        <v>23</v>
      </c>
      <c r="M2773">
        <v>17</v>
      </c>
      <c r="N2773" t="s">
        <v>31</v>
      </c>
      <c r="O2773">
        <v>0</v>
      </c>
    </row>
    <row r="2774" spans="1:15" x14ac:dyDescent="0.75">
      <c r="A2774" t="s">
        <v>2816</v>
      </c>
      <c r="B2774">
        <v>57</v>
      </c>
      <c r="C2774" t="s">
        <v>16</v>
      </c>
      <c r="D2774" t="s">
        <v>40</v>
      </c>
      <c r="E2774" t="s">
        <v>36</v>
      </c>
      <c r="F2774">
        <v>4.9000000000000004</v>
      </c>
      <c r="G2774" t="s">
        <v>28</v>
      </c>
      <c r="H2774" t="s">
        <v>44</v>
      </c>
      <c r="I2774" t="s">
        <v>21</v>
      </c>
      <c r="J2774" t="s">
        <v>22</v>
      </c>
      <c r="K2774" s="1">
        <v>45837</v>
      </c>
      <c r="L2774" t="s">
        <v>23</v>
      </c>
      <c r="M2774">
        <v>14</v>
      </c>
      <c r="N2774" t="s">
        <v>24</v>
      </c>
      <c r="O2774">
        <v>16</v>
      </c>
    </row>
    <row r="2775" spans="1:15" x14ac:dyDescent="0.75">
      <c r="A2775" t="s">
        <v>2817</v>
      </c>
      <c r="B2775">
        <v>73</v>
      </c>
      <c r="C2775" t="s">
        <v>16</v>
      </c>
      <c r="D2775" t="s">
        <v>26</v>
      </c>
      <c r="E2775" t="s">
        <v>63</v>
      </c>
      <c r="F2775">
        <v>3.8</v>
      </c>
      <c r="G2775" t="s">
        <v>19</v>
      </c>
      <c r="H2775" t="s">
        <v>44</v>
      </c>
      <c r="I2775" t="s">
        <v>21</v>
      </c>
      <c r="J2775" t="s">
        <v>22</v>
      </c>
      <c r="K2775" s="1">
        <v>45773</v>
      </c>
      <c r="L2775" t="s">
        <v>23</v>
      </c>
      <c r="M2775">
        <v>32</v>
      </c>
      <c r="N2775" t="s">
        <v>31</v>
      </c>
      <c r="O2775">
        <v>0</v>
      </c>
    </row>
    <row r="2776" spans="1:15" x14ac:dyDescent="0.75">
      <c r="A2776" t="s">
        <v>2818</v>
      </c>
      <c r="B2776">
        <v>49</v>
      </c>
      <c r="C2776" t="s">
        <v>16</v>
      </c>
      <c r="D2776" t="s">
        <v>17</v>
      </c>
      <c r="E2776" t="s">
        <v>36</v>
      </c>
      <c r="F2776">
        <v>7.6</v>
      </c>
      <c r="G2776" t="s">
        <v>28</v>
      </c>
      <c r="H2776" t="s">
        <v>44</v>
      </c>
      <c r="I2776" t="s">
        <v>21</v>
      </c>
      <c r="J2776" t="s">
        <v>42</v>
      </c>
      <c r="K2776" s="1">
        <v>45781</v>
      </c>
      <c r="L2776" t="s">
        <v>23</v>
      </c>
      <c r="M2776">
        <v>14</v>
      </c>
      <c r="N2776" t="s">
        <v>31</v>
      </c>
      <c r="O2776">
        <v>0</v>
      </c>
    </row>
    <row r="2777" spans="1:15" x14ac:dyDescent="0.75">
      <c r="A2777" t="s">
        <v>2819</v>
      </c>
      <c r="B2777">
        <v>54</v>
      </c>
      <c r="C2777" t="s">
        <v>16</v>
      </c>
      <c r="D2777" t="s">
        <v>17</v>
      </c>
      <c r="E2777" t="s">
        <v>27</v>
      </c>
      <c r="F2777">
        <v>0.8</v>
      </c>
      <c r="G2777" t="s">
        <v>28</v>
      </c>
      <c r="H2777" t="s">
        <v>29</v>
      </c>
      <c r="I2777" t="s">
        <v>21</v>
      </c>
      <c r="J2777" t="s">
        <v>45</v>
      </c>
      <c r="K2777" s="1">
        <v>45702</v>
      </c>
      <c r="L2777" t="s">
        <v>23</v>
      </c>
      <c r="M2777">
        <v>24</v>
      </c>
      <c r="N2777" t="s">
        <v>24</v>
      </c>
      <c r="O2777">
        <v>10</v>
      </c>
    </row>
    <row r="2778" spans="1:15" x14ac:dyDescent="0.75">
      <c r="A2778" t="s">
        <v>2820</v>
      </c>
      <c r="B2778">
        <v>42</v>
      </c>
      <c r="C2778" t="s">
        <v>16</v>
      </c>
      <c r="D2778" t="s">
        <v>35</v>
      </c>
      <c r="E2778" t="s">
        <v>36</v>
      </c>
      <c r="F2778">
        <v>1.4</v>
      </c>
      <c r="G2778" t="s">
        <v>41</v>
      </c>
      <c r="H2778" t="s">
        <v>29</v>
      </c>
      <c r="I2778" t="s">
        <v>21</v>
      </c>
      <c r="J2778" t="s">
        <v>30</v>
      </c>
      <c r="K2778" s="1">
        <v>45982</v>
      </c>
      <c r="L2778" t="s">
        <v>23</v>
      </c>
      <c r="M2778">
        <v>13</v>
      </c>
      <c r="N2778" t="s">
        <v>24</v>
      </c>
      <c r="O2778">
        <v>31</v>
      </c>
    </row>
    <row r="2779" spans="1:15" x14ac:dyDescent="0.75">
      <c r="A2779" t="s">
        <v>2821</v>
      </c>
      <c r="B2779">
        <v>47</v>
      </c>
      <c r="C2779" t="s">
        <v>16</v>
      </c>
      <c r="D2779" t="s">
        <v>26</v>
      </c>
      <c r="E2779" t="s">
        <v>36</v>
      </c>
      <c r="F2779">
        <v>7.4</v>
      </c>
      <c r="G2779" t="s">
        <v>28</v>
      </c>
      <c r="H2779" t="s">
        <v>29</v>
      </c>
      <c r="I2779" t="s">
        <v>21</v>
      </c>
      <c r="J2779" t="s">
        <v>42</v>
      </c>
      <c r="K2779" s="1">
        <v>45727</v>
      </c>
      <c r="L2779" t="s">
        <v>23</v>
      </c>
      <c r="M2779">
        <v>26</v>
      </c>
      <c r="N2779" t="s">
        <v>24</v>
      </c>
      <c r="O2779">
        <v>14</v>
      </c>
    </row>
    <row r="2780" spans="1:15" x14ac:dyDescent="0.75">
      <c r="A2780" t="s">
        <v>2822</v>
      </c>
      <c r="B2780">
        <v>33</v>
      </c>
      <c r="C2780" t="s">
        <v>16</v>
      </c>
      <c r="D2780" t="s">
        <v>17</v>
      </c>
      <c r="E2780" t="s">
        <v>27</v>
      </c>
      <c r="F2780">
        <v>1.7</v>
      </c>
      <c r="G2780" t="s">
        <v>41</v>
      </c>
      <c r="H2780" t="s">
        <v>29</v>
      </c>
      <c r="I2780" t="s">
        <v>21</v>
      </c>
      <c r="J2780" t="s">
        <v>30</v>
      </c>
      <c r="K2780" s="1">
        <v>45729</v>
      </c>
      <c r="L2780" t="s">
        <v>37</v>
      </c>
      <c r="M2780">
        <v>17</v>
      </c>
      <c r="N2780" t="s">
        <v>31</v>
      </c>
      <c r="O2780">
        <v>0</v>
      </c>
    </row>
    <row r="2781" spans="1:15" x14ac:dyDescent="0.75">
      <c r="A2781" t="s">
        <v>2823</v>
      </c>
      <c r="B2781">
        <v>36</v>
      </c>
      <c r="C2781" t="s">
        <v>16</v>
      </c>
      <c r="D2781" t="s">
        <v>26</v>
      </c>
      <c r="E2781" t="s">
        <v>18</v>
      </c>
      <c r="F2781">
        <v>2.2000000000000002</v>
      </c>
      <c r="G2781" t="s">
        <v>19</v>
      </c>
      <c r="H2781" t="s">
        <v>44</v>
      </c>
      <c r="I2781" t="s">
        <v>21</v>
      </c>
      <c r="J2781" t="s">
        <v>51</v>
      </c>
      <c r="K2781" s="1">
        <v>46015</v>
      </c>
      <c r="L2781" t="s">
        <v>23</v>
      </c>
      <c r="M2781">
        <v>27</v>
      </c>
      <c r="N2781" t="s">
        <v>24</v>
      </c>
      <c r="O2781">
        <v>28</v>
      </c>
    </row>
    <row r="2782" spans="1:15" x14ac:dyDescent="0.75">
      <c r="A2782" t="s">
        <v>2824</v>
      </c>
      <c r="B2782">
        <v>62</v>
      </c>
      <c r="C2782" t="s">
        <v>16</v>
      </c>
      <c r="D2782" t="s">
        <v>26</v>
      </c>
      <c r="E2782" t="s">
        <v>18</v>
      </c>
      <c r="F2782">
        <v>7.2</v>
      </c>
      <c r="G2782" t="s">
        <v>19</v>
      </c>
      <c r="H2782" t="s">
        <v>44</v>
      </c>
      <c r="I2782" t="s">
        <v>21</v>
      </c>
      <c r="J2782" t="s">
        <v>33</v>
      </c>
      <c r="K2782" s="1">
        <v>45794</v>
      </c>
      <c r="L2782" t="s">
        <v>23</v>
      </c>
      <c r="M2782">
        <v>38</v>
      </c>
      <c r="N2782" t="s">
        <v>31</v>
      </c>
      <c r="O2782">
        <v>0</v>
      </c>
    </row>
    <row r="2783" spans="1:15" x14ac:dyDescent="0.75">
      <c r="A2783" t="s">
        <v>2825</v>
      </c>
      <c r="B2783">
        <v>37</v>
      </c>
      <c r="C2783" t="s">
        <v>16</v>
      </c>
      <c r="D2783" t="s">
        <v>26</v>
      </c>
      <c r="E2783" t="s">
        <v>36</v>
      </c>
      <c r="F2783">
        <v>3.3</v>
      </c>
      <c r="G2783" t="s">
        <v>41</v>
      </c>
      <c r="H2783" t="s">
        <v>20</v>
      </c>
      <c r="I2783" t="s">
        <v>21</v>
      </c>
      <c r="J2783" t="s">
        <v>42</v>
      </c>
      <c r="K2783" s="1">
        <v>45842</v>
      </c>
      <c r="L2783" t="s">
        <v>23</v>
      </c>
      <c r="M2783">
        <v>47</v>
      </c>
      <c r="N2783" t="s">
        <v>31</v>
      </c>
      <c r="O2783">
        <v>0</v>
      </c>
    </row>
    <row r="2784" spans="1:15" x14ac:dyDescent="0.75">
      <c r="A2784" t="s">
        <v>2826</v>
      </c>
      <c r="B2784">
        <v>25</v>
      </c>
      <c r="C2784" t="s">
        <v>16</v>
      </c>
      <c r="D2784" t="s">
        <v>26</v>
      </c>
      <c r="E2784" t="s">
        <v>36</v>
      </c>
      <c r="F2784">
        <v>4.9000000000000004</v>
      </c>
      <c r="G2784" t="s">
        <v>41</v>
      </c>
      <c r="H2784" t="s">
        <v>49</v>
      </c>
      <c r="I2784" t="s">
        <v>21</v>
      </c>
      <c r="J2784" t="s">
        <v>51</v>
      </c>
      <c r="K2784" s="1">
        <v>46004</v>
      </c>
      <c r="L2784" t="s">
        <v>23</v>
      </c>
      <c r="M2784">
        <v>38</v>
      </c>
      <c r="N2784" t="s">
        <v>31</v>
      </c>
      <c r="O2784">
        <v>0</v>
      </c>
    </row>
    <row r="2785" spans="1:15" x14ac:dyDescent="0.75">
      <c r="A2785" t="s">
        <v>2827</v>
      </c>
      <c r="B2785">
        <v>49</v>
      </c>
      <c r="C2785" t="s">
        <v>16</v>
      </c>
      <c r="D2785" t="s">
        <v>35</v>
      </c>
      <c r="E2785" t="s">
        <v>18</v>
      </c>
      <c r="F2785">
        <v>6.8</v>
      </c>
      <c r="G2785" t="s">
        <v>28</v>
      </c>
      <c r="H2785" t="s">
        <v>49</v>
      </c>
      <c r="I2785" t="s">
        <v>21</v>
      </c>
      <c r="J2785" t="s">
        <v>45</v>
      </c>
      <c r="K2785" s="1">
        <v>46011</v>
      </c>
      <c r="L2785" t="s">
        <v>23</v>
      </c>
      <c r="M2785">
        <v>47</v>
      </c>
      <c r="N2785" t="s">
        <v>31</v>
      </c>
      <c r="O2785">
        <v>0</v>
      </c>
    </row>
    <row r="2786" spans="1:15" x14ac:dyDescent="0.75">
      <c r="A2786" t="s">
        <v>2828</v>
      </c>
      <c r="B2786">
        <v>69</v>
      </c>
      <c r="C2786" t="s">
        <v>16</v>
      </c>
      <c r="D2786" t="s">
        <v>26</v>
      </c>
      <c r="E2786" t="s">
        <v>36</v>
      </c>
      <c r="F2786">
        <v>5.5</v>
      </c>
      <c r="G2786" t="s">
        <v>28</v>
      </c>
      <c r="H2786" t="s">
        <v>49</v>
      </c>
      <c r="I2786" t="s">
        <v>21</v>
      </c>
      <c r="J2786" t="s">
        <v>33</v>
      </c>
      <c r="K2786" s="1">
        <v>45823</v>
      </c>
      <c r="L2786" t="s">
        <v>23</v>
      </c>
      <c r="M2786">
        <v>21</v>
      </c>
      <c r="N2786" t="s">
        <v>31</v>
      </c>
      <c r="O2786">
        <v>0</v>
      </c>
    </row>
    <row r="2787" spans="1:15" x14ac:dyDescent="0.75">
      <c r="A2787" t="s">
        <v>2829</v>
      </c>
      <c r="B2787">
        <v>53</v>
      </c>
      <c r="C2787" t="s">
        <v>16</v>
      </c>
      <c r="D2787" t="s">
        <v>35</v>
      </c>
      <c r="E2787" t="s">
        <v>36</v>
      </c>
      <c r="F2787">
        <v>3.2</v>
      </c>
      <c r="G2787" t="s">
        <v>19</v>
      </c>
      <c r="H2787" t="s">
        <v>49</v>
      </c>
      <c r="I2787" t="s">
        <v>21</v>
      </c>
      <c r="J2787" t="s">
        <v>51</v>
      </c>
      <c r="K2787" s="1">
        <v>45725</v>
      </c>
      <c r="L2787" t="s">
        <v>23</v>
      </c>
      <c r="M2787">
        <v>47</v>
      </c>
      <c r="N2787" t="s">
        <v>24</v>
      </c>
      <c r="O2787">
        <v>31</v>
      </c>
    </row>
    <row r="2788" spans="1:15" x14ac:dyDescent="0.75">
      <c r="A2788" t="s">
        <v>2830</v>
      </c>
      <c r="B2788">
        <v>61</v>
      </c>
      <c r="C2788" t="s">
        <v>16</v>
      </c>
      <c r="D2788" t="s">
        <v>35</v>
      </c>
      <c r="E2788" t="s">
        <v>27</v>
      </c>
      <c r="F2788">
        <v>5.0999999999999996</v>
      </c>
      <c r="G2788" t="s">
        <v>41</v>
      </c>
      <c r="H2788" t="s">
        <v>29</v>
      </c>
      <c r="I2788" t="s">
        <v>21</v>
      </c>
      <c r="J2788" t="s">
        <v>51</v>
      </c>
      <c r="K2788" s="1">
        <v>45766</v>
      </c>
      <c r="L2788" t="s">
        <v>23</v>
      </c>
      <c r="M2788">
        <v>26</v>
      </c>
      <c r="N2788" t="s">
        <v>24</v>
      </c>
      <c r="O2788">
        <v>11</v>
      </c>
    </row>
    <row r="2789" spans="1:15" x14ac:dyDescent="0.75">
      <c r="A2789" t="s">
        <v>2831</v>
      </c>
      <c r="B2789">
        <v>31</v>
      </c>
      <c r="C2789" t="s">
        <v>16</v>
      </c>
      <c r="D2789" t="s">
        <v>17</v>
      </c>
      <c r="E2789" t="s">
        <v>27</v>
      </c>
      <c r="F2789">
        <v>6.7</v>
      </c>
      <c r="G2789" t="s">
        <v>28</v>
      </c>
      <c r="H2789" t="s">
        <v>49</v>
      </c>
      <c r="I2789" t="s">
        <v>21</v>
      </c>
      <c r="J2789" t="s">
        <v>45</v>
      </c>
      <c r="K2789" s="1">
        <v>45699</v>
      </c>
      <c r="L2789" t="s">
        <v>37</v>
      </c>
      <c r="M2789">
        <v>4</v>
      </c>
      <c r="N2789" t="s">
        <v>24</v>
      </c>
      <c r="O2789">
        <v>6</v>
      </c>
    </row>
    <row r="2790" spans="1:15" x14ac:dyDescent="0.75">
      <c r="A2790" t="s">
        <v>2832</v>
      </c>
      <c r="B2790">
        <v>50</v>
      </c>
      <c r="C2790" t="s">
        <v>16</v>
      </c>
      <c r="D2790" t="s">
        <v>35</v>
      </c>
      <c r="E2790" t="s">
        <v>27</v>
      </c>
      <c r="F2790">
        <v>6.3</v>
      </c>
      <c r="G2790" t="s">
        <v>28</v>
      </c>
      <c r="H2790" t="s">
        <v>44</v>
      </c>
      <c r="I2790" t="s">
        <v>21</v>
      </c>
      <c r="J2790" t="s">
        <v>42</v>
      </c>
      <c r="K2790" s="1">
        <v>45810</v>
      </c>
      <c r="L2790" t="s">
        <v>23</v>
      </c>
      <c r="M2790">
        <v>33</v>
      </c>
      <c r="N2790" t="s">
        <v>24</v>
      </c>
      <c r="O2790">
        <v>15</v>
      </c>
    </row>
    <row r="2791" spans="1:15" x14ac:dyDescent="0.75">
      <c r="A2791" t="s">
        <v>2833</v>
      </c>
      <c r="B2791">
        <v>78</v>
      </c>
      <c r="C2791" t="s">
        <v>16</v>
      </c>
      <c r="D2791" t="s">
        <v>35</v>
      </c>
      <c r="E2791" t="s">
        <v>18</v>
      </c>
      <c r="F2791">
        <v>4.7</v>
      </c>
      <c r="G2791" t="s">
        <v>28</v>
      </c>
      <c r="H2791" t="s">
        <v>20</v>
      </c>
      <c r="I2791" t="s">
        <v>21</v>
      </c>
      <c r="J2791" t="s">
        <v>51</v>
      </c>
      <c r="K2791" s="1">
        <v>45658</v>
      </c>
      <c r="L2791" t="s">
        <v>23</v>
      </c>
      <c r="M2791">
        <v>45</v>
      </c>
      <c r="N2791" t="s">
        <v>24</v>
      </c>
      <c r="O2791">
        <v>10</v>
      </c>
    </row>
    <row r="2792" spans="1:15" x14ac:dyDescent="0.75">
      <c r="A2792" t="s">
        <v>2834</v>
      </c>
      <c r="B2792">
        <v>79</v>
      </c>
      <c r="C2792" t="s">
        <v>16</v>
      </c>
      <c r="D2792" t="s">
        <v>26</v>
      </c>
      <c r="E2792" t="s">
        <v>18</v>
      </c>
      <c r="F2792">
        <v>2.9</v>
      </c>
      <c r="G2792" t="s">
        <v>41</v>
      </c>
      <c r="H2792" t="s">
        <v>44</v>
      </c>
      <c r="I2792" t="s">
        <v>21</v>
      </c>
      <c r="J2792" t="s">
        <v>42</v>
      </c>
      <c r="K2792" s="1">
        <v>46004</v>
      </c>
      <c r="L2792" t="s">
        <v>23</v>
      </c>
      <c r="M2792">
        <v>37</v>
      </c>
      <c r="N2792" t="s">
        <v>31</v>
      </c>
      <c r="O2792">
        <v>0</v>
      </c>
    </row>
    <row r="2793" spans="1:15" x14ac:dyDescent="0.75">
      <c r="A2793" t="s">
        <v>2835</v>
      </c>
      <c r="B2793">
        <v>51</v>
      </c>
      <c r="C2793" t="s">
        <v>16</v>
      </c>
      <c r="D2793" t="s">
        <v>17</v>
      </c>
      <c r="E2793" t="s">
        <v>27</v>
      </c>
      <c r="F2793">
        <v>7.4</v>
      </c>
      <c r="G2793" t="s">
        <v>28</v>
      </c>
      <c r="H2793" t="s">
        <v>20</v>
      </c>
      <c r="I2793" t="s">
        <v>21</v>
      </c>
      <c r="J2793" t="s">
        <v>42</v>
      </c>
      <c r="K2793" s="1">
        <v>45942</v>
      </c>
      <c r="L2793" t="s">
        <v>37</v>
      </c>
      <c r="M2793">
        <v>23</v>
      </c>
      <c r="N2793" t="s">
        <v>31</v>
      </c>
      <c r="O2793">
        <v>0</v>
      </c>
    </row>
    <row r="2794" spans="1:15" x14ac:dyDescent="0.75">
      <c r="A2794" t="s">
        <v>2836</v>
      </c>
      <c r="B2794">
        <v>43</v>
      </c>
      <c r="C2794" t="s">
        <v>16</v>
      </c>
      <c r="D2794" t="s">
        <v>35</v>
      </c>
      <c r="E2794" t="s">
        <v>27</v>
      </c>
      <c r="F2794">
        <v>5.4</v>
      </c>
      <c r="G2794" t="s">
        <v>19</v>
      </c>
      <c r="H2794" t="s">
        <v>20</v>
      </c>
      <c r="I2794" t="s">
        <v>21</v>
      </c>
      <c r="J2794" t="s">
        <v>30</v>
      </c>
      <c r="K2794" s="1">
        <v>45687</v>
      </c>
      <c r="L2794" t="s">
        <v>23</v>
      </c>
      <c r="M2794">
        <v>16</v>
      </c>
      <c r="N2794" t="s">
        <v>24</v>
      </c>
      <c r="O2794">
        <v>10</v>
      </c>
    </row>
    <row r="2795" spans="1:15" x14ac:dyDescent="0.75">
      <c r="A2795" t="s">
        <v>2837</v>
      </c>
      <c r="B2795">
        <v>72</v>
      </c>
      <c r="C2795" t="s">
        <v>16</v>
      </c>
      <c r="D2795" t="s">
        <v>40</v>
      </c>
      <c r="E2795" t="s">
        <v>27</v>
      </c>
      <c r="F2795">
        <v>6</v>
      </c>
      <c r="G2795" t="s">
        <v>28</v>
      </c>
      <c r="H2795" t="s">
        <v>29</v>
      </c>
      <c r="I2795" t="s">
        <v>21</v>
      </c>
      <c r="J2795" t="s">
        <v>30</v>
      </c>
      <c r="K2795" s="1">
        <v>46001</v>
      </c>
      <c r="L2795" t="s">
        <v>23</v>
      </c>
      <c r="M2795">
        <v>13</v>
      </c>
      <c r="N2795" t="s">
        <v>31</v>
      </c>
      <c r="O2795">
        <v>0</v>
      </c>
    </row>
    <row r="2796" spans="1:15" x14ac:dyDescent="0.75">
      <c r="A2796" t="s">
        <v>2838</v>
      </c>
      <c r="B2796">
        <v>49</v>
      </c>
      <c r="C2796" t="s">
        <v>16</v>
      </c>
      <c r="D2796" t="s">
        <v>35</v>
      </c>
      <c r="E2796" t="s">
        <v>18</v>
      </c>
      <c r="F2796">
        <v>5.8</v>
      </c>
      <c r="G2796" t="s">
        <v>19</v>
      </c>
      <c r="H2796" t="s">
        <v>29</v>
      </c>
      <c r="I2796" t="s">
        <v>21</v>
      </c>
      <c r="J2796" t="s">
        <v>51</v>
      </c>
      <c r="K2796" s="1">
        <v>45762</v>
      </c>
      <c r="L2796" t="s">
        <v>23</v>
      </c>
      <c r="M2796">
        <v>56</v>
      </c>
      <c r="N2796" t="s">
        <v>31</v>
      </c>
      <c r="O2796">
        <v>0</v>
      </c>
    </row>
    <row r="2797" spans="1:15" x14ac:dyDescent="0.75">
      <c r="A2797" t="s">
        <v>2839</v>
      </c>
      <c r="B2797">
        <v>61</v>
      </c>
      <c r="C2797" t="s">
        <v>16</v>
      </c>
      <c r="D2797" t="s">
        <v>40</v>
      </c>
      <c r="E2797" t="s">
        <v>36</v>
      </c>
      <c r="F2797">
        <v>3.4</v>
      </c>
      <c r="G2797" t="s">
        <v>19</v>
      </c>
      <c r="H2797" t="s">
        <v>20</v>
      </c>
      <c r="I2797" t="s">
        <v>21</v>
      </c>
      <c r="J2797" t="s">
        <v>33</v>
      </c>
      <c r="K2797" s="1">
        <v>45966</v>
      </c>
      <c r="L2797" t="s">
        <v>23</v>
      </c>
      <c r="M2797">
        <v>47</v>
      </c>
      <c r="N2797" t="s">
        <v>31</v>
      </c>
      <c r="O2797">
        <v>0</v>
      </c>
    </row>
    <row r="2798" spans="1:15" x14ac:dyDescent="0.75">
      <c r="A2798" t="s">
        <v>2840</v>
      </c>
      <c r="B2798">
        <v>50</v>
      </c>
      <c r="C2798" t="s">
        <v>16</v>
      </c>
      <c r="D2798" t="s">
        <v>40</v>
      </c>
      <c r="E2798" t="s">
        <v>27</v>
      </c>
      <c r="F2798">
        <v>2.1</v>
      </c>
      <c r="G2798" t="s">
        <v>41</v>
      </c>
      <c r="H2798" t="s">
        <v>29</v>
      </c>
      <c r="I2798" t="s">
        <v>21</v>
      </c>
      <c r="J2798" t="s">
        <v>30</v>
      </c>
      <c r="K2798" s="1">
        <v>45816</v>
      </c>
      <c r="L2798" t="s">
        <v>23</v>
      </c>
      <c r="M2798">
        <v>31</v>
      </c>
      <c r="N2798" t="s">
        <v>31</v>
      </c>
      <c r="O2798">
        <v>0</v>
      </c>
    </row>
    <row r="2799" spans="1:15" x14ac:dyDescent="0.75">
      <c r="A2799" t="s">
        <v>2841</v>
      </c>
      <c r="B2799">
        <v>60</v>
      </c>
      <c r="C2799" t="s">
        <v>16</v>
      </c>
      <c r="D2799" t="s">
        <v>26</v>
      </c>
      <c r="E2799" t="s">
        <v>27</v>
      </c>
      <c r="F2799">
        <v>4.4000000000000004</v>
      </c>
      <c r="G2799" t="s">
        <v>41</v>
      </c>
      <c r="H2799" t="s">
        <v>49</v>
      </c>
      <c r="I2799" t="s">
        <v>21</v>
      </c>
      <c r="J2799" t="s">
        <v>51</v>
      </c>
      <c r="K2799" s="1">
        <v>45801</v>
      </c>
      <c r="L2799" t="s">
        <v>23</v>
      </c>
      <c r="M2799">
        <v>30</v>
      </c>
      <c r="N2799" t="s">
        <v>31</v>
      </c>
      <c r="O2799">
        <v>0</v>
      </c>
    </row>
    <row r="2800" spans="1:15" x14ac:dyDescent="0.75">
      <c r="A2800" t="s">
        <v>2842</v>
      </c>
      <c r="B2800">
        <v>75</v>
      </c>
      <c r="C2800" t="s">
        <v>16</v>
      </c>
      <c r="D2800" t="s">
        <v>40</v>
      </c>
      <c r="E2800" t="s">
        <v>36</v>
      </c>
      <c r="F2800">
        <v>4.2</v>
      </c>
      <c r="G2800" t="s">
        <v>28</v>
      </c>
      <c r="H2800" t="s">
        <v>49</v>
      </c>
      <c r="I2800" t="s">
        <v>21</v>
      </c>
      <c r="J2800" t="s">
        <v>51</v>
      </c>
      <c r="K2800" s="1">
        <v>45994</v>
      </c>
      <c r="L2800" t="s">
        <v>23</v>
      </c>
      <c r="M2800">
        <v>47</v>
      </c>
      <c r="N2800" t="s">
        <v>24</v>
      </c>
      <c r="O2800">
        <v>15</v>
      </c>
    </row>
    <row r="2801" spans="1:15" x14ac:dyDescent="0.75">
      <c r="A2801" t="s">
        <v>2843</v>
      </c>
      <c r="B2801">
        <v>47</v>
      </c>
      <c r="C2801" t="s">
        <v>16</v>
      </c>
      <c r="D2801" t="s">
        <v>26</v>
      </c>
      <c r="E2801" t="s">
        <v>27</v>
      </c>
      <c r="F2801">
        <v>3.6</v>
      </c>
      <c r="G2801" t="s">
        <v>41</v>
      </c>
      <c r="H2801" t="s">
        <v>49</v>
      </c>
      <c r="I2801" t="s">
        <v>21</v>
      </c>
      <c r="J2801" t="s">
        <v>45</v>
      </c>
      <c r="K2801" s="1">
        <v>45910</v>
      </c>
      <c r="L2801" t="s">
        <v>37</v>
      </c>
      <c r="M2801">
        <v>17</v>
      </c>
      <c r="N2801" t="s">
        <v>31</v>
      </c>
      <c r="O2801">
        <v>0</v>
      </c>
    </row>
    <row r="2802" spans="1:15" x14ac:dyDescent="0.75">
      <c r="A2802" t="s">
        <v>2844</v>
      </c>
      <c r="B2802">
        <v>74</v>
      </c>
      <c r="C2802" t="s">
        <v>16</v>
      </c>
      <c r="D2802" t="s">
        <v>40</v>
      </c>
      <c r="E2802" t="s">
        <v>27</v>
      </c>
      <c r="F2802">
        <v>6.4</v>
      </c>
      <c r="G2802" t="s">
        <v>41</v>
      </c>
      <c r="H2802" t="s">
        <v>49</v>
      </c>
      <c r="I2802" t="s">
        <v>21</v>
      </c>
      <c r="J2802" t="s">
        <v>42</v>
      </c>
      <c r="K2802" s="1">
        <v>45914</v>
      </c>
      <c r="L2802" t="s">
        <v>37</v>
      </c>
      <c r="M2802">
        <v>4</v>
      </c>
      <c r="N2802" t="s">
        <v>31</v>
      </c>
      <c r="O2802">
        <v>0</v>
      </c>
    </row>
    <row r="2803" spans="1:15" x14ac:dyDescent="0.75">
      <c r="A2803" t="s">
        <v>2845</v>
      </c>
      <c r="B2803">
        <v>49</v>
      </c>
      <c r="C2803" t="s">
        <v>16</v>
      </c>
      <c r="D2803" t="s">
        <v>40</v>
      </c>
      <c r="E2803" t="s">
        <v>36</v>
      </c>
      <c r="F2803">
        <v>3.8</v>
      </c>
      <c r="G2803" t="s">
        <v>28</v>
      </c>
      <c r="H2803" t="s">
        <v>44</v>
      </c>
      <c r="I2803" t="s">
        <v>21</v>
      </c>
      <c r="J2803" t="s">
        <v>30</v>
      </c>
      <c r="K2803" s="1">
        <v>45704</v>
      </c>
      <c r="L2803" t="s">
        <v>23</v>
      </c>
      <c r="M2803">
        <v>46</v>
      </c>
      <c r="N2803" t="s">
        <v>31</v>
      </c>
      <c r="O2803">
        <v>0</v>
      </c>
    </row>
    <row r="2804" spans="1:15" x14ac:dyDescent="0.75">
      <c r="A2804" t="s">
        <v>2846</v>
      </c>
      <c r="B2804">
        <v>53</v>
      </c>
      <c r="C2804" t="s">
        <v>16</v>
      </c>
      <c r="D2804" t="s">
        <v>17</v>
      </c>
      <c r="E2804" t="s">
        <v>36</v>
      </c>
      <c r="F2804">
        <v>5</v>
      </c>
      <c r="G2804" t="s">
        <v>28</v>
      </c>
      <c r="H2804" t="s">
        <v>49</v>
      </c>
      <c r="I2804" t="s">
        <v>21</v>
      </c>
      <c r="J2804" t="s">
        <v>22</v>
      </c>
      <c r="K2804" s="1">
        <v>45767</v>
      </c>
      <c r="L2804" t="s">
        <v>23</v>
      </c>
      <c r="M2804">
        <v>37</v>
      </c>
      <c r="N2804" t="s">
        <v>24</v>
      </c>
      <c r="O2804">
        <v>16</v>
      </c>
    </row>
    <row r="2805" spans="1:15" x14ac:dyDescent="0.75">
      <c r="A2805" t="s">
        <v>2847</v>
      </c>
      <c r="B2805">
        <v>28</v>
      </c>
      <c r="C2805" t="s">
        <v>16</v>
      </c>
      <c r="D2805" t="s">
        <v>40</v>
      </c>
      <c r="E2805" t="s">
        <v>36</v>
      </c>
      <c r="F2805">
        <v>4.8</v>
      </c>
      <c r="G2805" t="s">
        <v>41</v>
      </c>
      <c r="H2805" t="s">
        <v>44</v>
      </c>
      <c r="I2805" t="s">
        <v>21</v>
      </c>
      <c r="J2805" t="s">
        <v>45</v>
      </c>
      <c r="K2805" s="1">
        <v>45859</v>
      </c>
      <c r="L2805" t="s">
        <v>37</v>
      </c>
      <c r="M2805">
        <v>22</v>
      </c>
      <c r="N2805" t="s">
        <v>24</v>
      </c>
      <c r="O2805">
        <v>13</v>
      </c>
    </row>
    <row r="2806" spans="1:15" x14ac:dyDescent="0.75">
      <c r="A2806" t="s">
        <v>2848</v>
      </c>
      <c r="B2806">
        <v>44</v>
      </c>
      <c r="C2806" t="s">
        <v>16</v>
      </c>
      <c r="D2806" t="s">
        <v>26</v>
      </c>
      <c r="E2806" t="s">
        <v>36</v>
      </c>
      <c r="F2806">
        <v>4.5</v>
      </c>
      <c r="G2806" t="s">
        <v>41</v>
      </c>
      <c r="H2806" t="s">
        <v>49</v>
      </c>
      <c r="I2806" t="s">
        <v>21</v>
      </c>
      <c r="J2806" t="s">
        <v>42</v>
      </c>
      <c r="K2806" s="1">
        <v>45715</v>
      </c>
      <c r="L2806" t="s">
        <v>23</v>
      </c>
      <c r="M2806">
        <v>18</v>
      </c>
      <c r="N2806" t="s">
        <v>31</v>
      </c>
      <c r="O2806">
        <v>0</v>
      </c>
    </row>
    <row r="2807" spans="1:15" x14ac:dyDescent="0.75">
      <c r="A2807" t="s">
        <v>2849</v>
      </c>
      <c r="B2807">
        <v>49</v>
      </c>
      <c r="C2807" t="s">
        <v>16</v>
      </c>
      <c r="D2807" t="s">
        <v>26</v>
      </c>
      <c r="E2807" t="s">
        <v>36</v>
      </c>
      <c r="F2807">
        <v>1</v>
      </c>
      <c r="G2807" t="s">
        <v>41</v>
      </c>
      <c r="H2807" t="s">
        <v>20</v>
      </c>
      <c r="I2807" t="s">
        <v>21</v>
      </c>
      <c r="J2807" t="s">
        <v>42</v>
      </c>
      <c r="K2807" s="1">
        <v>45827</v>
      </c>
      <c r="L2807" t="s">
        <v>37</v>
      </c>
      <c r="M2807">
        <v>38</v>
      </c>
      <c r="N2807" t="s">
        <v>31</v>
      </c>
      <c r="O2807">
        <v>0</v>
      </c>
    </row>
    <row r="2808" spans="1:15" x14ac:dyDescent="0.75">
      <c r="A2808" t="s">
        <v>2850</v>
      </c>
      <c r="B2808">
        <v>49</v>
      </c>
      <c r="C2808" t="s">
        <v>16</v>
      </c>
      <c r="D2808" t="s">
        <v>17</v>
      </c>
      <c r="E2808" t="s">
        <v>36</v>
      </c>
      <c r="F2808">
        <v>0.9</v>
      </c>
      <c r="G2808" t="s">
        <v>28</v>
      </c>
      <c r="H2808" t="s">
        <v>44</v>
      </c>
      <c r="I2808" t="s">
        <v>21</v>
      </c>
      <c r="J2808" t="s">
        <v>45</v>
      </c>
      <c r="K2808" s="1">
        <v>45883</v>
      </c>
      <c r="L2808" t="s">
        <v>23</v>
      </c>
      <c r="M2808">
        <v>39</v>
      </c>
      <c r="N2808" t="s">
        <v>31</v>
      </c>
      <c r="O2808">
        <v>0</v>
      </c>
    </row>
    <row r="2809" spans="1:15" x14ac:dyDescent="0.75">
      <c r="A2809" t="s">
        <v>2851</v>
      </c>
      <c r="B2809">
        <v>62</v>
      </c>
      <c r="C2809" t="s">
        <v>16</v>
      </c>
      <c r="D2809" t="s">
        <v>40</v>
      </c>
      <c r="E2809" t="s">
        <v>36</v>
      </c>
      <c r="F2809">
        <v>1.9</v>
      </c>
      <c r="G2809" t="s">
        <v>19</v>
      </c>
      <c r="H2809" t="s">
        <v>49</v>
      </c>
      <c r="I2809" t="s">
        <v>21</v>
      </c>
      <c r="J2809" t="s">
        <v>33</v>
      </c>
      <c r="K2809" s="1">
        <v>45779</v>
      </c>
      <c r="L2809" t="s">
        <v>23</v>
      </c>
      <c r="M2809">
        <v>37</v>
      </c>
      <c r="N2809" t="s">
        <v>31</v>
      </c>
      <c r="O2809">
        <v>0</v>
      </c>
    </row>
    <row r="2810" spans="1:15" x14ac:dyDescent="0.75">
      <c r="A2810" t="s">
        <v>2852</v>
      </c>
      <c r="B2810">
        <v>47</v>
      </c>
      <c r="C2810" t="s">
        <v>16</v>
      </c>
      <c r="D2810" t="s">
        <v>35</v>
      </c>
      <c r="E2810" t="s">
        <v>27</v>
      </c>
      <c r="F2810">
        <v>5.8</v>
      </c>
      <c r="G2810" t="s">
        <v>41</v>
      </c>
      <c r="H2810" t="s">
        <v>20</v>
      </c>
      <c r="I2810" t="s">
        <v>21</v>
      </c>
      <c r="J2810" t="s">
        <v>51</v>
      </c>
      <c r="K2810" s="1">
        <v>45946</v>
      </c>
      <c r="L2810" t="s">
        <v>37</v>
      </c>
      <c r="M2810">
        <v>5</v>
      </c>
      <c r="N2810" t="s">
        <v>24</v>
      </c>
      <c r="O2810">
        <v>32</v>
      </c>
    </row>
    <row r="2811" spans="1:15" x14ac:dyDescent="0.75">
      <c r="A2811" t="s">
        <v>2853</v>
      </c>
      <c r="B2811">
        <v>44</v>
      </c>
      <c r="C2811" t="s">
        <v>16</v>
      </c>
      <c r="D2811" t="s">
        <v>26</v>
      </c>
      <c r="E2811" t="s">
        <v>18</v>
      </c>
      <c r="F2811">
        <v>3.3</v>
      </c>
      <c r="G2811" t="s">
        <v>41</v>
      </c>
      <c r="H2811" t="s">
        <v>44</v>
      </c>
      <c r="I2811" t="s">
        <v>21</v>
      </c>
      <c r="J2811" t="s">
        <v>51</v>
      </c>
      <c r="K2811" s="1">
        <v>45996</v>
      </c>
      <c r="L2811" t="s">
        <v>23</v>
      </c>
      <c r="M2811">
        <v>30</v>
      </c>
      <c r="N2811" t="s">
        <v>31</v>
      </c>
      <c r="O2811">
        <v>0</v>
      </c>
    </row>
    <row r="2812" spans="1:15" x14ac:dyDescent="0.75">
      <c r="A2812" t="s">
        <v>2854</v>
      </c>
      <c r="B2812">
        <v>57</v>
      </c>
      <c r="C2812" t="s">
        <v>16</v>
      </c>
      <c r="D2812" t="s">
        <v>40</v>
      </c>
      <c r="E2812" t="s">
        <v>27</v>
      </c>
      <c r="F2812">
        <v>0.7</v>
      </c>
      <c r="G2812" t="s">
        <v>41</v>
      </c>
      <c r="H2812" t="s">
        <v>49</v>
      </c>
      <c r="I2812" t="s">
        <v>21</v>
      </c>
      <c r="J2812" t="s">
        <v>30</v>
      </c>
      <c r="K2812" s="1">
        <v>45756</v>
      </c>
      <c r="L2812" t="s">
        <v>37</v>
      </c>
      <c r="M2812">
        <v>3</v>
      </c>
      <c r="N2812" t="s">
        <v>24</v>
      </c>
      <c r="O2812">
        <v>34</v>
      </c>
    </row>
    <row r="2813" spans="1:15" x14ac:dyDescent="0.75">
      <c r="A2813" t="s">
        <v>2855</v>
      </c>
      <c r="B2813">
        <v>81</v>
      </c>
      <c r="C2813" t="s">
        <v>16</v>
      </c>
      <c r="D2813" t="s">
        <v>26</v>
      </c>
      <c r="E2813" t="s">
        <v>73</v>
      </c>
      <c r="F2813">
        <v>6.6</v>
      </c>
      <c r="G2813" t="s">
        <v>28</v>
      </c>
      <c r="H2813" t="s">
        <v>20</v>
      </c>
      <c r="I2813" t="s">
        <v>21</v>
      </c>
      <c r="J2813" t="s">
        <v>22</v>
      </c>
      <c r="K2813" s="1">
        <v>45705</v>
      </c>
      <c r="L2813" t="s">
        <v>37</v>
      </c>
      <c r="M2813">
        <v>6</v>
      </c>
      <c r="N2813" t="s">
        <v>31</v>
      </c>
      <c r="O2813">
        <v>0</v>
      </c>
    </row>
    <row r="2814" spans="1:15" x14ac:dyDescent="0.75">
      <c r="A2814" t="s">
        <v>2856</v>
      </c>
      <c r="B2814">
        <v>83</v>
      </c>
      <c r="C2814" t="s">
        <v>16</v>
      </c>
      <c r="D2814" t="s">
        <v>40</v>
      </c>
      <c r="E2814" t="s">
        <v>36</v>
      </c>
      <c r="F2814">
        <v>5.0999999999999996</v>
      </c>
      <c r="G2814" t="s">
        <v>41</v>
      </c>
      <c r="H2814" t="s">
        <v>20</v>
      </c>
      <c r="I2814" t="s">
        <v>21</v>
      </c>
      <c r="J2814" t="s">
        <v>42</v>
      </c>
      <c r="K2814" s="1">
        <v>45863</v>
      </c>
      <c r="L2814" t="s">
        <v>23</v>
      </c>
      <c r="M2814">
        <v>35</v>
      </c>
      <c r="N2814" t="s">
        <v>24</v>
      </c>
      <c r="O2814">
        <v>17</v>
      </c>
    </row>
    <row r="2815" spans="1:15" x14ac:dyDescent="0.75">
      <c r="A2815" t="s">
        <v>2857</v>
      </c>
      <c r="B2815">
        <v>46</v>
      </c>
      <c r="C2815" t="s">
        <v>16</v>
      </c>
      <c r="D2815" t="s">
        <v>40</v>
      </c>
      <c r="E2815" t="s">
        <v>27</v>
      </c>
      <c r="F2815">
        <v>6</v>
      </c>
      <c r="G2815" t="s">
        <v>41</v>
      </c>
      <c r="H2815" t="s">
        <v>29</v>
      </c>
      <c r="I2815" t="s">
        <v>21</v>
      </c>
      <c r="J2815" t="s">
        <v>22</v>
      </c>
      <c r="K2815" s="1">
        <v>45868</v>
      </c>
      <c r="L2815" t="s">
        <v>23</v>
      </c>
      <c r="M2815">
        <v>8</v>
      </c>
      <c r="N2815" t="s">
        <v>31</v>
      </c>
      <c r="O2815">
        <v>0</v>
      </c>
    </row>
    <row r="2816" spans="1:15" x14ac:dyDescent="0.75">
      <c r="A2816" t="s">
        <v>2858</v>
      </c>
      <c r="B2816">
        <v>75</v>
      </c>
      <c r="C2816" t="s">
        <v>16</v>
      </c>
      <c r="D2816" t="s">
        <v>40</v>
      </c>
      <c r="E2816" t="s">
        <v>36</v>
      </c>
      <c r="F2816">
        <v>4.5</v>
      </c>
      <c r="G2816" t="s">
        <v>41</v>
      </c>
      <c r="H2816" t="s">
        <v>49</v>
      </c>
      <c r="I2816" t="s">
        <v>21</v>
      </c>
      <c r="J2816" t="s">
        <v>22</v>
      </c>
      <c r="K2816" s="1">
        <v>45733</v>
      </c>
      <c r="L2816" t="s">
        <v>23</v>
      </c>
      <c r="M2816">
        <v>25</v>
      </c>
      <c r="N2816" t="s">
        <v>31</v>
      </c>
      <c r="O2816">
        <v>0</v>
      </c>
    </row>
    <row r="2817" spans="1:15" x14ac:dyDescent="0.75">
      <c r="A2817" t="s">
        <v>2859</v>
      </c>
      <c r="B2817">
        <v>73</v>
      </c>
      <c r="C2817" t="s">
        <v>16</v>
      </c>
      <c r="D2817" t="s">
        <v>17</v>
      </c>
      <c r="E2817" t="s">
        <v>63</v>
      </c>
      <c r="F2817">
        <v>7.4</v>
      </c>
      <c r="G2817" t="s">
        <v>41</v>
      </c>
      <c r="H2817" t="s">
        <v>20</v>
      </c>
      <c r="I2817" t="s">
        <v>21</v>
      </c>
      <c r="J2817" t="s">
        <v>22</v>
      </c>
      <c r="K2817" s="1">
        <v>45874</v>
      </c>
      <c r="L2817" t="s">
        <v>23</v>
      </c>
      <c r="M2817">
        <v>38</v>
      </c>
      <c r="N2817" t="s">
        <v>24</v>
      </c>
      <c r="O2817">
        <v>10</v>
      </c>
    </row>
    <row r="2818" spans="1:15" x14ac:dyDescent="0.75">
      <c r="A2818" t="s">
        <v>2860</v>
      </c>
      <c r="B2818">
        <v>29</v>
      </c>
      <c r="C2818" t="s">
        <v>16</v>
      </c>
      <c r="D2818" t="s">
        <v>17</v>
      </c>
      <c r="E2818" t="s">
        <v>36</v>
      </c>
      <c r="F2818">
        <v>1.7</v>
      </c>
      <c r="G2818" t="s">
        <v>19</v>
      </c>
      <c r="H2818" t="s">
        <v>20</v>
      </c>
      <c r="I2818" t="s">
        <v>21</v>
      </c>
      <c r="J2818" t="s">
        <v>22</v>
      </c>
      <c r="K2818" s="1">
        <v>45793</v>
      </c>
      <c r="L2818" t="s">
        <v>23</v>
      </c>
      <c r="M2818">
        <v>15</v>
      </c>
      <c r="N2818" t="s">
        <v>31</v>
      </c>
      <c r="O2818">
        <v>0</v>
      </c>
    </row>
    <row r="2819" spans="1:15" x14ac:dyDescent="0.75">
      <c r="A2819" t="s">
        <v>2861</v>
      </c>
      <c r="B2819">
        <v>77</v>
      </c>
      <c r="C2819" t="s">
        <v>16</v>
      </c>
      <c r="D2819" t="s">
        <v>40</v>
      </c>
      <c r="E2819" t="s">
        <v>73</v>
      </c>
      <c r="F2819">
        <v>4</v>
      </c>
      <c r="G2819" t="s">
        <v>28</v>
      </c>
      <c r="H2819" t="s">
        <v>49</v>
      </c>
      <c r="I2819" t="s">
        <v>21</v>
      </c>
      <c r="J2819" t="s">
        <v>30</v>
      </c>
      <c r="K2819" s="1">
        <v>45737</v>
      </c>
      <c r="L2819" t="s">
        <v>37</v>
      </c>
      <c r="M2819">
        <v>19</v>
      </c>
      <c r="N2819" t="s">
        <v>31</v>
      </c>
      <c r="O2819">
        <v>0</v>
      </c>
    </row>
    <row r="2820" spans="1:15" x14ac:dyDescent="0.75">
      <c r="A2820" t="s">
        <v>2862</v>
      </c>
      <c r="B2820">
        <v>49</v>
      </c>
      <c r="C2820" t="s">
        <v>16</v>
      </c>
      <c r="D2820" t="s">
        <v>40</v>
      </c>
      <c r="E2820" t="s">
        <v>27</v>
      </c>
      <c r="F2820">
        <v>7.2</v>
      </c>
      <c r="G2820" t="s">
        <v>19</v>
      </c>
      <c r="H2820" t="s">
        <v>44</v>
      </c>
      <c r="I2820" t="s">
        <v>21</v>
      </c>
      <c r="J2820" t="s">
        <v>51</v>
      </c>
      <c r="K2820" s="1">
        <v>45725</v>
      </c>
      <c r="L2820" t="s">
        <v>37</v>
      </c>
      <c r="M2820">
        <v>17</v>
      </c>
      <c r="N2820" t="s">
        <v>31</v>
      </c>
      <c r="O2820">
        <v>0</v>
      </c>
    </row>
    <row r="2821" spans="1:15" x14ac:dyDescent="0.75">
      <c r="A2821" t="s">
        <v>2863</v>
      </c>
      <c r="B2821">
        <v>49</v>
      </c>
      <c r="C2821" t="s">
        <v>16</v>
      </c>
      <c r="D2821" t="s">
        <v>17</v>
      </c>
      <c r="E2821" t="s">
        <v>73</v>
      </c>
      <c r="F2821">
        <v>3.7</v>
      </c>
      <c r="G2821" t="s">
        <v>28</v>
      </c>
      <c r="H2821" t="s">
        <v>20</v>
      </c>
      <c r="I2821" t="s">
        <v>21</v>
      </c>
      <c r="J2821" t="s">
        <v>42</v>
      </c>
      <c r="K2821" s="1">
        <v>45714</v>
      </c>
      <c r="L2821" t="s">
        <v>23</v>
      </c>
      <c r="M2821">
        <v>30</v>
      </c>
      <c r="N2821" t="s">
        <v>24</v>
      </c>
      <c r="O2821">
        <v>26</v>
      </c>
    </row>
    <row r="2822" spans="1:15" x14ac:dyDescent="0.75">
      <c r="A2822" t="s">
        <v>2864</v>
      </c>
      <c r="B2822">
        <v>29</v>
      </c>
      <c r="C2822" t="s">
        <v>16</v>
      </c>
      <c r="D2822" t="s">
        <v>40</v>
      </c>
      <c r="E2822" t="s">
        <v>27</v>
      </c>
      <c r="F2822">
        <v>1.5</v>
      </c>
      <c r="G2822" t="s">
        <v>41</v>
      </c>
      <c r="H2822" t="s">
        <v>29</v>
      </c>
      <c r="I2822" t="s">
        <v>21</v>
      </c>
      <c r="J2822" t="s">
        <v>51</v>
      </c>
      <c r="K2822" s="1">
        <v>45972</v>
      </c>
      <c r="L2822" t="s">
        <v>37</v>
      </c>
      <c r="M2822">
        <v>17</v>
      </c>
      <c r="N2822" t="s">
        <v>24</v>
      </c>
      <c r="O2822">
        <v>11</v>
      </c>
    </row>
    <row r="2823" spans="1:15" x14ac:dyDescent="0.75">
      <c r="A2823" t="s">
        <v>2865</v>
      </c>
      <c r="B2823">
        <v>45</v>
      </c>
      <c r="C2823" t="s">
        <v>16</v>
      </c>
      <c r="D2823" t="s">
        <v>35</v>
      </c>
      <c r="E2823" t="s">
        <v>36</v>
      </c>
      <c r="F2823">
        <v>7.4</v>
      </c>
      <c r="G2823" t="s">
        <v>19</v>
      </c>
      <c r="H2823" t="s">
        <v>44</v>
      </c>
      <c r="I2823" t="s">
        <v>21</v>
      </c>
      <c r="J2823" t="s">
        <v>42</v>
      </c>
      <c r="K2823" s="1">
        <v>45771</v>
      </c>
      <c r="L2823" t="s">
        <v>23</v>
      </c>
      <c r="M2823">
        <v>30</v>
      </c>
      <c r="N2823" t="s">
        <v>31</v>
      </c>
      <c r="O2823">
        <v>0</v>
      </c>
    </row>
    <row r="2824" spans="1:15" x14ac:dyDescent="0.75">
      <c r="A2824" t="s">
        <v>2866</v>
      </c>
      <c r="B2824">
        <v>46</v>
      </c>
      <c r="C2824" t="s">
        <v>16</v>
      </c>
      <c r="D2824" t="s">
        <v>40</v>
      </c>
      <c r="E2824" t="s">
        <v>27</v>
      </c>
      <c r="F2824">
        <v>7.1</v>
      </c>
      <c r="G2824" t="s">
        <v>41</v>
      </c>
      <c r="H2824" t="s">
        <v>44</v>
      </c>
      <c r="I2824" t="s">
        <v>21</v>
      </c>
      <c r="J2824" t="s">
        <v>51</v>
      </c>
      <c r="K2824" s="1">
        <v>45713</v>
      </c>
      <c r="L2824" t="s">
        <v>37</v>
      </c>
      <c r="M2824">
        <v>28</v>
      </c>
      <c r="N2824" t="s">
        <v>31</v>
      </c>
      <c r="O2824">
        <v>0</v>
      </c>
    </row>
    <row r="2825" spans="1:15" x14ac:dyDescent="0.75">
      <c r="A2825" t="s">
        <v>2867</v>
      </c>
      <c r="B2825">
        <v>28</v>
      </c>
      <c r="C2825" t="s">
        <v>67</v>
      </c>
      <c r="D2825" t="s">
        <v>17</v>
      </c>
      <c r="E2825" t="s">
        <v>63</v>
      </c>
      <c r="F2825">
        <v>1.7</v>
      </c>
      <c r="G2825" t="s">
        <v>19</v>
      </c>
      <c r="H2825" t="s">
        <v>29</v>
      </c>
      <c r="I2825" t="s">
        <v>21</v>
      </c>
      <c r="J2825" t="s">
        <v>33</v>
      </c>
      <c r="K2825" s="1">
        <v>45769</v>
      </c>
      <c r="L2825" t="s">
        <v>23</v>
      </c>
      <c r="M2825">
        <v>24</v>
      </c>
      <c r="N2825" t="s">
        <v>31</v>
      </c>
      <c r="O2825">
        <v>0</v>
      </c>
    </row>
    <row r="2826" spans="1:15" x14ac:dyDescent="0.75">
      <c r="A2826" t="s">
        <v>2868</v>
      </c>
      <c r="B2826">
        <v>50</v>
      </c>
      <c r="C2826" t="s">
        <v>16</v>
      </c>
      <c r="D2826" t="s">
        <v>40</v>
      </c>
      <c r="E2826" t="s">
        <v>73</v>
      </c>
      <c r="F2826">
        <v>7.2</v>
      </c>
      <c r="G2826" t="s">
        <v>19</v>
      </c>
      <c r="H2826" t="s">
        <v>49</v>
      </c>
      <c r="I2826" t="s">
        <v>21</v>
      </c>
      <c r="J2826" t="s">
        <v>45</v>
      </c>
      <c r="K2826" s="1">
        <v>45866</v>
      </c>
      <c r="L2826" t="s">
        <v>37</v>
      </c>
      <c r="M2826">
        <v>7</v>
      </c>
      <c r="N2826" t="s">
        <v>31</v>
      </c>
      <c r="O2826">
        <v>0</v>
      </c>
    </row>
    <row r="2827" spans="1:15" x14ac:dyDescent="0.75">
      <c r="A2827" t="s">
        <v>2869</v>
      </c>
      <c r="B2827">
        <v>56</v>
      </c>
      <c r="C2827" t="s">
        <v>16</v>
      </c>
      <c r="D2827" t="s">
        <v>17</v>
      </c>
      <c r="E2827" t="s">
        <v>63</v>
      </c>
      <c r="F2827">
        <v>6.3</v>
      </c>
      <c r="G2827" t="s">
        <v>19</v>
      </c>
      <c r="H2827" t="s">
        <v>49</v>
      </c>
      <c r="I2827" t="s">
        <v>21</v>
      </c>
      <c r="J2827" t="s">
        <v>30</v>
      </c>
      <c r="K2827" s="1">
        <v>45946</v>
      </c>
      <c r="L2827" t="s">
        <v>23</v>
      </c>
      <c r="M2827">
        <v>41</v>
      </c>
      <c r="N2827" t="s">
        <v>31</v>
      </c>
      <c r="O2827">
        <v>0</v>
      </c>
    </row>
    <row r="2828" spans="1:15" x14ac:dyDescent="0.75">
      <c r="A2828" t="s">
        <v>2870</v>
      </c>
      <c r="B2828">
        <v>47</v>
      </c>
      <c r="C2828" t="s">
        <v>16</v>
      </c>
      <c r="D2828" t="s">
        <v>35</v>
      </c>
      <c r="E2828" t="s">
        <v>63</v>
      </c>
      <c r="F2828">
        <v>5.6</v>
      </c>
      <c r="G2828" t="s">
        <v>41</v>
      </c>
      <c r="H2828" t="s">
        <v>49</v>
      </c>
      <c r="I2828" t="s">
        <v>21</v>
      </c>
      <c r="J2828" t="s">
        <v>22</v>
      </c>
      <c r="K2828" s="1">
        <v>45675</v>
      </c>
      <c r="L2828" t="s">
        <v>23</v>
      </c>
      <c r="M2828">
        <v>32</v>
      </c>
      <c r="N2828" t="s">
        <v>31</v>
      </c>
      <c r="O2828">
        <v>0</v>
      </c>
    </row>
    <row r="2829" spans="1:15" x14ac:dyDescent="0.75">
      <c r="A2829" t="s">
        <v>2871</v>
      </c>
      <c r="B2829">
        <v>54</v>
      </c>
      <c r="C2829" t="s">
        <v>16</v>
      </c>
      <c r="D2829" t="s">
        <v>35</v>
      </c>
      <c r="E2829" t="s">
        <v>36</v>
      </c>
      <c r="F2829">
        <v>4.7</v>
      </c>
      <c r="G2829" t="s">
        <v>41</v>
      </c>
      <c r="H2829" t="s">
        <v>49</v>
      </c>
      <c r="I2829" t="s">
        <v>21</v>
      </c>
      <c r="J2829" t="s">
        <v>22</v>
      </c>
      <c r="K2829" s="1">
        <v>45992</v>
      </c>
      <c r="L2829" t="s">
        <v>23</v>
      </c>
      <c r="M2829">
        <v>28</v>
      </c>
      <c r="N2829" t="s">
        <v>24</v>
      </c>
      <c r="O2829">
        <v>14</v>
      </c>
    </row>
    <row r="2830" spans="1:15" x14ac:dyDescent="0.75">
      <c r="A2830" t="s">
        <v>2872</v>
      </c>
      <c r="B2830">
        <v>30</v>
      </c>
      <c r="C2830" t="s">
        <v>16</v>
      </c>
      <c r="D2830" t="s">
        <v>40</v>
      </c>
      <c r="E2830" t="s">
        <v>18</v>
      </c>
      <c r="F2830">
        <v>3.2</v>
      </c>
      <c r="G2830" t="s">
        <v>41</v>
      </c>
      <c r="H2830" t="s">
        <v>44</v>
      </c>
      <c r="I2830" t="s">
        <v>21</v>
      </c>
      <c r="J2830" t="s">
        <v>30</v>
      </c>
      <c r="K2830" s="1">
        <v>45749</v>
      </c>
      <c r="L2830" t="s">
        <v>23</v>
      </c>
      <c r="M2830">
        <v>36</v>
      </c>
      <c r="N2830" t="s">
        <v>31</v>
      </c>
      <c r="O2830">
        <v>0</v>
      </c>
    </row>
    <row r="2831" spans="1:15" x14ac:dyDescent="0.75">
      <c r="A2831" t="s">
        <v>2873</v>
      </c>
      <c r="B2831">
        <v>65</v>
      </c>
      <c r="C2831" t="s">
        <v>16</v>
      </c>
      <c r="D2831" t="s">
        <v>35</v>
      </c>
      <c r="E2831" t="s">
        <v>36</v>
      </c>
      <c r="F2831">
        <v>3.4</v>
      </c>
      <c r="G2831" t="s">
        <v>19</v>
      </c>
      <c r="H2831" t="s">
        <v>49</v>
      </c>
      <c r="I2831" t="s">
        <v>21</v>
      </c>
      <c r="J2831" t="s">
        <v>42</v>
      </c>
      <c r="K2831" s="1">
        <v>45680</v>
      </c>
      <c r="L2831" t="s">
        <v>23</v>
      </c>
      <c r="M2831">
        <v>30</v>
      </c>
      <c r="N2831" t="s">
        <v>31</v>
      </c>
      <c r="O2831">
        <v>0</v>
      </c>
    </row>
    <row r="2832" spans="1:15" x14ac:dyDescent="0.75">
      <c r="A2832" t="s">
        <v>2874</v>
      </c>
      <c r="B2832">
        <v>58</v>
      </c>
      <c r="C2832" t="s">
        <v>67</v>
      </c>
      <c r="D2832" t="s">
        <v>35</v>
      </c>
      <c r="E2832" t="s">
        <v>18</v>
      </c>
      <c r="F2832">
        <v>7.9</v>
      </c>
      <c r="G2832" t="s">
        <v>41</v>
      </c>
      <c r="H2832" t="s">
        <v>44</v>
      </c>
      <c r="I2832" t="s">
        <v>21</v>
      </c>
      <c r="J2832" t="s">
        <v>22</v>
      </c>
      <c r="K2832" s="1">
        <v>45821</v>
      </c>
      <c r="L2832" t="s">
        <v>23</v>
      </c>
      <c r="M2832">
        <v>24</v>
      </c>
      <c r="N2832" t="s">
        <v>24</v>
      </c>
      <c r="O2832">
        <v>31</v>
      </c>
    </row>
    <row r="2833" spans="1:15" x14ac:dyDescent="0.75">
      <c r="A2833" t="s">
        <v>2875</v>
      </c>
      <c r="B2833">
        <v>68</v>
      </c>
      <c r="C2833" t="s">
        <v>16</v>
      </c>
      <c r="D2833" t="s">
        <v>35</v>
      </c>
      <c r="E2833" t="s">
        <v>73</v>
      </c>
      <c r="F2833">
        <v>1.1000000000000001</v>
      </c>
      <c r="G2833" t="s">
        <v>28</v>
      </c>
      <c r="H2833" t="s">
        <v>44</v>
      </c>
      <c r="I2833" t="s">
        <v>21</v>
      </c>
      <c r="J2833" t="s">
        <v>42</v>
      </c>
      <c r="K2833" s="1">
        <v>45934</v>
      </c>
      <c r="L2833" t="s">
        <v>23</v>
      </c>
      <c r="M2833">
        <v>3</v>
      </c>
      <c r="N2833" t="s">
        <v>31</v>
      </c>
      <c r="O2833">
        <v>0</v>
      </c>
    </row>
    <row r="2834" spans="1:15" x14ac:dyDescent="0.75">
      <c r="A2834" t="s">
        <v>2876</v>
      </c>
      <c r="B2834">
        <v>44</v>
      </c>
      <c r="C2834" t="s">
        <v>16</v>
      </c>
      <c r="D2834" t="s">
        <v>26</v>
      </c>
      <c r="E2834" t="s">
        <v>18</v>
      </c>
      <c r="F2834">
        <v>7.6</v>
      </c>
      <c r="G2834" t="s">
        <v>41</v>
      </c>
      <c r="H2834" t="s">
        <v>44</v>
      </c>
      <c r="I2834" t="s">
        <v>21</v>
      </c>
      <c r="J2834" t="s">
        <v>30</v>
      </c>
      <c r="K2834" s="1">
        <v>45991</v>
      </c>
      <c r="L2834" t="s">
        <v>23</v>
      </c>
      <c r="M2834">
        <v>49</v>
      </c>
      <c r="N2834" t="s">
        <v>31</v>
      </c>
      <c r="O2834">
        <v>0</v>
      </c>
    </row>
    <row r="2835" spans="1:15" x14ac:dyDescent="0.75">
      <c r="A2835" t="s">
        <v>2877</v>
      </c>
      <c r="B2835">
        <v>35</v>
      </c>
      <c r="C2835" t="s">
        <v>16</v>
      </c>
      <c r="D2835" t="s">
        <v>35</v>
      </c>
      <c r="E2835" t="s">
        <v>27</v>
      </c>
      <c r="F2835">
        <v>2.7</v>
      </c>
      <c r="G2835" t="s">
        <v>19</v>
      </c>
      <c r="H2835" t="s">
        <v>20</v>
      </c>
      <c r="I2835" t="s">
        <v>21</v>
      </c>
      <c r="J2835" t="s">
        <v>45</v>
      </c>
      <c r="K2835" s="1">
        <v>45912</v>
      </c>
      <c r="L2835" t="s">
        <v>37</v>
      </c>
      <c r="M2835">
        <v>16</v>
      </c>
      <c r="N2835" t="s">
        <v>24</v>
      </c>
      <c r="O2835">
        <v>36</v>
      </c>
    </row>
    <row r="2836" spans="1:15" x14ac:dyDescent="0.75">
      <c r="A2836" t="s">
        <v>2878</v>
      </c>
      <c r="B2836">
        <v>34</v>
      </c>
      <c r="C2836" t="s">
        <v>16</v>
      </c>
      <c r="D2836" t="s">
        <v>17</v>
      </c>
      <c r="E2836" t="s">
        <v>18</v>
      </c>
      <c r="F2836">
        <v>2</v>
      </c>
      <c r="G2836" t="s">
        <v>19</v>
      </c>
      <c r="H2836" t="s">
        <v>49</v>
      </c>
      <c r="I2836" t="s">
        <v>21</v>
      </c>
      <c r="J2836" t="s">
        <v>51</v>
      </c>
      <c r="K2836" s="1">
        <v>45857</v>
      </c>
      <c r="L2836" t="s">
        <v>23</v>
      </c>
      <c r="M2836">
        <v>24</v>
      </c>
      <c r="N2836" t="s">
        <v>31</v>
      </c>
      <c r="O2836">
        <v>0</v>
      </c>
    </row>
    <row r="2837" spans="1:15" x14ac:dyDescent="0.75">
      <c r="A2837" t="s">
        <v>2879</v>
      </c>
      <c r="B2837">
        <v>72</v>
      </c>
      <c r="C2837" t="s">
        <v>16</v>
      </c>
      <c r="D2837" t="s">
        <v>17</v>
      </c>
      <c r="E2837" t="s">
        <v>27</v>
      </c>
      <c r="F2837">
        <v>7.1</v>
      </c>
      <c r="G2837" t="s">
        <v>28</v>
      </c>
      <c r="H2837" t="s">
        <v>29</v>
      </c>
      <c r="I2837" t="s">
        <v>21</v>
      </c>
      <c r="J2837" t="s">
        <v>33</v>
      </c>
      <c r="K2837" s="1">
        <v>45843</v>
      </c>
      <c r="L2837" t="s">
        <v>37</v>
      </c>
      <c r="M2837">
        <v>6</v>
      </c>
      <c r="N2837" t="s">
        <v>31</v>
      </c>
      <c r="O2837">
        <v>0</v>
      </c>
    </row>
    <row r="2838" spans="1:15" x14ac:dyDescent="0.75">
      <c r="A2838" t="s">
        <v>2880</v>
      </c>
      <c r="B2838">
        <v>34</v>
      </c>
      <c r="C2838" t="s">
        <v>16</v>
      </c>
      <c r="D2838" t="s">
        <v>17</v>
      </c>
      <c r="E2838" t="s">
        <v>73</v>
      </c>
      <c r="F2838">
        <v>7.2</v>
      </c>
      <c r="G2838" t="s">
        <v>28</v>
      </c>
      <c r="H2838" t="s">
        <v>29</v>
      </c>
      <c r="I2838" t="s">
        <v>21</v>
      </c>
      <c r="J2838" t="s">
        <v>33</v>
      </c>
      <c r="K2838" s="1">
        <v>45754</v>
      </c>
      <c r="L2838" t="s">
        <v>37</v>
      </c>
      <c r="M2838">
        <v>35</v>
      </c>
      <c r="N2838" t="s">
        <v>24</v>
      </c>
      <c r="O2838">
        <v>35</v>
      </c>
    </row>
    <row r="2839" spans="1:15" x14ac:dyDescent="0.75">
      <c r="A2839" t="s">
        <v>2881</v>
      </c>
      <c r="B2839">
        <v>51</v>
      </c>
      <c r="C2839" t="s">
        <v>16</v>
      </c>
      <c r="D2839" t="s">
        <v>26</v>
      </c>
      <c r="E2839" t="s">
        <v>18</v>
      </c>
      <c r="F2839">
        <v>1.6</v>
      </c>
      <c r="G2839" t="s">
        <v>19</v>
      </c>
      <c r="H2839" t="s">
        <v>29</v>
      </c>
      <c r="I2839" t="s">
        <v>21</v>
      </c>
      <c r="J2839" t="s">
        <v>51</v>
      </c>
      <c r="K2839" s="1">
        <v>46022</v>
      </c>
      <c r="L2839" t="s">
        <v>23</v>
      </c>
      <c r="M2839">
        <v>29</v>
      </c>
      <c r="N2839" t="s">
        <v>31</v>
      </c>
      <c r="O2839">
        <v>0</v>
      </c>
    </row>
    <row r="2840" spans="1:15" x14ac:dyDescent="0.75">
      <c r="A2840" t="s">
        <v>2882</v>
      </c>
      <c r="B2840">
        <v>83</v>
      </c>
      <c r="C2840" t="s">
        <v>16</v>
      </c>
      <c r="D2840" t="s">
        <v>17</v>
      </c>
      <c r="E2840" t="s">
        <v>73</v>
      </c>
      <c r="F2840">
        <v>7.2</v>
      </c>
      <c r="G2840" t="s">
        <v>19</v>
      </c>
      <c r="H2840" t="s">
        <v>20</v>
      </c>
      <c r="I2840" t="s">
        <v>21</v>
      </c>
      <c r="J2840" t="s">
        <v>45</v>
      </c>
      <c r="K2840" s="1">
        <v>46015</v>
      </c>
      <c r="L2840" t="s">
        <v>37</v>
      </c>
      <c r="M2840">
        <v>7</v>
      </c>
      <c r="N2840" t="s">
        <v>24</v>
      </c>
      <c r="O2840">
        <v>6</v>
      </c>
    </row>
    <row r="2841" spans="1:15" x14ac:dyDescent="0.75">
      <c r="A2841" t="s">
        <v>2883</v>
      </c>
      <c r="B2841">
        <v>76</v>
      </c>
      <c r="C2841" t="s">
        <v>16</v>
      </c>
      <c r="D2841" t="s">
        <v>35</v>
      </c>
      <c r="E2841" t="s">
        <v>36</v>
      </c>
      <c r="F2841">
        <v>2.5</v>
      </c>
      <c r="G2841" t="s">
        <v>19</v>
      </c>
      <c r="H2841" t="s">
        <v>44</v>
      </c>
      <c r="I2841" t="s">
        <v>21</v>
      </c>
      <c r="J2841" t="s">
        <v>30</v>
      </c>
      <c r="K2841" s="1">
        <v>45960</v>
      </c>
      <c r="L2841" t="s">
        <v>23</v>
      </c>
      <c r="M2841">
        <v>21</v>
      </c>
      <c r="N2841" t="s">
        <v>31</v>
      </c>
      <c r="O2841">
        <v>0</v>
      </c>
    </row>
    <row r="2842" spans="1:15" x14ac:dyDescent="0.75">
      <c r="A2842" t="s">
        <v>2884</v>
      </c>
      <c r="B2842">
        <v>44</v>
      </c>
      <c r="C2842" t="s">
        <v>16</v>
      </c>
      <c r="D2842" t="s">
        <v>26</v>
      </c>
      <c r="E2842" t="s">
        <v>63</v>
      </c>
      <c r="F2842">
        <v>1.4</v>
      </c>
      <c r="G2842" t="s">
        <v>41</v>
      </c>
      <c r="H2842" t="s">
        <v>29</v>
      </c>
      <c r="I2842" t="s">
        <v>21</v>
      </c>
      <c r="J2842" t="s">
        <v>42</v>
      </c>
      <c r="K2842" s="1">
        <v>45705</v>
      </c>
      <c r="L2842" t="s">
        <v>23</v>
      </c>
      <c r="M2842">
        <v>60</v>
      </c>
      <c r="N2842" t="s">
        <v>31</v>
      </c>
      <c r="O2842">
        <v>0</v>
      </c>
    </row>
    <row r="2843" spans="1:15" x14ac:dyDescent="0.75">
      <c r="A2843" t="s">
        <v>2885</v>
      </c>
      <c r="B2843">
        <v>82</v>
      </c>
      <c r="C2843" t="s">
        <v>16</v>
      </c>
      <c r="D2843" t="s">
        <v>40</v>
      </c>
      <c r="E2843" t="s">
        <v>36</v>
      </c>
      <c r="F2843">
        <v>5.4</v>
      </c>
      <c r="G2843" t="s">
        <v>19</v>
      </c>
      <c r="H2843" t="s">
        <v>44</v>
      </c>
      <c r="I2843" t="s">
        <v>21</v>
      </c>
      <c r="J2843" t="s">
        <v>42</v>
      </c>
      <c r="K2843" s="1">
        <v>45817</v>
      </c>
      <c r="L2843" t="s">
        <v>23</v>
      </c>
      <c r="M2843">
        <v>38</v>
      </c>
      <c r="N2843" t="s">
        <v>31</v>
      </c>
      <c r="O2843">
        <v>0</v>
      </c>
    </row>
    <row r="2844" spans="1:15" x14ac:dyDescent="0.75">
      <c r="A2844" t="s">
        <v>2886</v>
      </c>
      <c r="B2844">
        <v>54</v>
      </c>
      <c r="C2844" t="s">
        <v>16</v>
      </c>
      <c r="D2844" t="s">
        <v>35</v>
      </c>
      <c r="E2844" t="s">
        <v>27</v>
      </c>
      <c r="F2844">
        <v>5.6</v>
      </c>
      <c r="G2844" t="s">
        <v>28</v>
      </c>
      <c r="H2844" t="s">
        <v>44</v>
      </c>
      <c r="I2844" t="s">
        <v>21</v>
      </c>
      <c r="J2844" t="s">
        <v>30</v>
      </c>
      <c r="K2844" s="1">
        <v>45802</v>
      </c>
      <c r="L2844" t="s">
        <v>37</v>
      </c>
      <c r="M2844">
        <v>25</v>
      </c>
      <c r="N2844" t="s">
        <v>31</v>
      </c>
      <c r="O2844">
        <v>0</v>
      </c>
    </row>
    <row r="2845" spans="1:15" x14ac:dyDescent="0.75">
      <c r="A2845" t="s">
        <v>2887</v>
      </c>
      <c r="B2845">
        <v>51</v>
      </c>
      <c r="C2845" t="s">
        <v>16</v>
      </c>
      <c r="D2845" t="s">
        <v>17</v>
      </c>
      <c r="E2845" t="s">
        <v>36</v>
      </c>
      <c r="F2845">
        <v>7.6</v>
      </c>
      <c r="G2845" t="s">
        <v>19</v>
      </c>
      <c r="H2845" t="s">
        <v>29</v>
      </c>
      <c r="I2845" t="s">
        <v>21</v>
      </c>
      <c r="J2845" t="s">
        <v>51</v>
      </c>
      <c r="K2845" s="1">
        <v>45910</v>
      </c>
      <c r="L2845" t="s">
        <v>37</v>
      </c>
      <c r="M2845">
        <v>21</v>
      </c>
      <c r="N2845" t="s">
        <v>31</v>
      </c>
      <c r="O2845">
        <v>0</v>
      </c>
    </row>
    <row r="2846" spans="1:15" x14ac:dyDescent="0.75">
      <c r="A2846" t="s">
        <v>2888</v>
      </c>
      <c r="B2846">
        <v>43</v>
      </c>
      <c r="C2846" t="s">
        <v>16</v>
      </c>
      <c r="D2846" t="s">
        <v>26</v>
      </c>
      <c r="E2846" t="s">
        <v>27</v>
      </c>
      <c r="F2846">
        <v>2</v>
      </c>
      <c r="G2846" t="s">
        <v>19</v>
      </c>
      <c r="H2846" t="s">
        <v>20</v>
      </c>
      <c r="I2846" t="s">
        <v>21</v>
      </c>
      <c r="J2846" t="s">
        <v>30</v>
      </c>
      <c r="K2846" s="1">
        <v>45927</v>
      </c>
      <c r="L2846" t="s">
        <v>37</v>
      </c>
      <c r="M2846">
        <v>14</v>
      </c>
      <c r="N2846" t="s">
        <v>31</v>
      </c>
      <c r="O2846">
        <v>0</v>
      </c>
    </row>
    <row r="2847" spans="1:15" x14ac:dyDescent="0.75">
      <c r="A2847" t="s">
        <v>2889</v>
      </c>
      <c r="B2847">
        <v>46</v>
      </c>
      <c r="C2847" t="s">
        <v>16</v>
      </c>
      <c r="D2847" t="s">
        <v>26</v>
      </c>
      <c r="E2847" t="s">
        <v>18</v>
      </c>
      <c r="F2847">
        <v>3.2</v>
      </c>
      <c r="G2847" t="s">
        <v>41</v>
      </c>
      <c r="H2847" t="s">
        <v>29</v>
      </c>
      <c r="I2847" t="s">
        <v>21</v>
      </c>
      <c r="J2847" t="s">
        <v>22</v>
      </c>
      <c r="K2847" s="1">
        <v>45899</v>
      </c>
      <c r="L2847" t="s">
        <v>23</v>
      </c>
      <c r="M2847">
        <v>40</v>
      </c>
      <c r="N2847" t="s">
        <v>31</v>
      </c>
      <c r="O2847">
        <v>0</v>
      </c>
    </row>
    <row r="2848" spans="1:15" x14ac:dyDescent="0.75">
      <c r="A2848" t="s">
        <v>2890</v>
      </c>
      <c r="B2848">
        <v>55</v>
      </c>
      <c r="C2848" t="s">
        <v>16</v>
      </c>
      <c r="D2848" t="s">
        <v>35</v>
      </c>
      <c r="E2848" t="s">
        <v>27</v>
      </c>
      <c r="F2848">
        <v>4.5</v>
      </c>
      <c r="G2848" t="s">
        <v>41</v>
      </c>
      <c r="H2848" t="s">
        <v>44</v>
      </c>
      <c r="I2848" t="s">
        <v>21</v>
      </c>
      <c r="J2848" t="s">
        <v>45</v>
      </c>
      <c r="K2848" s="1">
        <v>45822</v>
      </c>
      <c r="L2848" t="s">
        <v>37</v>
      </c>
      <c r="M2848">
        <v>35</v>
      </c>
      <c r="N2848" t="s">
        <v>31</v>
      </c>
      <c r="O2848">
        <v>0</v>
      </c>
    </row>
    <row r="2849" spans="1:15" x14ac:dyDescent="0.75">
      <c r="A2849" t="s">
        <v>2891</v>
      </c>
      <c r="B2849">
        <v>71</v>
      </c>
      <c r="C2849" t="s">
        <v>16</v>
      </c>
      <c r="D2849" t="s">
        <v>40</v>
      </c>
      <c r="E2849" t="s">
        <v>27</v>
      </c>
      <c r="F2849">
        <v>2.9</v>
      </c>
      <c r="G2849" t="s">
        <v>19</v>
      </c>
      <c r="H2849" t="s">
        <v>29</v>
      </c>
      <c r="I2849" t="s">
        <v>21</v>
      </c>
      <c r="J2849" t="s">
        <v>51</v>
      </c>
      <c r="K2849" s="1">
        <v>45857</v>
      </c>
      <c r="L2849" t="s">
        <v>37</v>
      </c>
      <c r="M2849">
        <v>15</v>
      </c>
      <c r="N2849" t="s">
        <v>24</v>
      </c>
      <c r="O2849">
        <v>30</v>
      </c>
    </row>
    <row r="2850" spans="1:15" x14ac:dyDescent="0.75">
      <c r="A2850" t="s">
        <v>2892</v>
      </c>
      <c r="B2850">
        <v>73</v>
      </c>
      <c r="C2850" t="s">
        <v>16</v>
      </c>
      <c r="D2850" t="s">
        <v>35</v>
      </c>
      <c r="E2850" t="s">
        <v>18</v>
      </c>
      <c r="F2850">
        <v>5.4</v>
      </c>
      <c r="G2850" t="s">
        <v>19</v>
      </c>
      <c r="H2850" t="s">
        <v>44</v>
      </c>
      <c r="I2850" t="s">
        <v>21</v>
      </c>
      <c r="J2850" t="s">
        <v>45</v>
      </c>
      <c r="K2850" s="1">
        <v>46022</v>
      </c>
      <c r="L2850" t="s">
        <v>23</v>
      </c>
      <c r="M2850">
        <v>29</v>
      </c>
      <c r="N2850" t="s">
        <v>24</v>
      </c>
      <c r="O2850">
        <v>36</v>
      </c>
    </row>
    <row r="2851" spans="1:15" x14ac:dyDescent="0.75">
      <c r="A2851" t="s">
        <v>2893</v>
      </c>
      <c r="B2851">
        <v>41</v>
      </c>
      <c r="C2851" t="s">
        <v>16</v>
      </c>
      <c r="D2851" t="s">
        <v>40</v>
      </c>
      <c r="E2851" t="s">
        <v>63</v>
      </c>
      <c r="F2851">
        <v>3.4</v>
      </c>
      <c r="G2851" t="s">
        <v>28</v>
      </c>
      <c r="H2851" t="s">
        <v>49</v>
      </c>
      <c r="I2851" t="s">
        <v>21</v>
      </c>
      <c r="J2851" t="s">
        <v>45</v>
      </c>
      <c r="K2851" s="1">
        <v>45730</v>
      </c>
      <c r="L2851" t="s">
        <v>23</v>
      </c>
      <c r="M2851">
        <v>48</v>
      </c>
      <c r="N2851" t="s">
        <v>31</v>
      </c>
      <c r="O2851">
        <v>0</v>
      </c>
    </row>
    <row r="2852" spans="1:15" x14ac:dyDescent="0.75">
      <c r="A2852" t="s">
        <v>2894</v>
      </c>
      <c r="B2852">
        <v>47</v>
      </c>
      <c r="C2852" t="s">
        <v>16</v>
      </c>
      <c r="D2852" t="s">
        <v>17</v>
      </c>
      <c r="E2852" t="s">
        <v>18</v>
      </c>
      <c r="F2852">
        <v>2</v>
      </c>
      <c r="G2852" t="s">
        <v>19</v>
      </c>
      <c r="H2852" t="s">
        <v>44</v>
      </c>
      <c r="I2852" t="s">
        <v>21</v>
      </c>
      <c r="J2852" t="s">
        <v>33</v>
      </c>
      <c r="K2852" s="1">
        <v>45720</v>
      </c>
      <c r="L2852" t="s">
        <v>23</v>
      </c>
      <c r="M2852">
        <v>47</v>
      </c>
      <c r="N2852" t="s">
        <v>24</v>
      </c>
      <c r="O2852">
        <v>32</v>
      </c>
    </row>
    <row r="2853" spans="1:15" x14ac:dyDescent="0.75">
      <c r="A2853" t="s">
        <v>2895</v>
      </c>
      <c r="B2853">
        <v>40</v>
      </c>
      <c r="C2853" t="s">
        <v>16</v>
      </c>
      <c r="D2853" t="s">
        <v>35</v>
      </c>
      <c r="E2853" t="s">
        <v>18</v>
      </c>
      <c r="F2853">
        <v>3.7</v>
      </c>
      <c r="G2853" t="s">
        <v>41</v>
      </c>
      <c r="H2853" t="s">
        <v>44</v>
      </c>
      <c r="I2853" t="s">
        <v>21</v>
      </c>
      <c r="J2853" t="s">
        <v>33</v>
      </c>
      <c r="K2853" s="1">
        <v>45705</v>
      </c>
      <c r="L2853" t="s">
        <v>23</v>
      </c>
      <c r="M2853">
        <v>26</v>
      </c>
      <c r="N2853" t="s">
        <v>31</v>
      </c>
      <c r="O2853">
        <v>0</v>
      </c>
    </row>
    <row r="2854" spans="1:15" x14ac:dyDescent="0.75">
      <c r="A2854" t="s">
        <v>2896</v>
      </c>
      <c r="B2854">
        <v>75</v>
      </c>
      <c r="C2854" t="s">
        <v>16</v>
      </c>
      <c r="D2854" t="s">
        <v>26</v>
      </c>
      <c r="E2854" t="s">
        <v>18</v>
      </c>
      <c r="F2854">
        <v>5</v>
      </c>
      <c r="G2854" t="s">
        <v>28</v>
      </c>
      <c r="H2854" t="s">
        <v>49</v>
      </c>
      <c r="I2854" t="s">
        <v>21</v>
      </c>
      <c r="J2854" t="s">
        <v>51</v>
      </c>
      <c r="K2854" s="1">
        <v>46022</v>
      </c>
      <c r="L2854" t="s">
        <v>23</v>
      </c>
      <c r="M2854">
        <v>46</v>
      </c>
      <c r="N2854" t="s">
        <v>31</v>
      </c>
      <c r="O2854">
        <v>0</v>
      </c>
    </row>
    <row r="2855" spans="1:15" x14ac:dyDescent="0.75">
      <c r="A2855" t="s">
        <v>2897</v>
      </c>
      <c r="B2855">
        <v>70</v>
      </c>
      <c r="C2855" t="s">
        <v>16</v>
      </c>
      <c r="D2855" t="s">
        <v>40</v>
      </c>
      <c r="E2855" t="s">
        <v>27</v>
      </c>
      <c r="F2855">
        <v>4.4000000000000004</v>
      </c>
      <c r="G2855" t="s">
        <v>19</v>
      </c>
      <c r="H2855" t="s">
        <v>44</v>
      </c>
      <c r="I2855" t="s">
        <v>21</v>
      </c>
      <c r="J2855" t="s">
        <v>22</v>
      </c>
      <c r="K2855" s="1">
        <v>45864</v>
      </c>
      <c r="L2855" t="s">
        <v>23</v>
      </c>
      <c r="M2855">
        <v>11</v>
      </c>
      <c r="N2855" t="s">
        <v>24</v>
      </c>
      <c r="O2855">
        <v>24</v>
      </c>
    </row>
    <row r="2856" spans="1:15" x14ac:dyDescent="0.75">
      <c r="A2856" t="s">
        <v>2898</v>
      </c>
      <c r="B2856">
        <v>62</v>
      </c>
      <c r="C2856" t="s">
        <v>16</v>
      </c>
      <c r="D2856" t="s">
        <v>17</v>
      </c>
      <c r="E2856" t="s">
        <v>18</v>
      </c>
      <c r="F2856">
        <v>3.8</v>
      </c>
      <c r="G2856" t="s">
        <v>19</v>
      </c>
      <c r="H2856" t="s">
        <v>29</v>
      </c>
      <c r="I2856" t="s">
        <v>21</v>
      </c>
      <c r="J2856" t="s">
        <v>30</v>
      </c>
      <c r="K2856" s="1">
        <v>45805</v>
      </c>
      <c r="L2856" t="s">
        <v>23</v>
      </c>
      <c r="M2856">
        <v>26</v>
      </c>
      <c r="N2856" t="s">
        <v>31</v>
      </c>
      <c r="O2856">
        <v>0</v>
      </c>
    </row>
    <row r="2857" spans="1:15" x14ac:dyDescent="0.75">
      <c r="A2857" t="s">
        <v>2899</v>
      </c>
      <c r="B2857">
        <v>38</v>
      </c>
      <c r="C2857" t="s">
        <v>16</v>
      </c>
      <c r="D2857" t="s">
        <v>26</v>
      </c>
      <c r="E2857" t="s">
        <v>18</v>
      </c>
      <c r="F2857">
        <v>2.2000000000000002</v>
      </c>
      <c r="G2857" t="s">
        <v>41</v>
      </c>
      <c r="H2857" t="s">
        <v>49</v>
      </c>
      <c r="I2857" t="s">
        <v>21</v>
      </c>
      <c r="J2857" t="s">
        <v>45</v>
      </c>
      <c r="K2857" s="1">
        <v>45943</v>
      </c>
      <c r="L2857" t="s">
        <v>23</v>
      </c>
      <c r="M2857">
        <v>52</v>
      </c>
      <c r="N2857" t="s">
        <v>24</v>
      </c>
      <c r="O2857">
        <v>20</v>
      </c>
    </row>
    <row r="2858" spans="1:15" x14ac:dyDescent="0.75">
      <c r="A2858" t="s">
        <v>2900</v>
      </c>
      <c r="B2858">
        <v>38</v>
      </c>
      <c r="C2858" t="s">
        <v>16</v>
      </c>
      <c r="D2858" t="s">
        <v>17</v>
      </c>
      <c r="E2858" t="s">
        <v>27</v>
      </c>
      <c r="F2858">
        <v>7.1</v>
      </c>
      <c r="G2858" t="s">
        <v>41</v>
      </c>
      <c r="H2858" t="s">
        <v>29</v>
      </c>
      <c r="I2858" t="s">
        <v>21</v>
      </c>
      <c r="J2858" t="s">
        <v>30</v>
      </c>
      <c r="K2858" s="1">
        <v>45942</v>
      </c>
      <c r="L2858" t="s">
        <v>23</v>
      </c>
      <c r="M2858">
        <v>32</v>
      </c>
      <c r="N2858" t="s">
        <v>31</v>
      </c>
      <c r="O2858">
        <v>0</v>
      </c>
    </row>
    <row r="2859" spans="1:15" x14ac:dyDescent="0.75">
      <c r="A2859" t="s">
        <v>2901</v>
      </c>
      <c r="B2859">
        <v>79</v>
      </c>
      <c r="C2859" t="s">
        <v>16</v>
      </c>
      <c r="D2859" t="s">
        <v>40</v>
      </c>
      <c r="E2859" t="s">
        <v>36</v>
      </c>
      <c r="F2859">
        <v>2.2000000000000002</v>
      </c>
      <c r="G2859" t="s">
        <v>28</v>
      </c>
      <c r="H2859" t="s">
        <v>44</v>
      </c>
      <c r="I2859" t="s">
        <v>21</v>
      </c>
      <c r="J2859" t="s">
        <v>45</v>
      </c>
      <c r="K2859" s="1">
        <v>45863</v>
      </c>
      <c r="L2859" t="s">
        <v>23</v>
      </c>
      <c r="M2859">
        <v>40</v>
      </c>
      <c r="N2859" t="s">
        <v>31</v>
      </c>
      <c r="O2859">
        <v>0</v>
      </c>
    </row>
    <row r="2860" spans="1:15" x14ac:dyDescent="0.75">
      <c r="A2860" t="s">
        <v>2902</v>
      </c>
      <c r="B2860">
        <v>70</v>
      </c>
      <c r="C2860" t="s">
        <v>16</v>
      </c>
      <c r="D2860" t="s">
        <v>26</v>
      </c>
      <c r="E2860" t="s">
        <v>18</v>
      </c>
      <c r="F2860">
        <v>7.8</v>
      </c>
      <c r="G2860" t="s">
        <v>41</v>
      </c>
      <c r="H2860" t="s">
        <v>29</v>
      </c>
      <c r="I2860" t="s">
        <v>21</v>
      </c>
      <c r="J2860" t="s">
        <v>33</v>
      </c>
      <c r="K2860" s="1">
        <v>45955</v>
      </c>
      <c r="L2860" t="s">
        <v>23</v>
      </c>
      <c r="M2860">
        <v>37</v>
      </c>
      <c r="N2860" t="s">
        <v>31</v>
      </c>
      <c r="O2860">
        <v>0</v>
      </c>
    </row>
    <row r="2861" spans="1:15" x14ac:dyDescent="0.75">
      <c r="A2861" t="s">
        <v>2903</v>
      </c>
      <c r="B2861">
        <v>57</v>
      </c>
      <c r="C2861" t="s">
        <v>16</v>
      </c>
      <c r="D2861" t="s">
        <v>26</v>
      </c>
      <c r="E2861" t="s">
        <v>36</v>
      </c>
      <c r="F2861">
        <v>6.4</v>
      </c>
      <c r="G2861" t="s">
        <v>28</v>
      </c>
      <c r="H2861" t="s">
        <v>29</v>
      </c>
      <c r="I2861" t="s">
        <v>21</v>
      </c>
      <c r="J2861" t="s">
        <v>30</v>
      </c>
      <c r="K2861" s="1">
        <v>45791</v>
      </c>
      <c r="L2861" t="s">
        <v>23</v>
      </c>
      <c r="M2861">
        <v>25</v>
      </c>
      <c r="N2861" t="s">
        <v>31</v>
      </c>
      <c r="O2861">
        <v>0</v>
      </c>
    </row>
    <row r="2862" spans="1:15" x14ac:dyDescent="0.75">
      <c r="A2862" t="s">
        <v>2904</v>
      </c>
      <c r="B2862">
        <v>37</v>
      </c>
      <c r="C2862" t="s">
        <v>16</v>
      </c>
      <c r="D2862" t="s">
        <v>17</v>
      </c>
      <c r="E2862" t="s">
        <v>27</v>
      </c>
      <c r="F2862">
        <v>3.2</v>
      </c>
      <c r="G2862" t="s">
        <v>41</v>
      </c>
      <c r="H2862" t="s">
        <v>44</v>
      </c>
      <c r="I2862" t="s">
        <v>21</v>
      </c>
      <c r="J2862" t="s">
        <v>22</v>
      </c>
      <c r="K2862" s="1">
        <v>45743</v>
      </c>
      <c r="L2862" t="s">
        <v>37</v>
      </c>
      <c r="M2862">
        <v>5</v>
      </c>
      <c r="N2862" t="s">
        <v>31</v>
      </c>
      <c r="O2862">
        <v>0</v>
      </c>
    </row>
    <row r="2863" spans="1:15" x14ac:dyDescent="0.75">
      <c r="A2863" t="s">
        <v>2905</v>
      </c>
      <c r="B2863">
        <v>50</v>
      </c>
      <c r="C2863" t="s">
        <v>16</v>
      </c>
      <c r="D2863" t="s">
        <v>35</v>
      </c>
      <c r="E2863" t="s">
        <v>63</v>
      </c>
      <c r="F2863">
        <v>2.5</v>
      </c>
      <c r="G2863" t="s">
        <v>28</v>
      </c>
      <c r="H2863" t="s">
        <v>29</v>
      </c>
      <c r="I2863" t="s">
        <v>21</v>
      </c>
      <c r="J2863" t="s">
        <v>33</v>
      </c>
      <c r="K2863" s="1">
        <v>45751</v>
      </c>
      <c r="L2863" t="s">
        <v>23</v>
      </c>
      <c r="M2863">
        <v>40</v>
      </c>
      <c r="N2863" t="s">
        <v>24</v>
      </c>
      <c r="O2863">
        <v>16</v>
      </c>
    </row>
    <row r="2864" spans="1:15" x14ac:dyDescent="0.75">
      <c r="A2864" t="s">
        <v>2906</v>
      </c>
      <c r="B2864">
        <v>58</v>
      </c>
      <c r="C2864" t="s">
        <v>16</v>
      </c>
      <c r="D2864" t="s">
        <v>17</v>
      </c>
      <c r="E2864" t="s">
        <v>36</v>
      </c>
      <c r="F2864">
        <v>8</v>
      </c>
      <c r="G2864" t="s">
        <v>19</v>
      </c>
      <c r="H2864" t="s">
        <v>20</v>
      </c>
      <c r="I2864" t="s">
        <v>21</v>
      </c>
      <c r="J2864" t="s">
        <v>22</v>
      </c>
      <c r="K2864" s="1">
        <v>45994</v>
      </c>
      <c r="L2864" t="s">
        <v>23</v>
      </c>
      <c r="M2864">
        <v>39</v>
      </c>
      <c r="N2864" t="s">
        <v>31</v>
      </c>
      <c r="O2864">
        <v>0</v>
      </c>
    </row>
    <row r="2865" spans="1:15" x14ac:dyDescent="0.75">
      <c r="A2865" t="s">
        <v>2907</v>
      </c>
      <c r="B2865">
        <v>34</v>
      </c>
      <c r="C2865" t="s">
        <v>67</v>
      </c>
      <c r="D2865" t="s">
        <v>26</v>
      </c>
      <c r="E2865" t="s">
        <v>18</v>
      </c>
      <c r="F2865">
        <v>7</v>
      </c>
      <c r="G2865" t="s">
        <v>41</v>
      </c>
      <c r="H2865" t="s">
        <v>29</v>
      </c>
      <c r="I2865" t="s">
        <v>21</v>
      </c>
      <c r="J2865" t="s">
        <v>30</v>
      </c>
      <c r="K2865" s="1">
        <v>45943</v>
      </c>
      <c r="L2865" t="s">
        <v>23</v>
      </c>
      <c r="M2865">
        <v>54</v>
      </c>
      <c r="N2865" t="s">
        <v>31</v>
      </c>
      <c r="O2865">
        <v>0</v>
      </c>
    </row>
    <row r="2866" spans="1:15" x14ac:dyDescent="0.75">
      <c r="A2866" t="s">
        <v>2908</v>
      </c>
      <c r="B2866">
        <v>26</v>
      </c>
      <c r="C2866" t="s">
        <v>16</v>
      </c>
      <c r="D2866" t="s">
        <v>26</v>
      </c>
      <c r="E2866" t="s">
        <v>27</v>
      </c>
      <c r="F2866">
        <v>2.4</v>
      </c>
      <c r="G2866" t="s">
        <v>41</v>
      </c>
      <c r="H2866" t="s">
        <v>20</v>
      </c>
      <c r="I2866" t="s">
        <v>21</v>
      </c>
      <c r="J2866" t="s">
        <v>33</v>
      </c>
      <c r="K2866" s="1">
        <v>46010</v>
      </c>
      <c r="L2866" t="s">
        <v>23</v>
      </c>
      <c r="M2866">
        <v>24</v>
      </c>
      <c r="N2866" t="s">
        <v>31</v>
      </c>
      <c r="O2866">
        <v>0</v>
      </c>
    </row>
    <row r="2867" spans="1:15" x14ac:dyDescent="0.75">
      <c r="A2867" t="s">
        <v>2909</v>
      </c>
      <c r="B2867">
        <v>84</v>
      </c>
      <c r="C2867" t="s">
        <v>16</v>
      </c>
      <c r="D2867" t="s">
        <v>17</v>
      </c>
      <c r="E2867" t="s">
        <v>36</v>
      </c>
      <c r="F2867">
        <v>2.4</v>
      </c>
      <c r="G2867" t="s">
        <v>19</v>
      </c>
      <c r="H2867" t="s">
        <v>29</v>
      </c>
      <c r="I2867" t="s">
        <v>21</v>
      </c>
      <c r="J2867" t="s">
        <v>30</v>
      </c>
      <c r="K2867" s="1">
        <v>45951</v>
      </c>
      <c r="L2867" t="s">
        <v>23</v>
      </c>
      <c r="M2867">
        <v>18</v>
      </c>
      <c r="N2867" t="s">
        <v>24</v>
      </c>
      <c r="O2867">
        <v>33</v>
      </c>
    </row>
    <row r="2868" spans="1:15" x14ac:dyDescent="0.75">
      <c r="A2868" t="s">
        <v>2910</v>
      </c>
      <c r="B2868">
        <v>51</v>
      </c>
      <c r="C2868" t="s">
        <v>16</v>
      </c>
      <c r="D2868" t="s">
        <v>35</v>
      </c>
      <c r="E2868" t="s">
        <v>36</v>
      </c>
      <c r="F2868">
        <v>4.2</v>
      </c>
      <c r="G2868" t="s">
        <v>28</v>
      </c>
      <c r="H2868" t="s">
        <v>44</v>
      </c>
      <c r="I2868" t="s">
        <v>21</v>
      </c>
      <c r="J2868" t="s">
        <v>30</v>
      </c>
      <c r="K2868" s="1">
        <v>45876</v>
      </c>
      <c r="L2868" t="s">
        <v>23</v>
      </c>
      <c r="M2868">
        <v>42</v>
      </c>
      <c r="N2868" t="s">
        <v>31</v>
      </c>
      <c r="O2868">
        <v>0</v>
      </c>
    </row>
    <row r="2869" spans="1:15" x14ac:dyDescent="0.75">
      <c r="A2869" t="s">
        <v>2911</v>
      </c>
      <c r="B2869">
        <v>61</v>
      </c>
      <c r="C2869" t="s">
        <v>16</v>
      </c>
      <c r="D2869" t="s">
        <v>35</v>
      </c>
      <c r="E2869" t="s">
        <v>63</v>
      </c>
      <c r="F2869">
        <v>6.8</v>
      </c>
      <c r="G2869" t="s">
        <v>28</v>
      </c>
      <c r="H2869" t="s">
        <v>20</v>
      </c>
      <c r="I2869" t="s">
        <v>21</v>
      </c>
      <c r="J2869" t="s">
        <v>30</v>
      </c>
      <c r="K2869" s="1">
        <v>45789</v>
      </c>
      <c r="L2869" t="s">
        <v>37</v>
      </c>
      <c r="M2869">
        <v>28</v>
      </c>
      <c r="N2869" t="s">
        <v>31</v>
      </c>
      <c r="O2869">
        <v>0</v>
      </c>
    </row>
    <row r="2870" spans="1:15" x14ac:dyDescent="0.75">
      <c r="A2870" t="s">
        <v>2912</v>
      </c>
      <c r="B2870">
        <v>39</v>
      </c>
      <c r="C2870" t="s">
        <v>16</v>
      </c>
      <c r="D2870" t="s">
        <v>40</v>
      </c>
      <c r="E2870" t="s">
        <v>73</v>
      </c>
      <c r="F2870">
        <v>5.4</v>
      </c>
      <c r="G2870" t="s">
        <v>28</v>
      </c>
      <c r="H2870" t="s">
        <v>29</v>
      </c>
      <c r="I2870" t="s">
        <v>21</v>
      </c>
      <c r="J2870" t="s">
        <v>30</v>
      </c>
      <c r="K2870" s="1">
        <v>45909</v>
      </c>
      <c r="L2870" t="s">
        <v>37</v>
      </c>
      <c r="M2870">
        <v>15</v>
      </c>
      <c r="N2870" t="s">
        <v>24</v>
      </c>
      <c r="O2870">
        <v>25</v>
      </c>
    </row>
    <row r="2871" spans="1:15" x14ac:dyDescent="0.75">
      <c r="A2871" t="s">
        <v>2913</v>
      </c>
      <c r="B2871">
        <v>25</v>
      </c>
      <c r="C2871" t="s">
        <v>16</v>
      </c>
      <c r="D2871" t="s">
        <v>35</v>
      </c>
      <c r="E2871" t="s">
        <v>27</v>
      </c>
      <c r="F2871">
        <v>1.4</v>
      </c>
      <c r="G2871" t="s">
        <v>19</v>
      </c>
      <c r="H2871" t="s">
        <v>20</v>
      </c>
      <c r="I2871" t="s">
        <v>21</v>
      </c>
      <c r="J2871" t="s">
        <v>33</v>
      </c>
      <c r="K2871" s="1">
        <v>45696</v>
      </c>
      <c r="L2871" t="s">
        <v>23</v>
      </c>
      <c r="M2871">
        <v>9</v>
      </c>
      <c r="N2871" t="s">
        <v>31</v>
      </c>
      <c r="O2871">
        <v>0</v>
      </c>
    </row>
    <row r="2872" spans="1:15" x14ac:dyDescent="0.75">
      <c r="A2872" t="s">
        <v>2914</v>
      </c>
      <c r="B2872">
        <v>58</v>
      </c>
      <c r="C2872" t="s">
        <v>67</v>
      </c>
      <c r="D2872" t="s">
        <v>17</v>
      </c>
      <c r="E2872" t="s">
        <v>18</v>
      </c>
      <c r="F2872">
        <v>6.1</v>
      </c>
      <c r="G2872" t="s">
        <v>28</v>
      </c>
      <c r="H2872" t="s">
        <v>49</v>
      </c>
      <c r="I2872" t="s">
        <v>21</v>
      </c>
      <c r="J2872" t="s">
        <v>30</v>
      </c>
      <c r="K2872" s="1">
        <v>45974</v>
      </c>
      <c r="L2872" t="s">
        <v>23</v>
      </c>
      <c r="M2872">
        <v>28</v>
      </c>
      <c r="N2872" t="s">
        <v>24</v>
      </c>
      <c r="O2872">
        <v>24</v>
      </c>
    </row>
    <row r="2873" spans="1:15" x14ac:dyDescent="0.75">
      <c r="A2873" t="s">
        <v>2915</v>
      </c>
      <c r="B2873">
        <v>63</v>
      </c>
      <c r="C2873" t="s">
        <v>16</v>
      </c>
      <c r="D2873" t="s">
        <v>40</v>
      </c>
      <c r="E2873" t="s">
        <v>73</v>
      </c>
      <c r="F2873">
        <v>4.4000000000000004</v>
      </c>
      <c r="G2873" t="s">
        <v>28</v>
      </c>
      <c r="H2873" t="s">
        <v>20</v>
      </c>
      <c r="I2873" t="s">
        <v>21</v>
      </c>
      <c r="J2873" t="s">
        <v>30</v>
      </c>
      <c r="K2873" s="1">
        <v>45786</v>
      </c>
      <c r="L2873" t="s">
        <v>37</v>
      </c>
      <c r="M2873">
        <v>4</v>
      </c>
      <c r="N2873" t="s">
        <v>31</v>
      </c>
      <c r="O2873">
        <v>0</v>
      </c>
    </row>
    <row r="2874" spans="1:15" x14ac:dyDescent="0.75">
      <c r="A2874" t="s">
        <v>2916</v>
      </c>
      <c r="B2874">
        <v>65</v>
      </c>
      <c r="C2874" t="s">
        <v>67</v>
      </c>
      <c r="D2874" t="s">
        <v>40</v>
      </c>
      <c r="E2874" t="s">
        <v>36</v>
      </c>
      <c r="F2874">
        <v>7.3</v>
      </c>
      <c r="G2874" t="s">
        <v>19</v>
      </c>
      <c r="H2874" t="s">
        <v>20</v>
      </c>
      <c r="I2874" t="s">
        <v>21</v>
      </c>
      <c r="J2874" t="s">
        <v>30</v>
      </c>
      <c r="K2874" s="1">
        <v>45890</v>
      </c>
      <c r="L2874" t="s">
        <v>23</v>
      </c>
      <c r="M2874">
        <v>48</v>
      </c>
      <c r="N2874" t="s">
        <v>31</v>
      </c>
      <c r="O2874">
        <v>0</v>
      </c>
    </row>
    <row r="2875" spans="1:15" x14ac:dyDescent="0.75">
      <c r="A2875" t="s">
        <v>2917</v>
      </c>
      <c r="B2875">
        <v>67</v>
      </c>
      <c r="C2875" t="s">
        <v>16</v>
      </c>
      <c r="D2875" t="s">
        <v>35</v>
      </c>
      <c r="E2875" t="s">
        <v>18</v>
      </c>
      <c r="F2875">
        <v>0.8</v>
      </c>
      <c r="G2875" t="s">
        <v>41</v>
      </c>
      <c r="H2875" t="s">
        <v>44</v>
      </c>
      <c r="I2875" t="s">
        <v>21</v>
      </c>
      <c r="J2875" t="s">
        <v>33</v>
      </c>
      <c r="K2875" s="1">
        <v>45681</v>
      </c>
      <c r="L2875" t="s">
        <v>23</v>
      </c>
      <c r="M2875">
        <v>36</v>
      </c>
      <c r="N2875" t="s">
        <v>31</v>
      </c>
      <c r="O2875">
        <v>0</v>
      </c>
    </row>
    <row r="2876" spans="1:15" x14ac:dyDescent="0.75">
      <c r="A2876" t="s">
        <v>2918</v>
      </c>
      <c r="B2876">
        <v>52</v>
      </c>
      <c r="C2876" t="s">
        <v>16</v>
      </c>
      <c r="D2876" t="s">
        <v>26</v>
      </c>
      <c r="E2876" t="s">
        <v>63</v>
      </c>
      <c r="F2876">
        <v>4.3</v>
      </c>
      <c r="G2876" t="s">
        <v>28</v>
      </c>
      <c r="H2876" t="s">
        <v>44</v>
      </c>
      <c r="I2876" t="s">
        <v>21</v>
      </c>
      <c r="J2876" t="s">
        <v>42</v>
      </c>
      <c r="K2876" s="1">
        <v>45794</v>
      </c>
      <c r="L2876" t="s">
        <v>23</v>
      </c>
      <c r="M2876">
        <v>54</v>
      </c>
      <c r="N2876" t="s">
        <v>24</v>
      </c>
      <c r="O2876">
        <v>33</v>
      </c>
    </row>
    <row r="2877" spans="1:15" x14ac:dyDescent="0.75">
      <c r="A2877" t="s">
        <v>2919</v>
      </c>
      <c r="B2877">
        <v>73</v>
      </c>
      <c r="C2877" t="s">
        <v>16</v>
      </c>
      <c r="D2877" t="s">
        <v>17</v>
      </c>
      <c r="E2877" t="s">
        <v>73</v>
      </c>
      <c r="F2877">
        <v>3.8</v>
      </c>
      <c r="G2877" t="s">
        <v>19</v>
      </c>
      <c r="H2877" t="s">
        <v>29</v>
      </c>
      <c r="I2877" t="s">
        <v>21</v>
      </c>
      <c r="J2877" t="s">
        <v>30</v>
      </c>
      <c r="K2877" s="1">
        <v>45897</v>
      </c>
      <c r="L2877" t="s">
        <v>23</v>
      </c>
      <c r="M2877">
        <v>10</v>
      </c>
      <c r="N2877" t="s">
        <v>31</v>
      </c>
      <c r="O2877">
        <v>0</v>
      </c>
    </row>
    <row r="2878" spans="1:15" x14ac:dyDescent="0.75">
      <c r="A2878" t="s">
        <v>2920</v>
      </c>
      <c r="B2878">
        <v>44</v>
      </c>
      <c r="C2878" t="s">
        <v>16</v>
      </c>
      <c r="D2878" t="s">
        <v>40</v>
      </c>
      <c r="E2878" t="s">
        <v>27</v>
      </c>
      <c r="F2878">
        <v>4</v>
      </c>
      <c r="G2878" t="s">
        <v>28</v>
      </c>
      <c r="H2878" t="s">
        <v>29</v>
      </c>
      <c r="I2878" t="s">
        <v>21</v>
      </c>
      <c r="J2878" t="s">
        <v>51</v>
      </c>
      <c r="K2878" s="1">
        <v>45751</v>
      </c>
      <c r="L2878" t="s">
        <v>37</v>
      </c>
      <c r="M2878">
        <v>29</v>
      </c>
      <c r="N2878" t="s">
        <v>24</v>
      </c>
      <c r="O2878">
        <v>36</v>
      </c>
    </row>
    <row r="2879" spans="1:15" x14ac:dyDescent="0.75">
      <c r="A2879" t="s">
        <v>2921</v>
      </c>
      <c r="B2879">
        <v>62</v>
      </c>
      <c r="C2879" t="s">
        <v>16</v>
      </c>
      <c r="D2879" t="s">
        <v>17</v>
      </c>
      <c r="E2879" t="s">
        <v>36</v>
      </c>
      <c r="F2879">
        <v>4.5999999999999996</v>
      </c>
      <c r="G2879" t="s">
        <v>41</v>
      </c>
      <c r="H2879" t="s">
        <v>44</v>
      </c>
      <c r="I2879" t="s">
        <v>21</v>
      </c>
      <c r="J2879" t="s">
        <v>33</v>
      </c>
      <c r="K2879" s="1">
        <v>45675</v>
      </c>
      <c r="L2879" t="s">
        <v>37</v>
      </c>
      <c r="M2879">
        <v>45</v>
      </c>
      <c r="N2879" t="s">
        <v>31</v>
      </c>
      <c r="O2879">
        <v>0</v>
      </c>
    </row>
    <row r="2880" spans="1:15" x14ac:dyDescent="0.75">
      <c r="A2880" t="s">
        <v>2922</v>
      </c>
      <c r="B2880">
        <v>63</v>
      </c>
      <c r="C2880" t="s">
        <v>16</v>
      </c>
      <c r="D2880" t="s">
        <v>17</v>
      </c>
      <c r="E2880" t="s">
        <v>36</v>
      </c>
      <c r="F2880">
        <v>7.9</v>
      </c>
      <c r="G2880" t="s">
        <v>28</v>
      </c>
      <c r="H2880" t="s">
        <v>49</v>
      </c>
      <c r="I2880" t="s">
        <v>21</v>
      </c>
      <c r="J2880" t="s">
        <v>42</v>
      </c>
      <c r="K2880" s="1">
        <v>46014</v>
      </c>
      <c r="L2880" t="s">
        <v>37</v>
      </c>
      <c r="M2880">
        <v>38</v>
      </c>
      <c r="N2880" t="s">
        <v>24</v>
      </c>
      <c r="O2880">
        <v>34</v>
      </c>
    </row>
    <row r="2881" spans="1:15" x14ac:dyDescent="0.75">
      <c r="A2881" t="s">
        <v>2923</v>
      </c>
      <c r="B2881">
        <v>56</v>
      </c>
      <c r="C2881" t="s">
        <v>16</v>
      </c>
      <c r="D2881" t="s">
        <v>35</v>
      </c>
      <c r="E2881" t="s">
        <v>18</v>
      </c>
      <c r="F2881">
        <v>4.2</v>
      </c>
      <c r="G2881" t="s">
        <v>28</v>
      </c>
      <c r="H2881" t="s">
        <v>44</v>
      </c>
      <c r="I2881" t="s">
        <v>21</v>
      </c>
      <c r="J2881" t="s">
        <v>45</v>
      </c>
      <c r="K2881" s="1">
        <v>45962</v>
      </c>
      <c r="L2881" t="s">
        <v>23</v>
      </c>
      <c r="M2881">
        <v>40</v>
      </c>
      <c r="N2881" t="s">
        <v>31</v>
      </c>
      <c r="O2881">
        <v>0</v>
      </c>
    </row>
    <row r="2882" spans="1:15" x14ac:dyDescent="0.75">
      <c r="A2882" t="s">
        <v>2924</v>
      </c>
      <c r="B2882">
        <v>58</v>
      </c>
      <c r="C2882" t="s">
        <v>16</v>
      </c>
      <c r="D2882" t="s">
        <v>35</v>
      </c>
      <c r="E2882" t="s">
        <v>36</v>
      </c>
      <c r="F2882">
        <v>2.4</v>
      </c>
      <c r="G2882" t="s">
        <v>41</v>
      </c>
      <c r="H2882" t="s">
        <v>49</v>
      </c>
      <c r="I2882" t="s">
        <v>21</v>
      </c>
      <c r="J2882" t="s">
        <v>30</v>
      </c>
      <c r="K2882" s="1">
        <v>45698</v>
      </c>
      <c r="L2882" t="s">
        <v>23</v>
      </c>
      <c r="M2882">
        <v>27</v>
      </c>
      <c r="N2882" t="s">
        <v>24</v>
      </c>
      <c r="O2882">
        <v>20</v>
      </c>
    </row>
    <row r="2883" spans="1:15" x14ac:dyDescent="0.75">
      <c r="A2883" t="s">
        <v>2925</v>
      </c>
      <c r="B2883">
        <v>83</v>
      </c>
      <c r="C2883" t="s">
        <v>16</v>
      </c>
      <c r="D2883" t="s">
        <v>17</v>
      </c>
      <c r="E2883" t="s">
        <v>27</v>
      </c>
      <c r="F2883">
        <v>5.9</v>
      </c>
      <c r="G2883" t="s">
        <v>19</v>
      </c>
      <c r="H2883" t="s">
        <v>49</v>
      </c>
      <c r="I2883" t="s">
        <v>21</v>
      </c>
      <c r="J2883" t="s">
        <v>33</v>
      </c>
      <c r="K2883" s="1">
        <v>45844</v>
      </c>
      <c r="L2883" t="s">
        <v>23</v>
      </c>
      <c r="M2883">
        <v>34</v>
      </c>
      <c r="N2883" t="s">
        <v>24</v>
      </c>
      <c r="O2883">
        <v>26</v>
      </c>
    </row>
    <row r="2884" spans="1:15" x14ac:dyDescent="0.75">
      <c r="A2884" t="s">
        <v>2926</v>
      </c>
      <c r="B2884">
        <v>25</v>
      </c>
      <c r="C2884" t="s">
        <v>16</v>
      </c>
      <c r="D2884" t="s">
        <v>17</v>
      </c>
      <c r="E2884" t="s">
        <v>27</v>
      </c>
      <c r="F2884">
        <v>6.1</v>
      </c>
      <c r="G2884" t="s">
        <v>41</v>
      </c>
      <c r="H2884" t="s">
        <v>44</v>
      </c>
      <c r="I2884" t="s">
        <v>21</v>
      </c>
      <c r="J2884" t="s">
        <v>45</v>
      </c>
      <c r="K2884" s="1">
        <v>45774</v>
      </c>
      <c r="L2884" t="s">
        <v>37</v>
      </c>
      <c r="M2884">
        <v>19</v>
      </c>
      <c r="N2884" t="s">
        <v>31</v>
      </c>
      <c r="O2884">
        <v>0</v>
      </c>
    </row>
    <row r="2885" spans="1:15" x14ac:dyDescent="0.75">
      <c r="A2885" t="s">
        <v>2927</v>
      </c>
      <c r="B2885">
        <v>26</v>
      </c>
      <c r="C2885" t="s">
        <v>16</v>
      </c>
      <c r="D2885" t="s">
        <v>17</v>
      </c>
      <c r="E2885" t="s">
        <v>18</v>
      </c>
      <c r="F2885">
        <v>7</v>
      </c>
      <c r="G2885" t="s">
        <v>19</v>
      </c>
      <c r="H2885" t="s">
        <v>44</v>
      </c>
      <c r="I2885" t="s">
        <v>21</v>
      </c>
      <c r="J2885" t="s">
        <v>22</v>
      </c>
      <c r="K2885" s="1">
        <v>45661</v>
      </c>
      <c r="L2885" t="s">
        <v>23</v>
      </c>
      <c r="M2885">
        <v>58</v>
      </c>
      <c r="N2885" t="s">
        <v>24</v>
      </c>
      <c r="O2885">
        <v>29</v>
      </c>
    </row>
    <row r="2886" spans="1:15" x14ac:dyDescent="0.75">
      <c r="A2886" t="s">
        <v>2928</v>
      </c>
      <c r="B2886">
        <v>59</v>
      </c>
      <c r="C2886" t="s">
        <v>16</v>
      </c>
      <c r="D2886" t="s">
        <v>35</v>
      </c>
      <c r="E2886" t="s">
        <v>36</v>
      </c>
      <c r="F2886">
        <v>1.9</v>
      </c>
      <c r="G2886" t="s">
        <v>41</v>
      </c>
      <c r="H2886" t="s">
        <v>20</v>
      </c>
      <c r="I2886" t="s">
        <v>21</v>
      </c>
      <c r="J2886" t="s">
        <v>42</v>
      </c>
      <c r="K2886" s="1">
        <v>45866</v>
      </c>
      <c r="L2886" t="s">
        <v>23</v>
      </c>
      <c r="M2886">
        <v>31</v>
      </c>
      <c r="N2886" t="s">
        <v>31</v>
      </c>
      <c r="O2886">
        <v>0</v>
      </c>
    </row>
    <row r="2887" spans="1:15" x14ac:dyDescent="0.75">
      <c r="A2887" t="s">
        <v>2929</v>
      </c>
      <c r="B2887">
        <v>58</v>
      </c>
      <c r="C2887" t="s">
        <v>16</v>
      </c>
      <c r="D2887" t="s">
        <v>17</v>
      </c>
      <c r="E2887" t="s">
        <v>27</v>
      </c>
      <c r="F2887">
        <v>0.7</v>
      </c>
      <c r="G2887" t="s">
        <v>19</v>
      </c>
      <c r="H2887" t="s">
        <v>44</v>
      </c>
      <c r="I2887" t="s">
        <v>21</v>
      </c>
      <c r="J2887" t="s">
        <v>42</v>
      </c>
      <c r="K2887" s="1">
        <v>45686</v>
      </c>
      <c r="L2887" t="s">
        <v>37</v>
      </c>
      <c r="M2887">
        <v>20</v>
      </c>
      <c r="N2887" t="s">
        <v>24</v>
      </c>
      <c r="O2887">
        <v>6</v>
      </c>
    </row>
    <row r="2888" spans="1:15" x14ac:dyDescent="0.75">
      <c r="A2888" t="s">
        <v>2930</v>
      </c>
      <c r="B2888">
        <v>71</v>
      </c>
      <c r="C2888" t="s">
        <v>16</v>
      </c>
      <c r="D2888" t="s">
        <v>26</v>
      </c>
      <c r="E2888" t="s">
        <v>18</v>
      </c>
      <c r="F2888">
        <v>7.9</v>
      </c>
      <c r="G2888" t="s">
        <v>28</v>
      </c>
      <c r="H2888" t="s">
        <v>20</v>
      </c>
      <c r="I2888" t="s">
        <v>21</v>
      </c>
      <c r="J2888" t="s">
        <v>45</v>
      </c>
      <c r="K2888" s="1">
        <v>45710</v>
      </c>
      <c r="L2888" t="s">
        <v>23</v>
      </c>
      <c r="M2888">
        <v>33</v>
      </c>
      <c r="N2888" t="s">
        <v>31</v>
      </c>
      <c r="O2888">
        <v>0</v>
      </c>
    </row>
    <row r="2889" spans="1:15" x14ac:dyDescent="0.75">
      <c r="A2889" t="s">
        <v>2931</v>
      </c>
      <c r="B2889">
        <v>58</v>
      </c>
      <c r="C2889" t="s">
        <v>16</v>
      </c>
      <c r="D2889" t="s">
        <v>35</v>
      </c>
      <c r="E2889" t="s">
        <v>27</v>
      </c>
      <c r="F2889">
        <v>3.7</v>
      </c>
      <c r="G2889" t="s">
        <v>19</v>
      </c>
      <c r="H2889" t="s">
        <v>49</v>
      </c>
      <c r="I2889" t="s">
        <v>21</v>
      </c>
      <c r="J2889" t="s">
        <v>30</v>
      </c>
      <c r="K2889" s="1">
        <v>45897</v>
      </c>
      <c r="L2889" t="s">
        <v>23</v>
      </c>
      <c r="M2889">
        <v>30</v>
      </c>
      <c r="N2889" t="s">
        <v>24</v>
      </c>
      <c r="O2889">
        <v>31</v>
      </c>
    </row>
    <row r="2890" spans="1:15" x14ac:dyDescent="0.75">
      <c r="A2890" t="s">
        <v>2932</v>
      </c>
      <c r="B2890">
        <v>82</v>
      </c>
      <c r="C2890" t="s">
        <v>16</v>
      </c>
      <c r="D2890" t="s">
        <v>35</v>
      </c>
      <c r="E2890" t="s">
        <v>27</v>
      </c>
      <c r="F2890">
        <v>2.4</v>
      </c>
      <c r="G2890" t="s">
        <v>19</v>
      </c>
      <c r="H2890" t="s">
        <v>44</v>
      </c>
      <c r="I2890" t="s">
        <v>21</v>
      </c>
      <c r="J2890" t="s">
        <v>42</v>
      </c>
      <c r="K2890" s="1">
        <v>45950</v>
      </c>
      <c r="L2890" t="s">
        <v>37</v>
      </c>
      <c r="M2890">
        <v>19</v>
      </c>
      <c r="N2890" t="s">
        <v>24</v>
      </c>
      <c r="O2890">
        <v>25</v>
      </c>
    </row>
    <row r="2891" spans="1:15" x14ac:dyDescent="0.75">
      <c r="A2891" t="s">
        <v>2933</v>
      </c>
      <c r="B2891">
        <v>34</v>
      </c>
      <c r="C2891" t="s">
        <v>16</v>
      </c>
      <c r="D2891" t="s">
        <v>17</v>
      </c>
      <c r="E2891" t="s">
        <v>27</v>
      </c>
      <c r="F2891">
        <v>1</v>
      </c>
      <c r="G2891" t="s">
        <v>19</v>
      </c>
      <c r="H2891" t="s">
        <v>20</v>
      </c>
      <c r="I2891" t="s">
        <v>21</v>
      </c>
      <c r="J2891" t="s">
        <v>42</v>
      </c>
      <c r="K2891" s="1">
        <v>45979</v>
      </c>
      <c r="L2891" t="s">
        <v>23</v>
      </c>
      <c r="M2891">
        <v>5</v>
      </c>
      <c r="N2891" t="s">
        <v>31</v>
      </c>
      <c r="O2891">
        <v>0</v>
      </c>
    </row>
    <row r="2892" spans="1:15" x14ac:dyDescent="0.75">
      <c r="A2892" t="s">
        <v>2934</v>
      </c>
      <c r="B2892">
        <v>59</v>
      </c>
      <c r="C2892" t="s">
        <v>16</v>
      </c>
      <c r="D2892" t="s">
        <v>17</v>
      </c>
      <c r="E2892" t="s">
        <v>18</v>
      </c>
      <c r="F2892">
        <v>2.7</v>
      </c>
      <c r="G2892" t="s">
        <v>41</v>
      </c>
      <c r="H2892" t="s">
        <v>49</v>
      </c>
      <c r="I2892" t="s">
        <v>21</v>
      </c>
      <c r="J2892" t="s">
        <v>22</v>
      </c>
      <c r="K2892" s="1">
        <v>45894</v>
      </c>
      <c r="L2892" t="s">
        <v>23</v>
      </c>
      <c r="M2892">
        <v>54</v>
      </c>
      <c r="N2892" t="s">
        <v>24</v>
      </c>
      <c r="O2892">
        <v>12</v>
      </c>
    </row>
    <row r="2893" spans="1:15" x14ac:dyDescent="0.75">
      <c r="A2893" t="s">
        <v>2935</v>
      </c>
      <c r="B2893">
        <v>40</v>
      </c>
      <c r="C2893" t="s">
        <v>16</v>
      </c>
      <c r="D2893" t="s">
        <v>40</v>
      </c>
      <c r="E2893" t="s">
        <v>36</v>
      </c>
      <c r="F2893">
        <v>2.5</v>
      </c>
      <c r="G2893" t="s">
        <v>19</v>
      </c>
      <c r="H2893" t="s">
        <v>49</v>
      </c>
      <c r="I2893" t="s">
        <v>21</v>
      </c>
      <c r="J2893" t="s">
        <v>30</v>
      </c>
      <c r="K2893" s="1">
        <v>45993</v>
      </c>
      <c r="L2893" t="s">
        <v>23</v>
      </c>
      <c r="M2893">
        <v>42</v>
      </c>
      <c r="N2893" t="s">
        <v>31</v>
      </c>
      <c r="O2893">
        <v>0</v>
      </c>
    </row>
    <row r="2894" spans="1:15" x14ac:dyDescent="0.75">
      <c r="A2894" t="s">
        <v>2936</v>
      </c>
      <c r="B2894">
        <v>38</v>
      </c>
      <c r="C2894" t="s">
        <v>16</v>
      </c>
      <c r="D2894" t="s">
        <v>40</v>
      </c>
      <c r="E2894" t="s">
        <v>73</v>
      </c>
      <c r="F2894">
        <v>7.3</v>
      </c>
      <c r="G2894" t="s">
        <v>41</v>
      </c>
      <c r="H2894" t="s">
        <v>29</v>
      </c>
      <c r="I2894" t="s">
        <v>21</v>
      </c>
      <c r="J2894" t="s">
        <v>30</v>
      </c>
      <c r="K2894" s="1">
        <v>45674</v>
      </c>
      <c r="L2894" t="s">
        <v>23</v>
      </c>
      <c r="M2894">
        <v>32</v>
      </c>
      <c r="N2894" t="s">
        <v>24</v>
      </c>
      <c r="O2894">
        <v>18</v>
      </c>
    </row>
    <row r="2895" spans="1:15" x14ac:dyDescent="0.75">
      <c r="A2895" t="s">
        <v>2937</v>
      </c>
      <c r="B2895">
        <v>80</v>
      </c>
      <c r="C2895" t="s">
        <v>16</v>
      </c>
      <c r="D2895" t="s">
        <v>17</v>
      </c>
      <c r="E2895" t="s">
        <v>36</v>
      </c>
      <c r="F2895">
        <v>4</v>
      </c>
      <c r="G2895" t="s">
        <v>28</v>
      </c>
      <c r="H2895" t="s">
        <v>20</v>
      </c>
      <c r="I2895" t="s">
        <v>21</v>
      </c>
      <c r="J2895" t="s">
        <v>51</v>
      </c>
      <c r="K2895" s="1">
        <v>46016</v>
      </c>
      <c r="L2895" t="s">
        <v>23</v>
      </c>
      <c r="M2895">
        <v>19</v>
      </c>
      <c r="N2895" t="s">
        <v>31</v>
      </c>
      <c r="O2895">
        <v>0</v>
      </c>
    </row>
    <row r="2896" spans="1:15" x14ac:dyDescent="0.75">
      <c r="A2896" t="s">
        <v>2938</v>
      </c>
      <c r="B2896">
        <v>63</v>
      </c>
      <c r="C2896" t="s">
        <v>16</v>
      </c>
      <c r="D2896" t="s">
        <v>35</v>
      </c>
      <c r="E2896" t="s">
        <v>73</v>
      </c>
      <c r="F2896">
        <v>7</v>
      </c>
      <c r="G2896" t="s">
        <v>41</v>
      </c>
      <c r="H2896" t="s">
        <v>20</v>
      </c>
      <c r="I2896" t="s">
        <v>21</v>
      </c>
      <c r="J2896" t="s">
        <v>42</v>
      </c>
      <c r="K2896" s="1">
        <v>45754</v>
      </c>
      <c r="L2896" t="s">
        <v>23</v>
      </c>
      <c r="M2896">
        <v>19</v>
      </c>
      <c r="N2896" t="s">
        <v>31</v>
      </c>
      <c r="O2896">
        <v>0</v>
      </c>
    </row>
    <row r="2897" spans="1:15" x14ac:dyDescent="0.75">
      <c r="A2897" t="s">
        <v>2939</v>
      </c>
      <c r="B2897">
        <v>66</v>
      </c>
      <c r="C2897" t="s">
        <v>16</v>
      </c>
      <c r="D2897" t="s">
        <v>17</v>
      </c>
      <c r="E2897" t="s">
        <v>73</v>
      </c>
      <c r="F2897">
        <v>1.3</v>
      </c>
      <c r="G2897" t="s">
        <v>41</v>
      </c>
      <c r="H2897" t="s">
        <v>29</v>
      </c>
      <c r="I2897" t="s">
        <v>21</v>
      </c>
      <c r="J2897" t="s">
        <v>42</v>
      </c>
      <c r="K2897" s="1">
        <v>45913</v>
      </c>
      <c r="L2897" t="s">
        <v>23</v>
      </c>
      <c r="M2897">
        <v>35</v>
      </c>
      <c r="N2897" t="s">
        <v>31</v>
      </c>
      <c r="O2897">
        <v>0</v>
      </c>
    </row>
    <row r="2898" spans="1:15" x14ac:dyDescent="0.75">
      <c r="A2898" t="s">
        <v>2940</v>
      </c>
      <c r="B2898">
        <v>46</v>
      </c>
      <c r="C2898" t="s">
        <v>16</v>
      </c>
      <c r="D2898" t="s">
        <v>40</v>
      </c>
      <c r="E2898" t="s">
        <v>36</v>
      </c>
      <c r="F2898">
        <v>1</v>
      </c>
      <c r="G2898" t="s">
        <v>19</v>
      </c>
      <c r="H2898" t="s">
        <v>44</v>
      </c>
      <c r="I2898" t="s">
        <v>21</v>
      </c>
      <c r="J2898" t="s">
        <v>51</v>
      </c>
      <c r="K2898" s="1">
        <v>45844</v>
      </c>
      <c r="L2898" t="s">
        <v>23</v>
      </c>
      <c r="M2898">
        <v>13</v>
      </c>
      <c r="N2898" t="s">
        <v>31</v>
      </c>
      <c r="O2898">
        <v>0</v>
      </c>
    </row>
    <row r="2899" spans="1:15" x14ac:dyDescent="0.75">
      <c r="A2899" t="s">
        <v>2941</v>
      </c>
      <c r="B2899">
        <v>42</v>
      </c>
      <c r="C2899" t="s">
        <v>16</v>
      </c>
      <c r="D2899" t="s">
        <v>40</v>
      </c>
      <c r="E2899" t="s">
        <v>73</v>
      </c>
      <c r="F2899">
        <v>4.5</v>
      </c>
      <c r="G2899" t="s">
        <v>41</v>
      </c>
      <c r="H2899" t="s">
        <v>49</v>
      </c>
      <c r="I2899" t="s">
        <v>21</v>
      </c>
      <c r="J2899" t="s">
        <v>30</v>
      </c>
      <c r="K2899" s="1">
        <v>45929</v>
      </c>
      <c r="L2899" t="s">
        <v>37</v>
      </c>
      <c r="M2899">
        <v>35</v>
      </c>
      <c r="N2899" t="s">
        <v>31</v>
      </c>
      <c r="O2899">
        <v>0</v>
      </c>
    </row>
    <row r="2900" spans="1:15" x14ac:dyDescent="0.75">
      <c r="A2900" t="s">
        <v>2942</v>
      </c>
      <c r="B2900">
        <v>76</v>
      </c>
      <c r="C2900" t="s">
        <v>16</v>
      </c>
      <c r="D2900" t="s">
        <v>17</v>
      </c>
      <c r="E2900" t="s">
        <v>36</v>
      </c>
      <c r="F2900">
        <v>6.3</v>
      </c>
      <c r="G2900" t="s">
        <v>28</v>
      </c>
      <c r="H2900" t="s">
        <v>29</v>
      </c>
      <c r="I2900" t="s">
        <v>21</v>
      </c>
      <c r="J2900" t="s">
        <v>30</v>
      </c>
      <c r="K2900" s="1">
        <v>45826</v>
      </c>
      <c r="L2900" t="s">
        <v>23</v>
      </c>
      <c r="M2900">
        <v>12</v>
      </c>
      <c r="N2900" t="s">
        <v>31</v>
      </c>
      <c r="O2900">
        <v>0</v>
      </c>
    </row>
    <row r="2901" spans="1:15" x14ac:dyDescent="0.75">
      <c r="A2901" t="s">
        <v>2943</v>
      </c>
      <c r="B2901">
        <v>81</v>
      </c>
      <c r="C2901" t="s">
        <v>16</v>
      </c>
      <c r="D2901" t="s">
        <v>26</v>
      </c>
      <c r="E2901" t="s">
        <v>36</v>
      </c>
      <c r="F2901">
        <v>4.4000000000000004</v>
      </c>
      <c r="G2901" t="s">
        <v>41</v>
      </c>
      <c r="H2901" t="s">
        <v>20</v>
      </c>
      <c r="I2901" t="s">
        <v>21</v>
      </c>
      <c r="J2901" t="s">
        <v>42</v>
      </c>
      <c r="K2901" s="1">
        <v>45718</v>
      </c>
      <c r="L2901" t="s">
        <v>37</v>
      </c>
      <c r="M2901">
        <v>47</v>
      </c>
      <c r="N2901" t="s">
        <v>31</v>
      </c>
      <c r="O2901">
        <v>0</v>
      </c>
    </row>
    <row r="2902" spans="1:15" x14ac:dyDescent="0.75">
      <c r="A2902" t="s">
        <v>2944</v>
      </c>
      <c r="B2902">
        <v>57</v>
      </c>
      <c r="C2902" t="s">
        <v>16</v>
      </c>
      <c r="D2902" t="s">
        <v>35</v>
      </c>
      <c r="E2902" t="s">
        <v>27</v>
      </c>
      <c r="F2902">
        <v>2.4</v>
      </c>
      <c r="G2902" t="s">
        <v>41</v>
      </c>
      <c r="H2902" t="s">
        <v>20</v>
      </c>
      <c r="I2902" t="s">
        <v>21</v>
      </c>
      <c r="J2902" t="s">
        <v>30</v>
      </c>
      <c r="K2902" s="1">
        <v>45910</v>
      </c>
      <c r="L2902" t="s">
        <v>37</v>
      </c>
      <c r="M2902">
        <v>23</v>
      </c>
      <c r="N2902" t="s">
        <v>31</v>
      </c>
      <c r="O2902">
        <v>0</v>
      </c>
    </row>
    <row r="2903" spans="1:15" x14ac:dyDescent="0.75">
      <c r="A2903" t="s">
        <v>2945</v>
      </c>
      <c r="B2903">
        <v>57</v>
      </c>
      <c r="C2903" t="s">
        <v>16</v>
      </c>
      <c r="D2903" t="s">
        <v>17</v>
      </c>
      <c r="E2903" t="s">
        <v>73</v>
      </c>
      <c r="F2903">
        <v>7.2</v>
      </c>
      <c r="G2903" t="s">
        <v>41</v>
      </c>
      <c r="H2903" t="s">
        <v>49</v>
      </c>
      <c r="I2903" t="s">
        <v>21</v>
      </c>
      <c r="J2903" t="s">
        <v>51</v>
      </c>
      <c r="K2903" s="1">
        <v>45958</v>
      </c>
      <c r="L2903" t="s">
        <v>23</v>
      </c>
      <c r="M2903">
        <v>15</v>
      </c>
      <c r="N2903" t="s">
        <v>31</v>
      </c>
      <c r="O2903">
        <v>0</v>
      </c>
    </row>
    <row r="2904" spans="1:15" x14ac:dyDescent="0.75">
      <c r="A2904" t="s">
        <v>2946</v>
      </c>
      <c r="B2904">
        <v>65</v>
      </c>
      <c r="C2904" t="s">
        <v>16</v>
      </c>
      <c r="D2904" t="s">
        <v>17</v>
      </c>
      <c r="E2904" t="s">
        <v>36</v>
      </c>
      <c r="F2904">
        <v>6.8</v>
      </c>
      <c r="G2904" t="s">
        <v>28</v>
      </c>
      <c r="H2904" t="s">
        <v>29</v>
      </c>
      <c r="I2904" t="s">
        <v>21</v>
      </c>
      <c r="J2904" t="s">
        <v>30</v>
      </c>
      <c r="K2904" s="1">
        <v>45975</v>
      </c>
      <c r="L2904" t="s">
        <v>23</v>
      </c>
      <c r="M2904">
        <v>15</v>
      </c>
      <c r="N2904" t="s">
        <v>24</v>
      </c>
      <c r="O2904">
        <v>17</v>
      </c>
    </row>
    <row r="2905" spans="1:15" x14ac:dyDescent="0.75">
      <c r="A2905" t="s">
        <v>2947</v>
      </c>
      <c r="B2905">
        <v>35</v>
      </c>
      <c r="C2905" t="s">
        <v>16</v>
      </c>
      <c r="D2905" t="s">
        <v>40</v>
      </c>
      <c r="E2905" t="s">
        <v>73</v>
      </c>
      <c r="F2905">
        <v>5.0999999999999996</v>
      </c>
      <c r="G2905" t="s">
        <v>41</v>
      </c>
      <c r="H2905" t="s">
        <v>44</v>
      </c>
      <c r="I2905" t="s">
        <v>21</v>
      </c>
      <c r="J2905" t="s">
        <v>30</v>
      </c>
      <c r="K2905" s="1">
        <v>45758</v>
      </c>
      <c r="L2905" t="s">
        <v>23</v>
      </c>
      <c r="M2905">
        <v>13</v>
      </c>
      <c r="N2905" t="s">
        <v>31</v>
      </c>
      <c r="O2905">
        <v>0</v>
      </c>
    </row>
    <row r="2906" spans="1:15" x14ac:dyDescent="0.75">
      <c r="A2906" t="s">
        <v>2948</v>
      </c>
      <c r="B2906">
        <v>47</v>
      </c>
      <c r="C2906" t="s">
        <v>16</v>
      </c>
      <c r="D2906" t="s">
        <v>35</v>
      </c>
      <c r="E2906" t="s">
        <v>36</v>
      </c>
      <c r="F2906">
        <v>7.8</v>
      </c>
      <c r="G2906" t="s">
        <v>19</v>
      </c>
      <c r="H2906" t="s">
        <v>20</v>
      </c>
      <c r="I2906" t="s">
        <v>21</v>
      </c>
      <c r="J2906" t="s">
        <v>30</v>
      </c>
      <c r="K2906" s="1">
        <v>45963</v>
      </c>
      <c r="L2906" t="s">
        <v>23</v>
      </c>
      <c r="M2906">
        <v>19</v>
      </c>
      <c r="N2906" t="s">
        <v>31</v>
      </c>
      <c r="O2906">
        <v>0</v>
      </c>
    </row>
    <row r="2907" spans="1:15" x14ac:dyDescent="0.75">
      <c r="A2907" t="s">
        <v>2949</v>
      </c>
      <c r="B2907">
        <v>42</v>
      </c>
      <c r="C2907" t="s">
        <v>16</v>
      </c>
      <c r="D2907" t="s">
        <v>40</v>
      </c>
      <c r="E2907" t="s">
        <v>27</v>
      </c>
      <c r="F2907">
        <v>5.6</v>
      </c>
      <c r="G2907" t="s">
        <v>19</v>
      </c>
      <c r="H2907" t="s">
        <v>29</v>
      </c>
      <c r="I2907" t="s">
        <v>21</v>
      </c>
      <c r="J2907" t="s">
        <v>33</v>
      </c>
      <c r="K2907" s="1">
        <v>45718</v>
      </c>
      <c r="L2907" t="s">
        <v>23</v>
      </c>
      <c r="M2907">
        <v>25</v>
      </c>
      <c r="N2907" t="s">
        <v>24</v>
      </c>
      <c r="O2907">
        <v>23</v>
      </c>
    </row>
    <row r="2908" spans="1:15" x14ac:dyDescent="0.75">
      <c r="A2908" t="s">
        <v>2950</v>
      </c>
      <c r="B2908">
        <v>83</v>
      </c>
      <c r="C2908" t="s">
        <v>16</v>
      </c>
      <c r="D2908" t="s">
        <v>40</v>
      </c>
      <c r="E2908" t="s">
        <v>18</v>
      </c>
      <c r="F2908">
        <v>2</v>
      </c>
      <c r="G2908" t="s">
        <v>41</v>
      </c>
      <c r="H2908" t="s">
        <v>29</v>
      </c>
      <c r="I2908" t="s">
        <v>21</v>
      </c>
      <c r="J2908" t="s">
        <v>51</v>
      </c>
      <c r="K2908" s="1">
        <v>45677</v>
      </c>
      <c r="L2908" t="s">
        <v>23</v>
      </c>
      <c r="M2908">
        <v>48</v>
      </c>
      <c r="N2908" t="s">
        <v>31</v>
      </c>
      <c r="O2908">
        <v>0</v>
      </c>
    </row>
    <row r="2909" spans="1:15" x14ac:dyDescent="0.75">
      <c r="A2909" t="s">
        <v>2951</v>
      </c>
      <c r="B2909">
        <v>33</v>
      </c>
      <c r="C2909" t="s">
        <v>16</v>
      </c>
      <c r="D2909" t="s">
        <v>40</v>
      </c>
      <c r="E2909" t="s">
        <v>36</v>
      </c>
      <c r="F2909">
        <v>7.1</v>
      </c>
      <c r="G2909" t="s">
        <v>41</v>
      </c>
      <c r="H2909" t="s">
        <v>20</v>
      </c>
      <c r="I2909" t="s">
        <v>21</v>
      </c>
      <c r="J2909" t="s">
        <v>22</v>
      </c>
      <c r="K2909" s="1">
        <v>45779</v>
      </c>
      <c r="L2909" t="s">
        <v>37</v>
      </c>
      <c r="M2909">
        <v>15</v>
      </c>
      <c r="N2909" t="s">
        <v>31</v>
      </c>
      <c r="O2909">
        <v>0</v>
      </c>
    </row>
    <row r="2910" spans="1:15" x14ac:dyDescent="0.75">
      <c r="A2910" t="s">
        <v>2952</v>
      </c>
      <c r="B2910">
        <v>47</v>
      </c>
      <c r="C2910" t="s">
        <v>16</v>
      </c>
      <c r="D2910" t="s">
        <v>17</v>
      </c>
      <c r="E2910" t="s">
        <v>27</v>
      </c>
      <c r="F2910">
        <v>2.1</v>
      </c>
      <c r="G2910" t="s">
        <v>41</v>
      </c>
      <c r="H2910" t="s">
        <v>49</v>
      </c>
      <c r="I2910" t="s">
        <v>21</v>
      </c>
      <c r="J2910" t="s">
        <v>30</v>
      </c>
      <c r="K2910" s="1">
        <v>45906</v>
      </c>
      <c r="L2910" t="s">
        <v>37</v>
      </c>
      <c r="M2910">
        <v>16</v>
      </c>
      <c r="N2910" t="s">
        <v>31</v>
      </c>
      <c r="O2910">
        <v>0</v>
      </c>
    </row>
    <row r="2911" spans="1:15" x14ac:dyDescent="0.75">
      <c r="A2911" t="s">
        <v>2953</v>
      </c>
      <c r="B2911">
        <v>58</v>
      </c>
      <c r="C2911" t="s">
        <v>16</v>
      </c>
      <c r="D2911" t="s">
        <v>26</v>
      </c>
      <c r="E2911" t="s">
        <v>18</v>
      </c>
      <c r="F2911">
        <v>5.9</v>
      </c>
      <c r="G2911" t="s">
        <v>41</v>
      </c>
      <c r="H2911" t="s">
        <v>49</v>
      </c>
      <c r="I2911" t="s">
        <v>21</v>
      </c>
      <c r="J2911" t="s">
        <v>42</v>
      </c>
      <c r="K2911" s="1">
        <v>45927</v>
      </c>
      <c r="L2911" t="s">
        <v>23</v>
      </c>
      <c r="M2911">
        <v>47</v>
      </c>
      <c r="N2911" t="s">
        <v>31</v>
      </c>
      <c r="O2911">
        <v>0</v>
      </c>
    </row>
    <row r="2912" spans="1:15" x14ac:dyDescent="0.75">
      <c r="A2912" t="s">
        <v>2954</v>
      </c>
      <c r="B2912">
        <v>59</v>
      </c>
      <c r="C2912" t="s">
        <v>16</v>
      </c>
      <c r="D2912" t="s">
        <v>26</v>
      </c>
      <c r="E2912" t="s">
        <v>73</v>
      </c>
      <c r="F2912">
        <v>1.9</v>
      </c>
      <c r="G2912" t="s">
        <v>41</v>
      </c>
      <c r="H2912" t="s">
        <v>29</v>
      </c>
      <c r="I2912" t="s">
        <v>21</v>
      </c>
      <c r="J2912" t="s">
        <v>30</v>
      </c>
      <c r="K2912" s="1">
        <v>45798</v>
      </c>
      <c r="L2912" t="s">
        <v>37</v>
      </c>
      <c r="M2912">
        <v>25</v>
      </c>
      <c r="N2912" t="s">
        <v>31</v>
      </c>
      <c r="O2912">
        <v>0</v>
      </c>
    </row>
    <row r="2913" spans="1:15" x14ac:dyDescent="0.75">
      <c r="A2913" t="s">
        <v>2955</v>
      </c>
      <c r="B2913">
        <v>31</v>
      </c>
      <c r="C2913" t="s">
        <v>16</v>
      </c>
      <c r="D2913" t="s">
        <v>26</v>
      </c>
      <c r="E2913" t="s">
        <v>73</v>
      </c>
      <c r="F2913">
        <v>3.2</v>
      </c>
      <c r="G2913" t="s">
        <v>28</v>
      </c>
      <c r="H2913" t="s">
        <v>44</v>
      </c>
      <c r="I2913" t="s">
        <v>21</v>
      </c>
      <c r="J2913" t="s">
        <v>22</v>
      </c>
      <c r="K2913" s="1">
        <v>45927</v>
      </c>
      <c r="L2913" t="s">
        <v>37</v>
      </c>
      <c r="M2913">
        <v>8</v>
      </c>
      <c r="N2913" t="s">
        <v>31</v>
      </c>
      <c r="O2913">
        <v>0</v>
      </c>
    </row>
    <row r="2914" spans="1:15" x14ac:dyDescent="0.75">
      <c r="A2914" t="s">
        <v>2956</v>
      </c>
      <c r="B2914">
        <v>46</v>
      </c>
      <c r="C2914" t="s">
        <v>16</v>
      </c>
      <c r="D2914" t="s">
        <v>26</v>
      </c>
      <c r="E2914" t="s">
        <v>63</v>
      </c>
      <c r="F2914">
        <v>4.3</v>
      </c>
      <c r="G2914" t="s">
        <v>41</v>
      </c>
      <c r="H2914" t="s">
        <v>44</v>
      </c>
      <c r="I2914" t="s">
        <v>21</v>
      </c>
      <c r="J2914" t="s">
        <v>51</v>
      </c>
      <c r="K2914" s="1">
        <v>45975</v>
      </c>
      <c r="L2914" t="s">
        <v>23</v>
      </c>
      <c r="M2914">
        <v>43</v>
      </c>
      <c r="N2914" t="s">
        <v>24</v>
      </c>
      <c r="O2914">
        <v>22</v>
      </c>
    </row>
    <row r="2915" spans="1:15" x14ac:dyDescent="0.75">
      <c r="A2915" t="s">
        <v>2957</v>
      </c>
      <c r="B2915">
        <v>54</v>
      </c>
      <c r="C2915" t="s">
        <v>16</v>
      </c>
      <c r="D2915" t="s">
        <v>17</v>
      </c>
      <c r="E2915" t="s">
        <v>63</v>
      </c>
      <c r="F2915">
        <v>5.8</v>
      </c>
      <c r="G2915" t="s">
        <v>28</v>
      </c>
      <c r="H2915" t="s">
        <v>49</v>
      </c>
      <c r="I2915" t="s">
        <v>21</v>
      </c>
      <c r="J2915" t="s">
        <v>22</v>
      </c>
      <c r="K2915" s="1">
        <v>45716</v>
      </c>
      <c r="L2915" t="s">
        <v>23</v>
      </c>
      <c r="M2915">
        <v>44</v>
      </c>
      <c r="N2915" t="s">
        <v>31</v>
      </c>
      <c r="O2915">
        <v>0</v>
      </c>
    </row>
    <row r="2916" spans="1:15" x14ac:dyDescent="0.75">
      <c r="A2916" t="s">
        <v>2958</v>
      </c>
      <c r="B2916">
        <v>57</v>
      </c>
      <c r="C2916" t="s">
        <v>16</v>
      </c>
      <c r="D2916" t="s">
        <v>17</v>
      </c>
      <c r="E2916" t="s">
        <v>18</v>
      </c>
      <c r="F2916">
        <v>5.8</v>
      </c>
      <c r="G2916" t="s">
        <v>19</v>
      </c>
      <c r="H2916" t="s">
        <v>29</v>
      </c>
      <c r="I2916" t="s">
        <v>21</v>
      </c>
      <c r="J2916" t="s">
        <v>45</v>
      </c>
      <c r="K2916" s="1">
        <v>45671</v>
      </c>
      <c r="L2916" t="s">
        <v>23</v>
      </c>
      <c r="M2916">
        <v>50</v>
      </c>
      <c r="N2916" t="s">
        <v>31</v>
      </c>
      <c r="O2916">
        <v>0</v>
      </c>
    </row>
    <row r="2917" spans="1:15" x14ac:dyDescent="0.75">
      <c r="A2917" t="s">
        <v>2959</v>
      </c>
      <c r="B2917">
        <v>48</v>
      </c>
      <c r="C2917" t="s">
        <v>16</v>
      </c>
      <c r="D2917" t="s">
        <v>17</v>
      </c>
      <c r="E2917" t="s">
        <v>27</v>
      </c>
      <c r="F2917">
        <v>6.5</v>
      </c>
      <c r="G2917" t="s">
        <v>19</v>
      </c>
      <c r="H2917" t="s">
        <v>49</v>
      </c>
      <c r="I2917" t="s">
        <v>21</v>
      </c>
      <c r="J2917" t="s">
        <v>45</v>
      </c>
      <c r="K2917" s="1">
        <v>45918</v>
      </c>
      <c r="L2917" t="s">
        <v>23</v>
      </c>
      <c r="M2917">
        <v>6</v>
      </c>
      <c r="N2917" t="s">
        <v>31</v>
      </c>
      <c r="O2917">
        <v>0</v>
      </c>
    </row>
    <row r="2918" spans="1:15" x14ac:dyDescent="0.75">
      <c r="A2918" t="s">
        <v>2960</v>
      </c>
      <c r="B2918">
        <v>70</v>
      </c>
      <c r="C2918" t="s">
        <v>16</v>
      </c>
      <c r="D2918" t="s">
        <v>26</v>
      </c>
      <c r="E2918" t="s">
        <v>36</v>
      </c>
      <c r="F2918">
        <v>6.3</v>
      </c>
      <c r="G2918" t="s">
        <v>28</v>
      </c>
      <c r="H2918" t="s">
        <v>44</v>
      </c>
      <c r="I2918" t="s">
        <v>21</v>
      </c>
      <c r="J2918" t="s">
        <v>30</v>
      </c>
      <c r="K2918" s="1">
        <v>45979</v>
      </c>
      <c r="L2918" t="s">
        <v>23</v>
      </c>
      <c r="M2918">
        <v>43</v>
      </c>
      <c r="N2918" t="s">
        <v>24</v>
      </c>
      <c r="O2918">
        <v>24</v>
      </c>
    </row>
    <row r="2919" spans="1:15" x14ac:dyDescent="0.75">
      <c r="A2919" t="s">
        <v>2961</v>
      </c>
      <c r="B2919">
        <v>80</v>
      </c>
      <c r="C2919" t="s">
        <v>16</v>
      </c>
      <c r="D2919" t="s">
        <v>17</v>
      </c>
      <c r="E2919" t="s">
        <v>73</v>
      </c>
      <c r="F2919">
        <v>1.4</v>
      </c>
      <c r="G2919" t="s">
        <v>19</v>
      </c>
      <c r="H2919" t="s">
        <v>44</v>
      </c>
      <c r="I2919" t="s">
        <v>21</v>
      </c>
      <c r="J2919" t="s">
        <v>42</v>
      </c>
      <c r="K2919" s="1">
        <v>45805</v>
      </c>
      <c r="L2919" t="s">
        <v>37</v>
      </c>
      <c r="M2919">
        <v>18</v>
      </c>
      <c r="N2919" t="s">
        <v>31</v>
      </c>
      <c r="O2919">
        <v>0</v>
      </c>
    </row>
    <row r="2920" spans="1:15" x14ac:dyDescent="0.75">
      <c r="A2920" t="s">
        <v>2962</v>
      </c>
      <c r="B2920">
        <v>55</v>
      </c>
      <c r="C2920" t="s">
        <v>16</v>
      </c>
      <c r="D2920" t="s">
        <v>40</v>
      </c>
      <c r="E2920" t="s">
        <v>36</v>
      </c>
      <c r="F2920">
        <v>5.8</v>
      </c>
      <c r="G2920" t="s">
        <v>28</v>
      </c>
      <c r="H2920" t="s">
        <v>49</v>
      </c>
      <c r="I2920" t="s">
        <v>21</v>
      </c>
      <c r="J2920" t="s">
        <v>22</v>
      </c>
      <c r="K2920" s="1">
        <v>45803</v>
      </c>
      <c r="L2920" t="s">
        <v>23</v>
      </c>
      <c r="M2920">
        <v>31</v>
      </c>
      <c r="N2920" t="s">
        <v>31</v>
      </c>
      <c r="O2920">
        <v>0</v>
      </c>
    </row>
    <row r="2921" spans="1:15" x14ac:dyDescent="0.75">
      <c r="A2921" t="s">
        <v>2963</v>
      </c>
      <c r="B2921">
        <v>72</v>
      </c>
      <c r="C2921" t="s">
        <v>16</v>
      </c>
      <c r="D2921" t="s">
        <v>17</v>
      </c>
      <c r="E2921" t="s">
        <v>73</v>
      </c>
      <c r="F2921">
        <v>6.8</v>
      </c>
      <c r="G2921" t="s">
        <v>19</v>
      </c>
      <c r="H2921" t="s">
        <v>44</v>
      </c>
      <c r="I2921" t="s">
        <v>21</v>
      </c>
      <c r="J2921" t="s">
        <v>30</v>
      </c>
      <c r="K2921" s="1">
        <v>45725</v>
      </c>
      <c r="L2921" t="s">
        <v>23</v>
      </c>
      <c r="M2921">
        <v>24</v>
      </c>
      <c r="N2921" t="s">
        <v>31</v>
      </c>
      <c r="O2921">
        <v>0</v>
      </c>
    </row>
    <row r="2922" spans="1:15" x14ac:dyDescent="0.75">
      <c r="A2922" t="s">
        <v>2964</v>
      </c>
      <c r="B2922">
        <v>67</v>
      </c>
      <c r="C2922" t="s">
        <v>16</v>
      </c>
      <c r="D2922" t="s">
        <v>40</v>
      </c>
      <c r="E2922" t="s">
        <v>18</v>
      </c>
      <c r="F2922">
        <v>3.2</v>
      </c>
      <c r="G2922" t="s">
        <v>19</v>
      </c>
      <c r="H2922" t="s">
        <v>49</v>
      </c>
      <c r="I2922" t="s">
        <v>21</v>
      </c>
      <c r="J2922" t="s">
        <v>33</v>
      </c>
      <c r="K2922" s="1">
        <v>45744</v>
      </c>
      <c r="L2922" t="s">
        <v>23</v>
      </c>
      <c r="M2922">
        <v>51</v>
      </c>
      <c r="N2922" t="s">
        <v>31</v>
      </c>
      <c r="O2922">
        <v>0</v>
      </c>
    </row>
    <row r="2923" spans="1:15" x14ac:dyDescent="0.75">
      <c r="A2923" t="s">
        <v>2965</v>
      </c>
      <c r="B2923">
        <v>64</v>
      </c>
      <c r="C2923" t="s">
        <v>16</v>
      </c>
      <c r="D2923" t="s">
        <v>40</v>
      </c>
      <c r="E2923" t="s">
        <v>36</v>
      </c>
      <c r="F2923">
        <v>1.4</v>
      </c>
      <c r="G2923" t="s">
        <v>19</v>
      </c>
      <c r="H2923" t="s">
        <v>29</v>
      </c>
      <c r="I2923" t="s">
        <v>21</v>
      </c>
      <c r="J2923" t="s">
        <v>30</v>
      </c>
      <c r="K2923" s="1">
        <v>45733</v>
      </c>
      <c r="L2923" t="s">
        <v>23</v>
      </c>
      <c r="M2923">
        <v>37</v>
      </c>
      <c r="N2923" t="s">
        <v>31</v>
      </c>
      <c r="O2923">
        <v>0</v>
      </c>
    </row>
    <row r="2924" spans="1:15" x14ac:dyDescent="0.75">
      <c r="A2924" t="s">
        <v>2966</v>
      </c>
      <c r="B2924">
        <v>76</v>
      </c>
      <c r="C2924" t="s">
        <v>16</v>
      </c>
      <c r="D2924" t="s">
        <v>17</v>
      </c>
      <c r="E2924" t="s">
        <v>27</v>
      </c>
      <c r="F2924">
        <v>7.6</v>
      </c>
      <c r="G2924" t="s">
        <v>41</v>
      </c>
      <c r="H2924" t="s">
        <v>29</v>
      </c>
      <c r="I2924" t="s">
        <v>21</v>
      </c>
      <c r="J2924" t="s">
        <v>45</v>
      </c>
      <c r="K2924" s="1">
        <v>45710</v>
      </c>
      <c r="L2924" t="s">
        <v>23</v>
      </c>
      <c r="M2924">
        <v>6</v>
      </c>
      <c r="N2924" t="s">
        <v>24</v>
      </c>
      <c r="O2924">
        <v>15</v>
      </c>
    </row>
    <row r="2925" spans="1:15" x14ac:dyDescent="0.75">
      <c r="A2925" t="s">
        <v>2967</v>
      </c>
      <c r="B2925">
        <v>48</v>
      </c>
      <c r="C2925" t="s">
        <v>16</v>
      </c>
      <c r="D2925" t="s">
        <v>26</v>
      </c>
      <c r="E2925" t="s">
        <v>27</v>
      </c>
      <c r="F2925">
        <v>3.1</v>
      </c>
      <c r="G2925" t="s">
        <v>41</v>
      </c>
      <c r="H2925" t="s">
        <v>49</v>
      </c>
      <c r="I2925" t="s">
        <v>21</v>
      </c>
      <c r="J2925" t="s">
        <v>45</v>
      </c>
      <c r="K2925" s="1">
        <v>45880</v>
      </c>
      <c r="L2925" t="s">
        <v>37</v>
      </c>
      <c r="M2925">
        <v>10</v>
      </c>
      <c r="N2925" t="s">
        <v>31</v>
      </c>
      <c r="O2925">
        <v>0</v>
      </c>
    </row>
    <row r="2926" spans="1:15" x14ac:dyDescent="0.75">
      <c r="A2926" t="s">
        <v>2968</v>
      </c>
      <c r="B2926">
        <v>60</v>
      </c>
      <c r="C2926" t="s">
        <v>67</v>
      </c>
      <c r="D2926" t="s">
        <v>26</v>
      </c>
      <c r="E2926" t="s">
        <v>18</v>
      </c>
      <c r="F2926">
        <v>6.5</v>
      </c>
      <c r="G2926" t="s">
        <v>41</v>
      </c>
      <c r="H2926" t="s">
        <v>44</v>
      </c>
      <c r="I2926" t="s">
        <v>21</v>
      </c>
      <c r="J2926" t="s">
        <v>51</v>
      </c>
      <c r="K2926" s="1">
        <v>45870</v>
      </c>
      <c r="L2926" t="s">
        <v>23</v>
      </c>
      <c r="M2926">
        <v>27</v>
      </c>
      <c r="N2926" t="s">
        <v>31</v>
      </c>
      <c r="O2926">
        <v>0</v>
      </c>
    </row>
    <row r="2927" spans="1:15" x14ac:dyDescent="0.75">
      <c r="A2927" t="s">
        <v>2969</v>
      </c>
      <c r="B2927">
        <v>75</v>
      </c>
      <c r="C2927" t="s">
        <v>16</v>
      </c>
      <c r="D2927" t="s">
        <v>40</v>
      </c>
      <c r="E2927" t="s">
        <v>36</v>
      </c>
      <c r="F2927">
        <v>6.5</v>
      </c>
      <c r="G2927" t="s">
        <v>41</v>
      </c>
      <c r="H2927" t="s">
        <v>20</v>
      </c>
      <c r="I2927" t="s">
        <v>21</v>
      </c>
      <c r="J2927" t="s">
        <v>33</v>
      </c>
      <c r="K2927" s="1">
        <v>45915</v>
      </c>
      <c r="L2927" t="s">
        <v>23</v>
      </c>
      <c r="M2927">
        <v>15</v>
      </c>
      <c r="N2927" t="s">
        <v>24</v>
      </c>
      <c r="O2927">
        <v>8</v>
      </c>
    </row>
    <row r="2928" spans="1:15" x14ac:dyDescent="0.75">
      <c r="A2928" t="s">
        <v>2970</v>
      </c>
      <c r="B2928">
        <v>55</v>
      </c>
      <c r="C2928" t="s">
        <v>16</v>
      </c>
      <c r="D2928" t="s">
        <v>17</v>
      </c>
      <c r="E2928" t="s">
        <v>27</v>
      </c>
      <c r="F2928">
        <v>4.7</v>
      </c>
      <c r="G2928" t="s">
        <v>19</v>
      </c>
      <c r="H2928" t="s">
        <v>20</v>
      </c>
      <c r="I2928" t="s">
        <v>21</v>
      </c>
      <c r="J2928" t="s">
        <v>51</v>
      </c>
      <c r="K2928" s="1">
        <v>45954</v>
      </c>
      <c r="L2928" t="s">
        <v>23</v>
      </c>
      <c r="M2928">
        <v>17</v>
      </c>
      <c r="N2928" t="s">
        <v>24</v>
      </c>
      <c r="O2928">
        <v>23</v>
      </c>
    </row>
    <row r="2929" spans="1:15" x14ac:dyDescent="0.75">
      <c r="A2929" t="s">
        <v>2971</v>
      </c>
      <c r="B2929">
        <v>49</v>
      </c>
      <c r="C2929" t="s">
        <v>16</v>
      </c>
      <c r="D2929" t="s">
        <v>26</v>
      </c>
      <c r="E2929" t="s">
        <v>73</v>
      </c>
      <c r="F2929">
        <v>5.5</v>
      </c>
      <c r="G2929" t="s">
        <v>28</v>
      </c>
      <c r="H2929" t="s">
        <v>20</v>
      </c>
      <c r="I2929" t="s">
        <v>21</v>
      </c>
      <c r="J2929" t="s">
        <v>22</v>
      </c>
      <c r="K2929" s="1">
        <v>45952</v>
      </c>
      <c r="L2929" t="s">
        <v>37</v>
      </c>
      <c r="M2929">
        <v>36</v>
      </c>
      <c r="N2929" t="s">
        <v>31</v>
      </c>
      <c r="O2929">
        <v>0</v>
      </c>
    </row>
    <row r="2930" spans="1:15" x14ac:dyDescent="0.75">
      <c r="A2930" t="s">
        <v>2972</v>
      </c>
      <c r="B2930">
        <v>59</v>
      </c>
      <c r="C2930" t="s">
        <v>16</v>
      </c>
      <c r="D2930" t="s">
        <v>40</v>
      </c>
      <c r="E2930" t="s">
        <v>73</v>
      </c>
      <c r="F2930">
        <v>0.8</v>
      </c>
      <c r="G2930" t="s">
        <v>28</v>
      </c>
      <c r="H2930" t="s">
        <v>29</v>
      </c>
      <c r="I2930" t="s">
        <v>21</v>
      </c>
      <c r="J2930" t="s">
        <v>22</v>
      </c>
      <c r="K2930" s="1">
        <v>45698</v>
      </c>
      <c r="L2930" t="s">
        <v>23</v>
      </c>
      <c r="M2930">
        <v>26</v>
      </c>
      <c r="N2930" t="s">
        <v>31</v>
      </c>
      <c r="O2930">
        <v>0</v>
      </c>
    </row>
    <row r="2931" spans="1:15" x14ac:dyDescent="0.75">
      <c r="A2931" t="s">
        <v>2973</v>
      </c>
      <c r="B2931">
        <v>36</v>
      </c>
      <c r="C2931" t="s">
        <v>16</v>
      </c>
      <c r="D2931" t="s">
        <v>35</v>
      </c>
      <c r="E2931" t="s">
        <v>18</v>
      </c>
      <c r="F2931">
        <v>0.7</v>
      </c>
      <c r="G2931" t="s">
        <v>41</v>
      </c>
      <c r="H2931" t="s">
        <v>29</v>
      </c>
      <c r="I2931" t="s">
        <v>21</v>
      </c>
      <c r="J2931" t="s">
        <v>51</v>
      </c>
      <c r="K2931" s="1">
        <v>46005</v>
      </c>
      <c r="L2931" t="s">
        <v>23</v>
      </c>
      <c r="M2931">
        <v>37</v>
      </c>
      <c r="N2931" t="s">
        <v>31</v>
      </c>
      <c r="O2931">
        <v>0</v>
      </c>
    </row>
    <row r="2932" spans="1:15" x14ac:dyDescent="0.75">
      <c r="A2932" t="s">
        <v>2974</v>
      </c>
      <c r="B2932">
        <v>52</v>
      </c>
      <c r="C2932" t="s">
        <v>16</v>
      </c>
      <c r="D2932" t="s">
        <v>40</v>
      </c>
      <c r="E2932" t="s">
        <v>18</v>
      </c>
      <c r="F2932">
        <v>0.5</v>
      </c>
      <c r="G2932" t="s">
        <v>41</v>
      </c>
      <c r="H2932" t="s">
        <v>29</v>
      </c>
      <c r="I2932" t="s">
        <v>21</v>
      </c>
      <c r="J2932" t="s">
        <v>22</v>
      </c>
      <c r="K2932" s="1">
        <v>45944</v>
      </c>
      <c r="L2932" t="s">
        <v>23</v>
      </c>
      <c r="M2932">
        <v>57</v>
      </c>
      <c r="N2932" t="s">
        <v>24</v>
      </c>
      <c r="O2932">
        <v>26</v>
      </c>
    </row>
    <row r="2933" spans="1:15" x14ac:dyDescent="0.75">
      <c r="A2933" t="s">
        <v>2975</v>
      </c>
      <c r="B2933">
        <v>85</v>
      </c>
      <c r="C2933" t="s">
        <v>16</v>
      </c>
      <c r="D2933" t="s">
        <v>26</v>
      </c>
      <c r="E2933" t="s">
        <v>36</v>
      </c>
      <c r="F2933">
        <v>2.6</v>
      </c>
      <c r="G2933" t="s">
        <v>28</v>
      </c>
      <c r="H2933" t="s">
        <v>20</v>
      </c>
      <c r="I2933" t="s">
        <v>21</v>
      </c>
      <c r="J2933" t="s">
        <v>30</v>
      </c>
      <c r="K2933" s="1">
        <v>45889</v>
      </c>
      <c r="L2933" t="s">
        <v>23</v>
      </c>
      <c r="M2933">
        <v>27</v>
      </c>
      <c r="N2933" t="s">
        <v>31</v>
      </c>
      <c r="O2933">
        <v>0</v>
      </c>
    </row>
    <row r="2934" spans="1:15" x14ac:dyDescent="0.75">
      <c r="A2934" t="s">
        <v>2976</v>
      </c>
      <c r="B2934">
        <v>42</v>
      </c>
      <c r="C2934" t="s">
        <v>16</v>
      </c>
      <c r="D2934" t="s">
        <v>26</v>
      </c>
      <c r="E2934" t="s">
        <v>27</v>
      </c>
      <c r="F2934">
        <v>4.5999999999999996</v>
      </c>
      <c r="G2934" t="s">
        <v>28</v>
      </c>
      <c r="H2934" t="s">
        <v>20</v>
      </c>
      <c r="I2934" t="s">
        <v>21</v>
      </c>
      <c r="J2934" t="s">
        <v>42</v>
      </c>
      <c r="K2934" s="1">
        <v>45808</v>
      </c>
      <c r="L2934" t="s">
        <v>23</v>
      </c>
      <c r="M2934">
        <v>28</v>
      </c>
      <c r="N2934" t="s">
        <v>31</v>
      </c>
      <c r="O2934">
        <v>0</v>
      </c>
    </row>
    <row r="2935" spans="1:15" x14ac:dyDescent="0.75">
      <c r="A2935" t="s">
        <v>2977</v>
      </c>
      <c r="B2935">
        <v>55</v>
      </c>
      <c r="C2935" t="s">
        <v>16</v>
      </c>
      <c r="D2935" t="s">
        <v>35</v>
      </c>
      <c r="E2935" t="s">
        <v>36</v>
      </c>
      <c r="F2935">
        <v>6.9</v>
      </c>
      <c r="G2935" t="s">
        <v>28</v>
      </c>
      <c r="H2935" t="s">
        <v>44</v>
      </c>
      <c r="I2935" t="s">
        <v>21</v>
      </c>
      <c r="J2935" t="s">
        <v>51</v>
      </c>
      <c r="K2935" s="1">
        <v>45944</v>
      </c>
      <c r="L2935" t="s">
        <v>23</v>
      </c>
      <c r="M2935">
        <v>22</v>
      </c>
      <c r="N2935" t="s">
        <v>31</v>
      </c>
      <c r="O2935">
        <v>0</v>
      </c>
    </row>
    <row r="2936" spans="1:15" x14ac:dyDescent="0.75">
      <c r="A2936" t="s">
        <v>2978</v>
      </c>
      <c r="B2936">
        <v>63</v>
      </c>
      <c r="C2936" t="s">
        <v>16</v>
      </c>
      <c r="D2936" t="s">
        <v>35</v>
      </c>
      <c r="E2936" t="s">
        <v>18</v>
      </c>
      <c r="F2936">
        <v>5</v>
      </c>
      <c r="G2936" t="s">
        <v>41</v>
      </c>
      <c r="H2936" t="s">
        <v>49</v>
      </c>
      <c r="I2936" t="s">
        <v>21</v>
      </c>
      <c r="J2936" t="s">
        <v>22</v>
      </c>
      <c r="K2936" s="1">
        <v>45705</v>
      </c>
      <c r="L2936" t="s">
        <v>23</v>
      </c>
      <c r="M2936">
        <v>59</v>
      </c>
      <c r="N2936" t="s">
        <v>31</v>
      </c>
      <c r="O2936">
        <v>0</v>
      </c>
    </row>
    <row r="2937" spans="1:15" x14ac:dyDescent="0.75">
      <c r="A2937" t="s">
        <v>2979</v>
      </c>
      <c r="B2937">
        <v>77</v>
      </c>
      <c r="C2937" t="s">
        <v>16</v>
      </c>
      <c r="D2937" t="s">
        <v>17</v>
      </c>
      <c r="E2937" t="s">
        <v>27</v>
      </c>
      <c r="F2937">
        <v>1.8</v>
      </c>
      <c r="G2937" t="s">
        <v>28</v>
      </c>
      <c r="H2937" t="s">
        <v>44</v>
      </c>
      <c r="I2937" t="s">
        <v>21</v>
      </c>
      <c r="J2937" t="s">
        <v>51</v>
      </c>
      <c r="K2937" s="1">
        <v>45703</v>
      </c>
      <c r="L2937" t="s">
        <v>23</v>
      </c>
      <c r="M2937">
        <v>19</v>
      </c>
      <c r="N2937" t="s">
        <v>31</v>
      </c>
      <c r="O2937">
        <v>0</v>
      </c>
    </row>
    <row r="2938" spans="1:15" x14ac:dyDescent="0.75">
      <c r="A2938" t="s">
        <v>2980</v>
      </c>
      <c r="B2938">
        <v>64</v>
      </c>
      <c r="C2938" t="s">
        <v>16</v>
      </c>
      <c r="D2938" t="s">
        <v>17</v>
      </c>
      <c r="E2938" t="s">
        <v>18</v>
      </c>
      <c r="F2938">
        <v>6.6</v>
      </c>
      <c r="G2938" t="s">
        <v>28</v>
      </c>
      <c r="H2938" t="s">
        <v>44</v>
      </c>
      <c r="I2938" t="s">
        <v>21</v>
      </c>
      <c r="J2938" t="s">
        <v>30</v>
      </c>
      <c r="K2938" s="1">
        <v>45817</v>
      </c>
      <c r="L2938" t="s">
        <v>23</v>
      </c>
      <c r="M2938">
        <v>36</v>
      </c>
      <c r="N2938" t="s">
        <v>31</v>
      </c>
      <c r="O2938">
        <v>0</v>
      </c>
    </row>
    <row r="2939" spans="1:15" x14ac:dyDescent="0.75">
      <c r="A2939" t="s">
        <v>2981</v>
      </c>
      <c r="B2939">
        <v>25</v>
      </c>
      <c r="C2939" t="s">
        <v>16</v>
      </c>
      <c r="D2939" t="s">
        <v>35</v>
      </c>
      <c r="E2939" t="s">
        <v>27</v>
      </c>
      <c r="F2939">
        <v>4.9000000000000004</v>
      </c>
      <c r="G2939" t="s">
        <v>19</v>
      </c>
      <c r="H2939" t="s">
        <v>44</v>
      </c>
      <c r="I2939" t="s">
        <v>21</v>
      </c>
      <c r="J2939" t="s">
        <v>45</v>
      </c>
      <c r="K2939" s="1">
        <v>45959</v>
      </c>
      <c r="L2939" t="s">
        <v>23</v>
      </c>
      <c r="M2939">
        <v>29</v>
      </c>
      <c r="N2939" t="s">
        <v>31</v>
      </c>
      <c r="O2939">
        <v>0</v>
      </c>
    </row>
    <row r="2940" spans="1:15" x14ac:dyDescent="0.75">
      <c r="A2940" t="s">
        <v>2982</v>
      </c>
      <c r="B2940">
        <v>76</v>
      </c>
      <c r="C2940" t="s">
        <v>16</v>
      </c>
      <c r="D2940" t="s">
        <v>40</v>
      </c>
      <c r="E2940" t="s">
        <v>27</v>
      </c>
      <c r="F2940">
        <v>4.5</v>
      </c>
      <c r="G2940" t="s">
        <v>19</v>
      </c>
      <c r="H2940" t="s">
        <v>29</v>
      </c>
      <c r="I2940" t="s">
        <v>21</v>
      </c>
      <c r="J2940" t="s">
        <v>42</v>
      </c>
      <c r="K2940" s="1">
        <v>45998</v>
      </c>
      <c r="L2940" t="s">
        <v>37</v>
      </c>
      <c r="M2940">
        <v>11</v>
      </c>
      <c r="N2940" t="s">
        <v>24</v>
      </c>
      <c r="O2940">
        <v>23</v>
      </c>
    </row>
    <row r="2941" spans="1:15" x14ac:dyDescent="0.75">
      <c r="A2941" t="s">
        <v>2983</v>
      </c>
      <c r="B2941">
        <v>56</v>
      </c>
      <c r="C2941" t="s">
        <v>16</v>
      </c>
      <c r="D2941" t="s">
        <v>40</v>
      </c>
      <c r="E2941" t="s">
        <v>18</v>
      </c>
      <c r="F2941">
        <v>2.1</v>
      </c>
      <c r="G2941" t="s">
        <v>28</v>
      </c>
      <c r="H2941" t="s">
        <v>49</v>
      </c>
      <c r="I2941" t="s">
        <v>21</v>
      </c>
      <c r="J2941" t="s">
        <v>33</v>
      </c>
      <c r="K2941" s="1">
        <v>45856</v>
      </c>
      <c r="L2941" t="s">
        <v>23</v>
      </c>
      <c r="M2941">
        <v>28</v>
      </c>
      <c r="N2941" t="s">
        <v>24</v>
      </c>
      <c r="O2941">
        <v>19</v>
      </c>
    </row>
    <row r="2942" spans="1:15" x14ac:dyDescent="0.75">
      <c r="A2942" t="s">
        <v>2984</v>
      </c>
      <c r="B2942">
        <v>56</v>
      </c>
      <c r="C2942" t="s">
        <v>16</v>
      </c>
      <c r="D2942" t="s">
        <v>17</v>
      </c>
      <c r="E2942" t="s">
        <v>36</v>
      </c>
      <c r="F2942">
        <v>2.2999999999999998</v>
      </c>
      <c r="G2942" t="s">
        <v>28</v>
      </c>
      <c r="H2942" t="s">
        <v>49</v>
      </c>
      <c r="I2942" t="s">
        <v>21</v>
      </c>
      <c r="J2942" t="s">
        <v>45</v>
      </c>
      <c r="K2942" s="1">
        <v>45957</v>
      </c>
      <c r="L2942" t="s">
        <v>23</v>
      </c>
      <c r="M2942">
        <v>32</v>
      </c>
      <c r="N2942" t="s">
        <v>31</v>
      </c>
      <c r="O2942">
        <v>0</v>
      </c>
    </row>
    <row r="2943" spans="1:15" x14ac:dyDescent="0.75">
      <c r="A2943" t="s">
        <v>2985</v>
      </c>
      <c r="B2943">
        <v>53</v>
      </c>
      <c r="C2943" t="s">
        <v>16</v>
      </c>
      <c r="D2943" t="s">
        <v>17</v>
      </c>
      <c r="E2943" t="s">
        <v>27</v>
      </c>
      <c r="F2943">
        <v>4</v>
      </c>
      <c r="G2943" t="s">
        <v>28</v>
      </c>
      <c r="H2943" t="s">
        <v>20</v>
      </c>
      <c r="I2943" t="s">
        <v>21</v>
      </c>
      <c r="J2943" t="s">
        <v>33</v>
      </c>
      <c r="K2943" s="1">
        <v>45838</v>
      </c>
      <c r="L2943" t="s">
        <v>23</v>
      </c>
      <c r="M2943">
        <v>11</v>
      </c>
      <c r="N2943" t="s">
        <v>31</v>
      </c>
      <c r="O2943">
        <v>0</v>
      </c>
    </row>
    <row r="2944" spans="1:15" x14ac:dyDescent="0.75">
      <c r="A2944" t="s">
        <v>2986</v>
      </c>
      <c r="B2944">
        <v>65</v>
      </c>
      <c r="C2944" t="s">
        <v>16</v>
      </c>
      <c r="D2944" t="s">
        <v>35</v>
      </c>
      <c r="E2944" t="s">
        <v>18</v>
      </c>
      <c r="F2944">
        <v>2.4</v>
      </c>
      <c r="G2944" t="s">
        <v>41</v>
      </c>
      <c r="H2944" t="s">
        <v>49</v>
      </c>
      <c r="I2944" t="s">
        <v>21</v>
      </c>
      <c r="J2944" t="s">
        <v>42</v>
      </c>
      <c r="K2944" s="1">
        <v>45870</v>
      </c>
      <c r="L2944" t="s">
        <v>23</v>
      </c>
      <c r="M2944">
        <v>34</v>
      </c>
      <c r="N2944" t="s">
        <v>31</v>
      </c>
      <c r="O2944">
        <v>0</v>
      </c>
    </row>
    <row r="2945" spans="1:15" x14ac:dyDescent="0.75">
      <c r="A2945" t="s">
        <v>2987</v>
      </c>
      <c r="B2945">
        <v>48</v>
      </c>
      <c r="C2945" t="s">
        <v>16</v>
      </c>
      <c r="D2945" t="s">
        <v>17</v>
      </c>
      <c r="E2945" t="s">
        <v>73</v>
      </c>
      <c r="F2945">
        <v>3.2</v>
      </c>
      <c r="G2945" t="s">
        <v>28</v>
      </c>
      <c r="H2945" t="s">
        <v>49</v>
      </c>
      <c r="I2945" t="s">
        <v>21</v>
      </c>
      <c r="J2945" t="s">
        <v>42</v>
      </c>
      <c r="K2945" s="1">
        <v>45679</v>
      </c>
      <c r="L2945" t="s">
        <v>23</v>
      </c>
      <c r="M2945">
        <v>12</v>
      </c>
      <c r="N2945" t="s">
        <v>24</v>
      </c>
      <c r="O2945">
        <v>27</v>
      </c>
    </row>
    <row r="2946" spans="1:15" x14ac:dyDescent="0.75">
      <c r="A2946" t="s">
        <v>2988</v>
      </c>
      <c r="B2946">
        <v>57</v>
      </c>
      <c r="C2946" t="s">
        <v>16</v>
      </c>
      <c r="D2946" t="s">
        <v>17</v>
      </c>
      <c r="E2946" t="s">
        <v>36</v>
      </c>
      <c r="F2946">
        <v>1.2</v>
      </c>
      <c r="G2946" t="s">
        <v>28</v>
      </c>
      <c r="H2946" t="s">
        <v>29</v>
      </c>
      <c r="I2946" t="s">
        <v>21</v>
      </c>
      <c r="J2946" t="s">
        <v>33</v>
      </c>
      <c r="K2946" s="1">
        <v>45785</v>
      </c>
      <c r="L2946" t="s">
        <v>23</v>
      </c>
      <c r="M2946">
        <v>48</v>
      </c>
      <c r="N2946" t="s">
        <v>24</v>
      </c>
      <c r="O2946">
        <v>22</v>
      </c>
    </row>
    <row r="2947" spans="1:15" x14ac:dyDescent="0.75">
      <c r="A2947" t="s">
        <v>2989</v>
      </c>
      <c r="B2947">
        <v>47</v>
      </c>
      <c r="C2947" t="s">
        <v>16</v>
      </c>
      <c r="D2947" t="s">
        <v>40</v>
      </c>
      <c r="E2947" t="s">
        <v>27</v>
      </c>
      <c r="F2947">
        <v>3.6</v>
      </c>
      <c r="G2947" t="s">
        <v>41</v>
      </c>
      <c r="H2947" t="s">
        <v>20</v>
      </c>
      <c r="I2947" t="s">
        <v>21</v>
      </c>
      <c r="J2947" t="s">
        <v>42</v>
      </c>
      <c r="K2947" s="1">
        <v>45772</v>
      </c>
      <c r="L2947" t="s">
        <v>23</v>
      </c>
      <c r="M2947">
        <v>23</v>
      </c>
      <c r="N2947" t="s">
        <v>24</v>
      </c>
      <c r="O2947">
        <v>8</v>
      </c>
    </row>
    <row r="2948" spans="1:15" x14ac:dyDescent="0.75">
      <c r="A2948" t="s">
        <v>2990</v>
      </c>
      <c r="B2948">
        <v>65</v>
      </c>
      <c r="C2948" t="s">
        <v>16</v>
      </c>
      <c r="D2948" t="s">
        <v>26</v>
      </c>
      <c r="E2948" t="s">
        <v>73</v>
      </c>
      <c r="F2948">
        <v>6.7</v>
      </c>
      <c r="G2948" t="s">
        <v>41</v>
      </c>
      <c r="H2948" t="s">
        <v>44</v>
      </c>
      <c r="I2948" t="s">
        <v>21</v>
      </c>
      <c r="J2948" t="s">
        <v>30</v>
      </c>
      <c r="K2948" s="1">
        <v>45868</v>
      </c>
      <c r="L2948" t="s">
        <v>37</v>
      </c>
      <c r="M2948">
        <v>16</v>
      </c>
      <c r="N2948" t="s">
        <v>24</v>
      </c>
      <c r="O2948">
        <v>21</v>
      </c>
    </row>
    <row r="2949" spans="1:15" x14ac:dyDescent="0.75">
      <c r="A2949" t="s">
        <v>2991</v>
      </c>
      <c r="B2949">
        <v>67</v>
      </c>
      <c r="C2949" t="s">
        <v>16</v>
      </c>
      <c r="D2949" t="s">
        <v>40</v>
      </c>
      <c r="E2949" t="s">
        <v>27</v>
      </c>
      <c r="F2949">
        <v>1.5</v>
      </c>
      <c r="G2949" t="s">
        <v>19</v>
      </c>
      <c r="H2949" t="s">
        <v>20</v>
      </c>
      <c r="I2949" t="s">
        <v>21</v>
      </c>
      <c r="J2949" t="s">
        <v>33</v>
      </c>
      <c r="K2949" s="1">
        <v>45863</v>
      </c>
      <c r="L2949" t="s">
        <v>23</v>
      </c>
      <c r="M2949">
        <v>35</v>
      </c>
      <c r="N2949" t="s">
        <v>31</v>
      </c>
      <c r="O2949">
        <v>0</v>
      </c>
    </row>
    <row r="2950" spans="1:15" x14ac:dyDescent="0.75">
      <c r="A2950" t="s">
        <v>2992</v>
      </c>
      <c r="B2950">
        <v>29</v>
      </c>
      <c r="C2950" t="s">
        <v>16</v>
      </c>
      <c r="D2950" t="s">
        <v>35</v>
      </c>
      <c r="E2950" t="s">
        <v>63</v>
      </c>
      <c r="F2950">
        <v>3.2</v>
      </c>
      <c r="G2950" t="s">
        <v>19</v>
      </c>
      <c r="H2950" t="s">
        <v>20</v>
      </c>
      <c r="I2950" t="s">
        <v>21</v>
      </c>
      <c r="J2950" t="s">
        <v>22</v>
      </c>
      <c r="K2950" s="1">
        <v>45794</v>
      </c>
      <c r="L2950" t="s">
        <v>23</v>
      </c>
      <c r="M2950">
        <v>42</v>
      </c>
      <c r="N2950" t="s">
        <v>31</v>
      </c>
      <c r="O2950">
        <v>0</v>
      </c>
    </row>
    <row r="2951" spans="1:15" x14ac:dyDescent="0.75">
      <c r="A2951" t="s">
        <v>2993</v>
      </c>
      <c r="B2951">
        <v>74</v>
      </c>
      <c r="C2951" t="s">
        <v>16</v>
      </c>
      <c r="D2951" t="s">
        <v>40</v>
      </c>
      <c r="E2951" t="s">
        <v>36</v>
      </c>
      <c r="F2951">
        <v>1.5</v>
      </c>
      <c r="G2951" t="s">
        <v>19</v>
      </c>
      <c r="H2951" t="s">
        <v>29</v>
      </c>
      <c r="I2951" t="s">
        <v>21</v>
      </c>
      <c r="J2951" t="s">
        <v>45</v>
      </c>
      <c r="K2951" s="1">
        <v>45973</v>
      </c>
      <c r="L2951" t="s">
        <v>23</v>
      </c>
      <c r="M2951">
        <v>18</v>
      </c>
      <c r="N2951" t="s">
        <v>31</v>
      </c>
      <c r="O2951">
        <v>0</v>
      </c>
    </row>
    <row r="2952" spans="1:15" x14ac:dyDescent="0.75">
      <c r="A2952" t="s">
        <v>2994</v>
      </c>
      <c r="B2952">
        <v>76</v>
      </c>
      <c r="C2952" t="s">
        <v>16</v>
      </c>
      <c r="D2952" t="s">
        <v>17</v>
      </c>
      <c r="E2952" t="s">
        <v>73</v>
      </c>
      <c r="F2952">
        <v>4.3</v>
      </c>
      <c r="G2952" t="s">
        <v>19</v>
      </c>
      <c r="H2952" t="s">
        <v>20</v>
      </c>
      <c r="I2952" t="s">
        <v>21</v>
      </c>
      <c r="J2952" t="s">
        <v>45</v>
      </c>
      <c r="K2952" s="1">
        <v>45661</v>
      </c>
      <c r="L2952" t="s">
        <v>37</v>
      </c>
      <c r="M2952">
        <v>33</v>
      </c>
      <c r="N2952" t="s">
        <v>31</v>
      </c>
      <c r="O2952">
        <v>0</v>
      </c>
    </row>
    <row r="2953" spans="1:15" x14ac:dyDescent="0.75">
      <c r="A2953" t="s">
        <v>2995</v>
      </c>
      <c r="B2953">
        <v>72</v>
      </c>
      <c r="C2953" t="s">
        <v>16</v>
      </c>
      <c r="D2953" t="s">
        <v>40</v>
      </c>
      <c r="E2953" t="s">
        <v>18</v>
      </c>
      <c r="F2953">
        <v>3.7</v>
      </c>
      <c r="G2953" t="s">
        <v>19</v>
      </c>
      <c r="H2953" t="s">
        <v>29</v>
      </c>
      <c r="I2953" t="s">
        <v>21</v>
      </c>
      <c r="J2953" t="s">
        <v>42</v>
      </c>
      <c r="K2953" s="1">
        <v>45713</v>
      </c>
      <c r="L2953" t="s">
        <v>23</v>
      </c>
      <c r="M2953">
        <v>53</v>
      </c>
      <c r="N2953" t="s">
        <v>24</v>
      </c>
      <c r="O2953">
        <v>31</v>
      </c>
    </row>
    <row r="2954" spans="1:15" x14ac:dyDescent="0.75">
      <c r="A2954" t="s">
        <v>2996</v>
      </c>
      <c r="B2954">
        <v>84</v>
      </c>
      <c r="C2954" t="s">
        <v>16</v>
      </c>
      <c r="D2954" t="s">
        <v>35</v>
      </c>
      <c r="E2954" t="s">
        <v>18</v>
      </c>
      <c r="F2954">
        <v>8</v>
      </c>
      <c r="G2954" t="s">
        <v>19</v>
      </c>
      <c r="H2954" t="s">
        <v>29</v>
      </c>
      <c r="I2954" t="s">
        <v>21</v>
      </c>
      <c r="J2954" t="s">
        <v>33</v>
      </c>
      <c r="K2954" s="1">
        <v>45803</v>
      </c>
      <c r="L2954" t="s">
        <v>23</v>
      </c>
      <c r="M2954">
        <v>32</v>
      </c>
      <c r="N2954" t="s">
        <v>31</v>
      </c>
      <c r="O2954">
        <v>0</v>
      </c>
    </row>
    <row r="2955" spans="1:15" x14ac:dyDescent="0.75">
      <c r="A2955" t="s">
        <v>2997</v>
      </c>
      <c r="B2955">
        <v>40</v>
      </c>
      <c r="C2955" t="s">
        <v>16</v>
      </c>
      <c r="D2955" t="s">
        <v>26</v>
      </c>
      <c r="E2955" t="s">
        <v>36</v>
      </c>
      <c r="F2955">
        <v>3.6</v>
      </c>
      <c r="G2955" t="s">
        <v>28</v>
      </c>
      <c r="H2955" t="s">
        <v>20</v>
      </c>
      <c r="I2955" t="s">
        <v>21</v>
      </c>
      <c r="J2955" t="s">
        <v>42</v>
      </c>
      <c r="K2955" s="1">
        <v>45771</v>
      </c>
      <c r="L2955" t="s">
        <v>23</v>
      </c>
      <c r="M2955">
        <v>17</v>
      </c>
      <c r="N2955" t="s">
        <v>31</v>
      </c>
      <c r="O2955">
        <v>0</v>
      </c>
    </row>
    <row r="2956" spans="1:15" x14ac:dyDescent="0.75">
      <c r="A2956" t="s">
        <v>2998</v>
      </c>
      <c r="B2956">
        <v>47</v>
      </c>
      <c r="C2956" t="s">
        <v>16</v>
      </c>
      <c r="D2956" t="s">
        <v>40</v>
      </c>
      <c r="E2956" t="s">
        <v>36</v>
      </c>
      <c r="F2956">
        <v>1.6</v>
      </c>
      <c r="G2956" t="s">
        <v>28</v>
      </c>
      <c r="H2956" t="s">
        <v>49</v>
      </c>
      <c r="I2956" t="s">
        <v>21</v>
      </c>
      <c r="J2956" t="s">
        <v>45</v>
      </c>
      <c r="K2956" s="1">
        <v>45831</v>
      </c>
      <c r="L2956" t="s">
        <v>23</v>
      </c>
      <c r="M2956">
        <v>41</v>
      </c>
      <c r="N2956" t="s">
        <v>31</v>
      </c>
      <c r="O2956">
        <v>0</v>
      </c>
    </row>
    <row r="2957" spans="1:15" x14ac:dyDescent="0.75">
      <c r="A2957" t="s">
        <v>2999</v>
      </c>
      <c r="B2957">
        <v>82</v>
      </c>
      <c r="C2957" t="s">
        <v>16</v>
      </c>
      <c r="D2957" t="s">
        <v>26</v>
      </c>
      <c r="E2957" t="s">
        <v>36</v>
      </c>
      <c r="F2957">
        <v>7.2</v>
      </c>
      <c r="G2957" t="s">
        <v>41</v>
      </c>
      <c r="H2957" t="s">
        <v>20</v>
      </c>
      <c r="I2957" t="s">
        <v>21</v>
      </c>
      <c r="J2957" t="s">
        <v>42</v>
      </c>
      <c r="K2957" s="1">
        <v>45890</v>
      </c>
      <c r="L2957" t="s">
        <v>23</v>
      </c>
      <c r="M2957">
        <v>19</v>
      </c>
      <c r="N2957" t="s">
        <v>24</v>
      </c>
      <c r="O2957">
        <v>34</v>
      </c>
    </row>
    <row r="2958" spans="1:15" x14ac:dyDescent="0.75">
      <c r="A2958" t="s">
        <v>3000</v>
      </c>
      <c r="B2958">
        <v>47</v>
      </c>
      <c r="C2958" t="s">
        <v>16</v>
      </c>
      <c r="D2958" t="s">
        <v>35</v>
      </c>
      <c r="E2958" t="s">
        <v>36</v>
      </c>
      <c r="F2958">
        <v>0.8</v>
      </c>
      <c r="G2958" t="s">
        <v>41</v>
      </c>
      <c r="H2958" t="s">
        <v>20</v>
      </c>
      <c r="I2958" t="s">
        <v>21</v>
      </c>
      <c r="J2958" t="s">
        <v>45</v>
      </c>
      <c r="K2958" s="1">
        <v>45894</v>
      </c>
      <c r="L2958" t="s">
        <v>37</v>
      </c>
      <c r="M2958">
        <v>16</v>
      </c>
      <c r="N2958" t="s">
        <v>31</v>
      </c>
      <c r="O2958">
        <v>0</v>
      </c>
    </row>
    <row r="2959" spans="1:15" x14ac:dyDescent="0.75">
      <c r="A2959" t="s">
        <v>3001</v>
      </c>
      <c r="B2959">
        <v>30</v>
      </c>
      <c r="C2959" t="s">
        <v>16</v>
      </c>
      <c r="D2959" t="s">
        <v>40</v>
      </c>
      <c r="E2959" t="s">
        <v>27</v>
      </c>
      <c r="F2959">
        <v>3.9</v>
      </c>
      <c r="G2959" t="s">
        <v>41</v>
      </c>
      <c r="H2959" t="s">
        <v>29</v>
      </c>
      <c r="I2959" t="s">
        <v>21</v>
      </c>
      <c r="J2959" t="s">
        <v>42</v>
      </c>
      <c r="K2959" s="1">
        <v>45781</v>
      </c>
      <c r="L2959" t="s">
        <v>23</v>
      </c>
      <c r="M2959">
        <v>15</v>
      </c>
      <c r="N2959" t="s">
        <v>31</v>
      </c>
      <c r="O2959">
        <v>0</v>
      </c>
    </row>
    <row r="2960" spans="1:15" x14ac:dyDescent="0.75">
      <c r="A2960" t="s">
        <v>3002</v>
      </c>
      <c r="B2960">
        <v>39</v>
      </c>
      <c r="C2960" t="s">
        <v>16</v>
      </c>
      <c r="D2960" t="s">
        <v>26</v>
      </c>
      <c r="E2960" t="s">
        <v>63</v>
      </c>
      <c r="F2960">
        <v>7</v>
      </c>
      <c r="G2960" t="s">
        <v>28</v>
      </c>
      <c r="H2960" t="s">
        <v>49</v>
      </c>
      <c r="I2960" t="s">
        <v>21</v>
      </c>
      <c r="J2960" t="s">
        <v>51</v>
      </c>
      <c r="K2960" s="1">
        <v>45956</v>
      </c>
      <c r="L2960" t="s">
        <v>23</v>
      </c>
      <c r="M2960">
        <v>29</v>
      </c>
      <c r="N2960" t="s">
        <v>31</v>
      </c>
      <c r="O2960">
        <v>0</v>
      </c>
    </row>
    <row r="2961" spans="1:15" x14ac:dyDescent="0.75">
      <c r="A2961" t="s">
        <v>3003</v>
      </c>
      <c r="B2961">
        <v>51</v>
      </c>
      <c r="C2961" t="s">
        <v>16</v>
      </c>
      <c r="D2961" t="s">
        <v>40</v>
      </c>
      <c r="E2961" t="s">
        <v>73</v>
      </c>
      <c r="F2961">
        <v>4.9000000000000004</v>
      </c>
      <c r="G2961" t="s">
        <v>19</v>
      </c>
      <c r="H2961" t="s">
        <v>29</v>
      </c>
      <c r="I2961" t="s">
        <v>21</v>
      </c>
      <c r="J2961" t="s">
        <v>33</v>
      </c>
      <c r="K2961" s="1">
        <v>46019</v>
      </c>
      <c r="L2961" t="s">
        <v>23</v>
      </c>
      <c r="M2961">
        <v>5</v>
      </c>
      <c r="N2961" t="s">
        <v>24</v>
      </c>
      <c r="O2961">
        <v>11</v>
      </c>
    </row>
    <row r="2962" spans="1:15" x14ac:dyDescent="0.75">
      <c r="A2962" t="s">
        <v>3004</v>
      </c>
      <c r="B2962">
        <v>50</v>
      </c>
      <c r="C2962" t="s">
        <v>16</v>
      </c>
      <c r="D2962" t="s">
        <v>35</v>
      </c>
      <c r="E2962" t="s">
        <v>27</v>
      </c>
      <c r="F2962">
        <v>6.4</v>
      </c>
      <c r="G2962" t="s">
        <v>41</v>
      </c>
      <c r="H2962" t="s">
        <v>49</v>
      </c>
      <c r="I2962" t="s">
        <v>21</v>
      </c>
      <c r="J2962" t="s">
        <v>51</v>
      </c>
      <c r="K2962" s="1">
        <v>45714</v>
      </c>
      <c r="L2962" t="s">
        <v>37</v>
      </c>
      <c r="M2962">
        <v>12</v>
      </c>
      <c r="N2962" t="s">
        <v>31</v>
      </c>
      <c r="O2962">
        <v>0</v>
      </c>
    </row>
    <row r="2963" spans="1:15" x14ac:dyDescent="0.75">
      <c r="A2963" t="s">
        <v>3005</v>
      </c>
      <c r="B2963">
        <v>44</v>
      </c>
      <c r="C2963" t="s">
        <v>16</v>
      </c>
      <c r="D2963" t="s">
        <v>40</v>
      </c>
      <c r="E2963" t="s">
        <v>36</v>
      </c>
      <c r="F2963">
        <v>2.8</v>
      </c>
      <c r="G2963" t="s">
        <v>41</v>
      </c>
      <c r="H2963" t="s">
        <v>20</v>
      </c>
      <c r="I2963" t="s">
        <v>21</v>
      </c>
      <c r="J2963" t="s">
        <v>45</v>
      </c>
      <c r="K2963" s="1">
        <v>45708</v>
      </c>
      <c r="L2963" t="s">
        <v>23</v>
      </c>
      <c r="M2963">
        <v>26</v>
      </c>
      <c r="N2963" t="s">
        <v>24</v>
      </c>
      <c r="O2963">
        <v>18</v>
      </c>
    </row>
    <row r="2964" spans="1:15" x14ac:dyDescent="0.75">
      <c r="A2964" t="s">
        <v>3006</v>
      </c>
      <c r="B2964">
        <v>74</v>
      </c>
      <c r="C2964" t="s">
        <v>16</v>
      </c>
      <c r="D2964" t="s">
        <v>26</v>
      </c>
      <c r="E2964" t="s">
        <v>18</v>
      </c>
      <c r="F2964">
        <v>3.6</v>
      </c>
      <c r="G2964" t="s">
        <v>19</v>
      </c>
      <c r="H2964" t="s">
        <v>20</v>
      </c>
      <c r="I2964" t="s">
        <v>21</v>
      </c>
      <c r="J2964" t="s">
        <v>45</v>
      </c>
      <c r="K2964" s="1">
        <v>45904</v>
      </c>
      <c r="L2964" t="s">
        <v>23</v>
      </c>
      <c r="M2964">
        <v>47</v>
      </c>
      <c r="N2964" t="s">
        <v>31</v>
      </c>
      <c r="O2964">
        <v>0</v>
      </c>
    </row>
    <row r="2965" spans="1:15" x14ac:dyDescent="0.75">
      <c r="A2965" t="s">
        <v>3007</v>
      </c>
      <c r="B2965">
        <v>37</v>
      </c>
      <c r="C2965" t="s">
        <v>16</v>
      </c>
      <c r="D2965" t="s">
        <v>40</v>
      </c>
      <c r="E2965" t="s">
        <v>63</v>
      </c>
      <c r="F2965">
        <v>6.6</v>
      </c>
      <c r="G2965" t="s">
        <v>28</v>
      </c>
      <c r="H2965" t="s">
        <v>20</v>
      </c>
      <c r="I2965" t="s">
        <v>21</v>
      </c>
      <c r="J2965" t="s">
        <v>30</v>
      </c>
      <c r="K2965" s="1">
        <v>45792</v>
      </c>
      <c r="L2965" t="s">
        <v>23</v>
      </c>
      <c r="M2965">
        <v>52</v>
      </c>
      <c r="N2965" t="s">
        <v>24</v>
      </c>
      <c r="O2965">
        <v>26</v>
      </c>
    </row>
    <row r="2966" spans="1:15" x14ac:dyDescent="0.75">
      <c r="A2966" t="s">
        <v>3008</v>
      </c>
      <c r="B2966">
        <v>34</v>
      </c>
      <c r="C2966" t="s">
        <v>16</v>
      </c>
      <c r="D2966" t="s">
        <v>35</v>
      </c>
      <c r="E2966" t="s">
        <v>63</v>
      </c>
      <c r="F2966">
        <v>7.7</v>
      </c>
      <c r="G2966" t="s">
        <v>28</v>
      </c>
      <c r="H2966" t="s">
        <v>44</v>
      </c>
      <c r="I2966" t="s">
        <v>21</v>
      </c>
      <c r="J2966" t="s">
        <v>33</v>
      </c>
      <c r="K2966" s="1">
        <v>45714</v>
      </c>
      <c r="L2966" t="s">
        <v>23</v>
      </c>
      <c r="M2966">
        <v>45</v>
      </c>
      <c r="N2966" t="s">
        <v>31</v>
      </c>
      <c r="O2966">
        <v>0</v>
      </c>
    </row>
    <row r="2967" spans="1:15" x14ac:dyDescent="0.75">
      <c r="A2967" t="s">
        <v>3009</v>
      </c>
      <c r="B2967">
        <v>80</v>
      </c>
      <c r="C2967" t="s">
        <v>16</v>
      </c>
      <c r="D2967" t="s">
        <v>26</v>
      </c>
      <c r="E2967" t="s">
        <v>73</v>
      </c>
      <c r="F2967">
        <v>7.4</v>
      </c>
      <c r="G2967" t="s">
        <v>41</v>
      </c>
      <c r="H2967" t="s">
        <v>44</v>
      </c>
      <c r="I2967" t="s">
        <v>21</v>
      </c>
      <c r="J2967" t="s">
        <v>33</v>
      </c>
      <c r="K2967" s="1">
        <v>45887</v>
      </c>
      <c r="L2967" t="s">
        <v>37</v>
      </c>
      <c r="M2967">
        <v>26</v>
      </c>
      <c r="N2967" t="s">
        <v>31</v>
      </c>
      <c r="O2967">
        <v>0</v>
      </c>
    </row>
    <row r="2968" spans="1:15" x14ac:dyDescent="0.75">
      <c r="A2968" t="s">
        <v>3010</v>
      </c>
      <c r="B2968">
        <v>31</v>
      </c>
      <c r="C2968" t="s">
        <v>16</v>
      </c>
      <c r="D2968" t="s">
        <v>35</v>
      </c>
      <c r="E2968" t="s">
        <v>36</v>
      </c>
      <c r="F2968">
        <v>3.2</v>
      </c>
      <c r="G2968" t="s">
        <v>19</v>
      </c>
      <c r="H2968" t="s">
        <v>44</v>
      </c>
      <c r="I2968" t="s">
        <v>21</v>
      </c>
      <c r="J2968" t="s">
        <v>51</v>
      </c>
      <c r="K2968" s="1">
        <v>45779</v>
      </c>
      <c r="L2968" t="s">
        <v>37</v>
      </c>
      <c r="M2968">
        <v>48</v>
      </c>
      <c r="N2968" t="s">
        <v>24</v>
      </c>
      <c r="O2968">
        <v>30</v>
      </c>
    </row>
    <row r="2969" spans="1:15" x14ac:dyDescent="0.75">
      <c r="A2969" t="s">
        <v>3011</v>
      </c>
      <c r="B2969">
        <v>69</v>
      </c>
      <c r="C2969" t="s">
        <v>16</v>
      </c>
      <c r="D2969" t="s">
        <v>40</v>
      </c>
      <c r="E2969" t="s">
        <v>27</v>
      </c>
      <c r="F2969">
        <v>5.9</v>
      </c>
      <c r="G2969" t="s">
        <v>41</v>
      </c>
      <c r="H2969" t="s">
        <v>20</v>
      </c>
      <c r="I2969" t="s">
        <v>21</v>
      </c>
      <c r="J2969" t="s">
        <v>30</v>
      </c>
      <c r="K2969" s="1">
        <v>45968</v>
      </c>
      <c r="L2969" t="s">
        <v>37</v>
      </c>
      <c r="M2969">
        <v>15</v>
      </c>
      <c r="N2969" t="s">
        <v>24</v>
      </c>
      <c r="O2969">
        <v>26</v>
      </c>
    </row>
    <row r="2970" spans="1:15" x14ac:dyDescent="0.75">
      <c r="A2970" t="s">
        <v>3012</v>
      </c>
      <c r="B2970">
        <v>29</v>
      </c>
      <c r="C2970" t="s">
        <v>16</v>
      </c>
      <c r="D2970" t="s">
        <v>26</v>
      </c>
      <c r="E2970" t="s">
        <v>73</v>
      </c>
      <c r="F2970">
        <v>3.3</v>
      </c>
      <c r="G2970" t="s">
        <v>41</v>
      </c>
      <c r="H2970" t="s">
        <v>44</v>
      </c>
      <c r="I2970" t="s">
        <v>21</v>
      </c>
      <c r="J2970" t="s">
        <v>33</v>
      </c>
      <c r="K2970" s="1">
        <v>45923</v>
      </c>
      <c r="L2970" t="s">
        <v>37</v>
      </c>
      <c r="M2970">
        <v>19</v>
      </c>
      <c r="N2970" t="s">
        <v>31</v>
      </c>
      <c r="O2970">
        <v>0</v>
      </c>
    </row>
    <row r="2971" spans="1:15" x14ac:dyDescent="0.75">
      <c r="A2971" t="s">
        <v>3013</v>
      </c>
      <c r="B2971">
        <v>27</v>
      </c>
      <c r="C2971" t="s">
        <v>16</v>
      </c>
      <c r="D2971" t="s">
        <v>17</v>
      </c>
      <c r="E2971" t="s">
        <v>73</v>
      </c>
      <c r="F2971">
        <v>7</v>
      </c>
      <c r="G2971" t="s">
        <v>19</v>
      </c>
      <c r="H2971" t="s">
        <v>49</v>
      </c>
      <c r="I2971" t="s">
        <v>21</v>
      </c>
      <c r="J2971" t="s">
        <v>22</v>
      </c>
      <c r="K2971" s="1">
        <v>45761</v>
      </c>
      <c r="L2971" t="s">
        <v>37</v>
      </c>
      <c r="M2971">
        <v>26</v>
      </c>
      <c r="N2971" t="s">
        <v>31</v>
      </c>
      <c r="O2971">
        <v>0</v>
      </c>
    </row>
    <row r="2972" spans="1:15" x14ac:dyDescent="0.75">
      <c r="A2972" t="s">
        <v>3014</v>
      </c>
      <c r="B2972">
        <v>67</v>
      </c>
      <c r="C2972" t="s">
        <v>16</v>
      </c>
      <c r="D2972" t="s">
        <v>35</v>
      </c>
      <c r="E2972" t="s">
        <v>73</v>
      </c>
      <c r="F2972">
        <v>0.6</v>
      </c>
      <c r="G2972" t="s">
        <v>28</v>
      </c>
      <c r="H2972" t="s">
        <v>44</v>
      </c>
      <c r="I2972" t="s">
        <v>21</v>
      </c>
      <c r="J2972" t="s">
        <v>42</v>
      </c>
      <c r="K2972" s="1">
        <v>45664</v>
      </c>
      <c r="L2972" t="s">
        <v>23</v>
      </c>
      <c r="M2972">
        <v>23</v>
      </c>
      <c r="N2972" t="s">
        <v>31</v>
      </c>
      <c r="O2972">
        <v>0</v>
      </c>
    </row>
    <row r="2973" spans="1:15" x14ac:dyDescent="0.75">
      <c r="A2973" t="s">
        <v>3015</v>
      </c>
      <c r="B2973">
        <v>66</v>
      </c>
      <c r="C2973" t="s">
        <v>16</v>
      </c>
      <c r="D2973" t="s">
        <v>26</v>
      </c>
      <c r="E2973" t="s">
        <v>36</v>
      </c>
      <c r="F2973">
        <v>4.9000000000000004</v>
      </c>
      <c r="G2973" t="s">
        <v>19</v>
      </c>
      <c r="H2973" t="s">
        <v>44</v>
      </c>
      <c r="I2973" t="s">
        <v>21</v>
      </c>
      <c r="J2973" t="s">
        <v>33</v>
      </c>
      <c r="K2973" s="1">
        <v>45723</v>
      </c>
      <c r="L2973" t="s">
        <v>37</v>
      </c>
      <c r="M2973">
        <v>36</v>
      </c>
      <c r="N2973" t="s">
        <v>31</v>
      </c>
      <c r="O2973">
        <v>0</v>
      </c>
    </row>
    <row r="2974" spans="1:15" x14ac:dyDescent="0.75">
      <c r="A2974" t="s">
        <v>3016</v>
      </c>
      <c r="B2974">
        <v>77</v>
      </c>
      <c r="C2974" t="s">
        <v>67</v>
      </c>
      <c r="D2974" t="s">
        <v>40</v>
      </c>
      <c r="E2974" t="s">
        <v>36</v>
      </c>
      <c r="F2974">
        <v>4.3</v>
      </c>
      <c r="G2974" t="s">
        <v>19</v>
      </c>
      <c r="H2974" t="s">
        <v>20</v>
      </c>
      <c r="I2974" t="s">
        <v>21</v>
      </c>
      <c r="J2974" t="s">
        <v>33</v>
      </c>
      <c r="K2974" s="1">
        <v>45968</v>
      </c>
      <c r="L2974" t="s">
        <v>37</v>
      </c>
      <c r="M2974">
        <v>26</v>
      </c>
      <c r="N2974" t="s">
        <v>31</v>
      </c>
      <c r="O2974">
        <v>0</v>
      </c>
    </row>
    <row r="2975" spans="1:15" x14ac:dyDescent="0.75">
      <c r="A2975" t="s">
        <v>3017</v>
      </c>
      <c r="B2975">
        <v>25</v>
      </c>
      <c r="C2975" t="s">
        <v>16</v>
      </c>
      <c r="D2975" t="s">
        <v>40</v>
      </c>
      <c r="E2975" t="s">
        <v>36</v>
      </c>
      <c r="F2975">
        <v>6.8</v>
      </c>
      <c r="G2975" t="s">
        <v>19</v>
      </c>
      <c r="H2975" t="s">
        <v>20</v>
      </c>
      <c r="I2975" t="s">
        <v>21</v>
      </c>
      <c r="J2975" t="s">
        <v>51</v>
      </c>
      <c r="K2975" s="1">
        <v>45897</v>
      </c>
      <c r="L2975" t="s">
        <v>23</v>
      </c>
      <c r="M2975">
        <v>24</v>
      </c>
      <c r="N2975" t="s">
        <v>31</v>
      </c>
      <c r="O2975">
        <v>0</v>
      </c>
    </row>
    <row r="2976" spans="1:15" x14ac:dyDescent="0.75">
      <c r="A2976" t="s">
        <v>3018</v>
      </c>
      <c r="B2976">
        <v>56</v>
      </c>
      <c r="C2976" t="s">
        <v>16</v>
      </c>
      <c r="D2976" t="s">
        <v>26</v>
      </c>
      <c r="E2976" t="s">
        <v>36</v>
      </c>
      <c r="F2976">
        <v>3.1</v>
      </c>
      <c r="G2976" t="s">
        <v>41</v>
      </c>
      <c r="H2976" t="s">
        <v>44</v>
      </c>
      <c r="I2976" t="s">
        <v>21</v>
      </c>
      <c r="J2976" t="s">
        <v>30</v>
      </c>
      <c r="K2976" s="1">
        <v>45909</v>
      </c>
      <c r="L2976" t="s">
        <v>37</v>
      </c>
      <c r="M2976">
        <v>15</v>
      </c>
      <c r="N2976" t="s">
        <v>24</v>
      </c>
      <c r="O2976">
        <v>27</v>
      </c>
    </row>
    <row r="2977" spans="1:15" x14ac:dyDescent="0.75">
      <c r="A2977" t="s">
        <v>3019</v>
      </c>
      <c r="B2977">
        <v>62</v>
      </c>
      <c r="C2977" t="s">
        <v>16</v>
      </c>
      <c r="D2977" t="s">
        <v>35</v>
      </c>
      <c r="E2977" t="s">
        <v>36</v>
      </c>
      <c r="F2977">
        <v>7.1</v>
      </c>
      <c r="G2977" t="s">
        <v>19</v>
      </c>
      <c r="H2977" t="s">
        <v>20</v>
      </c>
      <c r="I2977" t="s">
        <v>21</v>
      </c>
      <c r="J2977" t="s">
        <v>22</v>
      </c>
      <c r="K2977" s="1">
        <v>45829</v>
      </c>
      <c r="L2977" t="s">
        <v>23</v>
      </c>
      <c r="M2977">
        <v>37</v>
      </c>
      <c r="N2977" t="s">
        <v>31</v>
      </c>
      <c r="O2977">
        <v>0</v>
      </c>
    </row>
    <row r="2978" spans="1:15" x14ac:dyDescent="0.75">
      <c r="A2978" t="s">
        <v>3020</v>
      </c>
      <c r="B2978">
        <v>26</v>
      </c>
      <c r="C2978" t="s">
        <v>67</v>
      </c>
      <c r="D2978" t="s">
        <v>35</v>
      </c>
      <c r="E2978" t="s">
        <v>18</v>
      </c>
      <c r="F2978">
        <v>2.9</v>
      </c>
      <c r="G2978" t="s">
        <v>41</v>
      </c>
      <c r="H2978" t="s">
        <v>49</v>
      </c>
      <c r="I2978" t="s">
        <v>21</v>
      </c>
      <c r="J2978" t="s">
        <v>30</v>
      </c>
      <c r="K2978" s="1">
        <v>46014</v>
      </c>
      <c r="L2978" t="s">
        <v>23</v>
      </c>
      <c r="M2978">
        <v>31</v>
      </c>
      <c r="N2978" t="s">
        <v>31</v>
      </c>
      <c r="O2978">
        <v>0</v>
      </c>
    </row>
    <row r="2979" spans="1:15" x14ac:dyDescent="0.75">
      <c r="A2979" t="s">
        <v>3021</v>
      </c>
      <c r="B2979">
        <v>77</v>
      </c>
      <c r="C2979" t="s">
        <v>16</v>
      </c>
      <c r="D2979" t="s">
        <v>40</v>
      </c>
      <c r="E2979" t="s">
        <v>36</v>
      </c>
      <c r="F2979">
        <v>6.6</v>
      </c>
      <c r="G2979" t="s">
        <v>19</v>
      </c>
      <c r="H2979" t="s">
        <v>29</v>
      </c>
      <c r="I2979" t="s">
        <v>21</v>
      </c>
      <c r="J2979" t="s">
        <v>45</v>
      </c>
      <c r="K2979" s="1">
        <v>45863</v>
      </c>
      <c r="L2979" t="s">
        <v>23</v>
      </c>
      <c r="M2979">
        <v>48</v>
      </c>
      <c r="N2979" t="s">
        <v>31</v>
      </c>
      <c r="O2979">
        <v>0</v>
      </c>
    </row>
    <row r="2980" spans="1:15" x14ac:dyDescent="0.75">
      <c r="A2980" t="s">
        <v>3022</v>
      </c>
      <c r="B2980">
        <v>67</v>
      </c>
      <c r="C2980" t="s">
        <v>16</v>
      </c>
      <c r="D2980" t="s">
        <v>17</v>
      </c>
      <c r="E2980" t="s">
        <v>27</v>
      </c>
      <c r="F2980">
        <v>6.4</v>
      </c>
      <c r="G2980" t="s">
        <v>41</v>
      </c>
      <c r="H2980" t="s">
        <v>29</v>
      </c>
      <c r="I2980" t="s">
        <v>21</v>
      </c>
      <c r="J2980" t="s">
        <v>45</v>
      </c>
      <c r="K2980" s="1">
        <v>45680</v>
      </c>
      <c r="L2980" t="s">
        <v>23</v>
      </c>
      <c r="M2980">
        <v>25</v>
      </c>
      <c r="N2980" t="s">
        <v>24</v>
      </c>
      <c r="O2980">
        <v>20</v>
      </c>
    </row>
    <row r="2981" spans="1:15" x14ac:dyDescent="0.75">
      <c r="A2981" t="s">
        <v>3023</v>
      </c>
      <c r="B2981">
        <v>72</v>
      </c>
      <c r="C2981" t="s">
        <v>16</v>
      </c>
      <c r="D2981" t="s">
        <v>35</v>
      </c>
      <c r="E2981" t="s">
        <v>27</v>
      </c>
      <c r="F2981">
        <v>1.9</v>
      </c>
      <c r="G2981" t="s">
        <v>41</v>
      </c>
      <c r="H2981" t="s">
        <v>20</v>
      </c>
      <c r="I2981" t="s">
        <v>21</v>
      </c>
      <c r="J2981" t="s">
        <v>22</v>
      </c>
      <c r="K2981" s="1">
        <v>45724</v>
      </c>
      <c r="L2981" t="s">
        <v>37</v>
      </c>
      <c r="M2981">
        <v>34</v>
      </c>
      <c r="N2981" t="s">
        <v>31</v>
      </c>
      <c r="O2981">
        <v>0</v>
      </c>
    </row>
    <row r="2982" spans="1:15" x14ac:dyDescent="0.75">
      <c r="A2982" t="s">
        <v>3024</v>
      </c>
      <c r="B2982">
        <v>41</v>
      </c>
      <c r="C2982" t="s">
        <v>16</v>
      </c>
      <c r="D2982" t="s">
        <v>17</v>
      </c>
      <c r="E2982" t="s">
        <v>36</v>
      </c>
      <c r="F2982">
        <v>5.0999999999999996</v>
      </c>
      <c r="G2982" t="s">
        <v>28</v>
      </c>
      <c r="H2982" t="s">
        <v>49</v>
      </c>
      <c r="I2982" t="s">
        <v>21</v>
      </c>
      <c r="J2982" t="s">
        <v>51</v>
      </c>
      <c r="K2982" s="1">
        <v>45939</v>
      </c>
      <c r="L2982" t="s">
        <v>23</v>
      </c>
      <c r="M2982">
        <v>46</v>
      </c>
      <c r="N2982" t="s">
        <v>24</v>
      </c>
      <c r="O2982">
        <v>18</v>
      </c>
    </row>
    <row r="2983" spans="1:15" x14ac:dyDescent="0.75">
      <c r="A2983" t="s">
        <v>3025</v>
      </c>
      <c r="B2983">
        <v>63</v>
      </c>
      <c r="C2983" t="s">
        <v>16</v>
      </c>
      <c r="D2983" t="s">
        <v>35</v>
      </c>
      <c r="E2983" t="s">
        <v>27</v>
      </c>
      <c r="F2983">
        <v>1.8</v>
      </c>
      <c r="G2983" t="s">
        <v>19</v>
      </c>
      <c r="H2983" t="s">
        <v>20</v>
      </c>
      <c r="I2983" t="s">
        <v>21</v>
      </c>
      <c r="J2983" t="s">
        <v>33</v>
      </c>
      <c r="K2983" s="1">
        <v>45971</v>
      </c>
      <c r="L2983" t="s">
        <v>23</v>
      </c>
      <c r="M2983">
        <v>27</v>
      </c>
      <c r="N2983" t="s">
        <v>31</v>
      </c>
      <c r="O2983">
        <v>0</v>
      </c>
    </row>
    <row r="2984" spans="1:15" x14ac:dyDescent="0.75">
      <c r="A2984" t="s">
        <v>3026</v>
      </c>
      <c r="B2984">
        <v>52</v>
      </c>
      <c r="C2984" t="s">
        <v>16</v>
      </c>
      <c r="D2984" t="s">
        <v>40</v>
      </c>
      <c r="E2984" t="s">
        <v>18</v>
      </c>
      <c r="F2984">
        <v>6.6</v>
      </c>
      <c r="G2984" t="s">
        <v>19</v>
      </c>
      <c r="H2984" t="s">
        <v>20</v>
      </c>
      <c r="I2984" t="s">
        <v>21</v>
      </c>
      <c r="J2984" t="s">
        <v>22</v>
      </c>
      <c r="K2984" s="1">
        <v>45873</v>
      </c>
      <c r="L2984" t="s">
        <v>37</v>
      </c>
      <c r="M2984">
        <v>60</v>
      </c>
      <c r="N2984" t="s">
        <v>24</v>
      </c>
      <c r="O2984">
        <v>17</v>
      </c>
    </row>
    <row r="2985" spans="1:15" x14ac:dyDescent="0.75">
      <c r="A2985" t="s">
        <v>3027</v>
      </c>
      <c r="B2985">
        <v>40</v>
      </c>
      <c r="C2985" t="s">
        <v>16</v>
      </c>
      <c r="D2985" t="s">
        <v>26</v>
      </c>
      <c r="E2985" t="s">
        <v>27</v>
      </c>
      <c r="F2985">
        <v>2.2999999999999998</v>
      </c>
      <c r="G2985" t="s">
        <v>41</v>
      </c>
      <c r="H2985" t="s">
        <v>44</v>
      </c>
      <c r="I2985" t="s">
        <v>21</v>
      </c>
      <c r="J2985" t="s">
        <v>22</v>
      </c>
      <c r="K2985" s="1">
        <v>45768</v>
      </c>
      <c r="L2985" t="s">
        <v>23</v>
      </c>
      <c r="M2985">
        <v>28</v>
      </c>
      <c r="N2985" t="s">
        <v>31</v>
      </c>
      <c r="O2985">
        <v>0</v>
      </c>
    </row>
    <row r="2986" spans="1:15" x14ac:dyDescent="0.75">
      <c r="A2986" t="s">
        <v>3028</v>
      </c>
      <c r="B2986">
        <v>57</v>
      </c>
      <c r="C2986" t="s">
        <v>16</v>
      </c>
      <c r="D2986" t="s">
        <v>35</v>
      </c>
      <c r="E2986" t="s">
        <v>36</v>
      </c>
      <c r="F2986">
        <v>2.2999999999999998</v>
      </c>
      <c r="G2986" t="s">
        <v>28</v>
      </c>
      <c r="H2986" t="s">
        <v>29</v>
      </c>
      <c r="I2986" t="s">
        <v>21</v>
      </c>
      <c r="J2986" t="s">
        <v>30</v>
      </c>
      <c r="K2986" s="1">
        <v>46011</v>
      </c>
      <c r="L2986" t="s">
        <v>23</v>
      </c>
      <c r="M2986">
        <v>20</v>
      </c>
      <c r="N2986" t="s">
        <v>31</v>
      </c>
      <c r="O2986">
        <v>0</v>
      </c>
    </row>
    <row r="2987" spans="1:15" x14ac:dyDescent="0.75">
      <c r="A2987" t="s">
        <v>3029</v>
      </c>
      <c r="B2987">
        <v>42</v>
      </c>
      <c r="C2987" t="s">
        <v>16</v>
      </c>
      <c r="D2987" t="s">
        <v>35</v>
      </c>
      <c r="E2987" t="s">
        <v>18</v>
      </c>
      <c r="F2987">
        <v>4.3</v>
      </c>
      <c r="G2987" t="s">
        <v>19</v>
      </c>
      <c r="H2987" t="s">
        <v>29</v>
      </c>
      <c r="I2987" t="s">
        <v>21</v>
      </c>
      <c r="J2987" t="s">
        <v>22</v>
      </c>
      <c r="K2987" s="1">
        <v>45738</v>
      </c>
      <c r="L2987" t="s">
        <v>23</v>
      </c>
      <c r="M2987">
        <v>36</v>
      </c>
      <c r="N2987" t="s">
        <v>24</v>
      </c>
      <c r="O2987">
        <v>17</v>
      </c>
    </row>
    <row r="2988" spans="1:15" x14ac:dyDescent="0.75">
      <c r="A2988" t="s">
        <v>3030</v>
      </c>
      <c r="B2988">
        <v>32</v>
      </c>
      <c r="C2988" t="s">
        <v>16</v>
      </c>
      <c r="D2988" t="s">
        <v>26</v>
      </c>
      <c r="E2988" t="s">
        <v>27</v>
      </c>
      <c r="F2988">
        <v>1.5</v>
      </c>
      <c r="G2988" t="s">
        <v>19</v>
      </c>
      <c r="H2988" t="s">
        <v>20</v>
      </c>
      <c r="I2988" t="s">
        <v>21</v>
      </c>
      <c r="J2988" t="s">
        <v>30</v>
      </c>
      <c r="K2988" s="1">
        <v>45988</v>
      </c>
      <c r="L2988" t="s">
        <v>23</v>
      </c>
      <c r="M2988">
        <v>30</v>
      </c>
      <c r="N2988" t="s">
        <v>31</v>
      </c>
      <c r="O2988">
        <v>0</v>
      </c>
    </row>
    <row r="2989" spans="1:15" x14ac:dyDescent="0.75">
      <c r="A2989" t="s">
        <v>3031</v>
      </c>
      <c r="B2989">
        <v>84</v>
      </c>
      <c r="C2989" t="s">
        <v>16</v>
      </c>
      <c r="D2989" t="s">
        <v>26</v>
      </c>
      <c r="E2989" t="s">
        <v>36</v>
      </c>
      <c r="F2989">
        <v>2.6</v>
      </c>
      <c r="G2989" t="s">
        <v>41</v>
      </c>
      <c r="H2989" t="s">
        <v>44</v>
      </c>
      <c r="I2989" t="s">
        <v>21</v>
      </c>
      <c r="J2989" t="s">
        <v>45</v>
      </c>
      <c r="K2989" s="1">
        <v>45987</v>
      </c>
      <c r="L2989" t="s">
        <v>23</v>
      </c>
      <c r="M2989">
        <v>32</v>
      </c>
      <c r="N2989" t="s">
        <v>31</v>
      </c>
      <c r="O2989">
        <v>0</v>
      </c>
    </row>
    <row r="2990" spans="1:15" x14ac:dyDescent="0.75">
      <c r="A2990" t="s">
        <v>3032</v>
      </c>
      <c r="B2990">
        <v>55</v>
      </c>
      <c r="C2990" t="s">
        <v>16</v>
      </c>
      <c r="D2990" t="s">
        <v>35</v>
      </c>
      <c r="E2990" t="s">
        <v>27</v>
      </c>
      <c r="F2990">
        <v>6.4</v>
      </c>
      <c r="G2990" t="s">
        <v>41</v>
      </c>
      <c r="H2990" t="s">
        <v>20</v>
      </c>
      <c r="I2990" t="s">
        <v>21</v>
      </c>
      <c r="J2990" t="s">
        <v>30</v>
      </c>
      <c r="K2990" s="1">
        <v>45811</v>
      </c>
      <c r="L2990" t="s">
        <v>23</v>
      </c>
      <c r="M2990">
        <v>11</v>
      </c>
      <c r="N2990" t="s">
        <v>31</v>
      </c>
      <c r="O2990">
        <v>0</v>
      </c>
    </row>
    <row r="2991" spans="1:15" x14ac:dyDescent="0.75">
      <c r="A2991" t="s">
        <v>3033</v>
      </c>
      <c r="B2991">
        <v>38</v>
      </c>
      <c r="C2991" t="s">
        <v>16</v>
      </c>
      <c r="D2991" t="s">
        <v>17</v>
      </c>
      <c r="E2991" t="s">
        <v>18</v>
      </c>
      <c r="F2991">
        <v>2.4</v>
      </c>
      <c r="G2991" t="s">
        <v>41</v>
      </c>
      <c r="H2991" t="s">
        <v>20</v>
      </c>
      <c r="I2991" t="s">
        <v>21</v>
      </c>
      <c r="J2991" t="s">
        <v>33</v>
      </c>
      <c r="K2991" s="1">
        <v>46011</v>
      </c>
      <c r="L2991" t="s">
        <v>23</v>
      </c>
      <c r="M2991">
        <v>46</v>
      </c>
      <c r="N2991" t="s">
        <v>24</v>
      </c>
      <c r="O2991">
        <v>24</v>
      </c>
    </row>
    <row r="2992" spans="1:15" x14ac:dyDescent="0.75">
      <c r="A2992" t="s">
        <v>3034</v>
      </c>
      <c r="B2992">
        <v>34</v>
      </c>
      <c r="C2992" t="s">
        <v>16</v>
      </c>
      <c r="D2992" t="s">
        <v>35</v>
      </c>
      <c r="E2992" t="s">
        <v>18</v>
      </c>
      <c r="F2992">
        <v>5.0999999999999996</v>
      </c>
      <c r="G2992" t="s">
        <v>41</v>
      </c>
      <c r="H2992" t="s">
        <v>20</v>
      </c>
      <c r="I2992" t="s">
        <v>21</v>
      </c>
      <c r="J2992" t="s">
        <v>51</v>
      </c>
      <c r="K2992" s="1">
        <v>45754</v>
      </c>
      <c r="L2992" t="s">
        <v>23</v>
      </c>
      <c r="M2992">
        <v>47</v>
      </c>
      <c r="N2992" t="s">
        <v>31</v>
      </c>
      <c r="O2992">
        <v>0</v>
      </c>
    </row>
    <row r="2993" spans="1:15" x14ac:dyDescent="0.75">
      <c r="A2993" t="s">
        <v>3035</v>
      </c>
      <c r="B2993">
        <v>47</v>
      </c>
      <c r="C2993" t="s">
        <v>67</v>
      </c>
      <c r="D2993" t="s">
        <v>26</v>
      </c>
      <c r="E2993" t="s">
        <v>73</v>
      </c>
      <c r="F2993">
        <v>2.4</v>
      </c>
      <c r="G2993" t="s">
        <v>19</v>
      </c>
      <c r="H2993" t="s">
        <v>20</v>
      </c>
      <c r="I2993" t="s">
        <v>21</v>
      </c>
      <c r="J2993" t="s">
        <v>30</v>
      </c>
      <c r="K2993" s="1">
        <v>45932</v>
      </c>
      <c r="L2993" t="s">
        <v>23</v>
      </c>
      <c r="M2993">
        <v>32</v>
      </c>
      <c r="N2993" t="s">
        <v>31</v>
      </c>
      <c r="O2993">
        <v>0</v>
      </c>
    </row>
    <row r="2994" spans="1:15" x14ac:dyDescent="0.75">
      <c r="A2994" t="s">
        <v>3036</v>
      </c>
      <c r="B2994">
        <v>76</v>
      </c>
      <c r="C2994" t="s">
        <v>16</v>
      </c>
      <c r="D2994" t="s">
        <v>17</v>
      </c>
      <c r="E2994" t="s">
        <v>36</v>
      </c>
      <c r="F2994">
        <v>3.5</v>
      </c>
      <c r="G2994" t="s">
        <v>28</v>
      </c>
      <c r="H2994" t="s">
        <v>29</v>
      </c>
      <c r="I2994" t="s">
        <v>21</v>
      </c>
      <c r="J2994" t="s">
        <v>22</v>
      </c>
      <c r="K2994" s="1">
        <v>45987</v>
      </c>
      <c r="L2994" t="s">
        <v>37</v>
      </c>
      <c r="M2994">
        <v>29</v>
      </c>
      <c r="N2994" t="s">
        <v>31</v>
      </c>
      <c r="O2994">
        <v>0</v>
      </c>
    </row>
    <row r="2995" spans="1:15" x14ac:dyDescent="0.75">
      <c r="A2995" t="s">
        <v>3037</v>
      </c>
      <c r="B2995">
        <v>28</v>
      </c>
      <c r="C2995" t="s">
        <v>16</v>
      </c>
      <c r="D2995" t="s">
        <v>40</v>
      </c>
      <c r="E2995" t="s">
        <v>63</v>
      </c>
      <c r="F2995">
        <v>1.6</v>
      </c>
      <c r="G2995" t="s">
        <v>28</v>
      </c>
      <c r="H2995" t="s">
        <v>44</v>
      </c>
      <c r="I2995" t="s">
        <v>21</v>
      </c>
      <c r="J2995" t="s">
        <v>45</v>
      </c>
      <c r="K2995" s="1">
        <v>45976</v>
      </c>
      <c r="L2995" t="s">
        <v>23</v>
      </c>
      <c r="M2995">
        <v>41</v>
      </c>
      <c r="N2995" t="s">
        <v>31</v>
      </c>
      <c r="O2995">
        <v>0</v>
      </c>
    </row>
    <row r="2996" spans="1:15" x14ac:dyDescent="0.75">
      <c r="A2996" t="s">
        <v>3038</v>
      </c>
      <c r="B2996">
        <v>34</v>
      </c>
      <c r="C2996" t="s">
        <v>16</v>
      </c>
      <c r="D2996" t="s">
        <v>40</v>
      </c>
      <c r="E2996" t="s">
        <v>18</v>
      </c>
      <c r="F2996">
        <v>4.4000000000000004</v>
      </c>
      <c r="G2996" t="s">
        <v>19</v>
      </c>
      <c r="H2996" t="s">
        <v>44</v>
      </c>
      <c r="I2996" t="s">
        <v>21</v>
      </c>
      <c r="J2996" t="s">
        <v>22</v>
      </c>
      <c r="K2996" s="1">
        <v>45976</v>
      </c>
      <c r="L2996" t="s">
        <v>23</v>
      </c>
      <c r="M2996">
        <v>37</v>
      </c>
      <c r="N2996" t="s">
        <v>31</v>
      </c>
      <c r="O2996">
        <v>0</v>
      </c>
    </row>
    <row r="2997" spans="1:15" x14ac:dyDescent="0.75">
      <c r="A2997" t="s">
        <v>3039</v>
      </c>
      <c r="B2997">
        <v>73</v>
      </c>
      <c r="C2997" t="s">
        <v>16</v>
      </c>
      <c r="D2997" t="s">
        <v>26</v>
      </c>
      <c r="E2997" t="s">
        <v>36</v>
      </c>
      <c r="F2997">
        <v>7.8</v>
      </c>
      <c r="G2997" t="s">
        <v>28</v>
      </c>
      <c r="H2997" t="s">
        <v>29</v>
      </c>
      <c r="I2997" t="s">
        <v>21</v>
      </c>
      <c r="J2997" t="s">
        <v>22</v>
      </c>
      <c r="K2997" s="1">
        <v>45815</v>
      </c>
      <c r="L2997" t="s">
        <v>23</v>
      </c>
      <c r="M2997">
        <v>16</v>
      </c>
      <c r="N2997" t="s">
        <v>24</v>
      </c>
      <c r="O2997">
        <v>16</v>
      </c>
    </row>
    <row r="2998" spans="1:15" x14ac:dyDescent="0.75">
      <c r="A2998" t="s">
        <v>3040</v>
      </c>
      <c r="B2998">
        <v>70</v>
      </c>
      <c r="C2998" t="s">
        <v>16</v>
      </c>
      <c r="D2998" t="s">
        <v>26</v>
      </c>
      <c r="E2998" t="s">
        <v>18</v>
      </c>
      <c r="F2998">
        <v>3.3</v>
      </c>
      <c r="G2998" t="s">
        <v>19</v>
      </c>
      <c r="H2998" t="s">
        <v>20</v>
      </c>
      <c r="I2998" t="s">
        <v>21</v>
      </c>
      <c r="J2998" t="s">
        <v>30</v>
      </c>
      <c r="K2998" s="1">
        <v>45804</v>
      </c>
      <c r="L2998" t="s">
        <v>23</v>
      </c>
      <c r="M2998">
        <v>34</v>
      </c>
      <c r="N2998" t="s">
        <v>31</v>
      </c>
      <c r="O2998">
        <v>0</v>
      </c>
    </row>
    <row r="2999" spans="1:15" x14ac:dyDescent="0.75">
      <c r="A2999" t="s">
        <v>3041</v>
      </c>
      <c r="B2999">
        <v>44</v>
      </c>
      <c r="C2999" t="s">
        <v>16</v>
      </c>
      <c r="D2999" t="s">
        <v>17</v>
      </c>
      <c r="E2999" t="s">
        <v>73</v>
      </c>
      <c r="F2999">
        <v>2.6</v>
      </c>
      <c r="G2999" t="s">
        <v>19</v>
      </c>
      <c r="H2999" t="s">
        <v>20</v>
      </c>
      <c r="I2999" t="s">
        <v>21</v>
      </c>
      <c r="J2999" t="s">
        <v>42</v>
      </c>
      <c r="K2999" s="1">
        <v>45721</v>
      </c>
      <c r="L2999" t="s">
        <v>37</v>
      </c>
      <c r="M2999">
        <v>24</v>
      </c>
      <c r="N2999" t="s">
        <v>31</v>
      </c>
      <c r="O2999">
        <v>0</v>
      </c>
    </row>
    <row r="3000" spans="1:15" x14ac:dyDescent="0.75">
      <c r="A3000" t="s">
        <v>3042</v>
      </c>
      <c r="B3000">
        <v>75</v>
      </c>
      <c r="C3000" t="s">
        <v>16</v>
      </c>
      <c r="D3000" t="s">
        <v>26</v>
      </c>
      <c r="E3000" t="s">
        <v>18</v>
      </c>
      <c r="F3000">
        <v>2.4</v>
      </c>
      <c r="G3000" t="s">
        <v>28</v>
      </c>
      <c r="H3000" t="s">
        <v>20</v>
      </c>
      <c r="I3000" t="s">
        <v>21</v>
      </c>
      <c r="J3000" t="s">
        <v>30</v>
      </c>
      <c r="K3000" s="1">
        <v>45700</v>
      </c>
      <c r="L3000" t="s">
        <v>23</v>
      </c>
      <c r="M3000">
        <v>39</v>
      </c>
      <c r="N3000" t="s">
        <v>31</v>
      </c>
      <c r="O3000">
        <v>0</v>
      </c>
    </row>
    <row r="3001" spans="1:15" x14ac:dyDescent="0.75">
      <c r="A3001" t="s">
        <v>3043</v>
      </c>
      <c r="B3001">
        <v>39</v>
      </c>
      <c r="C3001" t="s">
        <v>16</v>
      </c>
      <c r="D3001" t="s">
        <v>35</v>
      </c>
      <c r="E3001" t="s">
        <v>73</v>
      </c>
      <c r="F3001">
        <v>7.4</v>
      </c>
      <c r="G3001" t="s">
        <v>41</v>
      </c>
      <c r="H3001" t="s">
        <v>49</v>
      </c>
      <c r="I3001" t="s">
        <v>21</v>
      </c>
      <c r="J3001" t="s">
        <v>45</v>
      </c>
      <c r="K3001" s="1">
        <v>45899</v>
      </c>
      <c r="L3001" t="s">
        <v>37</v>
      </c>
      <c r="M3001">
        <v>6</v>
      </c>
      <c r="N3001" t="s">
        <v>31</v>
      </c>
      <c r="O3001">
        <v>0</v>
      </c>
    </row>
    <row r="3002" spans="1:15" x14ac:dyDescent="0.75">
      <c r="A3002" t="s">
        <v>3044</v>
      </c>
      <c r="B3002">
        <v>75</v>
      </c>
      <c r="C3002" t="s">
        <v>16</v>
      </c>
      <c r="D3002" t="s">
        <v>40</v>
      </c>
      <c r="E3002" t="s">
        <v>63</v>
      </c>
      <c r="F3002">
        <v>4.8</v>
      </c>
      <c r="G3002" t="s">
        <v>28</v>
      </c>
      <c r="H3002" t="s">
        <v>20</v>
      </c>
      <c r="I3002" t="s">
        <v>21</v>
      </c>
      <c r="J3002" t="s">
        <v>30</v>
      </c>
      <c r="K3002" s="1">
        <v>45755</v>
      </c>
      <c r="L3002" t="s">
        <v>23</v>
      </c>
      <c r="M3002">
        <v>28</v>
      </c>
      <c r="N3002" t="s">
        <v>24</v>
      </c>
      <c r="O3002">
        <v>30</v>
      </c>
    </row>
    <row r="3003" spans="1:15" x14ac:dyDescent="0.75">
      <c r="A3003" t="s">
        <v>3045</v>
      </c>
      <c r="B3003">
        <v>72</v>
      </c>
      <c r="C3003" t="s">
        <v>16</v>
      </c>
      <c r="D3003" t="s">
        <v>26</v>
      </c>
      <c r="E3003" t="s">
        <v>63</v>
      </c>
      <c r="F3003">
        <v>1.8</v>
      </c>
      <c r="G3003" t="s">
        <v>28</v>
      </c>
      <c r="H3003" t="s">
        <v>20</v>
      </c>
      <c r="I3003" t="s">
        <v>21</v>
      </c>
      <c r="J3003" t="s">
        <v>30</v>
      </c>
      <c r="K3003" s="1">
        <v>45831</v>
      </c>
      <c r="L3003" t="s">
        <v>23</v>
      </c>
      <c r="M3003">
        <v>48</v>
      </c>
      <c r="N3003" t="s">
        <v>31</v>
      </c>
      <c r="O3003">
        <v>0</v>
      </c>
    </row>
    <row r="3004" spans="1:15" x14ac:dyDescent="0.75">
      <c r="A3004" t="s">
        <v>3046</v>
      </c>
      <c r="B3004">
        <v>82</v>
      </c>
      <c r="C3004" t="s">
        <v>16</v>
      </c>
      <c r="D3004" t="s">
        <v>35</v>
      </c>
      <c r="E3004" t="s">
        <v>18</v>
      </c>
      <c r="F3004">
        <v>6.7</v>
      </c>
      <c r="G3004" t="s">
        <v>41</v>
      </c>
      <c r="H3004" t="s">
        <v>49</v>
      </c>
      <c r="I3004" t="s">
        <v>21</v>
      </c>
      <c r="J3004" t="s">
        <v>45</v>
      </c>
      <c r="K3004" s="1">
        <v>45720</v>
      </c>
      <c r="L3004" t="s">
        <v>23</v>
      </c>
      <c r="M3004">
        <v>36</v>
      </c>
      <c r="N3004" t="s">
        <v>31</v>
      </c>
      <c r="O3004">
        <v>0</v>
      </c>
    </row>
    <row r="3005" spans="1:15" x14ac:dyDescent="0.75">
      <c r="A3005" t="s">
        <v>3047</v>
      </c>
      <c r="B3005">
        <v>48</v>
      </c>
      <c r="C3005" t="s">
        <v>16</v>
      </c>
      <c r="D3005" t="s">
        <v>40</v>
      </c>
      <c r="E3005" t="s">
        <v>18</v>
      </c>
      <c r="F3005">
        <v>3.1</v>
      </c>
      <c r="G3005" t="s">
        <v>41</v>
      </c>
      <c r="H3005" t="s">
        <v>20</v>
      </c>
      <c r="I3005" t="s">
        <v>21</v>
      </c>
      <c r="J3005" t="s">
        <v>45</v>
      </c>
      <c r="K3005" s="1">
        <v>45878</v>
      </c>
      <c r="L3005" t="s">
        <v>23</v>
      </c>
      <c r="M3005">
        <v>44</v>
      </c>
      <c r="N3005" t="s">
        <v>31</v>
      </c>
      <c r="O3005">
        <v>0</v>
      </c>
    </row>
    <row r="3006" spans="1:15" x14ac:dyDescent="0.75">
      <c r="A3006" t="s">
        <v>3048</v>
      </c>
      <c r="B3006">
        <v>53</v>
      </c>
      <c r="C3006" t="s">
        <v>16</v>
      </c>
      <c r="D3006" t="s">
        <v>40</v>
      </c>
      <c r="E3006" t="s">
        <v>27</v>
      </c>
      <c r="F3006">
        <v>6</v>
      </c>
      <c r="G3006" t="s">
        <v>41</v>
      </c>
      <c r="H3006" t="s">
        <v>29</v>
      </c>
      <c r="I3006" t="s">
        <v>21</v>
      </c>
      <c r="J3006" t="s">
        <v>22</v>
      </c>
      <c r="K3006" s="1">
        <v>45688</v>
      </c>
      <c r="L3006" t="s">
        <v>37</v>
      </c>
      <c r="M3006">
        <v>14</v>
      </c>
      <c r="N3006" t="s">
        <v>31</v>
      </c>
      <c r="O3006">
        <v>0</v>
      </c>
    </row>
    <row r="3007" spans="1:15" x14ac:dyDescent="0.75">
      <c r="A3007" t="s">
        <v>3049</v>
      </c>
      <c r="B3007">
        <v>44</v>
      </c>
      <c r="C3007" t="s">
        <v>16</v>
      </c>
      <c r="D3007" t="s">
        <v>26</v>
      </c>
      <c r="E3007" t="s">
        <v>63</v>
      </c>
      <c r="F3007">
        <v>4.9000000000000004</v>
      </c>
      <c r="G3007" t="s">
        <v>19</v>
      </c>
      <c r="H3007" t="s">
        <v>20</v>
      </c>
      <c r="I3007" t="s">
        <v>21</v>
      </c>
      <c r="J3007" t="s">
        <v>51</v>
      </c>
      <c r="K3007" s="1">
        <v>45802</v>
      </c>
      <c r="L3007" t="s">
        <v>23</v>
      </c>
      <c r="M3007">
        <v>41</v>
      </c>
      <c r="N3007" t="s">
        <v>31</v>
      </c>
      <c r="O3007">
        <v>0</v>
      </c>
    </row>
    <row r="3008" spans="1:15" x14ac:dyDescent="0.75">
      <c r="A3008" t="s">
        <v>3050</v>
      </c>
      <c r="B3008">
        <v>43</v>
      </c>
      <c r="C3008" t="s">
        <v>16</v>
      </c>
      <c r="D3008" t="s">
        <v>40</v>
      </c>
      <c r="E3008" t="s">
        <v>27</v>
      </c>
      <c r="F3008">
        <v>2.1</v>
      </c>
      <c r="G3008" t="s">
        <v>41</v>
      </c>
      <c r="H3008" t="s">
        <v>49</v>
      </c>
      <c r="I3008" t="s">
        <v>21</v>
      </c>
      <c r="J3008" t="s">
        <v>51</v>
      </c>
      <c r="K3008" s="1">
        <v>46018</v>
      </c>
      <c r="L3008" t="s">
        <v>23</v>
      </c>
      <c r="M3008">
        <v>15</v>
      </c>
      <c r="N3008" t="s">
        <v>31</v>
      </c>
      <c r="O3008">
        <v>0</v>
      </c>
    </row>
    <row r="3009" spans="1:15" x14ac:dyDescent="0.75">
      <c r="A3009" t="s">
        <v>3051</v>
      </c>
      <c r="B3009">
        <v>43</v>
      </c>
      <c r="C3009" t="s">
        <v>16</v>
      </c>
      <c r="D3009" t="s">
        <v>35</v>
      </c>
      <c r="E3009" t="s">
        <v>36</v>
      </c>
      <c r="F3009">
        <v>0.5</v>
      </c>
      <c r="G3009" t="s">
        <v>19</v>
      </c>
      <c r="H3009" t="s">
        <v>29</v>
      </c>
      <c r="I3009" t="s">
        <v>21</v>
      </c>
      <c r="J3009" t="s">
        <v>51</v>
      </c>
      <c r="K3009" s="1">
        <v>45673</v>
      </c>
      <c r="L3009" t="s">
        <v>23</v>
      </c>
      <c r="M3009">
        <v>31</v>
      </c>
      <c r="N3009" t="s">
        <v>31</v>
      </c>
      <c r="O3009">
        <v>0</v>
      </c>
    </row>
    <row r="3010" spans="1:15" x14ac:dyDescent="0.75">
      <c r="A3010" t="s">
        <v>3052</v>
      </c>
      <c r="B3010">
        <v>34</v>
      </c>
      <c r="C3010" t="s">
        <v>16</v>
      </c>
      <c r="D3010" t="s">
        <v>17</v>
      </c>
      <c r="E3010" t="s">
        <v>27</v>
      </c>
      <c r="F3010">
        <v>3.8</v>
      </c>
      <c r="G3010" t="s">
        <v>41</v>
      </c>
      <c r="H3010" t="s">
        <v>44</v>
      </c>
      <c r="I3010" t="s">
        <v>21</v>
      </c>
      <c r="J3010" t="s">
        <v>30</v>
      </c>
      <c r="K3010" s="1">
        <v>45844</v>
      </c>
      <c r="L3010" t="s">
        <v>37</v>
      </c>
      <c r="M3010">
        <v>7</v>
      </c>
      <c r="N3010" t="s">
        <v>31</v>
      </c>
      <c r="O3010">
        <v>0</v>
      </c>
    </row>
    <row r="3011" spans="1:15" x14ac:dyDescent="0.75">
      <c r="A3011" t="s">
        <v>3053</v>
      </c>
      <c r="B3011">
        <v>34</v>
      </c>
      <c r="C3011" t="s">
        <v>16</v>
      </c>
      <c r="D3011" t="s">
        <v>40</v>
      </c>
      <c r="E3011" t="s">
        <v>18</v>
      </c>
      <c r="F3011">
        <v>3.4</v>
      </c>
      <c r="G3011" t="s">
        <v>41</v>
      </c>
      <c r="H3011" t="s">
        <v>49</v>
      </c>
      <c r="I3011" t="s">
        <v>21</v>
      </c>
      <c r="J3011" t="s">
        <v>22</v>
      </c>
      <c r="K3011" s="1">
        <v>45710</v>
      </c>
      <c r="L3011" t="s">
        <v>23</v>
      </c>
      <c r="M3011">
        <v>43</v>
      </c>
      <c r="N3011" t="s">
        <v>31</v>
      </c>
      <c r="O3011">
        <v>0</v>
      </c>
    </row>
    <row r="3012" spans="1:15" x14ac:dyDescent="0.75">
      <c r="A3012" t="s">
        <v>3054</v>
      </c>
      <c r="B3012">
        <v>69</v>
      </c>
      <c r="C3012" t="s">
        <v>16</v>
      </c>
      <c r="D3012" t="s">
        <v>40</v>
      </c>
      <c r="E3012" t="s">
        <v>73</v>
      </c>
      <c r="F3012">
        <v>7.7</v>
      </c>
      <c r="G3012" t="s">
        <v>19</v>
      </c>
      <c r="H3012" t="s">
        <v>29</v>
      </c>
      <c r="I3012" t="s">
        <v>21</v>
      </c>
      <c r="J3012" t="s">
        <v>51</v>
      </c>
      <c r="K3012" s="1">
        <v>45716</v>
      </c>
      <c r="L3012" t="s">
        <v>37</v>
      </c>
      <c r="M3012">
        <v>4</v>
      </c>
      <c r="N3012" t="s">
        <v>31</v>
      </c>
      <c r="O3012">
        <v>0</v>
      </c>
    </row>
    <row r="3013" spans="1:15" x14ac:dyDescent="0.75">
      <c r="A3013" t="s">
        <v>3055</v>
      </c>
      <c r="B3013">
        <v>31</v>
      </c>
      <c r="C3013" t="s">
        <v>16</v>
      </c>
      <c r="D3013" t="s">
        <v>17</v>
      </c>
      <c r="E3013" t="s">
        <v>73</v>
      </c>
      <c r="F3013">
        <v>2.1</v>
      </c>
      <c r="G3013" t="s">
        <v>28</v>
      </c>
      <c r="H3013" t="s">
        <v>44</v>
      </c>
      <c r="I3013" t="s">
        <v>21</v>
      </c>
      <c r="J3013" t="s">
        <v>22</v>
      </c>
      <c r="K3013" s="1">
        <v>45745</v>
      </c>
      <c r="L3013" t="s">
        <v>37</v>
      </c>
      <c r="M3013">
        <v>18</v>
      </c>
      <c r="N3013" t="s">
        <v>24</v>
      </c>
      <c r="O3013">
        <v>23</v>
      </c>
    </row>
    <row r="3014" spans="1:15" x14ac:dyDescent="0.75">
      <c r="A3014" t="s">
        <v>3056</v>
      </c>
      <c r="B3014">
        <v>41</v>
      </c>
      <c r="C3014" t="s">
        <v>16</v>
      </c>
      <c r="D3014" t="s">
        <v>40</v>
      </c>
      <c r="E3014" t="s">
        <v>27</v>
      </c>
      <c r="F3014">
        <v>1.6</v>
      </c>
      <c r="G3014" t="s">
        <v>41</v>
      </c>
      <c r="H3014" t="s">
        <v>49</v>
      </c>
      <c r="I3014" t="s">
        <v>21</v>
      </c>
      <c r="J3014" t="s">
        <v>30</v>
      </c>
      <c r="K3014" s="1">
        <v>45747</v>
      </c>
      <c r="L3014" t="s">
        <v>37</v>
      </c>
      <c r="M3014">
        <v>33</v>
      </c>
      <c r="N3014" t="s">
        <v>31</v>
      </c>
      <c r="O3014">
        <v>0</v>
      </c>
    </row>
    <row r="3015" spans="1:15" x14ac:dyDescent="0.75">
      <c r="A3015" t="s">
        <v>3057</v>
      </c>
      <c r="B3015">
        <v>65</v>
      </c>
      <c r="C3015" t="s">
        <v>16</v>
      </c>
      <c r="D3015" t="s">
        <v>26</v>
      </c>
      <c r="E3015" t="s">
        <v>63</v>
      </c>
      <c r="F3015">
        <v>1.5</v>
      </c>
      <c r="G3015" t="s">
        <v>19</v>
      </c>
      <c r="H3015" t="s">
        <v>49</v>
      </c>
      <c r="I3015" t="s">
        <v>21</v>
      </c>
      <c r="J3015" t="s">
        <v>42</v>
      </c>
      <c r="K3015" s="1">
        <v>45781</v>
      </c>
      <c r="L3015" t="s">
        <v>23</v>
      </c>
      <c r="M3015">
        <v>52</v>
      </c>
      <c r="N3015" t="s">
        <v>31</v>
      </c>
      <c r="O3015">
        <v>0</v>
      </c>
    </row>
    <row r="3016" spans="1:15" x14ac:dyDescent="0.75">
      <c r="A3016" t="s">
        <v>3058</v>
      </c>
      <c r="B3016">
        <v>77</v>
      </c>
      <c r="C3016" t="s">
        <v>16</v>
      </c>
      <c r="D3016" t="s">
        <v>35</v>
      </c>
      <c r="E3016" t="s">
        <v>63</v>
      </c>
      <c r="F3016">
        <v>6.3</v>
      </c>
      <c r="G3016" t="s">
        <v>41</v>
      </c>
      <c r="H3016" t="s">
        <v>29</v>
      </c>
      <c r="I3016" t="s">
        <v>21</v>
      </c>
      <c r="J3016" t="s">
        <v>51</v>
      </c>
      <c r="K3016" s="1">
        <v>45982</v>
      </c>
      <c r="L3016" t="s">
        <v>23</v>
      </c>
      <c r="M3016">
        <v>58</v>
      </c>
      <c r="N3016" t="s">
        <v>31</v>
      </c>
      <c r="O3016">
        <v>0</v>
      </c>
    </row>
    <row r="3017" spans="1:15" x14ac:dyDescent="0.75">
      <c r="A3017" t="s">
        <v>3059</v>
      </c>
      <c r="B3017">
        <v>70</v>
      </c>
      <c r="C3017" t="s">
        <v>16</v>
      </c>
      <c r="D3017" t="s">
        <v>35</v>
      </c>
      <c r="E3017" t="s">
        <v>27</v>
      </c>
      <c r="F3017">
        <v>7.3</v>
      </c>
      <c r="G3017" t="s">
        <v>28</v>
      </c>
      <c r="H3017" t="s">
        <v>20</v>
      </c>
      <c r="I3017" t="s">
        <v>21</v>
      </c>
      <c r="J3017" t="s">
        <v>22</v>
      </c>
      <c r="K3017" s="1">
        <v>46016</v>
      </c>
      <c r="L3017" t="s">
        <v>37</v>
      </c>
      <c r="M3017">
        <v>34</v>
      </c>
      <c r="N3017" t="s">
        <v>31</v>
      </c>
      <c r="O3017">
        <v>0</v>
      </c>
    </row>
    <row r="3018" spans="1:15" x14ac:dyDescent="0.75">
      <c r="A3018" t="s">
        <v>3060</v>
      </c>
      <c r="B3018">
        <v>33</v>
      </c>
      <c r="C3018" t="s">
        <v>16</v>
      </c>
      <c r="D3018" t="s">
        <v>35</v>
      </c>
      <c r="E3018" t="s">
        <v>27</v>
      </c>
      <c r="F3018">
        <v>1.8</v>
      </c>
      <c r="G3018" t="s">
        <v>28</v>
      </c>
      <c r="H3018" t="s">
        <v>20</v>
      </c>
      <c r="I3018" t="s">
        <v>21</v>
      </c>
      <c r="J3018" t="s">
        <v>33</v>
      </c>
      <c r="K3018" s="1">
        <v>45781</v>
      </c>
      <c r="L3018" t="s">
        <v>37</v>
      </c>
      <c r="M3018">
        <v>5</v>
      </c>
      <c r="N3018" t="s">
        <v>31</v>
      </c>
      <c r="O3018">
        <v>0</v>
      </c>
    </row>
    <row r="3019" spans="1:15" x14ac:dyDescent="0.75">
      <c r="A3019" t="s">
        <v>3061</v>
      </c>
      <c r="B3019">
        <v>48</v>
      </c>
      <c r="C3019" t="s">
        <v>16</v>
      </c>
      <c r="D3019" t="s">
        <v>40</v>
      </c>
      <c r="E3019" t="s">
        <v>27</v>
      </c>
      <c r="F3019">
        <v>6.6</v>
      </c>
      <c r="G3019" t="s">
        <v>41</v>
      </c>
      <c r="H3019" t="s">
        <v>44</v>
      </c>
      <c r="I3019" t="s">
        <v>21</v>
      </c>
      <c r="J3019" t="s">
        <v>42</v>
      </c>
      <c r="K3019" s="1">
        <v>45803</v>
      </c>
      <c r="L3019" t="s">
        <v>37</v>
      </c>
      <c r="M3019">
        <v>11</v>
      </c>
      <c r="N3019" t="s">
        <v>31</v>
      </c>
      <c r="O3019">
        <v>0</v>
      </c>
    </row>
    <row r="3020" spans="1:15" x14ac:dyDescent="0.75">
      <c r="A3020" t="s">
        <v>3062</v>
      </c>
      <c r="B3020">
        <v>36</v>
      </c>
      <c r="C3020" t="s">
        <v>16</v>
      </c>
      <c r="D3020" t="s">
        <v>17</v>
      </c>
      <c r="E3020" t="s">
        <v>73</v>
      </c>
      <c r="F3020">
        <v>3.8</v>
      </c>
      <c r="G3020" t="s">
        <v>41</v>
      </c>
      <c r="H3020" t="s">
        <v>29</v>
      </c>
      <c r="I3020" t="s">
        <v>21</v>
      </c>
      <c r="J3020" t="s">
        <v>22</v>
      </c>
      <c r="K3020" s="1">
        <v>45749</v>
      </c>
      <c r="L3020" t="s">
        <v>23</v>
      </c>
      <c r="M3020">
        <v>30</v>
      </c>
      <c r="N3020" t="s">
        <v>31</v>
      </c>
      <c r="O3020">
        <v>0</v>
      </c>
    </row>
    <row r="3021" spans="1:15" x14ac:dyDescent="0.75">
      <c r="A3021" t="s">
        <v>3063</v>
      </c>
      <c r="B3021">
        <v>73</v>
      </c>
      <c r="C3021" t="s">
        <v>16</v>
      </c>
      <c r="D3021" t="s">
        <v>26</v>
      </c>
      <c r="E3021" t="s">
        <v>36</v>
      </c>
      <c r="F3021">
        <v>2.9</v>
      </c>
      <c r="G3021" t="s">
        <v>19</v>
      </c>
      <c r="H3021" t="s">
        <v>29</v>
      </c>
      <c r="I3021" t="s">
        <v>21</v>
      </c>
      <c r="J3021" t="s">
        <v>22</v>
      </c>
      <c r="K3021" s="1">
        <v>45994</v>
      </c>
      <c r="L3021" t="s">
        <v>23</v>
      </c>
      <c r="M3021">
        <v>47</v>
      </c>
      <c r="N3021" t="s">
        <v>24</v>
      </c>
      <c r="O3021">
        <v>35</v>
      </c>
    </row>
    <row r="3022" spans="1:15" x14ac:dyDescent="0.75">
      <c r="A3022" t="s">
        <v>3064</v>
      </c>
      <c r="B3022">
        <v>57</v>
      </c>
      <c r="C3022" t="s">
        <v>16</v>
      </c>
      <c r="D3022" t="s">
        <v>35</v>
      </c>
      <c r="E3022" t="s">
        <v>27</v>
      </c>
      <c r="F3022">
        <v>7.8</v>
      </c>
      <c r="G3022" t="s">
        <v>41</v>
      </c>
      <c r="H3022" t="s">
        <v>29</v>
      </c>
      <c r="I3022" t="s">
        <v>21</v>
      </c>
      <c r="J3022" t="s">
        <v>30</v>
      </c>
      <c r="K3022" s="1">
        <v>45939</v>
      </c>
      <c r="L3022" t="s">
        <v>37</v>
      </c>
      <c r="M3022">
        <v>36</v>
      </c>
      <c r="N3022" t="s">
        <v>24</v>
      </c>
      <c r="O3022">
        <v>34</v>
      </c>
    </row>
    <row r="3023" spans="1:15" x14ac:dyDescent="0.75">
      <c r="A3023" t="s">
        <v>3065</v>
      </c>
      <c r="B3023">
        <v>72</v>
      </c>
      <c r="C3023" t="s">
        <v>16</v>
      </c>
      <c r="D3023" t="s">
        <v>17</v>
      </c>
      <c r="E3023" t="s">
        <v>18</v>
      </c>
      <c r="F3023">
        <v>7.1</v>
      </c>
      <c r="G3023" t="s">
        <v>28</v>
      </c>
      <c r="H3023" t="s">
        <v>44</v>
      </c>
      <c r="I3023" t="s">
        <v>21</v>
      </c>
      <c r="J3023" t="s">
        <v>51</v>
      </c>
      <c r="K3023" s="1">
        <v>45776</v>
      </c>
      <c r="L3023" t="s">
        <v>23</v>
      </c>
      <c r="M3023">
        <v>47</v>
      </c>
      <c r="N3023" t="s">
        <v>31</v>
      </c>
      <c r="O3023">
        <v>0</v>
      </c>
    </row>
    <row r="3024" spans="1:15" x14ac:dyDescent="0.75">
      <c r="A3024" t="s">
        <v>3066</v>
      </c>
      <c r="B3024">
        <v>29</v>
      </c>
      <c r="C3024" t="s">
        <v>16</v>
      </c>
      <c r="D3024" t="s">
        <v>35</v>
      </c>
      <c r="E3024" t="s">
        <v>27</v>
      </c>
      <c r="F3024">
        <v>4.9000000000000004</v>
      </c>
      <c r="G3024" t="s">
        <v>41</v>
      </c>
      <c r="H3024" t="s">
        <v>20</v>
      </c>
      <c r="I3024" t="s">
        <v>21</v>
      </c>
      <c r="J3024" t="s">
        <v>51</v>
      </c>
      <c r="K3024" s="1">
        <v>45755</v>
      </c>
      <c r="L3024" t="s">
        <v>23</v>
      </c>
      <c r="M3024">
        <v>22</v>
      </c>
      <c r="N3024" t="s">
        <v>31</v>
      </c>
      <c r="O3024">
        <v>0</v>
      </c>
    </row>
    <row r="3025" spans="1:15" x14ac:dyDescent="0.75">
      <c r="A3025" t="s">
        <v>3067</v>
      </c>
      <c r="B3025">
        <v>71</v>
      </c>
      <c r="C3025" t="s">
        <v>16</v>
      </c>
      <c r="D3025" t="s">
        <v>40</v>
      </c>
      <c r="E3025" t="s">
        <v>27</v>
      </c>
      <c r="F3025">
        <v>7.9</v>
      </c>
      <c r="G3025" t="s">
        <v>41</v>
      </c>
      <c r="H3025" t="s">
        <v>20</v>
      </c>
      <c r="I3025" t="s">
        <v>21</v>
      </c>
      <c r="J3025" t="s">
        <v>30</v>
      </c>
      <c r="K3025" s="1">
        <v>45903</v>
      </c>
      <c r="L3025" t="s">
        <v>23</v>
      </c>
      <c r="M3025">
        <v>22</v>
      </c>
      <c r="N3025" t="s">
        <v>31</v>
      </c>
      <c r="O3025">
        <v>0</v>
      </c>
    </row>
    <row r="3026" spans="1:15" x14ac:dyDescent="0.75">
      <c r="A3026" t="s">
        <v>3068</v>
      </c>
      <c r="B3026">
        <v>67</v>
      </c>
      <c r="C3026" t="s">
        <v>16</v>
      </c>
      <c r="D3026" t="s">
        <v>35</v>
      </c>
      <c r="E3026" t="s">
        <v>18</v>
      </c>
      <c r="F3026">
        <v>3.1</v>
      </c>
      <c r="G3026" t="s">
        <v>28</v>
      </c>
      <c r="H3026" t="s">
        <v>44</v>
      </c>
      <c r="I3026" t="s">
        <v>21</v>
      </c>
      <c r="J3026" t="s">
        <v>51</v>
      </c>
      <c r="K3026" s="1">
        <v>45870</v>
      </c>
      <c r="L3026" t="s">
        <v>23</v>
      </c>
      <c r="M3026">
        <v>28</v>
      </c>
      <c r="N3026" t="s">
        <v>24</v>
      </c>
      <c r="O3026">
        <v>35</v>
      </c>
    </row>
    <row r="3027" spans="1:15" x14ac:dyDescent="0.75">
      <c r="A3027" t="s">
        <v>3069</v>
      </c>
      <c r="B3027">
        <v>25</v>
      </c>
      <c r="C3027" t="s">
        <v>16</v>
      </c>
      <c r="D3027" t="s">
        <v>17</v>
      </c>
      <c r="E3027" t="s">
        <v>63</v>
      </c>
      <c r="F3027">
        <v>6.4</v>
      </c>
      <c r="G3027" t="s">
        <v>28</v>
      </c>
      <c r="H3027" t="s">
        <v>49</v>
      </c>
      <c r="I3027" t="s">
        <v>21</v>
      </c>
      <c r="J3027" t="s">
        <v>51</v>
      </c>
      <c r="K3027" s="1">
        <v>45841</v>
      </c>
      <c r="L3027" t="s">
        <v>23</v>
      </c>
      <c r="M3027">
        <v>34</v>
      </c>
      <c r="N3027" t="s">
        <v>24</v>
      </c>
      <c r="O3027">
        <v>17</v>
      </c>
    </row>
    <row r="3028" spans="1:15" x14ac:dyDescent="0.75">
      <c r="A3028" t="s">
        <v>3070</v>
      </c>
      <c r="B3028">
        <v>62</v>
      </c>
      <c r="C3028" t="s">
        <v>16</v>
      </c>
      <c r="D3028" t="s">
        <v>40</v>
      </c>
      <c r="E3028" t="s">
        <v>18</v>
      </c>
      <c r="F3028">
        <v>6.8</v>
      </c>
      <c r="G3028" t="s">
        <v>19</v>
      </c>
      <c r="H3028" t="s">
        <v>20</v>
      </c>
      <c r="I3028" t="s">
        <v>21</v>
      </c>
      <c r="J3028" t="s">
        <v>51</v>
      </c>
      <c r="K3028" s="1">
        <v>45825</v>
      </c>
      <c r="L3028" t="s">
        <v>23</v>
      </c>
      <c r="M3028">
        <v>46</v>
      </c>
      <c r="N3028" t="s">
        <v>24</v>
      </c>
      <c r="O3028">
        <v>24</v>
      </c>
    </row>
    <row r="3029" spans="1:15" x14ac:dyDescent="0.75">
      <c r="A3029" t="s">
        <v>3071</v>
      </c>
      <c r="B3029">
        <v>51</v>
      </c>
      <c r="C3029" t="s">
        <v>16</v>
      </c>
      <c r="D3029" t="s">
        <v>17</v>
      </c>
      <c r="E3029" t="s">
        <v>18</v>
      </c>
      <c r="F3029">
        <v>6.1</v>
      </c>
      <c r="G3029" t="s">
        <v>19</v>
      </c>
      <c r="H3029" t="s">
        <v>20</v>
      </c>
      <c r="I3029" t="s">
        <v>21</v>
      </c>
      <c r="J3029" t="s">
        <v>22</v>
      </c>
      <c r="K3029" s="1">
        <v>45868</v>
      </c>
      <c r="L3029" t="s">
        <v>23</v>
      </c>
      <c r="M3029">
        <v>45</v>
      </c>
      <c r="N3029" t="s">
        <v>24</v>
      </c>
      <c r="O3029">
        <v>13</v>
      </c>
    </row>
    <row r="3030" spans="1:15" x14ac:dyDescent="0.75">
      <c r="A3030" t="s">
        <v>3072</v>
      </c>
      <c r="B3030">
        <v>80</v>
      </c>
      <c r="C3030" t="s">
        <v>16</v>
      </c>
      <c r="D3030" t="s">
        <v>35</v>
      </c>
      <c r="E3030" t="s">
        <v>18</v>
      </c>
      <c r="F3030">
        <v>6.2</v>
      </c>
      <c r="G3030" t="s">
        <v>41</v>
      </c>
      <c r="H3030" t="s">
        <v>20</v>
      </c>
      <c r="I3030" t="s">
        <v>21</v>
      </c>
      <c r="J3030" t="s">
        <v>45</v>
      </c>
      <c r="K3030" s="1">
        <v>45673</v>
      </c>
      <c r="L3030" t="s">
        <v>23</v>
      </c>
      <c r="M3030">
        <v>55</v>
      </c>
      <c r="N3030" t="s">
        <v>24</v>
      </c>
      <c r="O3030">
        <v>34</v>
      </c>
    </row>
    <row r="3031" spans="1:15" x14ac:dyDescent="0.75">
      <c r="A3031" t="s">
        <v>3073</v>
      </c>
      <c r="B3031">
        <v>83</v>
      </c>
      <c r="C3031" t="s">
        <v>16</v>
      </c>
      <c r="D3031" t="s">
        <v>26</v>
      </c>
      <c r="E3031" t="s">
        <v>18</v>
      </c>
      <c r="F3031">
        <v>1.5</v>
      </c>
      <c r="G3031" t="s">
        <v>41</v>
      </c>
      <c r="H3031" t="s">
        <v>44</v>
      </c>
      <c r="I3031" t="s">
        <v>21</v>
      </c>
      <c r="J3031" t="s">
        <v>22</v>
      </c>
      <c r="K3031" s="1">
        <v>45896</v>
      </c>
      <c r="L3031" t="s">
        <v>23</v>
      </c>
      <c r="M3031">
        <v>26</v>
      </c>
      <c r="N3031" t="s">
        <v>31</v>
      </c>
      <c r="O3031">
        <v>0</v>
      </c>
    </row>
    <row r="3032" spans="1:15" x14ac:dyDescent="0.75">
      <c r="A3032" t="s">
        <v>3074</v>
      </c>
      <c r="B3032">
        <v>37</v>
      </c>
      <c r="C3032" t="s">
        <v>16</v>
      </c>
      <c r="D3032" t="s">
        <v>26</v>
      </c>
      <c r="E3032" t="s">
        <v>18</v>
      </c>
      <c r="F3032">
        <v>6.7</v>
      </c>
      <c r="G3032" t="s">
        <v>19</v>
      </c>
      <c r="H3032" t="s">
        <v>29</v>
      </c>
      <c r="I3032" t="s">
        <v>21</v>
      </c>
      <c r="J3032" t="s">
        <v>22</v>
      </c>
      <c r="K3032" s="1">
        <v>45699</v>
      </c>
      <c r="L3032" t="s">
        <v>23</v>
      </c>
      <c r="M3032">
        <v>57</v>
      </c>
      <c r="N3032" t="s">
        <v>31</v>
      </c>
      <c r="O3032">
        <v>0</v>
      </c>
    </row>
    <row r="3033" spans="1:15" x14ac:dyDescent="0.75">
      <c r="A3033" t="s">
        <v>3075</v>
      </c>
      <c r="B3033">
        <v>66</v>
      </c>
      <c r="C3033" t="s">
        <v>16</v>
      </c>
      <c r="D3033" t="s">
        <v>26</v>
      </c>
      <c r="E3033" t="s">
        <v>36</v>
      </c>
      <c r="F3033">
        <v>7</v>
      </c>
      <c r="G3033" t="s">
        <v>41</v>
      </c>
      <c r="H3033" t="s">
        <v>44</v>
      </c>
      <c r="I3033" t="s">
        <v>21</v>
      </c>
      <c r="J3033" t="s">
        <v>51</v>
      </c>
      <c r="K3033" s="1">
        <v>46007</v>
      </c>
      <c r="L3033" t="s">
        <v>37</v>
      </c>
      <c r="M3033">
        <v>32</v>
      </c>
      <c r="N3033" t="s">
        <v>31</v>
      </c>
      <c r="O3033">
        <v>0</v>
      </c>
    </row>
    <row r="3034" spans="1:15" x14ac:dyDescent="0.75">
      <c r="A3034" t="s">
        <v>3076</v>
      </c>
      <c r="B3034">
        <v>77</v>
      </c>
      <c r="C3034" t="s">
        <v>16</v>
      </c>
      <c r="D3034" t="s">
        <v>26</v>
      </c>
      <c r="E3034" t="s">
        <v>36</v>
      </c>
      <c r="F3034">
        <v>2.9</v>
      </c>
      <c r="G3034" t="s">
        <v>41</v>
      </c>
      <c r="H3034" t="s">
        <v>44</v>
      </c>
      <c r="I3034" t="s">
        <v>21</v>
      </c>
      <c r="J3034" t="s">
        <v>42</v>
      </c>
      <c r="K3034" s="1">
        <v>45912</v>
      </c>
      <c r="L3034" t="s">
        <v>37</v>
      </c>
      <c r="M3034">
        <v>25</v>
      </c>
      <c r="N3034" t="s">
        <v>24</v>
      </c>
      <c r="O3034">
        <v>15</v>
      </c>
    </row>
    <row r="3035" spans="1:15" x14ac:dyDescent="0.75">
      <c r="A3035" t="s">
        <v>3077</v>
      </c>
      <c r="B3035">
        <v>63</v>
      </c>
      <c r="C3035" t="s">
        <v>16</v>
      </c>
      <c r="D3035" t="s">
        <v>26</v>
      </c>
      <c r="E3035" t="s">
        <v>18</v>
      </c>
      <c r="F3035">
        <v>7.9</v>
      </c>
      <c r="G3035" t="s">
        <v>19</v>
      </c>
      <c r="H3035" t="s">
        <v>44</v>
      </c>
      <c r="I3035" t="s">
        <v>21</v>
      </c>
      <c r="J3035" t="s">
        <v>42</v>
      </c>
      <c r="K3035" s="1">
        <v>45781</v>
      </c>
      <c r="L3035" t="s">
        <v>23</v>
      </c>
      <c r="M3035">
        <v>51</v>
      </c>
      <c r="N3035" t="s">
        <v>31</v>
      </c>
      <c r="O3035">
        <v>0</v>
      </c>
    </row>
    <row r="3036" spans="1:15" x14ac:dyDescent="0.75">
      <c r="A3036" t="s">
        <v>3078</v>
      </c>
      <c r="B3036">
        <v>46</v>
      </c>
      <c r="C3036" t="s">
        <v>16</v>
      </c>
      <c r="D3036" t="s">
        <v>17</v>
      </c>
      <c r="E3036" t="s">
        <v>27</v>
      </c>
      <c r="F3036">
        <v>0.7</v>
      </c>
      <c r="G3036" t="s">
        <v>19</v>
      </c>
      <c r="H3036" t="s">
        <v>20</v>
      </c>
      <c r="I3036" t="s">
        <v>21</v>
      </c>
      <c r="J3036" t="s">
        <v>22</v>
      </c>
      <c r="K3036" s="1">
        <v>45667</v>
      </c>
      <c r="L3036" t="s">
        <v>23</v>
      </c>
      <c r="M3036">
        <v>29</v>
      </c>
      <c r="N3036" t="s">
        <v>24</v>
      </c>
      <c r="O3036">
        <v>36</v>
      </c>
    </row>
    <row r="3037" spans="1:15" x14ac:dyDescent="0.75">
      <c r="A3037" t="s">
        <v>3079</v>
      </c>
      <c r="B3037">
        <v>48</v>
      </c>
      <c r="C3037" t="s">
        <v>16</v>
      </c>
      <c r="D3037" t="s">
        <v>40</v>
      </c>
      <c r="E3037" t="s">
        <v>73</v>
      </c>
      <c r="F3037">
        <v>1.5</v>
      </c>
      <c r="G3037" t="s">
        <v>41</v>
      </c>
      <c r="H3037" t="s">
        <v>29</v>
      </c>
      <c r="I3037" t="s">
        <v>21</v>
      </c>
      <c r="J3037" t="s">
        <v>45</v>
      </c>
      <c r="K3037" s="1">
        <v>45696</v>
      </c>
      <c r="L3037" t="s">
        <v>37</v>
      </c>
      <c r="M3037">
        <v>4</v>
      </c>
      <c r="N3037" t="s">
        <v>31</v>
      </c>
      <c r="O3037">
        <v>0</v>
      </c>
    </row>
    <row r="3038" spans="1:15" x14ac:dyDescent="0.75">
      <c r="A3038" t="s">
        <v>3080</v>
      </c>
      <c r="B3038">
        <v>53</v>
      </c>
      <c r="C3038" t="s">
        <v>16</v>
      </c>
      <c r="D3038" t="s">
        <v>17</v>
      </c>
      <c r="E3038" t="s">
        <v>73</v>
      </c>
      <c r="F3038">
        <v>1</v>
      </c>
      <c r="G3038" t="s">
        <v>41</v>
      </c>
      <c r="H3038" t="s">
        <v>44</v>
      </c>
      <c r="I3038" t="s">
        <v>21</v>
      </c>
      <c r="J3038" t="s">
        <v>22</v>
      </c>
      <c r="K3038" s="1">
        <v>45886</v>
      </c>
      <c r="L3038" t="s">
        <v>37</v>
      </c>
      <c r="M3038">
        <v>15</v>
      </c>
      <c r="N3038" t="s">
        <v>24</v>
      </c>
      <c r="O3038">
        <v>8</v>
      </c>
    </row>
    <row r="3039" spans="1:15" x14ac:dyDescent="0.75">
      <c r="A3039" t="s">
        <v>3081</v>
      </c>
      <c r="B3039">
        <v>43</v>
      </c>
      <c r="C3039" t="s">
        <v>16</v>
      </c>
      <c r="D3039" t="s">
        <v>35</v>
      </c>
      <c r="E3039" t="s">
        <v>73</v>
      </c>
      <c r="F3039">
        <v>6.9</v>
      </c>
      <c r="G3039" t="s">
        <v>19</v>
      </c>
      <c r="H3039" t="s">
        <v>29</v>
      </c>
      <c r="I3039" t="s">
        <v>21</v>
      </c>
      <c r="J3039" t="s">
        <v>33</v>
      </c>
      <c r="K3039" s="1">
        <v>45801</v>
      </c>
      <c r="L3039" t="s">
        <v>23</v>
      </c>
      <c r="M3039">
        <v>22</v>
      </c>
      <c r="N3039" t="s">
        <v>31</v>
      </c>
      <c r="O3039">
        <v>0</v>
      </c>
    </row>
    <row r="3040" spans="1:15" x14ac:dyDescent="0.75">
      <c r="A3040" t="s">
        <v>3082</v>
      </c>
      <c r="B3040">
        <v>41</v>
      </c>
      <c r="C3040" t="s">
        <v>16</v>
      </c>
      <c r="D3040" t="s">
        <v>26</v>
      </c>
      <c r="E3040" t="s">
        <v>36</v>
      </c>
      <c r="F3040">
        <v>1.5</v>
      </c>
      <c r="G3040" t="s">
        <v>19</v>
      </c>
      <c r="H3040" t="s">
        <v>44</v>
      </c>
      <c r="I3040" t="s">
        <v>21</v>
      </c>
      <c r="J3040" t="s">
        <v>45</v>
      </c>
      <c r="K3040" s="1">
        <v>45691</v>
      </c>
      <c r="L3040" t="s">
        <v>37</v>
      </c>
      <c r="M3040">
        <v>13</v>
      </c>
      <c r="N3040" t="s">
        <v>24</v>
      </c>
      <c r="O3040">
        <v>18</v>
      </c>
    </row>
    <row r="3041" spans="1:15" x14ac:dyDescent="0.75">
      <c r="A3041" t="s">
        <v>3083</v>
      </c>
      <c r="B3041">
        <v>25</v>
      </c>
      <c r="C3041" t="s">
        <v>16</v>
      </c>
      <c r="D3041" t="s">
        <v>17</v>
      </c>
      <c r="E3041" t="s">
        <v>18</v>
      </c>
      <c r="F3041">
        <v>1.4</v>
      </c>
      <c r="G3041" t="s">
        <v>28</v>
      </c>
      <c r="H3041" t="s">
        <v>49</v>
      </c>
      <c r="I3041" t="s">
        <v>21</v>
      </c>
      <c r="J3041" t="s">
        <v>45</v>
      </c>
      <c r="K3041" s="1">
        <v>45891</v>
      </c>
      <c r="L3041" t="s">
        <v>23</v>
      </c>
      <c r="M3041">
        <v>32</v>
      </c>
      <c r="N3041" t="s">
        <v>24</v>
      </c>
      <c r="O3041">
        <v>21</v>
      </c>
    </row>
    <row r="3042" spans="1:15" x14ac:dyDescent="0.75">
      <c r="A3042" t="s">
        <v>3084</v>
      </c>
      <c r="B3042">
        <v>73</v>
      </c>
      <c r="C3042" t="s">
        <v>67</v>
      </c>
      <c r="D3042" t="s">
        <v>26</v>
      </c>
      <c r="E3042" t="s">
        <v>27</v>
      </c>
      <c r="F3042">
        <v>1.5</v>
      </c>
      <c r="G3042" t="s">
        <v>19</v>
      </c>
      <c r="H3042" t="s">
        <v>49</v>
      </c>
      <c r="I3042" t="s">
        <v>21</v>
      </c>
      <c r="J3042" t="s">
        <v>30</v>
      </c>
      <c r="K3042" s="1">
        <v>46012</v>
      </c>
      <c r="L3042" t="s">
        <v>23</v>
      </c>
      <c r="M3042">
        <v>8</v>
      </c>
      <c r="N3042" t="s">
        <v>31</v>
      </c>
      <c r="O3042">
        <v>0</v>
      </c>
    </row>
    <row r="3043" spans="1:15" x14ac:dyDescent="0.75">
      <c r="A3043" t="s">
        <v>3085</v>
      </c>
      <c r="B3043">
        <v>75</v>
      </c>
      <c r="C3043" t="s">
        <v>16</v>
      </c>
      <c r="D3043" t="s">
        <v>35</v>
      </c>
      <c r="E3043" t="s">
        <v>27</v>
      </c>
      <c r="F3043">
        <v>7.3</v>
      </c>
      <c r="G3043" t="s">
        <v>28</v>
      </c>
      <c r="H3043" t="s">
        <v>44</v>
      </c>
      <c r="I3043" t="s">
        <v>21</v>
      </c>
      <c r="J3043" t="s">
        <v>30</v>
      </c>
      <c r="K3043" s="1">
        <v>45901</v>
      </c>
      <c r="L3043" t="s">
        <v>37</v>
      </c>
      <c r="M3043">
        <v>26</v>
      </c>
      <c r="N3043" t="s">
        <v>31</v>
      </c>
      <c r="O3043">
        <v>0</v>
      </c>
    </row>
    <row r="3044" spans="1:15" x14ac:dyDescent="0.75">
      <c r="A3044" t="s">
        <v>3086</v>
      </c>
      <c r="B3044">
        <v>38</v>
      </c>
      <c r="C3044" t="s">
        <v>16</v>
      </c>
      <c r="D3044" t="s">
        <v>35</v>
      </c>
      <c r="E3044" t="s">
        <v>27</v>
      </c>
      <c r="F3044">
        <v>1.5</v>
      </c>
      <c r="G3044" t="s">
        <v>19</v>
      </c>
      <c r="H3044" t="s">
        <v>20</v>
      </c>
      <c r="I3044" t="s">
        <v>21</v>
      </c>
      <c r="J3044" t="s">
        <v>22</v>
      </c>
      <c r="K3044" s="1">
        <v>45951</v>
      </c>
      <c r="L3044" t="s">
        <v>23</v>
      </c>
      <c r="M3044">
        <v>32</v>
      </c>
      <c r="N3044" t="s">
        <v>31</v>
      </c>
      <c r="O3044">
        <v>0</v>
      </c>
    </row>
    <row r="3045" spans="1:15" x14ac:dyDescent="0.75">
      <c r="A3045" t="s">
        <v>3087</v>
      </c>
      <c r="B3045">
        <v>76</v>
      </c>
      <c r="C3045" t="s">
        <v>16</v>
      </c>
      <c r="D3045" t="s">
        <v>17</v>
      </c>
      <c r="E3045" t="s">
        <v>36</v>
      </c>
      <c r="F3045">
        <v>2.2000000000000002</v>
      </c>
      <c r="G3045" t="s">
        <v>28</v>
      </c>
      <c r="H3045" t="s">
        <v>49</v>
      </c>
      <c r="I3045" t="s">
        <v>21</v>
      </c>
      <c r="J3045" t="s">
        <v>33</v>
      </c>
      <c r="K3045" s="1">
        <v>45958</v>
      </c>
      <c r="L3045" t="s">
        <v>23</v>
      </c>
      <c r="M3045">
        <v>33</v>
      </c>
      <c r="N3045" t="s">
        <v>31</v>
      </c>
      <c r="O3045">
        <v>0</v>
      </c>
    </row>
    <row r="3046" spans="1:15" x14ac:dyDescent="0.75">
      <c r="A3046" t="s">
        <v>3088</v>
      </c>
      <c r="B3046">
        <v>51</v>
      </c>
      <c r="C3046" t="s">
        <v>16</v>
      </c>
      <c r="D3046" t="s">
        <v>40</v>
      </c>
      <c r="E3046" t="s">
        <v>27</v>
      </c>
      <c r="F3046">
        <v>6.4</v>
      </c>
      <c r="G3046" t="s">
        <v>41</v>
      </c>
      <c r="H3046" t="s">
        <v>29</v>
      </c>
      <c r="I3046" t="s">
        <v>21</v>
      </c>
      <c r="J3046" t="s">
        <v>45</v>
      </c>
      <c r="K3046" s="1">
        <v>45716</v>
      </c>
      <c r="L3046" t="s">
        <v>23</v>
      </c>
      <c r="M3046">
        <v>4</v>
      </c>
      <c r="N3046" t="s">
        <v>31</v>
      </c>
      <c r="O3046">
        <v>0</v>
      </c>
    </row>
    <row r="3047" spans="1:15" x14ac:dyDescent="0.75">
      <c r="A3047" t="s">
        <v>3089</v>
      </c>
      <c r="B3047">
        <v>62</v>
      </c>
      <c r="C3047" t="s">
        <v>16</v>
      </c>
      <c r="D3047" t="s">
        <v>17</v>
      </c>
      <c r="E3047" t="s">
        <v>27</v>
      </c>
      <c r="F3047">
        <v>0.8</v>
      </c>
      <c r="G3047" t="s">
        <v>41</v>
      </c>
      <c r="H3047" t="s">
        <v>20</v>
      </c>
      <c r="I3047" t="s">
        <v>21</v>
      </c>
      <c r="J3047" t="s">
        <v>45</v>
      </c>
      <c r="K3047" s="1">
        <v>45906</v>
      </c>
      <c r="L3047" t="s">
        <v>37</v>
      </c>
      <c r="M3047">
        <v>35</v>
      </c>
      <c r="N3047" t="s">
        <v>31</v>
      </c>
      <c r="O3047">
        <v>0</v>
      </c>
    </row>
    <row r="3048" spans="1:15" x14ac:dyDescent="0.75">
      <c r="A3048" t="s">
        <v>3090</v>
      </c>
      <c r="B3048">
        <v>37</v>
      </c>
      <c r="C3048" t="s">
        <v>16</v>
      </c>
      <c r="D3048" t="s">
        <v>40</v>
      </c>
      <c r="E3048" t="s">
        <v>27</v>
      </c>
      <c r="F3048">
        <v>4.5</v>
      </c>
      <c r="G3048" t="s">
        <v>28</v>
      </c>
      <c r="H3048" t="s">
        <v>29</v>
      </c>
      <c r="I3048" t="s">
        <v>21</v>
      </c>
      <c r="J3048" t="s">
        <v>51</v>
      </c>
      <c r="K3048" s="1">
        <v>45858</v>
      </c>
      <c r="L3048" t="s">
        <v>37</v>
      </c>
      <c r="M3048">
        <v>5</v>
      </c>
      <c r="N3048" t="s">
        <v>31</v>
      </c>
      <c r="O3048">
        <v>0</v>
      </c>
    </row>
    <row r="3049" spans="1:15" x14ac:dyDescent="0.75">
      <c r="A3049" t="s">
        <v>3091</v>
      </c>
      <c r="B3049">
        <v>42</v>
      </c>
      <c r="C3049" t="s">
        <v>16</v>
      </c>
      <c r="D3049" t="s">
        <v>26</v>
      </c>
      <c r="E3049" t="s">
        <v>27</v>
      </c>
      <c r="F3049">
        <v>4.9000000000000004</v>
      </c>
      <c r="G3049" t="s">
        <v>28</v>
      </c>
      <c r="H3049" t="s">
        <v>20</v>
      </c>
      <c r="I3049" t="s">
        <v>21</v>
      </c>
      <c r="J3049" t="s">
        <v>51</v>
      </c>
      <c r="K3049" s="1">
        <v>45946</v>
      </c>
      <c r="L3049" t="s">
        <v>23</v>
      </c>
      <c r="M3049">
        <v>4</v>
      </c>
      <c r="N3049" t="s">
        <v>31</v>
      </c>
      <c r="O3049">
        <v>0</v>
      </c>
    </row>
    <row r="3050" spans="1:15" x14ac:dyDescent="0.75">
      <c r="A3050" t="s">
        <v>3092</v>
      </c>
      <c r="B3050">
        <v>39</v>
      </c>
      <c r="C3050" t="s">
        <v>16</v>
      </c>
      <c r="D3050" t="s">
        <v>35</v>
      </c>
      <c r="E3050" t="s">
        <v>73</v>
      </c>
      <c r="F3050">
        <v>0.6</v>
      </c>
      <c r="G3050" t="s">
        <v>19</v>
      </c>
      <c r="H3050" t="s">
        <v>44</v>
      </c>
      <c r="I3050" t="s">
        <v>21</v>
      </c>
      <c r="J3050" t="s">
        <v>51</v>
      </c>
      <c r="K3050" s="1">
        <v>45696</v>
      </c>
      <c r="L3050" t="s">
        <v>37</v>
      </c>
      <c r="M3050">
        <v>15</v>
      </c>
      <c r="N3050" t="s">
        <v>31</v>
      </c>
      <c r="O3050">
        <v>0</v>
      </c>
    </row>
    <row r="3051" spans="1:15" x14ac:dyDescent="0.75">
      <c r="A3051" t="s">
        <v>3093</v>
      </c>
      <c r="B3051">
        <v>67</v>
      </c>
      <c r="C3051" t="s">
        <v>16</v>
      </c>
      <c r="D3051" t="s">
        <v>40</v>
      </c>
      <c r="E3051" t="s">
        <v>27</v>
      </c>
      <c r="F3051">
        <v>3.1</v>
      </c>
      <c r="G3051" t="s">
        <v>41</v>
      </c>
      <c r="H3051" t="s">
        <v>49</v>
      </c>
      <c r="I3051" t="s">
        <v>21</v>
      </c>
      <c r="J3051" t="s">
        <v>51</v>
      </c>
      <c r="K3051" s="1">
        <v>45830</v>
      </c>
      <c r="L3051" t="s">
        <v>37</v>
      </c>
      <c r="M3051">
        <v>23</v>
      </c>
      <c r="N3051" t="s">
        <v>24</v>
      </c>
      <c r="O3051">
        <v>35</v>
      </c>
    </row>
    <row r="3052" spans="1:15" x14ac:dyDescent="0.75">
      <c r="A3052" t="s">
        <v>3094</v>
      </c>
      <c r="B3052">
        <v>73</v>
      </c>
      <c r="C3052" t="s">
        <v>16</v>
      </c>
      <c r="D3052" t="s">
        <v>35</v>
      </c>
      <c r="E3052" t="s">
        <v>27</v>
      </c>
      <c r="F3052">
        <v>7.4</v>
      </c>
      <c r="G3052" t="s">
        <v>41</v>
      </c>
      <c r="H3052" t="s">
        <v>44</v>
      </c>
      <c r="I3052" t="s">
        <v>21</v>
      </c>
      <c r="J3052" t="s">
        <v>30</v>
      </c>
      <c r="K3052" s="1">
        <v>45897</v>
      </c>
      <c r="L3052" t="s">
        <v>37</v>
      </c>
      <c r="M3052">
        <v>35</v>
      </c>
      <c r="N3052" t="s">
        <v>31</v>
      </c>
      <c r="O3052">
        <v>0</v>
      </c>
    </row>
    <row r="3053" spans="1:15" x14ac:dyDescent="0.75">
      <c r="A3053" t="s">
        <v>3095</v>
      </c>
      <c r="B3053">
        <v>59</v>
      </c>
      <c r="C3053" t="s">
        <v>67</v>
      </c>
      <c r="D3053" t="s">
        <v>26</v>
      </c>
      <c r="E3053" t="s">
        <v>27</v>
      </c>
      <c r="F3053">
        <v>7.2</v>
      </c>
      <c r="G3053" t="s">
        <v>19</v>
      </c>
      <c r="H3053" t="s">
        <v>20</v>
      </c>
      <c r="I3053" t="s">
        <v>21</v>
      </c>
      <c r="J3053" t="s">
        <v>33</v>
      </c>
      <c r="K3053" s="1">
        <v>45677</v>
      </c>
      <c r="L3053" t="s">
        <v>23</v>
      </c>
      <c r="M3053">
        <v>11</v>
      </c>
      <c r="N3053" t="s">
        <v>31</v>
      </c>
      <c r="O3053">
        <v>0</v>
      </c>
    </row>
    <row r="3054" spans="1:15" x14ac:dyDescent="0.75">
      <c r="A3054" t="s">
        <v>3096</v>
      </c>
      <c r="B3054">
        <v>25</v>
      </c>
      <c r="C3054" t="s">
        <v>16</v>
      </c>
      <c r="D3054" t="s">
        <v>40</v>
      </c>
      <c r="E3054" t="s">
        <v>27</v>
      </c>
      <c r="F3054">
        <v>5.0999999999999996</v>
      </c>
      <c r="G3054" t="s">
        <v>28</v>
      </c>
      <c r="H3054" t="s">
        <v>20</v>
      </c>
      <c r="I3054" t="s">
        <v>21</v>
      </c>
      <c r="J3054" t="s">
        <v>33</v>
      </c>
      <c r="K3054" s="1">
        <v>45746</v>
      </c>
      <c r="L3054" t="s">
        <v>23</v>
      </c>
      <c r="M3054">
        <v>9</v>
      </c>
      <c r="N3054" t="s">
        <v>31</v>
      </c>
      <c r="O3054">
        <v>0</v>
      </c>
    </row>
    <row r="3055" spans="1:15" x14ac:dyDescent="0.75">
      <c r="A3055" t="s">
        <v>3097</v>
      </c>
      <c r="B3055">
        <v>48</v>
      </c>
      <c r="C3055" t="s">
        <v>16</v>
      </c>
      <c r="D3055" t="s">
        <v>40</v>
      </c>
      <c r="E3055" t="s">
        <v>73</v>
      </c>
      <c r="F3055">
        <v>2.6</v>
      </c>
      <c r="G3055" t="s">
        <v>19</v>
      </c>
      <c r="H3055" t="s">
        <v>49</v>
      </c>
      <c r="I3055" t="s">
        <v>21</v>
      </c>
      <c r="J3055" t="s">
        <v>22</v>
      </c>
      <c r="K3055" s="1">
        <v>45876</v>
      </c>
      <c r="L3055" t="s">
        <v>23</v>
      </c>
      <c r="M3055">
        <v>8</v>
      </c>
      <c r="N3055" t="s">
        <v>31</v>
      </c>
      <c r="O3055">
        <v>0</v>
      </c>
    </row>
    <row r="3056" spans="1:15" x14ac:dyDescent="0.75">
      <c r="A3056" t="s">
        <v>3098</v>
      </c>
      <c r="B3056">
        <v>41</v>
      </c>
      <c r="C3056" t="s">
        <v>67</v>
      </c>
      <c r="D3056" t="s">
        <v>26</v>
      </c>
      <c r="E3056" t="s">
        <v>73</v>
      </c>
      <c r="F3056">
        <v>1.4</v>
      </c>
      <c r="G3056" t="s">
        <v>28</v>
      </c>
      <c r="H3056" t="s">
        <v>49</v>
      </c>
      <c r="I3056" t="s">
        <v>21</v>
      </c>
      <c r="J3056" t="s">
        <v>30</v>
      </c>
      <c r="K3056" s="1">
        <v>45688</v>
      </c>
      <c r="L3056" t="s">
        <v>37</v>
      </c>
      <c r="M3056">
        <v>29</v>
      </c>
      <c r="N3056" t="s">
        <v>31</v>
      </c>
      <c r="O3056">
        <v>0</v>
      </c>
    </row>
    <row r="3057" spans="1:15" x14ac:dyDescent="0.75">
      <c r="A3057" t="s">
        <v>3099</v>
      </c>
      <c r="B3057">
        <v>32</v>
      </c>
      <c r="C3057" t="s">
        <v>16</v>
      </c>
      <c r="D3057" t="s">
        <v>40</v>
      </c>
      <c r="E3057" t="s">
        <v>36</v>
      </c>
      <c r="F3057">
        <v>4</v>
      </c>
      <c r="G3057" t="s">
        <v>19</v>
      </c>
      <c r="H3057" t="s">
        <v>29</v>
      </c>
      <c r="I3057" t="s">
        <v>21</v>
      </c>
      <c r="J3057" t="s">
        <v>42</v>
      </c>
      <c r="K3057" s="1">
        <v>45738</v>
      </c>
      <c r="L3057" t="s">
        <v>23</v>
      </c>
      <c r="M3057">
        <v>15</v>
      </c>
      <c r="N3057" t="s">
        <v>31</v>
      </c>
      <c r="O3057">
        <v>0</v>
      </c>
    </row>
    <row r="3058" spans="1:15" x14ac:dyDescent="0.75">
      <c r="A3058" t="s">
        <v>3100</v>
      </c>
      <c r="B3058">
        <v>67</v>
      </c>
      <c r="C3058" t="s">
        <v>16</v>
      </c>
      <c r="D3058" t="s">
        <v>40</v>
      </c>
      <c r="E3058" t="s">
        <v>36</v>
      </c>
      <c r="F3058">
        <v>1.5</v>
      </c>
      <c r="G3058" t="s">
        <v>28</v>
      </c>
      <c r="H3058" t="s">
        <v>44</v>
      </c>
      <c r="I3058" t="s">
        <v>21</v>
      </c>
      <c r="J3058" t="s">
        <v>22</v>
      </c>
      <c r="K3058" s="1">
        <v>45947</v>
      </c>
      <c r="L3058" t="s">
        <v>37</v>
      </c>
      <c r="M3058">
        <v>42</v>
      </c>
      <c r="N3058" t="s">
        <v>31</v>
      </c>
      <c r="O3058">
        <v>0</v>
      </c>
    </row>
    <row r="3059" spans="1:15" x14ac:dyDescent="0.75">
      <c r="A3059" t="s">
        <v>3101</v>
      </c>
      <c r="B3059">
        <v>41</v>
      </c>
      <c r="C3059" t="s">
        <v>16</v>
      </c>
      <c r="D3059" t="s">
        <v>40</v>
      </c>
      <c r="E3059" t="s">
        <v>27</v>
      </c>
      <c r="F3059">
        <v>5.3</v>
      </c>
      <c r="G3059" t="s">
        <v>19</v>
      </c>
      <c r="H3059" t="s">
        <v>49</v>
      </c>
      <c r="I3059" t="s">
        <v>21</v>
      </c>
      <c r="J3059" t="s">
        <v>42</v>
      </c>
      <c r="K3059" s="1">
        <v>45920</v>
      </c>
      <c r="L3059" t="s">
        <v>37</v>
      </c>
      <c r="M3059">
        <v>32</v>
      </c>
      <c r="N3059" t="s">
        <v>31</v>
      </c>
      <c r="O3059">
        <v>0</v>
      </c>
    </row>
    <row r="3060" spans="1:15" x14ac:dyDescent="0.75">
      <c r="A3060" t="s">
        <v>3102</v>
      </c>
      <c r="B3060">
        <v>63</v>
      </c>
      <c r="C3060" t="s">
        <v>16</v>
      </c>
      <c r="D3060" t="s">
        <v>26</v>
      </c>
      <c r="E3060" t="s">
        <v>18</v>
      </c>
      <c r="F3060">
        <v>6.8</v>
      </c>
      <c r="G3060" t="s">
        <v>19</v>
      </c>
      <c r="H3060" t="s">
        <v>49</v>
      </c>
      <c r="I3060" t="s">
        <v>21</v>
      </c>
      <c r="J3060" t="s">
        <v>30</v>
      </c>
      <c r="K3060" s="1">
        <v>45669</v>
      </c>
      <c r="L3060" t="s">
        <v>23</v>
      </c>
      <c r="M3060">
        <v>57</v>
      </c>
      <c r="N3060" t="s">
        <v>24</v>
      </c>
      <c r="O3060">
        <v>35</v>
      </c>
    </row>
    <row r="3061" spans="1:15" x14ac:dyDescent="0.75">
      <c r="A3061" t="s">
        <v>3103</v>
      </c>
      <c r="B3061">
        <v>84</v>
      </c>
      <c r="C3061" t="s">
        <v>16</v>
      </c>
      <c r="D3061" t="s">
        <v>40</v>
      </c>
      <c r="E3061" t="s">
        <v>63</v>
      </c>
      <c r="F3061">
        <v>3.7</v>
      </c>
      <c r="G3061" t="s">
        <v>28</v>
      </c>
      <c r="H3061" t="s">
        <v>29</v>
      </c>
      <c r="I3061" t="s">
        <v>21</v>
      </c>
      <c r="J3061" t="s">
        <v>42</v>
      </c>
      <c r="K3061" s="1">
        <v>45784</v>
      </c>
      <c r="L3061" t="s">
        <v>23</v>
      </c>
      <c r="M3061">
        <v>40</v>
      </c>
      <c r="N3061" t="s">
        <v>31</v>
      </c>
      <c r="O3061">
        <v>0</v>
      </c>
    </row>
    <row r="3062" spans="1:15" x14ac:dyDescent="0.75">
      <c r="A3062" t="s">
        <v>3104</v>
      </c>
      <c r="B3062">
        <v>69</v>
      </c>
      <c r="C3062" t="s">
        <v>16</v>
      </c>
      <c r="D3062" t="s">
        <v>17</v>
      </c>
      <c r="E3062" t="s">
        <v>63</v>
      </c>
      <c r="F3062">
        <v>6.4</v>
      </c>
      <c r="G3062" t="s">
        <v>19</v>
      </c>
      <c r="H3062" t="s">
        <v>44</v>
      </c>
      <c r="I3062" t="s">
        <v>21</v>
      </c>
      <c r="J3062" t="s">
        <v>45</v>
      </c>
      <c r="K3062" s="1">
        <v>45962</v>
      </c>
      <c r="L3062" t="s">
        <v>23</v>
      </c>
      <c r="M3062">
        <v>54</v>
      </c>
      <c r="N3062" t="s">
        <v>24</v>
      </c>
      <c r="O3062">
        <v>13</v>
      </c>
    </row>
    <row r="3063" spans="1:15" x14ac:dyDescent="0.75">
      <c r="A3063" t="s">
        <v>3105</v>
      </c>
      <c r="B3063">
        <v>42</v>
      </c>
      <c r="C3063" t="s">
        <v>16</v>
      </c>
      <c r="D3063" t="s">
        <v>35</v>
      </c>
      <c r="E3063" t="s">
        <v>18</v>
      </c>
      <c r="F3063">
        <v>6</v>
      </c>
      <c r="G3063" t="s">
        <v>19</v>
      </c>
      <c r="H3063" t="s">
        <v>49</v>
      </c>
      <c r="I3063" t="s">
        <v>21</v>
      </c>
      <c r="J3063" t="s">
        <v>30</v>
      </c>
      <c r="K3063" s="1">
        <v>46007</v>
      </c>
      <c r="L3063" t="s">
        <v>23</v>
      </c>
      <c r="M3063">
        <v>25</v>
      </c>
      <c r="N3063" t="s">
        <v>31</v>
      </c>
      <c r="O3063">
        <v>0</v>
      </c>
    </row>
    <row r="3064" spans="1:15" x14ac:dyDescent="0.75">
      <c r="A3064" t="s">
        <v>3106</v>
      </c>
      <c r="B3064">
        <v>75</v>
      </c>
      <c r="C3064" t="s">
        <v>67</v>
      </c>
      <c r="D3064" t="s">
        <v>17</v>
      </c>
      <c r="E3064" t="s">
        <v>18</v>
      </c>
      <c r="F3064">
        <v>1.5</v>
      </c>
      <c r="G3064" t="s">
        <v>19</v>
      </c>
      <c r="H3064" t="s">
        <v>29</v>
      </c>
      <c r="I3064" t="s">
        <v>21</v>
      </c>
      <c r="J3064" t="s">
        <v>42</v>
      </c>
      <c r="K3064" s="1">
        <v>45721</v>
      </c>
      <c r="L3064" t="s">
        <v>23</v>
      </c>
      <c r="M3064">
        <v>45</v>
      </c>
      <c r="N3064" t="s">
        <v>24</v>
      </c>
      <c r="O3064">
        <v>26</v>
      </c>
    </row>
    <row r="3065" spans="1:15" x14ac:dyDescent="0.75">
      <c r="A3065" t="s">
        <v>3107</v>
      </c>
      <c r="B3065">
        <v>29</v>
      </c>
      <c r="C3065" t="s">
        <v>16</v>
      </c>
      <c r="D3065" t="s">
        <v>40</v>
      </c>
      <c r="E3065" t="s">
        <v>27</v>
      </c>
      <c r="F3065">
        <v>0.7</v>
      </c>
      <c r="G3065" t="s">
        <v>19</v>
      </c>
      <c r="H3065" t="s">
        <v>44</v>
      </c>
      <c r="I3065" t="s">
        <v>21</v>
      </c>
      <c r="J3065" t="s">
        <v>33</v>
      </c>
      <c r="K3065" s="1">
        <v>45784</v>
      </c>
      <c r="L3065" t="s">
        <v>37</v>
      </c>
      <c r="M3065">
        <v>16</v>
      </c>
      <c r="N3065" t="s">
        <v>24</v>
      </c>
      <c r="O3065">
        <v>7</v>
      </c>
    </row>
    <row r="3066" spans="1:15" x14ac:dyDescent="0.75">
      <c r="A3066" t="s">
        <v>3108</v>
      </c>
      <c r="B3066">
        <v>48</v>
      </c>
      <c r="C3066" t="s">
        <v>16</v>
      </c>
      <c r="D3066" t="s">
        <v>26</v>
      </c>
      <c r="E3066" t="s">
        <v>63</v>
      </c>
      <c r="F3066">
        <v>5.6</v>
      </c>
      <c r="G3066" t="s">
        <v>28</v>
      </c>
      <c r="H3066" t="s">
        <v>29</v>
      </c>
      <c r="I3066" t="s">
        <v>21</v>
      </c>
      <c r="J3066" t="s">
        <v>51</v>
      </c>
      <c r="K3066" s="1">
        <v>45875</v>
      </c>
      <c r="L3066" t="s">
        <v>23</v>
      </c>
      <c r="M3066">
        <v>52</v>
      </c>
      <c r="N3066" t="s">
        <v>31</v>
      </c>
      <c r="O3066">
        <v>0</v>
      </c>
    </row>
    <row r="3067" spans="1:15" x14ac:dyDescent="0.75">
      <c r="A3067" t="s">
        <v>3109</v>
      </c>
      <c r="B3067">
        <v>85</v>
      </c>
      <c r="C3067" t="s">
        <v>16</v>
      </c>
      <c r="D3067" t="s">
        <v>17</v>
      </c>
      <c r="E3067" t="s">
        <v>27</v>
      </c>
      <c r="F3067">
        <v>4.7</v>
      </c>
      <c r="G3067" t="s">
        <v>41</v>
      </c>
      <c r="H3067" t="s">
        <v>29</v>
      </c>
      <c r="I3067" t="s">
        <v>21</v>
      </c>
      <c r="J3067" t="s">
        <v>45</v>
      </c>
      <c r="K3067" s="1">
        <v>45875</v>
      </c>
      <c r="L3067" t="s">
        <v>23</v>
      </c>
      <c r="M3067">
        <v>29</v>
      </c>
      <c r="N3067" t="s">
        <v>24</v>
      </c>
      <c r="O3067">
        <v>27</v>
      </c>
    </row>
    <row r="3068" spans="1:15" x14ac:dyDescent="0.75">
      <c r="A3068" t="s">
        <v>3110</v>
      </c>
      <c r="B3068">
        <v>45</v>
      </c>
      <c r="C3068" t="s">
        <v>16</v>
      </c>
      <c r="D3068" t="s">
        <v>17</v>
      </c>
      <c r="E3068" t="s">
        <v>18</v>
      </c>
      <c r="F3068">
        <v>1.6</v>
      </c>
      <c r="G3068" t="s">
        <v>41</v>
      </c>
      <c r="H3068" t="s">
        <v>20</v>
      </c>
      <c r="I3068" t="s">
        <v>21</v>
      </c>
      <c r="J3068" t="s">
        <v>22</v>
      </c>
      <c r="K3068" s="1">
        <v>45798</v>
      </c>
      <c r="L3068" t="s">
        <v>23</v>
      </c>
      <c r="M3068">
        <v>45</v>
      </c>
      <c r="N3068" t="s">
        <v>31</v>
      </c>
      <c r="O3068">
        <v>0</v>
      </c>
    </row>
    <row r="3069" spans="1:15" x14ac:dyDescent="0.75">
      <c r="A3069" t="s">
        <v>3111</v>
      </c>
      <c r="B3069">
        <v>53</v>
      </c>
      <c r="C3069" t="s">
        <v>16</v>
      </c>
      <c r="D3069" t="s">
        <v>17</v>
      </c>
      <c r="E3069" t="s">
        <v>36</v>
      </c>
      <c r="F3069">
        <v>1.7</v>
      </c>
      <c r="G3069" t="s">
        <v>41</v>
      </c>
      <c r="H3069" t="s">
        <v>29</v>
      </c>
      <c r="I3069" t="s">
        <v>21</v>
      </c>
      <c r="J3069" t="s">
        <v>51</v>
      </c>
      <c r="K3069" s="1">
        <v>45986</v>
      </c>
      <c r="L3069" t="s">
        <v>23</v>
      </c>
      <c r="M3069">
        <v>15</v>
      </c>
      <c r="N3069" t="s">
        <v>31</v>
      </c>
      <c r="O3069">
        <v>0</v>
      </c>
    </row>
    <row r="3070" spans="1:15" x14ac:dyDescent="0.75">
      <c r="A3070" t="s">
        <v>3112</v>
      </c>
      <c r="B3070">
        <v>42</v>
      </c>
      <c r="C3070" t="s">
        <v>16</v>
      </c>
      <c r="D3070" t="s">
        <v>17</v>
      </c>
      <c r="E3070" t="s">
        <v>73</v>
      </c>
      <c r="F3070">
        <v>1.9</v>
      </c>
      <c r="G3070" t="s">
        <v>19</v>
      </c>
      <c r="H3070" t="s">
        <v>29</v>
      </c>
      <c r="I3070" t="s">
        <v>21</v>
      </c>
      <c r="J3070" t="s">
        <v>42</v>
      </c>
      <c r="K3070" s="1">
        <v>45835</v>
      </c>
      <c r="L3070" t="s">
        <v>37</v>
      </c>
      <c r="M3070">
        <v>17</v>
      </c>
      <c r="N3070" t="s">
        <v>31</v>
      </c>
      <c r="O3070">
        <v>0</v>
      </c>
    </row>
    <row r="3071" spans="1:15" x14ac:dyDescent="0.75">
      <c r="A3071" t="s">
        <v>3113</v>
      </c>
      <c r="B3071">
        <v>57</v>
      </c>
      <c r="C3071" t="s">
        <v>16</v>
      </c>
      <c r="D3071" t="s">
        <v>26</v>
      </c>
      <c r="E3071" t="s">
        <v>73</v>
      </c>
      <c r="F3071">
        <v>6</v>
      </c>
      <c r="G3071" t="s">
        <v>41</v>
      </c>
      <c r="H3071" t="s">
        <v>49</v>
      </c>
      <c r="I3071" t="s">
        <v>21</v>
      </c>
      <c r="J3071" t="s">
        <v>51</v>
      </c>
      <c r="K3071" s="1">
        <v>45745</v>
      </c>
      <c r="L3071" t="s">
        <v>23</v>
      </c>
      <c r="M3071">
        <v>4</v>
      </c>
      <c r="N3071" t="s">
        <v>31</v>
      </c>
      <c r="O3071">
        <v>0</v>
      </c>
    </row>
    <row r="3072" spans="1:15" x14ac:dyDescent="0.75">
      <c r="A3072" t="s">
        <v>3114</v>
      </c>
      <c r="B3072">
        <v>84</v>
      </c>
      <c r="C3072" t="s">
        <v>16</v>
      </c>
      <c r="D3072" t="s">
        <v>17</v>
      </c>
      <c r="E3072" t="s">
        <v>63</v>
      </c>
      <c r="F3072">
        <v>4.2</v>
      </c>
      <c r="G3072" t="s">
        <v>41</v>
      </c>
      <c r="H3072" t="s">
        <v>20</v>
      </c>
      <c r="I3072" t="s">
        <v>21</v>
      </c>
      <c r="J3072" t="s">
        <v>22</v>
      </c>
      <c r="K3072" s="1">
        <v>46009</v>
      </c>
      <c r="L3072" t="s">
        <v>23</v>
      </c>
      <c r="M3072">
        <v>52</v>
      </c>
      <c r="N3072" t="s">
        <v>31</v>
      </c>
      <c r="O3072">
        <v>0</v>
      </c>
    </row>
    <row r="3073" spans="1:15" x14ac:dyDescent="0.75">
      <c r="A3073" t="s">
        <v>3115</v>
      </c>
      <c r="B3073">
        <v>48</v>
      </c>
      <c r="C3073" t="s">
        <v>16</v>
      </c>
      <c r="D3073" t="s">
        <v>17</v>
      </c>
      <c r="E3073" t="s">
        <v>73</v>
      </c>
      <c r="F3073">
        <v>3.2</v>
      </c>
      <c r="G3073" t="s">
        <v>28</v>
      </c>
      <c r="H3073" t="s">
        <v>44</v>
      </c>
      <c r="I3073" t="s">
        <v>21</v>
      </c>
      <c r="J3073" t="s">
        <v>30</v>
      </c>
      <c r="K3073" s="1">
        <v>45908</v>
      </c>
      <c r="L3073" t="s">
        <v>23</v>
      </c>
      <c r="M3073">
        <v>21</v>
      </c>
      <c r="N3073" t="s">
        <v>31</v>
      </c>
      <c r="O3073">
        <v>0</v>
      </c>
    </row>
    <row r="3074" spans="1:15" x14ac:dyDescent="0.75">
      <c r="A3074" t="s">
        <v>3116</v>
      </c>
      <c r="B3074">
        <v>42</v>
      </c>
      <c r="C3074" t="s">
        <v>16</v>
      </c>
      <c r="D3074" t="s">
        <v>17</v>
      </c>
      <c r="E3074" t="s">
        <v>27</v>
      </c>
      <c r="F3074">
        <v>2.2999999999999998</v>
      </c>
      <c r="G3074" t="s">
        <v>28</v>
      </c>
      <c r="H3074" t="s">
        <v>44</v>
      </c>
      <c r="I3074" t="s">
        <v>21</v>
      </c>
      <c r="J3074" t="s">
        <v>45</v>
      </c>
      <c r="K3074" s="1">
        <v>45685</v>
      </c>
      <c r="L3074" t="s">
        <v>23</v>
      </c>
      <c r="M3074">
        <v>3</v>
      </c>
      <c r="N3074" t="s">
        <v>31</v>
      </c>
      <c r="O3074">
        <v>0</v>
      </c>
    </row>
    <row r="3075" spans="1:15" x14ac:dyDescent="0.75">
      <c r="A3075" t="s">
        <v>3117</v>
      </c>
      <c r="B3075">
        <v>59</v>
      </c>
      <c r="C3075" t="s">
        <v>16</v>
      </c>
      <c r="D3075" t="s">
        <v>26</v>
      </c>
      <c r="E3075" t="s">
        <v>36</v>
      </c>
      <c r="F3075">
        <v>4.5999999999999996</v>
      </c>
      <c r="G3075" t="s">
        <v>19</v>
      </c>
      <c r="H3075" t="s">
        <v>44</v>
      </c>
      <c r="I3075" t="s">
        <v>21</v>
      </c>
      <c r="J3075" t="s">
        <v>45</v>
      </c>
      <c r="K3075" s="1">
        <v>45844</v>
      </c>
      <c r="L3075" t="s">
        <v>37</v>
      </c>
      <c r="M3075">
        <v>43</v>
      </c>
      <c r="N3075" t="s">
        <v>31</v>
      </c>
      <c r="O3075">
        <v>0</v>
      </c>
    </row>
    <row r="3076" spans="1:15" x14ac:dyDescent="0.75">
      <c r="A3076" t="s">
        <v>3118</v>
      </c>
      <c r="B3076">
        <v>39</v>
      </c>
      <c r="C3076" t="s">
        <v>16</v>
      </c>
      <c r="D3076" t="s">
        <v>17</v>
      </c>
      <c r="E3076" t="s">
        <v>73</v>
      </c>
      <c r="F3076">
        <v>7</v>
      </c>
      <c r="G3076" t="s">
        <v>41</v>
      </c>
      <c r="H3076" t="s">
        <v>44</v>
      </c>
      <c r="I3076" t="s">
        <v>21</v>
      </c>
      <c r="J3076" t="s">
        <v>33</v>
      </c>
      <c r="K3076" s="1">
        <v>45956</v>
      </c>
      <c r="L3076" t="s">
        <v>23</v>
      </c>
      <c r="M3076">
        <v>10</v>
      </c>
      <c r="N3076" t="s">
        <v>24</v>
      </c>
      <c r="O3076">
        <v>33</v>
      </c>
    </row>
    <row r="3077" spans="1:15" x14ac:dyDescent="0.75">
      <c r="A3077" t="s">
        <v>3119</v>
      </c>
      <c r="B3077">
        <v>41</v>
      </c>
      <c r="C3077" t="s">
        <v>16</v>
      </c>
      <c r="D3077" t="s">
        <v>26</v>
      </c>
      <c r="E3077" t="s">
        <v>73</v>
      </c>
      <c r="F3077">
        <v>2.4</v>
      </c>
      <c r="G3077" t="s">
        <v>28</v>
      </c>
      <c r="H3077" t="s">
        <v>29</v>
      </c>
      <c r="I3077" t="s">
        <v>21</v>
      </c>
      <c r="J3077" t="s">
        <v>22</v>
      </c>
      <c r="K3077" s="1">
        <v>45880</v>
      </c>
      <c r="L3077" t="s">
        <v>23</v>
      </c>
      <c r="M3077">
        <v>30</v>
      </c>
      <c r="N3077" t="s">
        <v>24</v>
      </c>
      <c r="O3077">
        <v>32</v>
      </c>
    </row>
    <row r="3078" spans="1:15" x14ac:dyDescent="0.75">
      <c r="A3078" t="s">
        <v>3120</v>
      </c>
      <c r="B3078">
        <v>64</v>
      </c>
      <c r="C3078" t="s">
        <v>16</v>
      </c>
      <c r="D3078" t="s">
        <v>26</v>
      </c>
      <c r="E3078" t="s">
        <v>18</v>
      </c>
      <c r="F3078">
        <v>5.2</v>
      </c>
      <c r="G3078" t="s">
        <v>28</v>
      </c>
      <c r="H3078" t="s">
        <v>44</v>
      </c>
      <c r="I3078" t="s">
        <v>21</v>
      </c>
      <c r="J3078" t="s">
        <v>33</v>
      </c>
      <c r="K3078" s="1">
        <v>45883</v>
      </c>
      <c r="L3078" t="s">
        <v>23</v>
      </c>
      <c r="M3078">
        <v>49</v>
      </c>
      <c r="N3078" t="s">
        <v>31</v>
      </c>
      <c r="O3078">
        <v>0</v>
      </c>
    </row>
    <row r="3079" spans="1:15" x14ac:dyDescent="0.75">
      <c r="A3079" t="s">
        <v>3121</v>
      </c>
      <c r="B3079">
        <v>48</v>
      </c>
      <c r="C3079" t="s">
        <v>16</v>
      </c>
      <c r="D3079" t="s">
        <v>40</v>
      </c>
      <c r="E3079" t="s">
        <v>27</v>
      </c>
      <c r="F3079">
        <v>2.7</v>
      </c>
      <c r="G3079" t="s">
        <v>19</v>
      </c>
      <c r="H3079" t="s">
        <v>44</v>
      </c>
      <c r="I3079" t="s">
        <v>21</v>
      </c>
      <c r="J3079" t="s">
        <v>33</v>
      </c>
      <c r="K3079" s="1">
        <v>45769</v>
      </c>
      <c r="L3079" t="s">
        <v>23</v>
      </c>
      <c r="M3079">
        <v>6</v>
      </c>
      <c r="N3079" t="s">
        <v>31</v>
      </c>
      <c r="O3079">
        <v>0</v>
      </c>
    </row>
    <row r="3080" spans="1:15" x14ac:dyDescent="0.75">
      <c r="A3080" t="s">
        <v>3122</v>
      </c>
      <c r="B3080">
        <v>39</v>
      </c>
      <c r="C3080" t="s">
        <v>16</v>
      </c>
      <c r="D3080" t="s">
        <v>17</v>
      </c>
      <c r="E3080" t="s">
        <v>18</v>
      </c>
      <c r="F3080">
        <v>5.3</v>
      </c>
      <c r="G3080" t="s">
        <v>41</v>
      </c>
      <c r="H3080" t="s">
        <v>49</v>
      </c>
      <c r="I3080" t="s">
        <v>21</v>
      </c>
      <c r="J3080" t="s">
        <v>45</v>
      </c>
      <c r="K3080" s="1">
        <v>45737</v>
      </c>
      <c r="L3080" t="s">
        <v>23</v>
      </c>
      <c r="M3080">
        <v>60</v>
      </c>
      <c r="N3080" t="s">
        <v>31</v>
      </c>
      <c r="O3080">
        <v>0</v>
      </c>
    </row>
    <row r="3081" spans="1:15" x14ac:dyDescent="0.75">
      <c r="A3081" t="s">
        <v>3123</v>
      </c>
      <c r="B3081">
        <v>68</v>
      </c>
      <c r="C3081" t="s">
        <v>16</v>
      </c>
      <c r="D3081" t="s">
        <v>35</v>
      </c>
      <c r="E3081" t="s">
        <v>63</v>
      </c>
      <c r="F3081">
        <v>6.9</v>
      </c>
      <c r="G3081" t="s">
        <v>41</v>
      </c>
      <c r="H3081" t="s">
        <v>49</v>
      </c>
      <c r="I3081" t="s">
        <v>21</v>
      </c>
      <c r="J3081" t="s">
        <v>22</v>
      </c>
      <c r="K3081" s="1">
        <v>45870</v>
      </c>
      <c r="L3081" t="s">
        <v>23</v>
      </c>
      <c r="M3081">
        <v>45</v>
      </c>
      <c r="N3081" t="s">
        <v>31</v>
      </c>
      <c r="O3081">
        <v>0</v>
      </c>
    </row>
    <row r="3082" spans="1:15" x14ac:dyDescent="0.75">
      <c r="A3082" t="s">
        <v>3124</v>
      </c>
      <c r="B3082">
        <v>44</v>
      </c>
      <c r="C3082" t="s">
        <v>16</v>
      </c>
      <c r="D3082" t="s">
        <v>17</v>
      </c>
      <c r="E3082" t="s">
        <v>27</v>
      </c>
      <c r="F3082">
        <v>3.2</v>
      </c>
      <c r="G3082" t="s">
        <v>28</v>
      </c>
      <c r="H3082" t="s">
        <v>20</v>
      </c>
      <c r="I3082" t="s">
        <v>21</v>
      </c>
      <c r="J3082" t="s">
        <v>42</v>
      </c>
      <c r="K3082" s="1">
        <v>45887</v>
      </c>
      <c r="L3082" t="s">
        <v>37</v>
      </c>
      <c r="M3082">
        <v>9</v>
      </c>
      <c r="N3082" t="s">
        <v>31</v>
      </c>
      <c r="O3082">
        <v>0</v>
      </c>
    </row>
    <row r="3083" spans="1:15" x14ac:dyDescent="0.75">
      <c r="A3083" t="s">
        <v>3125</v>
      </c>
      <c r="B3083">
        <v>80</v>
      </c>
      <c r="C3083" t="s">
        <v>16</v>
      </c>
      <c r="D3083" t="s">
        <v>26</v>
      </c>
      <c r="E3083" t="s">
        <v>36</v>
      </c>
      <c r="F3083">
        <v>1.3</v>
      </c>
      <c r="G3083" t="s">
        <v>19</v>
      </c>
      <c r="H3083" t="s">
        <v>29</v>
      </c>
      <c r="I3083" t="s">
        <v>21</v>
      </c>
      <c r="J3083" t="s">
        <v>42</v>
      </c>
      <c r="K3083" s="1">
        <v>46007</v>
      </c>
      <c r="L3083" t="s">
        <v>23</v>
      </c>
      <c r="M3083">
        <v>13</v>
      </c>
      <c r="N3083" t="s">
        <v>24</v>
      </c>
      <c r="O3083">
        <v>25</v>
      </c>
    </row>
    <row r="3084" spans="1:15" x14ac:dyDescent="0.75">
      <c r="A3084" t="s">
        <v>3126</v>
      </c>
      <c r="B3084">
        <v>38</v>
      </c>
      <c r="C3084" t="s">
        <v>16</v>
      </c>
      <c r="D3084" t="s">
        <v>26</v>
      </c>
      <c r="E3084" t="s">
        <v>36</v>
      </c>
      <c r="F3084">
        <v>1.3</v>
      </c>
      <c r="G3084" t="s">
        <v>28</v>
      </c>
      <c r="H3084" t="s">
        <v>49</v>
      </c>
      <c r="I3084" t="s">
        <v>21</v>
      </c>
      <c r="J3084" t="s">
        <v>51</v>
      </c>
      <c r="K3084" s="1">
        <v>45673</v>
      </c>
      <c r="L3084" t="s">
        <v>23</v>
      </c>
      <c r="M3084">
        <v>29</v>
      </c>
      <c r="N3084" t="s">
        <v>31</v>
      </c>
      <c r="O3084">
        <v>0</v>
      </c>
    </row>
    <row r="3085" spans="1:15" x14ac:dyDescent="0.75">
      <c r="A3085" t="s">
        <v>3127</v>
      </c>
      <c r="B3085">
        <v>42</v>
      </c>
      <c r="C3085" t="s">
        <v>16</v>
      </c>
      <c r="D3085" t="s">
        <v>35</v>
      </c>
      <c r="E3085" t="s">
        <v>36</v>
      </c>
      <c r="F3085">
        <v>3.2</v>
      </c>
      <c r="G3085" t="s">
        <v>19</v>
      </c>
      <c r="H3085" t="s">
        <v>29</v>
      </c>
      <c r="I3085" t="s">
        <v>21</v>
      </c>
      <c r="J3085" t="s">
        <v>22</v>
      </c>
      <c r="K3085" s="1">
        <v>45851</v>
      </c>
      <c r="L3085" t="s">
        <v>23</v>
      </c>
      <c r="M3085">
        <v>17</v>
      </c>
      <c r="N3085" t="s">
        <v>31</v>
      </c>
      <c r="O3085">
        <v>0</v>
      </c>
    </row>
    <row r="3086" spans="1:15" x14ac:dyDescent="0.75">
      <c r="A3086" t="s">
        <v>3128</v>
      </c>
      <c r="B3086">
        <v>26</v>
      </c>
      <c r="C3086" t="s">
        <v>16</v>
      </c>
      <c r="D3086" t="s">
        <v>26</v>
      </c>
      <c r="E3086" t="s">
        <v>27</v>
      </c>
      <c r="F3086">
        <v>6.5</v>
      </c>
      <c r="G3086" t="s">
        <v>41</v>
      </c>
      <c r="H3086" t="s">
        <v>29</v>
      </c>
      <c r="I3086" t="s">
        <v>21</v>
      </c>
      <c r="J3086" t="s">
        <v>33</v>
      </c>
      <c r="K3086" s="1">
        <v>45902</v>
      </c>
      <c r="L3086" t="s">
        <v>37</v>
      </c>
      <c r="M3086">
        <v>21</v>
      </c>
      <c r="N3086" t="s">
        <v>31</v>
      </c>
      <c r="O3086">
        <v>0</v>
      </c>
    </row>
    <row r="3087" spans="1:15" x14ac:dyDescent="0.75">
      <c r="A3087" t="s">
        <v>3129</v>
      </c>
      <c r="B3087">
        <v>46</v>
      </c>
      <c r="C3087" t="s">
        <v>16</v>
      </c>
      <c r="D3087" t="s">
        <v>26</v>
      </c>
      <c r="E3087" t="s">
        <v>27</v>
      </c>
      <c r="F3087">
        <v>7.5</v>
      </c>
      <c r="G3087" t="s">
        <v>41</v>
      </c>
      <c r="H3087" t="s">
        <v>29</v>
      </c>
      <c r="I3087" t="s">
        <v>21</v>
      </c>
      <c r="J3087" t="s">
        <v>30</v>
      </c>
      <c r="K3087" s="1">
        <v>45873</v>
      </c>
      <c r="L3087" t="s">
        <v>23</v>
      </c>
      <c r="M3087">
        <v>20</v>
      </c>
      <c r="N3087" t="s">
        <v>24</v>
      </c>
      <c r="O3087">
        <v>25</v>
      </c>
    </row>
    <row r="3088" spans="1:15" x14ac:dyDescent="0.75">
      <c r="A3088" t="s">
        <v>3130</v>
      </c>
      <c r="B3088">
        <v>38</v>
      </c>
      <c r="C3088" t="s">
        <v>16</v>
      </c>
      <c r="D3088" t="s">
        <v>17</v>
      </c>
      <c r="E3088" t="s">
        <v>18</v>
      </c>
      <c r="F3088">
        <v>6.1</v>
      </c>
      <c r="G3088" t="s">
        <v>41</v>
      </c>
      <c r="H3088" t="s">
        <v>44</v>
      </c>
      <c r="I3088" t="s">
        <v>21</v>
      </c>
      <c r="J3088" t="s">
        <v>42</v>
      </c>
      <c r="K3088" s="1">
        <v>45726</v>
      </c>
      <c r="L3088" t="s">
        <v>23</v>
      </c>
      <c r="M3088">
        <v>57</v>
      </c>
      <c r="N3088" t="s">
        <v>31</v>
      </c>
      <c r="O3088">
        <v>0</v>
      </c>
    </row>
    <row r="3089" spans="1:15" x14ac:dyDescent="0.75">
      <c r="A3089" t="s">
        <v>3131</v>
      </c>
      <c r="B3089">
        <v>63</v>
      </c>
      <c r="C3089" t="s">
        <v>16</v>
      </c>
      <c r="D3089" t="s">
        <v>26</v>
      </c>
      <c r="E3089" t="s">
        <v>63</v>
      </c>
      <c r="F3089">
        <v>7.7</v>
      </c>
      <c r="G3089" t="s">
        <v>19</v>
      </c>
      <c r="H3089" t="s">
        <v>20</v>
      </c>
      <c r="I3089" t="s">
        <v>21</v>
      </c>
      <c r="J3089" t="s">
        <v>33</v>
      </c>
      <c r="K3089" s="1">
        <v>45728</v>
      </c>
      <c r="L3089" t="s">
        <v>23</v>
      </c>
      <c r="M3089">
        <v>55</v>
      </c>
      <c r="N3089" t="s">
        <v>31</v>
      </c>
      <c r="O3089">
        <v>0</v>
      </c>
    </row>
    <row r="3090" spans="1:15" x14ac:dyDescent="0.75">
      <c r="A3090" t="s">
        <v>3132</v>
      </c>
      <c r="B3090">
        <v>35</v>
      </c>
      <c r="C3090" t="s">
        <v>16</v>
      </c>
      <c r="D3090" t="s">
        <v>26</v>
      </c>
      <c r="E3090" t="s">
        <v>73</v>
      </c>
      <c r="F3090">
        <v>5.2</v>
      </c>
      <c r="G3090" t="s">
        <v>41</v>
      </c>
      <c r="H3090" t="s">
        <v>44</v>
      </c>
      <c r="I3090" t="s">
        <v>21</v>
      </c>
      <c r="J3090" t="s">
        <v>22</v>
      </c>
      <c r="K3090" s="1">
        <v>45999</v>
      </c>
      <c r="L3090" t="s">
        <v>37</v>
      </c>
      <c r="M3090">
        <v>24</v>
      </c>
      <c r="N3090" t="s">
        <v>24</v>
      </c>
      <c r="O3090">
        <v>21</v>
      </c>
    </row>
    <row r="3091" spans="1:15" x14ac:dyDescent="0.75">
      <c r="A3091" t="s">
        <v>3133</v>
      </c>
      <c r="B3091">
        <v>29</v>
      </c>
      <c r="C3091" t="s">
        <v>16</v>
      </c>
      <c r="D3091" t="s">
        <v>17</v>
      </c>
      <c r="E3091" t="s">
        <v>36</v>
      </c>
      <c r="F3091">
        <v>1.3</v>
      </c>
      <c r="G3091" t="s">
        <v>19</v>
      </c>
      <c r="H3091" t="s">
        <v>49</v>
      </c>
      <c r="I3091" t="s">
        <v>21</v>
      </c>
      <c r="J3091" t="s">
        <v>42</v>
      </c>
      <c r="K3091" s="1">
        <v>45660</v>
      </c>
      <c r="L3091" t="s">
        <v>23</v>
      </c>
      <c r="M3091">
        <v>47</v>
      </c>
      <c r="N3091" t="s">
        <v>24</v>
      </c>
      <c r="O3091">
        <v>23</v>
      </c>
    </row>
    <row r="3092" spans="1:15" x14ac:dyDescent="0.75">
      <c r="A3092" t="s">
        <v>3134</v>
      </c>
      <c r="B3092">
        <v>54</v>
      </c>
      <c r="C3092" t="s">
        <v>16</v>
      </c>
      <c r="D3092" t="s">
        <v>17</v>
      </c>
      <c r="E3092" t="s">
        <v>63</v>
      </c>
      <c r="F3092">
        <v>5.2</v>
      </c>
      <c r="G3092" t="s">
        <v>19</v>
      </c>
      <c r="H3092" t="s">
        <v>44</v>
      </c>
      <c r="I3092" t="s">
        <v>21</v>
      </c>
      <c r="J3092" t="s">
        <v>30</v>
      </c>
      <c r="K3092" s="1">
        <v>45774</v>
      </c>
      <c r="L3092" t="s">
        <v>23</v>
      </c>
      <c r="M3092">
        <v>32</v>
      </c>
      <c r="N3092" t="s">
        <v>31</v>
      </c>
      <c r="O3092">
        <v>0</v>
      </c>
    </row>
    <row r="3093" spans="1:15" x14ac:dyDescent="0.75">
      <c r="A3093" t="s">
        <v>3135</v>
      </c>
      <c r="B3093">
        <v>37</v>
      </c>
      <c r="C3093" t="s">
        <v>16</v>
      </c>
      <c r="D3093" t="s">
        <v>17</v>
      </c>
      <c r="E3093" t="s">
        <v>73</v>
      </c>
      <c r="F3093">
        <v>6.1</v>
      </c>
      <c r="G3093" t="s">
        <v>41</v>
      </c>
      <c r="H3093" t="s">
        <v>49</v>
      </c>
      <c r="I3093" t="s">
        <v>21</v>
      </c>
      <c r="J3093" t="s">
        <v>33</v>
      </c>
      <c r="K3093" s="1">
        <v>45739</v>
      </c>
      <c r="L3093" t="s">
        <v>37</v>
      </c>
      <c r="M3093">
        <v>32</v>
      </c>
      <c r="N3093" t="s">
        <v>31</v>
      </c>
      <c r="O3093">
        <v>0</v>
      </c>
    </row>
    <row r="3094" spans="1:15" x14ac:dyDescent="0.75">
      <c r="A3094" t="s">
        <v>3136</v>
      </c>
      <c r="B3094">
        <v>48</v>
      </c>
      <c r="C3094" t="s">
        <v>16</v>
      </c>
      <c r="D3094" t="s">
        <v>40</v>
      </c>
      <c r="E3094" t="s">
        <v>36</v>
      </c>
      <c r="F3094">
        <v>3.6</v>
      </c>
      <c r="G3094" t="s">
        <v>41</v>
      </c>
      <c r="H3094" t="s">
        <v>20</v>
      </c>
      <c r="I3094" t="s">
        <v>21</v>
      </c>
      <c r="J3094" t="s">
        <v>33</v>
      </c>
      <c r="K3094" s="1">
        <v>45969</v>
      </c>
      <c r="L3094" t="s">
        <v>23</v>
      </c>
      <c r="M3094">
        <v>21</v>
      </c>
      <c r="N3094" t="s">
        <v>24</v>
      </c>
      <c r="O3094">
        <v>23</v>
      </c>
    </row>
    <row r="3095" spans="1:15" x14ac:dyDescent="0.75">
      <c r="A3095" t="s">
        <v>3137</v>
      </c>
      <c r="B3095">
        <v>66</v>
      </c>
      <c r="C3095" t="s">
        <v>16</v>
      </c>
      <c r="D3095" t="s">
        <v>40</v>
      </c>
      <c r="E3095" t="s">
        <v>73</v>
      </c>
      <c r="F3095">
        <v>7.6</v>
      </c>
      <c r="G3095" t="s">
        <v>19</v>
      </c>
      <c r="H3095" t="s">
        <v>49</v>
      </c>
      <c r="I3095" t="s">
        <v>21</v>
      </c>
      <c r="J3095" t="s">
        <v>45</v>
      </c>
      <c r="K3095" s="1">
        <v>45750</v>
      </c>
      <c r="L3095" t="s">
        <v>23</v>
      </c>
      <c r="M3095">
        <v>23</v>
      </c>
      <c r="N3095" t="s">
        <v>31</v>
      </c>
      <c r="O3095">
        <v>0</v>
      </c>
    </row>
    <row r="3096" spans="1:15" x14ac:dyDescent="0.75">
      <c r="A3096" t="s">
        <v>3138</v>
      </c>
      <c r="B3096">
        <v>74</v>
      </c>
      <c r="C3096" t="s">
        <v>16</v>
      </c>
      <c r="D3096" t="s">
        <v>26</v>
      </c>
      <c r="E3096" t="s">
        <v>18</v>
      </c>
      <c r="F3096">
        <v>6.6</v>
      </c>
      <c r="G3096" t="s">
        <v>41</v>
      </c>
      <c r="H3096" t="s">
        <v>44</v>
      </c>
      <c r="I3096" t="s">
        <v>21</v>
      </c>
      <c r="J3096" t="s">
        <v>45</v>
      </c>
      <c r="K3096" s="1">
        <v>45716</v>
      </c>
      <c r="L3096" t="s">
        <v>23</v>
      </c>
      <c r="M3096">
        <v>52</v>
      </c>
      <c r="N3096" t="s">
        <v>31</v>
      </c>
      <c r="O3096">
        <v>0</v>
      </c>
    </row>
    <row r="3097" spans="1:15" x14ac:dyDescent="0.75">
      <c r="A3097" t="s">
        <v>3139</v>
      </c>
      <c r="B3097">
        <v>26</v>
      </c>
      <c r="C3097" t="s">
        <v>16</v>
      </c>
      <c r="D3097" t="s">
        <v>26</v>
      </c>
      <c r="E3097" t="s">
        <v>63</v>
      </c>
      <c r="F3097">
        <v>7.5</v>
      </c>
      <c r="G3097" t="s">
        <v>41</v>
      </c>
      <c r="H3097" t="s">
        <v>20</v>
      </c>
      <c r="I3097" t="s">
        <v>21</v>
      </c>
      <c r="J3097" t="s">
        <v>30</v>
      </c>
      <c r="K3097" s="1">
        <v>45659</v>
      </c>
      <c r="L3097" t="s">
        <v>23</v>
      </c>
      <c r="M3097">
        <v>42</v>
      </c>
      <c r="N3097" t="s">
        <v>31</v>
      </c>
      <c r="O3097">
        <v>0</v>
      </c>
    </row>
    <row r="3098" spans="1:15" x14ac:dyDescent="0.75">
      <c r="A3098" t="s">
        <v>3140</v>
      </c>
      <c r="B3098">
        <v>54</v>
      </c>
      <c r="C3098" t="s">
        <v>16</v>
      </c>
      <c r="D3098" t="s">
        <v>26</v>
      </c>
      <c r="E3098" t="s">
        <v>73</v>
      </c>
      <c r="F3098">
        <v>6</v>
      </c>
      <c r="G3098" t="s">
        <v>19</v>
      </c>
      <c r="H3098" t="s">
        <v>29</v>
      </c>
      <c r="I3098" t="s">
        <v>21</v>
      </c>
      <c r="J3098" t="s">
        <v>33</v>
      </c>
      <c r="K3098" s="1">
        <v>45682</v>
      </c>
      <c r="L3098" t="s">
        <v>23</v>
      </c>
      <c r="M3098">
        <v>30</v>
      </c>
      <c r="N3098" t="s">
        <v>31</v>
      </c>
      <c r="O3098">
        <v>0</v>
      </c>
    </row>
    <row r="3099" spans="1:15" x14ac:dyDescent="0.75">
      <c r="A3099" t="s">
        <v>3141</v>
      </c>
      <c r="B3099">
        <v>47</v>
      </c>
      <c r="C3099" t="s">
        <v>16</v>
      </c>
      <c r="D3099" t="s">
        <v>35</v>
      </c>
      <c r="E3099" t="s">
        <v>36</v>
      </c>
      <c r="F3099">
        <v>5.6</v>
      </c>
      <c r="G3099" t="s">
        <v>28</v>
      </c>
      <c r="H3099" t="s">
        <v>20</v>
      </c>
      <c r="I3099" t="s">
        <v>21</v>
      </c>
      <c r="J3099" t="s">
        <v>22</v>
      </c>
      <c r="K3099" s="1">
        <v>45831</v>
      </c>
      <c r="L3099" t="s">
        <v>23</v>
      </c>
      <c r="M3099">
        <v>18</v>
      </c>
      <c r="N3099" t="s">
        <v>31</v>
      </c>
      <c r="O3099">
        <v>0</v>
      </c>
    </row>
    <row r="3100" spans="1:15" x14ac:dyDescent="0.75">
      <c r="A3100" t="s">
        <v>3142</v>
      </c>
      <c r="B3100">
        <v>27</v>
      </c>
      <c r="C3100" t="s">
        <v>16</v>
      </c>
      <c r="D3100" t="s">
        <v>35</v>
      </c>
      <c r="E3100" t="s">
        <v>18</v>
      </c>
      <c r="F3100">
        <v>2.4</v>
      </c>
      <c r="G3100" t="s">
        <v>28</v>
      </c>
      <c r="H3100" t="s">
        <v>49</v>
      </c>
      <c r="I3100" t="s">
        <v>21</v>
      </c>
      <c r="J3100" t="s">
        <v>51</v>
      </c>
      <c r="K3100" s="1">
        <v>45859</v>
      </c>
      <c r="L3100" t="s">
        <v>23</v>
      </c>
      <c r="M3100">
        <v>35</v>
      </c>
      <c r="N3100" t="s">
        <v>31</v>
      </c>
      <c r="O3100">
        <v>0</v>
      </c>
    </row>
    <row r="3101" spans="1:15" x14ac:dyDescent="0.75">
      <c r="A3101" t="s">
        <v>3143</v>
      </c>
      <c r="B3101">
        <v>46</v>
      </c>
      <c r="C3101" t="s">
        <v>16</v>
      </c>
      <c r="D3101" t="s">
        <v>40</v>
      </c>
      <c r="E3101" t="s">
        <v>18</v>
      </c>
      <c r="F3101">
        <v>5.7</v>
      </c>
      <c r="G3101" t="s">
        <v>19</v>
      </c>
      <c r="H3101" t="s">
        <v>49</v>
      </c>
      <c r="I3101" t="s">
        <v>21</v>
      </c>
      <c r="J3101" t="s">
        <v>42</v>
      </c>
      <c r="K3101" s="1">
        <v>45991</v>
      </c>
      <c r="L3101" t="s">
        <v>23</v>
      </c>
      <c r="M3101">
        <v>44</v>
      </c>
      <c r="N3101" t="s">
        <v>31</v>
      </c>
      <c r="O3101">
        <v>0</v>
      </c>
    </row>
    <row r="3102" spans="1:15" x14ac:dyDescent="0.75">
      <c r="A3102" t="s">
        <v>3144</v>
      </c>
      <c r="B3102">
        <v>68</v>
      </c>
      <c r="C3102" t="s">
        <v>67</v>
      </c>
      <c r="D3102" t="s">
        <v>17</v>
      </c>
      <c r="E3102" t="s">
        <v>73</v>
      </c>
      <c r="F3102">
        <v>1.6</v>
      </c>
      <c r="G3102" t="s">
        <v>28</v>
      </c>
      <c r="H3102" t="s">
        <v>44</v>
      </c>
      <c r="I3102" t="s">
        <v>21</v>
      </c>
      <c r="J3102" t="s">
        <v>45</v>
      </c>
      <c r="K3102" s="1">
        <v>45997</v>
      </c>
      <c r="L3102" t="s">
        <v>23</v>
      </c>
      <c r="M3102">
        <v>21</v>
      </c>
      <c r="N3102" t="s">
        <v>31</v>
      </c>
      <c r="O3102">
        <v>0</v>
      </c>
    </row>
    <row r="3103" spans="1:15" x14ac:dyDescent="0.75">
      <c r="A3103" t="s">
        <v>3145</v>
      </c>
      <c r="B3103">
        <v>37</v>
      </c>
      <c r="C3103" t="s">
        <v>16</v>
      </c>
      <c r="D3103" t="s">
        <v>17</v>
      </c>
      <c r="E3103" t="s">
        <v>18</v>
      </c>
      <c r="F3103">
        <v>6.4</v>
      </c>
      <c r="G3103" t="s">
        <v>41</v>
      </c>
      <c r="H3103" t="s">
        <v>44</v>
      </c>
      <c r="I3103" t="s">
        <v>21</v>
      </c>
      <c r="J3103" t="s">
        <v>30</v>
      </c>
      <c r="K3103" s="1">
        <v>45789</v>
      </c>
      <c r="L3103" t="s">
        <v>37</v>
      </c>
      <c r="M3103">
        <v>52</v>
      </c>
      <c r="N3103" t="s">
        <v>31</v>
      </c>
      <c r="O3103">
        <v>0</v>
      </c>
    </row>
    <row r="3104" spans="1:15" x14ac:dyDescent="0.75">
      <c r="A3104" t="s">
        <v>3146</v>
      </c>
      <c r="B3104">
        <v>68</v>
      </c>
      <c r="C3104" t="s">
        <v>16</v>
      </c>
      <c r="D3104" t="s">
        <v>35</v>
      </c>
      <c r="E3104" t="s">
        <v>36</v>
      </c>
      <c r="F3104">
        <v>6</v>
      </c>
      <c r="G3104" t="s">
        <v>41</v>
      </c>
      <c r="H3104" t="s">
        <v>49</v>
      </c>
      <c r="I3104" t="s">
        <v>21</v>
      </c>
      <c r="J3104" t="s">
        <v>22</v>
      </c>
      <c r="K3104" s="1">
        <v>45819</v>
      </c>
      <c r="L3104" t="s">
        <v>23</v>
      </c>
      <c r="M3104">
        <v>16</v>
      </c>
      <c r="N3104" t="s">
        <v>31</v>
      </c>
      <c r="O3104">
        <v>0</v>
      </c>
    </row>
    <row r="3105" spans="1:15" x14ac:dyDescent="0.75">
      <c r="A3105" t="s">
        <v>3147</v>
      </c>
      <c r="B3105">
        <v>30</v>
      </c>
      <c r="C3105" t="s">
        <v>16</v>
      </c>
      <c r="D3105" t="s">
        <v>35</v>
      </c>
      <c r="E3105" t="s">
        <v>36</v>
      </c>
      <c r="F3105">
        <v>1.6</v>
      </c>
      <c r="G3105" t="s">
        <v>28</v>
      </c>
      <c r="H3105" t="s">
        <v>49</v>
      </c>
      <c r="I3105" t="s">
        <v>21</v>
      </c>
      <c r="J3105" t="s">
        <v>33</v>
      </c>
      <c r="K3105" s="1">
        <v>45916</v>
      </c>
      <c r="L3105" t="s">
        <v>23</v>
      </c>
      <c r="M3105">
        <v>27</v>
      </c>
      <c r="N3105" t="s">
        <v>31</v>
      </c>
      <c r="O3105">
        <v>0</v>
      </c>
    </row>
    <row r="3106" spans="1:15" x14ac:dyDescent="0.75">
      <c r="A3106" t="s">
        <v>3148</v>
      </c>
      <c r="B3106">
        <v>53</v>
      </c>
      <c r="C3106" t="s">
        <v>16</v>
      </c>
      <c r="D3106" t="s">
        <v>17</v>
      </c>
      <c r="E3106" t="s">
        <v>18</v>
      </c>
      <c r="F3106">
        <v>4</v>
      </c>
      <c r="G3106" t="s">
        <v>19</v>
      </c>
      <c r="H3106" t="s">
        <v>29</v>
      </c>
      <c r="I3106" t="s">
        <v>21</v>
      </c>
      <c r="J3106" t="s">
        <v>45</v>
      </c>
      <c r="K3106" s="1">
        <v>45952</v>
      </c>
      <c r="L3106" t="s">
        <v>23</v>
      </c>
      <c r="M3106">
        <v>31</v>
      </c>
      <c r="N3106" t="s">
        <v>31</v>
      </c>
      <c r="O3106">
        <v>0</v>
      </c>
    </row>
    <row r="3107" spans="1:15" x14ac:dyDescent="0.75">
      <c r="A3107" t="s">
        <v>3149</v>
      </c>
      <c r="B3107">
        <v>42</v>
      </c>
      <c r="C3107" t="s">
        <v>16</v>
      </c>
      <c r="D3107" t="s">
        <v>26</v>
      </c>
      <c r="E3107" t="s">
        <v>73</v>
      </c>
      <c r="F3107">
        <v>2.4</v>
      </c>
      <c r="G3107" t="s">
        <v>19</v>
      </c>
      <c r="H3107" t="s">
        <v>44</v>
      </c>
      <c r="I3107" t="s">
        <v>21</v>
      </c>
      <c r="J3107" t="s">
        <v>22</v>
      </c>
      <c r="K3107" s="1">
        <v>45665</v>
      </c>
      <c r="L3107" t="s">
        <v>23</v>
      </c>
      <c r="M3107">
        <v>3</v>
      </c>
      <c r="N3107" t="s">
        <v>24</v>
      </c>
      <c r="O3107">
        <v>21</v>
      </c>
    </row>
    <row r="3108" spans="1:15" x14ac:dyDescent="0.75">
      <c r="A3108" t="s">
        <v>3150</v>
      </c>
      <c r="B3108">
        <v>65</v>
      </c>
      <c r="C3108" t="s">
        <v>16</v>
      </c>
      <c r="D3108" t="s">
        <v>35</v>
      </c>
      <c r="E3108" t="s">
        <v>36</v>
      </c>
      <c r="F3108">
        <v>6.5</v>
      </c>
      <c r="G3108" t="s">
        <v>28</v>
      </c>
      <c r="H3108" t="s">
        <v>49</v>
      </c>
      <c r="I3108" t="s">
        <v>21</v>
      </c>
      <c r="J3108" t="s">
        <v>30</v>
      </c>
      <c r="K3108" s="1">
        <v>45954</v>
      </c>
      <c r="L3108" t="s">
        <v>23</v>
      </c>
      <c r="M3108">
        <v>39</v>
      </c>
      <c r="N3108" t="s">
        <v>31</v>
      </c>
      <c r="O3108">
        <v>0</v>
      </c>
    </row>
    <row r="3109" spans="1:15" x14ac:dyDescent="0.75">
      <c r="A3109" t="s">
        <v>3151</v>
      </c>
      <c r="B3109">
        <v>82</v>
      </c>
      <c r="C3109" t="s">
        <v>16</v>
      </c>
      <c r="D3109" t="s">
        <v>40</v>
      </c>
      <c r="E3109" t="s">
        <v>27</v>
      </c>
      <c r="F3109">
        <v>6.3</v>
      </c>
      <c r="G3109" t="s">
        <v>19</v>
      </c>
      <c r="H3109" t="s">
        <v>29</v>
      </c>
      <c r="I3109" t="s">
        <v>21</v>
      </c>
      <c r="J3109" t="s">
        <v>30</v>
      </c>
      <c r="K3109" s="1">
        <v>45764</v>
      </c>
      <c r="L3109" t="s">
        <v>37</v>
      </c>
      <c r="M3109">
        <v>34</v>
      </c>
      <c r="N3109" t="s">
        <v>24</v>
      </c>
      <c r="O3109">
        <v>17</v>
      </c>
    </row>
    <row r="3110" spans="1:15" x14ac:dyDescent="0.75">
      <c r="A3110" t="s">
        <v>3152</v>
      </c>
      <c r="B3110">
        <v>49</v>
      </c>
      <c r="C3110" t="s">
        <v>16</v>
      </c>
      <c r="D3110" t="s">
        <v>26</v>
      </c>
      <c r="E3110" t="s">
        <v>73</v>
      </c>
      <c r="F3110">
        <v>1.7</v>
      </c>
      <c r="G3110" t="s">
        <v>19</v>
      </c>
      <c r="H3110" t="s">
        <v>20</v>
      </c>
      <c r="I3110" t="s">
        <v>21</v>
      </c>
      <c r="J3110" t="s">
        <v>33</v>
      </c>
      <c r="K3110" s="1">
        <v>45940</v>
      </c>
      <c r="L3110" t="s">
        <v>37</v>
      </c>
      <c r="M3110">
        <v>32</v>
      </c>
      <c r="N3110" t="s">
        <v>31</v>
      </c>
      <c r="O3110">
        <v>0</v>
      </c>
    </row>
    <row r="3111" spans="1:15" x14ac:dyDescent="0.75">
      <c r="A3111" t="s">
        <v>3153</v>
      </c>
      <c r="B3111">
        <v>80</v>
      </c>
      <c r="C3111" t="s">
        <v>16</v>
      </c>
      <c r="D3111" t="s">
        <v>40</v>
      </c>
      <c r="E3111" t="s">
        <v>36</v>
      </c>
      <c r="F3111">
        <v>1.6</v>
      </c>
      <c r="G3111" t="s">
        <v>28</v>
      </c>
      <c r="H3111" t="s">
        <v>29</v>
      </c>
      <c r="I3111" t="s">
        <v>21</v>
      </c>
      <c r="J3111" t="s">
        <v>45</v>
      </c>
      <c r="K3111" s="1">
        <v>45856</v>
      </c>
      <c r="L3111" t="s">
        <v>23</v>
      </c>
      <c r="M3111">
        <v>12</v>
      </c>
      <c r="N3111" t="s">
        <v>31</v>
      </c>
      <c r="O3111">
        <v>0</v>
      </c>
    </row>
    <row r="3112" spans="1:15" x14ac:dyDescent="0.75">
      <c r="A3112" t="s">
        <v>3154</v>
      </c>
      <c r="B3112">
        <v>75</v>
      </c>
      <c r="C3112" t="s">
        <v>16</v>
      </c>
      <c r="D3112" t="s">
        <v>40</v>
      </c>
      <c r="E3112" t="s">
        <v>73</v>
      </c>
      <c r="F3112">
        <v>3</v>
      </c>
      <c r="G3112" t="s">
        <v>28</v>
      </c>
      <c r="H3112" t="s">
        <v>29</v>
      </c>
      <c r="I3112" t="s">
        <v>21</v>
      </c>
      <c r="J3112" t="s">
        <v>30</v>
      </c>
      <c r="K3112" s="1">
        <v>45992</v>
      </c>
      <c r="L3112" t="s">
        <v>37</v>
      </c>
      <c r="M3112">
        <v>16</v>
      </c>
      <c r="N3112" t="s">
        <v>24</v>
      </c>
      <c r="O3112">
        <v>34</v>
      </c>
    </row>
    <row r="3113" spans="1:15" x14ac:dyDescent="0.75">
      <c r="A3113" t="s">
        <v>3155</v>
      </c>
      <c r="B3113">
        <v>83</v>
      </c>
      <c r="C3113" t="s">
        <v>16</v>
      </c>
      <c r="D3113" t="s">
        <v>26</v>
      </c>
      <c r="E3113" t="s">
        <v>27</v>
      </c>
      <c r="F3113">
        <v>3.5</v>
      </c>
      <c r="G3113" t="s">
        <v>41</v>
      </c>
      <c r="H3113" t="s">
        <v>29</v>
      </c>
      <c r="I3113" t="s">
        <v>21</v>
      </c>
      <c r="J3113" t="s">
        <v>42</v>
      </c>
      <c r="K3113" s="1">
        <v>45959</v>
      </c>
      <c r="L3113" t="s">
        <v>23</v>
      </c>
      <c r="M3113">
        <v>30</v>
      </c>
      <c r="N3113" t="s">
        <v>31</v>
      </c>
      <c r="O3113">
        <v>0</v>
      </c>
    </row>
    <row r="3114" spans="1:15" x14ac:dyDescent="0.75">
      <c r="A3114" t="s">
        <v>3156</v>
      </c>
      <c r="B3114">
        <v>59</v>
      </c>
      <c r="C3114" t="s">
        <v>16</v>
      </c>
      <c r="D3114" t="s">
        <v>35</v>
      </c>
      <c r="E3114" t="s">
        <v>73</v>
      </c>
      <c r="F3114">
        <v>6.5</v>
      </c>
      <c r="G3114" t="s">
        <v>19</v>
      </c>
      <c r="H3114" t="s">
        <v>44</v>
      </c>
      <c r="I3114" t="s">
        <v>21</v>
      </c>
      <c r="J3114" t="s">
        <v>33</v>
      </c>
      <c r="K3114" s="1">
        <v>45876</v>
      </c>
      <c r="L3114" t="s">
        <v>23</v>
      </c>
      <c r="M3114">
        <v>34</v>
      </c>
      <c r="N3114" t="s">
        <v>24</v>
      </c>
      <c r="O3114">
        <v>18</v>
      </c>
    </row>
    <row r="3115" spans="1:15" x14ac:dyDescent="0.75">
      <c r="A3115" t="s">
        <v>3157</v>
      </c>
      <c r="B3115">
        <v>31</v>
      </c>
      <c r="C3115" t="s">
        <v>16</v>
      </c>
      <c r="D3115" t="s">
        <v>26</v>
      </c>
      <c r="E3115" t="s">
        <v>18</v>
      </c>
      <c r="F3115">
        <v>3.8</v>
      </c>
      <c r="G3115" t="s">
        <v>19</v>
      </c>
      <c r="H3115" t="s">
        <v>49</v>
      </c>
      <c r="I3115" t="s">
        <v>21</v>
      </c>
      <c r="J3115" t="s">
        <v>51</v>
      </c>
      <c r="K3115" s="1">
        <v>45960</v>
      </c>
      <c r="L3115" t="s">
        <v>23</v>
      </c>
      <c r="M3115">
        <v>55</v>
      </c>
      <c r="N3115" t="s">
        <v>31</v>
      </c>
      <c r="O3115">
        <v>0</v>
      </c>
    </row>
    <row r="3116" spans="1:15" x14ac:dyDescent="0.75">
      <c r="A3116" t="s">
        <v>3158</v>
      </c>
      <c r="B3116">
        <v>82</v>
      </c>
      <c r="C3116" t="s">
        <v>67</v>
      </c>
      <c r="D3116" t="s">
        <v>26</v>
      </c>
      <c r="E3116" t="s">
        <v>36</v>
      </c>
      <c r="F3116">
        <v>3.8</v>
      </c>
      <c r="G3116" t="s">
        <v>41</v>
      </c>
      <c r="H3116" t="s">
        <v>44</v>
      </c>
      <c r="I3116" t="s">
        <v>21</v>
      </c>
      <c r="J3116" t="s">
        <v>42</v>
      </c>
      <c r="K3116" s="1">
        <v>45915</v>
      </c>
      <c r="L3116" t="s">
        <v>37</v>
      </c>
      <c r="M3116">
        <v>41</v>
      </c>
      <c r="N3116" t="s">
        <v>31</v>
      </c>
      <c r="O3116">
        <v>0</v>
      </c>
    </row>
    <row r="3117" spans="1:15" x14ac:dyDescent="0.75">
      <c r="A3117" t="s">
        <v>3159</v>
      </c>
      <c r="B3117">
        <v>80</v>
      </c>
      <c r="C3117" t="s">
        <v>16</v>
      </c>
      <c r="D3117" t="s">
        <v>17</v>
      </c>
      <c r="E3117" t="s">
        <v>73</v>
      </c>
      <c r="F3117">
        <v>5.8</v>
      </c>
      <c r="G3117" t="s">
        <v>28</v>
      </c>
      <c r="H3117" t="s">
        <v>20</v>
      </c>
      <c r="I3117" t="s">
        <v>21</v>
      </c>
      <c r="J3117" t="s">
        <v>51</v>
      </c>
      <c r="K3117" s="1">
        <v>45824</v>
      </c>
      <c r="L3117" t="s">
        <v>23</v>
      </c>
      <c r="M3117">
        <v>26</v>
      </c>
      <c r="N3117" t="s">
        <v>31</v>
      </c>
      <c r="O3117">
        <v>0</v>
      </c>
    </row>
    <row r="3118" spans="1:15" x14ac:dyDescent="0.75">
      <c r="A3118" t="s">
        <v>3160</v>
      </c>
      <c r="B3118">
        <v>52</v>
      </c>
      <c r="C3118" t="s">
        <v>16</v>
      </c>
      <c r="D3118" t="s">
        <v>26</v>
      </c>
      <c r="E3118" t="s">
        <v>18</v>
      </c>
      <c r="F3118">
        <v>4.5</v>
      </c>
      <c r="G3118" t="s">
        <v>28</v>
      </c>
      <c r="H3118" t="s">
        <v>49</v>
      </c>
      <c r="I3118" t="s">
        <v>21</v>
      </c>
      <c r="J3118" t="s">
        <v>33</v>
      </c>
      <c r="K3118" s="1">
        <v>45798</v>
      </c>
      <c r="L3118" t="s">
        <v>23</v>
      </c>
      <c r="M3118">
        <v>56</v>
      </c>
      <c r="N3118" t="s">
        <v>31</v>
      </c>
      <c r="O3118">
        <v>0</v>
      </c>
    </row>
    <row r="3119" spans="1:15" x14ac:dyDescent="0.75">
      <c r="A3119" t="s">
        <v>3161</v>
      </c>
      <c r="B3119">
        <v>39</v>
      </c>
      <c r="C3119" t="s">
        <v>16</v>
      </c>
      <c r="D3119" t="s">
        <v>17</v>
      </c>
      <c r="E3119" t="s">
        <v>18</v>
      </c>
      <c r="F3119">
        <v>6</v>
      </c>
      <c r="G3119" t="s">
        <v>41</v>
      </c>
      <c r="H3119" t="s">
        <v>44</v>
      </c>
      <c r="I3119" t="s">
        <v>21</v>
      </c>
      <c r="J3119" t="s">
        <v>42</v>
      </c>
      <c r="K3119" s="1">
        <v>45872</v>
      </c>
      <c r="L3119" t="s">
        <v>23</v>
      </c>
      <c r="M3119">
        <v>40</v>
      </c>
      <c r="N3119" t="s">
        <v>31</v>
      </c>
      <c r="O3119">
        <v>0</v>
      </c>
    </row>
    <row r="3120" spans="1:15" x14ac:dyDescent="0.75">
      <c r="A3120" t="s">
        <v>3162</v>
      </c>
      <c r="B3120">
        <v>36</v>
      </c>
      <c r="C3120" t="s">
        <v>16</v>
      </c>
      <c r="D3120" t="s">
        <v>26</v>
      </c>
      <c r="E3120" t="s">
        <v>18</v>
      </c>
      <c r="F3120">
        <v>5.9</v>
      </c>
      <c r="G3120" t="s">
        <v>41</v>
      </c>
      <c r="H3120" t="s">
        <v>29</v>
      </c>
      <c r="I3120" t="s">
        <v>21</v>
      </c>
      <c r="J3120" t="s">
        <v>33</v>
      </c>
      <c r="K3120" s="1">
        <v>45818</v>
      </c>
      <c r="L3120" t="s">
        <v>23</v>
      </c>
      <c r="M3120">
        <v>25</v>
      </c>
      <c r="N3120" t="s">
        <v>24</v>
      </c>
      <c r="O3120">
        <v>28</v>
      </c>
    </row>
    <row r="3121" spans="1:15" x14ac:dyDescent="0.75">
      <c r="A3121" t="s">
        <v>3163</v>
      </c>
      <c r="B3121">
        <v>77</v>
      </c>
      <c r="C3121" t="s">
        <v>16</v>
      </c>
      <c r="D3121" t="s">
        <v>26</v>
      </c>
      <c r="E3121" t="s">
        <v>27</v>
      </c>
      <c r="F3121">
        <v>0.6</v>
      </c>
      <c r="G3121" t="s">
        <v>41</v>
      </c>
      <c r="H3121" t="s">
        <v>49</v>
      </c>
      <c r="I3121" t="s">
        <v>21</v>
      </c>
      <c r="J3121" t="s">
        <v>22</v>
      </c>
      <c r="K3121" s="1">
        <v>45790</v>
      </c>
      <c r="L3121" t="s">
        <v>37</v>
      </c>
      <c r="M3121">
        <v>25</v>
      </c>
      <c r="N3121" t="s">
        <v>31</v>
      </c>
      <c r="O3121">
        <v>0</v>
      </c>
    </row>
    <row r="3122" spans="1:15" x14ac:dyDescent="0.75">
      <c r="A3122" t="s">
        <v>3164</v>
      </c>
      <c r="B3122">
        <v>84</v>
      </c>
      <c r="C3122" t="s">
        <v>16</v>
      </c>
      <c r="D3122" t="s">
        <v>40</v>
      </c>
      <c r="E3122" t="s">
        <v>36</v>
      </c>
      <c r="F3122">
        <v>6.7</v>
      </c>
      <c r="G3122" t="s">
        <v>28</v>
      </c>
      <c r="H3122" t="s">
        <v>20</v>
      </c>
      <c r="I3122" t="s">
        <v>21</v>
      </c>
      <c r="J3122" t="s">
        <v>51</v>
      </c>
      <c r="K3122" s="1">
        <v>45895</v>
      </c>
      <c r="L3122" t="s">
        <v>23</v>
      </c>
      <c r="M3122">
        <v>36</v>
      </c>
      <c r="N3122" t="s">
        <v>31</v>
      </c>
      <c r="O3122">
        <v>0</v>
      </c>
    </row>
    <row r="3123" spans="1:15" x14ac:dyDescent="0.75">
      <c r="A3123" t="s">
        <v>3165</v>
      </c>
      <c r="B3123">
        <v>43</v>
      </c>
      <c r="C3123" t="s">
        <v>16</v>
      </c>
      <c r="D3123" t="s">
        <v>26</v>
      </c>
      <c r="E3123" t="s">
        <v>36</v>
      </c>
      <c r="F3123">
        <v>7.2</v>
      </c>
      <c r="G3123" t="s">
        <v>28</v>
      </c>
      <c r="H3123" t="s">
        <v>49</v>
      </c>
      <c r="I3123" t="s">
        <v>21</v>
      </c>
      <c r="J3123" t="s">
        <v>45</v>
      </c>
      <c r="K3123" s="1">
        <v>45883</v>
      </c>
      <c r="L3123" t="s">
        <v>23</v>
      </c>
      <c r="M3123">
        <v>43</v>
      </c>
      <c r="N3123" t="s">
        <v>31</v>
      </c>
      <c r="O3123">
        <v>0</v>
      </c>
    </row>
    <row r="3124" spans="1:15" x14ac:dyDescent="0.75">
      <c r="A3124" t="s">
        <v>3166</v>
      </c>
      <c r="B3124">
        <v>77</v>
      </c>
      <c r="C3124" t="s">
        <v>16</v>
      </c>
      <c r="D3124" t="s">
        <v>35</v>
      </c>
      <c r="E3124" t="s">
        <v>27</v>
      </c>
      <c r="F3124">
        <v>3.5</v>
      </c>
      <c r="G3124" t="s">
        <v>28</v>
      </c>
      <c r="H3124" t="s">
        <v>44</v>
      </c>
      <c r="I3124" t="s">
        <v>21</v>
      </c>
      <c r="J3124" t="s">
        <v>51</v>
      </c>
      <c r="K3124" s="1">
        <v>45879</v>
      </c>
      <c r="L3124" t="s">
        <v>23</v>
      </c>
      <c r="M3124">
        <v>19</v>
      </c>
      <c r="N3124" t="s">
        <v>31</v>
      </c>
      <c r="O3124">
        <v>0</v>
      </c>
    </row>
    <row r="3125" spans="1:15" x14ac:dyDescent="0.75">
      <c r="A3125" t="s">
        <v>3167</v>
      </c>
      <c r="B3125">
        <v>50</v>
      </c>
      <c r="C3125" t="s">
        <v>16</v>
      </c>
      <c r="D3125" t="s">
        <v>17</v>
      </c>
      <c r="E3125" t="s">
        <v>18</v>
      </c>
      <c r="F3125">
        <v>4.3</v>
      </c>
      <c r="G3125" t="s">
        <v>41</v>
      </c>
      <c r="H3125" t="s">
        <v>49</v>
      </c>
      <c r="I3125" t="s">
        <v>21</v>
      </c>
      <c r="J3125" t="s">
        <v>51</v>
      </c>
      <c r="K3125" s="1">
        <v>45729</v>
      </c>
      <c r="L3125" t="s">
        <v>23</v>
      </c>
      <c r="M3125">
        <v>43</v>
      </c>
      <c r="N3125" t="s">
        <v>31</v>
      </c>
      <c r="O3125">
        <v>0</v>
      </c>
    </row>
    <row r="3126" spans="1:15" x14ac:dyDescent="0.75">
      <c r="A3126" t="s">
        <v>3168</v>
      </c>
      <c r="B3126">
        <v>45</v>
      </c>
      <c r="C3126" t="s">
        <v>16</v>
      </c>
      <c r="D3126" t="s">
        <v>40</v>
      </c>
      <c r="E3126" t="s">
        <v>36</v>
      </c>
      <c r="F3126">
        <v>1</v>
      </c>
      <c r="G3126" t="s">
        <v>41</v>
      </c>
      <c r="H3126" t="s">
        <v>44</v>
      </c>
      <c r="I3126" t="s">
        <v>21</v>
      </c>
      <c r="J3126" t="s">
        <v>22</v>
      </c>
      <c r="K3126" s="1">
        <v>45726</v>
      </c>
      <c r="L3126" t="s">
        <v>23</v>
      </c>
      <c r="M3126">
        <v>44</v>
      </c>
      <c r="N3126" t="s">
        <v>31</v>
      </c>
      <c r="O3126">
        <v>0</v>
      </c>
    </row>
    <row r="3127" spans="1:15" x14ac:dyDescent="0.75">
      <c r="A3127" t="s">
        <v>3169</v>
      </c>
      <c r="B3127">
        <v>34</v>
      </c>
      <c r="C3127" t="s">
        <v>16</v>
      </c>
      <c r="D3127" t="s">
        <v>17</v>
      </c>
      <c r="E3127" t="s">
        <v>27</v>
      </c>
      <c r="F3127">
        <v>1.6</v>
      </c>
      <c r="G3127" t="s">
        <v>19</v>
      </c>
      <c r="H3127" t="s">
        <v>44</v>
      </c>
      <c r="I3127" t="s">
        <v>21</v>
      </c>
      <c r="J3127" t="s">
        <v>33</v>
      </c>
      <c r="K3127" s="1">
        <v>46009</v>
      </c>
      <c r="L3127" t="s">
        <v>37</v>
      </c>
      <c r="M3127">
        <v>26</v>
      </c>
      <c r="N3127" t="s">
        <v>31</v>
      </c>
      <c r="O3127">
        <v>0</v>
      </c>
    </row>
    <row r="3128" spans="1:15" x14ac:dyDescent="0.75">
      <c r="A3128" t="s">
        <v>3170</v>
      </c>
      <c r="B3128">
        <v>51</v>
      </c>
      <c r="C3128" t="s">
        <v>16</v>
      </c>
      <c r="D3128" t="s">
        <v>26</v>
      </c>
      <c r="E3128" t="s">
        <v>36</v>
      </c>
      <c r="F3128">
        <v>4.5</v>
      </c>
      <c r="G3128" t="s">
        <v>41</v>
      </c>
      <c r="H3128" t="s">
        <v>29</v>
      </c>
      <c r="I3128" t="s">
        <v>21</v>
      </c>
      <c r="J3128" t="s">
        <v>51</v>
      </c>
      <c r="K3128" s="1">
        <v>45927</v>
      </c>
      <c r="L3128" t="s">
        <v>23</v>
      </c>
      <c r="M3128">
        <v>29</v>
      </c>
      <c r="N3128" t="s">
        <v>24</v>
      </c>
      <c r="O3128">
        <v>18</v>
      </c>
    </row>
    <row r="3129" spans="1:15" x14ac:dyDescent="0.75">
      <c r="A3129" t="s">
        <v>3171</v>
      </c>
      <c r="B3129">
        <v>76</v>
      </c>
      <c r="C3129" t="s">
        <v>16</v>
      </c>
      <c r="D3129" t="s">
        <v>17</v>
      </c>
      <c r="E3129" t="s">
        <v>36</v>
      </c>
      <c r="F3129">
        <v>7.7</v>
      </c>
      <c r="G3129" t="s">
        <v>19</v>
      </c>
      <c r="H3129" t="s">
        <v>20</v>
      </c>
      <c r="I3129" t="s">
        <v>21</v>
      </c>
      <c r="J3129" t="s">
        <v>42</v>
      </c>
      <c r="K3129" s="1">
        <v>45741</v>
      </c>
      <c r="L3129" t="s">
        <v>37</v>
      </c>
      <c r="M3129">
        <v>17</v>
      </c>
      <c r="N3129" t="s">
        <v>24</v>
      </c>
      <c r="O3129">
        <v>7</v>
      </c>
    </row>
    <row r="3130" spans="1:15" x14ac:dyDescent="0.75">
      <c r="A3130" t="s">
        <v>3172</v>
      </c>
      <c r="B3130">
        <v>37</v>
      </c>
      <c r="C3130" t="s">
        <v>16</v>
      </c>
      <c r="D3130" t="s">
        <v>26</v>
      </c>
      <c r="E3130" t="s">
        <v>73</v>
      </c>
      <c r="F3130">
        <v>6.7</v>
      </c>
      <c r="G3130" t="s">
        <v>19</v>
      </c>
      <c r="H3130" t="s">
        <v>29</v>
      </c>
      <c r="I3130" t="s">
        <v>21</v>
      </c>
      <c r="J3130" t="s">
        <v>33</v>
      </c>
      <c r="K3130" s="1">
        <v>45698</v>
      </c>
      <c r="L3130" t="s">
        <v>23</v>
      </c>
      <c r="M3130">
        <v>10</v>
      </c>
      <c r="N3130" t="s">
        <v>31</v>
      </c>
      <c r="O3130">
        <v>0</v>
      </c>
    </row>
    <row r="3131" spans="1:15" x14ac:dyDescent="0.75">
      <c r="A3131" t="s">
        <v>3173</v>
      </c>
      <c r="B3131">
        <v>57</v>
      </c>
      <c r="C3131" t="s">
        <v>16</v>
      </c>
      <c r="D3131" t="s">
        <v>40</v>
      </c>
      <c r="E3131" t="s">
        <v>36</v>
      </c>
      <c r="F3131">
        <v>2.4</v>
      </c>
      <c r="G3131" t="s">
        <v>41</v>
      </c>
      <c r="H3131" t="s">
        <v>49</v>
      </c>
      <c r="I3131" t="s">
        <v>21</v>
      </c>
      <c r="J3131" t="s">
        <v>45</v>
      </c>
      <c r="K3131" s="1">
        <v>45925</v>
      </c>
      <c r="L3131" t="s">
        <v>23</v>
      </c>
      <c r="M3131">
        <v>35</v>
      </c>
      <c r="N3131" t="s">
        <v>24</v>
      </c>
      <c r="O3131">
        <v>15</v>
      </c>
    </row>
    <row r="3132" spans="1:15" x14ac:dyDescent="0.75">
      <c r="A3132" t="s">
        <v>3174</v>
      </c>
      <c r="B3132">
        <v>47</v>
      </c>
      <c r="C3132" t="s">
        <v>16</v>
      </c>
      <c r="D3132" t="s">
        <v>35</v>
      </c>
      <c r="E3132" t="s">
        <v>18</v>
      </c>
      <c r="F3132">
        <v>1.1000000000000001</v>
      </c>
      <c r="G3132" t="s">
        <v>19</v>
      </c>
      <c r="H3132" t="s">
        <v>44</v>
      </c>
      <c r="I3132" t="s">
        <v>21</v>
      </c>
      <c r="J3132" t="s">
        <v>22</v>
      </c>
      <c r="K3132" s="1">
        <v>45892</v>
      </c>
      <c r="L3132" t="s">
        <v>23</v>
      </c>
      <c r="M3132">
        <v>46</v>
      </c>
      <c r="N3132" t="s">
        <v>31</v>
      </c>
      <c r="O3132">
        <v>0</v>
      </c>
    </row>
    <row r="3133" spans="1:15" x14ac:dyDescent="0.75">
      <c r="A3133" t="s">
        <v>3175</v>
      </c>
      <c r="B3133">
        <v>58</v>
      </c>
      <c r="C3133" t="s">
        <v>16</v>
      </c>
      <c r="D3133" t="s">
        <v>40</v>
      </c>
      <c r="E3133" t="s">
        <v>73</v>
      </c>
      <c r="F3133">
        <v>7.7</v>
      </c>
      <c r="G3133" t="s">
        <v>41</v>
      </c>
      <c r="H3133" t="s">
        <v>29</v>
      </c>
      <c r="I3133" t="s">
        <v>21</v>
      </c>
      <c r="J3133" t="s">
        <v>51</v>
      </c>
      <c r="K3133" s="1">
        <v>45914</v>
      </c>
      <c r="L3133" t="s">
        <v>23</v>
      </c>
      <c r="M3133">
        <v>8</v>
      </c>
      <c r="N3133" t="s">
        <v>31</v>
      </c>
      <c r="O3133">
        <v>0</v>
      </c>
    </row>
    <row r="3134" spans="1:15" x14ac:dyDescent="0.75">
      <c r="A3134" t="s">
        <v>3176</v>
      </c>
      <c r="B3134">
        <v>46</v>
      </c>
      <c r="C3134" t="s">
        <v>16</v>
      </c>
      <c r="D3134" t="s">
        <v>35</v>
      </c>
      <c r="E3134" t="s">
        <v>73</v>
      </c>
      <c r="F3134">
        <v>7.4</v>
      </c>
      <c r="G3134" t="s">
        <v>28</v>
      </c>
      <c r="H3134" t="s">
        <v>29</v>
      </c>
      <c r="I3134" t="s">
        <v>21</v>
      </c>
      <c r="J3134" t="s">
        <v>51</v>
      </c>
      <c r="K3134" s="1">
        <v>45762</v>
      </c>
      <c r="L3134" t="s">
        <v>37</v>
      </c>
      <c r="M3134">
        <v>25</v>
      </c>
      <c r="N3134" t="s">
        <v>31</v>
      </c>
      <c r="O3134">
        <v>0</v>
      </c>
    </row>
    <row r="3135" spans="1:15" x14ac:dyDescent="0.75">
      <c r="A3135" t="s">
        <v>3177</v>
      </c>
      <c r="B3135">
        <v>72</v>
      </c>
      <c r="C3135" t="s">
        <v>16</v>
      </c>
      <c r="D3135" t="s">
        <v>17</v>
      </c>
      <c r="E3135" t="s">
        <v>63</v>
      </c>
      <c r="F3135">
        <v>5.4</v>
      </c>
      <c r="G3135" t="s">
        <v>19</v>
      </c>
      <c r="H3135" t="s">
        <v>49</v>
      </c>
      <c r="I3135" t="s">
        <v>21</v>
      </c>
      <c r="J3135" t="s">
        <v>51</v>
      </c>
      <c r="K3135" s="1">
        <v>45856</v>
      </c>
      <c r="L3135" t="s">
        <v>23</v>
      </c>
      <c r="M3135">
        <v>31</v>
      </c>
      <c r="N3135" t="s">
        <v>31</v>
      </c>
      <c r="O3135">
        <v>0</v>
      </c>
    </row>
    <row r="3136" spans="1:15" x14ac:dyDescent="0.75">
      <c r="A3136" t="s">
        <v>3178</v>
      </c>
      <c r="B3136">
        <v>72</v>
      </c>
      <c r="C3136" t="s">
        <v>16</v>
      </c>
      <c r="D3136" t="s">
        <v>40</v>
      </c>
      <c r="E3136" t="s">
        <v>27</v>
      </c>
      <c r="F3136">
        <v>7.4</v>
      </c>
      <c r="G3136" t="s">
        <v>28</v>
      </c>
      <c r="H3136" t="s">
        <v>29</v>
      </c>
      <c r="I3136" t="s">
        <v>21</v>
      </c>
      <c r="J3136" t="s">
        <v>45</v>
      </c>
      <c r="K3136" s="1">
        <v>45875</v>
      </c>
      <c r="L3136" t="s">
        <v>37</v>
      </c>
      <c r="M3136">
        <v>22</v>
      </c>
      <c r="N3136" t="s">
        <v>31</v>
      </c>
      <c r="O3136">
        <v>0</v>
      </c>
    </row>
    <row r="3137" spans="1:15" x14ac:dyDescent="0.75">
      <c r="A3137" t="s">
        <v>3179</v>
      </c>
      <c r="B3137">
        <v>51</v>
      </c>
      <c r="C3137" t="s">
        <v>16</v>
      </c>
      <c r="D3137" t="s">
        <v>26</v>
      </c>
      <c r="E3137" t="s">
        <v>36</v>
      </c>
      <c r="F3137">
        <v>3.5</v>
      </c>
      <c r="G3137" t="s">
        <v>41</v>
      </c>
      <c r="H3137" t="s">
        <v>49</v>
      </c>
      <c r="I3137" t="s">
        <v>21</v>
      </c>
      <c r="J3137" t="s">
        <v>42</v>
      </c>
      <c r="K3137" s="1">
        <v>45878</v>
      </c>
      <c r="L3137" t="s">
        <v>23</v>
      </c>
      <c r="M3137">
        <v>35</v>
      </c>
      <c r="N3137" t="s">
        <v>31</v>
      </c>
      <c r="O3137">
        <v>0</v>
      </c>
    </row>
    <row r="3138" spans="1:15" x14ac:dyDescent="0.75">
      <c r="A3138" t="s">
        <v>3180</v>
      </c>
      <c r="B3138">
        <v>56</v>
      </c>
      <c r="C3138" t="s">
        <v>67</v>
      </c>
      <c r="D3138" t="s">
        <v>35</v>
      </c>
      <c r="E3138" t="s">
        <v>18</v>
      </c>
      <c r="F3138">
        <v>4.0999999999999996</v>
      </c>
      <c r="G3138" t="s">
        <v>41</v>
      </c>
      <c r="H3138" t="s">
        <v>20</v>
      </c>
      <c r="I3138" t="s">
        <v>21</v>
      </c>
      <c r="J3138" t="s">
        <v>33</v>
      </c>
      <c r="K3138" s="1">
        <v>45660</v>
      </c>
      <c r="L3138" t="s">
        <v>23</v>
      </c>
      <c r="M3138">
        <v>55</v>
      </c>
      <c r="N3138" t="s">
        <v>31</v>
      </c>
      <c r="O3138">
        <v>0</v>
      </c>
    </row>
    <row r="3139" spans="1:15" x14ac:dyDescent="0.75">
      <c r="A3139" t="s">
        <v>3181</v>
      </c>
      <c r="B3139">
        <v>63</v>
      </c>
      <c r="C3139" t="s">
        <v>16</v>
      </c>
      <c r="D3139" t="s">
        <v>17</v>
      </c>
      <c r="E3139" t="s">
        <v>73</v>
      </c>
      <c r="F3139">
        <v>6.1</v>
      </c>
      <c r="G3139" t="s">
        <v>19</v>
      </c>
      <c r="H3139" t="s">
        <v>20</v>
      </c>
      <c r="I3139" t="s">
        <v>21</v>
      </c>
      <c r="J3139" t="s">
        <v>42</v>
      </c>
      <c r="K3139" s="1">
        <v>45934</v>
      </c>
      <c r="L3139" t="s">
        <v>37</v>
      </c>
      <c r="M3139">
        <v>32</v>
      </c>
      <c r="N3139" t="s">
        <v>24</v>
      </c>
      <c r="O3139">
        <v>35</v>
      </c>
    </row>
    <row r="3140" spans="1:15" x14ac:dyDescent="0.75">
      <c r="A3140" t="s">
        <v>3182</v>
      </c>
      <c r="B3140">
        <v>33</v>
      </c>
      <c r="C3140" t="s">
        <v>16</v>
      </c>
      <c r="D3140" t="s">
        <v>17</v>
      </c>
      <c r="E3140" t="s">
        <v>27</v>
      </c>
      <c r="F3140">
        <v>4.8</v>
      </c>
      <c r="G3140" t="s">
        <v>41</v>
      </c>
      <c r="H3140" t="s">
        <v>49</v>
      </c>
      <c r="I3140" t="s">
        <v>21</v>
      </c>
      <c r="J3140" t="s">
        <v>45</v>
      </c>
      <c r="K3140" s="1">
        <v>45853</v>
      </c>
      <c r="L3140" t="s">
        <v>23</v>
      </c>
      <c r="M3140">
        <v>22</v>
      </c>
      <c r="N3140" t="s">
        <v>31</v>
      </c>
      <c r="O3140">
        <v>0</v>
      </c>
    </row>
    <row r="3141" spans="1:15" x14ac:dyDescent="0.75">
      <c r="A3141" t="s">
        <v>3183</v>
      </c>
      <c r="B3141">
        <v>71</v>
      </c>
      <c r="C3141" t="s">
        <v>16</v>
      </c>
      <c r="D3141" t="s">
        <v>26</v>
      </c>
      <c r="E3141" t="s">
        <v>18</v>
      </c>
      <c r="F3141">
        <v>1.2</v>
      </c>
      <c r="G3141" t="s">
        <v>28</v>
      </c>
      <c r="H3141" t="s">
        <v>44</v>
      </c>
      <c r="I3141" t="s">
        <v>21</v>
      </c>
      <c r="J3141" t="s">
        <v>30</v>
      </c>
      <c r="K3141" s="1">
        <v>45769</v>
      </c>
      <c r="L3141" t="s">
        <v>23</v>
      </c>
      <c r="M3141">
        <v>39</v>
      </c>
      <c r="N3141" t="s">
        <v>31</v>
      </c>
      <c r="O3141">
        <v>0</v>
      </c>
    </row>
    <row r="3142" spans="1:15" x14ac:dyDescent="0.75">
      <c r="A3142" t="s">
        <v>3184</v>
      </c>
      <c r="B3142">
        <v>68</v>
      </c>
      <c r="C3142" t="s">
        <v>16</v>
      </c>
      <c r="D3142" t="s">
        <v>26</v>
      </c>
      <c r="E3142" t="s">
        <v>18</v>
      </c>
      <c r="F3142">
        <v>6</v>
      </c>
      <c r="G3142" t="s">
        <v>28</v>
      </c>
      <c r="H3142" t="s">
        <v>29</v>
      </c>
      <c r="I3142" t="s">
        <v>21</v>
      </c>
      <c r="J3142" t="s">
        <v>45</v>
      </c>
      <c r="K3142" s="1">
        <v>45781</v>
      </c>
      <c r="L3142" t="s">
        <v>23</v>
      </c>
      <c r="M3142">
        <v>29</v>
      </c>
      <c r="N3142" t="s">
        <v>31</v>
      </c>
      <c r="O3142">
        <v>0</v>
      </c>
    </row>
    <row r="3143" spans="1:15" x14ac:dyDescent="0.75">
      <c r="A3143" t="s">
        <v>3185</v>
      </c>
      <c r="B3143">
        <v>25</v>
      </c>
      <c r="C3143" t="s">
        <v>16</v>
      </c>
      <c r="D3143" t="s">
        <v>35</v>
      </c>
      <c r="E3143" t="s">
        <v>36</v>
      </c>
      <c r="F3143">
        <v>7.6</v>
      </c>
      <c r="G3143" t="s">
        <v>41</v>
      </c>
      <c r="H3143" t="s">
        <v>49</v>
      </c>
      <c r="I3143" t="s">
        <v>21</v>
      </c>
      <c r="J3143" t="s">
        <v>33</v>
      </c>
      <c r="K3143" s="1">
        <v>46002</v>
      </c>
      <c r="L3143" t="s">
        <v>23</v>
      </c>
      <c r="M3143">
        <v>22</v>
      </c>
      <c r="N3143" t="s">
        <v>24</v>
      </c>
      <c r="O3143">
        <v>34</v>
      </c>
    </row>
    <row r="3144" spans="1:15" x14ac:dyDescent="0.75">
      <c r="A3144" t="s">
        <v>3186</v>
      </c>
      <c r="B3144">
        <v>43</v>
      </c>
      <c r="C3144" t="s">
        <v>16</v>
      </c>
      <c r="D3144" t="s">
        <v>26</v>
      </c>
      <c r="E3144" t="s">
        <v>27</v>
      </c>
      <c r="F3144">
        <v>3.1</v>
      </c>
      <c r="G3144" t="s">
        <v>28</v>
      </c>
      <c r="H3144" t="s">
        <v>49</v>
      </c>
      <c r="I3144" t="s">
        <v>21</v>
      </c>
      <c r="J3144" t="s">
        <v>45</v>
      </c>
      <c r="K3144" s="1">
        <v>45665</v>
      </c>
      <c r="L3144" t="s">
        <v>37</v>
      </c>
      <c r="M3144">
        <v>16</v>
      </c>
      <c r="N3144" t="s">
        <v>31</v>
      </c>
      <c r="O3144">
        <v>0</v>
      </c>
    </row>
    <row r="3145" spans="1:15" x14ac:dyDescent="0.75">
      <c r="A3145" t="s">
        <v>3187</v>
      </c>
      <c r="B3145">
        <v>40</v>
      </c>
      <c r="C3145" t="s">
        <v>16</v>
      </c>
      <c r="D3145" t="s">
        <v>40</v>
      </c>
      <c r="E3145" t="s">
        <v>73</v>
      </c>
      <c r="F3145">
        <v>5.3</v>
      </c>
      <c r="G3145" t="s">
        <v>41</v>
      </c>
      <c r="H3145" t="s">
        <v>44</v>
      </c>
      <c r="I3145" t="s">
        <v>21</v>
      </c>
      <c r="J3145" t="s">
        <v>33</v>
      </c>
      <c r="K3145" s="1">
        <v>45729</v>
      </c>
      <c r="L3145" t="s">
        <v>23</v>
      </c>
      <c r="M3145">
        <v>3</v>
      </c>
      <c r="N3145" t="s">
        <v>31</v>
      </c>
      <c r="O3145">
        <v>0</v>
      </c>
    </row>
    <row r="3146" spans="1:15" x14ac:dyDescent="0.75">
      <c r="A3146" t="s">
        <v>3188</v>
      </c>
      <c r="B3146">
        <v>75</v>
      </c>
      <c r="C3146" t="s">
        <v>16</v>
      </c>
      <c r="D3146" t="s">
        <v>40</v>
      </c>
      <c r="E3146" t="s">
        <v>73</v>
      </c>
      <c r="F3146">
        <v>0.6</v>
      </c>
      <c r="G3146" t="s">
        <v>28</v>
      </c>
      <c r="H3146" t="s">
        <v>20</v>
      </c>
      <c r="I3146" t="s">
        <v>21</v>
      </c>
      <c r="J3146" t="s">
        <v>51</v>
      </c>
      <c r="K3146" s="1">
        <v>45943</v>
      </c>
      <c r="L3146" t="s">
        <v>23</v>
      </c>
      <c r="M3146">
        <v>24</v>
      </c>
      <c r="N3146" t="s">
        <v>31</v>
      </c>
      <c r="O3146">
        <v>0</v>
      </c>
    </row>
    <row r="3147" spans="1:15" x14ac:dyDescent="0.75">
      <c r="A3147" t="s">
        <v>3189</v>
      </c>
      <c r="B3147">
        <v>40</v>
      </c>
      <c r="C3147" t="s">
        <v>16</v>
      </c>
      <c r="D3147" t="s">
        <v>26</v>
      </c>
      <c r="E3147" t="s">
        <v>27</v>
      </c>
      <c r="F3147">
        <v>4.2</v>
      </c>
      <c r="G3147" t="s">
        <v>41</v>
      </c>
      <c r="H3147" t="s">
        <v>29</v>
      </c>
      <c r="I3147" t="s">
        <v>21</v>
      </c>
      <c r="J3147" t="s">
        <v>30</v>
      </c>
      <c r="K3147" s="1">
        <v>45881</v>
      </c>
      <c r="L3147" t="s">
        <v>23</v>
      </c>
      <c r="M3147">
        <v>19</v>
      </c>
      <c r="N3147" t="s">
        <v>31</v>
      </c>
      <c r="O3147">
        <v>0</v>
      </c>
    </row>
    <row r="3148" spans="1:15" x14ac:dyDescent="0.75">
      <c r="A3148" t="s">
        <v>3190</v>
      </c>
      <c r="B3148">
        <v>29</v>
      </c>
      <c r="C3148" t="s">
        <v>16</v>
      </c>
      <c r="D3148" t="s">
        <v>35</v>
      </c>
      <c r="E3148" t="s">
        <v>36</v>
      </c>
      <c r="F3148">
        <v>7.6</v>
      </c>
      <c r="G3148" t="s">
        <v>28</v>
      </c>
      <c r="H3148" t="s">
        <v>49</v>
      </c>
      <c r="I3148" t="s">
        <v>21</v>
      </c>
      <c r="J3148" t="s">
        <v>45</v>
      </c>
      <c r="K3148" s="1">
        <v>45943</v>
      </c>
      <c r="L3148" t="s">
        <v>37</v>
      </c>
      <c r="M3148">
        <v>30</v>
      </c>
      <c r="N3148" t="s">
        <v>31</v>
      </c>
      <c r="O3148">
        <v>0</v>
      </c>
    </row>
    <row r="3149" spans="1:15" x14ac:dyDescent="0.75">
      <c r="A3149" t="s">
        <v>3191</v>
      </c>
      <c r="B3149">
        <v>31</v>
      </c>
      <c r="C3149" t="s">
        <v>16</v>
      </c>
      <c r="D3149" t="s">
        <v>35</v>
      </c>
      <c r="E3149" t="s">
        <v>36</v>
      </c>
      <c r="F3149">
        <v>1.3</v>
      </c>
      <c r="G3149" t="s">
        <v>41</v>
      </c>
      <c r="H3149" t="s">
        <v>29</v>
      </c>
      <c r="I3149" t="s">
        <v>21</v>
      </c>
      <c r="J3149" t="s">
        <v>22</v>
      </c>
      <c r="K3149" s="1">
        <v>45769</v>
      </c>
      <c r="L3149" t="s">
        <v>23</v>
      </c>
      <c r="M3149">
        <v>48</v>
      </c>
      <c r="N3149" t="s">
        <v>31</v>
      </c>
      <c r="O3149">
        <v>0</v>
      </c>
    </row>
    <row r="3150" spans="1:15" x14ac:dyDescent="0.75">
      <c r="A3150" t="s">
        <v>3192</v>
      </c>
      <c r="B3150">
        <v>33</v>
      </c>
      <c r="C3150" t="s">
        <v>16</v>
      </c>
      <c r="D3150" t="s">
        <v>26</v>
      </c>
      <c r="E3150" t="s">
        <v>36</v>
      </c>
      <c r="F3150">
        <v>0.9</v>
      </c>
      <c r="G3150" t="s">
        <v>19</v>
      </c>
      <c r="H3150" t="s">
        <v>20</v>
      </c>
      <c r="I3150" t="s">
        <v>21</v>
      </c>
      <c r="J3150" t="s">
        <v>45</v>
      </c>
      <c r="K3150" s="1">
        <v>45688</v>
      </c>
      <c r="L3150" t="s">
        <v>37</v>
      </c>
      <c r="M3150">
        <v>18</v>
      </c>
      <c r="N3150" t="s">
        <v>24</v>
      </c>
      <c r="O3150">
        <v>14</v>
      </c>
    </row>
    <row r="3151" spans="1:15" x14ac:dyDescent="0.75">
      <c r="A3151" t="s">
        <v>3193</v>
      </c>
      <c r="B3151">
        <v>78</v>
      </c>
      <c r="C3151" t="s">
        <v>16</v>
      </c>
      <c r="D3151" t="s">
        <v>26</v>
      </c>
      <c r="E3151" t="s">
        <v>36</v>
      </c>
      <c r="F3151">
        <v>3.8</v>
      </c>
      <c r="G3151" t="s">
        <v>28</v>
      </c>
      <c r="H3151" t="s">
        <v>49</v>
      </c>
      <c r="I3151" t="s">
        <v>21</v>
      </c>
      <c r="J3151" t="s">
        <v>22</v>
      </c>
      <c r="K3151" s="1">
        <v>45750</v>
      </c>
      <c r="L3151" t="s">
        <v>37</v>
      </c>
      <c r="M3151">
        <v>40</v>
      </c>
      <c r="N3151" t="s">
        <v>31</v>
      </c>
      <c r="O3151">
        <v>0</v>
      </c>
    </row>
    <row r="3152" spans="1:15" x14ac:dyDescent="0.75">
      <c r="A3152" t="s">
        <v>3194</v>
      </c>
      <c r="B3152">
        <v>38</v>
      </c>
      <c r="C3152" t="s">
        <v>16</v>
      </c>
      <c r="D3152" t="s">
        <v>40</v>
      </c>
      <c r="E3152" t="s">
        <v>27</v>
      </c>
      <c r="F3152">
        <v>5</v>
      </c>
      <c r="G3152" t="s">
        <v>41</v>
      </c>
      <c r="H3152" t="s">
        <v>20</v>
      </c>
      <c r="I3152" t="s">
        <v>21</v>
      </c>
      <c r="J3152" t="s">
        <v>42</v>
      </c>
      <c r="K3152" s="1">
        <v>45888</v>
      </c>
      <c r="L3152" t="s">
        <v>37</v>
      </c>
      <c r="M3152">
        <v>10</v>
      </c>
      <c r="N3152" t="s">
        <v>24</v>
      </c>
      <c r="O3152">
        <v>20</v>
      </c>
    </row>
    <row r="3153" spans="1:15" x14ac:dyDescent="0.75">
      <c r="A3153" t="s">
        <v>3195</v>
      </c>
      <c r="B3153">
        <v>47</v>
      </c>
      <c r="C3153" t="s">
        <v>16</v>
      </c>
      <c r="D3153" t="s">
        <v>17</v>
      </c>
      <c r="E3153" t="s">
        <v>36</v>
      </c>
      <c r="F3153">
        <v>5.5</v>
      </c>
      <c r="G3153" t="s">
        <v>19</v>
      </c>
      <c r="H3153" t="s">
        <v>49</v>
      </c>
      <c r="I3153" t="s">
        <v>21</v>
      </c>
      <c r="J3153" t="s">
        <v>42</v>
      </c>
      <c r="K3153" s="1">
        <v>45701</v>
      </c>
      <c r="L3153" t="s">
        <v>23</v>
      </c>
      <c r="M3153">
        <v>17</v>
      </c>
      <c r="N3153" t="s">
        <v>31</v>
      </c>
      <c r="O3153">
        <v>0</v>
      </c>
    </row>
    <row r="3154" spans="1:15" x14ac:dyDescent="0.75">
      <c r="A3154" t="s">
        <v>3196</v>
      </c>
      <c r="B3154">
        <v>68</v>
      </c>
      <c r="C3154" t="s">
        <v>16</v>
      </c>
      <c r="D3154" t="s">
        <v>26</v>
      </c>
      <c r="E3154" t="s">
        <v>63</v>
      </c>
      <c r="F3154">
        <v>7.4</v>
      </c>
      <c r="G3154" t="s">
        <v>28</v>
      </c>
      <c r="H3154" t="s">
        <v>49</v>
      </c>
      <c r="I3154" t="s">
        <v>21</v>
      </c>
      <c r="J3154" t="s">
        <v>22</v>
      </c>
      <c r="K3154" s="1">
        <v>45703</v>
      </c>
      <c r="L3154" t="s">
        <v>23</v>
      </c>
      <c r="M3154">
        <v>41</v>
      </c>
      <c r="N3154" t="s">
        <v>31</v>
      </c>
      <c r="O3154">
        <v>0</v>
      </c>
    </row>
    <row r="3155" spans="1:15" x14ac:dyDescent="0.75">
      <c r="A3155" t="s">
        <v>3197</v>
      </c>
      <c r="B3155">
        <v>37</v>
      </c>
      <c r="C3155" t="s">
        <v>16</v>
      </c>
      <c r="D3155" t="s">
        <v>26</v>
      </c>
      <c r="E3155" t="s">
        <v>36</v>
      </c>
      <c r="F3155">
        <v>2.7</v>
      </c>
      <c r="G3155" t="s">
        <v>19</v>
      </c>
      <c r="H3155" t="s">
        <v>29</v>
      </c>
      <c r="I3155" t="s">
        <v>21</v>
      </c>
      <c r="J3155" t="s">
        <v>51</v>
      </c>
      <c r="K3155" s="1">
        <v>45946</v>
      </c>
      <c r="L3155" t="s">
        <v>37</v>
      </c>
      <c r="M3155">
        <v>38</v>
      </c>
      <c r="N3155" t="s">
        <v>31</v>
      </c>
      <c r="O3155">
        <v>0</v>
      </c>
    </row>
    <row r="3156" spans="1:15" x14ac:dyDescent="0.75">
      <c r="A3156" t="s">
        <v>3198</v>
      </c>
      <c r="B3156">
        <v>41</v>
      </c>
      <c r="C3156" t="s">
        <v>16</v>
      </c>
      <c r="D3156" t="s">
        <v>40</v>
      </c>
      <c r="E3156" t="s">
        <v>27</v>
      </c>
      <c r="F3156">
        <v>4</v>
      </c>
      <c r="G3156" t="s">
        <v>19</v>
      </c>
      <c r="H3156" t="s">
        <v>29</v>
      </c>
      <c r="I3156" t="s">
        <v>21</v>
      </c>
      <c r="J3156" t="s">
        <v>30</v>
      </c>
      <c r="K3156" s="1">
        <v>45861</v>
      </c>
      <c r="L3156" t="s">
        <v>37</v>
      </c>
      <c r="M3156">
        <v>18</v>
      </c>
      <c r="N3156" t="s">
        <v>31</v>
      </c>
      <c r="O3156">
        <v>0</v>
      </c>
    </row>
    <row r="3157" spans="1:15" x14ac:dyDescent="0.75">
      <c r="A3157" t="s">
        <v>3199</v>
      </c>
      <c r="B3157">
        <v>54</v>
      </c>
      <c r="C3157" t="s">
        <v>16</v>
      </c>
      <c r="D3157" t="s">
        <v>35</v>
      </c>
      <c r="E3157" t="s">
        <v>73</v>
      </c>
      <c r="F3157">
        <v>2.9</v>
      </c>
      <c r="G3157" t="s">
        <v>28</v>
      </c>
      <c r="H3157" t="s">
        <v>20</v>
      </c>
      <c r="I3157" t="s">
        <v>21</v>
      </c>
      <c r="J3157" t="s">
        <v>33</v>
      </c>
      <c r="K3157" s="1">
        <v>45966</v>
      </c>
      <c r="L3157" t="s">
        <v>37</v>
      </c>
      <c r="M3157">
        <v>15</v>
      </c>
      <c r="N3157" t="s">
        <v>31</v>
      </c>
      <c r="O3157">
        <v>0</v>
      </c>
    </row>
    <row r="3158" spans="1:15" x14ac:dyDescent="0.75">
      <c r="A3158" t="s">
        <v>3200</v>
      </c>
      <c r="B3158">
        <v>48</v>
      </c>
      <c r="C3158" t="s">
        <v>16</v>
      </c>
      <c r="D3158" t="s">
        <v>40</v>
      </c>
      <c r="E3158" t="s">
        <v>63</v>
      </c>
      <c r="F3158">
        <v>0.8</v>
      </c>
      <c r="G3158" t="s">
        <v>19</v>
      </c>
      <c r="H3158" t="s">
        <v>44</v>
      </c>
      <c r="I3158" t="s">
        <v>21</v>
      </c>
      <c r="J3158" t="s">
        <v>42</v>
      </c>
      <c r="K3158" s="1">
        <v>45982</v>
      </c>
      <c r="L3158" t="s">
        <v>37</v>
      </c>
      <c r="M3158">
        <v>45</v>
      </c>
      <c r="N3158" t="s">
        <v>31</v>
      </c>
      <c r="O3158">
        <v>0</v>
      </c>
    </row>
    <row r="3159" spans="1:15" x14ac:dyDescent="0.75">
      <c r="A3159" t="s">
        <v>3201</v>
      </c>
      <c r="B3159">
        <v>80</v>
      </c>
      <c r="C3159" t="s">
        <v>16</v>
      </c>
      <c r="D3159" t="s">
        <v>35</v>
      </c>
      <c r="E3159" t="s">
        <v>73</v>
      </c>
      <c r="F3159">
        <v>7.1</v>
      </c>
      <c r="G3159" t="s">
        <v>28</v>
      </c>
      <c r="H3159" t="s">
        <v>44</v>
      </c>
      <c r="I3159" t="s">
        <v>21</v>
      </c>
      <c r="J3159" t="s">
        <v>45</v>
      </c>
      <c r="K3159" s="1">
        <v>45940</v>
      </c>
      <c r="L3159" t="s">
        <v>23</v>
      </c>
      <c r="M3159">
        <v>33</v>
      </c>
      <c r="N3159" t="s">
        <v>24</v>
      </c>
      <c r="O3159">
        <v>27</v>
      </c>
    </row>
    <row r="3160" spans="1:15" x14ac:dyDescent="0.75">
      <c r="A3160" t="s">
        <v>3202</v>
      </c>
      <c r="B3160">
        <v>44</v>
      </c>
      <c r="C3160" t="s">
        <v>67</v>
      </c>
      <c r="D3160" t="s">
        <v>40</v>
      </c>
      <c r="E3160" t="s">
        <v>18</v>
      </c>
      <c r="F3160">
        <v>2.6</v>
      </c>
      <c r="G3160" t="s">
        <v>28</v>
      </c>
      <c r="H3160" t="s">
        <v>29</v>
      </c>
      <c r="I3160" t="s">
        <v>21</v>
      </c>
      <c r="J3160" t="s">
        <v>42</v>
      </c>
      <c r="K3160" s="1">
        <v>45752</v>
      </c>
      <c r="L3160" t="s">
        <v>23</v>
      </c>
      <c r="M3160">
        <v>48</v>
      </c>
      <c r="N3160" t="s">
        <v>31</v>
      </c>
      <c r="O3160">
        <v>0</v>
      </c>
    </row>
    <row r="3161" spans="1:15" x14ac:dyDescent="0.75">
      <c r="A3161" t="s">
        <v>3203</v>
      </c>
      <c r="B3161">
        <v>75</v>
      </c>
      <c r="C3161" t="s">
        <v>67</v>
      </c>
      <c r="D3161" t="s">
        <v>35</v>
      </c>
      <c r="E3161" t="s">
        <v>73</v>
      </c>
      <c r="F3161">
        <v>4.5</v>
      </c>
      <c r="G3161" t="s">
        <v>19</v>
      </c>
      <c r="H3161" t="s">
        <v>49</v>
      </c>
      <c r="I3161" t="s">
        <v>21</v>
      </c>
      <c r="J3161" t="s">
        <v>45</v>
      </c>
      <c r="K3161" s="1">
        <v>45868</v>
      </c>
      <c r="L3161" t="s">
        <v>37</v>
      </c>
      <c r="M3161">
        <v>24</v>
      </c>
      <c r="N3161" t="s">
        <v>24</v>
      </c>
      <c r="O3161">
        <v>16</v>
      </c>
    </row>
    <row r="3162" spans="1:15" x14ac:dyDescent="0.75">
      <c r="A3162" t="s">
        <v>3204</v>
      </c>
      <c r="B3162">
        <v>56</v>
      </c>
      <c r="C3162" t="s">
        <v>16</v>
      </c>
      <c r="D3162" t="s">
        <v>40</v>
      </c>
      <c r="E3162" t="s">
        <v>27</v>
      </c>
      <c r="F3162">
        <v>4.4000000000000004</v>
      </c>
      <c r="G3162" t="s">
        <v>19</v>
      </c>
      <c r="H3162" t="s">
        <v>44</v>
      </c>
      <c r="I3162" t="s">
        <v>21</v>
      </c>
      <c r="J3162" t="s">
        <v>30</v>
      </c>
      <c r="K3162" s="1">
        <v>45949</v>
      </c>
      <c r="L3162" t="s">
        <v>37</v>
      </c>
      <c r="M3162">
        <v>25</v>
      </c>
      <c r="N3162" t="s">
        <v>31</v>
      </c>
      <c r="O3162">
        <v>0</v>
      </c>
    </row>
    <row r="3163" spans="1:15" x14ac:dyDescent="0.75">
      <c r="A3163" t="s">
        <v>3205</v>
      </c>
      <c r="B3163">
        <v>61</v>
      </c>
      <c r="C3163" t="s">
        <v>16</v>
      </c>
      <c r="D3163" t="s">
        <v>35</v>
      </c>
      <c r="E3163" t="s">
        <v>36</v>
      </c>
      <c r="F3163">
        <v>3.6</v>
      </c>
      <c r="G3163" t="s">
        <v>19</v>
      </c>
      <c r="H3163" t="s">
        <v>29</v>
      </c>
      <c r="I3163" t="s">
        <v>21</v>
      </c>
      <c r="J3163" t="s">
        <v>51</v>
      </c>
      <c r="K3163" s="1">
        <v>45770</v>
      </c>
      <c r="L3163" t="s">
        <v>23</v>
      </c>
      <c r="M3163">
        <v>32</v>
      </c>
      <c r="N3163" t="s">
        <v>24</v>
      </c>
      <c r="O3163">
        <v>24</v>
      </c>
    </row>
    <row r="3164" spans="1:15" x14ac:dyDescent="0.75">
      <c r="A3164" t="s">
        <v>3206</v>
      </c>
      <c r="B3164">
        <v>78</v>
      </c>
      <c r="C3164" t="s">
        <v>16</v>
      </c>
      <c r="D3164" t="s">
        <v>17</v>
      </c>
      <c r="E3164" t="s">
        <v>36</v>
      </c>
      <c r="F3164">
        <v>5.3</v>
      </c>
      <c r="G3164" t="s">
        <v>19</v>
      </c>
      <c r="H3164" t="s">
        <v>20</v>
      </c>
      <c r="I3164" t="s">
        <v>21</v>
      </c>
      <c r="J3164" t="s">
        <v>22</v>
      </c>
      <c r="K3164" s="1">
        <v>45739</v>
      </c>
      <c r="L3164" t="s">
        <v>23</v>
      </c>
      <c r="M3164">
        <v>20</v>
      </c>
      <c r="N3164" t="s">
        <v>31</v>
      </c>
      <c r="O3164">
        <v>0</v>
      </c>
    </row>
    <row r="3165" spans="1:15" x14ac:dyDescent="0.75">
      <c r="A3165" t="s">
        <v>3207</v>
      </c>
      <c r="B3165">
        <v>71</v>
      </c>
      <c r="C3165" t="s">
        <v>16</v>
      </c>
      <c r="D3165" t="s">
        <v>17</v>
      </c>
      <c r="E3165" t="s">
        <v>36</v>
      </c>
      <c r="F3165">
        <v>4.9000000000000004</v>
      </c>
      <c r="G3165" t="s">
        <v>28</v>
      </c>
      <c r="H3165" t="s">
        <v>29</v>
      </c>
      <c r="I3165" t="s">
        <v>21</v>
      </c>
      <c r="J3165" t="s">
        <v>30</v>
      </c>
      <c r="K3165" s="1">
        <v>45986</v>
      </c>
      <c r="L3165" t="s">
        <v>23</v>
      </c>
      <c r="M3165">
        <v>43</v>
      </c>
      <c r="N3165" t="s">
        <v>31</v>
      </c>
      <c r="O3165">
        <v>0</v>
      </c>
    </row>
    <row r="3166" spans="1:15" x14ac:dyDescent="0.75">
      <c r="A3166" t="s">
        <v>3208</v>
      </c>
      <c r="B3166">
        <v>27</v>
      </c>
      <c r="C3166" t="s">
        <v>16</v>
      </c>
      <c r="D3166" t="s">
        <v>17</v>
      </c>
      <c r="E3166" t="s">
        <v>18</v>
      </c>
      <c r="F3166">
        <v>3.7</v>
      </c>
      <c r="G3166" t="s">
        <v>19</v>
      </c>
      <c r="H3166" t="s">
        <v>20</v>
      </c>
      <c r="I3166" t="s">
        <v>21</v>
      </c>
      <c r="J3166" t="s">
        <v>42</v>
      </c>
      <c r="K3166" s="1">
        <v>45974</v>
      </c>
      <c r="L3166" t="s">
        <v>23</v>
      </c>
      <c r="M3166">
        <v>26</v>
      </c>
      <c r="N3166" t="s">
        <v>31</v>
      </c>
      <c r="O3166">
        <v>0</v>
      </c>
    </row>
    <row r="3167" spans="1:15" x14ac:dyDescent="0.75">
      <c r="A3167" t="s">
        <v>3209</v>
      </c>
      <c r="B3167">
        <v>39</v>
      </c>
      <c r="C3167" t="s">
        <v>16</v>
      </c>
      <c r="D3167" t="s">
        <v>26</v>
      </c>
      <c r="E3167" t="s">
        <v>18</v>
      </c>
      <c r="F3167">
        <v>4.7</v>
      </c>
      <c r="G3167" t="s">
        <v>19</v>
      </c>
      <c r="H3167" t="s">
        <v>20</v>
      </c>
      <c r="I3167" t="s">
        <v>21</v>
      </c>
      <c r="J3167" t="s">
        <v>22</v>
      </c>
      <c r="K3167" s="1">
        <v>45760</v>
      </c>
      <c r="L3167" t="s">
        <v>23</v>
      </c>
      <c r="M3167">
        <v>33</v>
      </c>
      <c r="N3167" t="s">
        <v>31</v>
      </c>
      <c r="O3167">
        <v>0</v>
      </c>
    </row>
    <row r="3168" spans="1:15" x14ac:dyDescent="0.75">
      <c r="A3168" t="s">
        <v>3210</v>
      </c>
      <c r="B3168">
        <v>67</v>
      </c>
      <c r="C3168" t="s">
        <v>16</v>
      </c>
      <c r="D3168" t="s">
        <v>26</v>
      </c>
      <c r="E3168" t="s">
        <v>18</v>
      </c>
      <c r="F3168">
        <v>5.3</v>
      </c>
      <c r="G3168" t="s">
        <v>19</v>
      </c>
      <c r="H3168" t="s">
        <v>20</v>
      </c>
      <c r="I3168" t="s">
        <v>21</v>
      </c>
      <c r="J3168" t="s">
        <v>51</v>
      </c>
      <c r="K3168" s="1">
        <v>46002</v>
      </c>
      <c r="L3168" t="s">
        <v>23</v>
      </c>
      <c r="M3168">
        <v>43</v>
      </c>
      <c r="N3168" t="s">
        <v>31</v>
      </c>
      <c r="O3168">
        <v>0</v>
      </c>
    </row>
    <row r="3169" spans="1:15" x14ac:dyDescent="0.75">
      <c r="A3169" t="s">
        <v>3211</v>
      </c>
      <c r="B3169">
        <v>82</v>
      </c>
      <c r="C3169" t="s">
        <v>16</v>
      </c>
      <c r="D3169" t="s">
        <v>17</v>
      </c>
      <c r="E3169" t="s">
        <v>63</v>
      </c>
      <c r="F3169">
        <v>6.5</v>
      </c>
      <c r="G3169" t="s">
        <v>41</v>
      </c>
      <c r="H3169" t="s">
        <v>49</v>
      </c>
      <c r="I3169" t="s">
        <v>21</v>
      </c>
      <c r="J3169" t="s">
        <v>42</v>
      </c>
      <c r="K3169" s="1">
        <v>45966</v>
      </c>
      <c r="L3169" t="s">
        <v>23</v>
      </c>
      <c r="M3169">
        <v>58</v>
      </c>
      <c r="N3169" t="s">
        <v>31</v>
      </c>
      <c r="O3169">
        <v>0</v>
      </c>
    </row>
    <row r="3170" spans="1:15" x14ac:dyDescent="0.75">
      <c r="A3170" t="s">
        <v>3212</v>
      </c>
      <c r="B3170">
        <v>84</v>
      </c>
      <c r="C3170" t="s">
        <v>16</v>
      </c>
      <c r="D3170" t="s">
        <v>17</v>
      </c>
      <c r="E3170" t="s">
        <v>27</v>
      </c>
      <c r="F3170">
        <v>3.5</v>
      </c>
      <c r="G3170" t="s">
        <v>41</v>
      </c>
      <c r="H3170" t="s">
        <v>20</v>
      </c>
      <c r="I3170" t="s">
        <v>21</v>
      </c>
      <c r="J3170" t="s">
        <v>33</v>
      </c>
      <c r="K3170" s="1">
        <v>45882</v>
      </c>
      <c r="L3170" t="s">
        <v>23</v>
      </c>
      <c r="M3170">
        <v>22</v>
      </c>
      <c r="N3170" t="s">
        <v>31</v>
      </c>
      <c r="O3170">
        <v>0</v>
      </c>
    </row>
    <row r="3171" spans="1:15" x14ac:dyDescent="0.75">
      <c r="A3171" t="s">
        <v>3213</v>
      </c>
      <c r="B3171">
        <v>52</v>
      </c>
      <c r="C3171" t="s">
        <v>67</v>
      </c>
      <c r="D3171" t="s">
        <v>35</v>
      </c>
      <c r="E3171" t="s">
        <v>27</v>
      </c>
      <c r="F3171">
        <v>5.7</v>
      </c>
      <c r="G3171" t="s">
        <v>19</v>
      </c>
      <c r="H3171" t="s">
        <v>44</v>
      </c>
      <c r="I3171" t="s">
        <v>21</v>
      </c>
      <c r="J3171" t="s">
        <v>51</v>
      </c>
      <c r="K3171" s="1">
        <v>45660</v>
      </c>
      <c r="L3171" t="s">
        <v>37</v>
      </c>
      <c r="M3171">
        <v>22</v>
      </c>
      <c r="N3171" t="s">
        <v>24</v>
      </c>
      <c r="O3171">
        <v>19</v>
      </c>
    </row>
    <row r="3172" spans="1:15" x14ac:dyDescent="0.75">
      <c r="A3172" t="s">
        <v>3214</v>
      </c>
      <c r="B3172">
        <v>57</v>
      </c>
      <c r="C3172" t="s">
        <v>16</v>
      </c>
      <c r="D3172" t="s">
        <v>17</v>
      </c>
      <c r="E3172" t="s">
        <v>73</v>
      </c>
      <c r="F3172">
        <v>0.6</v>
      </c>
      <c r="G3172" t="s">
        <v>28</v>
      </c>
      <c r="H3172" t="s">
        <v>49</v>
      </c>
      <c r="I3172" t="s">
        <v>21</v>
      </c>
      <c r="J3172" t="s">
        <v>22</v>
      </c>
      <c r="K3172" s="1">
        <v>45750</v>
      </c>
      <c r="L3172" t="s">
        <v>23</v>
      </c>
      <c r="M3172">
        <v>30</v>
      </c>
      <c r="N3172" t="s">
        <v>24</v>
      </c>
      <c r="O3172">
        <v>21</v>
      </c>
    </row>
    <row r="3173" spans="1:15" x14ac:dyDescent="0.75">
      <c r="A3173" t="s">
        <v>3215</v>
      </c>
      <c r="B3173">
        <v>75</v>
      </c>
      <c r="C3173" t="s">
        <v>16</v>
      </c>
      <c r="D3173" t="s">
        <v>35</v>
      </c>
      <c r="E3173" t="s">
        <v>36</v>
      </c>
      <c r="F3173">
        <v>6.9</v>
      </c>
      <c r="G3173" t="s">
        <v>19</v>
      </c>
      <c r="H3173" t="s">
        <v>29</v>
      </c>
      <c r="I3173" t="s">
        <v>21</v>
      </c>
      <c r="J3173" t="s">
        <v>45</v>
      </c>
      <c r="K3173" s="1">
        <v>45887</v>
      </c>
      <c r="L3173" t="s">
        <v>23</v>
      </c>
      <c r="M3173">
        <v>22</v>
      </c>
      <c r="N3173" t="s">
        <v>31</v>
      </c>
      <c r="O3173">
        <v>0</v>
      </c>
    </row>
    <row r="3174" spans="1:15" x14ac:dyDescent="0.75">
      <c r="A3174" t="s">
        <v>3216</v>
      </c>
      <c r="B3174">
        <v>65</v>
      </c>
      <c r="C3174" t="s">
        <v>16</v>
      </c>
      <c r="D3174" t="s">
        <v>35</v>
      </c>
      <c r="E3174" t="s">
        <v>73</v>
      </c>
      <c r="F3174">
        <v>6.7</v>
      </c>
      <c r="G3174" t="s">
        <v>41</v>
      </c>
      <c r="H3174" t="s">
        <v>29</v>
      </c>
      <c r="I3174" t="s">
        <v>21</v>
      </c>
      <c r="J3174" t="s">
        <v>30</v>
      </c>
      <c r="K3174" s="1">
        <v>45686</v>
      </c>
      <c r="L3174" t="s">
        <v>37</v>
      </c>
      <c r="M3174">
        <v>20</v>
      </c>
      <c r="N3174" t="s">
        <v>31</v>
      </c>
      <c r="O3174">
        <v>0</v>
      </c>
    </row>
    <row r="3175" spans="1:15" x14ac:dyDescent="0.75">
      <c r="A3175" t="s">
        <v>3217</v>
      </c>
      <c r="B3175">
        <v>37</v>
      </c>
      <c r="C3175" t="s">
        <v>16</v>
      </c>
      <c r="D3175" t="s">
        <v>26</v>
      </c>
      <c r="E3175" t="s">
        <v>18</v>
      </c>
      <c r="F3175">
        <v>2.4</v>
      </c>
      <c r="G3175" t="s">
        <v>28</v>
      </c>
      <c r="H3175" t="s">
        <v>44</v>
      </c>
      <c r="I3175" t="s">
        <v>21</v>
      </c>
      <c r="J3175" t="s">
        <v>30</v>
      </c>
      <c r="K3175" s="1">
        <v>45711</v>
      </c>
      <c r="L3175" t="s">
        <v>23</v>
      </c>
      <c r="M3175">
        <v>30</v>
      </c>
      <c r="N3175" t="s">
        <v>31</v>
      </c>
      <c r="O3175">
        <v>0</v>
      </c>
    </row>
    <row r="3176" spans="1:15" x14ac:dyDescent="0.75">
      <c r="A3176" t="s">
        <v>3218</v>
      </c>
      <c r="B3176">
        <v>44</v>
      </c>
      <c r="C3176" t="s">
        <v>16</v>
      </c>
      <c r="D3176" t="s">
        <v>35</v>
      </c>
      <c r="E3176" t="s">
        <v>63</v>
      </c>
      <c r="F3176">
        <v>0.9</v>
      </c>
      <c r="G3176" t="s">
        <v>28</v>
      </c>
      <c r="H3176" t="s">
        <v>44</v>
      </c>
      <c r="I3176" t="s">
        <v>21</v>
      </c>
      <c r="J3176" t="s">
        <v>42</v>
      </c>
      <c r="K3176" s="1">
        <v>45915</v>
      </c>
      <c r="L3176" t="s">
        <v>23</v>
      </c>
      <c r="M3176">
        <v>48</v>
      </c>
      <c r="N3176" t="s">
        <v>31</v>
      </c>
      <c r="O3176">
        <v>0</v>
      </c>
    </row>
    <row r="3177" spans="1:15" x14ac:dyDescent="0.75">
      <c r="A3177" t="s">
        <v>3219</v>
      </c>
      <c r="B3177">
        <v>72</v>
      </c>
      <c r="C3177" t="s">
        <v>16</v>
      </c>
      <c r="D3177" t="s">
        <v>35</v>
      </c>
      <c r="E3177" t="s">
        <v>73</v>
      </c>
      <c r="F3177">
        <v>5.0999999999999996</v>
      </c>
      <c r="G3177" t="s">
        <v>19</v>
      </c>
      <c r="H3177" t="s">
        <v>49</v>
      </c>
      <c r="I3177" t="s">
        <v>21</v>
      </c>
      <c r="J3177" t="s">
        <v>45</v>
      </c>
      <c r="K3177" s="1">
        <v>45967</v>
      </c>
      <c r="L3177" t="s">
        <v>37</v>
      </c>
      <c r="M3177">
        <v>19</v>
      </c>
      <c r="N3177" t="s">
        <v>31</v>
      </c>
      <c r="O3177">
        <v>0</v>
      </c>
    </row>
    <row r="3178" spans="1:15" x14ac:dyDescent="0.75">
      <c r="A3178" t="s">
        <v>3220</v>
      </c>
      <c r="B3178">
        <v>73</v>
      </c>
      <c r="C3178" t="s">
        <v>16</v>
      </c>
      <c r="D3178" t="s">
        <v>17</v>
      </c>
      <c r="E3178" t="s">
        <v>63</v>
      </c>
      <c r="F3178">
        <v>7.7</v>
      </c>
      <c r="G3178" t="s">
        <v>41</v>
      </c>
      <c r="H3178" t="s">
        <v>49</v>
      </c>
      <c r="I3178" t="s">
        <v>21</v>
      </c>
      <c r="J3178" t="s">
        <v>30</v>
      </c>
      <c r="K3178" s="1">
        <v>45702</v>
      </c>
      <c r="L3178" t="s">
        <v>23</v>
      </c>
      <c r="M3178">
        <v>43</v>
      </c>
      <c r="N3178" t="s">
        <v>24</v>
      </c>
      <c r="O3178">
        <v>33</v>
      </c>
    </row>
    <row r="3179" spans="1:15" x14ac:dyDescent="0.75">
      <c r="A3179" t="s">
        <v>3221</v>
      </c>
      <c r="B3179">
        <v>60</v>
      </c>
      <c r="C3179" t="s">
        <v>67</v>
      </c>
      <c r="D3179" t="s">
        <v>26</v>
      </c>
      <c r="E3179" t="s">
        <v>27</v>
      </c>
      <c r="F3179">
        <v>2.2999999999999998</v>
      </c>
      <c r="G3179" t="s">
        <v>19</v>
      </c>
      <c r="H3179" t="s">
        <v>29</v>
      </c>
      <c r="I3179" t="s">
        <v>21</v>
      </c>
      <c r="J3179" t="s">
        <v>22</v>
      </c>
      <c r="K3179" s="1">
        <v>45672</v>
      </c>
      <c r="L3179" t="s">
        <v>23</v>
      </c>
      <c r="M3179">
        <v>15</v>
      </c>
      <c r="N3179" t="s">
        <v>24</v>
      </c>
      <c r="O3179">
        <v>19</v>
      </c>
    </row>
    <row r="3180" spans="1:15" x14ac:dyDescent="0.75">
      <c r="A3180" t="s">
        <v>3222</v>
      </c>
      <c r="B3180">
        <v>62</v>
      </c>
      <c r="C3180" t="s">
        <v>16</v>
      </c>
      <c r="D3180" t="s">
        <v>26</v>
      </c>
      <c r="E3180" t="s">
        <v>27</v>
      </c>
      <c r="F3180">
        <v>6.4</v>
      </c>
      <c r="G3180" t="s">
        <v>19</v>
      </c>
      <c r="H3180" t="s">
        <v>44</v>
      </c>
      <c r="I3180" t="s">
        <v>21</v>
      </c>
      <c r="J3180" t="s">
        <v>30</v>
      </c>
      <c r="K3180" s="1">
        <v>45966</v>
      </c>
      <c r="L3180" t="s">
        <v>37</v>
      </c>
      <c r="M3180">
        <v>18</v>
      </c>
      <c r="N3180" t="s">
        <v>31</v>
      </c>
      <c r="O3180">
        <v>0</v>
      </c>
    </row>
    <row r="3181" spans="1:15" x14ac:dyDescent="0.75">
      <c r="A3181" t="s">
        <v>3223</v>
      </c>
      <c r="B3181">
        <v>64</v>
      </c>
      <c r="C3181" t="s">
        <v>16</v>
      </c>
      <c r="D3181" t="s">
        <v>40</v>
      </c>
      <c r="E3181" t="s">
        <v>63</v>
      </c>
      <c r="F3181">
        <v>5.6</v>
      </c>
      <c r="G3181" t="s">
        <v>19</v>
      </c>
      <c r="H3181" t="s">
        <v>29</v>
      </c>
      <c r="I3181" t="s">
        <v>21</v>
      </c>
      <c r="J3181" t="s">
        <v>33</v>
      </c>
      <c r="K3181" s="1">
        <v>45697</v>
      </c>
      <c r="L3181" t="s">
        <v>23</v>
      </c>
      <c r="M3181">
        <v>30</v>
      </c>
      <c r="N3181" t="s">
        <v>31</v>
      </c>
      <c r="O3181">
        <v>0</v>
      </c>
    </row>
    <row r="3182" spans="1:15" x14ac:dyDescent="0.75">
      <c r="A3182" t="s">
        <v>3224</v>
      </c>
      <c r="B3182">
        <v>48</v>
      </c>
      <c r="C3182" t="s">
        <v>16</v>
      </c>
      <c r="D3182" t="s">
        <v>40</v>
      </c>
      <c r="E3182" t="s">
        <v>27</v>
      </c>
      <c r="F3182">
        <v>2.2999999999999998</v>
      </c>
      <c r="G3182" t="s">
        <v>19</v>
      </c>
      <c r="H3182" t="s">
        <v>49</v>
      </c>
      <c r="I3182" t="s">
        <v>21</v>
      </c>
      <c r="J3182" t="s">
        <v>42</v>
      </c>
      <c r="K3182" s="1">
        <v>45768</v>
      </c>
      <c r="L3182" t="s">
        <v>23</v>
      </c>
      <c r="M3182">
        <v>15</v>
      </c>
      <c r="N3182" t="s">
        <v>24</v>
      </c>
      <c r="O3182">
        <v>32</v>
      </c>
    </row>
    <row r="3183" spans="1:15" x14ac:dyDescent="0.75">
      <c r="A3183" t="s">
        <v>3225</v>
      </c>
      <c r="B3183">
        <v>50</v>
      </c>
      <c r="C3183" t="s">
        <v>16</v>
      </c>
      <c r="D3183" t="s">
        <v>26</v>
      </c>
      <c r="E3183" t="s">
        <v>27</v>
      </c>
      <c r="F3183">
        <v>2.7</v>
      </c>
      <c r="G3183" t="s">
        <v>19</v>
      </c>
      <c r="H3183" t="s">
        <v>29</v>
      </c>
      <c r="I3183" t="s">
        <v>21</v>
      </c>
      <c r="J3183" t="s">
        <v>33</v>
      </c>
      <c r="K3183" s="1">
        <v>45743</v>
      </c>
      <c r="L3183" t="s">
        <v>23</v>
      </c>
      <c r="M3183">
        <v>14</v>
      </c>
      <c r="N3183" t="s">
        <v>24</v>
      </c>
      <c r="O3183">
        <v>23</v>
      </c>
    </row>
    <row r="3184" spans="1:15" x14ac:dyDescent="0.75">
      <c r="A3184" t="s">
        <v>3226</v>
      </c>
      <c r="B3184">
        <v>63</v>
      </c>
      <c r="C3184" t="s">
        <v>16</v>
      </c>
      <c r="D3184" t="s">
        <v>35</v>
      </c>
      <c r="E3184" t="s">
        <v>18</v>
      </c>
      <c r="F3184">
        <v>6.8</v>
      </c>
      <c r="G3184" t="s">
        <v>19</v>
      </c>
      <c r="H3184" t="s">
        <v>49</v>
      </c>
      <c r="I3184" t="s">
        <v>21</v>
      </c>
      <c r="J3184" t="s">
        <v>22</v>
      </c>
      <c r="K3184" s="1">
        <v>45667</v>
      </c>
      <c r="L3184" t="s">
        <v>23</v>
      </c>
      <c r="M3184">
        <v>39</v>
      </c>
      <c r="N3184" t="s">
        <v>24</v>
      </c>
      <c r="O3184">
        <v>30</v>
      </c>
    </row>
    <row r="3185" spans="1:15" x14ac:dyDescent="0.75">
      <c r="A3185" t="s">
        <v>3227</v>
      </c>
      <c r="B3185">
        <v>54</v>
      </c>
      <c r="C3185" t="s">
        <v>16</v>
      </c>
      <c r="D3185" t="s">
        <v>17</v>
      </c>
      <c r="E3185" t="s">
        <v>36</v>
      </c>
      <c r="F3185">
        <v>4.8</v>
      </c>
      <c r="G3185" t="s">
        <v>41</v>
      </c>
      <c r="H3185" t="s">
        <v>20</v>
      </c>
      <c r="I3185" t="s">
        <v>21</v>
      </c>
      <c r="J3185" t="s">
        <v>33</v>
      </c>
      <c r="K3185" s="1">
        <v>46015</v>
      </c>
      <c r="L3185" t="s">
        <v>23</v>
      </c>
      <c r="M3185">
        <v>18</v>
      </c>
      <c r="N3185" t="s">
        <v>31</v>
      </c>
      <c r="O3185">
        <v>0</v>
      </c>
    </row>
    <row r="3186" spans="1:15" x14ac:dyDescent="0.75">
      <c r="A3186" t="s">
        <v>3228</v>
      </c>
      <c r="B3186">
        <v>65</v>
      </c>
      <c r="C3186" t="s">
        <v>67</v>
      </c>
      <c r="D3186" t="s">
        <v>40</v>
      </c>
      <c r="E3186" t="s">
        <v>73</v>
      </c>
      <c r="F3186">
        <v>3.3</v>
      </c>
      <c r="G3186" t="s">
        <v>28</v>
      </c>
      <c r="H3186" t="s">
        <v>29</v>
      </c>
      <c r="I3186" t="s">
        <v>21</v>
      </c>
      <c r="J3186" t="s">
        <v>42</v>
      </c>
      <c r="K3186" s="1">
        <v>45808</v>
      </c>
      <c r="L3186" t="s">
        <v>37</v>
      </c>
      <c r="M3186">
        <v>36</v>
      </c>
      <c r="N3186" t="s">
        <v>24</v>
      </c>
      <c r="O3186">
        <v>12</v>
      </c>
    </row>
    <row r="3187" spans="1:15" x14ac:dyDescent="0.75">
      <c r="A3187" t="s">
        <v>3229</v>
      </c>
      <c r="B3187">
        <v>75</v>
      </c>
      <c r="C3187" t="s">
        <v>16</v>
      </c>
      <c r="D3187" t="s">
        <v>35</v>
      </c>
      <c r="E3187" t="s">
        <v>18</v>
      </c>
      <c r="F3187">
        <v>7.3</v>
      </c>
      <c r="G3187" t="s">
        <v>28</v>
      </c>
      <c r="H3187" t="s">
        <v>49</v>
      </c>
      <c r="I3187" t="s">
        <v>21</v>
      </c>
      <c r="J3187" t="s">
        <v>51</v>
      </c>
      <c r="K3187" s="1">
        <v>45910</v>
      </c>
      <c r="L3187" t="s">
        <v>23</v>
      </c>
      <c r="M3187">
        <v>31</v>
      </c>
      <c r="N3187" t="s">
        <v>24</v>
      </c>
      <c r="O3187">
        <v>26</v>
      </c>
    </row>
    <row r="3188" spans="1:15" x14ac:dyDescent="0.75">
      <c r="A3188" t="s">
        <v>3230</v>
      </c>
      <c r="B3188">
        <v>28</v>
      </c>
      <c r="C3188" t="s">
        <v>16</v>
      </c>
      <c r="D3188" t="s">
        <v>35</v>
      </c>
      <c r="E3188" t="s">
        <v>63</v>
      </c>
      <c r="F3188">
        <v>4.0999999999999996</v>
      </c>
      <c r="G3188" t="s">
        <v>41</v>
      </c>
      <c r="H3188" t="s">
        <v>29</v>
      </c>
      <c r="I3188" t="s">
        <v>21</v>
      </c>
      <c r="J3188" t="s">
        <v>33</v>
      </c>
      <c r="K3188" s="1">
        <v>45788</v>
      </c>
      <c r="L3188" t="s">
        <v>23</v>
      </c>
      <c r="M3188">
        <v>39</v>
      </c>
      <c r="N3188" t="s">
        <v>31</v>
      </c>
      <c r="O3188">
        <v>0</v>
      </c>
    </row>
    <row r="3189" spans="1:15" x14ac:dyDescent="0.75">
      <c r="A3189" t="s">
        <v>3231</v>
      </c>
      <c r="B3189">
        <v>71</v>
      </c>
      <c r="C3189" t="s">
        <v>16</v>
      </c>
      <c r="D3189" t="s">
        <v>40</v>
      </c>
      <c r="E3189" t="s">
        <v>73</v>
      </c>
      <c r="F3189">
        <v>4.5999999999999996</v>
      </c>
      <c r="G3189" t="s">
        <v>41</v>
      </c>
      <c r="H3189" t="s">
        <v>29</v>
      </c>
      <c r="I3189" t="s">
        <v>21</v>
      </c>
      <c r="J3189" t="s">
        <v>45</v>
      </c>
      <c r="K3189" s="1">
        <v>45979</v>
      </c>
      <c r="L3189" t="s">
        <v>37</v>
      </c>
      <c r="M3189">
        <v>10</v>
      </c>
      <c r="N3189" t="s">
        <v>24</v>
      </c>
      <c r="O3189">
        <v>12</v>
      </c>
    </row>
    <row r="3190" spans="1:15" x14ac:dyDescent="0.75">
      <c r="A3190" t="s">
        <v>3232</v>
      </c>
      <c r="B3190">
        <v>35</v>
      </c>
      <c r="C3190" t="s">
        <v>16</v>
      </c>
      <c r="D3190" t="s">
        <v>40</v>
      </c>
      <c r="E3190" t="s">
        <v>63</v>
      </c>
      <c r="F3190">
        <v>7</v>
      </c>
      <c r="G3190" t="s">
        <v>41</v>
      </c>
      <c r="H3190" t="s">
        <v>29</v>
      </c>
      <c r="I3190" t="s">
        <v>21</v>
      </c>
      <c r="J3190" t="s">
        <v>42</v>
      </c>
      <c r="K3190" s="1">
        <v>45793</v>
      </c>
      <c r="L3190" t="s">
        <v>23</v>
      </c>
      <c r="M3190">
        <v>58</v>
      </c>
      <c r="N3190" t="s">
        <v>24</v>
      </c>
      <c r="O3190">
        <v>27</v>
      </c>
    </row>
    <row r="3191" spans="1:15" x14ac:dyDescent="0.75">
      <c r="A3191" t="s">
        <v>3233</v>
      </c>
      <c r="B3191">
        <v>72</v>
      </c>
      <c r="C3191" t="s">
        <v>16</v>
      </c>
      <c r="D3191" t="s">
        <v>26</v>
      </c>
      <c r="E3191" t="s">
        <v>27</v>
      </c>
      <c r="F3191">
        <v>3.4</v>
      </c>
      <c r="G3191" t="s">
        <v>28</v>
      </c>
      <c r="H3191" t="s">
        <v>29</v>
      </c>
      <c r="I3191" t="s">
        <v>21</v>
      </c>
      <c r="J3191" t="s">
        <v>51</v>
      </c>
      <c r="K3191" s="1">
        <v>45679</v>
      </c>
      <c r="L3191" t="s">
        <v>37</v>
      </c>
      <c r="M3191">
        <v>8</v>
      </c>
      <c r="N3191" t="s">
        <v>24</v>
      </c>
      <c r="O3191">
        <v>9</v>
      </c>
    </row>
    <row r="3192" spans="1:15" x14ac:dyDescent="0.75">
      <c r="A3192" t="s">
        <v>3234</v>
      </c>
      <c r="B3192">
        <v>52</v>
      </c>
      <c r="C3192" t="s">
        <v>16</v>
      </c>
      <c r="D3192" t="s">
        <v>17</v>
      </c>
      <c r="E3192" t="s">
        <v>27</v>
      </c>
      <c r="F3192">
        <v>1.7</v>
      </c>
      <c r="G3192" t="s">
        <v>41</v>
      </c>
      <c r="H3192" t="s">
        <v>29</v>
      </c>
      <c r="I3192" t="s">
        <v>21</v>
      </c>
      <c r="J3192" t="s">
        <v>42</v>
      </c>
      <c r="K3192" s="1">
        <v>45855</v>
      </c>
      <c r="L3192" t="s">
        <v>23</v>
      </c>
      <c r="M3192">
        <v>4</v>
      </c>
      <c r="N3192" t="s">
        <v>24</v>
      </c>
      <c r="O3192">
        <v>30</v>
      </c>
    </row>
    <row r="3193" spans="1:15" x14ac:dyDescent="0.75">
      <c r="A3193" t="s">
        <v>3235</v>
      </c>
      <c r="B3193">
        <v>30</v>
      </c>
      <c r="C3193" t="s">
        <v>16</v>
      </c>
      <c r="D3193" t="s">
        <v>40</v>
      </c>
      <c r="E3193" t="s">
        <v>18</v>
      </c>
      <c r="F3193">
        <v>3.7</v>
      </c>
      <c r="G3193" t="s">
        <v>28</v>
      </c>
      <c r="H3193" t="s">
        <v>44</v>
      </c>
      <c r="I3193" t="s">
        <v>21</v>
      </c>
      <c r="J3193" t="s">
        <v>51</v>
      </c>
      <c r="K3193" s="1">
        <v>45727</v>
      </c>
      <c r="L3193" t="s">
        <v>37</v>
      </c>
      <c r="M3193">
        <v>24</v>
      </c>
      <c r="N3193" t="s">
        <v>24</v>
      </c>
      <c r="O3193">
        <v>9</v>
      </c>
    </row>
    <row r="3194" spans="1:15" x14ac:dyDescent="0.75">
      <c r="A3194" t="s">
        <v>3236</v>
      </c>
      <c r="B3194">
        <v>46</v>
      </c>
      <c r="C3194" t="s">
        <v>16</v>
      </c>
      <c r="D3194" t="s">
        <v>35</v>
      </c>
      <c r="E3194" t="s">
        <v>73</v>
      </c>
      <c r="F3194">
        <v>6.2</v>
      </c>
      <c r="G3194" t="s">
        <v>28</v>
      </c>
      <c r="H3194" t="s">
        <v>44</v>
      </c>
      <c r="I3194" t="s">
        <v>21</v>
      </c>
      <c r="J3194" t="s">
        <v>42</v>
      </c>
      <c r="K3194" s="1">
        <v>45666</v>
      </c>
      <c r="L3194" t="s">
        <v>23</v>
      </c>
      <c r="M3194">
        <v>5</v>
      </c>
      <c r="N3194" t="s">
        <v>31</v>
      </c>
      <c r="O3194">
        <v>0</v>
      </c>
    </row>
    <row r="3195" spans="1:15" x14ac:dyDescent="0.75">
      <c r="A3195" t="s">
        <v>3237</v>
      </c>
      <c r="B3195">
        <v>44</v>
      </c>
      <c r="C3195" t="s">
        <v>16</v>
      </c>
      <c r="D3195" t="s">
        <v>17</v>
      </c>
      <c r="E3195" t="s">
        <v>18</v>
      </c>
      <c r="F3195">
        <v>6.9</v>
      </c>
      <c r="G3195" t="s">
        <v>28</v>
      </c>
      <c r="H3195" t="s">
        <v>20</v>
      </c>
      <c r="I3195" t="s">
        <v>21</v>
      </c>
      <c r="J3195" t="s">
        <v>45</v>
      </c>
      <c r="K3195" s="1">
        <v>45759</v>
      </c>
      <c r="L3195" t="s">
        <v>23</v>
      </c>
      <c r="M3195">
        <v>57</v>
      </c>
      <c r="N3195" t="s">
        <v>24</v>
      </c>
      <c r="O3195">
        <v>8</v>
      </c>
    </row>
    <row r="3196" spans="1:15" x14ac:dyDescent="0.75">
      <c r="A3196" t="s">
        <v>3238</v>
      </c>
      <c r="B3196">
        <v>28</v>
      </c>
      <c r="C3196" t="s">
        <v>16</v>
      </c>
      <c r="D3196" t="s">
        <v>40</v>
      </c>
      <c r="E3196" t="s">
        <v>36</v>
      </c>
      <c r="F3196">
        <v>6.5</v>
      </c>
      <c r="G3196" t="s">
        <v>19</v>
      </c>
      <c r="H3196" t="s">
        <v>49</v>
      </c>
      <c r="I3196" t="s">
        <v>21</v>
      </c>
      <c r="J3196" t="s">
        <v>22</v>
      </c>
      <c r="K3196" s="1">
        <v>45821</v>
      </c>
      <c r="L3196" t="s">
        <v>23</v>
      </c>
      <c r="M3196">
        <v>30</v>
      </c>
      <c r="N3196" t="s">
        <v>31</v>
      </c>
      <c r="O3196">
        <v>0</v>
      </c>
    </row>
    <row r="3197" spans="1:15" x14ac:dyDescent="0.75">
      <c r="A3197" t="s">
        <v>3239</v>
      </c>
      <c r="B3197">
        <v>56</v>
      </c>
      <c r="C3197" t="s">
        <v>16</v>
      </c>
      <c r="D3197" t="s">
        <v>26</v>
      </c>
      <c r="E3197" t="s">
        <v>27</v>
      </c>
      <c r="F3197">
        <v>4.3</v>
      </c>
      <c r="G3197" t="s">
        <v>28</v>
      </c>
      <c r="H3197" t="s">
        <v>44</v>
      </c>
      <c r="I3197" t="s">
        <v>21</v>
      </c>
      <c r="J3197" t="s">
        <v>22</v>
      </c>
      <c r="K3197" s="1">
        <v>45909</v>
      </c>
      <c r="L3197" t="s">
        <v>23</v>
      </c>
      <c r="M3197">
        <v>3</v>
      </c>
      <c r="N3197" t="s">
        <v>31</v>
      </c>
      <c r="O3197">
        <v>0</v>
      </c>
    </row>
    <row r="3198" spans="1:15" x14ac:dyDescent="0.75">
      <c r="A3198" t="s">
        <v>3240</v>
      </c>
      <c r="B3198">
        <v>71</v>
      </c>
      <c r="C3198" t="s">
        <v>16</v>
      </c>
      <c r="D3198" t="s">
        <v>40</v>
      </c>
      <c r="E3198" t="s">
        <v>27</v>
      </c>
      <c r="F3198">
        <v>3.4</v>
      </c>
      <c r="G3198" t="s">
        <v>41</v>
      </c>
      <c r="H3198" t="s">
        <v>49</v>
      </c>
      <c r="I3198" t="s">
        <v>21</v>
      </c>
      <c r="J3198" t="s">
        <v>33</v>
      </c>
      <c r="K3198" s="1">
        <v>45831</v>
      </c>
      <c r="L3198" t="s">
        <v>37</v>
      </c>
      <c r="M3198">
        <v>17</v>
      </c>
      <c r="N3198" t="s">
        <v>31</v>
      </c>
      <c r="O3198">
        <v>0</v>
      </c>
    </row>
    <row r="3199" spans="1:15" x14ac:dyDescent="0.75">
      <c r="A3199" t="s">
        <v>3241</v>
      </c>
      <c r="B3199">
        <v>70</v>
      </c>
      <c r="C3199" t="s">
        <v>16</v>
      </c>
      <c r="D3199" t="s">
        <v>40</v>
      </c>
      <c r="E3199" t="s">
        <v>36</v>
      </c>
      <c r="F3199">
        <v>1.7</v>
      </c>
      <c r="G3199" t="s">
        <v>19</v>
      </c>
      <c r="H3199" t="s">
        <v>44</v>
      </c>
      <c r="I3199" t="s">
        <v>21</v>
      </c>
      <c r="J3199" t="s">
        <v>51</v>
      </c>
      <c r="K3199" s="1">
        <v>45962</v>
      </c>
      <c r="L3199" t="s">
        <v>37</v>
      </c>
      <c r="M3199">
        <v>27</v>
      </c>
      <c r="N3199" t="s">
        <v>31</v>
      </c>
      <c r="O3199">
        <v>0</v>
      </c>
    </row>
    <row r="3200" spans="1:15" x14ac:dyDescent="0.75">
      <c r="A3200" t="s">
        <v>3242</v>
      </c>
      <c r="B3200">
        <v>33</v>
      </c>
      <c r="C3200" t="s">
        <v>16</v>
      </c>
      <c r="D3200" t="s">
        <v>40</v>
      </c>
      <c r="E3200" t="s">
        <v>18</v>
      </c>
      <c r="F3200">
        <v>5.7</v>
      </c>
      <c r="G3200" t="s">
        <v>19</v>
      </c>
      <c r="H3200" t="s">
        <v>29</v>
      </c>
      <c r="I3200" t="s">
        <v>21</v>
      </c>
      <c r="J3200" t="s">
        <v>33</v>
      </c>
      <c r="K3200" s="1">
        <v>45842</v>
      </c>
      <c r="L3200" t="s">
        <v>23</v>
      </c>
      <c r="M3200">
        <v>34</v>
      </c>
      <c r="N3200" t="s">
        <v>24</v>
      </c>
      <c r="O3200">
        <v>12</v>
      </c>
    </row>
    <row r="3201" spans="1:15" x14ac:dyDescent="0.75">
      <c r="A3201" t="s">
        <v>3243</v>
      </c>
      <c r="B3201">
        <v>41</v>
      </c>
      <c r="C3201" t="s">
        <v>16</v>
      </c>
      <c r="D3201" t="s">
        <v>26</v>
      </c>
      <c r="E3201" t="s">
        <v>27</v>
      </c>
      <c r="F3201">
        <v>4.5</v>
      </c>
      <c r="G3201" t="s">
        <v>19</v>
      </c>
      <c r="H3201" t="s">
        <v>20</v>
      </c>
      <c r="I3201" t="s">
        <v>21</v>
      </c>
      <c r="J3201" t="s">
        <v>45</v>
      </c>
      <c r="K3201" s="1">
        <v>45673</v>
      </c>
      <c r="L3201" t="s">
        <v>23</v>
      </c>
      <c r="M3201">
        <v>5</v>
      </c>
      <c r="N3201" t="s">
        <v>31</v>
      </c>
      <c r="O3201">
        <v>0</v>
      </c>
    </row>
    <row r="3202" spans="1:15" x14ac:dyDescent="0.75">
      <c r="A3202" t="s">
        <v>3244</v>
      </c>
      <c r="B3202">
        <v>29</v>
      </c>
      <c r="C3202" t="s">
        <v>16</v>
      </c>
      <c r="D3202" t="s">
        <v>35</v>
      </c>
      <c r="E3202" t="s">
        <v>27</v>
      </c>
      <c r="F3202">
        <v>6.7</v>
      </c>
      <c r="G3202" t="s">
        <v>28</v>
      </c>
      <c r="H3202" t="s">
        <v>20</v>
      </c>
      <c r="I3202" t="s">
        <v>21</v>
      </c>
      <c r="J3202" t="s">
        <v>51</v>
      </c>
      <c r="K3202" s="1">
        <v>45703</v>
      </c>
      <c r="L3202" t="s">
        <v>23</v>
      </c>
      <c r="M3202">
        <v>28</v>
      </c>
      <c r="N3202" t="s">
        <v>24</v>
      </c>
      <c r="O3202">
        <v>17</v>
      </c>
    </row>
    <row r="3203" spans="1:15" x14ac:dyDescent="0.75">
      <c r="A3203" t="s">
        <v>3245</v>
      </c>
      <c r="B3203">
        <v>85</v>
      </c>
      <c r="C3203" t="s">
        <v>16</v>
      </c>
      <c r="D3203" t="s">
        <v>35</v>
      </c>
      <c r="E3203" t="s">
        <v>36</v>
      </c>
      <c r="F3203">
        <v>7.3</v>
      </c>
      <c r="G3203" t="s">
        <v>41</v>
      </c>
      <c r="H3203" t="s">
        <v>44</v>
      </c>
      <c r="I3203" t="s">
        <v>21</v>
      </c>
      <c r="J3203" t="s">
        <v>42</v>
      </c>
      <c r="K3203" s="1">
        <v>45980</v>
      </c>
      <c r="L3203" t="s">
        <v>23</v>
      </c>
      <c r="M3203">
        <v>22</v>
      </c>
      <c r="N3203" t="s">
        <v>31</v>
      </c>
      <c r="O3203">
        <v>0</v>
      </c>
    </row>
    <row r="3204" spans="1:15" x14ac:dyDescent="0.75">
      <c r="A3204" t="s">
        <v>3246</v>
      </c>
      <c r="B3204">
        <v>75</v>
      </c>
      <c r="C3204" t="s">
        <v>16</v>
      </c>
      <c r="D3204" t="s">
        <v>40</v>
      </c>
      <c r="E3204" t="s">
        <v>36</v>
      </c>
      <c r="F3204">
        <v>5.5</v>
      </c>
      <c r="G3204" t="s">
        <v>19</v>
      </c>
      <c r="H3204" t="s">
        <v>49</v>
      </c>
      <c r="I3204" t="s">
        <v>21</v>
      </c>
      <c r="J3204" t="s">
        <v>51</v>
      </c>
      <c r="K3204" s="1">
        <v>45810</v>
      </c>
      <c r="L3204" t="s">
        <v>23</v>
      </c>
      <c r="M3204">
        <v>17</v>
      </c>
      <c r="N3204" t="s">
        <v>31</v>
      </c>
      <c r="O3204">
        <v>0</v>
      </c>
    </row>
    <row r="3205" spans="1:15" x14ac:dyDescent="0.75">
      <c r="A3205" t="s">
        <v>3247</v>
      </c>
      <c r="B3205">
        <v>59</v>
      </c>
      <c r="C3205" t="s">
        <v>67</v>
      </c>
      <c r="D3205" t="s">
        <v>40</v>
      </c>
      <c r="E3205" t="s">
        <v>36</v>
      </c>
      <c r="F3205">
        <v>7.4</v>
      </c>
      <c r="G3205" t="s">
        <v>19</v>
      </c>
      <c r="H3205" t="s">
        <v>49</v>
      </c>
      <c r="I3205" t="s">
        <v>21</v>
      </c>
      <c r="J3205" t="s">
        <v>45</v>
      </c>
      <c r="K3205" s="1">
        <v>46015</v>
      </c>
      <c r="L3205" t="s">
        <v>23</v>
      </c>
      <c r="M3205">
        <v>37</v>
      </c>
      <c r="N3205" t="s">
        <v>31</v>
      </c>
      <c r="O3205">
        <v>0</v>
      </c>
    </row>
    <row r="3206" spans="1:15" x14ac:dyDescent="0.75">
      <c r="A3206" t="s">
        <v>3248</v>
      </c>
      <c r="B3206">
        <v>51</v>
      </c>
      <c r="C3206" t="s">
        <v>16</v>
      </c>
      <c r="D3206" t="s">
        <v>17</v>
      </c>
      <c r="E3206" t="s">
        <v>18</v>
      </c>
      <c r="F3206">
        <v>4.7</v>
      </c>
      <c r="G3206" t="s">
        <v>41</v>
      </c>
      <c r="H3206" t="s">
        <v>20</v>
      </c>
      <c r="I3206" t="s">
        <v>21</v>
      </c>
      <c r="J3206" t="s">
        <v>33</v>
      </c>
      <c r="K3206" s="1">
        <v>45905</v>
      </c>
      <c r="L3206" t="s">
        <v>23</v>
      </c>
      <c r="M3206">
        <v>33</v>
      </c>
      <c r="N3206" t="s">
        <v>31</v>
      </c>
      <c r="O3206">
        <v>0</v>
      </c>
    </row>
    <row r="3207" spans="1:15" x14ac:dyDescent="0.75">
      <c r="A3207" t="s">
        <v>3249</v>
      </c>
      <c r="B3207">
        <v>53</v>
      </c>
      <c r="C3207" t="s">
        <v>16</v>
      </c>
      <c r="D3207" t="s">
        <v>17</v>
      </c>
      <c r="E3207" t="s">
        <v>63</v>
      </c>
      <c r="F3207">
        <v>7.2</v>
      </c>
      <c r="G3207" t="s">
        <v>28</v>
      </c>
      <c r="H3207" t="s">
        <v>20</v>
      </c>
      <c r="I3207" t="s">
        <v>21</v>
      </c>
      <c r="J3207" t="s">
        <v>42</v>
      </c>
      <c r="K3207" s="1">
        <v>45736</v>
      </c>
      <c r="L3207" t="s">
        <v>23</v>
      </c>
      <c r="M3207">
        <v>59</v>
      </c>
      <c r="N3207" t="s">
        <v>24</v>
      </c>
      <c r="O3207">
        <v>28</v>
      </c>
    </row>
    <row r="3208" spans="1:15" x14ac:dyDescent="0.75">
      <c r="A3208" t="s">
        <v>3250</v>
      </c>
      <c r="B3208">
        <v>47</v>
      </c>
      <c r="C3208" t="s">
        <v>67</v>
      </c>
      <c r="D3208" t="s">
        <v>17</v>
      </c>
      <c r="E3208" t="s">
        <v>36</v>
      </c>
      <c r="F3208">
        <v>7.1</v>
      </c>
      <c r="G3208" t="s">
        <v>28</v>
      </c>
      <c r="H3208" t="s">
        <v>44</v>
      </c>
      <c r="I3208" t="s">
        <v>21</v>
      </c>
      <c r="J3208" t="s">
        <v>51</v>
      </c>
      <c r="K3208" s="1">
        <v>45727</v>
      </c>
      <c r="L3208" t="s">
        <v>23</v>
      </c>
      <c r="M3208">
        <v>24</v>
      </c>
      <c r="N3208" t="s">
        <v>31</v>
      </c>
      <c r="O3208">
        <v>0</v>
      </c>
    </row>
    <row r="3209" spans="1:15" x14ac:dyDescent="0.75">
      <c r="A3209" t="s">
        <v>3251</v>
      </c>
      <c r="B3209">
        <v>28</v>
      </c>
      <c r="C3209" t="s">
        <v>16</v>
      </c>
      <c r="D3209" t="s">
        <v>17</v>
      </c>
      <c r="E3209" t="s">
        <v>27</v>
      </c>
      <c r="F3209">
        <v>5.3</v>
      </c>
      <c r="G3209" t="s">
        <v>19</v>
      </c>
      <c r="H3209" t="s">
        <v>49</v>
      </c>
      <c r="I3209" t="s">
        <v>21</v>
      </c>
      <c r="J3209" t="s">
        <v>22</v>
      </c>
      <c r="K3209" s="1">
        <v>45946</v>
      </c>
      <c r="L3209" t="s">
        <v>37</v>
      </c>
      <c r="M3209">
        <v>18</v>
      </c>
      <c r="N3209" t="s">
        <v>31</v>
      </c>
      <c r="O3209">
        <v>0</v>
      </c>
    </row>
    <row r="3210" spans="1:15" x14ac:dyDescent="0.75">
      <c r="A3210" t="s">
        <v>3252</v>
      </c>
      <c r="B3210">
        <v>57</v>
      </c>
      <c r="C3210" t="s">
        <v>16</v>
      </c>
      <c r="D3210" t="s">
        <v>35</v>
      </c>
      <c r="E3210" t="s">
        <v>73</v>
      </c>
      <c r="F3210">
        <v>5.0999999999999996</v>
      </c>
      <c r="G3210" t="s">
        <v>19</v>
      </c>
      <c r="H3210" t="s">
        <v>29</v>
      </c>
      <c r="I3210" t="s">
        <v>21</v>
      </c>
      <c r="J3210" t="s">
        <v>51</v>
      </c>
      <c r="K3210" s="1">
        <v>45831</v>
      </c>
      <c r="L3210" t="s">
        <v>37</v>
      </c>
      <c r="M3210">
        <v>4</v>
      </c>
      <c r="N3210" t="s">
        <v>24</v>
      </c>
      <c r="O3210">
        <v>34</v>
      </c>
    </row>
    <row r="3211" spans="1:15" x14ac:dyDescent="0.75">
      <c r="A3211" t="s">
        <v>3253</v>
      </c>
      <c r="B3211">
        <v>41</v>
      </c>
      <c r="C3211" t="s">
        <v>16</v>
      </c>
      <c r="D3211" t="s">
        <v>26</v>
      </c>
      <c r="E3211" t="s">
        <v>36</v>
      </c>
      <c r="F3211">
        <v>3.5</v>
      </c>
      <c r="G3211" t="s">
        <v>28</v>
      </c>
      <c r="H3211" t="s">
        <v>29</v>
      </c>
      <c r="I3211" t="s">
        <v>21</v>
      </c>
      <c r="J3211" t="s">
        <v>51</v>
      </c>
      <c r="K3211" s="1">
        <v>45968</v>
      </c>
      <c r="L3211" t="s">
        <v>23</v>
      </c>
      <c r="M3211">
        <v>31</v>
      </c>
      <c r="N3211" t="s">
        <v>31</v>
      </c>
      <c r="O3211">
        <v>0</v>
      </c>
    </row>
    <row r="3212" spans="1:15" x14ac:dyDescent="0.75">
      <c r="A3212" t="s">
        <v>3254</v>
      </c>
      <c r="B3212">
        <v>43</v>
      </c>
      <c r="C3212" t="s">
        <v>16</v>
      </c>
      <c r="D3212" t="s">
        <v>17</v>
      </c>
      <c r="E3212" t="s">
        <v>18</v>
      </c>
      <c r="F3212">
        <v>3.9</v>
      </c>
      <c r="G3212" t="s">
        <v>41</v>
      </c>
      <c r="H3212" t="s">
        <v>29</v>
      </c>
      <c r="I3212" t="s">
        <v>21</v>
      </c>
      <c r="J3212" t="s">
        <v>45</v>
      </c>
      <c r="K3212" s="1">
        <v>45859</v>
      </c>
      <c r="L3212" t="s">
        <v>23</v>
      </c>
      <c r="M3212">
        <v>46</v>
      </c>
      <c r="N3212" t="s">
        <v>24</v>
      </c>
      <c r="O3212">
        <v>13</v>
      </c>
    </row>
    <row r="3213" spans="1:15" x14ac:dyDescent="0.75">
      <c r="A3213" t="s">
        <v>3255</v>
      </c>
      <c r="B3213">
        <v>63</v>
      </c>
      <c r="C3213" t="s">
        <v>16</v>
      </c>
      <c r="D3213" t="s">
        <v>35</v>
      </c>
      <c r="E3213" t="s">
        <v>27</v>
      </c>
      <c r="F3213">
        <v>3.5</v>
      </c>
      <c r="G3213" t="s">
        <v>19</v>
      </c>
      <c r="H3213" t="s">
        <v>44</v>
      </c>
      <c r="I3213" t="s">
        <v>21</v>
      </c>
      <c r="J3213" t="s">
        <v>42</v>
      </c>
      <c r="K3213" s="1">
        <v>45828</v>
      </c>
      <c r="L3213" t="s">
        <v>37</v>
      </c>
      <c r="M3213">
        <v>17</v>
      </c>
      <c r="N3213" t="s">
        <v>31</v>
      </c>
      <c r="O3213">
        <v>0</v>
      </c>
    </row>
    <row r="3214" spans="1:15" x14ac:dyDescent="0.75">
      <c r="A3214" t="s">
        <v>3256</v>
      </c>
      <c r="B3214">
        <v>79</v>
      </c>
      <c r="C3214" t="s">
        <v>16</v>
      </c>
      <c r="D3214" t="s">
        <v>40</v>
      </c>
      <c r="E3214" t="s">
        <v>73</v>
      </c>
      <c r="F3214">
        <v>5.2</v>
      </c>
      <c r="G3214" t="s">
        <v>19</v>
      </c>
      <c r="H3214" t="s">
        <v>20</v>
      </c>
      <c r="I3214" t="s">
        <v>21</v>
      </c>
      <c r="J3214" t="s">
        <v>30</v>
      </c>
      <c r="K3214" s="1">
        <v>45875</v>
      </c>
      <c r="L3214" t="s">
        <v>23</v>
      </c>
      <c r="M3214">
        <v>20</v>
      </c>
      <c r="N3214" t="s">
        <v>31</v>
      </c>
      <c r="O3214">
        <v>0</v>
      </c>
    </row>
    <row r="3215" spans="1:15" x14ac:dyDescent="0.75">
      <c r="A3215" t="s">
        <v>3257</v>
      </c>
      <c r="B3215">
        <v>32</v>
      </c>
      <c r="C3215" t="s">
        <v>16</v>
      </c>
      <c r="D3215" t="s">
        <v>26</v>
      </c>
      <c r="E3215" t="s">
        <v>63</v>
      </c>
      <c r="F3215">
        <v>3.5</v>
      </c>
      <c r="G3215" t="s">
        <v>19</v>
      </c>
      <c r="H3215" t="s">
        <v>49</v>
      </c>
      <c r="I3215" t="s">
        <v>21</v>
      </c>
      <c r="J3215" t="s">
        <v>51</v>
      </c>
      <c r="K3215" s="1">
        <v>45833</v>
      </c>
      <c r="L3215" t="s">
        <v>23</v>
      </c>
      <c r="M3215">
        <v>50</v>
      </c>
      <c r="N3215" t="s">
        <v>24</v>
      </c>
      <c r="O3215">
        <v>11</v>
      </c>
    </row>
    <row r="3216" spans="1:15" x14ac:dyDescent="0.75">
      <c r="A3216" t="s">
        <v>3258</v>
      </c>
      <c r="B3216">
        <v>76</v>
      </c>
      <c r="C3216" t="s">
        <v>16</v>
      </c>
      <c r="D3216" t="s">
        <v>35</v>
      </c>
      <c r="E3216" t="s">
        <v>18</v>
      </c>
      <c r="F3216">
        <v>2.1</v>
      </c>
      <c r="G3216" t="s">
        <v>28</v>
      </c>
      <c r="H3216" t="s">
        <v>44</v>
      </c>
      <c r="I3216" t="s">
        <v>21</v>
      </c>
      <c r="J3216" t="s">
        <v>33</v>
      </c>
      <c r="K3216" s="1">
        <v>45803</v>
      </c>
      <c r="L3216" t="s">
        <v>23</v>
      </c>
      <c r="M3216">
        <v>47</v>
      </c>
      <c r="N3216" t="s">
        <v>31</v>
      </c>
      <c r="O3216">
        <v>0</v>
      </c>
    </row>
    <row r="3217" spans="1:15" x14ac:dyDescent="0.75">
      <c r="A3217" t="s">
        <v>3259</v>
      </c>
      <c r="B3217">
        <v>70</v>
      </c>
      <c r="C3217" t="s">
        <v>16</v>
      </c>
      <c r="D3217" t="s">
        <v>17</v>
      </c>
      <c r="E3217" t="s">
        <v>18</v>
      </c>
      <c r="F3217">
        <v>7</v>
      </c>
      <c r="G3217" t="s">
        <v>19</v>
      </c>
      <c r="H3217" t="s">
        <v>20</v>
      </c>
      <c r="I3217" t="s">
        <v>21</v>
      </c>
      <c r="J3217" t="s">
        <v>33</v>
      </c>
      <c r="K3217" s="1">
        <v>45711</v>
      </c>
      <c r="L3217" t="s">
        <v>23</v>
      </c>
      <c r="M3217">
        <v>40</v>
      </c>
      <c r="N3217" t="s">
        <v>31</v>
      </c>
      <c r="O3217">
        <v>0</v>
      </c>
    </row>
    <row r="3218" spans="1:15" x14ac:dyDescent="0.75">
      <c r="A3218" t="s">
        <v>3260</v>
      </c>
      <c r="B3218">
        <v>41</v>
      </c>
      <c r="C3218" t="s">
        <v>16</v>
      </c>
      <c r="D3218" t="s">
        <v>17</v>
      </c>
      <c r="E3218" t="s">
        <v>36</v>
      </c>
      <c r="F3218">
        <v>2.7</v>
      </c>
      <c r="G3218" t="s">
        <v>19</v>
      </c>
      <c r="H3218" t="s">
        <v>49</v>
      </c>
      <c r="I3218" t="s">
        <v>21</v>
      </c>
      <c r="J3218" t="s">
        <v>42</v>
      </c>
      <c r="K3218" s="1">
        <v>45978</v>
      </c>
      <c r="L3218" t="s">
        <v>23</v>
      </c>
      <c r="M3218">
        <v>36</v>
      </c>
      <c r="N3218" t="s">
        <v>24</v>
      </c>
      <c r="O3218">
        <v>9</v>
      </c>
    </row>
    <row r="3219" spans="1:15" x14ac:dyDescent="0.75">
      <c r="A3219" t="s">
        <v>3261</v>
      </c>
      <c r="B3219">
        <v>82</v>
      </c>
      <c r="C3219" t="s">
        <v>16</v>
      </c>
      <c r="D3219" t="s">
        <v>26</v>
      </c>
      <c r="E3219" t="s">
        <v>27</v>
      </c>
      <c r="F3219">
        <v>1.4</v>
      </c>
      <c r="G3219" t="s">
        <v>28</v>
      </c>
      <c r="H3219" t="s">
        <v>49</v>
      </c>
      <c r="I3219" t="s">
        <v>21</v>
      </c>
      <c r="J3219" t="s">
        <v>30</v>
      </c>
      <c r="K3219" s="1">
        <v>45986</v>
      </c>
      <c r="L3219" t="s">
        <v>37</v>
      </c>
      <c r="M3219">
        <v>19</v>
      </c>
      <c r="N3219" t="s">
        <v>31</v>
      </c>
      <c r="O3219">
        <v>0</v>
      </c>
    </row>
    <row r="3220" spans="1:15" x14ac:dyDescent="0.75">
      <c r="A3220" t="s">
        <v>3262</v>
      </c>
      <c r="B3220">
        <v>43</v>
      </c>
      <c r="C3220" t="s">
        <v>16</v>
      </c>
      <c r="D3220" t="s">
        <v>35</v>
      </c>
      <c r="E3220" t="s">
        <v>18</v>
      </c>
      <c r="F3220">
        <v>3.8</v>
      </c>
      <c r="G3220" t="s">
        <v>19</v>
      </c>
      <c r="H3220" t="s">
        <v>49</v>
      </c>
      <c r="I3220" t="s">
        <v>21</v>
      </c>
      <c r="J3220" t="s">
        <v>42</v>
      </c>
      <c r="K3220" s="1">
        <v>45991</v>
      </c>
      <c r="L3220" t="s">
        <v>23</v>
      </c>
      <c r="M3220">
        <v>57</v>
      </c>
      <c r="N3220" t="s">
        <v>31</v>
      </c>
      <c r="O3220">
        <v>0</v>
      </c>
    </row>
    <row r="3221" spans="1:15" x14ac:dyDescent="0.75">
      <c r="A3221" t="s">
        <v>3263</v>
      </c>
      <c r="B3221">
        <v>48</v>
      </c>
      <c r="C3221" t="s">
        <v>16</v>
      </c>
      <c r="D3221" t="s">
        <v>40</v>
      </c>
      <c r="E3221" t="s">
        <v>36</v>
      </c>
      <c r="F3221">
        <v>6.9</v>
      </c>
      <c r="G3221" t="s">
        <v>19</v>
      </c>
      <c r="H3221" t="s">
        <v>44</v>
      </c>
      <c r="I3221" t="s">
        <v>21</v>
      </c>
      <c r="J3221" t="s">
        <v>45</v>
      </c>
      <c r="K3221" s="1">
        <v>45719</v>
      </c>
      <c r="L3221" t="s">
        <v>23</v>
      </c>
      <c r="M3221">
        <v>16</v>
      </c>
      <c r="N3221" t="s">
        <v>31</v>
      </c>
      <c r="O3221">
        <v>0</v>
      </c>
    </row>
    <row r="3222" spans="1:15" x14ac:dyDescent="0.75">
      <c r="A3222" t="s">
        <v>3264</v>
      </c>
      <c r="B3222">
        <v>39</v>
      </c>
      <c r="C3222" t="s">
        <v>16</v>
      </c>
      <c r="D3222" t="s">
        <v>35</v>
      </c>
      <c r="E3222" t="s">
        <v>73</v>
      </c>
      <c r="F3222">
        <v>1.8</v>
      </c>
      <c r="G3222" t="s">
        <v>41</v>
      </c>
      <c r="H3222" t="s">
        <v>29</v>
      </c>
      <c r="I3222" t="s">
        <v>21</v>
      </c>
      <c r="J3222" t="s">
        <v>33</v>
      </c>
      <c r="K3222" s="1">
        <v>45831</v>
      </c>
      <c r="L3222" t="s">
        <v>37</v>
      </c>
      <c r="M3222">
        <v>13</v>
      </c>
      <c r="N3222" t="s">
        <v>24</v>
      </c>
      <c r="O3222">
        <v>29</v>
      </c>
    </row>
    <row r="3223" spans="1:15" x14ac:dyDescent="0.75">
      <c r="A3223" t="s">
        <v>3265</v>
      </c>
      <c r="B3223">
        <v>37</v>
      </c>
      <c r="C3223" t="s">
        <v>67</v>
      </c>
      <c r="D3223" t="s">
        <v>40</v>
      </c>
      <c r="E3223" t="s">
        <v>27</v>
      </c>
      <c r="F3223">
        <v>1.2</v>
      </c>
      <c r="G3223" t="s">
        <v>28</v>
      </c>
      <c r="H3223" t="s">
        <v>44</v>
      </c>
      <c r="I3223" t="s">
        <v>21</v>
      </c>
      <c r="J3223" t="s">
        <v>45</v>
      </c>
      <c r="K3223" s="1">
        <v>45780</v>
      </c>
      <c r="L3223" t="s">
        <v>37</v>
      </c>
      <c r="M3223">
        <v>27</v>
      </c>
      <c r="N3223" t="s">
        <v>31</v>
      </c>
      <c r="O3223">
        <v>0</v>
      </c>
    </row>
    <row r="3224" spans="1:15" x14ac:dyDescent="0.75">
      <c r="A3224" t="s">
        <v>3266</v>
      </c>
      <c r="B3224">
        <v>44</v>
      </c>
      <c r="C3224" t="s">
        <v>16</v>
      </c>
      <c r="D3224" t="s">
        <v>40</v>
      </c>
      <c r="E3224" t="s">
        <v>73</v>
      </c>
      <c r="F3224">
        <v>5.3</v>
      </c>
      <c r="G3224" t="s">
        <v>28</v>
      </c>
      <c r="H3224" t="s">
        <v>44</v>
      </c>
      <c r="I3224" t="s">
        <v>21</v>
      </c>
      <c r="J3224" t="s">
        <v>33</v>
      </c>
      <c r="K3224" s="1">
        <v>45875</v>
      </c>
      <c r="L3224" t="s">
        <v>23</v>
      </c>
      <c r="M3224">
        <v>27</v>
      </c>
      <c r="N3224" t="s">
        <v>24</v>
      </c>
      <c r="O3224">
        <v>6</v>
      </c>
    </row>
    <row r="3225" spans="1:15" x14ac:dyDescent="0.75">
      <c r="A3225" t="s">
        <v>3267</v>
      </c>
      <c r="B3225">
        <v>49</v>
      </c>
      <c r="C3225" t="s">
        <v>16</v>
      </c>
      <c r="D3225" t="s">
        <v>35</v>
      </c>
      <c r="E3225" t="s">
        <v>18</v>
      </c>
      <c r="F3225">
        <v>3.8</v>
      </c>
      <c r="G3225" t="s">
        <v>28</v>
      </c>
      <c r="H3225" t="s">
        <v>20</v>
      </c>
      <c r="I3225" t="s">
        <v>21</v>
      </c>
      <c r="J3225" t="s">
        <v>42</v>
      </c>
      <c r="K3225" s="1">
        <v>45690</v>
      </c>
      <c r="L3225" t="s">
        <v>23</v>
      </c>
      <c r="M3225">
        <v>55</v>
      </c>
      <c r="N3225" t="s">
        <v>31</v>
      </c>
      <c r="O3225">
        <v>0</v>
      </c>
    </row>
    <row r="3226" spans="1:15" x14ac:dyDescent="0.75">
      <c r="A3226" t="s">
        <v>3268</v>
      </c>
      <c r="B3226">
        <v>69</v>
      </c>
      <c r="C3226" t="s">
        <v>16</v>
      </c>
      <c r="D3226" t="s">
        <v>35</v>
      </c>
      <c r="E3226" t="s">
        <v>36</v>
      </c>
      <c r="F3226">
        <v>3.7</v>
      </c>
      <c r="G3226" t="s">
        <v>28</v>
      </c>
      <c r="H3226" t="s">
        <v>44</v>
      </c>
      <c r="I3226" t="s">
        <v>21</v>
      </c>
      <c r="J3226" t="s">
        <v>33</v>
      </c>
      <c r="K3226" s="1">
        <v>45837</v>
      </c>
      <c r="L3226" t="s">
        <v>23</v>
      </c>
      <c r="M3226">
        <v>18</v>
      </c>
      <c r="N3226" t="s">
        <v>24</v>
      </c>
      <c r="O3226">
        <v>11</v>
      </c>
    </row>
    <row r="3227" spans="1:15" x14ac:dyDescent="0.75">
      <c r="A3227" t="s">
        <v>3269</v>
      </c>
      <c r="B3227">
        <v>45</v>
      </c>
      <c r="C3227" t="s">
        <v>16</v>
      </c>
      <c r="D3227" t="s">
        <v>26</v>
      </c>
      <c r="E3227" t="s">
        <v>63</v>
      </c>
      <c r="F3227">
        <v>0.8</v>
      </c>
      <c r="G3227" t="s">
        <v>28</v>
      </c>
      <c r="H3227" t="s">
        <v>20</v>
      </c>
      <c r="I3227" t="s">
        <v>21</v>
      </c>
      <c r="J3227" t="s">
        <v>42</v>
      </c>
      <c r="K3227" s="1">
        <v>45904</v>
      </c>
      <c r="L3227" t="s">
        <v>23</v>
      </c>
      <c r="M3227">
        <v>58</v>
      </c>
      <c r="N3227" t="s">
        <v>31</v>
      </c>
      <c r="O3227">
        <v>0</v>
      </c>
    </row>
    <row r="3228" spans="1:15" x14ac:dyDescent="0.75">
      <c r="A3228" t="s">
        <v>3270</v>
      </c>
      <c r="B3228">
        <v>80</v>
      </c>
      <c r="C3228" t="s">
        <v>16</v>
      </c>
      <c r="D3228" t="s">
        <v>26</v>
      </c>
      <c r="E3228" t="s">
        <v>27</v>
      </c>
      <c r="F3228">
        <v>1.3</v>
      </c>
      <c r="G3228" t="s">
        <v>19</v>
      </c>
      <c r="H3228" t="s">
        <v>20</v>
      </c>
      <c r="I3228" t="s">
        <v>21</v>
      </c>
      <c r="J3228" t="s">
        <v>22</v>
      </c>
      <c r="K3228" s="1">
        <v>45858</v>
      </c>
      <c r="L3228" t="s">
        <v>37</v>
      </c>
      <c r="M3228">
        <v>19</v>
      </c>
      <c r="N3228" t="s">
        <v>31</v>
      </c>
      <c r="O3228">
        <v>0</v>
      </c>
    </row>
    <row r="3229" spans="1:15" x14ac:dyDescent="0.75">
      <c r="A3229" t="s">
        <v>3271</v>
      </c>
      <c r="B3229">
        <v>64</v>
      </c>
      <c r="C3229" t="s">
        <v>16</v>
      </c>
      <c r="D3229" t="s">
        <v>26</v>
      </c>
      <c r="E3229" t="s">
        <v>36</v>
      </c>
      <c r="F3229">
        <v>6.9</v>
      </c>
      <c r="G3229" t="s">
        <v>41</v>
      </c>
      <c r="H3229" t="s">
        <v>44</v>
      </c>
      <c r="I3229" t="s">
        <v>21</v>
      </c>
      <c r="J3229" t="s">
        <v>30</v>
      </c>
      <c r="K3229" s="1">
        <v>45974</v>
      </c>
      <c r="L3229" t="s">
        <v>23</v>
      </c>
      <c r="M3229">
        <v>40</v>
      </c>
      <c r="N3229" t="s">
        <v>31</v>
      </c>
      <c r="O3229">
        <v>0</v>
      </c>
    </row>
    <row r="3230" spans="1:15" x14ac:dyDescent="0.75">
      <c r="A3230" t="s">
        <v>3272</v>
      </c>
      <c r="B3230">
        <v>41</v>
      </c>
      <c r="C3230" t="s">
        <v>16</v>
      </c>
      <c r="D3230" t="s">
        <v>40</v>
      </c>
      <c r="E3230" t="s">
        <v>27</v>
      </c>
      <c r="F3230">
        <v>2.6</v>
      </c>
      <c r="G3230" t="s">
        <v>28</v>
      </c>
      <c r="H3230" t="s">
        <v>49</v>
      </c>
      <c r="I3230" t="s">
        <v>21</v>
      </c>
      <c r="J3230" t="s">
        <v>42</v>
      </c>
      <c r="K3230" s="1">
        <v>45789</v>
      </c>
      <c r="L3230" t="s">
        <v>23</v>
      </c>
      <c r="M3230">
        <v>33</v>
      </c>
      <c r="N3230" t="s">
        <v>24</v>
      </c>
      <c r="O3230">
        <v>21</v>
      </c>
    </row>
    <row r="3231" spans="1:15" x14ac:dyDescent="0.75">
      <c r="A3231" t="s">
        <v>3273</v>
      </c>
      <c r="B3231">
        <v>35</v>
      </c>
      <c r="C3231" t="s">
        <v>16</v>
      </c>
      <c r="D3231" t="s">
        <v>35</v>
      </c>
      <c r="E3231" t="s">
        <v>63</v>
      </c>
      <c r="F3231">
        <v>7.8</v>
      </c>
      <c r="G3231" t="s">
        <v>41</v>
      </c>
      <c r="H3231" t="s">
        <v>49</v>
      </c>
      <c r="I3231" t="s">
        <v>21</v>
      </c>
      <c r="J3231" t="s">
        <v>42</v>
      </c>
      <c r="K3231" s="1">
        <v>45923</v>
      </c>
      <c r="L3231" t="s">
        <v>23</v>
      </c>
      <c r="M3231">
        <v>44</v>
      </c>
      <c r="N3231" t="s">
        <v>31</v>
      </c>
      <c r="O3231">
        <v>0</v>
      </c>
    </row>
    <row r="3232" spans="1:15" x14ac:dyDescent="0.75">
      <c r="A3232" t="s">
        <v>3274</v>
      </c>
      <c r="B3232">
        <v>70</v>
      </c>
      <c r="C3232" t="s">
        <v>16</v>
      </c>
      <c r="D3232" t="s">
        <v>17</v>
      </c>
      <c r="E3232" t="s">
        <v>36</v>
      </c>
      <c r="F3232">
        <v>2.9</v>
      </c>
      <c r="G3232" t="s">
        <v>28</v>
      </c>
      <c r="H3232" t="s">
        <v>44</v>
      </c>
      <c r="I3232" t="s">
        <v>21</v>
      </c>
      <c r="J3232" t="s">
        <v>42</v>
      </c>
      <c r="K3232" s="1">
        <v>45908</v>
      </c>
      <c r="L3232" t="s">
        <v>23</v>
      </c>
      <c r="M3232">
        <v>44</v>
      </c>
      <c r="N3232" t="s">
        <v>24</v>
      </c>
      <c r="O3232">
        <v>13</v>
      </c>
    </row>
    <row r="3233" spans="1:15" x14ac:dyDescent="0.75">
      <c r="A3233" t="s">
        <v>3275</v>
      </c>
      <c r="B3233">
        <v>26</v>
      </c>
      <c r="C3233" t="s">
        <v>16</v>
      </c>
      <c r="D3233" t="s">
        <v>35</v>
      </c>
      <c r="E3233" t="s">
        <v>36</v>
      </c>
      <c r="F3233">
        <v>4</v>
      </c>
      <c r="G3233" t="s">
        <v>41</v>
      </c>
      <c r="H3233" t="s">
        <v>29</v>
      </c>
      <c r="I3233" t="s">
        <v>21</v>
      </c>
      <c r="J3233" t="s">
        <v>30</v>
      </c>
      <c r="K3233" s="1">
        <v>45885</v>
      </c>
      <c r="L3233" t="s">
        <v>23</v>
      </c>
      <c r="M3233">
        <v>42</v>
      </c>
      <c r="N3233" t="s">
        <v>31</v>
      </c>
      <c r="O3233">
        <v>0</v>
      </c>
    </row>
    <row r="3234" spans="1:15" x14ac:dyDescent="0.75">
      <c r="A3234" t="s">
        <v>3276</v>
      </c>
      <c r="B3234">
        <v>65</v>
      </c>
      <c r="C3234" t="s">
        <v>16</v>
      </c>
      <c r="D3234" t="s">
        <v>17</v>
      </c>
      <c r="E3234" t="s">
        <v>36</v>
      </c>
      <c r="F3234">
        <v>5</v>
      </c>
      <c r="G3234" t="s">
        <v>41</v>
      </c>
      <c r="H3234" t="s">
        <v>20</v>
      </c>
      <c r="I3234" t="s">
        <v>21</v>
      </c>
      <c r="J3234" t="s">
        <v>45</v>
      </c>
      <c r="K3234" s="1">
        <v>45660</v>
      </c>
      <c r="L3234" t="s">
        <v>23</v>
      </c>
      <c r="M3234">
        <v>26</v>
      </c>
      <c r="N3234" t="s">
        <v>31</v>
      </c>
      <c r="O3234">
        <v>0</v>
      </c>
    </row>
    <row r="3235" spans="1:15" x14ac:dyDescent="0.75">
      <c r="A3235" t="s">
        <v>3277</v>
      </c>
      <c r="B3235">
        <v>40</v>
      </c>
      <c r="C3235" t="s">
        <v>16</v>
      </c>
      <c r="D3235" t="s">
        <v>35</v>
      </c>
      <c r="E3235" t="s">
        <v>27</v>
      </c>
      <c r="F3235">
        <v>7.1</v>
      </c>
      <c r="G3235" t="s">
        <v>41</v>
      </c>
      <c r="H3235" t="s">
        <v>49</v>
      </c>
      <c r="I3235" t="s">
        <v>21</v>
      </c>
      <c r="J3235" t="s">
        <v>22</v>
      </c>
      <c r="K3235" s="1">
        <v>45981</v>
      </c>
      <c r="L3235" t="s">
        <v>23</v>
      </c>
      <c r="M3235">
        <v>27</v>
      </c>
      <c r="N3235" t="s">
        <v>31</v>
      </c>
      <c r="O3235">
        <v>0</v>
      </c>
    </row>
    <row r="3236" spans="1:15" x14ac:dyDescent="0.75">
      <c r="A3236" t="s">
        <v>3278</v>
      </c>
      <c r="B3236">
        <v>25</v>
      </c>
      <c r="C3236" t="s">
        <v>16</v>
      </c>
      <c r="D3236" t="s">
        <v>35</v>
      </c>
      <c r="E3236" t="s">
        <v>18</v>
      </c>
      <c r="F3236">
        <v>2.8</v>
      </c>
      <c r="G3236" t="s">
        <v>28</v>
      </c>
      <c r="H3236" t="s">
        <v>44</v>
      </c>
      <c r="I3236" t="s">
        <v>21</v>
      </c>
      <c r="J3236" t="s">
        <v>33</v>
      </c>
      <c r="K3236" s="1">
        <v>45906</v>
      </c>
      <c r="L3236" t="s">
        <v>23</v>
      </c>
      <c r="M3236">
        <v>29</v>
      </c>
      <c r="N3236" t="s">
        <v>31</v>
      </c>
      <c r="O3236">
        <v>0</v>
      </c>
    </row>
    <row r="3237" spans="1:15" x14ac:dyDescent="0.75">
      <c r="A3237" t="s">
        <v>3279</v>
      </c>
      <c r="B3237">
        <v>30</v>
      </c>
      <c r="C3237" t="s">
        <v>16</v>
      </c>
      <c r="D3237" t="s">
        <v>17</v>
      </c>
      <c r="E3237" t="s">
        <v>18</v>
      </c>
      <c r="F3237">
        <v>1.7</v>
      </c>
      <c r="G3237" t="s">
        <v>19</v>
      </c>
      <c r="H3237" t="s">
        <v>44</v>
      </c>
      <c r="I3237" t="s">
        <v>21</v>
      </c>
      <c r="J3237" t="s">
        <v>45</v>
      </c>
      <c r="K3237" s="1">
        <v>45993</v>
      </c>
      <c r="L3237" t="s">
        <v>23</v>
      </c>
      <c r="M3237">
        <v>30</v>
      </c>
      <c r="N3237" t="s">
        <v>31</v>
      </c>
      <c r="O3237">
        <v>0</v>
      </c>
    </row>
    <row r="3238" spans="1:15" x14ac:dyDescent="0.75">
      <c r="A3238" t="s">
        <v>3280</v>
      </c>
      <c r="B3238">
        <v>81</v>
      </c>
      <c r="C3238" t="s">
        <v>16</v>
      </c>
      <c r="D3238" t="s">
        <v>17</v>
      </c>
      <c r="E3238" t="s">
        <v>36</v>
      </c>
      <c r="F3238">
        <v>2.7</v>
      </c>
      <c r="G3238" t="s">
        <v>41</v>
      </c>
      <c r="H3238" t="s">
        <v>49</v>
      </c>
      <c r="I3238" t="s">
        <v>21</v>
      </c>
      <c r="J3238" t="s">
        <v>22</v>
      </c>
      <c r="K3238" s="1">
        <v>45982</v>
      </c>
      <c r="L3238" t="s">
        <v>23</v>
      </c>
      <c r="M3238">
        <v>37</v>
      </c>
      <c r="N3238" t="s">
        <v>31</v>
      </c>
      <c r="O3238">
        <v>0</v>
      </c>
    </row>
    <row r="3239" spans="1:15" x14ac:dyDescent="0.75">
      <c r="A3239" t="s">
        <v>3281</v>
      </c>
      <c r="B3239">
        <v>46</v>
      </c>
      <c r="C3239" t="s">
        <v>16</v>
      </c>
      <c r="D3239" t="s">
        <v>17</v>
      </c>
      <c r="E3239" t="s">
        <v>27</v>
      </c>
      <c r="F3239">
        <v>4</v>
      </c>
      <c r="G3239" t="s">
        <v>28</v>
      </c>
      <c r="H3239" t="s">
        <v>49</v>
      </c>
      <c r="I3239" t="s">
        <v>21</v>
      </c>
      <c r="J3239" t="s">
        <v>33</v>
      </c>
      <c r="K3239" s="1">
        <v>45886</v>
      </c>
      <c r="L3239" t="s">
        <v>37</v>
      </c>
      <c r="M3239">
        <v>29</v>
      </c>
      <c r="N3239" t="s">
        <v>31</v>
      </c>
      <c r="O3239">
        <v>0</v>
      </c>
    </row>
    <row r="3240" spans="1:15" x14ac:dyDescent="0.75">
      <c r="A3240" t="s">
        <v>3282</v>
      </c>
      <c r="B3240">
        <v>84</v>
      </c>
      <c r="C3240" t="s">
        <v>16</v>
      </c>
      <c r="D3240" t="s">
        <v>17</v>
      </c>
      <c r="E3240" t="s">
        <v>36</v>
      </c>
      <c r="F3240">
        <v>2.2000000000000002</v>
      </c>
      <c r="G3240" t="s">
        <v>28</v>
      </c>
      <c r="H3240" t="s">
        <v>49</v>
      </c>
      <c r="I3240" t="s">
        <v>21</v>
      </c>
      <c r="J3240" t="s">
        <v>51</v>
      </c>
      <c r="K3240" s="1">
        <v>45737</v>
      </c>
      <c r="L3240" t="s">
        <v>23</v>
      </c>
      <c r="M3240">
        <v>22</v>
      </c>
      <c r="N3240" t="s">
        <v>24</v>
      </c>
      <c r="O3240">
        <v>16</v>
      </c>
    </row>
    <row r="3241" spans="1:15" x14ac:dyDescent="0.75">
      <c r="A3241" t="s">
        <v>3283</v>
      </c>
      <c r="B3241">
        <v>85</v>
      </c>
      <c r="C3241" t="s">
        <v>16</v>
      </c>
      <c r="D3241" t="s">
        <v>17</v>
      </c>
      <c r="E3241" t="s">
        <v>36</v>
      </c>
      <c r="F3241">
        <v>6.4</v>
      </c>
      <c r="G3241" t="s">
        <v>41</v>
      </c>
      <c r="H3241" t="s">
        <v>20</v>
      </c>
      <c r="I3241" t="s">
        <v>21</v>
      </c>
      <c r="J3241" t="s">
        <v>33</v>
      </c>
      <c r="K3241" s="1">
        <v>45995</v>
      </c>
      <c r="L3241" t="s">
        <v>23</v>
      </c>
      <c r="M3241">
        <v>32</v>
      </c>
      <c r="N3241" t="s">
        <v>31</v>
      </c>
      <c r="O3241">
        <v>0</v>
      </c>
    </row>
    <row r="3242" spans="1:15" x14ac:dyDescent="0.75">
      <c r="A3242" t="s">
        <v>3284</v>
      </c>
      <c r="B3242">
        <v>79</v>
      </c>
      <c r="C3242" t="s">
        <v>16</v>
      </c>
      <c r="D3242" t="s">
        <v>35</v>
      </c>
      <c r="E3242" t="s">
        <v>36</v>
      </c>
      <c r="F3242">
        <v>5.3</v>
      </c>
      <c r="G3242" t="s">
        <v>19</v>
      </c>
      <c r="H3242" t="s">
        <v>49</v>
      </c>
      <c r="I3242" t="s">
        <v>21</v>
      </c>
      <c r="J3242" t="s">
        <v>22</v>
      </c>
      <c r="K3242" s="1">
        <v>46009</v>
      </c>
      <c r="L3242" t="s">
        <v>23</v>
      </c>
      <c r="M3242">
        <v>39</v>
      </c>
      <c r="N3242" t="s">
        <v>31</v>
      </c>
      <c r="O3242">
        <v>0</v>
      </c>
    </row>
    <row r="3243" spans="1:15" x14ac:dyDescent="0.75">
      <c r="A3243" t="s">
        <v>3285</v>
      </c>
      <c r="B3243">
        <v>35</v>
      </c>
      <c r="C3243" t="s">
        <v>16</v>
      </c>
      <c r="D3243" t="s">
        <v>35</v>
      </c>
      <c r="E3243" t="s">
        <v>36</v>
      </c>
      <c r="F3243">
        <v>5.6</v>
      </c>
      <c r="G3243" t="s">
        <v>41</v>
      </c>
      <c r="H3243" t="s">
        <v>20</v>
      </c>
      <c r="I3243" t="s">
        <v>21</v>
      </c>
      <c r="J3243" t="s">
        <v>42</v>
      </c>
      <c r="K3243" s="1">
        <v>45688</v>
      </c>
      <c r="L3243" t="s">
        <v>37</v>
      </c>
      <c r="M3243">
        <v>45</v>
      </c>
      <c r="N3243" t="s">
        <v>31</v>
      </c>
      <c r="O3243">
        <v>0</v>
      </c>
    </row>
    <row r="3244" spans="1:15" x14ac:dyDescent="0.75">
      <c r="A3244" t="s">
        <v>3286</v>
      </c>
      <c r="B3244">
        <v>27</v>
      </c>
      <c r="C3244" t="s">
        <v>16</v>
      </c>
      <c r="D3244" t="s">
        <v>40</v>
      </c>
      <c r="E3244" t="s">
        <v>36</v>
      </c>
      <c r="F3244">
        <v>6.2</v>
      </c>
      <c r="G3244" t="s">
        <v>28</v>
      </c>
      <c r="H3244" t="s">
        <v>20</v>
      </c>
      <c r="I3244" t="s">
        <v>21</v>
      </c>
      <c r="J3244" t="s">
        <v>42</v>
      </c>
      <c r="K3244" s="1">
        <v>45802</v>
      </c>
      <c r="L3244" t="s">
        <v>23</v>
      </c>
      <c r="M3244">
        <v>48</v>
      </c>
      <c r="N3244" t="s">
        <v>31</v>
      </c>
      <c r="O3244">
        <v>0</v>
      </c>
    </row>
    <row r="3245" spans="1:15" x14ac:dyDescent="0.75">
      <c r="A3245" t="s">
        <v>3287</v>
      </c>
      <c r="B3245">
        <v>55</v>
      </c>
      <c r="C3245" t="s">
        <v>16</v>
      </c>
      <c r="D3245" t="s">
        <v>26</v>
      </c>
      <c r="E3245" t="s">
        <v>27</v>
      </c>
      <c r="F3245">
        <v>4.5999999999999996</v>
      </c>
      <c r="G3245" t="s">
        <v>19</v>
      </c>
      <c r="H3245" t="s">
        <v>29</v>
      </c>
      <c r="I3245" t="s">
        <v>21</v>
      </c>
      <c r="J3245" t="s">
        <v>51</v>
      </c>
      <c r="K3245" s="1">
        <v>45969</v>
      </c>
      <c r="L3245" t="s">
        <v>37</v>
      </c>
      <c r="M3245">
        <v>27</v>
      </c>
      <c r="N3245" t="s">
        <v>31</v>
      </c>
      <c r="O3245">
        <v>0</v>
      </c>
    </row>
    <row r="3246" spans="1:15" x14ac:dyDescent="0.75">
      <c r="A3246" t="s">
        <v>3288</v>
      </c>
      <c r="B3246">
        <v>46</v>
      </c>
      <c r="C3246" t="s">
        <v>16</v>
      </c>
      <c r="D3246" t="s">
        <v>17</v>
      </c>
      <c r="E3246" t="s">
        <v>36</v>
      </c>
      <c r="F3246">
        <v>2.8</v>
      </c>
      <c r="G3246" t="s">
        <v>41</v>
      </c>
      <c r="H3246" t="s">
        <v>44</v>
      </c>
      <c r="I3246" t="s">
        <v>21</v>
      </c>
      <c r="J3246" t="s">
        <v>51</v>
      </c>
      <c r="K3246" s="1">
        <v>45743</v>
      </c>
      <c r="L3246" t="s">
        <v>23</v>
      </c>
      <c r="M3246">
        <v>15</v>
      </c>
      <c r="N3246" t="s">
        <v>31</v>
      </c>
      <c r="O3246">
        <v>0</v>
      </c>
    </row>
    <row r="3247" spans="1:15" x14ac:dyDescent="0.75">
      <c r="A3247" t="s">
        <v>3289</v>
      </c>
      <c r="B3247">
        <v>34</v>
      </c>
      <c r="C3247" t="s">
        <v>16</v>
      </c>
      <c r="D3247" t="s">
        <v>26</v>
      </c>
      <c r="E3247" t="s">
        <v>18</v>
      </c>
      <c r="F3247">
        <v>7.1</v>
      </c>
      <c r="G3247" t="s">
        <v>19</v>
      </c>
      <c r="H3247" t="s">
        <v>20</v>
      </c>
      <c r="I3247" t="s">
        <v>21</v>
      </c>
      <c r="J3247" t="s">
        <v>22</v>
      </c>
      <c r="K3247" s="1">
        <v>45964</v>
      </c>
      <c r="L3247" t="s">
        <v>23</v>
      </c>
      <c r="M3247">
        <v>55</v>
      </c>
      <c r="N3247" t="s">
        <v>24</v>
      </c>
      <c r="O3247">
        <v>10</v>
      </c>
    </row>
    <row r="3248" spans="1:15" x14ac:dyDescent="0.75">
      <c r="A3248" t="s">
        <v>3290</v>
      </c>
      <c r="B3248">
        <v>58</v>
      </c>
      <c r="C3248" t="s">
        <v>16</v>
      </c>
      <c r="D3248" t="s">
        <v>35</v>
      </c>
      <c r="E3248" t="s">
        <v>73</v>
      </c>
      <c r="F3248">
        <v>8</v>
      </c>
      <c r="G3248" t="s">
        <v>19</v>
      </c>
      <c r="H3248" t="s">
        <v>29</v>
      </c>
      <c r="I3248" t="s">
        <v>21</v>
      </c>
      <c r="J3248" t="s">
        <v>51</v>
      </c>
      <c r="K3248" s="1">
        <v>45917</v>
      </c>
      <c r="L3248" t="s">
        <v>23</v>
      </c>
      <c r="M3248">
        <v>9</v>
      </c>
      <c r="N3248" t="s">
        <v>31</v>
      </c>
      <c r="O3248">
        <v>0</v>
      </c>
    </row>
    <row r="3249" spans="1:15" x14ac:dyDescent="0.75">
      <c r="A3249" t="s">
        <v>3291</v>
      </c>
      <c r="B3249">
        <v>64</v>
      </c>
      <c r="C3249" t="s">
        <v>16</v>
      </c>
      <c r="D3249" t="s">
        <v>40</v>
      </c>
      <c r="E3249" t="s">
        <v>27</v>
      </c>
      <c r="F3249">
        <v>6.5</v>
      </c>
      <c r="G3249" t="s">
        <v>19</v>
      </c>
      <c r="H3249" t="s">
        <v>29</v>
      </c>
      <c r="I3249" t="s">
        <v>21</v>
      </c>
      <c r="J3249" t="s">
        <v>42</v>
      </c>
      <c r="K3249" s="1">
        <v>46004</v>
      </c>
      <c r="L3249" t="s">
        <v>23</v>
      </c>
      <c r="M3249">
        <v>35</v>
      </c>
      <c r="N3249" t="s">
        <v>31</v>
      </c>
      <c r="O3249">
        <v>0</v>
      </c>
    </row>
    <row r="3250" spans="1:15" x14ac:dyDescent="0.75">
      <c r="A3250" t="s">
        <v>3292</v>
      </c>
      <c r="B3250">
        <v>43</v>
      </c>
      <c r="C3250" t="s">
        <v>16</v>
      </c>
      <c r="D3250" t="s">
        <v>17</v>
      </c>
      <c r="E3250" t="s">
        <v>18</v>
      </c>
      <c r="F3250">
        <v>5.4</v>
      </c>
      <c r="G3250" t="s">
        <v>28</v>
      </c>
      <c r="H3250" t="s">
        <v>20</v>
      </c>
      <c r="I3250" t="s">
        <v>21</v>
      </c>
      <c r="J3250" t="s">
        <v>51</v>
      </c>
      <c r="K3250" s="1">
        <v>45750</v>
      </c>
      <c r="L3250" t="s">
        <v>23</v>
      </c>
      <c r="M3250">
        <v>36</v>
      </c>
      <c r="N3250" t="s">
        <v>24</v>
      </c>
      <c r="O3250">
        <v>21</v>
      </c>
    </row>
    <row r="3251" spans="1:15" x14ac:dyDescent="0.75">
      <c r="A3251" t="s">
        <v>3293</v>
      </c>
      <c r="B3251">
        <v>83</v>
      </c>
      <c r="C3251" t="s">
        <v>16</v>
      </c>
      <c r="D3251" t="s">
        <v>40</v>
      </c>
      <c r="E3251" t="s">
        <v>27</v>
      </c>
      <c r="F3251">
        <v>5.6</v>
      </c>
      <c r="G3251" t="s">
        <v>19</v>
      </c>
      <c r="H3251" t="s">
        <v>20</v>
      </c>
      <c r="I3251" t="s">
        <v>21</v>
      </c>
      <c r="J3251" t="s">
        <v>22</v>
      </c>
      <c r="K3251" s="1">
        <v>45781</v>
      </c>
      <c r="L3251" t="s">
        <v>37</v>
      </c>
      <c r="M3251">
        <v>34</v>
      </c>
      <c r="N3251" t="s">
        <v>31</v>
      </c>
      <c r="O3251">
        <v>0</v>
      </c>
    </row>
    <row r="3252" spans="1:15" x14ac:dyDescent="0.75">
      <c r="A3252" t="s">
        <v>3294</v>
      </c>
      <c r="B3252">
        <v>71</v>
      </c>
      <c r="C3252" t="s">
        <v>16</v>
      </c>
      <c r="D3252" t="s">
        <v>35</v>
      </c>
      <c r="E3252" t="s">
        <v>73</v>
      </c>
      <c r="F3252">
        <v>6.4</v>
      </c>
      <c r="G3252" t="s">
        <v>28</v>
      </c>
      <c r="H3252" t="s">
        <v>29</v>
      </c>
      <c r="I3252" t="s">
        <v>21</v>
      </c>
      <c r="J3252" t="s">
        <v>30</v>
      </c>
      <c r="K3252" s="1">
        <v>45833</v>
      </c>
      <c r="L3252" t="s">
        <v>37</v>
      </c>
      <c r="M3252">
        <v>32</v>
      </c>
      <c r="N3252" t="s">
        <v>31</v>
      </c>
      <c r="O3252">
        <v>0</v>
      </c>
    </row>
    <row r="3253" spans="1:15" x14ac:dyDescent="0.75">
      <c r="A3253" t="s">
        <v>3295</v>
      </c>
      <c r="B3253">
        <v>47</v>
      </c>
      <c r="C3253" t="s">
        <v>16</v>
      </c>
      <c r="D3253" t="s">
        <v>17</v>
      </c>
      <c r="E3253" t="s">
        <v>27</v>
      </c>
      <c r="F3253">
        <v>0.9</v>
      </c>
      <c r="G3253" t="s">
        <v>28</v>
      </c>
      <c r="H3253" t="s">
        <v>20</v>
      </c>
      <c r="I3253" t="s">
        <v>21</v>
      </c>
      <c r="J3253" t="s">
        <v>22</v>
      </c>
      <c r="K3253" s="1">
        <v>45827</v>
      </c>
      <c r="L3253" t="s">
        <v>37</v>
      </c>
      <c r="M3253">
        <v>19</v>
      </c>
      <c r="N3253" t="s">
        <v>24</v>
      </c>
      <c r="O3253">
        <v>30</v>
      </c>
    </row>
    <row r="3254" spans="1:15" x14ac:dyDescent="0.75">
      <c r="A3254" t="s">
        <v>3296</v>
      </c>
      <c r="B3254">
        <v>72</v>
      </c>
      <c r="C3254" t="s">
        <v>16</v>
      </c>
      <c r="D3254" t="s">
        <v>40</v>
      </c>
      <c r="E3254" t="s">
        <v>73</v>
      </c>
      <c r="F3254">
        <v>1.5</v>
      </c>
      <c r="G3254" t="s">
        <v>41</v>
      </c>
      <c r="H3254" t="s">
        <v>29</v>
      </c>
      <c r="I3254" t="s">
        <v>21</v>
      </c>
      <c r="J3254" t="s">
        <v>22</v>
      </c>
      <c r="K3254" s="1">
        <v>45819</v>
      </c>
      <c r="L3254" t="s">
        <v>23</v>
      </c>
      <c r="M3254">
        <v>18</v>
      </c>
      <c r="N3254" t="s">
        <v>31</v>
      </c>
      <c r="O3254">
        <v>0</v>
      </c>
    </row>
    <row r="3255" spans="1:15" x14ac:dyDescent="0.75">
      <c r="A3255" t="s">
        <v>3297</v>
      </c>
      <c r="B3255">
        <v>59</v>
      </c>
      <c r="C3255" t="s">
        <v>16</v>
      </c>
      <c r="D3255" t="s">
        <v>26</v>
      </c>
      <c r="E3255" t="s">
        <v>18</v>
      </c>
      <c r="F3255">
        <v>2.4</v>
      </c>
      <c r="G3255" t="s">
        <v>41</v>
      </c>
      <c r="H3255" t="s">
        <v>20</v>
      </c>
      <c r="I3255" t="s">
        <v>21</v>
      </c>
      <c r="J3255" t="s">
        <v>42</v>
      </c>
      <c r="K3255" s="1">
        <v>45844</v>
      </c>
      <c r="L3255" t="s">
        <v>23</v>
      </c>
      <c r="M3255">
        <v>28</v>
      </c>
      <c r="N3255" t="s">
        <v>31</v>
      </c>
      <c r="O3255">
        <v>0</v>
      </c>
    </row>
    <row r="3256" spans="1:15" x14ac:dyDescent="0.75">
      <c r="A3256" t="s">
        <v>3298</v>
      </c>
      <c r="B3256">
        <v>66</v>
      </c>
      <c r="C3256" t="s">
        <v>16</v>
      </c>
      <c r="D3256" t="s">
        <v>17</v>
      </c>
      <c r="E3256" t="s">
        <v>27</v>
      </c>
      <c r="F3256">
        <v>0.7</v>
      </c>
      <c r="G3256" t="s">
        <v>19</v>
      </c>
      <c r="H3256" t="s">
        <v>29</v>
      </c>
      <c r="I3256" t="s">
        <v>21</v>
      </c>
      <c r="J3256" t="s">
        <v>30</v>
      </c>
      <c r="K3256" s="1">
        <v>45786</v>
      </c>
      <c r="L3256" t="s">
        <v>23</v>
      </c>
      <c r="M3256">
        <v>11</v>
      </c>
      <c r="N3256" t="s">
        <v>31</v>
      </c>
      <c r="O3256">
        <v>0</v>
      </c>
    </row>
    <row r="3257" spans="1:15" x14ac:dyDescent="0.75">
      <c r="A3257" t="s">
        <v>3299</v>
      </c>
      <c r="B3257">
        <v>52</v>
      </c>
      <c r="C3257" t="s">
        <v>16</v>
      </c>
      <c r="D3257" t="s">
        <v>35</v>
      </c>
      <c r="E3257" t="s">
        <v>18</v>
      </c>
      <c r="F3257">
        <v>1.3</v>
      </c>
      <c r="G3257" t="s">
        <v>41</v>
      </c>
      <c r="H3257" t="s">
        <v>20</v>
      </c>
      <c r="I3257" t="s">
        <v>21</v>
      </c>
      <c r="J3257" t="s">
        <v>51</v>
      </c>
      <c r="K3257" s="1">
        <v>45810</v>
      </c>
      <c r="L3257" t="s">
        <v>23</v>
      </c>
      <c r="M3257">
        <v>56</v>
      </c>
      <c r="N3257" t="s">
        <v>31</v>
      </c>
      <c r="O3257">
        <v>0</v>
      </c>
    </row>
    <row r="3258" spans="1:15" x14ac:dyDescent="0.75">
      <c r="A3258" t="s">
        <v>3300</v>
      </c>
      <c r="B3258">
        <v>35</v>
      </c>
      <c r="C3258" t="s">
        <v>16</v>
      </c>
      <c r="D3258" t="s">
        <v>35</v>
      </c>
      <c r="E3258" t="s">
        <v>73</v>
      </c>
      <c r="F3258">
        <v>4.7</v>
      </c>
      <c r="G3258" t="s">
        <v>19</v>
      </c>
      <c r="H3258" t="s">
        <v>49</v>
      </c>
      <c r="I3258" t="s">
        <v>21</v>
      </c>
      <c r="J3258" t="s">
        <v>51</v>
      </c>
      <c r="K3258" s="1">
        <v>45727</v>
      </c>
      <c r="L3258" t="s">
        <v>23</v>
      </c>
      <c r="M3258">
        <v>32</v>
      </c>
      <c r="N3258" t="s">
        <v>24</v>
      </c>
      <c r="O3258">
        <v>11</v>
      </c>
    </row>
    <row r="3259" spans="1:15" x14ac:dyDescent="0.75">
      <c r="A3259" t="s">
        <v>3301</v>
      </c>
      <c r="B3259">
        <v>62</v>
      </c>
      <c r="C3259" t="s">
        <v>16</v>
      </c>
      <c r="D3259" t="s">
        <v>35</v>
      </c>
      <c r="E3259" t="s">
        <v>36</v>
      </c>
      <c r="F3259">
        <v>6.7</v>
      </c>
      <c r="G3259" t="s">
        <v>19</v>
      </c>
      <c r="H3259" t="s">
        <v>49</v>
      </c>
      <c r="I3259" t="s">
        <v>21</v>
      </c>
      <c r="J3259" t="s">
        <v>42</v>
      </c>
      <c r="K3259" s="1">
        <v>45999</v>
      </c>
      <c r="L3259" t="s">
        <v>23</v>
      </c>
      <c r="M3259">
        <v>26</v>
      </c>
      <c r="N3259" t="s">
        <v>31</v>
      </c>
      <c r="O3259">
        <v>0</v>
      </c>
    </row>
    <row r="3260" spans="1:15" x14ac:dyDescent="0.75">
      <c r="A3260" t="s">
        <v>3302</v>
      </c>
      <c r="B3260">
        <v>74</v>
      </c>
      <c r="C3260" t="s">
        <v>67</v>
      </c>
      <c r="D3260" t="s">
        <v>26</v>
      </c>
      <c r="E3260" t="s">
        <v>36</v>
      </c>
      <c r="F3260">
        <v>6.3</v>
      </c>
      <c r="G3260" t="s">
        <v>19</v>
      </c>
      <c r="H3260" t="s">
        <v>49</v>
      </c>
      <c r="I3260" t="s">
        <v>21</v>
      </c>
      <c r="J3260" t="s">
        <v>22</v>
      </c>
      <c r="K3260" s="1">
        <v>45750</v>
      </c>
      <c r="L3260" t="s">
        <v>23</v>
      </c>
      <c r="M3260">
        <v>45</v>
      </c>
      <c r="N3260" t="s">
        <v>31</v>
      </c>
      <c r="O3260">
        <v>0</v>
      </c>
    </row>
    <row r="3261" spans="1:15" x14ac:dyDescent="0.75">
      <c r="A3261" t="s">
        <v>3303</v>
      </c>
      <c r="B3261">
        <v>60</v>
      </c>
      <c r="C3261" t="s">
        <v>16</v>
      </c>
      <c r="D3261" t="s">
        <v>40</v>
      </c>
      <c r="E3261" t="s">
        <v>36</v>
      </c>
      <c r="F3261">
        <v>7.2</v>
      </c>
      <c r="G3261" t="s">
        <v>41</v>
      </c>
      <c r="H3261" t="s">
        <v>49</v>
      </c>
      <c r="I3261" t="s">
        <v>21</v>
      </c>
      <c r="J3261" t="s">
        <v>22</v>
      </c>
      <c r="K3261" s="1">
        <v>45841</v>
      </c>
      <c r="L3261" t="s">
        <v>37</v>
      </c>
      <c r="M3261">
        <v>36</v>
      </c>
      <c r="N3261" t="s">
        <v>31</v>
      </c>
      <c r="O3261">
        <v>0</v>
      </c>
    </row>
    <row r="3262" spans="1:15" x14ac:dyDescent="0.75">
      <c r="A3262" t="s">
        <v>3304</v>
      </c>
      <c r="B3262">
        <v>46</v>
      </c>
      <c r="C3262" t="s">
        <v>16</v>
      </c>
      <c r="D3262" t="s">
        <v>40</v>
      </c>
      <c r="E3262" t="s">
        <v>27</v>
      </c>
      <c r="F3262">
        <v>5.8</v>
      </c>
      <c r="G3262" t="s">
        <v>28</v>
      </c>
      <c r="H3262" t="s">
        <v>49</v>
      </c>
      <c r="I3262" t="s">
        <v>21</v>
      </c>
      <c r="J3262" t="s">
        <v>30</v>
      </c>
      <c r="K3262" s="1">
        <v>45994</v>
      </c>
      <c r="L3262" t="s">
        <v>37</v>
      </c>
      <c r="M3262">
        <v>22</v>
      </c>
      <c r="N3262" t="s">
        <v>31</v>
      </c>
      <c r="O3262">
        <v>0</v>
      </c>
    </row>
    <row r="3263" spans="1:15" x14ac:dyDescent="0.75">
      <c r="A3263" t="s">
        <v>3305</v>
      </c>
      <c r="B3263">
        <v>74</v>
      </c>
      <c r="C3263" t="s">
        <v>16</v>
      </c>
      <c r="D3263" t="s">
        <v>26</v>
      </c>
      <c r="E3263" t="s">
        <v>27</v>
      </c>
      <c r="F3263">
        <v>0.5</v>
      </c>
      <c r="G3263" t="s">
        <v>28</v>
      </c>
      <c r="H3263" t="s">
        <v>20</v>
      </c>
      <c r="I3263" t="s">
        <v>21</v>
      </c>
      <c r="J3263" t="s">
        <v>45</v>
      </c>
      <c r="K3263" s="1">
        <v>45744</v>
      </c>
      <c r="L3263" t="s">
        <v>23</v>
      </c>
      <c r="M3263">
        <v>12</v>
      </c>
      <c r="N3263" t="s">
        <v>31</v>
      </c>
      <c r="O3263">
        <v>0</v>
      </c>
    </row>
    <row r="3264" spans="1:15" x14ac:dyDescent="0.75">
      <c r="A3264" t="s">
        <v>3306</v>
      </c>
      <c r="B3264">
        <v>81</v>
      </c>
      <c r="C3264" t="s">
        <v>16</v>
      </c>
      <c r="D3264" t="s">
        <v>35</v>
      </c>
      <c r="E3264" t="s">
        <v>36</v>
      </c>
      <c r="F3264">
        <v>3.2</v>
      </c>
      <c r="G3264" t="s">
        <v>28</v>
      </c>
      <c r="H3264" t="s">
        <v>44</v>
      </c>
      <c r="I3264" t="s">
        <v>21</v>
      </c>
      <c r="J3264" t="s">
        <v>33</v>
      </c>
      <c r="K3264" s="1">
        <v>45693</v>
      </c>
      <c r="L3264" t="s">
        <v>23</v>
      </c>
      <c r="M3264">
        <v>42</v>
      </c>
      <c r="N3264" t="s">
        <v>31</v>
      </c>
      <c r="O3264">
        <v>0</v>
      </c>
    </row>
    <row r="3265" spans="1:15" x14ac:dyDescent="0.75">
      <c r="A3265" t="s">
        <v>3307</v>
      </c>
      <c r="B3265">
        <v>63</v>
      </c>
      <c r="C3265" t="s">
        <v>16</v>
      </c>
      <c r="D3265" t="s">
        <v>40</v>
      </c>
      <c r="E3265" t="s">
        <v>18</v>
      </c>
      <c r="F3265">
        <v>5.6</v>
      </c>
      <c r="G3265" t="s">
        <v>28</v>
      </c>
      <c r="H3265" t="s">
        <v>44</v>
      </c>
      <c r="I3265" t="s">
        <v>21</v>
      </c>
      <c r="J3265" t="s">
        <v>33</v>
      </c>
      <c r="K3265" s="1">
        <v>45973</v>
      </c>
      <c r="L3265" t="s">
        <v>23</v>
      </c>
      <c r="M3265">
        <v>38</v>
      </c>
      <c r="N3265" t="s">
        <v>31</v>
      </c>
      <c r="O3265">
        <v>0</v>
      </c>
    </row>
    <row r="3266" spans="1:15" x14ac:dyDescent="0.75">
      <c r="A3266" t="s">
        <v>3308</v>
      </c>
      <c r="B3266">
        <v>34</v>
      </c>
      <c r="C3266" t="s">
        <v>16</v>
      </c>
      <c r="D3266" t="s">
        <v>17</v>
      </c>
      <c r="E3266" t="s">
        <v>73</v>
      </c>
      <c r="F3266">
        <v>6.1</v>
      </c>
      <c r="G3266" t="s">
        <v>41</v>
      </c>
      <c r="H3266" t="s">
        <v>20</v>
      </c>
      <c r="I3266" t="s">
        <v>21</v>
      </c>
      <c r="J3266" t="s">
        <v>33</v>
      </c>
      <c r="K3266" s="1">
        <v>46011</v>
      </c>
      <c r="L3266" t="s">
        <v>23</v>
      </c>
      <c r="M3266">
        <v>7</v>
      </c>
      <c r="N3266" t="s">
        <v>31</v>
      </c>
      <c r="O3266">
        <v>0</v>
      </c>
    </row>
    <row r="3267" spans="1:15" x14ac:dyDescent="0.75">
      <c r="A3267" t="s">
        <v>3309</v>
      </c>
      <c r="B3267">
        <v>82</v>
      </c>
      <c r="C3267" t="s">
        <v>16</v>
      </c>
      <c r="D3267" t="s">
        <v>35</v>
      </c>
      <c r="E3267" t="s">
        <v>18</v>
      </c>
      <c r="F3267">
        <v>5.8</v>
      </c>
      <c r="G3267" t="s">
        <v>28</v>
      </c>
      <c r="H3267" t="s">
        <v>20</v>
      </c>
      <c r="I3267" t="s">
        <v>21</v>
      </c>
      <c r="J3267" t="s">
        <v>51</v>
      </c>
      <c r="K3267" s="1">
        <v>45785</v>
      </c>
      <c r="L3267" t="s">
        <v>23</v>
      </c>
      <c r="M3267">
        <v>30</v>
      </c>
      <c r="N3267" t="s">
        <v>24</v>
      </c>
      <c r="O3267">
        <v>15</v>
      </c>
    </row>
    <row r="3268" spans="1:15" x14ac:dyDescent="0.75">
      <c r="A3268" t="s">
        <v>3310</v>
      </c>
      <c r="B3268">
        <v>25</v>
      </c>
      <c r="C3268" t="s">
        <v>16</v>
      </c>
      <c r="D3268" t="s">
        <v>26</v>
      </c>
      <c r="E3268" t="s">
        <v>27</v>
      </c>
      <c r="F3268">
        <v>6.1</v>
      </c>
      <c r="G3268" t="s">
        <v>28</v>
      </c>
      <c r="H3268" t="s">
        <v>49</v>
      </c>
      <c r="I3268" t="s">
        <v>21</v>
      </c>
      <c r="J3268" t="s">
        <v>45</v>
      </c>
      <c r="K3268" s="1">
        <v>45904</v>
      </c>
      <c r="L3268" t="s">
        <v>23</v>
      </c>
      <c r="M3268">
        <v>14</v>
      </c>
      <c r="N3268" t="s">
        <v>31</v>
      </c>
      <c r="O3268">
        <v>0</v>
      </c>
    </row>
    <row r="3269" spans="1:15" x14ac:dyDescent="0.75">
      <c r="A3269" t="s">
        <v>3311</v>
      </c>
      <c r="B3269">
        <v>43</v>
      </c>
      <c r="C3269" t="s">
        <v>16</v>
      </c>
      <c r="D3269" t="s">
        <v>26</v>
      </c>
      <c r="E3269" t="s">
        <v>73</v>
      </c>
      <c r="F3269">
        <v>6.2</v>
      </c>
      <c r="G3269" t="s">
        <v>28</v>
      </c>
      <c r="H3269" t="s">
        <v>44</v>
      </c>
      <c r="I3269" t="s">
        <v>21</v>
      </c>
      <c r="J3269" t="s">
        <v>51</v>
      </c>
      <c r="K3269" s="1">
        <v>45915</v>
      </c>
      <c r="L3269" t="s">
        <v>23</v>
      </c>
      <c r="M3269">
        <v>8</v>
      </c>
      <c r="N3269" t="s">
        <v>31</v>
      </c>
      <c r="O3269">
        <v>0</v>
      </c>
    </row>
    <row r="3270" spans="1:15" x14ac:dyDescent="0.75">
      <c r="A3270" t="s">
        <v>3312</v>
      </c>
      <c r="B3270">
        <v>68</v>
      </c>
      <c r="C3270" t="s">
        <v>16</v>
      </c>
      <c r="D3270" t="s">
        <v>35</v>
      </c>
      <c r="E3270" t="s">
        <v>36</v>
      </c>
      <c r="F3270">
        <v>4.3</v>
      </c>
      <c r="G3270" t="s">
        <v>28</v>
      </c>
      <c r="H3270" t="s">
        <v>49</v>
      </c>
      <c r="I3270" t="s">
        <v>21</v>
      </c>
      <c r="J3270" t="s">
        <v>51</v>
      </c>
      <c r="K3270" s="1">
        <v>45897</v>
      </c>
      <c r="L3270" t="s">
        <v>23</v>
      </c>
      <c r="M3270">
        <v>32</v>
      </c>
      <c r="N3270" t="s">
        <v>31</v>
      </c>
      <c r="O3270">
        <v>0</v>
      </c>
    </row>
    <row r="3271" spans="1:15" x14ac:dyDescent="0.75">
      <c r="A3271" t="s">
        <v>3313</v>
      </c>
      <c r="B3271">
        <v>51</v>
      </c>
      <c r="C3271" t="s">
        <v>16</v>
      </c>
      <c r="D3271" t="s">
        <v>40</v>
      </c>
      <c r="E3271" t="s">
        <v>73</v>
      </c>
      <c r="F3271">
        <v>3.6</v>
      </c>
      <c r="G3271" t="s">
        <v>41</v>
      </c>
      <c r="H3271" t="s">
        <v>49</v>
      </c>
      <c r="I3271" t="s">
        <v>21</v>
      </c>
      <c r="J3271" t="s">
        <v>33</v>
      </c>
      <c r="K3271" s="1">
        <v>45947</v>
      </c>
      <c r="L3271" t="s">
        <v>23</v>
      </c>
      <c r="M3271">
        <v>18</v>
      </c>
      <c r="N3271" t="s">
        <v>31</v>
      </c>
      <c r="O3271">
        <v>0</v>
      </c>
    </row>
    <row r="3272" spans="1:15" x14ac:dyDescent="0.75">
      <c r="A3272" t="s">
        <v>3314</v>
      </c>
      <c r="B3272">
        <v>51</v>
      </c>
      <c r="C3272" t="s">
        <v>16</v>
      </c>
      <c r="D3272" t="s">
        <v>17</v>
      </c>
      <c r="E3272" t="s">
        <v>36</v>
      </c>
      <c r="F3272">
        <v>3.3</v>
      </c>
      <c r="G3272" t="s">
        <v>19</v>
      </c>
      <c r="H3272" t="s">
        <v>44</v>
      </c>
      <c r="I3272" t="s">
        <v>21</v>
      </c>
      <c r="J3272" t="s">
        <v>33</v>
      </c>
      <c r="K3272" s="1">
        <v>45694</v>
      </c>
      <c r="L3272" t="s">
        <v>23</v>
      </c>
      <c r="M3272">
        <v>33</v>
      </c>
      <c r="N3272" t="s">
        <v>31</v>
      </c>
      <c r="O3272">
        <v>0</v>
      </c>
    </row>
    <row r="3273" spans="1:15" x14ac:dyDescent="0.75">
      <c r="A3273" t="s">
        <v>3315</v>
      </c>
      <c r="B3273">
        <v>37</v>
      </c>
      <c r="C3273" t="s">
        <v>16</v>
      </c>
      <c r="D3273" t="s">
        <v>17</v>
      </c>
      <c r="E3273" t="s">
        <v>73</v>
      </c>
      <c r="F3273">
        <v>7.5</v>
      </c>
      <c r="G3273" t="s">
        <v>41</v>
      </c>
      <c r="H3273" t="s">
        <v>29</v>
      </c>
      <c r="I3273" t="s">
        <v>21</v>
      </c>
      <c r="J3273" t="s">
        <v>45</v>
      </c>
      <c r="K3273" s="1">
        <v>45860</v>
      </c>
      <c r="L3273" t="s">
        <v>37</v>
      </c>
      <c r="M3273">
        <v>7</v>
      </c>
      <c r="N3273" t="s">
        <v>31</v>
      </c>
      <c r="O3273">
        <v>0</v>
      </c>
    </row>
    <row r="3274" spans="1:15" x14ac:dyDescent="0.75">
      <c r="A3274" t="s">
        <v>3316</v>
      </c>
      <c r="B3274">
        <v>30</v>
      </c>
      <c r="C3274" t="s">
        <v>16</v>
      </c>
      <c r="D3274" t="s">
        <v>35</v>
      </c>
      <c r="E3274" t="s">
        <v>73</v>
      </c>
      <c r="F3274">
        <v>3.9</v>
      </c>
      <c r="G3274" t="s">
        <v>41</v>
      </c>
      <c r="H3274" t="s">
        <v>49</v>
      </c>
      <c r="I3274" t="s">
        <v>21</v>
      </c>
      <c r="J3274" t="s">
        <v>22</v>
      </c>
      <c r="K3274" s="1">
        <v>46016</v>
      </c>
      <c r="L3274" t="s">
        <v>37</v>
      </c>
      <c r="M3274">
        <v>34</v>
      </c>
      <c r="N3274" t="s">
        <v>31</v>
      </c>
      <c r="O3274">
        <v>0</v>
      </c>
    </row>
    <row r="3275" spans="1:15" x14ac:dyDescent="0.75">
      <c r="A3275" t="s">
        <v>3317</v>
      </c>
      <c r="B3275">
        <v>58</v>
      </c>
      <c r="C3275" t="s">
        <v>16</v>
      </c>
      <c r="D3275" t="s">
        <v>35</v>
      </c>
      <c r="E3275" t="s">
        <v>27</v>
      </c>
      <c r="F3275">
        <v>1.1000000000000001</v>
      </c>
      <c r="G3275" t="s">
        <v>28</v>
      </c>
      <c r="H3275" t="s">
        <v>29</v>
      </c>
      <c r="I3275" t="s">
        <v>21</v>
      </c>
      <c r="J3275" t="s">
        <v>33</v>
      </c>
      <c r="K3275" s="1">
        <v>45835</v>
      </c>
      <c r="L3275" t="s">
        <v>23</v>
      </c>
      <c r="M3275">
        <v>6</v>
      </c>
      <c r="N3275" t="s">
        <v>24</v>
      </c>
      <c r="O3275">
        <v>12</v>
      </c>
    </row>
    <row r="3276" spans="1:15" x14ac:dyDescent="0.75">
      <c r="A3276" t="s">
        <v>3318</v>
      </c>
      <c r="B3276">
        <v>49</v>
      </c>
      <c r="C3276" t="s">
        <v>16</v>
      </c>
      <c r="D3276" t="s">
        <v>26</v>
      </c>
      <c r="E3276" t="s">
        <v>18</v>
      </c>
      <c r="F3276">
        <v>3.1</v>
      </c>
      <c r="G3276" t="s">
        <v>41</v>
      </c>
      <c r="H3276" t="s">
        <v>20</v>
      </c>
      <c r="I3276" t="s">
        <v>21</v>
      </c>
      <c r="J3276" t="s">
        <v>30</v>
      </c>
      <c r="K3276" s="1">
        <v>45786</v>
      </c>
      <c r="L3276" t="s">
        <v>23</v>
      </c>
      <c r="M3276">
        <v>24</v>
      </c>
      <c r="N3276" t="s">
        <v>31</v>
      </c>
      <c r="O3276">
        <v>0</v>
      </c>
    </row>
    <row r="3277" spans="1:15" x14ac:dyDescent="0.75">
      <c r="A3277" t="s">
        <v>3319</v>
      </c>
      <c r="B3277">
        <v>33</v>
      </c>
      <c r="C3277" t="s">
        <v>16</v>
      </c>
      <c r="D3277" t="s">
        <v>35</v>
      </c>
      <c r="E3277" t="s">
        <v>36</v>
      </c>
      <c r="F3277">
        <v>5.9</v>
      </c>
      <c r="G3277" t="s">
        <v>19</v>
      </c>
      <c r="H3277" t="s">
        <v>20</v>
      </c>
      <c r="I3277" t="s">
        <v>21</v>
      </c>
      <c r="J3277" t="s">
        <v>30</v>
      </c>
      <c r="K3277" s="1">
        <v>45857</v>
      </c>
      <c r="L3277" t="s">
        <v>23</v>
      </c>
      <c r="M3277">
        <v>18</v>
      </c>
      <c r="N3277" t="s">
        <v>31</v>
      </c>
      <c r="O3277">
        <v>0</v>
      </c>
    </row>
    <row r="3278" spans="1:15" x14ac:dyDescent="0.75">
      <c r="A3278" t="s">
        <v>3320</v>
      </c>
      <c r="B3278">
        <v>30</v>
      </c>
      <c r="C3278" t="s">
        <v>16</v>
      </c>
      <c r="D3278" t="s">
        <v>35</v>
      </c>
      <c r="E3278" t="s">
        <v>18</v>
      </c>
      <c r="F3278">
        <v>8</v>
      </c>
      <c r="G3278" t="s">
        <v>41</v>
      </c>
      <c r="H3278" t="s">
        <v>20</v>
      </c>
      <c r="I3278" t="s">
        <v>21</v>
      </c>
      <c r="J3278" t="s">
        <v>22</v>
      </c>
      <c r="K3278" s="1">
        <v>45843</v>
      </c>
      <c r="L3278" t="s">
        <v>23</v>
      </c>
      <c r="M3278">
        <v>38</v>
      </c>
      <c r="N3278" t="s">
        <v>31</v>
      </c>
      <c r="O3278">
        <v>0</v>
      </c>
    </row>
    <row r="3279" spans="1:15" x14ac:dyDescent="0.75">
      <c r="A3279" t="s">
        <v>3321</v>
      </c>
      <c r="B3279">
        <v>25</v>
      </c>
      <c r="C3279" t="s">
        <v>16</v>
      </c>
      <c r="D3279" t="s">
        <v>26</v>
      </c>
      <c r="E3279" t="s">
        <v>18</v>
      </c>
      <c r="F3279">
        <v>0.6</v>
      </c>
      <c r="G3279" t="s">
        <v>19</v>
      </c>
      <c r="H3279" t="s">
        <v>49</v>
      </c>
      <c r="I3279" t="s">
        <v>21</v>
      </c>
      <c r="J3279" t="s">
        <v>30</v>
      </c>
      <c r="K3279" s="1">
        <v>45898</v>
      </c>
      <c r="L3279" t="s">
        <v>23</v>
      </c>
      <c r="M3279">
        <v>46</v>
      </c>
      <c r="N3279" t="s">
        <v>31</v>
      </c>
      <c r="O3279">
        <v>0</v>
      </c>
    </row>
    <row r="3280" spans="1:15" x14ac:dyDescent="0.75">
      <c r="A3280" t="s">
        <v>3322</v>
      </c>
      <c r="B3280">
        <v>48</v>
      </c>
      <c r="C3280" t="s">
        <v>16</v>
      </c>
      <c r="D3280" t="s">
        <v>17</v>
      </c>
      <c r="E3280" t="s">
        <v>18</v>
      </c>
      <c r="F3280">
        <v>5.0999999999999996</v>
      </c>
      <c r="G3280" t="s">
        <v>28</v>
      </c>
      <c r="H3280" t="s">
        <v>20</v>
      </c>
      <c r="I3280" t="s">
        <v>21</v>
      </c>
      <c r="J3280" t="s">
        <v>33</v>
      </c>
      <c r="K3280" s="1">
        <v>45810</v>
      </c>
      <c r="L3280" t="s">
        <v>23</v>
      </c>
      <c r="M3280">
        <v>26</v>
      </c>
      <c r="N3280" t="s">
        <v>24</v>
      </c>
      <c r="O3280">
        <v>29</v>
      </c>
    </row>
    <row r="3281" spans="1:15" x14ac:dyDescent="0.75">
      <c r="A3281" t="s">
        <v>3323</v>
      </c>
      <c r="B3281">
        <v>35</v>
      </c>
      <c r="C3281" t="s">
        <v>16</v>
      </c>
      <c r="D3281" t="s">
        <v>40</v>
      </c>
      <c r="E3281" t="s">
        <v>18</v>
      </c>
      <c r="F3281">
        <v>1.5</v>
      </c>
      <c r="G3281" t="s">
        <v>41</v>
      </c>
      <c r="H3281" t="s">
        <v>29</v>
      </c>
      <c r="I3281" t="s">
        <v>21</v>
      </c>
      <c r="J3281" t="s">
        <v>51</v>
      </c>
      <c r="K3281" s="1">
        <v>45885</v>
      </c>
      <c r="L3281" t="s">
        <v>23</v>
      </c>
      <c r="M3281">
        <v>48</v>
      </c>
      <c r="N3281" t="s">
        <v>24</v>
      </c>
      <c r="O3281">
        <v>31</v>
      </c>
    </row>
    <row r="3282" spans="1:15" x14ac:dyDescent="0.75">
      <c r="A3282" t="s">
        <v>3324</v>
      </c>
      <c r="B3282">
        <v>45</v>
      </c>
      <c r="C3282" t="s">
        <v>16</v>
      </c>
      <c r="D3282" t="s">
        <v>26</v>
      </c>
      <c r="E3282" t="s">
        <v>27</v>
      </c>
      <c r="F3282">
        <v>6.8</v>
      </c>
      <c r="G3282" t="s">
        <v>19</v>
      </c>
      <c r="H3282" t="s">
        <v>20</v>
      </c>
      <c r="I3282" t="s">
        <v>21</v>
      </c>
      <c r="J3282" t="s">
        <v>22</v>
      </c>
      <c r="K3282" s="1">
        <v>45921</v>
      </c>
      <c r="L3282" t="s">
        <v>37</v>
      </c>
      <c r="M3282">
        <v>12</v>
      </c>
      <c r="N3282" t="s">
        <v>24</v>
      </c>
      <c r="O3282">
        <v>13</v>
      </c>
    </row>
    <row r="3283" spans="1:15" x14ac:dyDescent="0.75">
      <c r="A3283" t="s">
        <v>3325</v>
      </c>
      <c r="B3283">
        <v>78</v>
      </c>
      <c r="C3283" t="s">
        <v>67</v>
      </c>
      <c r="D3283" t="s">
        <v>40</v>
      </c>
      <c r="E3283" t="s">
        <v>27</v>
      </c>
      <c r="F3283">
        <v>3.7</v>
      </c>
      <c r="G3283" t="s">
        <v>41</v>
      </c>
      <c r="H3283" t="s">
        <v>49</v>
      </c>
      <c r="I3283" t="s">
        <v>21</v>
      </c>
      <c r="J3283" t="s">
        <v>22</v>
      </c>
      <c r="K3283" s="1">
        <v>45999</v>
      </c>
      <c r="L3283" t="s">
        <v>37</v>
      </c>
      <c r="M3283">
        <v>11</v>
      </c>
      <c r="N3283" t="s">
        <v>31</v>
      </c>
      <c r="O3283">
        <v>0</v>
      </c>
    </row>
    <row r="3284" spans="1:15" x14ac:dyDescent="0.75">
      <c r="A3284" t="s">
        <v>3326</v>
      </c>
      <c r="B3284">
        <v>60</v>
      </c>
      <c r="C3284" t="s">
        <v>16</v>
      </c>
      <c r="D3284" t="s">
        <v>40</v>
      </c>
      <c r="E3284" t="s">
        <v>27</v>
      </c>
      <c r="F3284">
        <v>1.2</v>
      </c>
      <c r="G3284" t="s">
        <v>19</v>
      </c>
      <c r="H3284" t="s">
        <v>20</v>
      </c>
      <c r="I3284" t="s">
        <v>21</v>
      </c>
      <c r="J3284" t="s">
        <v>30</v>
      </c>
      <c r="K3284" s="1">
        <v>45906</v>
      </c>
      <c r="L3284" t="s">
        <v>37</v>
      </c>
      <c r="M3284">
        <v>4</v>
      </c>
      <c r="N3284" t="s">
        <v>31</v>
      </c>
      <c r="O3284">
        <v>0</v>
      </c>
    </row>
    <row r="3285" spans="1:15" x14ac:dyDescent="0.75">
      <c r="A3285" t="s">
        <v>3327</v>
      </c>
      <c r="B3285">
        <v>38</v>
      </c>
      <c r="C3285" t="s">
        <v>16</v>
      </c>
      <c r="D3285" t="s">
        <v>35</v>
      </c>
      <c r="E3285" t="s">
        <v>36</v>
      </c>
      <c r="F3285">
        <v>2.2000000000000002</v>
      </c>
      <c r="G3285" t="s">
        <v>41</v>
      </c>
      <c r="H3285" t="s">
        <v>49</v>
      </c>
      <c r="I3285" t="s">
        <v>21</v>
      </c>
      <c r="J3285" t="s">
        <v>30</v>
      </c>
      <c r="K3285" s="1">
        <v>45747</v>
      </c>
      <c r="L3285" t="s">
        <v>23</v>
      </c>
      <c r="M3285">
        <v>27</v>
      </c>
      <c r="N3285" t="s">
        <v>24</v>
      </c>
      <c r="O3285">
        <v>36</v>
      </c>
    </row>
    <row r="3286" spans="1:15" x14ac:dyDescent="0.75">
      <c r="A3286" t="s">
        <v>3328</v>
      </c>
      <c r="B3286">
        <v>79</v>
      </c>
      <c r="C3286" t="s">
        <v>16</v>
      </c>
      <c r="D3286" t="s">
        <v>17</v>
      </c>
      <c r="E3286" t="s">
        <v>36</v>
      </c>
      <c r="F3286">
        <v>1.9</v>
      </c>
      <c r="G3286" t="s">
        <v>41</v>
      </c>
      <c r="H3286" t="s">
        <v>44</v>
      </c>
      <c r="I3286" t="s">
        <v>21</v>
      </c>
      <c r="J3286" t="s">
        <v>22</v>
      </c>
      <c r="K3286" s="1">
        <v>45683</v>
      </c>
      <c r="L3286" t="s">
        <v>23</v>
      </c>
      <c r="M3286">
        <v>29</v>
      </c>
      <c r="N3286" t="s">
        <v>31</v>
      </c>
      <c r="O3286">
        <v>0</v>
      </c>
    </row>
    <row r="3287" spans="1:15" x14ac:dyDescent="0.75">
      <c r="A3287" t="s">
        <v>3329</v>
      </c>
      <c r="B3287">
        <v>26</v>
      </c>
      <c r="C3287" t="s">
        <v>16</v>
      </c>
      <c r="D3287" t="s">
        <v>35</v>
      </c>
      <c r="E3287" t="s">
        <v>36</v>
      </c>
      <c r="F3287">
        <v>3.1</v>
      </c>
      <c r="G3287" t="s">
        <v>41</v>
      </c>
      <c r="H3287" t="s">
        <v>29</v>
      </c>
      <c r="I3287" t="s">
        <v>21</v>
      </c>
      <c r="J3287" t="s">
        <v>51</v>
      </c>
      <c r="K3287" s="1">
        <v>45713</v>
      </c>
      <c r="L3287" t="s">
        <v>23</v>
      </c>
      <c r="M3287">
        <v>21</v>
      </c>
      <c r="N3287" t="s">
        <v>31</v>
      </c>
      <c r="O3287">
        <v>0</v>
      </c>
    </row>
    <row r="3288" spans="1:15" x14ac:dyDescent="0.75">
      <c r="A3288" t="s">
        <v>3330</v>
      </c>
      <c r="B3288">
        <v>72</v>
      </c>
      <c r="C3288" t="s">
        <v>16</v>
      </c>
      <c r="D3288" t="s">
        <v>35</v>
      </c>
      <c r="E3288" t="s">
        <v>73</v>
      </c>
      <c r="F3288">
        <v>3</v>
      </c>
      <c r="G3288" t="s">
        <v>28</v>
      </c>
      <c r="H3288" t="s">
        <v>20</v>
      </c>
      <c r="I3288" t="s">
        <v>21</v>
      </c>
      <c r="J3288" t="s">
        <v>22</v>
      </c>
      <c r="K3288" s="1">
        <v>45981</v>
      </c>
      <c r="L3288" t="s">
        <v>23</v>
      </c>
      <c r="M3288">
        <v>18</v>
      </c>
      <c r="N3288" t="s">
        <v>24</v>
      </c>
      <c r="O3288">
        <v>18</v>
      </c>
    </row>
    <row r="3289" spans="1:15" x14ac:dyDescent="0.75">
      <c r="A3289" t="s">
        <v>3331</v>
      </c>
      <c r="B3289">
        <v>57</v>
      </c>
      <c r="C3289" t="s">
        <v>16</v>
      </c>
      <c r="D3289" t="s">
        <v>40</v>
      </c>
      <c r="E3289" t="s">
        <v>36</v>
      </c>
      <c r="F3289">
        <v>1</v>
      </c>
      <c r="G3289" t="s">
        <v>41</v>
      </c>
      <c r="H3289" t="s">
        <v>44</v>
      </c>
      <c r="I3289" t="s">
        <v>21</v>
      </c>
      <c r="J3289" t="s">
        <v>45</v>
      </c>
      <c r="K3289" s="1">
        <v>45735</v>
      </c>
      <c r="L3289" t="s">
        <v>23</v>
      </c>
      <c r="M3289">
        <v>30</v>
      </c>
      <c r="N3289" t="s">
        <v>31</v>
      </c>
      <c r="O3289">
        <v>0</v>
      </c>
    </row>
    <row r="3290" spans="1:15" x14ac:dyDescent="0.75">
      <c r="A3290" t="s">
        <v>3332</v>
      </c>
      <c r="B3290">
        <v>63</v>
      </c>
      <c r="C3290" t="s">
        <v>16</v>
      </c>
      <c r="D3290" t="s">
        <v>17</v>
      </c>
      <c r="E3290" t="s">
        <v>18</v>
      </c>
      <c r="F3290">
        <v>5.9</v>
      </c>
      <c r="G3290" t="s">
        <v>41</v>
      </c>
      <c r="H3290" t="s">
        <v>29</v>
      </c>
      <c r="I3290" t="s">
        <v>21</v>
      </c>
      <c r="J3290" t="s">
        <v>22</v>
      </c>
      <c r="K3290" s="1">
        <v>45915</v>
      </c>
      <c r="L3290" t="s">
        <v>23</v>
      </c>
      <c r="M3290">
        <v>24</v>
      </c>
      <c r="N3290" t="s">
        <v>31</v>
      </c>
      <c r="O3290">
        <v>0</v>
      </c>
    </row>
    <row r="3291" spans="1:15" x14ac:dyDescent="0.75">
      <c r="A3291" t="s">
        <v>3333</v>
      </c>
      <c r="B3291">
        <v>29</v>
      </c>
      <c r="C3291" t="s">
        <v>16</v>
      </c>
      <c r="D3291" t="s">
        <v>17</v>
      </c>
      <c r="E3291" t="s">
        <v>36</v>
      </c>
      <c r="F3291">
        <v>3.8</v>
      </c>
      <c r="G3291" t="s">
        <v>28</v>
      </c>
      <c r="H3291" t="s">
        <v>49</v>
      </c>
      <c r="I3291" t="s">
        <v>21</v>
      </c>
      <c r="J3291" t="s">
        <v>22</v>
      </c>
      <c r="K3291" s="1">
        <v>45703</v>
      </c>
      <c r="L3291" t="s">
        <v>23</v>
      </c>
      <c r="M3291">
        <v>17</v>
      </c>
      <c r="N3291" t="s">
        <v>31</v>
      </c>
      <c r="O3291">
        <v>0</v>
      </c>
    </row>
    <row r="3292" spans="1:15" x14ac:dyDescent="0.75">
      <c r="A3292" t="s">
        <v>3334</v>
      </c>
      <c r="B3292">
        <v>47</v>
      </c>
      <c r="C3292" t="s">
        <v>16</v>
      </c>
      <c r="D3292" t="s">
        <v>17</v>
      </c>
      <c r="E3292" t="s">
        <v>18</v>
      </c>
      <c r="F3292">
        <v>7.3</v>
      </c>
      <c r="G3292" t="s">
        <v>19</v>
      </c>
      <c r="H3292" t="s">
        <v>29</v>
      </c>
      <c r="I3292" t="s">
        <v>21</v>
      </c>
      <c r="J3292" t="s">
        <v>51</v>
      </c>
      <c r="K3292" s="1">
        <v>45856</v>
      </c>
      <c r="L3292" t="s">
        <v>23</v>
      </c>
      <c r="M3292">
        <v>60</v>
      </c>
      <c r="N3292" t="s">
        <v>31</v>
      </c>
      <c r="O3292">
        <v>0</v>
      </c>
    </row>
    <row r="3293" spans="1:15" x14ac:dyDescent="0.75">
      <c r="A3293" t="s">
        <v>3335</v>
      </c>
      <c r="B3293">
        <v>67</v>
      </c>
      <c r="C3293" t="s">
        <v>16</v>
      </c>
      <c r="D3293" t="s">
        <v>40</v>
      </c>
      <c r="E3293" t="s">
        <v>73</v>
      </c>
      <c r="F3293">
        <v>7.7</v>
      </c>
      <c r="G3293" t="s">
        <v>41</v>
      </c>
      <c r="H3293" t="s">
        <v>49</v>
      </c>
      <c r="I3293" t="s">
        <v>21</v>
      </c>
      <c r="J3293" t="s">
        <v>22</v>
      </c>
      <c r="K3293" s="1">
        <v>45792</v>
      </c>
      <c r="L3293" t="s">
        <v>37</v>
      </c>
      <c r="M3293">
        <v>21</v>
      </c>
      <c r="N3293" t="s">
        <v>24</v>
      </c>
      <c r="O3293">
        <v>33</v>
      </c>
    </row>
    <row r="3294" spans="1:15" x14ac:dyDescent="0.75">
      <c r="A3294" t="s">
        <v>3336</v>
      </c>
      <c r="B3294">
        <v>72</v>
      </c>
      <c r="C3294" t="s">
        <v>16</v>
      </c>
      <c r="D3294" t="s">
        <v>17</v>
      </c>
      <c r="E3294" t="s">
        <v>36</v>
      </c>
      <c r="F3294">
        <v>6.8</v>
      </c>
      <c r="G3294" t="s">
        <v>28</v>
      </c>
      <c r="H3294" t="s">
        <v>44</v>
      </c>
      <c r="I3294" t="s">
        <v>21</v>
      </c>
      <c r="J3294" t="s">
        <v>33</v>
      </c>
      <c r="K3294" s="1">
        <v>45779</v>
      </c>
      <c r="L3294" t="s">
        <v>37</v>
      </c>
      <c r="M3294">
        <v>46</v>
      </c>
      <c r="N3294" t="s">
        <v>31</v>
      </c>
      <c r="O3294">
        <v>0</v>
      </c>
    </row>
    <row r="3295" spans="1:15" x14ac:dyDescent="0.75">
      <c r="A3295" t="s">
        <v>3337</v>
      </c>
      <c r="B3295">
        <v>46</v>
      </c>
      <c r="C3295" t="s">
        <v>16</v>
      </c>
      <c r="D3295" t="s">
        <v>40</v>
      </c>
      <c r="E3295" t="s">
        <v>27</v>
      </c>
      <c r="F3295">
        <v>7.7</v>
      </c>
      <c r="G3295" t="s">
        <v>19</v>
      </c>
      <c r="H3295" t="s">
        <v>20</v>
      </c>
      <c r="I3295" t="s">
        <v>21</v>
      </c>
      <c r="J3295" t="s">
        <v>51</v>
      </c>
      <c r="K3295" s="1">
        <v>45846</v>
      </c>
      <c r="L3295" t="s">
        <v>37</v>
      </c>
      <c r="M3295">
        <v>28</v>
      </c>
      <c r="N3295" t="s">
        <v>31</v>
      </c>
      <c r="O3295">
        <v>0</v>
      </c>
    </row>
    <row r="3296" spans="1:15" x14ac:dyDescent="0.75">
      <c r="A3296" t="s">
        <v>3338</v>
      </c>
      <c r="B3296">
        <v>57</v>
      </c>
      <c r="C3296" t="s">
        <v>16</v>
      </c>
      <c r="D3296" t="s">
        <v>26</v>
      </c>
      <c r="E3296" t="s">
        <v>36</v>
      </c>
      <c r="F3296">
        <v>5.4</v>
      </c>
      <c r="G3296" t="s">
        <v>41</v>
      </c>
      <c r="H3296" t="s">
        <v>49</v>
      </c>
      <c r="I3296" t="s">
        <v>21</v>
      </c>
      <c r="J3296" t="s">
        <v>22</v>
      </c>
      <c r="K3296" s="1">
        <v>45754</v>
      </c>
      <c r="L3296" t="s">
        <v>23</v>
      </c>
      <c r="M3296">
        <v>12</v>
      </c>
      <c r="N3296" t="s">
        <v>31</v>
      </c>
      <c r="O3296">
        <v>0</v>
      </c>
    </row>
    <row r="3297" spans="1:15" x14ac:dyDescent="0.75">
      <c r="A3297" t="s">
        <v>3339</v>
      </c>
      <c r="B3297">
        <v>62</v>
      </c>
      <c r="C3297" t="s">
        <v>16</v>
      </c>
      <c r="D3297" t="s">
        <v>40</v>
      </c>
      <c r="E3297" t="s">
        <v>18</v>
      </c>
      <c r="F3297">
        <v>3.9</v>
      </c>
      <c r="G3297" t="s">
        <v>28</v>
      </c>
      <c r="H3297" t="s">
        <v>44</v>
      </c>
      <c r="I3297" t="s">
        <v>21</v>
      </c>
      <c r="J3297" t="s">
        <v>33</v>
      </c>
      <c r="K3297" s="1">
        <v>45945</v>
      </c>
      <c r="L3297" t="s">
        <v>23</v>
      </c>
      <c r="M3297">
        <v>38</v>
      </c>
      <c r="N3297" t="s">
        <v>31</v>
      </c>
      <c r="O3297">
        <v>0</v>
      </c>
    </row>
    <row r="3298" spans="1:15" x14ac:dyDescent="0.75">
      <c r="A3298" t="s">
        <v>3340</v>
      </c>
      <c r="B3298">
        <v>70</v>
      </c>
      <c r="C3298" t="s">
        <v>16</v>
      </c>
      <c r="D3298" t="s">
        <v>40</v>
      </c>
      <c r="E3298" t="s">
        <v>73</v>
      </c>
      <c r="F3298">
        <v>3.8</v>
      </c>
      <c r="G3298" t="s">
        <v>19</v>
      </c>
      <c r="H3298" t="s">
        <v>29</v>
      </c>
      <c r="I3298" t="s">
        <v>21</v>
      </c>
      <c r="J3298" t="s">
        <v>33</v>
      </c>
      <c r="K3298" s="1">
        <v>45772</v>
      </c>
      <c r="L3298" t="s">
        <v>37</v>
      </c>
      <c r="M3298">
        <v>16</v>
      </c>
      <c r="N3298" t="s">
        <v>31</v>
      </c>
      <c r="O3298">
        <v>0</v>
      </c>
    </row>
    <row r="3299" spans="1:15" x14ac:dyDescent="0.75">
      <c r="A3299" t="s">
        <v>3341</v>
      </c>
      <c r="B3299">
        <v>60</v>
      </c>
      <c r="C3299" t="s">
        <v>16</v>
      </c>
      <c r="D3299" t="s">
        <v>40</v>
      </c>
      <c r="E3299" t="s">
        <v>18</v>
      </c>
      <c r="F3299">
        <v>6.2</v>
      </c>
      <c r="G3299" t="s">
        <v>41</v>
      </c>
      <c r="H3299" t="s">
        <v>44</v>
      </c>
      <c r="I3299" t="s">
        <v>21</v>
      </c>
      <c r="J3299" t="s">
        <v>30</v>
      </c>
      <c r="K3299" s="1">
        <v>45902</v>
      </c>
      <c r="L3299" t="s">
        <v>23</v>
      </c>
      <c r="M3299">
        <v>38</v>
      </c>
      <c r="N3299" t="s">
        <v>31</v>
      </c>
      <c r="O3299">
        <v>0</v>
      </c>
    </row>
    <row r="3300" spans="1:15" x14ac:dyDescent="0.75">
      <c r="A3300" t="s">
        <v>3342</v>
      </c>
      <c r="B3300">
        <v>85</v>
      </c>
      <c r="C3300" t="s">
        <v>16</v>
      </c>
      <c r="D3300" t="s">
        <v>35</v>
      </c>
      <c r="E3300" t="s">
        <v>18</v>
      </c>
      <c r="F3300">
        <v>6.3</v>
      </c>
      <c r="G3300" t="s">
        <v>41</v>
      </c>
      <c r="H3300" t="s">
        <v>29</v>
      </c>
      <c r="I3300" t="s">
        <v>21</v>
      </c>
      <c r="J3300" t="s">
        <v>30</v>
      </c>
      <c r="K3300" s="1">
        <v>45843</v>
      </c>
      <c r="L3300" t="s">
        <v>23</v>
      </c>
      <c r="M3300">
        <v>24</v>
      </c>
      <c r="N3300" t="s">
        <v>31</v>
      </c>
      <c r="O3300">
        <v>0</v>
      </c>
    </row>
    <row r="3301" spans="1:15" x14ac:dyDescent="0.75">
      <c r="A3301" t="s">
        <v>3343</v>
      </c>
      <c r="B3301">
        <v>31</v>
      </c>
      <c r="C3301" t="s">
        <v>16</v>
      </c>
      <c r="D3301" t="s">
        <v>40</v>
      </c>
      <c r="E3301" t="s">
        <v>36</v>
      </c>
      <c r="F3301">
        <v>5.4</v>
      </c>
      <c r="G3301" t="s">
        <v>28</v>
      </c>
      <c r="H3301" t="s">
        <v>44</v>
      </c>
      <c r="I3301" t="s">
        <v>21</v>
      </c>
      <c r="J3301" t="s">
        <v>45</v>
      </c>
      <c r="K3301" s="1">
        <v>45757</v>
      </c>
      <c r="L3301" t="s">
        <v>23</v>
      </c>
      <c r="M3301">
        <v>43</v>
      </c>
      <c r="N3301" t="s">
        <v>31</v>
      </c>
      <c r="O3301">
        <v>0</v>
      </c>
    </row>
    <row r="3302" spans="1:15" x14ac:dyDescent="0.75">
      <c r="A3302" t="s">
        <v>3344</v>
      </c>
      <c r="B3302">
        <v>45</v>
      </c>
      <c r="C3302" t="s">
        <v>16</v>
      </c>
      <c r="D3302" t="s">
        <v>35</v>
      </c>
      <c r="E3302" t="s">
        <v>18</v>
      </c>
      <c r="F3302">
        <v>2.2999999999999998</v>
      </c>
      <c r="G3302" t="s">
        <v>28</v>
      </c>
      <c r="H3302" t="s">
        <v>49</v>
      </c>
      <c r="I3302" t="s">
        <v>21</v>
      </c>
      <c r="J3302" t="s">
        <v>51</v>
      </c>
      <c r="K3302" s="1">
        <v>45963</v>
      </c>
      <c r="L3302" t="s">
        <v>23</v>
      </c>
      <c r="M3302">
        <v>45</v>
      </c>
      <c r="N3302" t="s">
        <v>24</v>
      </c>
      <c r="O3302">
        <v>19</v>
      </c>
    </row>
    <row r="3303" spans="1:15" x14ac:dyDescent="0.75">
      <c r="A3303" t="s">
        <v>3345</v>
      </c>
      <c r="B3303">
        <v>82</v>
      </c>
      <c r="C3303" t="s">
        <v>16</v>
      </c>
      <c r="D3303" t="s">
        <v>35</v>
      </c>
      <c r="E3303" t="s">
        <v>27</v>
      </c>
      <c r="F3303">
        <v>2.2999999999999998</v>
      </c>
      <c r="G3303" t="s">
        <v>41</v>
      </c>
      <c r="H3303" t="s">
        <v>20</v>
      </c>
      <c r="I3303" t="s">
        <v>21</v>
      </c>
      <c r="J3303" t="s">
        <v>45</v>
      </c>
      <c r="K3303" s="1">
        <v>45922</v>
      </c>
      <c r="L3303" t="s">
        <v>37</v>
      </c>
      <c r="M3303">
        <v>30</v>
      </c>
      <c r="N3303" t="s">
        <v>31</v>
      </c>
      <c r="O3303">
        <v>0</v>
      </c>
    </row>
    <row r="3304" spans="1:15" x14ac:dyDescent="0.75">
      <c r="A3304" t="s">
        <v>3346</v>
      </c>
      <c r="B3304">
        <v>28</v>
      </c>
      <c r="C3304" t="s">
        <v>16</v>
      </c>
      <c r="D3304" t="s">
        <v>17</v>
      </c>
      <c r="E3304" t="s">
        <v>18</v>
      </c>
      <c r="F3304">
        <v>1.2</v>
      </c>
      <c r="G3304" t="s">
        <v>41</v>
      </c>
      <c r="H3304" t="s">
        <v>29</v>
      </c>
      <c r="I3304" t="s">
        <v>21</v>
      </c>
      <c r="J3304" t="s">
        <v>30</v>
      </c>
      <c r="K3304" s="1">
        <v>45872</v>
      </c>
      <c r="L3304" t="s">
        <v>23</v>
      </c>
      <c r="M3304">
        <v>41</v>
      </c>
      <c r="N3304" t="s">
        <v>31</v>
      </c>
      <c r="O3304">
        <v>0</v>
      </c>
    </row>
    <row r="3305" spans="1:15" x14ac:dyDescent="0.75">
      <c r="A3305" t="s">
        <v>3347</v>
      </c>
      <c r="B3305">
        <v>74</v>
      </c>
      <c r="C3305" t="s">
        <v>16</v>
      </c>
      <c r="D3305" t="s">
        <v>40</v>
      </c>
      <c r="E3305" t="s">
        <v>27</v>
      </c>
      <c r="F3305">
        <v>4.7</v>
      </c>
      <c r="G3305" t="s">
        <v>41</v>
      </c>
      <c r="H3305" t="s">
        <v>20</v>
      </c>
      <c r="I3305" t="s">
        <v>21</v>
      </c>
      <c r="J3305" t="s">
        <v>45</v>
      </c>
      <c r="K3305" s="1">
        <v>45665</v>
      </c>
      <c r="L3305" t="s">
        <v>37</v>
      </c>
      <c r="M3305">
        <v>21</v>
      </c>
      <c r="N3305" t="s">
        <v>31</v>
      </c>
      <c r="O3305">
        <v>0</v>
      </c>
    </row>
    <row r="3306" spans="1:15" x14ac:dyDescent="0.75">
      <c r="A3306" t="s">
        <v>3348</v>
      </c>
      <c r="B3306">
        <v>78</v>
      </c>
      <c r="C3306" t="s">
        <v>16</v>
      </c>
      <c r="D3306" t="s">
        <v>35</v>
      </c>
      <c r="E3306" t="s">
        <v>27</v>
      </c>
      <c r="F3306">
        <v>0.6</v>
      </c>
      <c r="G3306" t="s">
        <v>19</v>
      </c>
      <c r="H3306" t="s">
        <v>20</v>
      </c>
      <c r="I3306" t="s">
        <v>21</v>
      </c>
      <c r="J3306" t="s">
        <v>22</v>
      </c>
      <c r="K3306" s="1">
        <v>46001</v>
      </c>
      <c r="L3306" t="s">
        <v>23</v>
      </c>
      <c r="M3306">
        <v>5</v>
      </c>
      <c r="N3306" t="s">
        <v>31</v>
      </c>
      <c r="O3306">
        <v>0</v>
      </c>
    </row>
    <row r="3307" spans="1:15" x14ac:dyDescent="0.75">
      <c r="A3307" t="s">
        <v>3349</v>
      </c>
      <c r="B3307">
        <v>58</v>
      </c>
      <c r="C3307" t="s">
        <v>16</v>
      </c>
      <c r="D3307" t="s">
        <v>17</v>
      </c>
      <c r="E3307" t="s">
        <v>18</v>
      </c>
      <c r="F3307">
        <v>3.8</v>
      </c>
      <c r="G3307" t="s">
        <v>41</v>
      </c>
      <c r="H3307" t="s">
        <v>29</v>
      </c>
      <c r="I3307" t="s">
        <v>21</v>
      </c>
      <c r="J3307" t="s">
        <v>51</v>
      </c>
      <c r="K3307" s="1">
        <v>45816</v>
      </c>
      <c r="L3307" t="s">
        <v>23</v>
      </c>
      <c r="M3307">
        <v>42</v>
      </c>
      <c r="N3307" t="s">
        <v>24</v>
      </c>
      <c r="O3307">
        <v>18</v>
      </c>
    </row>
    <row r="3308" spans="1:15" x14ac:dyDescent="0.75">
      <c r="A3308" t="s">
        <v>3350</v>
      </c>
      <c r="B3308">
        <v>73</v>
      </c>
      <c r="C3308" t="s">
        <v>16</v>
      </c>
      <c r="D3308" t="s">
        <v>40</v>
      </c>
      <c r="E3308" t="s">
        <v>36</v>
      </c>
      <c r="F3308">
        <v>2.6</v>
      </c>
      <c r="G3308" t="s">
        <v>19</v>
      </c>
      <c r="H3308" t="s">
        <v>20</v>
      </c>
      <c r="I3308" t="s">
        <v>21</v>
      </c>
      <c r="J3308" t="s">
        <v>22</v>
      </c>
      <c r="K3308" s="1">
        <v>45929</v>
      </c>
      <c r="L3308" t="s">
        <v>23</v>
      </c>
      <c r="M3308">
        <v>48</v>
      </c>
      <c r="N3308" t="s">
        <v>31</v>
      </c>
      <c r="O3308">
        <v>0</v>
      </c>
    </row>
    <row r="3309" spans="1:15" x14ac:dyDescent="0.75">
      <c r="A3309" t="s">
        <v>3351</v>
      </c>
      <c r="B3309">
        <v>29</v>
      </c>
      <c r="C3309" t="s">
        <v>16</v>
      </c>
      <c r="D3309" t="s">
        <v>26</v>
      </c>
      <c r="E3309" t="s">
        <v>18</v>
      </c>
      <c r="F3309">
        <v>7.7</v>
      </c>
      <c r="G3309" t="s">
        <v>28</v>
      </c>
      <c r="H3309" t="s">
        <v>49</v>
      </c>
      <c r="I3309" t="s">
        <v>21</v>
      </c>
      <c r="J3309" t="s">
        <v>42</v>
      </c>
      <c r="K3309" s="1">
        <v>45996</v>
      </c>
      <c r="L3309" t="s">
        <v>23</v>
      </c>
      <c r="M3309">
        <v>40</v>
      </c>
      <c r="N3309" t="s">
        <v>31</v>
      </c>
      <c r="O3309">
        <v>0</v>
      </c>
    </row>
    <row r="3310" spans="1:15" x14ac:dyDescent="0.75">
      <c r="A3310" t="s">
        <v>3352</v>
      </c>
      <c r="B3310">
        <v>70</v>
      </c>
      <c r="C3310" t="s">
        <v>16</v>
      </c>
      <c r="D3310" t="s">
        <v>40</v>
      </c>
      <c r="E3310" t="s">
        <v>18</v>
      </c>
      <c r="F3310">
        <v>7.7</v>
      </c>
      <c r="G3310" t="s">
        <v>41</v>
      </c>
      <c r="H3310" t="s">
        <v>20</v>
      </c>
      <c r="I3310" t="s">
        <v>21</v>
      </c>
      <c r="J3310" t="s">
        <v>42</v>
      </c>
      <c r="K3310" s="1">
        <v>45838</v>
      </c>
      <c r="L3310" t="s">
        <v>23</v>
      </c>
      <c r="M3310">
        <v>24</v>
      </c>
      <c r="N3310" t="s">
        <v>31</v>
      </c>
      <c r="O3310">
        <v>0</v>
      </c>
    </row>
    <row r="3311" spans="1:15" x14ac:dyDescent="0.75">
      <c r="A3311" t="s">
        <v>3353</v>
      </c>
      <c r="B3311">
        <v>35</v>
      </c>
      <c r="C3311" t="s">
        <v>16</v>
      </c>
      <c r="D3311" t="s">
        <v>17</v>
      </c>
      <c r="E3311" t="s">
        <v>63</v>
      </c>
      <c r="F3311">
        <v>1.9</v>
      </c>
      <c r="G3311" t="s">
        <v>41</v>
      </c>
      <c r="H3311" t="s">
        <v>44</v>
      </c>
      <c r="I3311" t="s">
        <v>21</v>
      </c>
      <c r="J3311" t="s">
        <v>22</v>
      </c>
      <c r="K3311" s="1">
        <v>45977</v>
      </c>
      <c r="L3311" t="s">
        <v>23</v>
      </c>
      <c r="M3311">
        <v>26</v>
      </c>
      <c r="N3311" t="s">
        <v>31</v>
      </c>
      <c r="O3311">
        <v>0</v>
      </c>
    </row>
    <row r="3312" spans="1:15" x14ac:dyDescent="0.75">
      <c r="A3312" t="s">
        <v>3354</v>
      </c>
      <c r="B3312">
        <v>39</v>
      </c>
      <c r="C3312" t="s">
        <v>16</v>
      </c>
      <c r="D3312" t="s">
        <v>26</v>
      </c>
      <c r="E3312" t="s">
        <v>18</v>
      </c>
      <c r="F3312">
        <v>4.5999999999999996</v>
      </c>
      <c r="G3312" t="s">
        <v>28</v>
      </c>
      <c r="H3312" t="s">
        <v>44</v>
      </c>
      <c r="I3312" t="s">
        <v>21</v>
      </c>
      <c r="J3312" t="s">
        <v>30</v>
      </c>
      <c r="K3312" s="1">
        <v>45857</v>
      </c>
      <c r="L3312" t="s">
        <v>23</v>
      </c>
      <c r="M3312">
        <v>26</v>
      </c>
      <c r="N3312" t="s">
        <v>31</v>
      </c>
      <c r="O3312">
        <v>0</v>
      </c>
    </row>
    <row r="3313" spans="1:15" x14ac:dyDescent="0.75">
      <c r="A3313" t="s">
        <v>3355</v>
      </c>
      <c r="B3313">
        <v>49</v>
      </c>
      <c r="C3313" t="s">
        <v>16</v>
      </c>
      <c r="D3313" t="s">
        <v>17</v>
      </c>
      <c r="E3313" t="s">
        <v>73</v>
      </c>
      <c r="F3313">
        <v>6.8</v>
      </c>
      <c r="G3313" t="s">
        <v>19</v>
      </c>
      <c r="H3313" t="s">
        <v>49</v>
      </c>
      <c r="I3313" t="s">
        <v>21</v>
      </c>
      <c r="J3313" t="s">
        <v>33</v>
      </c>
      <c r="K3313" s="1">
        <v>45989</v>
      </c>
      <c r="L3313" t="s">
        <v>23</v>
      </c>
      <c r="M3313">
        <v>33</v>
      </c>
      <c r="N3313" t="s">
        <v>31</v>
      </c>
      <c r="O3313">
        <v>0</v>
      </c>
    </row>
    <row r="3314" spans="1:15" x14ac:dyDescent="0.75">
      <c r="A3314" t="s">
        <v>3356</v>
      </c>
      <c r="B3314">
        <v>59</v>
      </c>
      <c r="C3314" t="s">
        <v>16</v>
      </c>
      <c r="D3314" t="s">
        <v>17</v>
      </c>
      <c r="E3314" t="s">
        <v>27</v>
      </c>
      <c r="F3314">
        <v>5.4</v>
      </c>
      <c r="G3314" t="s">
        <v>19</v>
      </c>
      <c r="H3314" t="s">
        <v>20</v>
      </c>
      <c r="I3314" t="s">
        <v>21</v>
      </c>
      <c r="J3314" t="s">
        <v>22</v>
      </c>
      <c r="K3314" s="1">
        <v>45758</v>
      </c>
      <c r="L3314" t="s">
        <v>23</v>
      </c>
      <c r="M3314">
        <v>13</v>
      </c>
      <c r="N3314" t="s">
        <v>31</v>
      </c>
      <c r="O3314">
        <v>0</v>
      </c>
    </row>
    <row r="3315" spans="1:15" x14ac:dyDescent="0.75">
      <c r="A3315" t="s">
        <v>3357</v>
      </c>
      <c r="B3315">
        <v>61</v>
      </c>
      <c r="C3315" t="s">
        <v>16</v>
      </c>
      <c r="D3315" t="s">
        <v>35</v>
      </c>
      <c r="E3315" t="s">
        <v>27</v>
      </c>
      <c r="F3315">
        <v>1.9</v>
      </c>
      <c r="G3315" t="s">
        <v>28</v>
      </c>
      <c r="H3315" t="s">
        <v>29</v>
      </c>
      <c r="I3315" t="s">
        <v>21</v>
      </c>
      <c r="J3315" t="s">
        <v>22</v>
      </c>
      <c r="K3315" s="1">
        <v>45743</v>
      </c>
      <c r="L3315" t="s">
        <v>37</v>
      </c>
      <c r="M3315">
        <v>33</v>
      </c>
      <c r="N3315" t="s">
        <v>24</v>
      </c>
      <c r="O3315">
        <v>35</v>
      </c>
    </row>
    <row r="3316" spans="1:15" x14ac:dyDescent="0.75">
      <c r="A3316" t="s">
        <v>3358</v>
      </c>
      <c r="B3316">
        <v>44</v>
      </c>
      <c r="C3316" t="s">
        <v>16</v>
      </c>
      <c r="D3316" t="s">
        <v>17</v>
      </c>
      <c r="E3316" t="s">
        <v>18</v>
      </c>
      <c r="F3316">
        <v>2.2000000000000002</v>
      </c>
      <c r="G3316" t="s">
        <v>19</v>
      </c>
      <c r="H3316" t="s">
        <v>20</v>
      </c>
      <c r="I3316" t="s">
        <v>21</v>
      </c>
      <c r="J3316" t="s">
        <v>30</v>
      </c>
      <c r="K3316" s="1">
        <v>45918</v>
      </c>
      <c r="L3316" t="s">
        <v>23</v>
      </c>
      <c r="M3316">
        <v>45</v>
      </c>
      <c r="N3316" t="s">
        <v>31</v>
      </c>
      <c r="O3316">
        <v>0</v>
      </c>
    </row>
    <row r="3317" spans="1:15" x14ac:dyDescent="0.75">
      <c r="A3317" t="s">
        <v>3359</v>
      </c>
      <c r="B3317">
        <v>53</v>
      </c>
      <c r="C3317" t="s">
        <v>16</v>
      </c>
      <c r="D3317" t="s">
        <v>35</v>
      </c>
      <c r="E3317" t="s">
        <v>36</v>
      </c>
      <c r="F3317">
        <v>4.9000000000000004</v>
      </c>
      <c r="G3317" t="s">
        <v>41</v>
      </c>
      <c r="H3317" t="s">
        <v>29</v>
      </c>
      <c r="I3317" t="s">
        <v>21</v>
      </c>
      <c r="J3317" t="s">
        <v>33</v>
      </c>
      <c r="K3317" s="1">
        <v>45774</v>
      </c>
      <c r="L3317" t="s">
        <v>23</v>
      </c>
      <c r="M3317">
        <v>21</v>
      </c>
      <c r="N3317" t="s">
        <v>31</v>
      </c>
      <c r="O3317">
        <v>0</v>
      </c>
    </row>
    <row r="3318" spans="1:15" x14ac:dyDescent="0.75">
      <c r="A3318" t="s">
        <v>3360</v>
      </c>
      <c r="B3318">
        <v>53</v>
      </c>
      <c r="C3318" t="s">
        <v>16</v>
      </c>
      <c r="D3318" t="s">
        <v>35</v>
      </c>
      <c r="E3318" t="s">
        <v>18</v>
      </c>
      <c r="F3318">
        <v>3.2</v>
      </c>
      <c r="G3318" t="s">
        <v>41</v>
      </c>
      <c r="H3318" t="s">
        <v>29</v>
      </c>
      <c r="I3318" t="s">
        <v>21</v>
      </c>
      <c r="J3318" t="s">
        <v>42</v>
      </c>
      <c r="K3318" s="1">
        <v>46005</v>
      </c>
      <c r="L3318" t="s">
        <v>23</v>
      </c>
      <c r="M3318">
        <v>37</v>
      </c>
      <c r="N3318" t="s">
        <v>31</v>
      </c>
      <c r="O3318">
        <v>0</v>
      </c>
    </row>
    <row r="3319" spans="1:15" x14ac:dyDescent="0.75">
      <c r="A3319" t="s">
        <v>3361</v>
      </c>
      <c r="B3319">
        <v>49</v>
      </c>
      <c r="C3319" t="s">
        <v>16</v>
      </c>
      <c r="D3319" t="s">
        <v>35</v>
      </c>
      <c r="E3319" t="s">
        <v>18</v>
      </c>
      <c r="F3319">
        <v>7</v>
      </c>
      <c r="G3319" t="s">
        <v>19</v>
      </c>
      <c r="H3319" t="s">
        <v>49</v>
      </c>
      <c r="I3319" t="s">
        <v>21</v>
      </c>
      <c r="J3319" t="s">
        <v>22</v>
      </c>
      <c r="K3319" s="1">
        <v>45899</v>
      </c>
      <c r="L3319" t="s">
        <v>23</v>
      </c>
      <c r="M3319">
        <v>35</v>
      </c>
      <c r="N3319" t="s">
        <v>31</v>
      </c>
      <c r="O3319">
        <v>0</v>
      </c>
    </row>
    <row r="3320" spans="1:15" x14ac:dyDescent="0.75">
      <c r="A3320" t="s">
        <v>3362</v>
      </c>
      <c r="B3320">
        <v>46</v>
      </c>
      <c r="C3320" t="s">
        <v>16</v>
      </c>
      <c r="D3320" t="s">
        <v>35</v>
      </c>
      <c r="E3320" t="s">
        <v>63</v>
      </c>
      <c r="F3320">
        <v>7.4</v>
      </c>
      <c r="G3320" t="s">
        <v>28</v>
      </c>
      <c r="H3320" t="s">
        <v>44</v>
      </c>
      <c r="I3320" t="s">
        <v>21</v>
      </c>
      <c r="J3320" t="s">
        <v>30</v>
      </c>
      <c r="K3320" s="1">
        <v>45790</v>
      </c>
      <c r="L3320" t="s">
        <v>23</v>
      </c>
      <c r="M3320">
        <v>30</v>
      </c>
      <c r="N3320" t="s">
        <v>31</v>
      </c>
      <c r="O3320">
        <v>0</v>
      </c>
    </row>
    <row r="3321" spans="1:15" x14ac:dyDescent="0.75">
      <c r="A3321" t="s">
        <v>3363</v>
      </c>
      <c r="B3321">
        <v>44</v>
      </c>
      <c r="C3321" t="s">
        <v>16</v>
      </c>
      <c r="D3321" t="s">
        <v>35</v>
      </c>
      <c r="E3321" t="s">
        <v>36</v>
      </c>
      <c r="F3321">
        <v>1.8</v>
      </c>
      <c r="G3321" t="s">
        <v>28</v>
      </c>
      <c r="H3321" t="s">
        <v>49</v>
      </c>
      <c r="I3321" t="s">
        <v>21</v>
      </c>
      <c r="J3321" t="s">
        <v>45</v>
      </c>
      <c r="K3321" s="1">
        <v>46005</v>
      </c>
      <c r="L3321" t="s">
        <v>37</v>
      </c>
      <c r="M3321">
        <v>45</v>
      </c>
      <c r="N3321" t="s">
        <v>31</v>
      </c>
      <c r="O3321">
        <v>0</v>
      </c>
    </row>
    <row r="3322" spans="1:15" x14ac:dyDescent="0.75">
      <c r="A3322" t="s">
        <v>3364</v>
      </c>
      <c r="B3322">
        <v>79</v>
      </c>
      <c r="C3322" t="s">
        <v>16</v>
      </c>
      <c r="D3322" t="s">
        <v>35</v>
      </c>
      <c r="E3322" t="s">
        <v>27</v>
      </c>
      <c r="F3322">
        <v>7.6</v>
      </c>
      <c r="G3322" t="s">
        <v>41</v>
      </c>
      <c r="H3322" t="s">
        <v>20</v>
      </c>
      <c r="I3322" t="s">
        <v>21</v>
      </c>
      <c r="J3322" t="s">
        <v>51</v>
      </c>
      <c r="K3322" s="1">
        <v>45715</v>
      </c>
      <c r="L3322" t="s">
        <v>37</v>
      </c>
      <c r="M3322">
        <v>26</v>
      </c>
      <c r="N3322" t="s">
        <v>31</v>
      </c>
      <c r="O3322">
        <v>0</v>
      </c>
    </row>
    <row r="3323" spans="1:15" x14ac:dyDescent="0.75">
      <c r="A3323" t="s">
        <v>3365</v>
      </c>
      <c r="B3323">
        <v>73</v>
      </c>
      <c r="C3323" t="s">
        <v>16</v>
      </c>
      <c r="D3323" t="s">
        <v>40</v>
      </c>
      <c r="E3323" t="s">
        <v>36</v>
      </c>
      <c r="F3323">
        <v>3.7</v>
      </c>
      <c r="G3323" t="s">
        <v>19</v>
      </c>
      <c r="H3323" t="s">
        <v>29</v>
      </c>
      <c r="I3323" t="s">
        <v>21</v>
      </c>
      <c r="J3323" t="s">
        <v>22</v>
      </c>
      <c r="K3323" s="1">
        <v>45834</v>
      </c>
      <c r="L3323" t="s">
        <v>23</v>
      </c>
      <c r="M3323">
        <v>41</v>
      </c>
      <c r="N3323" t="s">
        <v>31</v>
      </c>
      <c r="O3323">
        <v>0</v>
      </c>
    </row>
    <row r="3324" spans="1:15" x14ac:dyDescent="0.75">
      <c r="A3324" t="s">
        <v>3366</v>
      </c>
      <c r="B3324">
        <v>72</v>
      </c>
      <c r="C3324" t="s">
        <v>16</v>
      </c>
      <c r="D3324" t="s">
        <v>40</v>
      </c>
      <c r="E3324" t="s">
        <v>27</v>
      </c>
      <c r="F3324">
        <v>1</v>
      </c>
      <c r="G3324" t="s">
        <v>28</v>
      </c>
      <c r="H3324" t="s">
        <v>20</v>
      </c>
      <c r="I3324" t="s">
        <v>21</v>
      </c>
      <c r="J3324" t="s">
        <v>22</v>
      </c>
      <c r="K3324" s="1">
        <v>45936</v>
      </c>
      <c r="L3324" t="s">
        <v>23</v>
      </c>
      <c r="M3324">
        <v>16</v>
      </c>
      <c r="N3324" t="s">
        <v>31</v>
      </c>
      <c r="O3324">
        <v>0</v>
      </c>
    </row>
    <row r="3325" spans="1:15" x14ac:dyDescent="0.75">
      <c r="A3325" t="s">
        <v>3367</v>
      </c>
      <c r="B3325">
        <v>80</v>
      </c>
      <c r="C3325" t="s">
        <v>16</v>
      </c>
      <c r="D3325" t="s">
        <v>17</v>
      </c>
      <c r="E3325" t="s">
        <v>36</v>
      </c>
      <c r="F3325">
        <v>5.8</v>
      </c>
      <c r="G3325" t="s">
        <v>19</v>
      </c>
      <c r="H3325" t="s">
        <v>44</v>
      </c>
      <c r="I3325" t="s">
        <v>21</v>
      </c>
      <c r="J3325" t="s">
        <v>45</v>
      </c>
      <c r="K3325" s="1">
        <v>45918</v>
      </c>
      <c r="L3325" t="s">
        <v>37</v>
      </c>
      <c r="M3325">
        <v>15</v>
      </c>
      <c r="N3325" t="s">
        <v>24</v>
      </c>
      <c r="O3325">
        <v>26</v>
      </c>
    </row>
    <row r="3326" spans="1:15" x14ac:dyDescent="0.75">
      <c r="A3326" t="s">
        <v>3368</v>
      </c>
      <c r="B3326">
        <v>44</v>
      </c>
      <c r="C3326" t="s">
        <v>16</v>
      </c>
      <c r="D3326" t="s">
        <v>17</v>
      </c>
      <c r="E3326" t="s">
        <v>36</v>
      </c>
      <c r="F3326">
        <v>5.7</v>
      </c>
      <c r="G3326" t="s">
        <v>19</v>
      </c>
      <c r="H3326" t="s">
        <v>29</v>
      </c>
      <c r="I3326" t="s">
        <v>21</v>
      </c>
      <c r="J3326" t="s">
        <v>42</v>
      </c>
      <c r="K3326" s="1">
        <v>45811</v>
      </c>
      <c r="L3326" t="s">
        <v>23</v>
      </c>
      <c r="M3326">
        <v>35</v>
      </c>
      <c r="N3326" t="s">
        <v>24</v>
      </c>
      <c r="O3326">
        <v>30</v>
      </c>
    </row>
    <row r="3327" spans="1:15" x14ac:dyDescent="0.75">
      <c r="A3327" t="s">
        <v>3369</v>
      </c>
      <c r="B3327">
        <v>45</v>
      </c>
      <c r="C3327" t="s">
        <v>16</v>
      </c>
      <c r="D3327" t="s">
        <v>17</v>
      </c>
      <c r="E3327" t="s">
        <v>63</v>
      </c>
      <c r="F3327">
        <v>7</v>
      </c>
      <c r="G3327" t="s">
        <v>28</v>
      </c>
      <c r="H3327" t="s">
        <v>44</v>
      </c>
      <c r="I3327" t="s">
        <v>21</v>
      </c>
      <c r="J3327" t="s">
        <v>22</v>
      </c>
      <c r="K3327" s="1">
        <v>45984</v>
      </c>
      <c r="L3327" t="s">
        <v>23</v>
      </c>
      <c r="M3327">
        <v>36</v>
      </c>
      <c r="N3327" t="s">
        <v>31</v>
      </c>
      <c r="O3327">
        <v>0</v>
      </c>
    </row>
    <row r="3328" spans="1:15" x14ac:dyDescent="0.75">
      <c r="A3328" t="s">
        <v>3370</v>
      </c>
      <c r="B3328">
        <v>25</v>
      </c>
      <c r="C3328" t="s">
        <v>16</v>
      </c>
      <c r="D3328" t="s">
        <v>26</v>
      </c>
      <c r="E3328" t="s">
        <v>27</v>
      </c>
      <c r="F3328">
        <v>7.7</v>
      </c>
      <c r="G3328" t="s">
        <v>41</v>
      </c>
      <c r="H3328" t="s">
        <v>29</v>
      </c>
      <c r="I3328" t="s">
        <v>21</v>
      </c>
      <c r="J3328" t="s">
        <v>30</v>
      </c>
      <c r="K3328" s="1">
        <v>45703</v>
      </c>
      <c r="L3328" t="s">
        <v>23</v>
      </c>
      <c r="M3328">
        <v>36</v>
      </c>
      <c r="N3328" t="s">
        <v>31</v>
      </c>
      <c r="O3328">
        <v>0</v>
      </c>
    </row>
    <row r="3329" spans="1:15" x14ac:dyDescent="0.75">
      <c r="A3329" t="s">
        <v>3371</v>
      </c>
      <c r="B3329">
        <v>49</v>
      </c>
      <c r="C3329" t="s">
        <v>16</v>
      </c>
      <c r="D3329" t="s">
        <v>35</v>
      </c>
      <c r="E3329" t="s">
        <v>36</v>
      </c>
      <c r="F3329">
        <v>4</v>
      </c>
      <c r="G3329" t="s">
        <v>41</v>
      </c>
      <c r="H3329" t="s">
        <v>49</v>
      </c>
      <c r="I3329" t="s">
        <v>21</v>
      </c>
      <c r="J3329" t="s">
        <v>30</v>
      </c>
      <c r="K3329" s="1">
        <v>45871</v>
      </c>
      <c r="L3329" t="s">
        <v>23</v>
      </c>
      <c r="M3329">
        <v>23</v>
      </c>
      <c r="N3329" t="s">
        <v>31</v>
      </c>
      <c r="O3329">
        <v>0</v>
      </c>
    </row>
    <row r="3330" spans="1:15" x14ac:dyDescent="0.75">
      <c r="A3330" t="s">
        <v>3372</v>
      </c>
      <c r="B3330">
        <v>38</v>
      </c>
      <c r="C3330" t="s">
        <v>16</v>
      </c>
      <c r="D3330" t="s">
        <v>40</v>
      </c>
      <c r="E3330" t="s">
        <v>18</v>
      </c>
      <c r="F3330">
        <v>4.7</v>
      </c>
      <c r="G3330" t="s">
        <v>41</v>
      </c>
      <c r="H3330" t="s">
        <v>49</v>
      </c>
      <c r="I3330" t="s">
        <v>21</v>
      </c>
      <c r="J3330" t="s">
        <v>30</v>
      </c>
      <c r="K3330" s="1">
        <v>45944</v>
      </c>
      <c r="L3330" t="s">
        <v>23</v>
      </c>
      <c r="M3330">
        <v>35</v>
      </c>
      <c r="N3330" t="s">
        <v>31</v>
      </c>
      <c r="O3330">
        <v>0</v>
      </c>
    </row>
    <row r="3331" spans="1:15" x14ac:dyDescent="0.75">
      <c r="A3331" t="s">
        <v>3373</v>
      </c>
      <c r="B3331">
        <v>31</v>
      </c>
      <c r="C3331" t="s">
        <v>16</v>
      </c>
      <c r="D3331" t="s">
        <v>26</v>
      </c>
      <c r="E3331" t="s">
        <v>73</v>
      </c>
      <c r="F3331">
        <v>6.5</v>
      </c>
      <c r="G3331" t="s">
        <v>19</v>
      </c>
      <c r="H3331" t="s">
        <v>29</v>
      </c>
      <c r="I3331" t="s">
        <v>21</v>
      </c>
      <c r="J3331" t="s">
        <v>51</v>
      </c>
      <c r="K3331" s="1">
        <v>45950</v>
      </c>
      <c r="L3331" t="s">
        <v>37</v>
      </c>
      <c r="M3331">
        <v>8</v>
      </c>
      <c r="N3331" t="s">
        <v>31</v>
      </c>
      <c r="O3331">
        <v>0</v>
      </c>
    </row>
    <row r="3332" spans="1:15" x14ac:dyDescent="0.75">
      <c r="A3332" t="s">
        <v>3374</v>
      </c>
      <c r="B3332">
        <v>70</v>
      </c>
      <c r="C3332" t="s">
        <v>67</v>
      </c>
      <c r="D3332" t="s">
        <v>26</v>
      </c>
      <c r="E3332" t="s">
        <v>18</v>
      </c>
      <c r="F3332">
        <v>6.2</v>
      </c>
      <c r="G3332" t="s">
        <v>19</v>
      </c>
      <c r="H3332" t="s">
        <v>44</v>
      </c>
      <c r="I3332" t="s">
        <v>21</v>
      </c>
      <c r="J3332" t="s">
        <v>42</v>
      </c>
      <c r="K3332" s="1">
        <v>45836</v>
      </c>
      <c r="L3332" t="s">
        <v>23</v>
      </c>
      <c r="M3332">
        <v>40</v>
      </c>
      <c r="N3332" t="s">
        <v>31</v>
      </c>
      <c r="O3332">
        <v>0</v>
      </c>
    </row>
    <row r="3333" spans="1:15" x14ac:dyDescent="0.75">
      <c r="A3333" t="s">
        <v>3375</v>
      </c>
      <c r="B3333">
        <v>31</v>
      </c>
      <c r="C3333" t="s">
        <v>16</v>
      </c>
      <c r="D3333" t="s">
        <v>17</v>
      </c>
      <c r="E3333" t="s">
        <v>18</v>
      </c>
      <c r="F3333">
        <v>3.3</v>
      </c>
      <c r="G3333" t="s">
        <v>19</v>
      </c>
      <c r="H3333" t="s">
        <v>29</v>
      </c>
      <c r="I3333" t="s">
        <v>21</v>
      </c>
      <c r="J3333" t="s">
        <v>45</v>
      </c>
      <c r="K3333" s="1">
        <v>45933</v>
      </c>
      <c r="L3333" t="s">
        <v>23</v>
      </c>
      <c r="M3333">
        <v>39</v>
      </c>
      <c r="N3333" t="s">
        <v>24</v>
      </c>
      <c r="O3333">
        <v>30</v>
      </c>
    </row>
    <row r="3334" spans="1:15" x14ac:dyDescent="0.75">
      <c r="A3334" t="s">
        <v>3376</v>
      </c>
      <c r="B3334">
        <v>25</v>
      </c>
      <c r="C3334" t="s">
        <v>16</v>
      </c>
      <c r="D3334" t="s">
        <v>26</v>
      </c>
      <c r="E3334" t="s">
        <v>36</v>
      </c>
      <c r="F3334">
        <v>2.2000000000000002</v>
      </c>
      <c r="G3334" t="s">
        <v>19</v>
      </c>
      <c r="H3334" t="s">
        <v>29</v>
      </c>
      <c r="I3334" t="s">
        <v>21</v>
      </c>
      <c r="J3334" t="s">
        <v>22</v>
      </c>
      <c r="K3334" s="1">
        <v>45735</v>
      </c>
      <c r="L3334" t="s">
        <v>23</v>
      </c>
      <c r="M3334">
        <v>24</v>
      </c>
      <c r="N3334" t="s">
        <v>31</v>
      </c>
      <c r="O3334">
        <v>0</v>
      </c>
    </row>
    <row r="3335" spans="1:15" x14ac:dyDescent="0.75">
      <c r="A3335" t="s">
        <v>3377</v>
      </c>
      <c r="B3335">
        <v>44</v>
      </c>
      <c r="C3335" t="s">
        <v>16</v>
      </c>
      <c r="D3335" t="s">
        <v>40</v>
      </c>
      <c r="E3335" t="s">
        <v>36</v>
      </c>
      <c r="F3335">
        <v>3.9</v>
      </c>
      <c r="G3335" t="s">
        <v>41</v>
      </c>
      <c r="H3335" t="s">
        <v>44</v>
      </c>
      <c r="I3335" t="s">
        <v>21</v>
      </c>
      <c r="J3335" t="s">
        <v>45</v>
      </c>
      <c r="K3335" s="1">
        <v>45884</v>
      </c>
      <c r="L3335" t="s">
        <v>23</v>
      </c>
      <c r="M3335">
        <v>44</v>
      </c>
      <c r="N3335" t="s">
        <v>31</v>
      </c>
      <c r="O3335">
        <v>0</v>
      </c>
    </row>
    <row r="3336" spans="1:15" x14ac:dyDescent="0.75">
      <c r="A3336" t="s">
        <v>3378</v>
      </c>
      <c r="B3336">
        <v>52</v>
      </c>
      <c r="C3336" t="s">
        <v>16</v>
      </c>
      <c r="D3336" t="s">
        <v>40</v>
      </c>
      <c r="E3336" t="s">
        <v>18</v>
      </c>
      <c r="F3336">
        <v>6.3</v>
      </c>
      <c r="G3336" t="s">
        <v>28</v>
      </c>
      <c r="H3336" t="s">
        <v>20</v>
      </c>
      <c r="I3336" t="s">
        <v>21</v>
      </c>
      <c r="J3336" t="s">
        <v>22</v>
      </c>
      <c r="K3336" s="1">
        <v>45871</v>
      </c>
      <c r="L3336" t="s">
        <v>23</v>
      </c>
      <c r="M3336">
        <v>58</v>
      </c>
      <c r="N3336" t="s">
        <v>31</v>
      </c>
      <c r="O3336">
        <v>0</v>
      </c>
    </row>
    <row r="3337" spans="1:15" x14ac:dyDescent="0.75">
      <c r="A3337" t="s">
        <v>3379</v>
      </c>
      <c r="B3337">
        <v>59</v>
      </c>
      <c r="C3337" t="s">
        <v>16</v>
      </c>
      <c r="D3337" t="s">
        <v>17</v>
      </c>
      <c r="E3337" t="s">
        <v>73</v>
      </c>
      <c r="F3337">
        <v>2.1</v>
      </c>
      <c r="G3337" t="s">
        <v>28</v>
      </c>
      <c r="H3337" t="s">
        <v>44</v>
      </c>
      <c r="I3337" t="s">
        <v>21</v>
      </c>
      <c r="J3337" t="s">
        <v>33</v>
      </c>
      <c r="K3337" s="1">
        <v>46008</v>
      </c>
      <c r="L3337" t="s">
        <v>37</v>
      </c>
      <c r="M3337">
        <v>14</v>
      </c>
      <c r="N3337" t="s">
        <v>24</v>
      </c>
      <c r="O3337">
        <v>24</v>
      </c>
    </row>
    <row r="3338" spans="1:15" x14ac:dyDescent="0.75">
      <c r="A3338" t="s">
        <v>3380</v>
      </c>
      <c r="B3338">
        <v>35</v>
      </c>
      <c r="C3338" t="s">
        <v>16</v>
      </c>
      <c r="D3338" t="s">
        <v>35</v>
      </c>
      <c r="E3338" t="s">
        <v>18</v>
      </c>
      <c r="F3338">
        <v>5</v>
      </c>
      <c r="G3338" t="s">
        <v>41</v>
      </c>
      <c r="H3338" t="s">
        <v>49</v>
      </c>
      <c r="I3338" t="s">
        <v>21</v>
      </c>
      <c r="J3338" t="s">
        <v>30</v>
      </c>
      <c r="K3338" s="1">
        <v>45897</v>
      </c>
      <c r="L3338" t="s">
        <v>23</v>
      </c>
      <c r="M3338">
        <v>37</v>
      </c>
      <c r="N3338" t="s">
        <v>31</v>
      </c>
      <c r="O3338">
        <v>0</v>
      </c>
    </row>
    <row r="3339" spans="1:15" x14ac:dyDescent="0.75">
      <c r="A3339" t="s">
        <v>3381</v>
      </c>
      <c r="B3339">
        <v>29</v>
      </c>
      <c r="C3339" t="s">
        <v>16</v>
      </c>
      <c r="D3339" t="s">
        <v>26</v>
      </c>
      <c r="E3339" t="s">
        <v>63</v>
      </c>
      <c r="F3339">
        <v>4.7</v>
      </c>
      <c r="G3339" t="s">
        <v>28</v>
      </c>
      <c r="H3339" t="s">
        <v>20</v>
      </c>
      <c r="I3339" t="s">
        <v>21</v>
      </c>
      <c r="J3339" t="s">
        <v>33</v>
      </c>
      <c r="K3339" s="1">
        <v>45898</v>
      </c>
      <c r="L3339" t="s">
        <v>23</v>
      </c>
      <c r="M3339">
        <v>49</v>
      </c>
      <c r="N3339" t="s">
        <v>31</v>
      </c>
      <c r="O3339">
        <v>0</v>
      </c>
    </row>
    <row r="3340" spans="1:15" x14ac:dyDescent="0.75">
      <c r="A3340" t="s">
        <v>3382</v>
      </c>
      <c r="B3340">
        <v>34</v>
      </c>
      <c r="C3340" t="s">
        <v>16</v>
      </c>
      <c r="D3340" t="s">
        <v>40</v>
      </c>
      <c r="E3340" t="s">
        <v>18</v>
      </c>
      <c r="F3340">
        <v>2.1</v>
      </c>
      <c r="G3340" t="s">
        <v>28</v>
      </c>
      <c r="H3340" t="s">
        <v>49</v>
      </c>
      <c r="I3340" t="s">
        <v>21</v>
      </c>
      <c r="J3340" t="s">
        <v>22</v>
      </c>
      <c r="K3340" s="1">
        <v>45683</v>
      </c>
      <c r="L3340" t="s">
        <v>23</v>
      </c>
      <c r="M3340">
        <v>42</v>
      </c>
      <c r="N3340" t="s">
        <v>31</v>
      </c>
      <c r="O3340">
        <v>0</v>
      </c>
    </row>
    <row r="3341" spans="1:15" x14ac:dyDescent="0.75">
      <c r="A3341" t="s">
        <v>3383</v>
      </c>
      <c r="B3341">
        <v>67</v>
      </c>
      <c r="C3341" t="s">
        <v>16</v>
      </c>
      <c r="D3341" t="s">
        <v>40</v>
      </c>
      <c r="E3341" t="s">
        <v>27</v>
      </c>
      <c r="F3341">
        <v>3.7</v>
      </c>
      <c r="G3341" t="s">
        <v>19</v>
      </c>
      <c r="H3341" t="s">
        <v>49</v>
      </c>
      <c r="I3341" t="s">
        <v>21</v>
      </c>
      <c r="J3341" t="s">
        <v>51</v>
      </c>
      <c r="K3341" s="1">
        <v>46020</v>
      </c>
      <c r="L3341" t="s">
        <v>23</v>
      </c>
      <c r="M3341">
        <v>5</v>
      </c>
      <c r="N3341" t="s">
        <v>24</v>
      </c>
      <c r="O3341">
        <v>9</v>
      </c>
    </row>
    <row r="3342" spans="1:15" x14ac:dyDescent="0.75">
      <c r="A3342" t="s">
        <v>3384</v>
      </c>
      <c r="B3342">
        <v>28</v>
      </c>
      <c r="C3342" t="s">
        <v>16</v>
      </c>
      <c r="D3342" t="s">
        <v>40</v>
      </c>
      <c r="E3342" t="s">
        <v>36</v>
      </c>
      <c r="F3342">
        <v>2.2999999999999998</v>
      </c>
      <c r="G3342" t="s">
        <v>28</v>
      </c>
      <c r="H3342" t="s">
        <v>44</v>
      </c>
      <c r="I3342" t="s">
        <v>21</v>
      </c>
      <c r="J3342" t="s">
        <v>42</v>
      </c>
      <c r="K3342" s="1">
        <v>45731</v>
      </c>
      <c r="L3342" t="s">
        <v>23</v>
      </c>
      <c r="M3342">
        <v>35</v>
      </c>
      <c r="N3342" t="s">
        <v>31</v>
      </c>
      <c r="O3342">
        <v>0</v>
      </c>
    </row>
    <row r="3343" spans="1:15" x14ac:dyDescent="0.75">
      <c r="A3343" t="s">
        <v>3385</v>
      </c>
      <c r="B3343">
        <v>44</v>
      </c>
      <c r="C3343" t="s">
        <v>16</v>
      </c>
      <c r="D3343" t="s">
        <v>40</v>
      </c>
      <c r="E3343" t="s">
        <v>36</v>
      </c>
      <c r="F3343">
        <v>3</v>
      </c>
      <c r="G3343" t="s">
        <v>41</v>
      </c>
      <c r="H3343" t="s">
        <v>44</v>
      </c>
      <c r="I3343" t="s">
        <v>21</v>
      </c>
      <c r="J3343" t="s">
        <v>42</v>
      </c>
      <c r="K3343" s="1">
        <v>45741</v>
      </c>
      <c r="L3343" t="s">
        <v>37</v>
      </c>
      <c r="M3343">
        <v>34</v>
      </c>
      <c r="N3343" t="s">
        <v>24</v>
      </c>
      <c r="O3343">
        <v>32</v>
      </c>
    </row>
    <row r="3344" spans="1:15" x14ac:dyDescent="0.75">
      <c r="A3344" t="s">
        <v>3386</v>
      </c>
      <c r="B3344">
        <v>31</v>
      </c>
      <c r="C3344" t="s">
        <v>16</v>
      </c>
      <c r="D3344" t="s">
        <v>17</v>
      </c>
      <c r="E3344" t="s">
        <v>36</v>
      </c>
      <c r="F3344">
        <v>1.1000000000000001</v>
      </c>
      <c r="G3344" t="s">
        <v>28</v>
      </c>
      <c r="H3344" t="s">
        <v>44</v>
      </c>
      <c r="I3344" t="s">
        <v>21</v>
      </c>
      <c r="J3344" t="s">
        <v>51</v>
      </c>
      <c r="K3344" s="1">
        <v>45680</v>
      </c>
      <c r="L3344" t="s">
        <v>23</v>
      </c>
      <c r="M3344">
        <v>15</v>
      </c>
      <c r="N3344" t="s">
        <v>24</v>
      </c>
      <c r="O3344">
        <v>18</v>
      </c>
    </row>
    <row r="3345" spans="1:15" x14ac:dyDescent="0.75">
      <c r="A3345" t="s">
        <v>3387</v>
      </c>
      <c r="B3345">
        <v>82</v>
      </c>
      <c r="C3345" t="s">
        <v>16</v>
      </c>
      <c r="D3345" t="s">
        <v>35</v>
      </c>
      <c r="E3345" t="s">
        <v>36</v>
      </c>
      <c r="F3345">
        <v>5.3</v>
      </c>
      <c r="G3345" t="s">
        <v>28</v>
      </c>
      <c r="H3345" t="s">
        <v>49</v>
      </c>
      <c r="I3345" t="s">
        <v>21</v>
      </c>
      <c r="J3345" t="s">
        <v>22</v>
      </c>
      <c r="K3345" s="1">
        <v>45995</v>
      </c>
      <c r="L3345" t="s">
        <v>23</v>
      </c>
      <c r="M3345">
        <v>44</v>
      </c>
      <c r="N3345" t="s">
        <v>31</v>
      </c>
      <c r="O3345">
        <v>0</v>
      </c>
    </row>
    <row r="3346" spans="1:15" x14ac:dyDescent="0.75">
      <c r="A3346" t="s">
        <v>3388</v>
      </c>
      <c r="B3346">
        <v>64</v>
      </c>
      <c r="C3346" t="s">
        <v>16</v>
      </c>
      <c r="D3346" t="s">
        <v>35</v>
      </c>
      <c r="E3346" t="s">
        <v>73</v>
      </c>
      <c r="F3346">
        <v>1.5</v>
      </c>
      <c r="G3346" t="s">
        <v>28</v>
      </c>
      <c r="H3346" t="s">
        <v>49</v>
      </c>
      <c r="I3346" t="s">
        <v>21</v>
      </c>
      <c r="J3346" t="s">
        <v>33</v>
      </c>
      <c r="K3346" s="1">
        <v>45670</v>
      </c>
      <c r="L3346" t="s">
        <v>23</v>
      </c>
      <c r="M3346">
        <v>34</v>
      </c>
      <c r="N3346" t="s">
        <v>31</v>
      </c>
      <c r="O3346">
        <v>0</v>
      </c>
    </row>
    <row r="3347" spans="1:15" x14ac:dyDescent="0.75">
      <c r="A3347" t="s">
        <v>3389</v>
      </c>
      <c r="B3347">
        <v>43</v>
      </c>
      <c r="C3347" t="s">
        <v>16</v>
      </c>
      <c r="D3347" t="s">
        <v>35</v>
      </c>
      <c r="E3347" t="s">
        <v>73</v>
      </c>
      <c r="F3347">
        <v>2.2000000000000002</v>
      </c>
      <c r="G3347" t="s">
        <v>19</v>
      </c>
      <c r="H3347" t="s">
        <v>20</v>
      </c>
      <c r="I3347" t="s">
        <v>21</v>
      </c>
      <c r="J3347" t="s">
        <v>30</v>
      </c>
      <c r="K3347" s="1">
        <v>45836</v>
      </c>
      <c r="L3347" t="s">
        <v>23</v>
      </c>
      <c r="M3347">
        <v>14</v>
      </c>
      <c r="N3347" t="s">
        <v>31</v>
      </c>
      <c r="O3347">
        <v>0</v>
      </c>
    </row>
    <row r="3348" spans="1:15" x14ac:dyDescent="0.75">
      <c r="A3348" t="s">
        <v>3390</v>
      </c>
      <c r="B3348">
        <v>42</v>
      </c>
      <c r="C3348" t="s">
        <v>16</v>
      </c>
      <c r="D3348" t="s">
        <v>26</v>
      </c>
      <c r="E3348" t="s">
        <v>27</v>
      </c>
      <c r="F3348">
        <v>4.8</v>
      </c>
      <c r="G3348" t="s">
        <v>28</v>
      </c>
      <c r="H3348" t="s">
        <v>49</v>
      </c>
      <c r="I3348" t="s">
        <v>21</v>
      </c>
      <c r="J3348" t="s">
        <v>51</v>
      </c>
      <c r="K3348" s="1">
        <v>45788</v>
      </c>
      <c r="L3348" t="s">
        <v>37</v>
      </c>
      <c r="M3348">
        <v>3</v>
      </c>
      <c r="N3348" t="s">
        <v>31</v>
      </c>
      <c r="O3348">
        <v>0</v>
      </c>
    </row>
    <row r="3349" spans="1:15" x14ac:dyDescent="0.75">
      <c r="A3349" t="s">
        <v>3391</v>
      </c>
      <c r="B3349">
        <v>76</v>
      </c>
      <c r="C3349" t="s">
        <v>16</v>
      </c>
      <c r="D3349" t="s">
        <v>40</v>
      </c>
      <c r="E3349" t="s">
        <v>27</v>
      </c>
      <c r="F3349">
        <v>6.2</v>
      </c>
      <c r="G3349" t="s">
        <v>41</v>
      </c>
      <c r="H3349" t="s">
        <v>49</v>
      </c>
      <c r="I3349" t="s">
        <v>21</v>
      </c>
      <c r="J3349" t="s">
        <v>33</v>
      </c>
      <c r="K3349" s="1">
        <v>45744</v>
      </c>
      <c r="L3349" t="s">
        <v>23</v>
      </c>
      <c r="M3349">
        <v>4</v>
      </c>
      <c r="N3349" t="s">
        <v>31</v>
      </c>
      <c r="O3349">
        <v>0</v>
      </c>
    </row>
    <row r="3350" spans="1:15" x14ac:dyDescent="0.75">
      <c r="A3350" t="s">
        <v>3392</v>
      </c>
      <c r="B3350">
        <v>65</v>
      </c>
      <c r="C3350" t="s">
        <v>16</v>
      </c>
      <c r="D3350" t="s">
        <v>40</v>
      </c>
      <c r="E3350" t="s">
        <v>27</v>
      </c>
      <c r="F3350">
        <v>3.8</v>
      </c>
      <c r="G3350" t="s">
        <v>19</v>
      </c>
      <c r="H3350" t="s">
        <v>49</v>
      </c>
      <c r="I3350" t="s">
        <v>21</v>
      </c>
      <c r="J3350" t="s">
        <v>22</v>
      </c>
      <c r="K3350" s="1">
        <v>45831</v>
      </c>
      <c r="L3350" t="s">
        <v>23</v>
      </c>
      <c r="M3350">
        <v>17</v>
      </c>
      <c r="N3350" t="s">
        <v>31</v>
      </c>
      <c r="O3350">
        <v>0</v>
      </c>
    </row>
    <row r="3351" spans="1:15" x14ac:dyDescent="0.75">
      <c r="A3351" t="s">
        <v>3393</v>
      </c>
      <c r="B3351">
        <v>74</v>
      </c>
      <c r="C3351" t="s">
        <v>16</v>
      </c>
      <c r="D3351" t="s">
        <v>40</v>
      </c>
      <c r="E3351" t="s">
        <v>18</v>
      </c>
      <c r="F3351">
        <v>4.8</v>
      </c>
      <c r="G3351" t="s">
        <v>28</v>
      </c>
      <c r="H3351" t="s">
        <v>49</v>
      </c>
      <c r="I3351" t="s">
        <v>21</v>
      </c>
      <c r="J3351" t="s">
        <v>45</v>
      </c>
      <c r="K3351" s="1">
        <v>45691</v>
      </c>
      <c r="L3351" t="s">
        <v>23</v>
      </c>
      <c r="M3351">
        <v>59</v>
      </c>
      <c r="N3351" t="s">
        <v>31</v>
      </c>
      <c r="O3351">
        <v>0</v>
      </c>
    </row>
    <row r="3352" spans="1:15" x14ac:dyDescent="0.75">
      <c r="A3352" t="s">
        <v>3394</v>
      </c>
      <c r="B3352">
        <v>43</v>
      </c>
      <c r="C3352" t="s">
        <v>16</v>
      </c>
      <c r="D3352" t="s">
        <v>26</v>
      </c>
      <c r="E3352" t="s">
        <v>18</v>
      </c>
      <c r="F3352">
        <v>6.7</v>
      </c>
      <c r="G3352" t="s">
        <v>19</v>
      </c>
      <c r="H3352" t="s">
        <v>20</v>
      </c>
      <c r="I3352" t="s">
        <v>21</v>
      </c>
      <c r="J3352" t="s">
        <v>45</v>
      </c>
      <c r="K3352" s="1">
        <v>45992</v>
      </c>
      <c r="L3352" t="s">
        <v>23</v>
      </c>
      <c r="M3352">
        <v>56</v>
      </c>
      <c r="N3352" t="s">
        <v>31</v>
      </c>
      <c r="O3352">
        <v>0</v>
      </c>
    </row>
    <row r="3353" spans="1:15" x14ac:dyDescent="0.75">
      <c r="A3353" t="s">
        <v>3395</v>
      </c>
      <c r="B3353">
        <v>68</v>
      </c>
      <c r="C3353" t="s">
        <v>16</v>
      </c>
      <c r="D3353" t="s">
        <v>40</v>
      </c>
      <c r="E3353" t="s">
        <v>27</v>
      </c>
      <c r="F3353">
        <v>7</v>
      </c>
      <c r="G3353" t="s">
        <v>41</v>
      </c>
      <c r="H3353" t="s">
        <v>20</v>
      </c>
      <c r="I3353" t="s">
        <v>21</v>
      </c>
      <c r="J3353" t="s">
        <v>33</v>
      </c>
      <c r="K3353" s="1">
        <v>45738</v>
      </c>
      <c r="L3353" t="s">
        <v>23</v>
      </c>
      <c r="M3353">
        <v>30</v>
      </c>
      <c r="N3353" t="s">
        <v>24</v>
      </c>
      <c r="O3353">
        <v>36</v>
      </c>
    </row>
    <row r="3354" spans="1:15" x14ac:dyDescent="0.75">
      <c r="A3354" t="s">
        <v>3396</v>
      </c>
      <c r="B3354">
        <v>27</v>
      </c>
      <c r="C3354" t="s">
        <v>16</v>
      </c>
      <c r="D3354" t="s">
        <v>40</v>
      </c>
      <c r="E3354" t="s">
        <v>36</v>
      </c>
      <c r="F3354">
        <v>2.2000000000000002</v>
      </c>
      <c r="G3354" t="s">
        <v>41</v>
      </c>
      <c r="H3354" t="s">
        <v>29</v>
      </c>
      <c r="I3354" t="s">
        <v>21</v>
      </c>
      <c r="J3354" t="s">
        <v>45</v>
      </c>
      <c r="K3354" s="1">
        <v>45965</v>
      </c>
      <c r="L3354" t="s">
        <v>23</v>
      </c>
      <c r="M3354">
        <v>30</v>
      </c>
      <c r="N3354" t="s">
        <v>24</v>
      </c>
      <c r="O3354">
        <v>13</v>
      </c>
    </row>
    <row r="3355" spans="1:15" x14ac:dyDescent="0.75">
      <c r="A3355" t="s">
        <v>3397</v>
      </c>
      <c r="B3355">
        <v>77</v>
      </c>
      <c r="C3355" t="s">
        <v>67</v>
      </c>
      <c r="D3355" t="s">
        <v>26</v>
      </c>
      <c r="E3355" t="s">
        <v>36</v>
      </c>
      <c r="F3355">
        <v>6.1</v>
      </c>
      <c r="G3355" t="s">
        <v>19</v>
      </c>
      <c r="H3355" t="s">
        <v>44</v>
      </c>
      <c r="I3355" t="s">
        <v>21</v>
      </c>
      <c r="J3355" t="s">
        <v>45</v>
      </c>
      <c r="K3355" s="1">
        <v>45965</v>
      </c>
      <c r="L3355" t="s">
        <v>23</v>
      </c>
      <c r="M3355">
        <v>21</v>
      </c>
      <c r="N3355" t="s">
        <v>31</v>
      </c>
      <c r="O3355">
        <v>0</v>
      </c>
    </row>
    <row r="3356" spans="1:15" x14ac:dyDescent="0.75">
      <c r="A3356" t="s">
        <v>3398</v>
      </c>
      <c r="B3356">
        <v>40</v>
      </c>
      <c r="C3356" t="s">
        <v>16</v>
      </c>
      <c r="D3356" t="s">
        <v>17</v>
      </c>
      <c r="E3356" t="s">
        <v>18</v>
      </c>
      <c r="F3356">
        <v>6.2</v>
      </c>
      <c r="G3356" t="s">
        <v>41</v>
      </c>
      <c r="H3356" t="s">
        <v>29</v>
      </c>
      <c r="I3356" t="s">
        <v>21</v>
      </c>
      <c r="J3356" t="s">
        <v>30</v>
      </c>
      <c r="K3356" s="1">
        <v>45986</v>
      </c>
      <c r="L3356" t="s">
        <v>23</v>
      </c>
      <c r="M3356">
        <v>40</v>
      </c>
      <c r="N3356" t="s">
        <v>24</v>
      </c>
      <c r="O3356">
        <v>24</v>
      </c>
    </row>
    <row r="3357" spans="1:15" x14ac:dyDescent="0.75">
      <c r="A3357" t="s">
        <v>3399</v>
      </c>
      <c r="B3357">
        <v>62</v>
      </c>
      <c r="C3357" t="s">
        <v>16</v>
      </c>
      <c r="D3357" t="s">
        <v>17</v>
      </c>
      <c r="E3357" t="s">
        <v>27</v>
      </c>
      <c r="F3357">
        <v>0.6</v>
      </c>
      <c r="G3357" t="s">
        <v>19</v>
      </c>
      <c r="H3357" t="s">
        <v>20</v>
      </c>
      <c r="I3357" t="s">
        <v>21</v>
      </c>
      <c r="J3357" t="s">
        <v>22</v>
      </c>
      <c r="K3357" s="1">
        <v>45868</v>
      </c>
      <c r="L3357" t="s">
        <v>37</v>
      </c>
      <c r="M3357">
        <v>9</v>
      </c>
      <c r="N3357" t="s">
        <v>24</v>
      </c>
      <c r="O3357">
        <v>19</v>
      </c>
    </row>
    <row r="3358" spans="1:15" x14ac:dyDescent="0.75">
      <c r="A3358" t="s">
        <v>3400</v>
      </c>
      <c r="B3358">
        <v>66</v>
      </c>
      <c r="C3358" t="s">
        <v>16</v>
      </c>
      <c r="D3358" t="s">
        <v>26</v>
      </c>
      <c r="E3358" t="s">
        <v>36</v>
      </c>
      <c r="F3358">
        <v>0.9</v>
      </c>
      <c r="G3358" t="s">
        <v>28</v>
      </c>
      <c r="H3358" t="s">
        <v>20</v>
      </c>
      <c r="I3358" t="s">
        <v>21</v>
      </c>
      <c r="J3358" t="s">
        <v>45</v>
      </c>
      <c r="K3358" s="1">
        <v>45687</v>
      </c>
      <c r="L3358" t="s">
        <v>23</v>
      </c>
      <c r="M3358">
        <v>29</v>
      </c>
      <c r="N3358" t="s">
        <v>31</v>
      </c>
      <c r="O3358">
        <v>0</v>
      </c>
    </row>
    <row r="3359" spans="1:15" x14ac:dyDescent="0.75">
      <c r="A3359" t="s">
        <v>3401</v>
      </c>
      <c r="B3359">
        <v>57</v>
      </c>
      <c r="C3359" t="s">
        <v>16</v>
      </c>
      <c r="D3359" t="s">
        <v>40</v>
      </c>
      <c r="E3359" t="s">
        <v>36</v>
      </c>
      <c r="F3359">
        <v>0.7</v>
      </c>
      <c r="G3359" t="s">
        <v>28</v>
      </c>
      <c r="H3359" t="s">
        <v>20</v>
      </c>
      <c r="I3359" t="s">
        <v>21</v>
      </c>
      <c r="J3359" t="s">
        <v>22</v>
      </c>
      <c r="K3359" s="1">
        <v>45722</v>
      </c>
      <c r="L3359" t="s">
        <v>37</v>
      </c>
      <c r="M3359">
        <v>41</v>
      </c>
      <c r="N3359" t="s">
        <v>31</v>
      </c>
      <c r="O3359">
        <v>0</v>
      </c>
    </row>
    <row r="3360" spans="1:15" x14ac:dyDescent="0.75">
      <c r="A3360" t="s">
        <v>3402</v>
      </c>
      <c r="B3360">
        <v>31</v>
      </c>
      <c r="C3360" t="s">
        <v>16</v>
      </c>
      <c r="D3360" t="s">
        <v>40</v>
      </c>
      <c r="E3360" t="s">
        <v>36</v>
      </c>
      <c r="F3360">
        <v>2.7</v>
      </c>
      <c r="G3360" t="s">
        <v>28</v>
      </c>
      <c r="H3360" t="s">
        <v>29</v>
      </c>
      <c r="I3360" t="s">
        <v>21</v>
      </c>
      <c r="J3360" t="s">
        <v>22</v>
      </c>
      <c r="K3360" s="1">
        <v>45712</v>
      </c>
      <c r="L3360" t="s">
        <v>23</v>
      </c>
      <c r="M3360">
        <v>42</v>
      </c>
      <c r="N3360" t="s">
        <v>24</v>
      </c>
      <c r="O3360">
        <v>36</v>
      </c>
    </row>
    <row r="3361" spans="1:15" x14ac:dyDescent="0.75">
      <c r="A3361" t="s">
        <v>3403</v>
      </c>
      <c r="B3361">
        <v>41</v>
      </c>
      <c r="C3361" t="s">
        <v>16</v>
      </c>
      <c r="D3361" t="s">
        <v>40</v>
      </c>
      <c r="E3361" t="s">
        <v>63</v>
      </c>
      <c r="F3361">
        <v>5.8</v>
      </c>
      <c r="G3361" t="s">
        <v>28</v>
      </c>
      <c r="H3361" t="s">
        <v>44</v>
      </c>
      <c r="I3361" t="s">
        <v>21</v>
      </c>
      <c r="J3361" t="s">
        <v>22</v>
      </c>
      <c r="K3361" s="1">
        <v>46005</v>
      </c>
      <c r="L3361" t="s">
        <v>23</v>
      </c>
      <c r="M3361">
        <v>41</v>
      </c>
      <c r="N3361" t="s">
        <v>31</v>
      </c>
      <c r="O3361">
        <v>0</v>
      </c>
    </row>
    <row r="3362" spans="1:15" x14ac:dyDescent="0.75">
      <c r="A3362" t="s">
        <v>3404</v>
      </c>
      <c r="B3362">
        <v>58</v>
      </c>
      <c r="C3362" t="s">
        <v>16</v>
      </c>
      <c r="D3362" t="s">
        <v>35</v>
      </c>
      <c r="E3362" t="s">
        <v>27</v>
      </c>
      <c r="F3362">
        <v>4.0999999999999996</v>
      </c>
      <c r="G3362" t="s">
        <v>28</v>
      </c>
      <c r="H3362" t="s">
        <v>44</v>
      </c>
      <c r="I3362" t="s">
        <v>21</v>
      </c>
      <c r="J3362" t="s">
        <v>30</v>
      </c>
      <c r="K3362" s="1">
        <v>45851</v>
      </c>
      <c r="L3362" t="s">
        <v>37</v>
      </c>
      <c r="M3362">
        <v>31</v>
      </c>
      <c r="N3362" t="s">
        <v>24</v>
      </c>
      <c r="O3362">
        <v>18</v>
      </c>
    </row>
    <row r="3363" spans="1:15" x14ac:dyDescent="0.75">
      <c r="A3363" t="s">
        <v>3405</v>
      </c>
      <c r="B3363">
        <v>49</v>
      </c>
      <c r="C3363" t="s">
        <v>16</v>
      </c>
      <c r="D3363" t="s">
        <v>17</v>
      </c>
      <c r="E3363" t="s">
        <v>73</v>
      </c>
      <c r="F3363">
        <v>6.5</v>
      </c>
      <c r="G3363" t="s">
        <v>28</v>
      </c>
      <c r="H3363" t="s">
        <v>20</v>
      </c>
      <c r="I3363" t="s">
        <v>21</v>
      </c>
      <c r="J3363" t="s">
        <v>42</v>
      </c>
      <c r="K3363" s="1">
        <v>45661</v>
      </c>
      <c r="L3363" t="s">
        <v>37</v>
      </c>
      <c r="M3363">
        <v>3</v>
      </c>
      <c r="N3363" t="s">
        <v>24</v>
      </c>
      <c r="O3363">
        <v>22</v>
      </c>
    </row>
    <row r="3364" spans="1:15" x14ac:dyDescent="0.75">
      <c r="A3364" t="s">
        <v>3406</v>
      </c>
      <c r="B3364">
        <v>63</v>
      </c>
      <c r="C3364" t="s">
        <v>16</v>
      </c>
      <c r="D3364" t="s">
        <v>26</v>
      </c>
      <c r="E3364" t="s">
        <v>36</v>
      </c>
      <c r="F3364">
        <v>6.9</v>
      </c>
      <c r="G3364" t="s">
        <v>41</v>
      </c>
      <c r="H3364" t="s">
        <v>49</v>
      </c>
      <c r="I3364" t="s">
        <v>21</v>
      </c>
      <c r="J3364" t="s">
        <v>33</v>
      </c>
      <c r="K3364" s="1">
        <v>45814</v>
      </c>
      <c r="L3364" t="s">
        <v>23</v>
      </c>
      <c r="M3364">
        <v>27</v>
      </c>
      <c r="N3364" t="s">
        <v>31</v>
      </c>
      <c r="O3364">
        <v>0</v>
      </c>
    </row>
    <row r="3365" spans="1:15" x14ac:dyDescent="0.75">
      <c r="A3365" t="s">
        <v>3407</v>
      </c>
      <c r="B3365">
        <v>32</v>
      </c>
      <c r="C3365" t="s">
        <v>16</v>
      </c>
      <c r="D3365" t="s">
        <v>26</v>
      </c>
      <c r="E3365" t="s">
        <v>36</v>
      </c>
      <c r="F3365">
        <v>6.3</v>
      </c>
      <c r="G3365" t="s">
        <v>28</v>
      </c>
      <c r="H3365" t="s">
        <v>44</v>
      </c>
      <c r="I3365" t="s">
        <v>21</v>
      </c>
      <c r="J3365" t="s">
        <v>30</v>
      </c>
      <c r="K3365" s="1">
        <v>45849</v>
      </c>
      <c r="L3365" t="s">
        <v>23</v>
      </c>
      <c r="M3365">
        <v>39</v>
      </c>
      <c r="N3365" t="s">
        <v>31</v>
      </c>
      <c r="O3365">
        <v>0</v>
      </c>
    </row>
    <row r="3366" spans="1:15" x14ac:dyDescent="0.75">
      <c r="A3366" t="s">
        <v>3408</v>
      </c>
      <c r="B3366">
        <v>43</v>
      </c>
      <c r="C3366" t="s">
        <v>16</v>
      </c>
      <c r="D3366" t="s">
        <v>40</v>
      </c>
      <c r="E3366" t="s">
        <v>18</v>
      </c>
      <c r="F3366">
        <v>6.1</v>
      </c>
      <c r="G3366" t="s">
        <v>28</v>
      </c>
      <c r="H3366" t="s">
        <v>29</v>
      </c>
      <c r="I3366" t="s">
        <v>21</v>
      </c>
      <c r="J3366" t="s">
        <v>30</v>
      </c>
      <c r="K3366" s="1">
        <v>45898</v>
      </c>
      <c r="L3366" t="s">
        <v>23</v>
      </c>
      <c r="M3366">
        <v>53</v>
      </c>
      <c r="N3366" t="s">
        <v>31</v>
      </c>
      <c r="O3366">
        <v>0</v>
      </c>
    </row>
    <row r="3367" spans="1:15" x14ac:dyDescent="0.75">
      <c r="A3367" t="s">
        <v>3409</v>
      </c>
      <c r="B3367">
        <v>41</v>
      </c>
      <c r="C3367" t="s">
        <v>16</v>
      </c>
      <c r="D3367" t="s">
        <v>40</v>
      </c>
      <c r="E3367" t="s">
        <v>18</v>
      </c>
      <c r="F3367">
        <v>2.2999999999999998</v>
      </c>
      <c r="G3367" t="s">
        <v>28</v>
      </c>
      <c r="H3367" t="s">
        <v>49</v>
      </c>
      <c r="I3367" t="s">
        <v>21</v>
      </c>
      <c r="J3367" t="s">
        <v>42</v>
      </c>
      <c r="K3367" s="1">
        <v>45970</v>
      </c>
      <c r="L3367" t="s">
        <v>23</v>
      </c>
      <c r="M3367">
        <v>56</v>
      </c>
      <c r="N3367" t="s">
        <v>24</v>
      </c>
      <c r="O3367">
        <v>25</v>
      </c>
    </row>
    <row r="3368" spans="1:15" x14ac:dyDescent="0.75">
      <c r="A3368" t="s">
        <v>3410</v>
      </c>
      <c r="B3368">
        <v>39</v>
      </c>
      <c r="C3368" t="s">
        <v>16</v>
      </c>
      <c r="D3368" t="s">
        <v>17</v>
      </c>
      <c r="E3368" t="s">
        <v>18</v>
      </c>
      <c r="F3368">
        <v>3.3</v>
      </c>
      <c r="G3368" t="s">
        <v>41</v>
      </c>
      <c r="H3368" t="s">
        <v>44</v>
      </c>
      <c r="I3368" t="s">
        <v>21</v>
      </c>
      <c r="J3368" t="s">
        <v>33</v>
      </c>
      <c r="K3368" s="1">
        <v>45925</v>
      </c>
      <c r="L3368" t="s">
        <v>23</v>
      </c>
      <c r="M3368">
        <v>46</v>
      </c>
      <c r="N3368" t="s">
        <v>24</v>
      </c>
      <c r="O3368">
        <v>25</v>
      </c>
    </row>
    <row r="3369" spans="1:15" x14ac:dyDescent="0.75">
      <c r="A3369" t="s">
        <v>3411</v>
      </c>
      <c r="B3369">
        <v>76</v>
      </c>
      <c r="C3369" t="s">
        <v>16</v>
      </c>
      <c r="D3369" t="s">
        <v>35</v>
      </c>
      <c r="E3369" t="s">
        <v>73</v>
      </c>
      <c r="F3369">
        <v>2.7</v>
      </c>
      <c r="G3369" t="s">
        <v>19</v>
      </c>
      <c r="H3369" t="s">
        <v>20</v>
      </c>
      <c r="I3369" t="s">
        <v>21</v>
      </c>
      <c r="J3369" t="s">
        <v>33</v>
      </c>
      <c r="K3369" s="1">
        <v>45788</v>
      </c>
      <c r="L3369" t="s">
        <v>37</v>
      </c>
      <c r="M3369">
        <v>34</v>
      </c>
      <c r="N3369" t="s">
        <v>31</v>
      </c>
      <c r="O3369">
        <v>0</v>
      </c>
    </row>
    <row r="3370" spans="1:15" x14ac:dyDescent="0.75">
      <c r="A3370" t="s">
        <v>3412</v>
      </c>
      <c r="B3370">
        <v>44</v>
      </c>
      <c r="C3370" t="s">
        <v>16</v>
      </c>
      <c r="D3370" t="s">
        <v>17</v>
      </c>
      <c r="E3370" t="s">
        <v>18</v>
      </c>
      <c r="F3370">
        <v>4.2</v>
      </c>
      <c r="G3370" t="s">
        <v>41</v>
      </c>
      <c r="H3370" t="s">
        <v>44</v>
      </c>
      <c r="I3370" t="s">
        <v>21</v>
      </c>
      <c r="J3370" t="s">
        <v>30</v>
      </c>
      <c r="K3370" s="1">
        <v>45676</v>
      </c>
      <c r="L3370" t="s">
        <v>23</v>
      </c>
      <c r="M3370">
        <v>26</v>
      </c>
      <c r="N3370" t="s">
        <v>31</v>
      </c>
      <c r="O3370">
        <v>0</v>
      </c>
    </row>
    <row r="3371" spans="1:15" x14ac:dyDescent="0.75">
      <c r="A3371" t="s">
        <v>3413</v>
      </c>
      <c r="B3371">
        <v>51</v>
      </c>
      <c r="C3371" t="s">
        <v>16</v>
      </c>
      <c r="D3371" t="s">
        <v>40</v>
      </c>
      <c r="E3371" t="s">
        <v>27</v>
      </c>
      <c r="F3371">
        <v>3.2</v>
      </c>
      <c r="G3371" t="s">
        <v>28</v>
      </c>
      <c r="H3371" t="s">
        <v>49</v>
      </c>
      <c r="I3371" t="s">
        <v>21</v>
      </c>
      <c r="J3371" t="s">
        <v>22</v>
      </c>
      <c r="K3371" s="1">
        <v>45903</v>
      </c>
      <c r="L3371" t="s">
        <v>37</v>
      </c>
      <c r="M3371">
        <v>17</v>
      </c>
      <c r="N3371" t="s">
        <v>31</v>
      </c>
      <c r="O3371">
        <v>0</v>
      </c>
    </row>
    <row r="3372" spans="1:15" x14ac:dyDescent="0.75">
      <c r="A3372" t="s">
        <v>3414</v>
      </c>
      <c r="B3372">
        <v>31</v>
      </c>
      <c r="C3372" t="s">
        <v>16</v>
      </c>
      <c r="D3372" t="s">
        <v>40</v>
      </c>
      <c r="E3372" t="s">
        <v>27</v>
      </c>
      <c r="F3372">
        <v>6.3</v>
      </c>
      <c r="G3372" t="s">
        <v>28</v>
      </c>
      <c r="H3372" t="s">
        <v>20</v>
      </c>
      <c r="I3372" t="s">
        <v>21</v>
      </c>
      <c r="J3372" t="s">
        <v>45</v>
      </c>
      <c r="K3372" s="1">
        <v>45898</v>
      </c>
      <c r="L3372" t="s">
        <v>23</v>
      </c>
      <c r="M3372">
        <v>28</v>
      </c>
      <c r="N3372" t="s">
        <v>31</v>
      </c>
      <c r="O3372">
        <v>0</v>
      </c>
    </row>
    <row r="3373" spans="1:15" x14ac:dyDescent="0.75">
      <c r="A3373" t="s">
        <v>3415</v>
      </c>
      <c r="B3373">
        <v>79</v>
      </c>
      <c r="C3373" t="s">
        <v>16</v>
      </c>
      <c r="D3373" t="s">
        <v>40</v>
      </c>
      <c r="E3373" t="s">
        <v>73</v>
      </c>
      <c r="F3373">
        <v>4.4000000000000004</v>
      </c>
      <c r="G3373" t="s">
        <v>41</v>
      </c>
      <c r="H3373" t="s">
        <v>20</v>
      </c>
      <c r="I3373" t="s">
        <v>21</v>
      </c>
      <c r="J3373" t="s">
        <v>45</v>
      </c>
      <c r="K3373" s="1">
        <v>45714</v>
      </c>
      <c r="L3373" t="s">
        <v>37</v>
      </c>
      <c r="M3373">
        <v>34</v>
      </c>
      <c r="N3373" t="s">
        <v>31</v>
      </c>
      <c r="O3373">
        <v>0</v>
      </c>
    </row>
    <row r="3374" spans="1:15" x14ac:dyDescent="0.75">
      <c r="A3374" t="s">
        <v>3416</v>
      </c>
      <c r="B3374">
        <v>45</v>
      </c>
      <c r="C3374" t="s">
        <v>16</v>
      </c>
      <c r="D3374" t="s">
        <v>17</v>
      </c>
      <c r="E3374" t="s">
        <v>73</v>
      </c>
      <c r="F3374">
        <v>0.7</v>
      </c>
      <c r="G3374" t="s">
        <v>41</v>
      </c>
      <c r="H3374" t="s">
        <v>29</v>
      </c>
      <c r="I3374" t="s">
        <v>21</v>
      </c>
      <c r="J3374" t="s">
        <v>33</v>
      </c>
      <c r="K3374" s="1">
        <v>46008</v>
      </c>
      <c r="L3374" t="s">
        <v>23</v>
      </c>
      <c r="M3374">
        <v>35</v>
      </c>
      <c r="N3374" t="s">
        <v>31</v>
      </c>
      <c r="O3374">
        <v>0</v>
      </c>
    </row>
    <row r="3375" spans="1:15" x14ac:dyDescent="0.75">
      <c r="A3375" t="s">
        <v>3417</v>
      </c>
      <c r="B3375">
        <v>54</v>
      </c>
      <c r="C3375" t="s">
        <v>16</v>
      </c>
      <c r="D3375" t="s">
        <v>35</v>
      </c>
      <c r="E3375" t="s">
        <v>73</v>
      </c>
      <c r="F3375">
        <v>4.8</v>
      </c>
      <c r="G3375" t="s">
        <v>19</v>
      </c>
      <c r="H3375" t="s">
        <v>44</v>
      </c>
      <c r="I3375" t="s">
        <v>21</v>
      </c>
      <c r="J3375" t="s">
        <v>45</v>
      </c>
      <c r="K3375" s="1">
        <v>45917</v>
      </c>
      <c r="L3375" t="s">
        <v>23</v>
      </c>
      <c r="M3375">
        <v>17</v>
      </c>
      <c r="N3375" t="s">
        <v>31</v>
      </c>
      <c r="O3375">
        <v>0</v>
      </c>
    </row>
    <row r="3376" spans="1:15" x14ac:dyDescent="0.75">
      <c r="A3376" t="s">
        <v>3418</v>
      </c>
      <c r="B3376">
        <v>44</v>
      </c>
      <c r="C3376" t="s">
        <v>16</v>
      </c>
      <c r="D3376" t="s">
        <v>40</v>
      </c>
      <c r="E3376" t="s">
        <v>63</v>
      </c>
      <c r="F3376">
        <v>4.5</v>
      </c>
      <c r="G3376" t="s">
        <v>28</v>
      </c>
      <c r="H3376" t="s">
        <v>44</v>
      </c>
      <c r="I3376" t="s">
        <v>21</v>
      </c>
      <c r="J3376" t="s">
        <v>22</v>
      </c>
      <c r="K3376" s="1">
        <v>45872</v>
      </c>
      <c r="L3376" t="s">
        <v>23</v>
      </c>
      <c r="M3376">
        <v>31</v>
      </c>
      <c r="N3376" t="s">
        <v>31</v>
      </c>
      <c r="O3376">
        <v>0</v>
      </c>
    </row>
    <row r="3377" spans="1:15" x14ac:dyDescent="0.75">
      <c r="A3377" t="s">
        <v>3419</v>
      </c>
      <c r="B3377">
        <v>49</v>
      </c>
      <c r="C3377" t="s">
        <v>16</v>
      </c>
      <c r="D3377" t="s">
        <v>35</v>
      </c>
      <c r="E3377" t="s">
        <v>27</v>
      </c>
      <c r="F3377">
        <v>4.5999999999999996</v>
      </c>
      <c r="G3377" t="s">
        <v>19</v>
      </c>
      <c r="H3377" t="s">
        <v>29</v>
      </c>
      <c r="I3377" t="s">
        <v>21</v>
      </c>
      <c r="J3377" t="s">
        <v>22</v>
      </c>
      <c r="K3377" s="1">
        <v>45718</v>
      </c>
      <c r="L3377" t="s">
        <v>23</v>
      </c>
      <c r="M3377">
        <v>34</v>
      </c>
      <c r="N3377" t="s">
        <v>31</v>
      </c>
      <c r="O3377">
        <v>0</v>
      </c>
    </row>
    <row r="3378" spans="1:15" x14ac:dyDescent="0.75">
      <c r="A3378" t="s">
        <v>3420</v>
      </c>
      <c r="B3378">
        <v>64</v>
      </c>
      <c r="C3378" t="s">
        <v>16</v>
      </c>
      <c r="D3378" t="s">
        <v>17</v>
      </c>
      <c r="E3378" t="s">
        <v>73</v>
      </c>
      <c r="F3378">
        <v>1.7</v>
      </c>
      <c r="G3378" t="s">
        <v>41</v>
      </c>
      <c r="H3378" t="s">
        <v>20</v>
      </c>
      <c r="I3378" t="s">
        <v>21</v>
      </c>
      <c r="J3378" t="s">
        <v>22</v>
      </c>
      <c r="K3378" s="1">
        <v>45865</v>
      </c>
      <c r="L3378" t="s">
        <v>23</v>
      </c>
      <c r="M3378">
        <v>36</v>
      </c>
      <c r="N3378" t="s">
        <v>24</v>
      </c>
      <c r="O3378">
        <v>29</v>
      </c>
    </row>
    <row r="3379" spans="1:15" x14ac:dyDescent="0.75">
      <c r="A3379" t="s">
        <v>3421</v>
      </c>
      <c r="B3379">
        <v>69</v>
      </c>
      <c r="C3379" t="s">
        <v>16</v>
      </c>
      <c r="D3379" t="s">
        <v>17</v>
      </c>
      <c r="E3379" t="s">
        <v>73</v>
      </c>
      <c r="F3379">
        <v>1.9</v>
      </c>
      <c r="G3379" t="s">
        <v>41</v>
      </c>
      <c r="H3379" t="s">
        <v>29</v>
      </c>
      <c r="I3379" t="s">
        <v>21</v>
      </c>
      <c r="J3379" t="s">
        <v>33</v>
      </c>
      <c r="K3379" s="1">
        <v>46019</v>
      </c>
      <c r="L3379" t="s">
        <v>37</v>
      </c>
      <c r="M3379">
        <v>16</v>
      </c>
      <c r="N3379" t="s">
        <v>31</v>
      </c>
      <c r="O3379">
        <v>0</v>
      </c>
    </row>
    <row r="3380" spans="1:15" x14ac:dyDescent="0.75">
      <c r="A3380" t="s">
        <v>3422</v>
      </c>
      <c r="B3380">
        <v>51</v>
      </c>
      <c r="C3380" t="s">
        <v>16</v>
      </c>
      <c r="D3380" t="s">
        <v>17</v>
      </c>
      <c r="E3380" t="s">
        <v>36</v>
      </c>
      <c r="F3380">
        <v>3.5</v>
      </c>
      <c r="G3380" t="s">
        <v>28</v>
      </c>
      <c r="H3380" t="s">
        <v>20</v>
      </c>
      <c r="I3380" t="s">
        <v>21</v>
      </c>
      <c r="J3380" t="s">
        <v>30</v>
      </c>
      <c r="K3380" s="1">
        <v>45721</v>
      </c>
      <c r="L3380" t="s">
        <v>23</v>
      </c>
      <c r="M3380">
        <v>28</v>
      </c>
      <c r="N3380" t="s">
        <v>24</v>
      </c>
      <c r="O3380">
        <v>28</v>
      </c>
    </row>
    <row r="3381" spans="1:15" x14ac:dyDescent="0.75">
      <c r="A3381" t="s">
        <v>3423</v>
      </c>
      <c r="B3381">
        <v>84</v>
      </c>
      <c r="C3381" t="s">
        <v>16</v>
      </c>
      <c r="D3381" t="s">
        <v>17</v>
      </c>
      <c r="E3381" t="s">
        <v>27</v>
      </c>
      <c r="F3381">
        <v>0.5</v>
      </c>
      <c r="G3381" t="s">
        <v>19</v>
      </c>
      <c r="H3381" t="s">
        <v>49</v>
      </c>
      <c r="I3381" t="s">
        <v>21</v>
      </c>
      <c r="J3381" t="s">
        <v>33</v>
      </c>
      <c r="K3381" s="1">
        <v>45885</v>
      </c>
      <c r="L3381" t="s">
        <v>23</v>
      </c>
      <c r="M3381">
        <v>5</v>
      </c>
      <c r="N3381" t="s">
        <v>24</v>
      </c>
      <c r="O3381">
        <v>30</v>
      </c>
    </row>
    <row r="3382" spans="1:15" x14ac:dyDescent="0.75">
      <c r="A3382" t="s">
        <v>3424</v>
      </c>
      <c r="B3382">
        <v>80</v>
      </c>
      <c r="C3382" t="s">
        <v>67</v>
      </c>
      <c r="D3382" t="s">
        <v>40</v>
      </c>
      <c r="E3382" t="s">
        <v>27</v>
      </c>
      <c r="F3382">
        <v>2.8</v>
      </c>
      <c r="G3382" t="s">
        <v>19</v>
      </c>
      <c r="H3382" t="s">
        <v>44</v>
      </c>
      <c r="I3382" t="s">
        <v>21</v>
      </c>
      <c r="J3382" t="s">
        <v>22</v>
      </c>
      <c r="K3382" s="1">
        <v>45906</v>
      </c>
      <c r="L3382" t="s">
        <v>23</v>
      </c>
      <c r="M3382">
        <v>29</v>
      </c>
      <c r="N3382" t="s">
        <v>31</v>
      </c>
      <c r="O3382">
        <v>0</v>
      </c>
    </row>
    <row r="3383" spans="1:15" x14ac:dyDescent="0.75">
      <c r="A3383" t="s">
        <v>3425</v>
      </c>
      <c r="B3383">
        <v>35</v>
      </c>
      <c r="C3383" t="s">
        <v>16</v>
      </c>
      <c r="D3383" t="s">
        <v>17</v>
      </c>
      <c r="E3383" t="s">
        <v>27</v>
      </c>
      <c r="F3383">
        <v>2.8</v>
      </c>
      <c r="G3383" t="s">
        <v>28</v>
      </c>
      <c r="H3383" t="s">
        <v>29</v>
      </c>
      <c r="I3383" t="s">
        <v>21</v>
      </c>
      <c r="J3383" t="s">
        <v>51</v>
      </c>
      <c r="K3383" s="1">
        <v>45794</v>
      </c>
      <c r="L3383" t="s">
        <v>23</v>
      </c>
      <c r="M3383">
        <v>34</v>
      </c>
      <c r="N3383" t="s">
        <v>31</v>
      </c>
      <c r="O3383">
        <v>0</v>
      </c>
    </row>
    <row r="3384" spans="1:15" x14ac:dyDescent="0.75">
      <c r="A3384" t="s">
        <v>3426</v>
      </c>
      <c r="B3384">
        <v>72</v>
      </c>
      <c r="C3384" t="s">
        <v>16</v>
      </c>
      <c r="D3384" t="s">
        <v>17</v>
      </c>
      <c r="E3384" t="s">
        <v>18</v>
      </c>
      <c r="F3384">
        <v>6.9</v>
      </c>
      <c r="G3384" t="s">
        <v>41</v>
      </c>
      <c r="H3384" t="s">
        <v>44</v>
      </c>
      <c r="I3384" t="s">
        <v>21</v>
      </c>
      <c r="J3384" t="s">
        <v>51</v>
      </c>
      <c r="K3384" s="1">
        <v>45757</v>
      </c>
      <c r="L3384" t="s">
        <v>23</v>
      </c>
      <c r="M3384">
        <v>50</v>
      </c>
      <c r="N3384" t="s">
        <v>31</v>
      </c>
      <c r="O3384">
        <v>0</v>
      </c>
    </row>
    <row r="3385" spans="1:15" x14ac:dyDescent="0.75">
      <c r="A3385" t="s">
        <v>3427</v>
      </c>
      <c r="B3385">
        <v>81</v>
      </c>
      <c r="C3385" t="s">
        <v>16</v>
      </c>
      <c r="D3385" t="s">
        <v>17</v>
      </c>
      <c r="E3385" t="s">
        <v>36</v>
      </c>
      <c r="F3385">
        <v>7.5</v>
      </c>
      <c r="G3385" t="s">
        <v>41</v>
      </c>
      <c r="H3385" t="s">
        <v>44</v>
      </c>
      <c r="I3385" t="s">
        <v>21</v>
      </c>
      <c r="J3385" t="s">
        <v>22</v>
      </c>
      <c r="K3385" s="1">
        <v>46017</v>
      </c>
      <c r="L3385" t="s">
        <v>37</v>
      </c>
      <c r="M3385">
        <v>27</v>
      </c>
      <c r="N3385" t="s">
        <v>31</v>
      </c>
      <c r="O3385">
        <v>0</v>
      </c>
    </row>
    <row r="3386" spans="1:15" x14ac:dyDescent="0.75">
      <c r="A3386" t="s">
        <v>3428</v>
      </c>
      <c r="B3386">
        <v>55</v>
      </c>
      <c r="C3386" t="s">
        <v>16</v>
      </c>
      <c r="D3386" t="s">
        <v>40</v>
      </c>
      <c r="E3386" t="s">
        <v>27</v>
      </c>
      <c r="F3386">
        <v>2.9</v>
      </c>
      <c r="G3386" t="s">
        <v>41</v>
      </c>
      <c r="H3386" t="s">
        <v>29</v>
      </c>
      <c r="I3386" t="s">
        <v>21</v>
      </c>
      <c r="J3386" t="s">
        <v>45</v>
      </c>
      <c r="K3386" s="1">
        <v>45989</v>
      </c>
      <c r="L3386" t="s">
        <v>37</v>
      </c>
      <c r="M3386">
        <v>6</v>
      </c>
      <c r="N3386" t="s">
        <v>31</v>
      </c>
      <c r="O3386">
        <v>0</v>
      </c>
    </row>
    <row r="3387" spans="1:15" x14ac:dyDescent="0.75">
      <c r="A3387" t="s">
        <v>3429</v>
      </c>
      <c r="B3387">
        <v>69</v>
      </c>
      <c r="C3387" t="s">
        <v>16</v>
      </c>
      <c r="D3387" t="s">
        <v>35</v>
      </c>
      <c r="E3387" t="s">
        <v>18</v>
      </c>
      <c r="F3387">
        <v>2.9</v>
      </c>
      <c r="G3387" t="s">
        <v>41</v>
      </c>
      <c r="H3387" t="s">
        <v>44</v>
      </c>
      <c r="I3387" t="s">
        <v>21</v>
      </c>
      <c r="J3387" t="s">
        <v>33</v>
      </c>
      <c r="K3387" s="1">
        <v>45983</v>
      </c>
      <c r="L3387" t="s">
        <v>23</v>
      </c>
      <c r="M3387">
        <v>42</v>
      </c>
      <c r="N3387" t="s">
        <v>31</v>
      </c>
      <c r="O3387">
        <v>0</v>
      </c>
    </row>
    <row r="3388" spans="1:15" x14ac:dyDescent="0.75">
      <c r="A3388" t="s">
        <v>3430</v>
      </c>
      <c r="B3388">
        <v>69</v>
      </c>
      <c r="C3388" t="s">
        <v>16</v>
      </c>
      <c r="D3388" t="s">
        <v>40</v>
      </c>
      <c r="E3388" t="s">
        <v>73</v>
      </c>
      <c r="F3388">
        <v>1.7</v>
      </c>
      <c r="G3388" t="s">
        <v>28</v>
      </c>
      <c r="H3388" t="s">
        <v>20</v>
      </c>
      <c r="I3388" t="s">
        <v>21</v>
      </c>
      <c r="J3388" t="s">
        <v>33</v>
      </c>
      <c r="K3388" s="1">
        <v>45808</v>
      </c>
      <c r="L3388" t="s">
        <v>23</v>
      </c>
      <c r="M3388">
        <v>9</v>
      </c>
      <c r="N3388" t="s">
        <v>31</v>
      </c>
      <c r="O3388">
        <v>0</v>
      </c>
    </row>
    <row r="3389" spans="1:15" x14ac:dyDescent="0.75">
      <c r="A3389" t="s">
        <v>3431</v>
      </c>
      <c r="B3389">
        <v>50</v>
      </c>
      <c r="C3389" t="s">
        <v>16</v>
      </c>
      <c r="D3389" t="s">
        <v>35</v>
      </c>
      <c r="E3389" t="s">
        <v>36</v>
      </c>
      <c r="F3389">
        <v>4.0999999999999996</v>
      </c>
      <c r="G3389" t="s">
        <v>19</v>
      </c>
      <c r="H3389" t="s">
        <v>44</v>
      </c>
      <c r="I3389" t="s">
        <v>21</v>
      </c>
      <c r="J3389" t="s">
        <v>33</v>
      </c>
      <c r="K3389" s="1">
        <v>45737</v>
      </c>
      <c r="L3389" t="s">
        <v>37</v>
      </c>
      <c r="M3389">
        <v>48</v>
      </c>
      <c r="N3389" t="s">
        <v>31</v>
      </c>
      <c r="O3389">
        <v>0</v>
      </c>
    </row>
    <row r="3390" spans="1:15" x14ac:dyDescent="0.75">
      <c r="A3390" t="s">
        <v>3432</v>
      </c>
      <c r="B3390">
        <v>72</v>
      </c>
      <c r="C3390" t="s">
        <v>16</v>
      </c>
      <c r="D3390" t="s">
        <v>40</v>
      </c>
      <c r="E3390" t="s">
        <v>36</v>
      </c>
      <c r="F3390">
        <v>2.1</v>
      </c>
      <c r="G3390" t="s">
        <v>28</v>
      </c>
      <c r="H3390" t="s">
        <v>20</v>
      </c>
      <c r="I3390" t="s">
        <v>21</v>
      </c>
      <c r="J3390" t="s">
        <v>30</v>
      </c>
      <c r="K3390" s="1">
        <v>45809</v>
      </c>
      <c r="L3390" t="s">
        <v>23</v>
      </c>
      <c r="M3390">
        <v>41</v>
      </c>
      <c r="N3390" t="s">
        <v>24</v>
      </c>
      <c r="O3390">
        <v>29</v>
      </c>
    </row>
    <row r="3391" spans="1:15" x14ac:dyDescent="0.75">
      <c r="A3391" t="s">
        <v>3433</v>
      </c>
      <c r="B3391">
        <v>63</v>
      </c>
      <c r="C3391" t="s">
        <v>16</v>
      </c>
      <c r="D3391" t="s">
        <v>17</v>
      </c>
      <c r="E3391" t="s">
        <v>18</v>
      </c>
      <c r="F3391">
        <v>4.5999999999999996</v>
      </c>
      <c r="G3391" t="s">
        <v>19</v>
      </c>
      <c r="H3391" t="s">
        <v>44</v>
      </c>
      <c r="I3391" t="s">
        <v>21</v>
      </c>
      <c r="J3391" t="s">
        <v>51</v>
      </c>
      <c r="K3391" s="1">
        <v>45866</v>
      </c>
      <c r="L3391" t="s">
        <v>23</v>
      </c>
      <c r="M3391">
        <v>32</v>
      </c>
      <c r="N3391" t="s">
        <v>31</v>
      </c>
      <c r="O3391">
        <v>0</v>
      </c>
    </row>
    <row r="3392" spans="1:15" x14ac:dyDescent="0.75">
      <c r="A3392" t="s">
        <v>3434</v>
      </c>
      <c r="B3392">
        <v>35</v>
      </c>
      <c r="C3392" t="s">
        <v>16</v>
      </c>
      <c r="D3392" t="s">
        <v>35</v>
      </c>
      <c r="E3392" t="s">
        <v>63</v>
      </c>
      <c r="F3392">
        <v>6</v>
      </c>
      <c r="G3392" t="s">
        <v>28</v>
      </c>
      <c r="H3392" t="s">
        <v>29</v>
      </c>
      <c r="I3392" t="s">
        <v>21</v>
      </c>
      <c r="J3392" t="s">
        <v>33</v>
      </c>
      <c r="K3392" s="1">
        <v>45860</v>
      </c>
      <c r="L3392" t="s">
        <v>23</v>
      </c>
      <c r="M3392">
        <v>38</v>
      </c>
      <c r="N3392" t="s">
        <v>31</v>
      </c>
      <c r="O3392">
        <v>0</v>
      </c>
    </row>
    <row r="3393" spans="1:15" x14ac:dyDescent="0.75">
      <c r="A3393" t="s">
        <v>3435</v>
      </c>
      <c r="B3393">
        <v>45</v>
      </c>
      <c r="C3393" t="s">
        <v>16</v>
      </c>
      <c r="D3393" t="s">
        <v>35</v>
      </c>
      <c r="E3393" t="s">
        <v>18</v>
      </c>
      <c r="F3393">
        <v>4.0999999999999996</v>
      </c>
      <c r="G3393" t="s">
        <v>28</v>
      </c>
      <c r="H3393" t="s">
        <v>44</v>
      </c>
      <c r="I3393" t="s">
        <v>21</v>
      </c>
      <c r="J3393" t="s">
        <v>33</v>
      </c>
      <c r="K3393" s="1">
        <v>45802</v>
      </c>
      <c r="L3393" t="s">
        <v>23</v>
      </c>
      <c r="M3393">
        <v>53</v>
      </c>
      <c r="N3393" t="s">
        <v>31</v>
      </c>
      <c r="O3393">
        <v>0</v>
      </c>
    </row>
    <row r="3394" spans="1:15" x14ac:dyDescent="0.75">
      <c r="A3394" t="s">
        <v>3436</v>
      </c>
      <c r="B3394">
        <v>57</v>
      </c>
      <c r="C3394" t="s">
        <v>16</v>
      </c>
      <c r="D3394" t="s">
        <v>40</v>
      </c>
      <c r="E3394" t="s">
        <v>27</v>
      </c>
      <c r="F3394">
        <v>3.8</v>
      </c>
      <c r="G3394" t="s">
        <v>19</v>
      </c>
      <c r="H3394" t="s">
        <v>44</v>
      </c>
      <c r="I3394" t="s">
        <v>21</v>
      </c>
      <c r="J3394" t="s">
        <v>51</v>
      </c>
      <c r="K3394" s="1">
        <v>45713</v>
      </c>
      <c r="L3394" t="s">
        <v>23</v>
      </c>
      <c r="M3394">
        <v>25</v>
      </c>
      <c r="N3394" t="s">
        <v>24</v>
      </c>
      <c r="O3394">
        <v>32</v>
      </c>
    </row>
    <row r="3395" spans="1:15" x14ac:dyDescent="0.75">
      <c r="A3395" t="s">
        <v>3437</v>
      </c>
      <c r="B3395">
        <v>36</v>
      </c>
      <c r="C3395" t="s">
        <v>16</v>
      </c>
      <c r="D3395" t="s">
        <v>40</v>
      </c>
      <c r="E3395" t="s">
        <v>18</v>
      </c>
      <c r="F3395">
        <v>0.7</v>
      </c>
      <c r="G3395" t="s">
        <v>41</v>
      </c>
      <c r="H3395" t="s">
        <v>44</v>
      </c>
      <c r="I3395" t="s">
        <v>21</v>
      </c>
      <c r="J3395" t="s">
        <v>42</v>
      </c>
      <c r="K3395" s="1">
        <v>45705</v>
      </c>
      <c r="L3395" t="s">
        <v>23</v>
      </c>
      <c r="M3395">
        <v>33</v>
      </c>
      <c r="N3395" t="s">
        <v>31</v>
      </c>
      <c r="O3395">
        <v>0</v>
      </c>
    </row>
    <row r="3396" spans="1:15" x14ac:dyDescent="0.75">
      <c r="A3396" t="s">
        <v>3438</v>
      </c>
      <c r="B3396">
        <v>68</v>
      </c>
      <c r="C3396" t="s">
        <v>16</v>
      </c>
      <c r="D3396" t="s">
        <v>35</v>
      </c>
      <c r="E3396" t="s">
        <v>36</v>
      </c>
      <c r="F3396">
        <v>3.8</v>
      </c>
      <c r="G3396" t="s">
        <v>28</v>
      </c>
      <c r="H3396" t="s">
        <v>49</v>
      </c>
      <c r="I3396" t="s">
        <v>21</v>
      </c>
      <c r="J3396" t="s">
        <v>51</v>
      </c>
      <c r="K3396" s="1">
        <v>45660</v>
      </c>
      <c r="L3396" t="s">
        <v>23</v>
      </c>
      <c r="M3396">
        <v>23</v>
      </c>
      <c r="N3396" t="s">
        <v>24</v>
      </c>
      <c r="O3396">
        <v>26</v>
      </c>
    </row>
    <row r="3397" spans="1:15" x14ac:dyDescent="0.75">
      <c r="A3397" t="s">
        <v>3439</v>
      </c>
      <c r="B3397">
        <v>66</v>
      </c>
      <c r="C3397" t="s">
        <v>16</v>
      </c>
      <c r="D3397" t="s">
        <v>35</v>
      </c>
      <c r="E3397" t="s">
        <v>73</v>
      </c>
      <c r="F3397">
        <v>2.6</v>
      </c>
      <c r="G3397" t="s">
        <v>28</v>
      </c>
      <c r="H3397" t="s">
        <v>29</v>
      </c>
      <c r="I3397" t="s">
        <v>21</v>
      </c>
      <c r="J3397" t="s">
        <v>51</v>
      </c>
      <c r="K3397" s="1">
        <v>45743</v>
      </c>
      <c r="L3397" t="s">
        <v>37</v>
      </c>
      <c r="M3397">
        <v>35</v>
      </c>
      <c r="N3397" t="s">
        <v>31</v>
      </c>
      <c r="O3397">
        <v>0</v>
      </c>
    </row>
    <row r="3398" spans="1:15" x14ac:dyDescent="0.75">
      <c r="A3398" t="s">
        <v>3440</v>
      </c>
      <c r="B3398">
        <v>83</v>
      </c>
      <c r="C3398" t="s">
        <v>16</v>
      </c>
      <c r="D3398" t="s">
        <v>40</v>
      </c>
      <c r="E3398" t="s">
        <v>36</v>
      </c>
      <c r="F3398">
        <v>7.2</v>
      </c>
      <c r="G3398" t="s">
        <v>19</v>
      </c>
      <c r="H3398" t="s">
        <v>20</v>
      </c>
      <c r="I3398" t="s">
        <v>21</v>
      </c>
      <c r="J3398" t="s">
        <v>45</v>
      </c>
      <c r="K3398" s="1">
        <v>45889</v>
      </c>
      <c r="L3398" t="s">
        <v>23</v>
      </c>
      <c r="M3398">
        <v>19</v>
      </c>
      <c r="N3398" t="s">
        <v>24</v>
      </c>
      <c r="O3398">
        <v>30</v>
      </c>
    </row>
    <row r="3399" spans="1:15" x14ac:dyDescent="0.75">
      <c r="A3399" t="s">
        <v>3441</v>
      </c>
      <c r="B3399">
        <v>76</v>
      </c>
      <c r="C3399" t="s">
        <v>16</v>
      </c>
      <c r="D3399" t="s">
        <v>35</v>
      </c>
      <c r="E3399" t="s">
        <v>18</v>
      </c>
      <c r="F3399">
        <v>3</v>
      </c>
      <c r="G3399" t="s">
        <v>28</v>
      </c>
      <c r="H3399" t="s">
        <v>29</v>
      </c>
      <c r="I3399" t="s">
        <v>21</v>
      </c>
      <c r="J3399" t="s">
        <v>30</v>
      </c>
      <c r="K3399" s="1">
        <v>45714</v>
      </c>
      <c r="L3399" t="s">
        <v>23</v>
      </c>
      <c r="M3399">
        <v>25</v>
      </c>
      <c r="N3399" t="s">
        <v>31</v>
      </c>
      <c r="O3399">
        <v>0</v>
      </c>
    </row>
    <row r="3400" spans="1:15" x14ac:dyDescent="0.75">
      <c r="A3400" t="s">
        <v>3442</v>
      </c>
      <c r="B3400">
        <v>72</v>
      </c>
      <c r="C3400" t="s">
        <v>16</v>
      </c>
      <c r="D3400" t="s">
        <v>17</v>
      </c>
      <c r="E3400" t="s">
        <v>73</v>
      </c>
      <c r="F3400">
        <v>0.6</v>
      </c>
      <c r="G3400" t="s">
        <v>19</v>
      </c>
      <c r="H3400" t="s">
        <v>49</v>
      </c>
      <c r="I3400" t="s">
        <v>21</v>
      </c>
      <c r="J3400" t="s">
        <v>33</v>
      </c>
      <c r="K3400" s="1">
        <v>45945</v>
      </c>
      <c r="L3400" t="s">
        <v>23</v>
      </c>
      <c r="M3400">
        <v>34</v>
      </c>
      <c r="N3400" t="s">
        <v>31</v>
      </c>
      <c r="O3400">
        <v>0</v>
      </c>
    </row>
    <row r="3401" spans="1:15" x14ac:dyDescent="0.75">
      <c r="A3401" t="s">
        <v>3443</v>
      </c>
      <c r="B3401">
        <v>42</v>
      </c>
      <c r="C3401" t="s">
        <v>16</v>
      </c>
      <c r="D3401" t="s">
        <v>26</v>
      </c>
      <c r="E3401" t="s">
        <v>27</v>
      </c>
      <c r="F3401">
        <v>3.1</v>
      </c>
      <c r="G3401" t="s">
        <v>41</v>
      </c>
      <c r="H3401" t="s">
        <v>44</v>
      </c>
      <c r="I3401" t="s">
        <v>21</v>
      </c>
      <c r="J3401" t="s">
        <v>51</v>
      </c>
      <c r="K3401" s="1">
        <v>45746</v>
      </c>
      <c r="L3401" t="s">
        <v>37</v>
      </c>
      <c r="M3401">
        <v>23</v>
      </c>
      <c r="N3401" t="s">
        <v>31</v>
      </c>
      <c r="O3401">
        <v>0</v>
      </c>
    </row>
    <row r="3402" spans="1:15" x14ac:dyDescent="0.75">
      <c r="A3402" t="s">
        <v>3444</v>
      </c>
      <c r="B3402">
        <v>63</v>
      </c>
      <c r="C3402" t="s">
        <v>16</v>
      </c>
      <c r="D3402" t="s">
        <v>35</v>
      </c>
      <c r="E3402" t="s">
        <v>18</v>
      </c>
      <c r="F3402">
        <v>3.7</v>
      </c>
      <c r="G3402" t="s">
        <v>19</v>
      </c>
      <c r="H3402" t="s">
        <v>44</v>
      </c>
      <c r="I3402" t="s">
        <v>21</v>
      </c>
      <c r="J3402" t="s">
        <v>51</v>
      </c>
      <c r="K3402" s="1">
        <v>45753</v>
      </c>
      <c r="L3402" t="s">
        <v>23</v>
      </c>
      <c r="M3402">
        <v>46</v>
      </c>
      <c r="N3402" t="s">
        <v>24</v>
      </c>
      <c r="O3402">
        <v>8</v>
      </c>
    </row>
    <row r="3403" spans="1:15" x14ac:dyDescent="0.75">
      <c r="A3403" t="s">
        <v>3445</v>
      </c>
      <c r="B3403">
        <v>55</v>
      </c>
      <c r="C3403" t="s">
        <v>16</v>
      </c>
      <c r="D3403" t="s">
        <v>35</v>
      </c>
      <c r="E3403" t="s">
        <v>27</v>
      </c>
      <c r="F3403">
        <v>3.2</v>
      </c>
      <c r="G3403" t="s">
        <v>41</v>
      </c>
      <c r="H3403" t="s">
        <v>29</v>
      </c>
      <c r="I3403" t="s">
        <v>21</v>
      </c>
      <c r="J3403" t="s">
        <v>30</v>
      </c>
      <c r="K3403" s="1">
        <v>45924</v>
      </c>
      <c r="L3403" t="s">
        <v>23</v>
      </c>
      <c r="M3403">
        <v>24</v>
      </c>
      <c r="N3403" t="s">
        <v>24</v>
      </c>
      <c r="O3403">
        <v>32</v>
      </c>
    </row>
    <row r="3404" spans="1:15" x14ac:dyDescent="0.75">
      <c r="A3404" t="s">
        <v>3446</v>
      </c>
      <c r="B3404">
        <v>36</v>
      </c>
      <c r="C3404" t="s">
        <v>16</v>
      </c>
      <c r="D3404" t="s">
        <v>26</v>
      </c>
      <c r="E3404" t="s">
        <v>18</v>
      </c>
      <c r="F3404">
        <v>7</v>
      </c>
      <c r="G3404" t="s">
        <v>28</v>
      </c>
      <c r="H3404" t="s">
        <v>20</v>
      </c>
      <c r="I3404" t="s">
        <v>21</v>
      </c>
      <c r="J3404" t="s">
        <v>51</v>
      </c>
      <c r="K3404" s="1">
        <v>45691</v>
      </c>
      <c r="L3404" t="s">
        <v>23</v>
      </c>
      <c r="M3404">
        <v>55</v>
      </c>
      <c r="N3404" t="s">
        <v>31</v>
      </c>
      <c r="O3404">
        <v>0</v>
      </c>
    </row>
    <row r="3405" spans="1:15" x14ac:dyDescent="0.75">
      <c r="A3405" t="s">
        <v>3447</v>
      </c>
      <c r="B3405">
        <v>35</v>
      </c>
      <c r="C3405" t="s">
        <v>16</v>
      </c>
      <c r="D3405" t="s">
        <v>17</v>
      </c>
      <c r="E3405" t="s">
        <v>36</v>
      </c>
      <c r="F3405">
        <v>1.2</v>
      </c>
      <c r="G3405" t="s">
        <v>28</v>
      </c>
      <c r="H3405" t="s">
        <v>44</v>
      </c>
      <c r="I3405" t="s">
        <v>21</v>
      </c>
      <c r="J3405" t="s">
        <v>33</v>
      </c>
      <c r="K3405" s="1">
        <v>45821</v>
      </c>
      <c r="L3405" t="s">
        <v>23</v>
      </c>
      <c r="M3405">
        <v>39</v>
      </c>
      <c r="N3405" t="s">
        <v>31</v>
      </c>
      <c r="O3405">
        <v>0</v>
      </c>
    </row>
    <row r="3406" spans="1:15" x14ac:dyDescent="0.75">
      <c r="A3406" t="s">
        <v>3448</v>
      </c>
      <c r="B3406">
        <v>40</v>
      </c>
      <c r="C3406" t="s">
        <v>16</v>
      </c>
      <c r="D3406" t="s">
        <v>26</v>
      </c>
      <c r="E3406" t="s">
        <v>18</v>
      </c>
      <c r="F3406">
        <v>5.6</v>
      </c>
      <c r="G3406" t="s">
        <v>28</v>
      </c>
      <c r="H3406" t="s">
        <v>44</v>
      </c>
      <c r="I3406" t="s">
        <v>21</v>
      </c>
      <c r="J3406" t="s">
        <v>33</v>
      </c>
      <c r="K3406" s="1">
        <v>46004</v>
      </c>
      <c r="L3406" t="s">
        <v>23</v>
      </c>
      <c r="M3406">
        <v>24</v>
      </c>
      <c r="N3406" t="s">
        <v>24</v>
      </c>
      <c r="O3406">
        <v>22</v>
      </c>
    </row>
    <row r="3407" spans="1:15" x14ac:dyDescent="0.75">
      <c r="A3407" t="s">
        <v>3449</v>
      </c>
      <c r="B3407">
        <v>69</v>
      </c>
      <c r="C3407" t="s">
        <v>16</v>
      </c>
      <c r="D3407" t="s">
        <v>35</v>
      </c>
      <c r="E3407" t="s">
        <v>63</v>
      </c>
      <c r="F3407">
        <v>4.7</v>
      </c>
      <c r="G3407" t="s">
        <v>28</v>
      </c>
      <c r="H3407" t="s">
        <v>20</v>
      </c>
      <c r="I3407" t="s">
        <v>21</v>
      </c>
      <c r="J3407" t="s">
        <v>22</v>
      </c>
      <c r="K3407" s="1">
        <v>45965</v>
      </c>
      <c r="L3407" t="s">
        <v>23</v>
      </c>
      <c r="M3407">
        <v>40</v>
      </c>
      <c r="N3407" t="s">
        <v>24</v>
      </c>
      <c r="O3407">
        <v>30</v>
      </c>
    </row>
    <row r="3408" spans="1:15" x14ac:dyDescent="0.75">
      <c r="A3408" t="s">
        <v>3450</v>
      </c>
      <c r="B3408">
        <v>75</v>
      </c>
      <c r="C3408" t="s">
        <v>16</v>
      </c>
      <c r="D3408" t="s">
        <v>40</v>
      </c>
      <c r="E3408" t="s">
        <v>27</v>
      </c>
      <c r="F3408">
        <v>7.2</v>
      </c>
      <c r="G3408" t="s">
        <v>41</v>
      </c>
      <c r="H3408" t="s">
        <v>20</v>
      </c>
      <c r="I3408" t="s">
        <v>21</v>
      </c>
      <c r="J3408" t="s">
        <v>30</v>
      </c>
      <c r="K3408" s="1">
        <v>45965</v>
      </c>
      <c r="L3408" t="s">
        <v>23</v>
      </c>
      <c r="M3408">
        <v>3</v>
      </c>
      <c r="N3408" t="s">
        <v>31</v>
      </c>
      <c r="O3408">
        <v>0</v>
      </c>
    </row>
    <row r="3409" spans="1:15" x14ac:dyDescent="0.75">
      <c r="A3409" t="s">
        <v>3451</v>
      </c>
      <c r="B3409">
        <v>26</v>
      </c>
      <c r="C3409" t="s">
        <v>16</v>
      </c>
      <c r="D3409" t="s">
        <v>40</v>
      </c>
      <c r="E3409" t="s">
        <v>36</v>
      </c>
      <c r="F3409">
        <v>5.4</v>
      </c>
      <c r="G3409" t="s">
        <v>41</v>
      </c>
      <c r="H3409" t="s">
        <v>20</v>
      </c>
      <c r="I3409" t="s">
        <v>21</v>
      </c>
      <c r="J3409" t="s">
        <v>22</v>
      </c>
      <c r="K3409" s="1">
        <v>45719</v>
      </c>
      <c r="L3409" t="s">
        <v>23</v>
      </c>
      <c r="M3409">
        <v>24</v>
      </c>
      <c r="N3409" t="s">
        <v>24</v>
      </c>
      <c r="O3409">
        <v>28</v>
      </c>
    </row>
    <row r="3410" spans="1:15" x14ac:dyDescent="0.75">
      <c r="A3410" t="s">
        <v>3452</v>
      </c>
      <c r="B3410">
        <v>78</v>
      </c>
      <c r="C3410" t="s">
        <v>16</v>
      </c>
      <c r="D3410" t="s">
        <v>40</v>
      </c>
      <c r="E3410" t="s">
        <v>36</v>
      </c>
      <c r="F3410">
        <v>6.1</v>
      </c>
      <c r="G3410" t="s">
        <v>41</v>
      </c>
      <c r="H3410" t="s">
        <v>20</v>
      </c>
      <c r="I3410" t="s">
        <v>21</v>
      </c>
      <c r="J3410" t="s">
        <v>45</v>
      </c>
      <c r="K3410" s="1">
        <v>45850</v>
      </c>
      <c r="L3410" t="s">
        <v>37</v>
      </c>
      <c r="M3410">
        <v>26</v>
      </c>
      <c r="N3410" t="s">
        <v>31</v>
      </c>
      <c r="O3410">
        <v>0</v>
      </c>
    </row>
    <row r="3411" spans="1:15" x14ac:dyDescent="0.75">
      <c r="A3411" t="s">
        <v>3453</v>
      </c>
      <c r="B3411">
        <v>66</v>
      </c>
      <c r="C3411" t="s">
        <v>16</v>
      </c>
      <c r="D3411" t="s">
        <v>35</v>
      </c>
      <c r="E3411" t="s">
        <v>27</v>
      </c>
      <c r="F3411">
        <v>4.9000000000000004</v>
      </c>
      <c r="G3411" t="s">
        <v>19</v>
      </c>
      <c r="H3411" t="s">
        <v>29</v>
      </c>
      <c r="I3411" t="s">
        <v>21</v>
      </c>
      <c r="J3411" t="s">
        <v>33</v>
      </c>
      <c r="K3411" s="1">
        <v>45778</v>
      </c>
      <c r="L3411" t="s">
        <v>37</v>
      </c>
      <c r="M3411">
        <v>9</v>
      </c>
      <c r="N3411" t="s">
        <v>31</v>
      </c>
      <c r="O3411">
        <v>0</v>
      </c>
    </row>
    <row r="3412" spans="1:15" x14ac:dyDescent="0.75">
      <c r="A3412" t="s">
        <v>3454</v>
      </c>
      <c r="B3412">
        <v>51</v>
      </c>
      <c r="C3412" t="s">
        <v>16</v>
      </c>
      <c r="D3412" t="s">
        <v>35</v>
      </c>
      <c r="E3412" t="s">
        <v>63</v>
      </c>
      <c r="F3412">
        <v>1.5</v>
      </c>
      <c r="G3412" t="s">
        <v>41</v>
      </c>
      <c r="H3412" t="s">
        <v>20</v>
      </c>
      <c r="I3412" t="s">
        <v>21</v>
      </c>
      <c r="J3412" t="s">
        <v>42</v>
      </c>
      <c r="K3412" s="1">
        <v>45806</v>
      </c>
      <c r="L3412" t="s">
        <v>23</v>
      </c>
      <c r="M3412">
        <v>52</v>
      </c>
      <c r="N3412" t="s">
        <v>31</v>
      </c>
      <c r="O3412">
        <v>0</v>
      </c>
    </row>
    <row r="3413" spans="1:15" x14ac:dyDescent="0.75">
      <c r="A3413" t="s">
        <v>3455</v>
      </c>
      <c r="B3413">
        <v>74</v>
      </c>
      <c r="C3413" t="s">
        <v>16</v>
      </c>
      <c r="D3413" t="s">
        <v>40</v>
      </c>
      <c r="E3413" t="s">
        <v>18</v>
      </c>
      <c r="F3413">
        <v>5.6</v>
      </c>
      <c r="G3413" t="s">
        <v>41</v>
      </c>
      <c r="H3413" t="s">
        <v>49</v>
      </c>
      <c r="I3413" t="s">
        <v>21</v>
      </c>
      <c r="J3413" t="s">
        <v>22</v>
      </c>
      <c r="K3413" s="1">
        <v>45926</v>
      </c>
      <c r="L3413" t="s">
        <v>23</v>
      </c>
      <c r="M3413">
        <v>49</v>
      </c>
      <c r="N3413" t="s">
        <v>31</v>
      </c>
      <c r="O3413">
        <v>0</v>
      </c>
    </row>
    <row r="3414" spans="1:15" x14ac:dyDescent="0.75">
      <c r="A3414" t="s">
        <v>3456</v>
      </c>
      <c r="B3414">
        <v>28</v>
      </c>
      <c r="C3414" t="s">
        <v>16</v>
      </c>
      <c r="D3414" t="s">
        <v>17</v>
      </c>
      <c r="E3414" t="s">
        <v>27</v>
      </c>
      <c r="F3414">
        <v>6.7</v>
      </c>
      <c r="G3414" t="s">
        <v>28</v>
      </c>
      <c r="H3414" t="s">
        <v>49</v>
      </c>
      <c r="I3414" t="s">
        <v>21</v>
      </c>
      <c r="J3414" t="s">
        <v>22</v>
      </c>
      <c r="K3414" s="1">
        <v>45696</v>
      </c>
      <c r="L3414" t="s">
        <v>37</v>
      </c>
      <c r="M3414">
        <v>27</v>
      </c>
      <c r="N3414" t="s">
        <v>24</v>
      </c>
      <c r="O3414">
        <v>24</v>
      </c>
    </row>
    <row r="3415" spans="1:15" x14ac:dyDescent="0.75">
      <c r="A3415" t="s">
        <v>3457</v>
      </c>
      <c r="B3415">
        <v>34</v>
      </c>
      <c r="C3415" t="s">
        <v>16</v>
      </c>
      <c r="D3415" t="s">
        <v>26</v>
      </c>
      <c r="E3415" t="s">
        <v>63</v>
      </c>
      <c r="F3415">
        <v>6.8</v>
      </c>
      <c r="G3415" t="s">
        <v>41</v>
      </c>
      <c r="H3415" t="s">
        <v>44</v>
      </c>
      <c r="I3415" t="s">
        <v>21</v>
      </c>
      <c r="J3415" t="s">
        <v>45</v>
      </c>
      <c r="K3415" s="1">
        <v>45871</v>
      </c>
      <c r="L3415" t="s">
        <v>37</v>
      </c>
      <c r="M3415">
        <v>46</v>
      </c>
      <c r="N3415" t="s">
        <v>31</v>
      </c>
      <c r="O3415">
        <v>0</v>
      </c>
    </row>
    <row r="3416" spans="1:15" x14ac:dyDescent="0.75">
      <c r="A3416" t="s">
        <v>3458</v>
      </c>
      <c r="B3416">
        <v>82</v>
      </c>
      <c r="C3416" t="s">
        <v>16</v>
      </c>
      <c r="D3416" t="s">
        <v>35</v>
      </c>
      <c r="E3416" t="s">
        <v>36</v>
      </c>
      <c r="F3416">
        <v>4.2</v>
      </c>
      <c r="G3416" t="s">
        <v>41</v>
      </c>
      <c r="H3416" t="s">
        <v>20</v>
      </c>
      <c r="I3416" t="s">
        <v>21</v>
      </c>
      <c r="J3416" t="s">
        <v>42</v>
      </c>
      <c r="K3416" s="1">
        <v>45669</v>
      </c>
      <c r="L3416" t="s">
        <v>23</v>
      </c>
      <c r="M3416">
        <v>48</v>
      </c>
      <c r="N3416" t="s">
        <v>31</v>
      </c>
      <c r="O3416">
        <v>0</v>
      </c>
    </row>
    <row r="3417" spans="1:15" x14ac:dyDescent="0.75">
      <c r="A3417" t="s">
        <v>3459</v>
      </c>
      <c r="B3417">
        <v>79</v>
      </c>
      <c r="C3417" t="s">
        <v>16</v>
      </c>
      <c r="D3417" t="s">
        <v>26</v>
      </c>
      <c r="E3417" t="s">
        <v>73</v>
      </c>
      <c r="F3417">
        <v>4.8</v>
      </c>
      <c r="G3417" t="s">
        <v>28</v>
      </c>
      <c r="H3417" t="s">
        <v>49</v>
      </c>
      <c r="I3417" t="s">
        <v>21</v>
      </c>
      <c r="J3417" t="s">
        <v>51</v>
      </c>
      <c r="K3417" s="1">
        <v>45709</v>
      </c>
      <c r="L3417" t="s">
        <v>23</v>
      </c>
      <c r="M3417">
        <v>25</v>
      </c>
      <c r="N3417" t="s">
        <v>24</v>
      </c>
      <c r="O3417">
        <v>18</v>
      </c>
    </row>
    <row r="3418" spans="1:15" x14ac:dyDescent="0.75">
      <c r="A3418" t="s">
        <v>3460</v>
      </c>
      <c r="B3418">
        <v>34</v>
      </c>
      <c r="C3418" t="s">
        <v>16</v>
      </c>
      <c r="D3418" t="s">
        <v>17</v>
      </c>
      <c r="E3418" t="s">
        <v>18</v>
      </c>
      <c r="F3418">
        <v>7.2</v>
      </c>
      <c r="G3418" t="s">
        <v>19</v>
      </c>
      <c r="H3418" t="s">
        <v>29</v>
      </c>
      <c r="I3418" t="s">
        <v>21</v>
      </c>
      <c r="J3418" t="s">
        <v>33</v>
      </c>
      <c r="K3418" s="1">
        <v>45899</v>
      </c>
      <c r="L3418" t="s">
        <v>37</v>
      </c>
      <c r="M3418">
        <v>41</v>
      </c>
      <c r="N3418" t="s">
        <v>31</v>
      </c>
      <c r="O3418">
        <v>0</v>
      </c>
    </row>
    <row r="3419" spans="1:15" x14ac:dyDescent="0.75">
      <c r="A3419" t="s">
        <v>3461</v>
      </c>
      <c r="B3419">
        <v>60</v>
      </c>
      <c r="C3419" t="s">
        <v>16</v>
      </c>
      <c r="D3419" t="s">
        <v>35</v>
      </c>
      <c r="E3419" t="s">
        <v>18</v>
      </c>
      <c r="F3419">
        <v>7.4</v>
      </c>
      <c r="G3419" t="s">
        <v>28</v>
      </c>
      <c r="H3419" t="s">
        <v>20</v>
      </c>
      <c r="I3419" t="s">
        <v>21</v>
      </c>
      <c r="J3419" t="s">
        <v>42</v>
      </c>
      <c r="K3419" s="1">
        <v>46000</v>
      </c>
      <c r="L3419" t="s">
        <v>23</v>
      </c>
      <c r="M3419">
        <v>47</v>
      </c>
      <c r="N3419" t="s">
        <v>31</v>
      </c>
      <c r="O3419">
        <v>0</v>
      </c>
    </row>
    <row r="3420" spans="1:15" x14ac:dyDescent="0.75">
      <c r="A3420" t="s">
        <v>3462</v>
      </c>
      <c r="B3420">
        <v>84</v>
      </c>
      <c r="C3420" t="s">
        <v>16</v>
      </c>
      <c r="D3420" t="s">
        <v>35</v>
      </c>
      <c r="E3420" t="s">
        <v>18</v>
      </c>
      <c r="F3420">
        <v>4.5999999999999996</v>
      </c>
      <c r="G3420" t="s">
        <v>19</v>
      </c>
      <c r="H3420" t="s">
        <v>20</v>
      </c>
      <c r="I3420" t="s">
        <v>21</v>
      </c>
      <c r="J3420" t="s">
        <v>51</v>
      </c>
      <c r="K3420" s="1">
        <v>45823</v>
      </c>
      <c r="L3420" t="s">
        <v>23</v>
      </c>
      <c r="M3420">
        <v>36</v>
      </c>
      <c r="N3420" t="s">
        <v>31</v>
      </c>
      <c r="O3420">
        <v>0</v>
      </c>
    </row>
    <row r="3421" spans="1:15" x14ac:dyDescent="0.75">
      <c r="A3421" t="s">
        <v>3463</v>
      </c>
      <c r="B3421">
        <v>44</v>
      </c>
      <c r="C3421" t="s">
        <v>16</v>
      </c>
      <c r="D3421" t="s">
        <v>40</v>
      </c>
      <c r="E3421" t="s">
        <v>36</v>
      </c>
      <c r="F3421">
        <v>3.3</v>
      </c>
      <c r="G3421" t="s">
        <v>41</v>
      </c>
      <c r="H3421" t="s">
        <v>49</v>
      </c>
      <c r="I3421" t="s">
        <v>21</v>
      </c>
      <c r="J3421" t="s">
        <v>42</v>
      </c>
      <c r="K3421" s="1">
        <v>46003</v>
      </c>
      <c r="L3421" t="s">
        <v>23</v>
      </c>
      <c r="M3421">
        <v>44</v>
      </c>
      <c r="N3421" t="s">
        <v>31</v>
      </c>
      <c r="O3421">
        <v>0</v>
      </c>
    </row>
    <row r="3422" spans="1:15" x14ac:dyDescent="0.75">
      <c r="A3422" t="s">
        <v>3464</v>
      </c>
      <c r="B3422">
        <v>61</v>
      </c>
      <c r="C3422" t="s">
        <v>16</v>
      </c>
      <c r="D3422" t="s">
        <v>40</v>
      </c>
      <c r="E3422" t="s">
        <v>36</v>
      </c>
      <c r="F3422">
        <v>0.6</v>
      </c>
      <c r="G3422" t="s">
        <v>41</v>
      </c>
      <c r="H3422" t="s">
        <v>44</v>
      </c>
      <c r="I3422" t="s">
        <v>21</v>
      </c>
      <c r="J3422" t="s">
        <v>45</v>
      </c>
      <c r="K3422" s="1">
        <v>45853</v>
      </c>
      <c r="L3422" t="s">
        <v>23</v>
      </c>
      <c r="M3422">
        <v>23</v>
      </c>
      <c r="N3422" t="s">
        <v>31</v>
      </c>
      <c r="O3422">
        <v>0</v>
      </c>
    </row>
    <row r="3423" spans="1:15" x14ac:dyDescent="0.75">
      <c r="A3423" t="s">
        <v>3465</v>
      </c>
      <c r="B3423">
        <v>83</v>
      </c>
      <c r="C3423" t="s">
        <v>16</v>
      </c>
      <c r="D3423" t="s">
        <v>26</v>
      </c>
      <c r="E3423" t="s">
        <v>73</v>
      </c>
      <c r="F3423">
        <v>3.8</v>
      </c>
      <c r="G3423" t="s">
        <v>19</v>
      </c>
      <c r="H3423" t="s">
        <v>29</v>
      </c>
      <c r="I3423" t="s">
        <v>21</v>
      </c>
      <c r="J3423" t="s">
        <v>42</v>
      </c>
      <c r="K3423" s="1">
        <v>45870</v>
      </c>
      <c r="L3423" t="s">
        <v>23</v>
      </c>
      <c r="M3423">
        <v>8</v>
      </c>
      <c r="N3423" t="s">
        <v>31</v>
      </c>
      <c r="O3423">
        <v>0</v>
      </c>
    </row>
    <row r="3424" spans="1:15" x14ac:dyDescent="0.75">
      <c r="A3424" t="s">
        <v>3466</v>
      </c>
      <c r="B3424">
        <v>55</v>
      </c>
      <c r="C3424" t="s">
        <v>16</v>
      </c>
      <c r="D3424" t="s">
        <v>17</v>
      </c>
      <c r="E3424" t="s">
        <v>18</v>
      </c>
      <c r="F3424">
        <v>2</v>
      </c>
      <c r="G3424" t="s">
        <v>41</v>
      </c>
      <c r="H3424" t="s">
        <v>49</v>
      </c>
      <c r="I3424" t="s">
        <v>21</v>
      </c>
      <c r="J3424" t="s">
        <v>45</v>
      </c>
      <c r="K3424" s="1">
        <v>45983</v>
      </c>
      <c r="L3424" t="s">
        <v>37</v>
      </c>
      <c r="M3424">
        <v>59</v>
      </c>
      <c r="N3424" t="s">
        <v>31</v>
      </c>
      <c r="O3424">
        <v>0</v>
      </c>
    </row>
    <row r="3425" spans="1:15" x14ac:dyDescent="0.75">
      <c r="A3425" t="s">
        <v>3467</v>
      </c>
      <c r="B3425">
        <v>74</v>
      </c>
      <c r="C3425" t="s">
        <v>67</v>
      </c>
      <c r="D3425" t="s">
        <v>26</v>
      </c>
      <c r="E3425" t="s">
        <v>73</v>
      </c>
      <c r="F3425">
        <v>6.4</v>
      </c>
      <c r="G3425" t="s">
        <v>19</v>
      </c>
      <c r="H3425" t="s">
        <v>20</v>
      </c>
      <c r="I3425" t="s">
        <v>21</v>
      </c>
      <c r="J3425" t="s">
        <v>33</v>
      </c>
      <c r="K3425" s="1">
        <v>45890</v>
      </c>
      <c r="L3425" t="s">
        <v>23</v>
      </c>
      <c r="M3425">
        <v>4</v>
      </c>
      <c r="N3425" t="s">
        <v>31</v>
      </c>
      <c r="O3425">
        <v>0</v>
      </c>
    </row>
    <row r="3426" spans="1:15" x14ac:dyDescent="0.75">
      <c r="A3426" t="s">
        <v>3468</v>
      </c>
      <c r="B3426">
        <v>61</v>
      </c>
      <c r="C3426" t="s">
        <v>16</v>
      </c>
      <c r="D3426" t="s">
        <v>40</v>
      </c>
      <c r="E3426" t="s">
        <v>18</v>
      </c>
      <c r="F3426">
        <v>3.4</v>
      </c>
      <c r="G3426" t="s">
        <v>41</v>
      </c>
      <c r="H3426" t="s">
        <v>49</v>
      </c>
      <c r="I3426" t="s">
        <v>21</v>
      </c>
      <c r="J3426" t="s">
        <v>45</v>
      </c>
      <c r="K3426" s="1">
        <v>45890</v>
      </c>
      <c r="L3426" t="s">
        <v>23</v>
      </c>
      <c r="M3426">
        <v>47</v>
      </c>
      <c r="N3426" t="s">
        <v>31</v>
      </c>
      <c r="O3426">
        <v>0</v>
      </c>
    </row>
    <row r="3427" spans="1:15" x14ac:dyDescent="0.75">
      <c r="A3427" t="s">
        <v>3469</v>
      </c>
      <c r="B3427">
        <v>42</v>
      </c>
      <c r="C3427" t="s">
        <v>16</v>
      </c>
      <c r="D3427" t="s">
        <v>17</v>
      </c>
      <c r="E3427" t="s">
        <v>27</v>
      </c>
      <c r="F3427">
        <v>5.2</v>
      </c>
      <c r="G3427" t="s">
        <v>19</v>
      </c>
      <c r="H3427" t="s">
        <v>29</v>
      </c>
      <c r="I3427" t="s">
        <v>21</v>
      </c>
      <c r="J3427" t="s">
        <v>42</v>
      </c>
      <c r="K3427" s="1">
        <v>45780</v>
      </c>
      <c r="L3427" t="s">
        <v>37</v>
      </c>
      <c r="M3427">
        <v>10</v>
      </c>
      <c r="N3427" t="s">
        <v>31</v>
      </c>
      <c r="O3427">
        <v>0</v>
      </c>
    </row>
    <row r="3428" spans="1:15" x14ac:dyDescent="0.75">
      <c r="A3428" t="s">
        <v>3470</v>
      </c>
      <c r="B3428">
        <v>52</v>
      </c>
      <c r="C3428" t="s">
        <v>16</v>
      </c>
      <c r="D3428" t="s">
        <v>35</v>
      </c>
      <c r="E3428" t="s">
        <v>73</v>
      </c>
      <c r="F3428">
        <v>6.9</v>
      </c>
      <c r="G3428" t="s">
        <v>41</v>
      </c>
      <c r="H3428" t="s">
        <v>20</v>
      </c>
      <c r="I3428" t="s">
        <v>21</v>
      </c>
      <c r="J3428" t="s">
        <v>30</v>
      </c>
      <c r="K3428" s="1">
        <v>45874</v>
      </c>
      <c r="L3428" t="s">
        <v>37</v>
      </c>
      <c r="M3428">
        <v>19</v>
      </c>
      <c r="N3428" t="s">
        <v>31</v>
      </c>
      <c r="O3428">
        <v>0</v>
      </c>
    </row>
    <row r="3429" spans="1:15" x14ac:dyDescent="0.75">
      <c r="A3429" t="s">
        <v>3471</v>
      </c>
      <c r="B3429">
        <v>66</v>
      </c>
      <c r="C3429" t="s">
        <v>16</v>
      </c>
      <c r="D3429" t="s">
        <v>40</v>
      </c>
      <c r="E3429" t="s">
        <v>27</v>
      </c>
      <c r="F3429">
        <v>1.2</v>
      </c>
      <c r="G3429" t="s">
        <v>41</v>
      </c>
      <c r="H3429" t="s">
        <v>20</v>
      </c>
      <c r="I3429" t="s">
        <v>21</v>
      </c>
      <c r="J3429" t="s">
        <v>45</v>
      </c>
      <c r="K3429" s="1">
        <v>45658</v>
      </c>
      <c r="L3429" t="s">
        <v>37</v>
      </c>
      <c r="M3429">
        <v>35</v>
      </c>
      <c r="N3429" t="s">
        <v>24</v>
      </c>
      <c r="O3429">
        <v>29</v>
      </c>
    </row>
    <row r="3430" spans="1:15" x14ac:dyDescent="0.75">
      <c r="A3430" t="s">
        <v>3472</v>
      </c>
      <c r="B3430">
        <v>54</v>
      </c>
      <c r="C3430" t="s">
        <v>16</v>
      </c>
      <c r="D3430" t="s">
        <v>26</v>
      </c>
      <c r="E3430" t="s">
        <v>36</v>
      </c>
      <c r="F3430">
        <v>6.4</v>
      </c>
      <c r="G3430" t="s">
        <v>41</v>
      </c>
      <c r="H3430" t="s">
        <v>44</v>
      </c>
      <c r="I3430" t="s">
        <v>21</v>
      </c>
      <c r="J3430" t="s">
        <v>30</v>
      </c>
      <c r="K3430" s="1">
        <v>46022</v>
      </c>
      <c r="L3430" t="s">
        <v>23</v>
      </c>
      <c r="M3430">
        <v>34</v>
      </c>
      <c r="N3430" t="s">
        <v>31</v>
      </c>
      <c r="O3430">
        <v>0</v>
      </c>
    </row>
    <row r="3431" spans="1:15" x14ac:dyDescent="0.75">
      <c r="A3431" t="s">
        <v>3473</v>
      </c>
      <c r="B3431">
        <v>37</v>
      </c>
      <c r="C3431" t="s">
        <v>16</v>
      </c>
      <c r="D3431" t="s">
        <v>17</v>
      </c>
      <c r="E3431" t="s">
        <v>18</v>
      </c>
      <c r="F3431">
        <v>2.9</v>
      </c>
      <c r="G3431" t="s">
        <v>41</v>
      </c>
      <c r="H3431" t="s">
        <v>29</v>
      </c>
      <c r="I3431" t="s">
        <v>21</v>
      </c>
      <c r="J3431" t="s">
        <v>22</v>
      </c>
      <c r="K3431" s="1">
        <v>45724</v>
      </c>
      <c r="L3431" t="s">
        <v>23</v>
      </c>
      <c r="M3431">
        <v>32</v>
      </c>
      <c r="N3431" t="s">
        <v>31</v>
      </c>
      <c r="O3431">
        <v>0</v>
      </c>
    </row>
    <row r="3432" spans="1:15" x14ac:dyDescent="0.75">
      <c r="A3432" t="s">
        <v>3474</v>
      </c>
      <c r="B3432">
        <v>73</v>
      </c>
      <c r="C3432" t="s">
        <v>16</v>
      </c>
      <c r="D3432" t="s">
        <v>35</v>
      </c>
      <c r="E3432" t="s">
        <v>27</v>
      </c>
      <c r="F3432">
        <v>3.9</v>
      </c>
      <c r="G3432" t="s">
        <v>28</v>
      </c>
      <c r="H3432" t="s">
        <v>49</v>
      </c>
      <c r="I3432" t="s">
        <v>21</v>
      </c>
      <c r="J3432" t="s">
        <v>30</v>
      </c>
      <c r="K3432" s="1">
        <v>46003</v>
      </c>
      <c r="L3432" t="s">
        <v>23</v>
      </c>
      <c r="M3432">
        <v>13</v>
      </c>
      <c r="N3432" t="s">
        <v>31</v>
      </c>
      <c r="O3432">
        <v>0</v>
      </c>
    </row>
    <row r="3433" spans="1:15" x14ac:dyDescent="0.75">
      <c r="A3433" t="s">
        <v>3475</v>
      </c>
      <c r="B3433">
        <v>67</v>
      </c>
      <c r="C3433" t="s">
        <v>16</v>
      </c>
      <c r="D3433" t="s">
        <v>17</v>
      </c>
      <c r="E3433" t="s">
        <v>18</v>
      </c>
      <c r="F3433">
        <v>1.2</v>
      </c>
      <c r="G3433" t="s">
        <v>28</v>
      </c>
      <c r="H3433" t="s">
        <v>49</v>
      </c>
      <c r="I3433" t="s">
        <v>21</v>
      </c>
      <c r="J3433" t="s">
        <v>30</v>
      </c>
      <c r="K3433" s="1">
        <v>45675</v>
      </c>
      <c r="L3433" t="s">
        <v>23</v>
      </c>
      <c r="M3433">
        <v>48</v>
      </c>
      <c r="N3433" t="s">
        <v>24</v>
      </c>
      <c r="O3433">
        <v>13</v>
      </c>
    </row>
    <row r="3434" spans="1:15" x14ac:dyDescent="0.75">
      <c r="A3434" t="s">
        <v>3476</v>
      </c>
      <c r="B3434">
        <v>62</v>
      </c>
      <c r="C3434" t="s">
        <v>16</v>
      </c>
      <c r="D3434" t="s">
        <v>35</v>
      </c>
      <c r="E3434" t="s">
        <v>36</v>
      </c>
      <c r="F3434">
        <v>4.3</v>
      </c>
      <c r="G3434" t="s">
        <v>28</v>
      </c>
      <c r="H3434" t="s">
        <v>29</v>
      </c>
      <c r="I3434" t="s">
        <v>21</v>
      </c>
      <c r="J3434" t="s">
        <v>33</v>
      </c>
      <c r="K3434" s="1">
        <v>45999</v>
      </c>
      <c r="L3434" t="s">
        <v>23</v>
      </c>
      <c r="M3434">
        <v>33</v>
      </c>
      <c r="N3434" t="s">
        <v>31</v>
      </c>
      <c r="O3434">
        <v>0</v>
      </c>
    </row>
    <row r="3435" spans="1:15" x14ac:dyDescent="0.75">
      <c r="A3435" t="s">
        <v>3477</v>
      </c>
      <c r="B3435">
        <v>65</v>
      </c>
      <c r="C3435" t="s">
        <v>16</v>
      </c>
      <c r="D3435" t="s">
        <v>26</v>
      </c>
      <c r="E3435" t="s">
        <v>36</v>
      </c>
      <c r="F3435">
        <v>4.3</v>
      </c>
      <c r="G3435" t="s">
        <v>41</v>
      </c>
      <c r="H3435" t="s">
        <v>49</v>
      </c>
      <c r="I3435" t="s">
        <v>21</v>
      </c>
      <c r="J3435" t="s">
        <v>30</v>
      </c>
      <c r="K3435" s="1">
        <v>45901</v>
      </c>
      <c r="L3435" t="s">
        <v>23</v>
      </c>
      <c r="M3435">
        <v>36</v>
      </c>
      <c r="N3435" t="s">
        <v>31</v>
      </c>
      <c r="O3435">
        <v>0</v>
      </c>
    </row>
    <row r="3436" spans="1:15" x14ac:dyDescent="0.75">
      <c r="A3436" t="s">
        <v>3478</v>
      </c>
      <c r="B3436">
        <v>85</v>
      </c>
      <c r="C3436" t="s">
        <v>16</v>
      </c>
      <c r="D3436" t="s">
        <v>26</v>
      </c>
      <c r="E3436" t="s">
        <v>27</v>
      </c>
      <c r="F3436">
        <v>1.8</v>
      </c>
      <c r="G3436" t="s">
        <v>28</v>
      </c>
      <c r="H3436" t="s">
        <v>29</v>
      </c>
      <c r="I3436" t="s">
        <v>21</v>
      </c>
      <c r="J3436" t="s">
        <v>42</v>
      </c>
      <c r="K3436" s="1">
        <v>45988</v>
      </c>
      <c r="L3436" t="s">
        <v>37</v>
      </c>
      <c r="M3436">
        <v>12</v>
      </c>
      <c r="N3436" t="s">
        <v>31</v>
      </c>
      <c r="O3436">
        <v>0</v>
      </c>
    </row>
    <row r="3437" spans="1:15" x14ac:dyDescent="0.75">
      <c r="A3437" t="s">
        <v>3479</v>
      </c>
      <c r="B3437">
        <v>84</v>
      </c>
      <c r="C3437" t="s">
        <v>16</v>
      </c>
      <c r="D3437" t="s">
        <v>35</v>
      </c>
      <c r="E3437" t="s">
        <v>63</v>
      </c>
      <c r="F3437">
        <v>3.6</v>
      </c>
      <c r="G3437" t="s">
        <v>41</v>
      </c>
      <c r="H3437" t="s">
        <v>44</v>
      </c>
      <c r="I3437" t="s">
        <v>21</v>
      </c>
      <c r="J3437" t="s">
        <v>22</v>
      </c>
      <c r="K3437" s="1">
        <v>45806</v>
      </c>
      <c r="L3437" t="s">
        <v>23</v>
      </c>
      <c r="M3437">
        <v>52</v>
      </c>
      <c r="N3437" t="s">
        <v>31</v>
      </c>
      <c r="O3437">
        <v>0</v>
      </c>
    </row>
    <row r="3438" spans="1:15" x14ac:dyDescent="0.75">
      <c r="A3438" t="s">
        <v>3480</v>
      </c>
      <c r="B3438">
        <v>58</v>
      </c>
      <c r="C3438" t="s">
        <v>16</v>
      </c>
      <c r="D3438" t="s">
        <v>40</v>
      </c>
      <c r="E3438" t="s">
        <v>36</v>
      </c>
      <c r="F3438">
        <v>6.2</v>
      </c>
      <c r="G3438" t="s">
        <v>41</v>
      </c>
      <c r="H3438" t="s">
        <v>44</v>
      </c>
      <c r="I3438" t="s">
        <v>21</v>
      </c>
      <c r="J3438" t="s">
        <v>42</v>
      </c>
      <c r="K3438" s="1">
        <v>45870</v>
      </c>
      <c r="L3438" t="s">
        <v>23</v>
      </c>
      <c r="M3438">
        <v>17</v>
      </c>
      <c r="N3438" t="s">
        <v>31</v>
      </c>
      <c r="O3438">
        <v>0</v>
      </c>
    </row>
    <row r="3439" spans="1:15" x14ac:dyDescent="0.75">
      <c r="A3439" t="s">
        <v>3481</v>
      </c>
      <c r="B3439">
        <v>80</v>
      </c>
      <c r="C3439" t="s">
        <v>16</v>
      </c>
      <c r="D3439" t="s">
        <v>17</v>
      </c>
      <c r="E3439" t="s">
        <v>27</v>
      </c>
      <c r="F3439">
        <v>3</v>
      </c>
      <c r="G3439" t="s">
        <v>41</v>
      </c>
      <c r="H3439" t="s">
        <v>29</v>
      </c>
      <c r="I3439" t="s">
        <v>21</v>
      </c>
      <c r="J3439" t="s">
        <v>51</v>
      </c>
      <c r="K3439" s="1">
        <v>45691</v>
      </c>
      <c r="L3439" t="s">
        <v>23</v>
      </c>
      <c r="M3439">
        <v>24</v>
      </c>
      <c r="N3439" t="s">
        <v>31</v>
      </c>
      <c r="O3439">
        <v>0</v>
      </c>
    </row>
    <row r="3440" spans="1:15" x14ac:dyDescent="0.75">
      <c r="A3440" t="s">
        <v>3482</v>
      </c>
      <c r="B3440">
        <v>36</v>
      </c>
      <c r="C3440" t="s">
        <v>16</v>
      </c>
      <c r="D3440" t="s">
        <v>17</v>
      </c>
      <c r="E3440" t="s">
        <v>73</v>
      </c>
      <c r="F3440">
        <v>0.9</v>
      </c>
      <c r="G3440" t="s">
        <v>41</v>
      </c>
      <c r="H3440" t="s">
        <v>49</v>
      </c>
      <c r="I3440" t="s">
        <v>21</v>
      </c>
      <c r="J3440" t="s">
        <v>30</v>
      </c>
      <c r="K3440" s="1">
        <v>45767</v>
      </c>
      <c r="L3440" t="s">
        <v>23</v>
      </c>
      <c r="M3440">
        <v>30</v>
      </c>
      <c r="N3440" t="s">
        <v>24</v>
      </c>
      <c r="O3440">
        <v>27</v>
      </c>
    </row>
    <row r="3441" spans="1:15" x14ac:dyDescent="0.75">
      <c r="A3441" t="s">
        <v>3483</v>
      </c>
      <c r="B3441">
        <v>37</v>
      </c>
      <c r="C3441" t="s">
        <v>16</v>
      </c>
      <c r="D3441" t="s">
        <v>35</v>
      </c>
      <c r="E3441" t="s">
        <v>73</v>
      </c>
      <c r="F3441">
        <v>3.1</v>
      </c>
      <c r="G3441" t="s">
        <v>41</v>
      </c>
      <c r="H3441" t="s">
        <v>44</v>
      </c>
      <c r="I3441" t="s">
        <v>21</v>
      </c>
      <c r="J3441" t="s">
        <v>51</v>
      </c>
      <c r="K3441" s="1">
        <v>45895</v>
      </c>
      <c r="L3441" t="s">
        <v>37</v>
      </c>
      <c r="M3441">
        <v>33</v>
      </c>
      <c r="N3441" t="s">
        <v>31</v>
      </c>
      <c r="O3441">
        <v>0</v>
      </c>
    </row>
    <row r="3442" spans="1:15" x14ac:dyDescent="0.75">
      <c r="A3442" t="s">
        <v>3484</v>
      </c>
      <c r="B3442">
        <v>65</v>
      </c>
      <c r="C3442" t="s">
        <v>16</v>
      </c>
      <c r="D3442" t="s">
        <v>26</v>
      </c>
      <c r="E3442" t="s">
        <v>63</v>
      </c>
      <c r="F3442">
        <v>4.5999999999999996</v>
      </c>
      <c r="G3442" t="s">
        <v>41</v>
      </c>
      <c r="H3442" t="s">
        <v>20</v>
      </c>
      <c r="I3442" t="s">
        <v>21</v>
      </c>
      <c r="J3442" t="s">
        <v>33</v>
      </c>
      <c r="K3442" s="1">
        <v>45673</v>
      </c>
      <c r="L3442" t="s">
        <v>23</v>
      </c>
      <c r="M3442">
        <v>40</v>
      </c>
      <c r="N3442" t="s">
        <v>24</v>
      </c>
      <c r="O3442">
        <v>32</v>
      </c>
    </row>
    <row r="3443" spans="1:15" x14ac:dyDescent="0.75">
      <c r="A3443" t="s">
        <v>3485</v>
      </c>
      <c r="B3443">
        <v>51</v>
      </c>
      <c r="C3443" t="s">
        <v>16</v>
      </c>
      <c r="D3443" t="s">
        <v>40</v>
      </c>
      <c r="E3443" t="s">
        <v>36</v>
      </c>
      <c r="F3443">
        <v>2.9</v>
      </c>
      <c r="G3443" t="s">
        <v>28</v>
      </c>
      <c r="H3443" t="s">
        <v>44</v>
      </c>
      <c r="I3443" t="s">
        <v>21</v>
      </c>
      <c r="J3443" t="s">
        <v>45</v>
      </c>
      <c r="K3443" s="1">
        <v>45958</v>
      </c>
      <c r="L3443" t="s">
        <v>23</v>
      </c>
      <c r="M3443">
        <v>28</v>
      </c>
      <c r="N3443" t="s">
        <v>31</v>
      </c>
      <c r="O3443">
        <v>0</v>
      </c>
    </row>
    <row r="3444" spans="1:15" x14ac:dyDescent="0.75">
      <c r="A3444" t="s">
        <v>3486</v>
      </c>
      <c r="B3444">
        <v>74</v>
      </c>
      <c r="C3444" t="s">
        <v>16</v>
      </c>
      <c r="D3444" t="s">
        <v>40</v>
      </c>
      <c r="E3444" t="s">
        <v>36</v>
      </c>
      <c r="F3444">
        <v>3.5</v>
      </c>
      <c r="G3444" t="s">
        <v>19</v>
      </c>
      <c r="H3444" t="s">
        <v>20</v>
      </c>
      <c r="I3444" t="s">
        <v>21</v>
      </c>
      <c r="J3444" t="s">
        <v>51</v>
      </c>
      <c r="K3444" s="1">
        <v>45919</v>
      </c>
      <c r="L3444" t="s">
        <v>23</v>
      </c>
      <c r="M3444">
        <v>28</v>
      </c>
      <c r="N3444" t="s">
        <v>31</v>
      </c>
      <c r="O3444">
        <v>0</v>
      </c>
    </row>
    <row r="3445" spans="1:15" x14ac:dyDescent="0.75">
      <c r="A3445" t="s">
        <v>3487</v>
      </c>
      <c r="B3445">
        <v>47</v>
      </c>
      <c r="C3445" t="s">
        <v>16</v>
      </c>
      <c r="D3445" t="s">
        <v>35</v>
      </c>
      <c r="E3445" t="s">
        <v>73</v>
      </c>
      <c r="F3445">
        <v>2.5</v>
      </c>
      <c r="G3445" t="s">
        <v>41</v>
      </c>
      <c r="H3445" t="s">
        <v>29</v>
      </c>
      <c r="I3445" t="s">
        <v>21</v>
      </c>
      <c r="J3445" t="s">
        <v>30</v>
      </c>
      <c r="K3445" s="1">
        <v>46002</v>
      </c>
      <c r="L3445" t="s">
        <v>37</v>
      </c>
      <c r="M3445">
        <v>21</v>
      </c>
      <c r="N3445" t="s">
        <v>31</v>
      </c>
      <c r="O3445">
        <v>0</v>
      </c>
    </row>
    <row r="3446" spans="1:15" x14ac:dyDescent="0.75">
      <c r="A3446" t="s">
        <v>3488</v>
      </c>
      <c r="B3446">
        <v>71</v>
      </c>
      <c r="C3446" t="s">
        <v>16</v>
      </c>
      <c r="D3446" t="s">
        <v>35</v>
      </c>
      <c r="E3446" t="s">
        <v>36</v>
      </c>
      <c r="F3446">
        <v>5.8</v>
      </c>
      <c r="G3446" t="s">
        <v>19</v>
      </c>
      <c r="H3446" t="s">
        <v>49</v>
      </c>
      <c r="I3446" t="s">
        <v>21</v>
      </c>
      <c r="J3446" t="s">
        <v>22</v>
      </c>
      <c r="K3446" s="1">
        <v>45759</v>
      </c>
      <c r="L3446" t="s">
        <v>37</v>
      </c>
      <c r="M3446">
        <v>34</v>
      </c>
      <c r="N3446" t="s">
        <v>24</v>
      </c>
      <c r="O3446">
        <v>9</v>
      </c>
    </row>
    <row r="3447" spans="1:15" x14ac:dyDescent="0.75">
      <c r="A3447" t="s">
        <v>3489</v>
      </c>
      <c r="B3447">
        <v>62</v>
      </c>
      <c r="C3447" t="s">
        <v>16</v>
      </c>
      <c r="D3447" t="s">
        <v>17</v>
      </c>
      <c r="E3447" t="s">
        <v>63</v>
      </c>
      <c r="F3447">
        <v>5.4</v>
      </c>
      <c r="G3447" t="s">
        <v>28</v>
      </c>
      <c r="H3447" t="s">
        <v>29</v>
      </c>
      <c r="I3447" t="s">
        <v>21</v>
      </c>
      <c r="J3447" t="s">
        <v>42</v>
      </c>
      <c r="K3447" s="1">
        <v>45825</v>
      </c>
      <c r="L3447" t="s">
        <v>23</v>
      </c>
      <c r="M3447">
        <v>51</v>
      </c>
      <c r="N3447" t="s">
        <v>31</v>
      </c>
      <c r="O3447">
        <v>0</v>
      </c>
    </row>
    <row r="3448" spans="1:15" x14ac:dyDescent="0.75">
      <c r="A3448" t="s">
        <v>3490</v>
      </c>
      <c r="B3448">
        <v>68</v>
      </c>
      <c r="C3448" t="s">
        <v>16</v>
      </c>
      <c r="D3448" t="s">
        <v>35</v>
      </c>
      <c r="E3448" t="s">
        <v>36</v>
      </c>
      <c r="F3448">
        <v>2.1</v>
      </c>
      <c r="G3448" t="s">
        <v>41</v>
      </c>
      <c r="H3448" t="s">
        <v>29</v>
      </c>
      <c r="I3448" t="s">
        <v>21</v>
      </c>
      <c r="J3448" t="s">
        <v>30</v>
      </c>
      <c r="K3448" s="1">
        <v>45829</v>
      </c>
      <c r="L3448" t="s">
        <v>23</v>
      </c>
      <c r="M3448">
        <v>42</v>
      </c>
      <c r="N3448" t="s">
        <v>31</v>
      </c>
      <c r="O3448">
        <v>0</v>
      </c>
    </row>
    <row r="3449" spans="1:15" x14ac:dyDescent="0.75">
      <c r="A3449" t="s">
        <v>3491</v>
      </c>
      <c r="B3449">
        <v>38</v>
      </c>
      <c r="C3449" t="s">
        <v>16</v>
      </c>
      <c r="D3449" t="s">
        <v>40</v>
      </c>
      <c r="E3449" t="s">
        <v>18</v>
      </c>
      <c r="F3449">
        <v>5.4</v>
      </c>
      <c r="G3449" t="s">
        <v>28</v>
      </c>
      <c r="H3449" t="s">
        <v>20</v>
      </c>
      <c r="I3449" t="s">
        <v>21</v>
      </c>
      <c r="J3449" t="s">
        <v>45</v>
      </c>
      <c r="K3449" s="1">
        <v>45658</v>
      </c>
      <c r="L3449" t="s">
        <v>23</v>
      </c>
      <c r="M3449">
        <v>54</v>
      </c>
      <c r="N3449" t="s">
        <v>24</v>
      </c>
      <c r="O3449">
        <v>34</v>
      </c>
    </row>
    <row r="3450" spans="1:15" x14ac:dyDescent="0.75">
      <c r="A3450" t="s">
        <v>3492</v>
      </c>
      <c r="B3450">
        <v>68</v>
      </c>
      <c r="C3450" t="s">
        <v>16</v>
      </c>
      <c r="D3450" t="s">
        <v>40</v>
      </c>
      <c r="E3450" t="s">
        <v>73</v>
      </c>
      <c r="F3450">
        <v>3.6</v>
      </c>
      <c r="G3450" t="s">
        <v>41</v>
      </c>
      <c r="H3450" t="s">
        <v>20</v>
      </c>
      <c r="I3450" t="s">
        <v>21</v>
      </c>
      <c r="J3450" t="s">
        <v>30</v>
      </c>
      <c r="K3450" s="1">
        <v>45793</v>
      </c>
      <c r="L3450" t="s">
        <v>37</v>
      </c>
      <c r="M3450">
        <v>28</v>
      </c>
      <c r="N3450" t="s">
        <v>31</v>
      </c>
      <c r="O3450">
        <v>0</v>
      </c>
    </row>
    <row r="3451" spans="1:15" x14ac:dyDescent="0.75">
      <c r="A3451" t="s">
        <v>3493</v>
      </c>
      <c r="B3451">
        <v>51</v>
      </c>
      <c r="C3451" t="s">
        <v>16</v>
      </c>
      <c r="D3451" t="s">
        <v>35</v>
      </c>
      <c r="E3451" t="s">
        <v>27</v>
      </c>
      <c r="F3451">
        <v>2.5</v>
      </c>
      <c r="G3451" t="s">
        <v>19</v>
      </c>
      <c r="H3451" t="s">
        <v>20</v>
      </c>
      <c r="I3451" t="s">
        <v>21</v>
      </c>
      <c r="J3451" t="s">
        <v>30</v>
      </c>
      <c r="K3451" s="1">
        <v>45719</v>
      </c>
      <c r="L3451" t="s">
        <v>37</v>
      </c>
      <c r="M3451">
        <v>13</v>
      </c>
      <c r="N3451" t="s">
        <v>24</v>
      </c>
      <c r="O3451">
        <v>13</v>
      </c>
    </row>
    <row r="3452" spans="1:15" x14ac:dyDescent="0.75">
      <c r="A3452" t="s">
        <v>3494</v>
      </c>
      <c r="B3452">
        <v>48</v>
      </c>
      <c r="C3452" t="s">
        <v>16</v>
      </c>
      <c r="D3452" t="s">
        <v>26</v>
      </c>
      <c r="E3452" t="s">
        <v>27</v>
      </c>
      <c r="F3452">
        <v>6</v>
      </c>
      <c r="G3452" t="s">
        <v>19</v>
      </c>
      <c r="H3452" t="s">
        <v>29</v>
      </c>
      <c r="I3452" t="s">
        <v>21</v>
      </c>
      <c r="J3452" t="s">
        <v>45</v>
      </c>
      <c r="K3452" s="1">
        <v>45758</v>
      </c>
      <c r="L3452" t="s">
        <v>23</v>
      </c>
      <c r="M3452">
        <v>26</v>
      </c>
      <c r="N3452" t="s">
        <v>31</v>
      </c>
      <c r="O3452">
        <v>0</v>
      </c>
    </row>
    <row r="3453" spans="1:15" x14ac:dyDescent="0.75">
      <c r="A3453" t="s">
        <v>3495</v>
      </c>
      <c r="B3453">
        <v>81</v>
      </c>
      <c r="C3453" t="s">
        <v>16</v>
      </c>
      <c r="D3453" t="s">
        <v>35</v>
      </c>
      <c r="E3453" t="s">
        <v>27</v>
      </c>
      <c r="F3453">
        <v>7.2</v>
      </c>
      <c r="G3453" t="s">
        <v>28</v>
      </c>
      <c r="H3453" t="s">
        <v>29</v>
      </c>
      <c r="I3453" t="s">
        <v>21</v>
      </c>
      <c r="J3453" t="s">
        <v>45</v>
      </c>
      <c r="K3453" s="1">
        <v>45663</v>
      </c>
      <c r="L3453" t="s">
        <v>23</v>
      </c>
      <c r="M3453">
        <v>8</v>
      </c>
      <c r="N3453" t="s">
        <v>31</v>
      </c>
      <c r="O3453">
        <v>0</v>
      </c>
    </row>
    <row r="3454" spans="1:15" x14ac:dyDescent="0.75">
      <c r="A3454" t="s">
        <v>3496</v>
      </c>
      <c r="B3454">
        <v>67</v>
      </c>
      <c r="C3454" t="s">
        <v>16</v>
      </c>
      <c r="D3454" t="s">
        <v>26</v>
      </c>
      <c r="E3454" t="s">
        <v>27</v>
      </c>
      <c r="F3454">
        <v>2.7</v>
      </c>
      <c r="G3454" t="s">
        <v>28</v>
      </c>
      <c r="H3454" t="s">
        <v>44</v>
      </c>
      <c r="I3454" t="s">
        <v>21</v>
      </c>
      <c r="J3454" t="s">
        <v>45</v>
      </c>
      <c r="K3454" s="1">
        <v>45870</v>
      </c>
      <c r="L3454" t="s">
        <v>37</v>
      </c>
      <c r="M3454">
        <v>7</v>
      </c>
      <c r="N3454" t="s">
        <v>24</v>
      </c>
      <c r="O3454">
        <v>18</v>
      </c>
    </row>
    <row r="3455" spans="1:15" x14ac:dyDescent="0.75">
      <c r="A3455" t="s">
        <v>3497</v>
      </c>
      <c r="B3455">
        <v>30</v>
      </c>
      <c r="C3455" t="s">
        <v>16</v>
      </c>
      <c r="D3455" t="s">
        <v>26</v>
      </c>
      <c r="E3455" t="s">
        <v>27</v>
      </c>
      <c r="F3455">
        <v>5.5</v>
      </c>
      <c r="G3455" t="s">
        <v>19</v>
      </c>
      <c r="H3455" t="s">
        <v>20</v>
      </c>
      <c r="I3455" t="s">
        <v>21</v>
      </c>
      <c r="J3455" t="s">
        <v>22</v>
      </c>
      <c r="K3455" s="1">
        <v>45860</v>
      </c>
      <c r="L3455" t="s">
        <v>23</v>
      </c>
      <c r="M3455">
        <v>31</v>
      </c>
      <c r="N3455" t="s">
        <v>31</v>
      </c>
      <c r="O3455">
        <v>0</v>
      </c>
    </row>
    <row r="3456" spans="1:15" x14ac:dyDescent="0.75">
      <c r="A3456" t="s">
        <v>3498</v>
      </c>
      <c r="B3456">
        <v>69</v>
      </c>
      <c r="C3456" t="s">
        <v>16</v>
      </c>
      <c r="D3456" t="s">
        <v>26</v>
      </c>
      <c r="E3456" t="s">
        <v>36</v>
      </c>
      <c r="F3456">
        <v>6.2</v>
      </c>
      <c r="G3456" t="s">
        <v>41</v>
      </c>
      <c r="H3456" t="s">
        <v>49</v>
      </c>
      <c r="I3456" t="s">
        <v>21</v>
      </c>
      <c r="J3456" t="s">
        <v>33</v>
      </c>
      <c r="K3456" s="1">
        <v>45980</v>
      </c>
      <c r="L3456" t="s">
        <v>23</v>
      </c>
      <c r="M3456">
        <v>33</v>
      </c>
      <c r="N3456" t="s">
        <v>31</v>
      </c>
      <c r="O3456">
        <v>0</v>
      </c>
    </row>
    <row r="3457" spans="1:15" x14ac:dyDescent="0.75">
      <c r="A3457" t="s">
        <v>3499</v>
      </c>
      <c r="B3457">
        <v>50</v>
      </c>
      <c r="C3457" t="s">
        <v>16</v>
      </c>
      <c r="D3457" t="s">
        <v>40</v>
      </c>
      <c r="E3457" t="s">
        <v>63</v>
      </c>
      <c r="F3457">
        <v>3.5</v>
      </c>
      <c r="G3457" t="s">
        <v>28</v>
      </c>
      <c r="H3457" t="s">
        <v>29</v>
      </c>
      <c r="I3457" t="s">
        <v>21</v>
      </c>
      <c r="J3457" t="s">
        <v>51</v>
      </c>
      <c r="K3457" s="1">
        <v>45718</v>
      </c>
      <c r="L3457" t="s">
        <v>23</v>
      </c>
      <c r="M3457">
        <v>27</v>
      </c>
      <c r="N3457" t="s">
        <v>31</v>
      </c>
      <c r="O3457">
        <v>0</v>
      </c>
    </row>
    <row r="3458" spans="1:15" x14ac:dyDescent="0.75">
      <c r="A3458" t="s">
        <v>3500</v>
      </c>
      <c r="B3458">
        <v>29</v>
      </c>
      <c r="C3458" t="s">
        <v>16</v>
      </c>
      <c r="D3458" t="s">
        <v>40</v>
      </c>
      <c r="E3458" t="s">
        <v>36</v>
      </c>
      <c r="F3458">
        <v>4</v>
      </c>
      <c r="G3458" t="s">
        <v>41</v>
      </c>
      <c r="H3458" t="s">
        <v>20</v>
      </c>
      <c r="I3458" t="s">
        <v>21</v>
      </c>
      <c r="J3458" t="s">
        <v>45</v>
      </c>
      <c r="K3458" s="1">
        <v>45914</v>
      </c>
      <c r="L3458" t="s">
        <v>23</v>
      </c>
      <c r="M3458">
        <v>25</v>
      </c>
      <c r="N3458" t="s">
        <v>31</v>
      </c>
      <c r="O3458">
        <v>0</v>
      </c>
    </row>
    <row r="3459" spans="1:15" x14ac:dyDescent="0.75">
      <c r="A3459" t="s">
        <v>3501</v>
      </c>
      <c r="B3459">
        <v>48</v>
      </c>
      <c r="C3459" t="s">
        <v>16</v>
      </c>
      <c r="D3459" t="s">
        <v>26</v>
      </c>
      <c r="E3459" t="s">
        <v>73</v>
      </c>
      <c r="F3459">
        <v>5.7</v>
      </c>
      <c r="G3459" t="s">
        <v>28</v>
      </c>
      <c r="H3459" t="s">
        <v>29</v>
      </c>
      <c r="I3459" t="s">
        <v>21</v>
      </c>
      <c r="J3459" t="s">
        <v>22</v>
      </c>
      <c r="K3459" s="1">
        <v>45870</v>
      </c>
      <c r="L3459" t="s">
        <v>23</v>
      </c>
      <c r="M3459">
        <v>13</v>
      </c>
      <c r="N3459" t="s">
        <v>31</v>
      </c>
      <c r="O3459">
        <v>0</v>
      </c>
    </row>
    <row r="3460" spans="1:15" x14ac:dyDescent="0.75">
      <c r="A3460" t="s">
        <v>3502</v>
      </c>
      <c r="B3460">
        <v>65</v>
      </c>
      <c r="C3460" t="s">
        <v>16</v>
      </c>
      <c r="D3460" t="s">
        <v>17</v>
      </c>
      <c r="E3460" t="s">
        <v>36</v>
      </c>
      <c r="F3460">
        <v>4.5999999999999996</v>
      </c>
      <c r="G3460" t="s">
        <v>28</v>
      </c>
      <c r="H3460" t="s">
        <v>44</v>
      </c>
      <c r="I3460" t="s">
        <v>21</v>
      </c>
      <c r="J3460" t="s">
        <v>30</v>
      </c>
      <c r="K3460" s="1">
        <v>46014</v>
      </c>
      <c r="L3460" t="s">
        <v>23</v>
      </c>
      <c r="M3460">
        <v>35</v>
      </c>
      <c r="N3460" t="s">
        <v>24</v>
      </c>
      <c r="O3460">
        <v>24</v>
      </c>
    </row>
    <row r="3461" spans="1:15" x14ac:dyDescent="0.75">
      <c r="A3461" t="s">
        <v>3503</v>
      </c>
      <c r="B3461">
        <v>62</v>
      </c>
      <c r="C3461" t="s">
        <v>16</v>
      </c>
      <c r="D3461" t="s">
        <v>40</v>
      </c>
      <c r="E3461" t="s">
        <v>36</v>
      </c>
      <c r="F3461">
        <v>7.9</v>
      </c>
      <c r="G3461" t="s">
        <v>41</v>
      </c>
      <c r="H3461" t="s">
        <v>44</v>
      </c>
      <c r="I3461" t="s">
        <v>21</v>
      </c>
      <c r="J3461" t="s">
        <v>22</v>
      </c>
      <c r="K3461" s="1">
        <v>45965</v>
      </c>
      <c r="L3461" t="s">
        <v>37</v>
      </c>
      <c r="M3461">
        <v>32</v>
      </c>
      <c r="N3461" t="s">
        <v>24</v>
      </c>
      <c r="O3461">
        <v>23</v>
      </c>
    </row>
    <row r="3462" spans="1:15" x14ac:dyDescent="0.75">
      <c r="A3462" t="s">
        <v>3504</v>
      </c>
      <c r="B3462">
        <v>36</v>
      </c>
      <c r="C3462" t="s">
        <v>67</v>
      </c>
      <c r="D3462" t="s">
        <v>35</v>
      </c>
      <c r="E3462" t="s">
        <v>63</v>
      </c>
      <c r="F3462">
        <v>5.4</v>
      </c>
      <c r="G3462" t="s">
        <v>41</v>
      </c>
      <c r="H3462" t="s">
        <v>29</v>
      </c>
      <c r="I3462" t="s">
        <v>21</v>
      </c>
      <c r="J3462" t="s">
        <v>42</v>
      </c>
      <c r="K3462" s="1">
        <v>46014</v>
      </c>
      <c r="L3462" t="s">
        <v>23</v>
      </c>
      <c r="M3462">
        <v>37</v>
      </c>
      <c r="N3462" t="s">
        <v>31</v>
      </c>
      <c r="O3462">
        <v>0</v>
      </c>
    </row>
    <row r="3463" spans="1:15" x14ac:dyDescent="0.75">
      <c r="A3463" t="s">
        <v>3505</v>
      </c>
      <c r="B3463">
        <v>50</v>
      </c>
      <c r="C3463" t="s">
        <v>16</v>
      </c>
      <c r="D3463" t="s">
        <v>26</v>
      </c>
      <c r="E3463" t="s">
        <v>36</v>
      </c>
      <c r="F3463">
        <v>2.5</v>
      </c>
      <c r="G3463" t="s">
        <v>19</v>
      </c>
      <c r="H3463" t="s">
        <v>29</v>
      </c>
      <c r="I3463" t="s">
        <v>21</v>
      </c>
      <c r="J3463" t="s">
        <v>33</v>
      </c>
      <c r="K3463" s="1">
        <v>45785</v>
      </c>
      <c r="L3463" t="s">
        <v>23</v>
      </c>
      <c r="M3463">
        <v>46</v>
      </c>
      <c r="N3463" t="s">
        <v>31</v>
      </c>
      <c r="O3463">
        <v>0</v>
      </c>
    </row>
    <row r="3464" spans="1:15" x14ac:dyDescent="0.75">
      <c r="A3464" t="s">
        <v>3506</v>
      </c>
      <c r="B3464">
        <v>43</v>
      </c>
      <c r="C3464" t="s">
        <v>16</v>
      </c>
      <c r="D3464" t="s">
        <v>35</v>
      </c>
      <c r="E3464" t="s">
        <v>36</v>
      </c>
      <c r="F3464">
        <v>5.7</v>
      </c>
      <c r="G3464" t="s">
        <v>41</v>
      </c>
      <c r="H3464" t="s">
        <v>20</v>
      </c>
      <c r="I3464" t="s">
        <v>21</v>
      </c>
      <c r="J3464" t="s">
        <v>22</v>
      </c>
      <c r="K3464" s="1">
        <v>45794</v>
      </c>
      <c r="L3464" t="s">
        <v>23</v>
      </c>
      <c r="M3464">
        <v>35</v>
      </c>
      <c r="N3464" t="s">
        <v>24</v>
      </c>
      <c r="O3464">
        <v>24</v>
      </c>
    </row>
    <row r="3465" spans="1:15" x14ac:dyDescent="0.75">
      <c r="A3465" t="s">
        <v>3507</v>
      </c>
      <c r="B3465">
        <v>47</v>
      </c>
      <c r="C3465" t="s">
        <v>16</v>
      </c>
      <c r="D3465" t="s">
        <v>40</v>
      </c>
      <c r="E3465" t="s">
        <v>36</v>
      </c>
      <c r="F3465">
        <v>5.5</v>
      </c>
      <c r="G3465" t="s">
        <v>28</v>
      </c>
      <c r="H3465" t="s">
        <v>49</v>
      </c>
      <c r="I3465" t="s">
        <v>21</v>
      </c>
      <c r="J3465" t="s">
        <v>22</v>
      </c>
      <c r="K3465" s="1">
        <v>45965</v>
      </c>
      <c r="L3465" t="s">
        <v>23</v>
      </c>
      <c r="M3465">
        <v>26</v>
      </c>
      <c r="N3465" t="s">
        <v>31</v>
      </c>
      <c r="O3465">
        <v>0</v>
      </c>
    </row>
    <row r="3466" spans="1:15" x14ac:dyDescent="0.75">
      <c r="A3466" t="s">
        <v>3508</v>
      </c>
      <c r="B3466">
        <v>48</v>
      </c>
      <c r="C3466" t="s">
        <v>16</v>
      </c>
      <c r="D3466" t="s">
        <v>17</v>
      </c>
      <c r="E3466" t="s">
        <v>36</v>
      </c>
      <c r="F3466">
        <v>5.5</v>
      </c>
      <c r="G3466" t="s">
        <v>28</v>
      </c>
      <c r="H3466" t="s">
        <v>29</v>
      </c>
      <c r="I3466" t="s">
        <v>21</v>
      </c>
      <c r="J3466" t="s">
        <v>33</v>
      </c>
      <c r="K3466" s="1">
        <v>45999</v>
      </c>
      <c r="L3466" t="s">
        <v>23</v>
      </c>
      <c r="M3466">
        <v>21</v>
      </c>
      <c r="N3466" t="s">
        <v>31</v>
      </c>
      <c r="O3466">
        <v>0</v>
      </c>
    </row>
    <row r="3467" spans="1:15" x14ac:dyDescent="0.75">
      <c r="A3467" t="s">
        <v>3509</v>
      </c>
      <c r="B3467">
        <v>80</v>
      </c>
      <c r="C3467" t="s">
        <v>16</v>
      </c>
      <c r="D3467" t="s">
        <v>26</v>
      </c>
      <c r="E3467" t="s">
        <v>27</v>
      </c>
      <c r="F3467">
        <v>3.2</v>
      </c>
      <c r="G3467" t="s">
        <v>19</v>
      </c>
      <c r="H3467" t="s">
        <v>44</v>
      </c>
      <c r="I3467" t="s">
        <v>21</v>
      </c>
      <c r="J3467" t="s">
        <v>22</v>
      </c>
      <c r="K3467" s="1">
        <v>45971</v>
      </c>
      <c r="L3467" t="s">
        <v>23</v>
      </c>
      <c r="M3467">
        <v>26</v>
      </c>
      <c r="N3467" t="s">
        <v>31</v>
      </c>
      <c r="O3467">
        <v>0</v>
      </c>
    </row>
    <row r="3468" spans="1:15" x14ac:dyDescent="0.75">
      <c r="A3468" t="s">
        <v>3510</v>
      </c>
      <c r="B3468">
        <v>37</v>
      </c>
      <c r="C3468" t="s">
        <v>16</v>
      </c>
      <c r="D3468" t="s">
        <v>35</v>
      </c>
      <c r="E3468" t="s">
        <v>36</v>
      </c>
      <c r="F3468">
        <v>7.6</v>
      </c>
      <c r="G3468" t="s">
        <v>28</v>
      </c>
      <c r="H3468" t="s">
        <v>49</v>
      </c>
      <c r="I3468" t="s">
        <v>21</v>
      </c>
      <c r="J3468" t="s">
        <v>51</v>
      </c>
      <c r="K3468" s="1">
        <v>45913</v>
      </c>
      <c r="L3468" t="s">
        <v>23</v>
      </c>
      <c r="M3468">
        <v>29</v>
      </c>
      <c r="N3468" t="s">
        <v>31</v>
      </c>
      <c r="O3468">
        <v>0</v>
      </c>
    </row>
    <row r="3469" spans="1:15" x14ac:dyDescent="0.75">
      <c r="A3469" t="s">
        <v>3511</v>
      </c>
      <c r="B3469">
        <v>45</v>
      </c>
      <c r="C3469" t="s">
        <v>16</v>
      </c>
      <c r="D3469" t="s">
        <v>26</v>
      </c>
      <c r="E3469" t="s">
        <v>73</v>
      </c>
      <c r="F3469">
        <v>2.2999999999999998</v>
      </c>
      <c r="G3469" t="s">
        <v>19</v>
      </c>
      <c r="H3469" t="s">
        <v>20</v>
      </c>
      <c r="I3469" t="s">
        <v>21</v>
      </c>
      <c r="J3469" t="s">
        <v>22</v>
      </c>
      <c r="K3469" s="1">
        <v>45838</v>
      </c>
      <c r="L3469" t="s">
        <v>37</v>
      </c>
      <c r="M3469">
        <v>6</v>
      </c>
      <c r="N3469" t="s">
        <v>31</v>
      </c>
      <c r="O3469">
        <v>0</v>
      </c>
    </row>
    <row r="3470" spans="1:15" x14ac:dyDescent="0.75">
      <c r="A3470" t="s">
        <v>3512</v>
      </c>
      <c r="B3470">
        <v>28</v>
      </c>
      <c r="C3470" t="s">
        <v>16</v>
      </c>
      <c r="D3470" t="s">
        <v>35</v>
      </c>
      <c r="E3470" t="s">
        <v>36</v>
      </c>
      <c r="F3470">
        <v>6.1</v>
      </c>
      <c r="G3470" t="s">
        <v>28</v>
      </c>
      <c r="H3470" t="s">
        <v>20</v>
      </c>
      <c r="I3470" t="s">
        <v>21</v>
      </c>
      <c r="J3470" t="s">
        <v>51</v>
      </c>
      <c r="K3470" s="1">
        <v>46004</v>
      </c>
      <c r="L3470" t="s">
        <v>23</v>
      </c>
      <c r="M3470">
        <v>19</v>
      </c>
      <c r="N3470" t="s">
        <v>31</v>
      </c>
      <c r="O3470">
        <v>0</v>
      </c>
    </row>
    <row r="3471" spans="1:15" x14ac:dyDescent="0.75">
      <c r="A3471" t="s">
        <v>3513</v>
      </c>
      <c r="B3471">
        <v>45</v>
      </c>
      <c r="C3471" t="s">
        <v>16</v>
      </c>
      <c r="D3471" t="s">
        <v>40</v>
      </c>
      <c r="E3471" t="s">
        <v>63</v>
      </c>
      <c r="F3471">
        <v>7.3</v>
      </c>
      <c r="G3471" t="s">
        <v>41</v>
      </c>
      <c r="H3471" t="s">
        <v>44</v>
      </c>
      <c r="I3471" t="s">
        <v>21</v>
      </c>
      <c r="J3471" t="s">
        <v>30</v>
      </c>
      <c r="K3471" s="1">
        <v>45962</v>
      </c>
      <c r="L3471" t="s">
        <v>23</v>
      </c>
      <c r="M3471">
        <v>40</v>
      </c>
      <c r="N3471" t="s">
        <v>24</v>
      </c>
      <c r="O3471">
        <v>19</v>
      </c>
    </row>
    <row r="3472" spans="1:15" x14ac:dyDescent="0.75">
      <c r="A3472" t="s">
        <v>3514</v>
      </c>
      <c r="B3472">
        <v>30</v>
      </c>
      <c r="C3472" t="s">
        <v>16</v>
      </c>
      <c r="D3472" t="s">
        <v>35</v>
      </c>
      <c r="E3472" t="s">
        <v>36</v>
      </c>
      <c r="F3472">
        <v>6.3</v>
      </c>
      <c r="G3472" t="s">
        <v>41</v>
      </c>
      <c r="H3472" t="s">
        <v>44</v>
      </c>
      <c r="I3472" t="s">
        <v>21</v>
      </c>
      <c r="J3472" t="s">
        <v>30</v>
      </c>
      <c r="K3472" s="1">
        <v>45757</v>
      </c>
      <c r="L3472" t="s">
        <v>37</v>
      </c>
      <c r="M3472">
        <v>30</v>
      </c>
      <c r="N3472" t="s">
        <v>31</v>
      </c>
      <c r="O3472">
        <v>0</v>
      </c>
    </row>
    <row r="3473" spans="1:15" x14ac:dyDescent="0.75">
      <c r="A3473" t="s">
        <v>3515</v>
      </c>
      <c r="B3473">
        <v>46</v>
      </c>
      <c r="C3473" t="s">
        <v>16</v>
      </c>
      <c r="D3473" t="s">
        <v>26</v>
      </c>
      <c r="E3473" t="s">
        <v>18</v>
      </c>
      <c r="F3473">
        <v>6.6</v>
      </c>
      <c r="G3473" t="s">
        <v>28</v>
      </c>
      <c r="H3473" t="s">
        <v>49</v>
      </c>
      <c r="I3473" t="s">
        <v>21</v>
      </c>
      <c r="J3473" t="s">
        <v>51</v>
      </c>
      <c r="K3473" s="1">
        <v>45951</v>
      </c>
      <c r="L3473" t="s">
        <v>23</v>
      </c>
      <c r="M3473">
        <v>38</v>
      </c>
      <c r="N3473" t="s">
        <v>24</v>
      </c>
      <c r="O3473">
        <v>21</v>
      </c>
    </row>
    <row r="3474" spans="1:15" x14ac:dyDescent="0.75">
      <c r="A3474" t="s">
        <v>3516</v>
      </c>
      <c r="B3474">
        <v>61</v>
      </c>
      <c r="C3474" t="s">
        <v>16</v>
      </c>
      <c r="D3474" t="s">
        <v>26</v>
      </c>
      <c r="E3474" t="s">
        <v>18</v>
      </c>
      <c r="F3474">
        <v>7</v>
      </c>
      <c r="G3474" t="s">
        <v>41</v>
      </c>
      <c r="H3474" t="s">
        <v>44</v>
      </c>
      <c r="I3474" t="s">
        <v>21</v>
      </c>
      <c r="J3474" t="s">
        <v>42</v>
      </c>
      <c r="K3474" s="1">
        <v>45915</v>
      </c>
      <c r="L3474" t="s">
        <v>23</v>
      </c>
      <c r="M3474">
        <v>28</v>
      </c>
      <c r="N3474" t="s">
        <v>31</v>
      </c>
      <c r="O3474">
        <v>0</v>
      </c>
    </row>
    <row r="3475" spans="1:15" x14ac:dyDescent="0.75">
      <c r="A3475" t="s">
        <v>3517</v>
      </c>
      <c r="B3475">
        <v>36</v>
      </c>
      <c r="C3475" t="s">
        <v>16</v>
      </c>
      <c r="D3475" t="s">
        <v>17</v>
      </c>
      <c r="E3475" t="s">
        <v>18</v>
      </c>
      <c r="F3475">
        <v>7.1</v>
      </c>
      <c r="G3475" t="s">
        <v>28</v>
      </c>
      <c r="H3475" t="s">
        <v>29</v>
      </c>
      <c r="I3475" t="s">
        <v>21</v>
      </c>
      <c r="J3475" t="s">
        <v>45</v>
      </c>
      <c r="K3475" s="1">
        <v>45818</v>
      </c>
      <c r="L3475" t="s">
        <v>23</v>
      </c>
      <c r="M3475">
        <v>34</v>
      </c>
      <c r="N3475" t="s">
        <v>24</v>
      </c>
      <c r="O3475">
        <v>15</v>
      </c>
    </row>
    <row r="3476" spans="1:15" x14ac:dyDescent="0.75">
      <c r="A3476" t="s">
        <v>3518</v>
      </c>
      <c r="B3476">
        <v>25</v>
      </c>
      <c r="C3476" t="s">
        <v>16</v>
      </c>
      <c r="D3476" t="s">
        <v>40</v>
      </c>
      <c r="E3476" t="s">
        <v>18</v>
      </c>
      <c r="F3476">
        <v>1.5</v>
      </c>
      <c r="G3476" t="s">
        <v>28</v>
      </c>
      <c r="H3476" t="s">
        <v>20</v>
      </c>
      <c r="I3476" t="s">
        <v>21</v>
      </c>
      <c r="J3476" t="s">
        <v>22</v>
      </c>
      <c r="K3476" s="1">
        <v>45902</v>
      </c>
      <c r="L3476" t="s">
        <v>23</v>
      </c>
      <c r="M3476">
        <v>60</v>
      </c>
      <c r="N3476" t="s">
        <v>31</v>
      </c>
      <c r="O3476">
        <v>0</v>
      </c>
    </row>
    <row r="3477" spans="1:15" x14ac:dyDescent="0.75">
      <c r="A3477" t="s">
        <v>3519</v>
      </c>
      <c r="B3477">
        <v>63</v>
      </c>
      <c r="C3477" t="s">
        <v>16</v>
      </c>
      <c r="D3477" t="s">
        <v>17</v>
      </c>
      <c r="E3477" t="s">
        <v>73</v>
      </c>
      <c r="F3477">
        <v>4.2</v>
      </c>
      <c r="G3477" t="s">
        <v>19</v>
      </c>
      <c r="H3477" t="s">
        <v>44</v>
      </c>
      <c r="I3477" t="s">
        <v>21</v>
      </c>
      <c r="J3477" t="s">
        <v>30</v>
      </c>
      <c r="K3477" s="1">
        <v>45666</v>
      </c>
      <c r="L3477" t="s">
        <v>37</v>
      </c>
      <c r="M3477">
        <v>23</v>
      </c>
      <c r="N3477" t="s">
        <v>31</v>
      </c>
      <c r="O3477">
        <v>0</v>
      </c>
    </row>
    <row r="3478" spans="1:15" x14ac:dyDescent="0.75">
      <c r="A3478" t="s">
        <v>3520</v>
      </c>
      <c r="B3478">
        <v>63</v>
      </c>
      <c r="C3478" t="s">
        <v>16</v>
      </c>
      <c r="D3478" t="s">
        <v>35</v>
      </c>
      <c r="E3478" t="s">
        <v>27</v>
      </c>
      <c r="F3478">
        <v>4.0999999999999996</v>
      </c>
      <c r="G3478" t="s">
        <v>41</v>
      </c>
      <c r="H3478" t="s">
        <v>29</v>
      </c>
      <c r="I3478" t="s">
        <v>21</v>
      </c>
      <c r="J3478" t="s">
        <v>30</v>
      </c>
      <c r="K3478" s="1">
        <v>45881</v>
      </c>
      <c r="L3478" t="s">
        <v>23</v>
      </c>
      <c r="M3478">
        <v>31</v>
      </c>
      <c r="N3478" t="s">
        <v>31</v>
      </c>
      <c r="O3478">
        <v>0</v>
      </c>
    </row>
    <row r="3479" spans="1:15" x14ac:dyDescent="0.75">
      <c r="A3479" t="s">
        <v>3521</v>
      </c>
      <c r="B3479">
        <v>58</v>
      </c>
      <c r="C3479" t="s">
        <v>16</v>
      </c>
      <c r="D3479" t="s">
        <v>35</v>
      </c>
      <c r="E3479" t="s">
        <v>27</v>
      </c>
      <c r="F3479">
        <v>4.3</v>
      </c>
      <c r="G3479" t="s">
        <v>41</v>
      </c>
      <c r="H3479" t="s">
        <v>49</v>
      </c>
      <c r="I3479" t="s">
        <v>21</v>
      </c>
      <c r="J3479" t="s">
        <v>51</v>
      </c>
      <c r="K3479" s="1">
        <v>45843</v>
      </c>
      <c r="L3479" t="s">
        <v>23</v>
      </c>
      <c r="M3479">
        <v>18</v>
      </c>
      <c r="N3479" t="s">
        <v>24</v>
      </c>
      <c r="O3479">
        <v>26</v>
      </c>
    </row>
    <row r="3480" spans="1:15" x14ac:dyDescent="0.75">
      <c r="A3480" t="s">
        <v>3522</v>
      </c>
      <c r="B3480">
        <v>64</v>
      </c>
      <c r="C3480" t="s">
        <v>16</v>
      </c>
      <c r="D3480" t="s">
        <v>17</v>
      </c>
      <c r="E3480" t="s">
        <v>18</v>
      </c>
      <c r="F3480">
        <v>6.4</v>
      </c>
      <c r="G3480" t="s">
        <v>41</v>
      </c>
      <c r="H3480" t="s">
        <v>44</v>
      </c>
      <c r="I3480" t="s">
        <v>21</v>
      </c>
      <c r="J3480" t="s">
        <v>33</v>
      </c>
      <c r="K3480" s="1">
        <v>45880</v>
      </c>
      <c r="L3480" t="s">
        <v>23</v>
      </c>
      <c r="M3480">
        <v>60</v>
      </c>
      <c r="N3480" t="s">
        <v>31</v>
      </c>
      <c r="O3480">
        <v>0</v>
      </c>
    </row>
    <row r="3481" spans="1:15" x14ac:dyDescent="0.75">
      <c r="A3481" t="s">
        <v>3523</v>
      </c>
      <c r="B3481">
        <v>46</v>
      </c>
      <c r="C3481" t="s">
        <v>16</v>
      </c>
      <c r="D3481" t="s">
        <v>35</v>
      </c>
      <c r="E3481" t="s">
        <v>36</v>
      </c>
      <c r="F3481">
        <v>2.6</v>
      </c>
      <c r="G3481" t="s">
        <v>28</v>
      </c>
      <c r="H3481" t="s">
        <v>29</v>
      </c>
      <c r="I3481" t="s">
        <v>21</v>
      </c>
      <c r="J3481" t="s">
        <v>33</v>
      </c>
      <c r="K3481" s="1">
        <v>45730</v>
      </c>
      <c r="L3481" t="s">
        <v>23</v>
      </c>
      <c r="M3481">
        <v>29</v>
      </c>
      <c r="N3481" t="s">
        <v>31</v>
      </c>
      <c r="O3481">
        <v>0</v>
      </c>
    </row>
    <row r="3482" spans="1:15" x14ac:dyDescent="0.75">
      <c r="A3482" t="s">
        <v>3524</v>
      </c>
      <c r="B3482">
        <v>53</v>
      </c>
      <c r="C3482" t="s">
        <v>16</v>
      </c>
      <c r="D3482" t="s">
        <v>40</v>
      </c>
      <c r="E3482" t="s">
        <v>27</v>
      </c>
      <c r="F3482">
        <v>7.4</v>
      </c>
      <c r="G3482" t="s">
        <v>19</v>
      </c>
      <c r="H3482" t="s">
        <v>44</v>
      </c>
      <c r="I3482" t="s">
        <v>21</v>
      </c>
      <c r="J3482" t="s">
        <v>45</v>
      </c>
      <c r="K3482" s="1">
        <v>45849</v>
      </c>
      <c r="L3482" t="s">
        <v>23</v>
      </c>
      <c r="M3482">
        <v>17</v>
      </c>
      <c r="N3482" t="s">
        <v>24</v>
      </c>
      <c r="O3482">
        <v>11</v>
      </c>
    </row>
    <row r="3483" spans="1:15" x14ac:dyDescent="0.75">
      <c r="A3483" t="s">
        <v>3525</v>
      </c>
      <c r="B3483">
        <v>77</v>
      </c>
      <c r="C3483" t="s">
        <v>16</v>
      </c>
      <c r="D3483" t="s">
        <v>40</v>
      </c>
      <c r="E3483" t="s">
        <v>73</v>
      </c>
      <c r="F3483">
        <v>2.9</v>
      </c>
      <c r="G3483" t="s">
        <v>19</v>
      </c>
      <c r="H3483" t="s">
        <v>49</v>
      </c>
      <c r="I3483" t="s">
        <v>21</v>
      </c>
      <c r="J3483" t="s">
        <v>45</v>
      </c>
      <c r="K3483" s="1">
        <v>45837</v>
      </c>
      <c r="L3483" t="s">
        <v>37</v>
      </c>
      <c r="M3483">
        <v>31</v>
      </c>
      <c r="N3483" t="s">
        <v>24</v>
      </c>
      <c r="O3483">
        <v>16</v>
      </c>
    </row>
    <row r="3484" spans="1:15" x14ac:dyDescent="0.75">
      <c r="A3484" t="s">
        <v>3526</v>
      </c>
      <c r="B3484">
        <v>60</v>
      </c>
      <c r="C3484" t="s">
        <v>16</v>
      </c>
      <c r="D3484" t="s">
        <v>40</v>
      </c>
      <c r="E3484" t="s">
        <v>36</v>
      </c>
      <c r="F3484">
        <v>4.8</v>
      </c>
      <c r="G3484" t="s">
        <v>41</v>
      </c>
      <c r="H3484" t="s">
        <v>29</v>
      </c>
      <c r="I3484" t="s">
        <v>21</v>
      </c>
      <c r="J3484" t="s">
        <v>45</v>
      </c>
      <c r="K3484" s="1">
        <v>45813</v>
      </c>
      <c r="L3484" t="s">
        <v>37</v>
      </c>
      <c r="M3484">
        <v>30</v>
      </c>
      <c r="N3484" t="s">
        <v>31</v>
      </c>
      <c r="O3484">
        <v>0</v>
      </c>
    </row>
    <row r="3485" spans="1:15" x14ac:dyDescent="0.75">
      <c r="A3485" t="s">
        <v>3527</v>
      </c>
      <c r="B3485">
        <v>80</v>
      </c>
      <c r="C3485" t="s">
        <v>16</v>
      </c>
      <c r="D3485" t="s">
        <v>35</v>
      </c>
      <c r="E3485" t="s">
        <v>18</v>
      </c>
      <c r="F3485">
        <v>1.5</v>
      </c>
      <c r="G3485" t="s">
        <v>41</v>
      </c>
      <c r="H3485" t="s">
        <v>29</v>
      </c>
      <c r="I3485" t="s">
        <v>21</v>
      </c>
      <c r="J3485" t="s">
        <v>42</v>
      </c>
      <c r="K3485" s="1">
        <v>45686</v>
      </c>
      <c r="L3485" t="s">
        <v>23</v>
      </c>
      <c r="M3485">
        <v>50</v>
      </c>
      <c r="N3485" t="s">
        <v>31</v>
      </c>
      <c r="O3485">
        <v>0</v>
      </c>
    </row>
    <row r="3486" spans="1:15" x14ac:dyDescent="0.75">
      <c r="A3486" t="s">
        <v>3528</v>
      </c>
      <c r="B3486">
        <v>37</v>
      </c>
      <c r="C3486" t="s">
        <v>16</v>
      </c>
      <c r="D3486" t="s">
        <v>26</v>
      </c>
      <c r="E3486" t="s">
        <v>73</v>
      </c>
      <c r="F3486">
        <v>3.3</v>
      </c>
      <c r="G3486" t="s">
        <v>28</v>
      </c>
      <c r="H3486" t="s">
        <v>49</v>
      </c>
      <c r="I3486" t="s">
        <v>21</v>
      </c>
      <c r="J3486" t="s">
        <v>22</v>
      </c>
      <c r="K3486" s="1">
        <v>46001</v>
      </c>
      <c r="L3486" t="s">
        <v>23</v>
      </c>
      <c r="M3486">
        <v>28</v>
      </c>
      <c r="N3486" t="s">
        <v>31</v>
      </c>
      <c r="O3486">
        <v>0</v>
      </c>
    </row>
    <row r="3487" spans="1:15" x14ac:dyDescent="0.75">
      <c r="A3487" t="s">
        <v>3529</v>
      </c>
      <c r="B3487">
        <v>35</v>
      </c>
      <c r="C3487" t="s">
        <v>16</v>
      </c>
      <c r="D3487" t="s">
        <v>40</v>
      </c>
      <c r="E3487" t="s">
        <v>36</v>
      </c>
      <c r="F3487">
        <v>7.4</v>
      </c>
      <c r="G3487" t="s">
        <v>41</v>
      </c>
      <c r="H3487" t="s">
        <v>44</v>
      </c>
      <c r="I3487" t="s">
        <v>21</v>
      </c>
      <c r="J3487" t="s">
        <v>22</v>
      </c>
      <c r="K3487" s="1">
        <v>45908</v>
      </c>
      <c r="L3487" t="s">
        <v>23</v>
      </c>
      <c r="M3487">
        <v>32</v>
      </c>
      <c r="N3487" t="s">
        <v>31</v>
      </c>
      <c r="O3487">
        <v>0</v>
      </c>
    </row>
    <row r="3488" spans="1:15" x14ac:dyDescent="0.75">
      <c r="A3488" t="s">
        <v>3530</v>
      </c>
      <c r="B3488">
        <v>57</v>
      </c>
      <c r="C3488" t="s">
        <v>16</v>
      </c>
      <c r="D3488" t="s">
        <v>26</v>
      </c>
      <c r="E3488" t="s">
        <v>27</v>
      </c>
      <c r="F3488">
        <v>6.4</v>
      </c>
      <c r="G3488" t="s">
        <v>19</v>
      </c>
      <c r="H3488" t="s">
        <v>44</v>
      </c>
      <c r="I3488" t="s">
        <v>21</v>
      </c>
      <c r="J3488" t="s">
        <v>30</v>
      </c>
      <c r="K3488" s="1">
        <v>45784</v>
      </c>
      <c r="L3488" t="s">
        <v>23</v>
      </c>
      <c r="M3488">
        <v>33</v>
      </c>
      <c r="N3488" t="s">
        <v>31</v>
      </c>
      <c r="O3488">
        <v>0</v>
      </c>
    </row>
    <row r="3489" spans="1:15" x14ac:dyDescent="0.75">
      <c r="A3489" t="s">
        <v>3531</v>
      </c>
      <c r="B3489">
        <v>62</v>
      </c>
      <c r="C3489" t="s">
        <v>16</v>
      </c>
      <c r="D3489" t="s">
        <v>26</v>
      </c>
      <c r="E3489" t="s">
        <v>73</v>
      </c>
      <c r="F3489">
        <v>6.8</v>
      </c>
      <c r="G3489" t="s">
        <v>28</v>
      </c>
      <c r="H3489" t="s">
        <v>20</v>
      </c>
      <c r="I3489" t="s">
        <v>21</v>
      </c>
      <c r="J3489" t="s">
        <v>22</v>
      </c>
      <c r="K3489" s="1">
        <v>45913</v>
      </c>
      <c r="L3489" t="s">
        <v>37</v>
      </c>
      <c r="M3489">
        <v>34</v>
      </c>
      <c r="N3489" t="s">
        <v>31</v>
      </c>
      <c r="O3489">
        <v>0</v>
      </c>
    </row>
    <row r="3490" spans="1:15" x14ac:dyDescent="0.75">
      <c r="A3490" t="s">
        <v>3532</v>
      </c>
      <c r="B3490">
        <v>45</v>
      </c>
      <c r="C3490" t="s">
        <v>16</v>
      </c>
      <c r="D3490" t="s">
        <v>40</v>
      </c>
      <c r="E3490" t="s">
        <v>27</v>
      </c>
      <c r="F3490">
        <v>6.2</v>
      </c>
      <c r="G3490" t="s">
        <v>41</v>
      </c>
      <c r="H3490" t="s">
        <v>49</v>
      </c>
      <c r="I3490" t="s">
        <v>21</v>
      </c>
      <c r="J3490" t="s">
        <v>45</v>
      </c>
      <c r="K3490" s="1">
        <v>45844</v>
      </c>
      <c r="L3490" t="s">
        <v>37</v>
      </c>
      <c r="M3490">
        <v>31</v>
      </c>
      <c r="N3490" t="s">
        <v>31</v>
      </c>
      <c r="O3490">
        <v>0</v>
      </c>
    </row>
    <row r="3491" spans="1:15" x14ac:dyDescent="0.75">
      <c r="A3491" t="s">
        <v>3533</v>
      </c>
      <c r="B3491">
        <v>63</v>
      </c>
      <c r="C3491" t="s">
        <v>16</v>
      </c>
      <c r="D3491" t="s">
        <v>40</v>
      </c>
      <c r="E3491" t="s">
        <v>27</v>
      </c>
      <c r="F3491">
        <v>0.6</v>
      </c>
      <c r="G3491" t="s">
        <v>28</v>
      </c>
      <c r="H3491" t="s">
        <v>29</v>
      </c>
      <c r="I3491" t="s">
        <v>21</v>
      </c>
      <c r="J3491" t="s">
        <v>51</v>
      </c>
      <c r="K3491" s="1">
        <v>45751</v>
      </c>
      <c r="L3491" t="s">
        <v>37</v>
      </c>
      <c r="M3491">
        <v>12</v>
      </c>
      <c r="N3491" t="s">
        <v>31</v>
      </c>
      <c r="O3491">
        <v>0</v>
      </c>
    </row>
    <row r="3492" spans="1:15" x14ac:dyDescent="0.75">
      <c r="A3492" t="s">
        <v>3534</v>
      </c>
      <c r="B3492">
        <v>34</v>
      </c>
      <c r="C3492" t="s">
        <v>16</v>
      </c>
      <c r="D3492" t="s">
        <v>26</v>
      </c>
      <c r="E3492" t="s">
        <v>36</v>
      </c>
      <c r="F3492">
        <v>3.4</v>
      </c>
      <c r="G3492" t="s">
        <v>19</v>
      </c>
      <c r="H3492" t="s">
        <v>49</v>
      </c>
      <c r="I3492" t="s">
        <v>21</v>
      </c>
      <c r="J3492" t="s">
        <v>22</v>
      </c>
      <c r="K3492" s="1">
        <v>45813</v>
      </c>
      <c r="L3492" t="s">
        <v>23</v>
      </c>
      <c r="M3492">
        <v>34</v>
      </c>
      <c r="N3492" t="s">
        <v>31</v>
      </c>
      <c r="O3492">
        <v>0</v>
      </c>
    </row>
    <row r="3493" spans="1:15" x14ac:dyDescent="0.75">
      <c r="A3493" t="s">
        <v>3535</v>
      </c>
      <c r="B3493">
        <v>32</v>
      </c>
      <c r="C3493" t="s">
        <v>16</v>
      </c>
      <c r="D3493" t="s">
        <v>35</v>
      </c>
      <c r="E3493" t="s">
        <v>36</v>
      </c>
      <c r="F3493">
        <v>4.9000000000000004</v>
      </c>
      <c r="G3493" t="s">
        <v>41</v>
      </c>
      <c r="H3493" t="s">
        <v>44</v>
      </c>
      <c r="I3493" t="s">
        <v>21</v>
      </c>
      <c r="J3493" t="s">
        <v>42</v>
      </c>
      <c r="K3493" s="1">
        <v>45800</v>
      </c>
      <c r="L3493" t="s">
        <v>37</v>
      </c>
      <c r="M3493">
        <v>32</v>
      </c>
      <c r="N3493" t="s">
        <v>31</v>
      </c>
      <c r="O3493">
        <v>0</v>
      </c>
    </row>
    <row r="3494" spans="1:15" x14ac:dyDescent="0.75">
      <c r="A3494" t="s">
        <v>3536</v>
      </c>
      <c r="B3494">
        <v>70</v>
      </c>
      <c r="C3494" t="s">
        <v>16</v>
      </c>
      <c r="D3494" t="s">
        <v>35</v>
      </c>
      <c r="E3494" t="s">
        <v>27</v>
      </c>
      <c r="F3494">
        <v>7.9</v>
      </c>
      <c r="G3494" t="s">
        <v>41</v>
      </c>
      <c r="H3494" t="s">
        <v>49</v>
      </c>
      <c r="I3494" t="s">
        <v>21</v>
      </c>
      <c r="J3494" t="s">
        <v>33</v>
      </c>
      <c r="K3494" s="1">
        <v>45911</v>
      </c>
      <c r="L3494" t="s">
        <v>23</v>
      </c>
      <c r="M3494">
        <v>23</v>
      </c>
      <c r="N3494" t="s">
        <v>31</v>
      </c>
      <c r="O3494">
        <v>0</v>
      </c>
    </row>
    <row r="3495" spans="1:15" x14ac:dyDescent="0.75">
      <c r="A3495" t="s">
        <v>3537</v>
      </c>
      <c r="B3495">
        <v>69</v>
      </c>
      <c r="C3495" t="s">
        <v>16</v>
      </c>
      <c r="D3495" t="s">
        <v>40</v>
      </c>
      <c r="E3495" t="s">
        <v>36</v>
      </c>
      <c r="F3495">
        <v>6.1</v>
      </c>
      <c r="G3495" t="s">
        <v>28</v>
      </c>
      <c r="H3495" t="s">
        <v>44</v>
      </c>
      <c r="I3495" t="s">
        <v>21</v>
      </c>
      <c r="J3495" t="s">
        <v>42</v>
      </c>
      <c r="K3495" s="1">
        <v>45881</v>
      </c>
      <c r="L3495" t="s">
        <v>23</v>
      </c>
      <c r="M3495">
        <v>35</v>
      </c>
      <c r="N3495" t="s">
        <v>24</v>
      </c>
      <c r="O3495">
        <v>20</v>
      </c>
    </row>
    <row r="3496" spans="1:15" x14ac:dyDescent="0.75">
      <c r="A3496" t="s">
        <v>3538</v>
      </c>
      <c r="B3496">
        <v>72</v>
      </c>
      <c r="C3496" t="s">
        <v>16</v>
      </c>
      <c r="D3496" t="s">
        <v>40</v>
      </c>
      <c r="E3496" t="s">
        <v>36</v>
      </c>
      <c r="F3496">
        <v>6.5</v>
      </c>
      <c r="G3496" t="s">
        <v>19</v>
      </c>
      <c r="H3496" t="s">
        <v>44</v>
      </c>
      <c r="I3496" t="s">
        <v>21</v>
      </c>
      <c r="J3496" t="s">
        <v>22</v>
      </c>
      <c r="K3496" s="1">
        <v>45870</v>
      </c>
      <c r="L3496" t="s">
        <v>23</v>
      </c>
      <c r="M3496">
        <v>16</v>
      </c>
      <c r="N3496" t="s">
        <v>31</v>
      </c>
      <c r="O3496">
        <v>0</v>
      </c>
    </row>
    <row r="3497" spans="1:15" x14ac:dyDescent="0.75">
      <c r="A3497" t="s">
        <v>3539</v>
      </c>
      <c r="B3497">
        <v>59</v>
      </c>
      <c r="C3497" t="s">
        <v>16</v>
      </c>
      <c r="D3497" t="s">
        <v>35</v>
      </c>
      <c r="E3497" t="s">
        <v>36</v>
      </c>
      <c r="F3497">
        <v>4.5999999999999996</v>
      </c>
      <c r="G3497" t="s">
        <v>19</v>
      </c>
      <c r="H3497" t="s">
        <v>29</v>
      </c>
      <c r="I3497" t="s">
        <v>21</v>
      </c>
      <c r="J3497" t="s">
        <v>30</v>
      </c>
      <c r="K3497" s="1">
        <v>45924</v>
      </c>
      <c r="L3497" t="s">
        <v>37</v>
      </c>
      <c r="M3497">
        <v>26</v>
      </c>
      <c r="N3497" t="s">
        <v>31</v>
      </c>
      <c r="O3497">
        <v>0</v>
      </c>
    </row>
    <row r="3498" spans="1:15" x14ac:dyDescent="0.75">
      <c r="A3498" t="s">
        <v>3540</v>
      </c>
      <c r="B3498">
        <v>81</v>
      </c>
      <c r="C3498" t="s">
        <v>16</v>
      </c>
      <c r="D3498" t="s">
        <v>26</v>
      </c>
      <c r="E3498" t="s">
        <v>18</v>
      </c>
      <c r="F3498">
        <v>7.8</v>
      </c>
      <c r="G3498" t="s">
        <v>41</v>
      </c>
      <c r="H3498" t="s">
        <v>29</v>
      </c>
      <c r="I3498" t="s">
        <v>21</v>
      </c>
      <c r="J3498" t="s">
        <v>45</v>
      </c>
      <c r="K3498" s="1">
        <v>45701</v>
      </c>
      <c r="L3498" t="s">
        <v>23</v>
      </c>
      <c r="M3498">
        <v>30</v>
      </c>
      <c r="N3498" t="s">
        <v>31</v>
      </c>
      <c r="O3498">
        <v>0</v>
      </c>
    </row>
    <row r="3499" spans="1:15" x14ac:dyDescent="0.75">
      <c r="A3499" t="s">
        <v>3541</v>
      </c>
      <c r="B3499">
        <v>25</v>
      </c>
      <c r="C3499" t="s">
        <v>16</v>
      </c>
      <c r="D3499" t="s">
        <v>35</v>
      </c>
      <c r="E3499" t="s">
        <v>27</v>
      </c>
      <c r="F3499">
        <v>4.7</v>
      </c>
      <c r="G3499" t="s">
        <v>41</v>
      </c>
      <c r="H3499" t="s">
        <v>49</v>
      </c>
      <c r="I3499" t="s">
        <v>21</v>
      </c>
      <c r="J3499" t="s">
        <v>22</v>
      </c>
      <c r="K3499" s="1">
        <v>45768</v>
      </c>
      <c r="L3499" t="s">
        <v>23</v>
      </c>
      <c r="M3499">
        <v>19</v>
      </c>
      <c r="N3499" t="s">
        <v>31</v>
      </c>
      <c r="O3499">
        <v>0</v>
      </c>
    </row>
    <row r="3500" spans="1:15" x14ac:dyDescent="0.75">
      <c r="A3500" t="s">
        <v>3542</v>
      </c>
      <c r="B3500">
        <v>57</v>
      </c>
      <c r="C3500" t="s">
        <v>16</v>
      </c>
      <c r="D3500" t="s">
        <v>35</v>
      </c>
      <c r="E3500" t="s">
        <v>27</v>
      </c>
      <c r="F3500">
        <v>6.2</v>
      </c>
      <c r="G3500" t="s">
        <v>19</v>
      </c>
      <c r="H3500" t="s">
        <v>44</v>
      </c>
      <c r="I3500" t="s">
        <v>21</v>
      </c>
      <c r="J3500" t="s">
        <v>30</v>
      </c>
      <c r="K3500" s="1">
        <v>45740</v>
      </c>
      <c r="L3500" t="s">
        <v>23</v>
      </c>
      <c r="M3500">
        <v>28</v>
      </c>
      <c r="N3500" t="s">
        <v>31</v>
      </c>
      <c r="O3500">
        <v>0</v>
      </c>
    </row>
    <row r="3501" spans="1:15" x14ac:dyDescent="0.75">
      <c r="A3501" t="s">
        <v>3543</v>
      </c>
      <c r="B3501">
        <v>67</v>
      </c>
      <c r="C3501" t="s">
        <v>16</v>
      </c>
      <c r="D3501" t="s">
        <v>35</v>
      </c>
      <c r="E3501" t="s">
        <v>36</v>
      </c>
      <c r="F3501">
        <v>3.3</v>
      </c>
      <c r="G3501" t="s">
        <v>28</v>
      </c>
      <c r="H3501" t="s">
        <v>49</v>
      </c>
      <c r="I3501" t="s">
        <v>21</v>
      </c>
      <c r="J3501" t="s">
        <v>30</v>
      </c>
      <c r="K3501" s="1">
        <v>45782</v>
      </c>
      <c r="L3501" t="s">
        <v>23</v>
      </c>
      <c r="M3501">
        <v>32</v>
      </c>
      <c r="N3501" t="s">
        <v>24</v>
      </c>
      <c r="O3501">
        <v>31</v>
      </c>
    </row>
    <row r="3502" spans="1:15" x14ac:dyDescent="0.75">
      <c r="A3502" t="s">
        <v>3544</v>
      </c>
      <c r="B3502">
        <v>25</v>
      </c>
      <c r="C3502" t="s">
        <v>16</v>
      </c>
      <c r="D3502" t="s">
        <v>35</v>
      </c>
      <c r="E3502" t="s">
        <v>36</v>
      </c>
      <c r="F3502">
        <v>5.4</v>
      </c>
      <c r="G3502" t="s">
        <v>28</v>
      </c>
      <c r="H3502" t="s">
        <v>20</v>
      </c>
      <c r="I3502" t="s">
        <v>21</v>
      </c>
      <c r="J3502" t="s">
        <v>45</v>
      </c>
      <c r="K3502" s="1">
        <v>45678</v>
      </c>
      <c r="L3502" t="s">
        <v>23</v>
      </c>
      <c r="M3502">
        <v>46</v>
      </c>
      <c r="N3502" t="s">
        <v>31</v>
      </c>
      <c r="O3502">
        <v>0</v>
      </c>
    </row>
    <row r="3503" spans="1:15" x14ac:dyDescent="0.75">
      <c r="A3503" t="s">
        <v>3545</v>
      </c>
      <c r="B3503">
        <v>72</v>
      </c>
      <c r="C3503" t="s">
        <v>16</v>
      </c>
      <c r="D3503" t="s">
        <v>40</v>
      </c>
      <c r="E3503" t="s">
        <v>63</v>
      </c>
      <c r="F3503">
        <v>4.5999999999999996</v>
      </c>
      <c r="G3503" t="s">
        <v>28</v>
      </c>
      <c r="H3503" t="s">
        <v>49</v>
      </c>
      <c r="I3503" t="s">
        <v>21</v>
      </c>
      <c r="J3503" t="s">
        <v>22</v>
      </c>
      <c r="K3503" s="1">
        <v>45887</v>
      </c>
      <c r="L3503" t="s">
        <v>23</v>
      </c>
      <c r="M3503">
        <v>45</v>
      </c>
      <c r="N3503" t="s">
        <v>31</v>
      </c>
      <c r="O3503">
        <v>0</v>
      </c>
    </row>
    <row r="3504" spans="1:15" x14ac:dyDescent="0.75">
      <c r="A3504" t="s">
        <v>3546</v>
      </c>
      <c r="B3504">
        <v>43</v>
      </c>
      <c r="C3504" t="s">
        <v>16</v>
      </c>
      <c r="D3504" t="s">
        <v>35</v>
      </c>
      <c r="E3504" t="s">
        <v>27</v>
      </c>
      <c r="F3504">
        <v>0.8</v>
      </c>
      <c r="G3504" t="s">
        <v>19</v>
      </c>
      <c r="H3504" t="s">
        <v>29</v>
      </c>
      <c r="I3504" t="s">
        <v>21</v>
      </c>
      <c r="J3504" t="s">
        <v>45</v>
      </c>
      <c r="K3504" s="1">
        <v>45716</v>
      </c>
      <c r="L3504" t="s">
        <v>23</v>
      </c>
      <c r="M3504">
        <v>21</v>
      </c>
      <c r="N3504" t="s">
        <v>24</v>
      </c>
      <c r="O3504">
        <v>7</v>
      </c>
    </row>
    <row r="3505" spans="1:15" x14ac:dyDescent="0.75">
      <c r="A3505" t="s">
        <v>3547</v>
      </c>
      <c r="B3505">
        <v>75</v>
      </c>
      <c r="C3505" t="s">
        <v>16</v>
      </c>
      <c r="D3505" t="s">
        <v>17</v>
      </c>
      <c r="E3505" t="s">
        <v>36</v>
      </c>
      <c r="F3505">
        <v>1.4</v>
      </c>
      <c r="G3505" t="s">
        <v>28</v>
      </c>
      <c r="H3505" t="s">
        <v>20</v>
      </c>
      <c r="I3505" t="s">
        <v>21</v>
      </c>
      <c r="J3505" t="s">
        <v>22</v>
      </c>
      <c r="K3505" s="1">
        <v>46001</v>
      </c>
      <c r="L3505" t="s">
        <v>23</v>
      </c>
      <c r="M3505">
        <v>19</v>
      </c>
      <c r="N3505" t="s">
        <v>24</v>
      </c>
      <c r="O3505">
        <v>26</v>
      </c>
    </row>
    <row r="3506" spans="1:15" x14ac:dyDescent="0.75">
      <c r="A3506" t="s">
        <v>3548</v>
      </c>
      <c r="B3506">
        <v>48</v>
      </c>
      <c r="C3506" t="s">
        <v>16</v>
      </c>
      <c r="D3506" t="s">
        <v>35</v>
      </c>
      <c r="E3506" t="s">
        <v>63</v>
      </c>
      <c r="F3506">
        <v>5.4</v>
      </c>
      <c r="G3506" t="s">
        <v>19</v>
      </c>
      <c r="H3506" t="s">
        <v>49</v>
      </c>
      <c r="I3506" t="s">
        <v>21</v>
      </c>
      <c r="J3506" t="s">
        <v>30</v>
      </c>
      <c r="K3506" s="1">
        <v>45997</v>
      </c>
      <c r="L3506" t="s">
        <v>23</v>
      </c>
      <c r="M3506">
        <v>26</v>
      </c>
      <c r="N3506" t="s">
        <v>24</v>
      </c>
      <c r="O3506">
        <v>33</v>
      </c>
    </row>
    <row r="3507" spans="1:15" x14ac:dyDescent="0.75">
      <c r="A3507" t="s">
        <v>3549</v>
      </c>
      <c r="B3507">
        <v>78</v>
      </c>
      <c r="C3507" t="s">
        <v>16</v>
      </c>
      <c r="D3507" t="s">
        <v>17</v>
      </c>
      <c r="E3507" t="s">
        <v>63</v>
      </c>
      <c r="F3507">
        <v>5.3</v>
      </c>
      <c r="G3507" t="s">
        <v>41</v>
      </c>
      <c r="H3507" t="s">
        <v>29</v>
      </c>
      <c r="I3507" t="s">
        <v>21</v>
      </c>
      <c r="J3507" t="s">
        <v>42</v>
      </c>
      <c r="K3507" s="1">
        <v>45978</v>
      </c>
      <c r="L3507" t="s">
        <v>23</v>
      </c>
      <c r="M3507">
        <v>49</v>
      </c>
      <c r="N3507" t="s">
        <v>31</v>
      </c>
      <c r="O3507">
        <v>0</v>
      </c>
    </row>
    <row r="3508" spans="1:15" x14ac:dyDescent="0.75">
      <c r="A3508" t="s">
        <v>3550</v>
      </c>
      <c r="B3508">
        <v>61</v>
      </c>
      <c r="C3508" t="s">
        <v>16</v>
      </c>
      <c r="D3508" t="s">
        <v>40</v>
      </c>
      <c r="E3508" t="s">
        <v>73</v>
      </c>
      <c r="F3508">
        <v>3.4</v>
      </c>
      <c r="G3508" t="s">
        <v>41</v>
      </c>
      <c r="H3508" t="s">
        <v>49</v>
      </c>
      <c r="I3508" t="s">
        <v>21</v>
      </c>
      <c r="J3508" t="s">
        <v>22</v>
      </c>
      <c r="K3508" s="1">
        <v>45781</v>
      </c>
      <c r="L3508" t="s">
        <v>23</v>
      </c>
      <c r="M3508">
        <v>25</v>
      </c>
      <c r="N3508" t="s">
        <v>31</v>
      </c>
      <c r="O3508">
        <v>0</v>
      </c>
    </row>
    <row r="3509" spans="1:15" x14ac:dyDescent="0.75">
      <c r="A3509" t="s">
        <v>3551</v>
      </c>
      <c r="B3509">
        <v>79</v>
      </c>
      <c r="C3509" t="s">
        <v>16</v>
      </c>
      <c r="D3509" t="s">
        <v>40</v>
      </c>
      <c r="E3509" t="s">
        <v>73</v>
      </c>
      <c r="F3509">
        <v>2.2000000000000002</v>
      </c>
      <c r="G3509" t="s">
        <v>41</v>
      </c>
      <c r="H3509" t="s">
        <v>44</v>
      </c>
      <c r="I3509" t="s">
        <v>21</v>
      </c>
      <c r="J3509" t="s">
        <v>42</v>
      </c>
      <c r="K3509" s="1">
        <v>45945</v>
      </c>
      <c r="L3509" t="s">
        <v>23</v>
      </c>
      <c r="M3509">
        <v>21</v>
      </c>
      <c r="N3509" t="s">
        <v>31</v>
      </c>
      <c r="O3509">
        <v>0</v>
      </c>
    </row>
    <row r="3510" spans="1:15" x14ac:dyDescent="0.75">
      <c r="A3510" t="s">
        <v>3552</v>
      </c>
      <c r="B3510">
        <v>80</v>
      </c>
      <c r="C3510" t="s">
        <v>16</v>
      </c>
      <c r="D3510" t="s">
        <v>17</v>
      </c>
      <c r="E3510" t="s">
        <v>36</v>
      </c>
      <c r="F3510">
        <v>4.3</v>
      </c>
      <c r="G3510" t="s">
        <v>41</v>
      </c>
      <c r="H3510" t="s">
        <v>20</v>
      </c>
      <c r="I3510" t="s">
        <v>21</v>
      </c>
      <c r="J3510" t="s">
        <v>30</v>
      </c>
      <c r="K3510" s="1">
        <v>45677</v>
      </c>
      <c r="L3510" t="s">
        <v>23</v>
      </c>
      <c r="M3510">
        <v>26</v>
      </c>
      <c r="N3510" t="s">
        <v>24</v>
      </c>
      <c r="O3510">
        <v>8</v>
      </c>
    </row>
    <row r="3511" spans="1:15" x14ac:dyDescent="0.75">
      <c r="A3511" t="s">
        <v>3553</v>
      </c>
      <c r="B3511">
        <v>75</v>
      </c>
      <c r="C3511" t="s">
        <v>16</v>
      </c>
      <c r="D3511" t="s">
        <v>17</v>
      </c>
      <c r="E3511" t="s">
        <v>73</v>
      </c>
      <c r="F3511">
        <v>5.5</v>
      </c>
      <c r="G3511" t="s">
        <v>28</v>
      </c>
      <c r="H3511" t="s">
        <v>49</v>
      </c>
      <c r="I3511" t="s">
        <v>21</v>
      </c>
      <c r="J3511" t="s">
        <v>51</v>
      </c>
      <c r="K3511" s="1">
        <v>45983</v>
      </c>
      <c r="L3511" t="s">
        <v>37</v>
      </c>
      <c r="M3511">
        <v>29</v>
      </c>
      <c r="N3511" t="s">
        <v>31</v>
      </c>
      <c r="O3511">
        <v>0</v>
      </c>
    </row>
    <row r="3512" spans="1:15" x14ac:dyDescent="0.75">
      <c r="A3512" t="s">
        <v>3554</v>
      </c>
      <c r="B3512">
        <v>40</v>
      </c>
      <c r="C3512" t="s">
        <v>16</v>
      </c>
      <c r="D3512" t="s">
        <v>40</v>
      </c>
      <c r="E3512" t="s">
        <v>27</v>
      </c>
      <c r="F3512">
        <v>6</v>
      </c>
      <c r="G3512" t="s">
        <v>28</v>
      </c>
      <c r="H3512" t="s">
        <v>49</v>
      </c>
      <c r="I3512" t="s">
        <v>21</v>
      </c>
      <c r="J3512" t="s">
        <v>42</v>
      </c>
      <c r="K3512" s="1">
        <v>45960</v>
      </c>
      <c r="L3512" t="s">
        <v>37</v>
      </c>
      <c r="M3512">
        <v>4</v>
      </c>
      <c r="N3512" t="s">
        <v>24</v>
      </c>
      <c r="O3512">
        <v>33</v>
      </c>
    </row>
    <row r="3513" spans="1:15" x14ac:dyDescent="0.75">
      <c r="A3513" t="s">
        <v>3555</v>
      </c>
      <c r="B3513">
        <v>82</v>
      </c>
      <c r="C3513" t="s">
        <v>16</v>
      </c>
      <c r="D3513" t="s">
        <v>35</v>
      </c>
      <c r="E3513" t="s">
        <v>36</v>
      </c>
      <c r="F3513">
        <v>1.7</v>
      </c>
      <c r="G3513" t="s">
        <v>28</v>
      </c>
      <c r="H3513" t="s">
        <v>20</v>
      </c>
      <c r="I3513" t="s">
        <v>21</v>
      </c>
      <c r="J3513" t="s">
        <v>45</v>
      </c>
      <c r="K3513" s="1">
        <v>45663</v>
      </c>
      <c r="L3513" t="s">
        <v>23</v>
      </c>
      <c r="M3513">
        <v>36</v>
      </c>
      <c r="N3513" t="s">
        <v>24</v>
      </c>
      <c r="O3513">
        <v>20</v>
      </c>
    </row>
    <row r="3514" spans="1:15" x14ac:dyDescent="0.75">
      <c r="A3514" t="s">
        <v>3556</v>
      </c>
      <c r="B3514">
        <v>28</v>
      </c>
      <c r="C3514" t="s">
        <v>16</v>
      </c>
      <c r="D3514" t="s">
        <v>35</v>
      </c>
      <c r="E3514" t="s">
        <v>18</v>
      </c>
      <c r="F3514">
        <v>4.2</v>
      </c>
      <c r="G3514" t="s">
        <v>19</v>
      </c>
      <c r="H3514" t="s">
        <v>20</v>
      </c>
      <c r="I3514" t="s">
        <v>21</v>
      </c>
      <c r="J3514" t="s">
        <v>30</v>
      </c>
      <c r="K3514" s="1">
        <v>45866</v>
      </c>
      <c r="L3514" t="s">
        <v>37</v>
      </c>
      <c r="M3514">
        <v>59</v>
      </c>
      <c r="N3514" t="s">
        <v>24</v>
      </c>
      <c r="O3514">
        <v>34</v>
      </c>
    </row>
    <row r="3515" spans="1:15" x14ac:dyDescent="0.75">
      <c r="A3515" t="s">
        <v>3557</v>
      </c>
      <c r="B3515">
        <v>26</v>
      </c>
      <c r="C3515" t="s">
        <v>16</v>
      </c>
      <c r="D3515" t="s">
        <v>17</v>
      </c>
      <c r="E3515" t="s">
        <v>36</v>
      </c>
      <c r="F3515">
        <v>1.3</v>
      </c>
      <c r="G3515" t="s">
        <v>19</v>
      </c>
      <c r="H3515" t="s">
        <v>20</v>
      </c>
      <c r="I3515" t="s">
        <v>21</v>
      </c>
      <c r="J3515" t="s">
        <v>45</v>
      </c>
      <c r="K3515" s="1">
        <v>45685</v>
      </c>
      <c r="L3515" t="s">
        <v>23</v>
      </c>
      <c r="M3515">
        <v>28</v>
      </c>
      <c r="N3515" t="s">
        <v>31</v>
      </c>
      <c r="O3515">
        <v>0</v>
      </c>
    </row>
    <row r="3516" spans="1:15" x14ac:dyDescent="0.75">
      <c r="A3516" t="s">
        <v>3558</v>
      </c>
      <c r="B3516">
        <v>84</v>
      </c>
      <c r="C3516" t="s">
        <v>16</v>
      </c>
      <c r="D3516" t="s">
        <v>26</v>
      </c>
      <c r="E3516" t="s">
        <v>36</v>
      </c>
      <c r="F3516">
        <v>2.2000000000000002</v>
      </c>
      <c r="G3516" t="s">
        <v>19</v>
      </c>
      <c r="H3516" t="s">
        <v>49</v>
      </c>
      <c r="I3516" t="s">
        <v>21</v>
      </c>
      <c r="J3516" t="s">
        <v>42</v>
      </c>
      <c r="K3516" s="1">
        <v>45873</v>
      </c>
      <c r="L3516" t="s">
        <v>23</v>
      </c>
      <c r="M3516">
        <v>40</v>
      </c>
      <c r="N3516" t="s">
        <v>31</v>
      </c>
      <c r="O3516">
        <v>0</v>
      </c>
    </row>
    <row r="3517" spans="1:15" x14ac:dyDescent="0.75">
      <c r="A3517" t="s">
        <v>3559</v>
      </c>
      <c r="B3517">
        <v>57</v>
      </c>
      <c r="C3517" t="s">
        <v>16</v>
      </c>
      <c r="D3517" t="s">
        <v>26</v>
      </c>
      <c r="E3517" t="s">
        <v>27</v>
      </c>
      <c r="F3517">
        <v>1.7</v>
      </c>
      <c r="G3517" t="s">
        <v>41</v>
      </c>
      <c r="H3517" t="s">
        <v>49</v>
      </c>
      <c r="I3517" t="s">
        <v>21</v>
      </c>
      <c r="J3517" t="s">
        <v>30</v>
      </c>
      <c r="K3517" s="1">
        <v>45985</v>
      </c>
      <c r="L3517" t="s">
        <v>37</v>
      </c>
      <c r="M3517">
        <v>22</v>
      </c>
      <c r="N3517" t="s">
        <v>31</v>
      </c>
      <c r="O3517">
        <v>0</v>
      </c>
    </row>
    <row r="3518" spans="1:15" x14ac:dyDescent="0.75">
      <c r="A3518" t="s">
        <v>3560</v>
      </c>
      <c r="B3518">
        <v>48</v>
      </c>
      <c r="C3518" t="s">
        <v>16</v>
      </c>
      <c r="D3518" t="s">
        <v>40</v>
      </c>
      <c r="E3518" t="s">
        <v>27</v>
      </c>
      <c r="F3518">
        <v>5.4</v>
      </c>
      <c r="G3518" t="s">
        <v>41</v>
      </c>
      <c r="H3518" t="s">
        <v>44</v>
      </c>
      <c r="I3518" t="s">
        <v>21</v>
      </c>
      <c r="J3518" t="s">
        <v>33</v>
      </c>
      <c r="K3518" s="1">
        <v>45896</v>
      </c>
      <c r="L3518" t="s">
        <v>37</v>
      </c>
      <c r="M3518">
        <v>17</v>
      </c>
      <c r="N3518" t="s">
        <v>24</v>
      </c>
      <c r="O3518">
        <v>16</v>
      </c>
    </row>
    <row r="3519" spans="1:15" x14ac:dyDescent="0.75">
      <c r="A3519" t="s">
        <v>3561</v>
      </c>
      <c r="B3519">
        <v>74</v>
      </c>
      <c r="C3519" t="s">
        <v>16</v>
      </c>
      <c r="D3519" t="s">
        <v>35</v>
      </c>
      <c r="E3519" t="s">
        <v>63</v>
      </c>
      <c r="F3519">
        <v>2.6</v>
      </c>
      <c r="G3519" t="s">
        <v>28</v>
      </c>
      <c r="H3519" t="s">
        <v>20</v>
      </c>
      <c r="I3519" t="s">
        <v>21</v>
      </c>
      <c r="J3519" t="s">
        <v>45</v>
      </c>
      <c r="K3519" s="1">
        <v>45787</v>
      </c>
      <c r="L3519" t="s">
        <v>23</v>
      </c>
      <c r="M3519">
        <v>50</v>
      </c>
      <c r="N3519" t="s">
        <v>31</v>
      </c>
      <c r="O3519">
        <v>0</v>
      </c>
    </row>
    <row r="3520" spans="1:15" x14ac:dyDescent="0.75">
      <c r="A3520" t="s">
        <v>3562</v>
      </c>
      <c r="B3520">
        <v>79</v>
      </c>
      <c r="C3520" t="s">
        <v>16</v>
      </c>
      <c r="D3520" t="s">
        <v>40</v>
      </c>
      <c r="E3520" t="s">
        <v>36</v>
      </c>
      <c r="F3520">
        <v>3.7</v>
      </c>
      <c r="G3520" t="s">
        <v>28</v>
      </c>
      <c r="H3520" t="s">
        <v>49</v>
      </c>
      <c r="I3520" t="s">
        <v>21</v>
      </c>
      <c r="J3520" t="s">
        <v>51</v>
      </c>
      <c r="K3520" s="1">
        <v>45995</v>
      </c>
      <c r="L3520" t="s">
        <v>23</v>
      </c>
      <c r="M3520">
        <v>21</v>
      </c>
      <c r="N3520" t="s">
        <v>31</v>
      </c>
      <c r="O3520">
        <v>0</v>
      </c>
    </row>
    <row r="3521" spans="1:15" x14ac:dyDescent="0.75">
      <c r="A3521" t="s">
        <v>3563</v>
      </c>
      <c r="B3521">
        <v>75</v>
      </c>
      <c r="C3521" t="s">
        <v>16</v>
      </c>
      <c r="D3521" t="s">
        <v>17</v>
      </c>
      <c r="E3521" t="s">
        <v>27</v>
      </c>
      <c r="F3521">
        <v>3.3</v>
      </c>
      <c r="G3521" t="s">
        <v>19</v>
      </c>
      <c r="H3521" t="s">
        <v>20</v>
      </c>
      <c r="I3521" t="s">
        <v>21</v>
      </c>
      <c r="J3521" t="s">
        <v>42</v>
      </c>
      <c r="K3521" s="1">
        <v>45895</v>
      </c>
      <c r="L3521" t="s">
        <v>37</v>
      </c>
      <c r="M3521">
        <v>19</v>
      </c>
      <c r="N3521" t="s">
        <v>31</v>
      </c>
      <c r="O3521">
        <v>0</v>
      </c>
    </row>
    <row r="3522" spans="1:15" x14ac:dyDescent="0.75">
      <c r="A3522" t="s">
        <v>3564</v>
      </c>
      <c r="B3522">
        <v>56</v>
      </c>
      <c r="C3522" t="s">
        <v>16</v>
      </c>
      <c r="D3522" t="s">
        <v>26</v>
      </c>
      <c r="E3522" t="s">
        <v>63</v>
      </c>
      <c r="F3522">
        <v>1.9</v>
      </c>
      <c r="G3522" t="s">
        <v>41</v>
      </c>
      <c r="H3522" t="s">
        <v>29</v>
      </c>
      <c r="I3522" t="s">
        <v>21</v>
      </c>
      <c r="J3522" t="s">
        <v>30</v>
      </c>
      <c r="K3522" s="1">
        <v>45784</v>
      </c>
      <c r="L3522" t="s">
        <v>23</v>
      </c>
      <c r="M3522">
        <v>44</v>
      </c>
      <c r="N3522" t="s">
        <v>31</v>
      </c>
      <c r="O3522">
        <v>0</v>
      </c>
    </row>
    <row r="3523" spans="1:15" x14ac:dyDescent="0.75">
      <c r="A3523" t="s">
        <v>3565</v>
      </c>
      <c r="B3523">
        <v>44</v>
      </c>
      <c r="C3523" t="s">
        <v>16</v>
      </c>
      <c r="D3523" t="s">
        <v>35</v>
      </c>
      <c r="E3523" t="s">
        <v>27</v>
      </c>
      <c r="F3523">
        <v>0.5</v>
      </c>
      <c r="G3523" t="s">
        <v>28</v>
      </c>
      <c r="H3523" t="s">
        <v>49</v>
      </c>
      <c r="I3523" t="s">
        <v>21</v>
      </c>
      <c r="J3523" t="s">
        <v>51</v>
      </c>
      <c r="K3523" s="1">
        <v>46004</v>
      </c>
      <c r="L3523" t="s">
        <v>23</v>
      </c>
      <c r="M3523">
        <v>30</v>
      </c>
      <c r="N3523" t="s">
        <v>24</v>
      </c>
      <c r="O3523">
        <v>30</v>
      </c>
    </row>
    <row r="3524" spans="1:15" x14ac:dyDescent="0.75">
      <c r="A3524" t="s">
        <v>3566</v>
      </c>
      <c r="B3524">
        <v>82</v>
      </c>
      <c r="C3524" t="s">
        <v>16</v>
      </c>
      <c r="D3524" t="s">
        <v>26</v>
      </c>
      <c r="E3524" t="s">
        <v>36</v>
      </c>
      <c r="F3524">
        <v>1.4</v>
      </c>
      <c r="G3524" t="s">
        <v>28</v>
      </c>
      <c r="H3524" t="s">
        <v>29</v>
      </c>
      <c r="I3524" t="s">
        <v>21</v>
      </c>
      <c r="J3524" t="s">
        <v>45</v>
      </c>
      <c r="K3524" s="1">
        <v>45737</v>
      </c>
      <c r="L3524" t="s">
        <v>23</v>
      </c>
      <c r="M3524">
        <v>33</v>
      </c>
      <c r="N3524" t="s">
        <v>31</v>
      </c>
      <c r="O3524">
        <v>0</v>
      </c>
    </row>
    <row r="3525" spans="1:15" x14ac:dyDescent="0.75">
      <c r="A3525" t="s">
        <v>3567</v>
      </c>
      <c r="B3525">
        <v>60</v>
      </c>
      <c r="C3525" t="s">
        <v>16</v>
      </c>
      <c r="D3525" t="s">
        <v>35</v>
      </c>
      <c r="E3525" t="s">
        <v>27</v>
      </c>
      <c r="F3525">
        <v>6.7</v>
      </c>
      <c r="G3525" t="s">
        <v>19</v>
      </c>
      <c r="H3525" t="s">
        <v>49</v>
      </c>
      <c r="I3525" t="s">
        <v>21</v>
      </c>
      <c r="J3525" t="s">
        <v>33</v>
      </c>
      <c r="K3525" s="1">
        <v>46010</v>
      </c>
      <c r="L3525" t="s">
        <v>23</v>
      </c>
      <c r="M3525">
        <v>7</v>
      </c>
      <c r="N3525" t="s">
        <v>31</v>
      </c>
      <c r="O3525">
        <v>0</v>
      </c>
    </row>
    <row r="3526" spans="1:15" x14ac:dyDescent="0.75">
      <c r="A3526" t="s">
        <v>3568</v>
      </c>
      <c r="B3526">
        <v>61</v>
      </c>
      <c r="C3526" t="s">
        <v>16</v>
      </c>
      <c r="D3526" t="s">
        <v>17</v>
      </c>
      <c r="E3526" t="s">
        <v>73</v>
      </c>
      <c r="F3526">
        <v>7</v>
      </c>
      <c r="G3526" t="s">
        <v>41</v>
      </c>
      <c r="H3526" t="s">
        <v>49</v>
      </c>
      <c r="I3526" t="s">
        <v>21</v>
      </c>
      <c r="J3526" t="s">
        <v>42</v>
      </c>
      <c r="K3526" s="1">
        <v>45904</v>
      </c>
      <c r="L3526" t="s">
        <v>23</v>
      </c>
      <c r="M3526">
        <v>26</v>
      </c>
      <c r="N3526" t="s">
        <v>31</v>
      </c>
      <c r="O3526">
        <v>0</v>
      </c>
    </row>
    <row r="3527" spans="1:15" x14ac:dyDescent="0.75">
      <c r="A3527" t="s">
        <v>3569</v>
      </c>
      <c r="B3527">
        <v>59</v>
      </c>
      <c r="C3527" t="s">
        <v>16</v>
      </c>
      <c r="D3527" t="s">
        <v>40</v>
      </c>
      <c r="E3527" t="s">
        <v>36</v>
      </c>
      <c r="F3527">
        <v>2.6</v>
      </c>
      <c r="G3527" t="s">
        <v>41</v>
      </c>
      <c r="H3527" t="s">
        <v>29</v>
      </c>
      <c r="I3527" t="s">
        <v>21</v>
      </c>
      <c r="J3527" t="s">
        <v>51</v>
      </c>
      <c r="K3527" s="1">
        <v>45664</v>
      </c>
      <c r="L3527" t="s">
        <v>23</v>
      </c>
      <c r="M3527">
        <v>42</v>
      </c>
      <c r="N3527" t="s">
        <v>24</v>
      </c>
      <c r="O3527">
        <v>18</v>
      </c>
    </row>
    <row r="3528" spans="1:15" x14ac:dyDescent="0.75">
      <c r="A3528" t="s">
        <v>3570</v>
      </c>
      <c r="B3528">
        <v>37</v>
      </c>
      <c r="C3528" t="s">
        <v>16</v>
      </c>
      <c r="D3528" t="s">
        <v>40</v>
      </c>
      <c r="E3528" t="s">
        <v>27</v>
      </c>
      <c r="F3528">
        <v>1.9</v>
      </c>
      <c r="G3528" t="s">
        <v>41</v>
      </c>
      <c r="H3528" t="s">
        <v>29</v>
      </c>
      <c r="I3528" t="s">
        <v>21</v>
      </c>
      <c r="J3528" t="s">
        <v>30</v>
      </c>
      <c r="K3528" s="1">
        <v>45929</v>
      </c>
      <c r="L3528" t="s">
        <v>37</v>
      </c>
      <c r="M3528">
        <v>18</v>
      </c>
      <c r="N3528" t="s">
        <v>24</v>
      </c>
      <c r="O3528">
        <v>21</v>
      </c>
    </row>
    <row r="3529" spans="1:15" x14ac:dyDescent="0.75">
      <c r="A3529" t="s">
        <v>3571</v>
      </c>
      <c r="B3529">
        <v>35</v>
      </c>
      <c r="C3529" t="s">
        <v>16</v>
      </c>
      <c r="D3529" t="s">
        <v>26</v>
      </c>
      <c r="E3529" t="s">
        <v>18</v>
      </c>
      <c r="F3529">
        <v>3.6</v>
      </c>
      <c r="G3529" t="s">
        <v>28</v>
      </c>
      <c r="H3529" t="s">
        <v>44</v>
      </c>
      <c r="I3529" t="s">
        <v>21</v>
      </c>
      <c r="J3529" t="s">
        <v>51</v>
      </c>
      <c r="K3529" s="1">
        <v>45877</v>
      </c>
      <c r="L3529" t="s">
        <v>23</v>
      </c>
      <c r="M3529">
        <v>51</v>
      </c>
      <c r="N3529" t="s">
        <v>31</v>
      </c>
      <c r="O3529">
        <v>0</v>
      </c>
    </row>
    <row r="3530" spans="1:15" x14ac:dyDescent="0.75">
      <c r="A3530" t="s">
        <v>3572</v>
      </c>
      <c r="B3530">
        <v>46</v>
      </c>
      <c r="C3530" t="s">
        <v>16</v>
      </c>
      <c r="D3530" t="s">
        <v>40</v>
      </c>
      <c r="E3530" t="s">
        <v>36</v>
      </c>
      <c r="F3530">
        <v>6.8</v>
      </c>
      <c r="G3530" t="s">
        <v>28</v>
      </c>
      <c r="H3530" t="s">
        <v>44</v>
      </c>
      <c r="I3530" t="s">
        <v>21</v>
      </c>
      <c r="J3530" t="s">
        <v>51</v>
      </c>
      <c r="K3530" s="1">
        <v>46019</v>
      </c>
      <c r="L3530" t="s">
        <v>23</v>
      </c>
      <c r="M3530">
        <v>30</v>
      </c>
      <c r="N3530" t="s">
        <v>31</v>
      </c>
      <c r="O3530">
        <v>0</v>
      </c>
    </row>
    <row r="3531" spans="1:15" x14ac:dyDescent="0.75">
      <c r="A3531" t="s">
        <v>3573</v>
      </c>
      <c r="B3531">
        <v>34</v>
      </c>
      <c r="C3531" t="s">
        <v>67</v>
      </c>
      <c r="D3531" t="s">
        <v>17</v>
      </c>
      <c r="E3531" t="s">
        <v>18</v>
      </c>
      <c r="F3531">
        <v>5.0999999999999996</v>
      </c>
      <c r="G3531" t="s">
        <v>19</v>
      </c>
      <c r="H3531" t="s">
        <v>29</v>
      </c>
      <c r="I3531" t="s">
        <v>21</v>
      </c>
      <c r="J3531" t="s">
        <v>30</v>
      </c>
      <c r="K3531" s="1">
        <v>45908</v>
      </c>
      <c r="L3531" t="s">
        <v>23</v>
      </c>
      <c r="M3531">
        <v>55</v>
      </c>
      <c r="N3531" t="s">
        <v>24</v>
      </c>
      <c r="O3531">
        <v>33</v>
      </c>
    </row>
    <row r="3532" spans="1:15" x14ac:dyDescent="0.75">
      <c r="A3532" t="s">
        <v>3574</v>
      </c>
      <c r="B3532">
        <v>78</v>
      </c>
      <c r="C3532" t="s">
        <v>16</v>
      </c>
      <c r="D3532" t="s">
        <v>35</v>
      </c>
      <c r="E3532" t="s">
        <v>36</v>
      </c>
      <c r="F3532">
        <v>2.5</v>
      </c>
      <c r="G3532" t="s">
        <v>41</v>
      </c>
      <c r="H3532" t="s">
        <v>20</v>
      </c>
      <c r="I3532" t="s">
        <v>21</v>
      </c>
      <c r="J3532" t="s">
        <v>51</v>
      </c>
      <c r="K3532" s="1">
        <v>45827</v>
      </c>
      <c r="L3532" t="s">
        <v>23</v>
      </c>
      <c r="M3532">
        <v>39</v>
      </c>
      <c r="N3532" t="s">
        <v>31</v>
      </c>
      <c r="O3532">
        <v>0</v>
      </c>
    </row>
    <row r="3533" spans="1:15" x14ac:dyDescent="0.75">
      <c r="A3533" t="s">
        <v>3575</v>
      </c>
      <c r="B3533">
        <v>66</v>
      </c>
      <c r="C3533" t="s">
        <v>16</v>
      </c>
      <c r="D3533" t="s">
        <v>26</v>
      </c>
      <c r="E3533" t="s">
        <v>63</v>
      </c>
      <c r="F3533">
        <v>1.1000000000000001</v>
      </c>
      <c r="G3533" t="s">
        <v>19</v>
      </c>
      <c r="H3533" t="s">
        <v>29</v>
      </c>
      <c r="I3533" t="s">
        <v>21</v>
      </c>
      <c r="J3533" t="s">
        <v>33</v>
      </c>
      <c r="K3533" s="1">
        <v>45905</v>
      </c>
      <c r="L3533" t="s">
        <v>23</v>
      </c>
      <c r="M3533">
        <v>24</v>
      </c>
      <c r="N3533" t="s">
        <v>31</v>
      </c>
      <c r="O3533">
        <v>0</v>
      </c>
    </row>
    <row r="3534" spans="1:15" x14ac:dyDescent="0.75">
      <c r="A3534" t="s">
        <v>3576</v>
      </c>
      <c r="B3534">
        <v>44</v>
      </c>
      <c r="C3534" t="s">
        <v>16</v>
      </c>
      <c r="D3534" t="s">
        <v>26</v>
      </c>
      <c r="E3534" t="s">
        <v>36</v>
      </c>
      <c r="F3534">
        <v>4.5</v>
      </c>
      <c r="G3534" t="s">
        <v>19</v>
      </c>
      <c r="H3534" t="s">
        <v>29</v>
      </c>
      <c r="I3534" t="s">
        <v>21</v>
      </c>
      <c r="J3534" t="s">
        <v>33</v>
      </c>
      <c r="K3534" s="1">
        <v>45992</v>
      </c>
      <c r="L3534" t="s">
        <v>23</v>
      </c>
      <c r="M3534">
        <v>18</v>
      </c>
      <c r="N3534" t="s">
        <v>31</v>
      </c>
      <c r="O3534">
        <v>0</v>
      </c>
    </row>
    <row r="3535" spans="1:15" x14ac:dyDescent="0.75">
      <c r="A3535" t="s">
        <v>3577</v>
      </c>
      <c r="B3535">
        <v>31</v>
      </c>
      <c r="C3535" t="s">
        <v>16</v>
      </c>
      <c r="D3535" t="s">
        <v>17</v>
      </c>
      <c r="E3535" t="s">
        <v>36</v>
      </c>
      <c r="F3535">
        <v>0.6</v>
      </c>
      <c r="G3535" t="s">
        <v>19</v>
      </c>
      <c r="H3535" t="s">
        <v>44</v>
      </c>
      <c r="I3535" t="s">
        <v>21</v>
      </c>
      <c r="J3535" t="s">
        <v>42</v>
      </c>
      <c r="K3535" s="1">
        <v>45933</v>
      </c>
      <c r="L3535" t="s">
        <v>23</v>
      </c>
      <c r="M3535">
        <v>19</v>
      </c>
      <c r="N3535" t="s">
        <v>31</v>
      </c>
      <c r="O3535">
        <v>0</v>
      </c>
    </row>
    <row r="3536" spans="1:15" x14ac:dyDescent="0.75">
      <c r="A3536" t="s">
        <v>3578</v>
      </c>
      <c r="B3536">
        <v>39</v>
      </c>
      <c r="C3536" t="s">
        <v>16</v>
      </c>
      <c r="D3536" t="s">
        <v>17</v>
      </c>
      <c r="E3536" t="s">
        <v>73</v>
      </c>
      <c r="F3536">
        <v>1</v>
      </c>
      <c r="G3536" t="s">
        <v>28</v>
      </c>
      <c r="H3536" t="s">
        <v>49</v>
      </c>
      <c r="I3536" t="s">
        <v>21</v>
      </c>
      <c r="J3536" t="s">
        <v>51</v>
      </c>
      <c r="K3536" s="1">
        <v>45781</v>
      </c>
      <c r="L3536" t="s">
        <v>37</v>
      </c>
      <c r="M3536">
        <v>9</v>
      </c>
      <c r="N3536" t="s">
        <v>31</v>
      </c>
      <c r="O3536">
        <v>0</v>
      </c>
    </row>
    <row r="3537" spans="1:15" x14ac:dyDescent="0.75">
      <c r="A3537" t="s">
        <v>3579</v>
      </c>
      <c r="B3537">
        <v>40</v>
      </c>
      <c r="C3537" t="s">
        <v>16</v>
      </c>
      <c r="D3537" t="s">
        <v>40</v>
      </c>
      <c r="E3537" t="s">
        <v>73</v>
      </c>
      <c r="F3537">
        <v>4.8</v>
      </c>
      <c r="G3537" t="s">
        <v>19</v>
      </c>
      <c r="H3537" t="s">
        <v>20</v>
      </c>
      <c r="I3537" t="s">
        <v>21</v>
      </c>
      <c r="J3537" t="s">
        <v>51</v>
      </c>
      <c r="K3537" s="1">
        <v>45851</v>
      </c>
      <c r="L3537" t="s">
        <v>37</v>
      </c>
      <c r="M3537">
        <v>3</v>
      </c>
      <c r="N3537" t="s">
        <v>31</v>
      </c>
      <c r="O3537">
        <v>0</v>
      </c>
    </row>
    <row r="3538" spans="1:15" x14ac:dyDescent="0.75">
      <c r="A3538" t="s">
        <v>3580</v>
      </c>
      <c r="B3538">
        <v>79</v>
      </c>
      <c r="C3538" t="s">
        <v>16</v>
      </c>
      <c r="D3538" t="s">
        <v>35</v>
      </c>
      <c r="E3538" t="s">
        <v>36</v>
      </c>
      <c r="F3538">
        <v>2.7</v>
      </c>
      <c r="G3538" t="s">
        <v>19</v>
      </c>
      <c r="H3538" t="s">
        <v>29</v>
      </c>
      <c r="I3538" t="s">
        <v>21</v>
      </c>
      <c r="J3538" t="s">
        <v>30</v>
      </c>
      <c r="K3538" s="1">
        <v>45992</v>
      </c>
      <c r="L3538" t="s">
        <v>23</v>
      </c>
      <c r="M3538">
        <v>21</v>
      </c>
      <c r="N3538" t="s">
        <v>31</v>
      </c>
      <c r="O3538">
        <v>0</v>
      </c>
    </row>
    <row r="3539" spans="1:15" x14ac:dyDescent="0.75">
      <c r="A3539" t="s">
        <v>3581</v>
      </c>
      <c r="B3539">
        <v>85</v>
      </c>
      <c r="C3539" t="s">
        <v>16</v>
      </c>
      <c r="D3539" t="s">
        <v>26</v>
      </c>
      <c r="E3539" t="s">
        <v>18</v>
      </c>
      <c r="F3539">
        <v>7.4</v>
      </c>
      <c r="G3539" t="s">
        <v>28</v>
      </c>
      <c r="H3539" t="s">
        <v>20</v>
      </c>
      <c r="I3539" t="s">
        <v>21</v>
      </c>
      <c r="J3539" t="s">
        <v>51</v>
      </c>
      <c r="K3539" s="1">
        <v>45939</v>
      </c>
      <c r="L3539" t="s">
        <v>37</v>
      </c>
      <c r="M3539">
        <v>33</v>
      </c>
      <c r="N3539" t="s">
        <v>31</v>
      </c>
      <c r="O3539">
        <v>0</v>
      </c>
    </row>
    <row r="3540" spans="1:15" x14ac:dyDescent="0.75">
      <c r="A3540" t="s">
        <v>3582</v>
      </c>
      <c r="B3540">
        <v>82</v>
      </c>
      <c r="C3540" t="s">
        <v>16</v>
      </c>
      <c r="D3540" t="s">
        <v>40</v>
      </c>
      <c r="E3540" t="s">
        <v>73</v>
      </c>
      <c r="F3540">
        <v>6.3</v>
      </c>
      <c r="G3540" t="s">
        <v>28</v>
      </c>
      <c r="H3540" t="s">
        <v>20</v>
      </c>
      <c r="I3540" t="s">
        <v>21</v>
      </c>
      <c r="J3540" t="s">
        <v>30</v>
      </c>
      <c r="K3540" s="1">
        <v>45722</v>
      </c>
      <c r="L3540" t="s">
        <v>23</v>
      </c>
      <c r="M3540">
        <v>36</v>
      </c>
      <c r="N3540" t="s">
        <v>24</v>
      </c>
      <c r="O3540">
        <v>8</v>
      </c>
    </row>
    <row r="3541" spans="1:15" x14ac:dyDescent="0.75">
      <c r="A3541" t="s">
        <v>3583</v>
      </c>
      <c r="B3541">
        <v>45</v>
      </c>
      <c r="C3541" t="s">
        <v>16</v>
      </c>
      <c r="D3541" t="s">
        <v>35</v>
      </c>
      <c r="E3541" t="s">
        <v>73</v>
      </c>
      <c r="F3541">
        <v>0.6</v>
      </c>
      <c r="G3541" t="s">
        <v>19</v>
      </c>
      <c r="H3541" t="s">
        <v>20</v>
      </c>
      <c r="I3541" t="s">
        <v>21</v>
      </c>
      <c r="J3541" t="s">
        <v>33</v>
      </c>
      <c r="K3541" s="1">
        <v>45946</v>
      </c>
      <c r="L3541" t="s">
        <v>37</v>
      </c>
      <c r="M3541">
        <v>33</v>
      </c>
      <c r="N3541" t="s">
        <v>31</v>
      </c>
      <c r="O3541">
        <v>0</v>
      </c>
    </row>
    <row r="3542" spans="1:15" x14ac:dyDescent="0.75">
      <c r="A3542" t="s">
        <v>3584</v>
      </c>
      <c r="B3542">
        <v>36</v>
      </c>
      <c r="C3542" t="s">
        <v>16</v>
      </c>
      <c r="D3542" t="s">
        <v>35</v>
      </c>
      <c r="E3542" t="s">
        <v>36</v>
      </c>
      <c r="F3542">
        <v>3.6</v>
      </c>
      <c r="G3542" t="s">
        <v>28</v>
      </c>
      <c r="H3542" t="s">
        <v>20</v>
      </c>
      <c r="I3542" t="s">
        <v>21</v>
      </c>
      <c r="J3542" t="s">
        <v>22</v>
      </c>
      <c r="K3542" s="1">
        <v>45767</v>
      </c>
      <c r="L3542" t="s">
        <v>23</v>
      </c>
      <c r="M3542">
        <v>17</v>
      </c>
      <c r="N3542" t="s">
        <v>31</v>
      </c>
      <c r="O3542">
        <v>0</v>
      </c>
    </row>
    <row r="3543" spans="1:15" x14ac:dyDescent="0.75">
      <c r="A3543" t="s">
        <v>3585</v>
      </c>
      <c r="B3543">
        <v>60</v>
      </c>
      <c r="C3543" t="s">
        <v>16</v>
      </c>
      <c r="D3543" t="s">
        <v>26</v>
      </c>
      <c r="E3543" t="s">
        <v>18</v>
      </c>
      <c r="F3543">
        <v>0.8</v>
      </c>
      <c r="G3543" t="s">
        <v>19</v>
      </c>
      <c r="H3543" t="s">
        <v>44</v>
      </c>
      <c r="I3543" t="s">
        <v>21</v>
      </c>
      <c r="J3543" t="s">
        <v>42</v>
      </c>
      <c r="K3543" s="1">
        <v>45685</v>
      </c>
      <c r="L3543" t="s">
        <v>23</v>
      </c>
      <c r="M3543">
        <v>53</v>
      </c>
      <c r="N3543" t="s">
        <v>24</v>
      </c>
      <c r="O3543">
        <v>14</v>
      </c>
    </row>
    <row r="3544" spans="1:15" x14ac:dyDescent="0.75">
      <c r="A3544" t="s">
        <v>3586</v>
      </c>
      <c r="B3544">
        <v>73</v>
      </c>
      <c r="C3544" t="s">
        <v>16</v>
      </c>
      <c r="D3544" t="s">
        <v>40</v>
      </c>
      <c r="E3544" t="s">
        <v>18</v>
      </c>
      <c r="F3544">
        <v>0.6</v>
      </c>
      <c r="G3544" t="s">
        <v>19</v>
      </c>
      <c r="H3544" t="s">
        <v>20</v>
      </c>
      <c r="I3544" t="s">
        <v>21</v>
      </c>
      <c r="J3544" t="s">
        <v>33</v>
      </c>
      <c r="K3544" s="1">
        <v>45832</v>
      </c>
      <c r="L3544" t="s">
        <v>23</v>
      </c>
      <c r="M3544">
        <v>49</v>
      </c>
      <c r="N3544" t="s">
        <v>24</v>
      </c>
      <c r="O3544">
        <v>31</v>
      </c>
    </row>
    <row r="3545" spans="1:15" x14ac:dyDescent="0.75">
      <c r="A3545" t="s">
        <v>3587</v>
      </c>
      <c r="B3545">
        <v>27</v>
      </c>
      <c r="C3545" t="s">
        <v>16</v>
      </c>
      <c r="D3545" t="s">
        <v>26</v>
      </c>
      <c r="E3545" t="s">
        <v>73</v>
      </c>
      <c r="F3545">
        <v>7.5</v>
      </c>
      <c r="G3545" t="s">
        <v>28</v>
      </c>
      <c r="H3545" t="s">
        <v>49</v>
      </c>
      <c r="I3545" t="s">
        <v>21</v>
      </c>
      <c r="J3545" t="s">
        <v>22</v>
      </c>
      <c r="K3545" s="1">
        <v>45825</v>
      </c>
      <c r="L3545" t="s">
        <v>37</v>
      </c>
      <c r="M3545">
        <v>31</v>
      </c>
      <c r="N3545" t="s">
        <v>31</v>
      </c>
      <c r="O3545">
        <v>0</v>
      </c>
    </row>
    <row r="3546" spans="1:15" x14ac:dyDescent="0.75">
      <c r="A3546" t="s">
        <v>3588</v>
      </c>
      <c r="B3546">
        <v>70</v>
      </c>
      <c r="C3546" t="s">
        <v>16</v>
      </c>
      <c r="D3546" t="s">
        <v>26</v>
      </c>
      <c r="E3546" t="s">
        <v>63</v>
      </c>
      <c r="F3546">
        <v>1.8</v>
      </c>
      <c r="G3546" t="s">
        <v>19</v>
      </c>
      <c r="H3546" t="s">
        <v>20</v>
      </c>
      <c r="I3546" t="s">
        <v>21</v>
      </c>
      <c r="J3546" t="s">
        <v>45</v>
      </c>
      <c r="K3546" s="1">
        <v>45747</v>
      </c>
      <c r="L3546" t="s">
        <v>23</v>
      </c>
      <c r="M3546">
        <v>37</v>
      </c>
      <c r="N3546" t="s">
        <v>24</v>
      </c>
      <c r="O3546">
        <v>24</v>
      </c>
    </row>
    <row r="3547" spans="1:15" x14ac:dyDescent="0.75">
      <c r="A3547" t="s">
        <v>3589</v>
      </c>
      <c r="B3547">
        <v>54</v>
      </c>
      <c r="C3547" t="s">
        <v>16</v>
      </c>
      <c r="D3547" t="s">
        <v>26</v>
      </c>
      <c r="E3547" t="s">
        <v>73</v>
      </c>
      <c r="F3547">
        <v>3</v>
      </c>
      <c r="G3547" t="s">
        <v>19</v>
      </c>
      <c r="H3547" t="s">
        <v>20</v>
      </c>
      <c r="I3547" t="s">
        <v>21</v>
      </c>
      <c r="J3547" t="s">
        <v>45</v>
      </c>
      <c r="K3547" s="1">
        <v>45961</v>
      </c>
      <c r="L3547" t="s">
        <v>37</v>
      </c>
      <c r="M3547">
        <v>18</v>
      </c>
      <c r="N3547" t="s">
        <v>31</v>
      </c>
      <c r="O3547">
        <v>0</v>
      </c>
    </row>
    <row r="3548" spans="1:15" x14ac:dyDescent="0.75">
      <c r="A3548" t="s">
        <v>3590</v>
      </c>
      <c r="B3548">
        <v>85</v>
      </c>
      <c r="C3548" t="s">
        <v>16</v>
      </c>
      <c r="D3548" t="s">
        <v>17</v>
      </c>
      <c r="E3548" t="s">
        <v>36</v>
      </c>
      <c r="F3548">
        <v>7.1</v>
      </c>
      <c r="G3548" t="s">
        <v>28</v>
      </c>
      <c r="H3548" t="s">
        <v>29</v>
      </c>
      <c r="I3548" t="s">
        <v>21</v>
      </c>
      <c r="J3548" t="s">
        <v>51</v>
      </c>
      <c r="K3548" s="1">
        <v>45701</v>
      </c>
      <c r="L3548" t="s">
        <v>23</v>
      </c>
      <c r="M3548">
        <v>37</v>
      </c>
      <c r="N3548" t="s">
        <v>31</v>
      </c>
      <c r="O3548">
        <v>0</v>
      </c>
    </row>
    <row r="3549" spans="1:15" x14ac:dyDescent="0.75">
      <c r="A3549" t="s">
        <v>3591</v>
      </c>
      <c r="B3549">
        <v>48</v>
      </c>
      <c r="C3549" t="s">
        <v>16</v>
      </c>
      <c r="D3549" t="s">
        <v>35</v>
      </c>
      <c r="E3549" t="s">
        <v>36</v>
      </c>
      <c r="F3549">
        <v>0.9</v>
      </c>
      <c r="G3549" t="s">
        <v>41</v>
      </c>
      <c r="H3549" t="s">
        <v>29</v>
      </c>
      <c r="I3549" t="s">
        <v>21</v>
      </c>
      <c r="J3549" t="s">
        <v>51</v>
      </c>
      <c r="K3549" s="1">
        <v>45796</v>
      </c>
      <c r="L3549" t="s">
        <v>23</v>
      </c>
      <c r="M3549">
        <v>25</v>
      </c>
      <c r="N3549" t="s">
        <v>31</v>
      </c>
      <c r="O3549">
        <v>0</v>
      </c>
    </row>
    <row r="3550" spans="1:15" x14ac:dyDescent="0.75">
      <c r="A3550" t="s">
        <v>3592</v>
      </c>
      <c r="B3550">
        <v>63</v>
      </c>
      <c r="C3550" t="s">
        <v>16</v>
      </c>
      <c r="D3550" t="s">
        <v>26</v>
      </c>
      <c r="E3550" t="s">
        <v>36</v>
      </c>
      <c r="F3550">
        <v>3.1</v>
      </c>
      <c r="G3550" t="s">
        <v>41</v>
      </c>
      <c r="H3550" t="s">
        <v>49</v>
      </c>
      <c r="I3550" t="s">
        <v>21</v>
      </c>
      <c r="J3550" t="s">
        <v>51</v>
      </c>
      <c r="K3550" s="1">
        <v>45666</v>
      </c>
      <c r="L3550" t="s">
        <v>23</v>
      </c>
      <c r="M3550">
        <v>33</v>
      </c>
      <c r="N3550" t="s">
        <v>31</v>
      </c>
      <c r="O3550">
        <v>0</v>
      </c>
    </row>
    <row r="3551" spans="1:15" x14ac:dyDescent="0.75">
      <c r="A3551" t="s">
        <v>3593</v>
      </c>
      <c r="B3551">
        <v>59</v>
      </c>
      <c r="C3551" t="s">
        <v>16</v>
      </c>
      <c r="D3551" t="s">
        <v>40</v>
      </c>
      <c r="E3551" t="s">
        <v>63</v>
      </c>
      <c r="F3551">
        <v>6.1</v>
      </c>
      <c r="G3551" t="s">
        <v>41</v>
      </c>
      <c r="H3551" t="s">
        <v>44</v>
      </c>
      <c r="I3551" t="s">
        <v>21</v>
      </c>
      <c r="J3551" t="s">
        <v>33</v>
      </c>
      <c r="K3551" s="1">
        <v>45973</v>
      </c>
      <c r="L3551" t="s">
        <v>23</v>
      </c>
      <c r="M3551">
        <v>36</v>
      </c>
      <c r="N3551" t="s">
        <v>24</v>
      </c>
      <c r="O3551">
        <v>31</v>
      </c>
    </row>
    <row r="3552" spans="1:15" x14ac:dyDescent="0.75">
      <c r="A3552" t="s">
        <v>3594</v>
      </c>
      <c r="B3552">
        <v>34</v>
      </c>
      <c r="C3552" t="s">
        <v>16</v>
      </c>
      <c r="D3552" t="s">
        <v>40</v>
      </c>
      <c r="E3552" t="s">
        <v>27</v>
      </c>
      <c r="F3552">
        <v>6.2</v>
      </c>
      <c r="G3552" t="s">
        <v>41</v>
      </c>
      <c r="H3552" t="s">
        <v>20</v>
      </c>
      <c r="I3552" t="s">
        <v>21</v>
      </c>
      <c r="J3552" t="s">
        <v>45</v>
      </c>
      <c r="K3552" s="1">
        <v>45756</v>
      </c>
      <c r="L3552" t="s">
        <v>23</v>
      </c>
      <c r="M3552">
        <v>10</v>
      </c>
      <c r="N3552" t="s">
        <v>31</v>
      </c>
      <c r="O3552">
        <v>0</v>
      </c>
    </row>
    <row r="3553" spans="1:15" x14ac:dyDescent="0.75">
      <c r="A3553" t="s">
        <v>3595</v>
      </c>
      <c r="B3553">
        <v>48</v>
      </c>
      <c r="C3553" t="s">
        <v>16</v>
      </c>
      <c r="D3553" t="s">
        <v>35</v>
      </c>
      <c r="E3553" t="s">
        <v>18</v>
      </c>
      <c r="F3553">
        <v>1.4</v>
      </c>
      <c r="G3553" t="s">
        <v>19</v>
      </c>
      <c r="H3553" t="s">
        <v>49</v>
      </c>
      <c r="I3553" t="s">
        <v>21</v>
      </c>
      <c r="J3553" t="s">
        <v>30</v>
      </c>
      <c r="K3553" s="1">
        <v>45673</v>
      </c>
      <c r="L3553" t="s">
        <v>23</v>
      </c>
      <c r="M3553">
        <v>36</v>
      </c>
      <c r="N3553" t="s">
        <v>31</v>
      </c>
      <c r="O3553">
        <v>0</v>
      </c>
    </row>
    <row r="3554" spans="1:15" x14ac:dyDescent="0.75">
      <c r="A3554" t="s">
        <v>3596</v>
      </c>
      <c r="B3554">
        <v>83</v>
      </c>
      <c r="C3554" t="s">
        <v>16</v>
      </c>
      <c r="D3554" t="s">
        <v>26</v>
      </c>
      <c r="E3554" t="s">
        <v>63</v>
      </c>
      <c r="F3554">
        <v>7.5</v>
      </c>
      <c r="G3554" t="s">
        <v>19</v>
      </c>
      <c r="H3554" t="s">
        <v>29</v>
      </c>
      <c r="I3554" t="s">
        <v>21</v>
      </c>
      <c r="J3554" t="s">
        <v>30</v>
      </c>
      <c r="K3554" s="1">
        <v>45685</v>
      </c>
      <c r="L3554" t="s">
        <v>23</v>
      </c>
      <c r="M3554">
        <v>37</v>
      </c>
      <c r="N3554" t="s">
        <v>24</v>
      </c>
      <c r="O3554">
        <v>18</v>
      </c>
    </row>
    <row r="3555" spans="1:15" x14ac:dyDescent="0.75">
      <c r="A3555" t="s">
        <v>3597</v>
      </c>
      <c r="B3555">
        <v>72</v>
      </c>
      <c r="C3555" t="s">
        <v>16</v>
      </c>
      <c r="D3555" t="s">
        <v>35</v>
      </c>
      <c r="E3555" t="s">
        <v>36</v>
      </c>
      <c r="F3555">
        <v>7.5</v>
      </c>
      <c r="G3555" t="s">
        <v>19</v>
      </c>
      <c r="H3555" t="s">
        <v>20</v>
      </c>
      <c r="I3555" t="s">
        <v>21</v>
      </c>
      <c r="J3555" t="s">
        <v>30</v>
      </c>
      <c r="K3555" s="1">
        <v>45706</v>
      </c>
      <c r="L3555" t="s">
        <v>23</v>
      </c>
      <c r="M3555">
        <v>47</v>
      </c>
      <c r="N3555" t="s">
        <v>31</v>
      </c>
      <c r="O3555">
        <v>0</v>
      </c>
    </row>
    <row r="3556" spans="1:15" x14ac:dyDescent="0.75">
      <c r="A3556" t="s">
        <v>3598</v>
      </c>
      <c r="B3556">
        <v>37</v>
      </c>
      <c r="C3556" t="s">
        <v>16</v>
      </c>
      <c r="D3556" t="s">
        <v>40</v>
      </c>
      <c r="E3556" t="s">
        <v>36</v>
      </c>
      <c r="F3556">
        <v>5.7</v>
      </c>
      <c r="G3556" t="s">
        <v>19</v>
      </c>
      <c r="H3556" t="s">
        <v>49</v>
      </c>
      <c r="I3556" t="s">
        <v>21</v>
      </c>
      <c r="J3556" t="s">
        <v>45</v>
      </c>
      <c r="K3556" s="1">
        <v>45896</v>
      </c>
      <c r="L3556" t="s">
        <v>37</v>
      </c>
      <c r="M3556">
        <v>28</v>
      </c>
      <c r="N3556" t="s">
        <v>24</v>
      </c>
      <c r="O3556">
        <v>30</v>
      </c>
    </row>
    <row r="3557" spans="1:15" x14ac:dyDescent="0.75">
      <c r="A3557" t="s">
        <v>3599</v>
      </c>
      <c r="B3557">
        <v>32</v>
      </c>
      <c r="C3557" t="s">
        <v>16</v>
      </c>
      <c r="D3557" t="s">
        <v>17</v>
      </c>
      <c r="E3557" t="s">
        <v>63</v>
      </c>
      <c r="F3557">
        <v>1.1000000000000001</v>
      </c>
      <c r="G3557" t="s">
        <v>41</v>
      </c>
      <c r="H3557" t="s">
        <v>20</v>
      </c>
      <c r="I3557" t="s">
        <v>21</v>
      </c>
      <c r="J3557" t="s">
        <v>33</v>
      </c>
      <c r="K3557" s="1">
        <v>45828</v>
      </c>
      <c r="L3557" t="s">
        <v>23</v>
      </c>
      <c r="M3557">
        <v>52</v>
      </c>
      <c r="N3557" t="s">
        <v>31</v>
      </c>
      <c r="O3557">
        <v>0</v>
      </c>
    </row>
    <row r="3558" spans="1:15" x14ac:dyDescent="0.75">
      <c r="A3558" t="s">
        <v>3600</v>
      </c>
      <c r="B3558">
        <v>39</v>
      </c>
      <c r="C3558" t="s">
        <v>16</v>
      </c>
      <c r="D3558" t="s">
        <v>26</v>
      </c>
      <c r="E3558" t="s">
        <v>27</v>
      </c>
      <c r="F3558">
        <v>8</v>
      </c>
      <c r="G3558" t="s">
        <v>28</v>
      </c>
      <c r="H3558" t="s">
        <v>49</v>
      </c>
      <c r="I3558" t="s">
        <v>21</v>
      </c>
      <c r="J3558" t="s">
        <v>33</v>
      </c>
      <c r="K3558" s="1">
        <v>45899</v>
      </c>
      <c r="L3558" t="s">
        <v>37</v>
      </c>
      <c r="M3558">
        <v>18</v>
      </c>
      <c r="N3558" t="s">
        <v>31</v>
      </c>
      <c r="O3558">
        <v>0</v>
      </c>
    </row>
    <row r="3559" spans="1:15" x14ac:dyDescent="0.75">
      <c r="A3559" t="s">
        <v>3601</v>
      </c>
      <c r="B3559">
        <v>41</v>
      </c>
      <c r="C3559" t="s">
        <v>16</v>
      </c>
      <c r="D3559" t="s">
        <v>40</v>
      </c>
      <c r="E3559" t="s">
        <v>18</v>
      </c>
      <c r="F3559">
        <v>1.9</v>
      </c>
      <c r="G3559" t="s">
        <v>41</v>
      </c>
      <c r="H3559" t="s">
        <v>44</v>
      </c>
      <c r="I3559" t="s">
        <v>21</v>
      </c>
      <c r="J3559" t="s">
        <v>30</v>
      </c>
      <c r="K3559" s="1">
        <v>45708</v>
      </c>
      <c r="L3559" t="s">
        <v>23</v>
      </c>
      <c r="M3559">
        <v>50</v>
      </c>
      <c r="N3559" t="s">
        <v>31</v>
      </c>
      <c r="O3559">
        <v>0</v>
      </c>
    </row>
    <row r="3560" spans="1:15" x14ac:dyDescent="0.75">
      <c r="A3560" t="s">
        <v>3602</v>
      </c>
      <c r="B3560">
        <v>52</v>
      </c>
      <c r="C3560" t="s">
        <v>16</v>
      </c>
      <c r="D3560" t="s">
        <v>17</v>
      </c>
      <c r="E3560" t="s">
        <v>36</v>
      </c>
      <c r="F3560">
        <v>7.8</v>
      </c>
      <c r="G3560" t="s">
        <v>28</v>
      </c>
      <c r="H3560" t="s">
        <v>44</v>
      </c>
      <c r="I3560" t="s">
        <v>21</v>
      </c>
      <c r="J3560" t="s">
        <v>30</v>
      </c>
      <c r="K3560" s="1">
        <v>45885</v>
      </c>
      <c r="L3560" t="s">
        <v>23</v>
      </c>
      <c r="M3560">
        <v>31</v>
      </c>
      <c r="N3560" t="s">
        <v>31</v>
      </c>
      <c r="O3560">
        <v>0</v>
      </c>
    </row>
    <row r="3561" spans="1:15" x14ac:dyDescent="0.75">
      <c r="A3561" t="s">
        <v>3603</v>
      </c>
      <c r="B3561">
        <v>48</v>
      </c>
      <c r="C3561" t="s">
        <v>16</v>
      </c>
      <c r="D3561" t="s">
        <v>35</v>
      </c>
      <c r="E3561" t="s">
        <v>36</v>
      </c>
      <c r="F3561">
        <v>1.6</v>
      </c>
      <c r="G3561" t="s">
        <v>41</v>
      </c>
      <c r="H3561" t="s">
        <v>44</v>
      </c>
      <c r="I3561" t="s">
        <v>21</v>
      </c>
      <c r="J3561" t="s">
        <v>51</v>
      </c>
      <c r="K3561" s="1">
        <v>45977</v>
      </c>
      <c r="L3561" t="s">
        <v>37</v>
      </c>
      <c r="M3561">
        <v>43</v>
      </c>
      <c r="N3561" t="s">
        <v>31</v>
      </c>
      <c r="O3561">
        <v>0</v>
      </c>
    </row>
    <row r="3562" spans="1:15" x14ac:dyDescent="0.75">
      <c r="A3562" t="s">
        <v>3604</v>
      </c>
      <c r="B3562">
        <v>68</v>
      </c>
      <c r="C3562" t="s">
        <v>16</v>
      </c>
      <c r="D3562" t="s">
        <v>26</v>
      </c>
      <c r="E3562" t="s">
        <v>36</v>
      </c>
      <c r="F3562">
        <v>1.4</v>
      </c>
      <c r="G3562" t="s">
        <v>41</v>
      </c>
      <c r="H3562" t="s">
        <v>44</v>
      </c>
      <c r="I3562" t="s">
        <v>21</v>
      </c>
      <c r="J3562" t="s">
        <v>22</v>
      </c>
      <c r="K3562" s="1">
        <v>45977</v>
      </c>
      <c r="L3562" t="s">
        <v>23</v>
      </c>
      <c r="M3562">
        <v>45</v>
      </c>
      <c r="N3562" t="s">
        <v>31</v>
      </c>
      <c r="O3562">
        <v>0</v>
      </c>
    </row>
    <row r="3563" spans="1:15" x14ac:dyDescent="0.75">
      <c r="A3563" t="s">
        <v>3605</v>
      </c>
      <c r="B3563">
        <v>70</v>
      </c>
      <c r="C3563" t="s">
        <v>16</v>
      </c>
      <c r="D3563" t="s">
        <v>26</v>
      </c>
      <c r="E3563" t="s">
        <v>63</v>
      </c>
      <c r="F3563">
        <v>7.8</v>
      </c>
      <c r="G3563" t="s">
        <v>28</v>
      </c>
      <c r="H3563" t="s">
        <v>20</v>
      </c>
      <c r="I3563" t="s">
        <v>21</v>
      </c>
      <c r="J3563" t="s">
        <v>33</v>
      </c>
      <c r="K3563" s="1">
        <v>45692</v>
      </c>
      <c r="L3563" t="s">
        <v>23</v>
      </c>
      <c r="M3563">
        <v>40</v>
      </c>
      <c r="N3563" t="s">
        <v>24</v>
      </c>
      <c r="O3563">
        <v>15</v>
      </c>
    </row>
    <row r="3564" spans="1:15" x14ac:dyDescent="0.75">
      <c r="A3564" t="s">
        <v>3606</v>
      </c>
      <c r="B3564">
        <v>69</v>
      </c>
      <c r="C3564" t="s">
        <v>16</v>
      </c>
      <c r="D3564" t="s">
        <v>17</v>
      </c>
      <c r="E3564" t="s">
        <v>73</v>
      </c>
      <c r="F3564">
        <v>7.2</v>
      </c>
      <c r="G3564" t="s">
        <v>28</v>
      </c>
      <c r="H3564" t="s">
        <v>44</v>
      </c>
      <c r="I3564" t="s">
        <v>21</v>
      </c>
      <c r="J3564" t="s">
        <v>42</v>
      </c>
      <c r="K3564" s="1">
        <v>45696</v>
      </c>
      <c r="L3564" t="s">
        <v>37</v>
      </c>
      <c r="M3564">
        <v>16</v>
      </c>
      <c r="N3564" t="s">
        <v>31</v>
      </c>
      <c r="O3564">
        <v>0</v>
      </c>
    </row>
    <row r="3565" spans="1:15" x14ac:dyDescent="0.75">
      <c r="A3565" t="s">
        <v>3607</v>
      </c>
      <c r="B3565">
        <v>84</v>
      </c>
      <c r="C3565" t="s">
        <v>16</v>
      </c>
      <c r="D3565" t="s">
        <v>17</v>
      </c>
      <c r="E3565" t="s">
        <v>63</v>
      </c>
      <c r="F3565">
        <v>7.2</v>
      </c>
      <c r="G3565" t="s">
        <v>19</v>
      </c>
      <c r="H3565" t="s">
        <v>44</v>
      </c>
      <c r="I3565" t="s">
        <v>21</v>
      </c>
      <c r="J3565" t="s">
        <v>30</v>
      </c>
      <c r="K3565" s="1">
        <v>45963</v>
      </c>
      <c r="L3565" t="s">
        <v>23</v>
      </c>
      <c r="M3565">
        <v>44</v>
      </c>
      <c r="N3565" t="s">
        <v>31</v>
      </c>
      <c r="O3565">
        <v>0</v>
      </c>
    </row>
    <row r="3566" spans="1:15" x14ac:dyDescent="0.75">
      <c r="A3566" t="s">
        <v>3608</v>
      </c>
      <c r="B3566">
        <v>59</v>
      </c>
      <c r="C3566" t="s">
        <v>16</v>
      </c>
      <c r="D3566" t="s">
        <v>40</v>
      </c>
      <c r="E3566" t="s">
        <v>18</v>
      </c>
      <c r="F3566">
        <v>0.6</v>
      </c>
      <c r="G3566" t="s">
        <v>19</v>
      </c>
      <c r="H3566" t="s">
        <v>20</v>
      </c>
      <c r="I3566" t="s">
        <v>21</v>
      </c>
      <c r="J3566" t="s">
        <v>30</v>
      </c>
      <c r="K3566" s="1">
        <v>45864</v>
      </c>
      <c r="L3566" t="s">
        <v>23</v>
      </c>
      <c r="M3566">
        <v>29</v>
      </c>
      <c r="N3566" t="s">
        <v>31</v>
      </c>
      <c r="O3566">
        <v>0</v>
      </c>
    </row>
    <row r="3567" spans="1:15" x14ac:dyDescent="0.75">
      <c r="A3567" t="s">
        <v>3609</v>
      </c>
      <c r="B3567">
        <v>49</v>
      </c>
      <c r="C3567" t="s">
        <v>16</v>
      </c>
      <c r="D3567" t="s">
        <v>40</v>
      </c>
      <c r="E3567" t="s">
        <v>18</v>
      </c>
      <c r="F3567">
        <v>5.5</v>
      </c>
      <c r="G3567" t="s">
        <v>28</v>
      </c>
      <c r="H3567" t="s">
        <v>29</v>
      </c>
      <c r="I3567" t="s">
        <v>21</v>
      </c>
      <c r="J3567" t="s">
        <v>22</v>
      </c>
      <c r="K3567" s="1">
        <v>45771</v>
      </c>
      <c r="L3567" t="s">
        <v>23</v>
      </c>
      <c r="M3567">
        <v>57</v>
      </c>
      <c r="N3567" t="s">
        <v>31</v>
      </c>
      <c r="O3567">
        <v>0</v>
      </c>
    </row>
    <row r="3568" spans="1:15" x14ac:dyDescent="0.75">
      <c r="A3568" t="s">
        <v>3610</v>
      </c>
      <c r="B3568">
        <v>66</v>
      </c>
      <c r="C3568" t="s">
        <v>16</v>
      </c>
      <c r="D3568" t="s">
        <v>26</v>
      </c>
      <c r="E3568" t="s">
        <v>63</v>
      </c>
      <c r="F3568">
        <v>2.2999999999999998</v>
      </c>
      <c r="G3568" t="s">
        <v>28</v>
      </c>
      <c r="H3568" t="s">
        <v>44</v>
      </c>
      <c r="I3568" t="s">
        <v>21</v>
      </c>
      <c r="J3568" t="s">
        <v>22</v>
      </c>
      <c r="K3568" s="1">
        <v>45852</v>
      </c>
      <c r="L3568" t="s">
        <v>23</v>
      </c>
      <c r="M3568">
        <v>51</v>
      </c>
      <c r="N3568" t="s">
        <v>24</v>
      </c>
      <c r="O3568">
        <v>6</v>
      </c>
    </row>
    <row r="3569" spans="1:15" x14ac:dyDescent="0.75">
      <c r="A3569" t="s">
        <v>3611</v>
      </c>
      <c r="B3569">
        <v>29</v>
      </c>
      <c r="C3569" t="s">
        <v>16</v>
      </c>
      <c r="D3569" t="s">
        <v>17</v>
      </c>
      <c r="E3569" t="s">
        <v>18</v>
      </c>
      <c r="F3569">
        <v>1.5</v>
      </c>
      <c r="G3569" t="s">
        <v>28</v>
      </c>
      <c r="H3569" t="s">
        <v>20</v>
      </c>
      <c r="I3569" t="s">
        <v>21</v>
      </c>
      <c r="J3569" t="s">
        <v>51</v>
      </c>
      <c r="K3569" s="1">
        <v>45882</v>
      </c>
      <c r="L3569" t="s">
        <v>23</v>
      </c>
      <c r="M3569">
        <v>33</v>
      </c>
      <c r="N3569" t="s">
        <v>31</v>
      </c>
      <c r="O3569">
        <v>0</v>
      </c>
    </row>
    <row r="3570" spans="1:15" x14ac:dyDescent="0.75">
      <c r="A3570" t="s">
        <v>3612</v>
      </c>
      <c r="B3570">
        <v>29</v>
      </c>
      <c r="C3570" t="s">
        <v>16</v>
      </c>
      <c r="D3570" t="s">
        <v>17</v>
      </c>
      <c r="E3570" t="s">
        <v>18</v>
      </c>
      <c r="F3570">
        <v>6.2</v>
      </c>
      <c r="G3570" t="s">
        <v>19</v>
      </c>
      <c r="H3570" t="s">
        <v>49</v>
      </c>
      <c r="I3570" t="s">
        <v>21</v>
      </c>
      <c r="J3570" t="s">
        <v>51</v>
      </c>
      <c r="K3570" s="1">
        <v>46020</v>
      </c>
      <c r="L3570" t="s">
        <v>37</v>
      </c>
      <c r="M3570">
        <v>28</v>
      </c>
      <c r="N3570" t="s">
        <v>31</v>
      </c>
      <c r="O3570">
        <v>0</v>
      </c>
    </row>
    <row r="3571" spans="1:15" x14ac:dyDescent="0.75">
      <c r="A3571" t="s">
        <v>3613</v>
      </c>
      <c r="B3571">
        <v>41</v>
      </c>
      <c r="C3571" t="s">
        <v>16</v>
      </c>
      <c r="D3571" t="s">
        <v>35</v>
      </c>
      <c r="E3571" t="s">
        <v>36</v>
      </c>
      <c r="F3571">
        <v>2.7</v>
      </c>
      <c r="G3571" t="s">
        <v>28</v>
      </c>
      <c r="H3571" t="s">
        <v>44</v>
      </c>
      <c r="I3571" t="s">
        <v>21</v>
      </c>
      <c r="J3571" t="s">
        <v>42</v>
      </c>
      <c r="K3571" s="1">
        <v>45798</v>
      </c>
      <c r="L3571" t="s">
        <v>37</v>
      </c>
      <c r="M3571">
        <v>45</v>
      </c>
      <c r="N3571" t="s">
        <v>24</v>
      </c>
      <c r="O3571">
        <v>13</v>
      </c>
    </row>
    <row r="3572" spans="1:15" x14ac:dyDescent="0.75">
      <c r="A3572" t="s">
        <v>3614</v>
      </c>
      <c r="B3572">
        <v>85</v>
      </c>
      <c r="C3572" t="s">
        <v>16</v>
      </c>
      <c r="D3572" t="s">
        <v>35</v>
      </c>
      <c r="E3572" t="s">
        <v>73</v>
      </c>
      <c r="F3572">
        <v>7.1</v>
      </c>
      <c r="G3572" t="s">
        <v>19</v>
      </c>
      <c r="H3572" t="s">
        <v>20</v>
      </c>
      <c r="I3572" t="s">
        <v>21</v>
      </c>
      <c r="J3572" t="s">
        <v>33</v>
      </c>
      <c r="K3572" s="1">
        <v>45874</v>
      </c>
      <c r="L3572" t="s">
        <v>37</v>
      </c>
      <c r="M3572">
        <v>19</v>
      </c>
      <c r="N3572" t="s">
        <v>31</v>
      </c>
      <c r="O3572">
        <v>0</v>
      </c>
    </row>
    <row r="3573" spans="1:15" x14ac:dyDescent="0.75">
      <c r="A3573" t="s">
        <v>3615</v>
      </c>
      <c r="B3573">
        <v>39</v>
      </c>
      <c r="C3573" t="s">
        <v>16</v>
      </c>
      <c r="D3573" t="s">
        <v>17</v>
      </c>
      <c r="E3573" t="s">
        <v>63</v>
      </c>
      <c r="F3573">
        <v>5.8</v>
      </c>
      <c r="G3573" t="s">
        <v>41</v>
      </c>
      <c r="H3573" t="s">
        <v>29</v>
      </c>
      <c r="I3573" t="s">
        <v>21</v>
      </c>
      <c r="J3573" t="s">
        <v>42</v>
      </c>
      <c r="K3573" s="1">
        <v>45800</v>
      </c>
      <c r="L3573" t="s">
        <v>23</v>
      </c>
      <c r="M3573">
        <v>51</v>
      </c>
      <c r="N3573" t="s">
        <v>31</v>
      </c>
      <c r="O3573">
        <v>0</v>
      </c>
    </row>
    <row r="3574" spans="1:15" x14ac:dyDescent="0.75">
      <c r="A3574" t="s">
        <v>3616</v>
      </c>
      <c r="B3574">
        <v>34</v>
      </c>
      <c r="C3574" t="s">
        <v>16</v>
      </c>
      <c r="D3574" t="s">
        <v>35</v>
      </c>
      <c r="E3574" t="s">
        <v>18</v>
      </c>
      <c r="F3574">
        <v>2.4</v>
      </c>
      <c r="G3574" t="s">
        <v>19</v>
      </c>
      <c r="H3574" t="s">
        <v>29</v>
      </c>
      <c r="I3574" t="s">
        <v>21</v>
      </c>
      <c r="J3574" t="s">
        <v>33</v>
      </c>
      <c r="K3574" s="1">
        <v>45879</v>
      </c>
      <c r="L3574" t="s">
        <v>23</v>
      </c>
      <c r="M3574">
        <v>41</v>
      </c>
      <c r="N3574" t="s">
        <v>31</v>
      </c>
      <c r="O3574">
        <v>0</v>
      </c>
    </row>
    <row r="3575" spans="1:15" x14ac:dyDescent="0.75">
      <c r="A3575" t="s">
        <v>3617</v>
      </c>
      <c r="B3575">
        <v>45</v>
      </c>
      <c r="C3575" t="s">
        <v>16</v>
      </c>
      <c r="D3575" t="s">
        <v>40</v>
      </c>
      <c r="E3575" t="s">
        <v>27</v>
      </c>
      <c r="F3575">
        <v>5.3</v>
      </c>
      <c r="G3575" t="s">
        <v>28</v>
      </c>
      <c r="H3575" t="s">
        <v>20</v>
      </c>
      <c r="I3575" t="s">
        <v>21</v>
      </c>
      <c r="J3575" t="s">
        <v>33</v>
      </c>
      <c r="K3575" s="1">
        <v>46011</v>
      </c>
      <c r="L3575" t="s">
        <v>37</v>
      </c>
      <c r="M3575">
        <v>33</v>
      </c>
      <c r="N3575" t="s">
        <v>31</v>
      </c>
      <c r="O3575">
        <v>0</v>
      </c>
    </row>
    <row r="3576" spans="1:15" x14ac:dyDescent="0.75">
      <c r="A3576" t="s">
        <v>3618</v>
      </c>
      <c r="B3576">
        <v>84</v>
      </c>
      <c r="C3576" t="s">
        <v>16</v>
      </c>
      <c r="D3576" t="s">
        <v>26</v>
      </c>
      <c r="E3576" t="s">
        <v>27</v>
      </c>
      <c r="F3576">
        <v>2.7</v>
      </c>
      <c r="G3576" t="s">
        <v>28</v>
      </c>
      <c r="H3576" t="s">
        <v>29</v>
      </c>
      <c r="I3576" t="s">
        <v>21</v>
      </c>
      <c r="J3576" t="s">
        <v>51</v>
      </c>
      <c r="K3576" s="1">
        <v>45711</v>
      </c>
      <c r="L3576" t="s">
        <v>37</v>
      </c>
      <c r="M3576">
        <v>3</v>
      </c>
      <c r="N3576" t="s">
        <v>31</v>
      </c>
      <c r="O3576">
        <v>0</v>
      </c>
    </row>
    <row r="3577" spans="1:15" x14ac:dyDescent="0.75">
      <c r="A3577" t="s">
        <v>3619</v>
      </c>
      <c r="B3577">
        <v>59</v>
      </c>
      <c r="C3577" t="s">
        <v>16</v>
      </c>
      <c r="D3577" t="s">
        <v>40</v>
      </c>
      <c r="E3577" t="s">
        <v>27</v>
      </c>
      <c r="F3577">
        <v>4.5</v>
      </c>
      <c r="G3577" t="s">
        <v>41</v>
      </c>
      <c r="H3577" t="s">
        <v>49</v>
      </c>
      <c r="I3577" t="s">
        <v>21</v>
      </c>
      <c r="J3577" t="s">
        <v>30</v>
      </c>
      <c r="K3577" s="1">
        <v>45850</v>
      </c>
      <c r="L3577" t="s">
        <v>23</v>
      </c>
      <c r="M3577">
        <v>36</v>
      </c>
      <c r="N3577" t="s">
        <v>24</v>
      </c>
      <c r="O3577">
        <v>6</v>
      </c>
    </row>
    <row r="3578" spans="1:15" x14ac:dyDescent="0.75">
      <c r="A3578" t="s">
        <v>3620</v>
      </c>
      <c r="B3578">
        <v>42</v>
      </c>
      <c r="C3578" t="s">
        <v>16</v>
      </c>
      <c r="D3578" t="s">
        <v>17</v>
      </c>
      <c r="E3578" t="s">
        <v>27</v>
      </c>
      <c r="F3578">
        <v>7.8</v>
      </c>
      <c r="G3578" t="s">
        <v>41</v>
      </c>
      <c r="H3578" t="s">
        <v>49</v>
      </c>
      <c r="I3578" t="s">
        <v>21</v>
      </c>
      <c r="J3578" t="s">
        <v>30</v>
      </c>
      <c r="K3578" s="1">
        <v>45814</v>
      </c>
      <c r="L3578" t="s">
        <v>37</v>
      </c>
      <c r="M3578">
        <v>18</v>
      </c>
      <c r="N3578" t="s">
        <v>24</v>
      </c>
      <c r="O3578">
        <v>28</v>
      </c>
    </row>
    <row r="3579" spans="1:15" x14ac:dyDescent="0.75">
      <c r="A3579" t="s">
        <v>3621</v>
      </c>
      <c r="B3579">
        <v>39</v>
      </c>
      <c r="C3579" t="s">
        <v>16</v>
      </c>
      <c r="D3579" t="s">
        <v>35</v>
      </c>
      <c r="E3579" t="s">
        <v>18</v>
      </c>
      <c r="F3579">
        <v>6.2</v>
      </c>
      <c r="G3579" t="s">
        <v>28</v>
      </c>
      <c r="H3579" t="s">
        <v>20</v>
      </c>
      <c r="I3579" t="s">
        <v>21</v>
      </c>
      <c r="J3579" t="s">
        <v>33</v>
      </c>
      <c r="K3579" s="1">
        <v>45998</v>
      </c>
      <c r="L3579" t="s">
        <v>23</v>
      </c>
      <c r="M3579">
        <v>47</v>
      </c>
      <c r="N3579" t="s">
        <v>24</v>
      </c>
      <c r="O3579">
        <v>36</v>
      </c>
    </row>
    <row r="3580" spans="1:15" x14ac:dyDescent="0.75">
      <c r="A3580" t="s">
        <v>3622</v>
      </c>
      <c r="B3580">
        <v>48</v>
      </c>
      <c r="C3580" t="s">
        <v>16</v>
      </c>
      <c r="D3580" t="s">
        <v>40</v>
      </c>
      <c r="E3580" t="s">
        <v>27</v>
      </c>
      <c r="F3580">
        <v>6.8</v>
      </c>
      <c r="G3580" t="s">
        <v>28</v>
      </c>
      <c r="H3580" t="s">
        <v>49</v>
      </c>
      <c r="I3580" t="s">
        <v>21</v>
      </c>
      <c r="J3580" t="s">
        <v>33</v>
      </c>
      <c r="K3580" s="1">
        <v>45788</v>
      </c>
      <c r="L3580" t="s">
        <v>37</v>
      </c>
      <c r="M3580">
        <v>16</v>
      </c>
      <c r="N3580" t="s">
        <v>31</v>
      </c>
      <c r="O3580">
        <v>0</v>
      </c>
    </row>
    <row r="3581" spans="1:15" x14ac:dyDescent="0.75">
      <c r="A3581" t="s">
        <v>3623</v>
      </c>
      <c r="B3581">
        <v>30</v>
      </c>
      <c r="C3581" t="s">
        <v>16</v>
      </c>
      <c r="D3581" t="s">
        <v>40</v>
      </c>
      <c r="E3581" t="s">
        <v>36</v>
      </c>
      <c r="F3581">
        <v>5.2</v>
      </c>
      <c r="G3581" t="s">
        <v>41</v>
      </c>
      <c r="H3581" t="s">
        <v>44</v>
      </c>
      <c r="I3581" t="s">
        <v>21</v>
      </c>
      <c r="J3581" t="s">
        <v>45</v>
      </c>
      <c r="K3581" s="1">
        <v>45987</v>
      </c>
      <c r="L3581" t="s">
        <v>23</v>
      </c>
      <c r="M3581">
        <v>34</v>
      </c>
      <c r="N3581" t="s">
        <v>24</v>
      </c>
      <c r="O3581">
        <v>6</v>
      </c>
    </row>
    <row r="3582" spans="1:15" x14ac:dyDescent="0.75">
      <c r="A3582" t="s">
        <v>3624</v>
      </c>
      <c r="B3582">
        <v>45</v>
      </c>
      <c r="C3582" t="s">
        <v>16</v>
      </c>
      <c r="D3582" t="s">
        <v>17</v>
      </c>
      <c r="E3582" t="s">
        <v>63</v>
      </c>
      <c r="F3582">
        <v>3.1</v>
      </c>
      <c r="G3582" t="s">
        <v>41</v>
      </c>
      <c r="H3582" t="s">
        <v>29</v>
      </c>
      <c r="I3582" t="s">
        <v>21</v>
      </c>
      <c r="J3582" t="s">
        <v>22</v>
      </c>
      <c r="K3582" s="1">
        <v>45692</v>
      </c>
      <c r="L3582" t="s">
        <v>23</v>
      </c>
      <c r="M3582">
        <v>52</v>
      </c>
      <c r="N3582" t="s">
        <v>31</v>
      </c>
      <c r="O3582">
        <v>0</v>
      </c>
    </row>
    <row r="3583" spans="1:15" x14ac:dyDescent="0.75">
      <c r="A3583" t="s">
        <v>3625</v>
      </c>
      <c r="B3583">
        <v>49</v>
      </c>
      <c r="C3583" t="s">
        <v>16</v>
      </c>
      <c r="D3583" t="s">
        <v>40</v>
      </c>
      <c r="E3583" t="s">
        <v>36</v>
      </c>
      <c r="F3583">
        <v>2</v>
      </c>
      <c r="G3583" t="s">
        <v>41</v>
      </c>
      <c r="H3583" t="s">
        <v>29</v>
      </c>
      <c r="I3583" t="s">
        <v>21</v>
      </c>
      <c r="J3583" t="s">
        <v>45</v>
      </c>
      <c r="K3583" s="1">
        <v>45697</v>
      </c>
      <c r="L3583" t="s">
        <v>23</v>
      </c>
      <c r="M3583">
        <v>18</v>
      </c>
      <c r="N3583" t="s">
        <v>24</v>
      </c>
      <c r="O3583">
        <v>17</v>
      </c>
    </row>
    <row r="3584" spans="1:15" x14ac:dyDescent="0.75">
      <c r="A3584" t="s">
        <v>3626</v>
      </c>
      <c r="B3584">
        <v>80</v>
      </c>
      <c r="C3584" t="s">
        <v>16</v>
      </c>
      <c r="D3584" t="s">
        <v>35</v>
      </c>
      <c r="E3584" t="s">
        <v>18</v>
      </c>
      <c r="F3584">
        <v>4.2</v>
      </c>
      <c r="G3584" t="s">
        <v>41</v>
      </c>
      <c r="H3584" t="s">
        <v>20</v>
      </c>
      <c r="I3584" t="s">
        <v>21</v>
      </c>
      <c r="J3584" t="s">
        <v>22</v>
      </c>
      <c r="K3584" s="1">
        <v>45930</v>
      </c>
      <c r="L3584" t="s">
        <v>37</v>
      </c>
      <c r="M3584">
        <v>27</v>
      </c>
      <c r="N3584" t="s">
        <v>31</v>
      </c>
      <c r="O3584">
        <v>0</v>
      </c>
    </row>
    <row r="3585" spans="1:15" x14ac:dyDescent="0.75">
      <c r="A3585" t="s">
        <v>3627</v>
      </c>
      <c r="B3585">
        <v>76</v>
      </c>
      <c r="C3585" t="s">
        <v>16</v>
      </c>
      <c r="D3585" t="s">
        <v>40</v>
      </c>
      <c r="E3585" t="s">
        <v>18</v>
      </c>
      <c r="F3585">
        <v>5.5</v>
      </c>
      <c r="G3585" t="s">
        <v>19</v>
      </c>
      <c r="H3585" t="s">
        <v>44</v>
      </c>
      <c r="I3585" t="s">
        <v>21</v>
      </c>
      <c r="J3585" t="s">
        <v>22</v>
      </c>
      <c r="K3585" s="1">
        <v>45828</v>
      </c>
      <c r="L3585" t="s">
        <v>23</v>
      </c>
      <c r="M3585">
        <v>59</v>
      </c>
      <c r="N3585" t="s">
        <v>24</v>
      </c>
      <c r="O3585">
        <v>32</v>
      </c>
    </row>
    <row r="3586" spans="1:15" x14ac:dyDescent="0.75">
      <c r="A3586" t="s">
        <v>3628</v>
      </c>
      <c r="B3586">
        <v>81</v>
      </c>
      <c r="C3586" t="s">
        <v>16</v>
      </c>
      <c r="D3586" t="s">
        <v>26</v>
      </c>
      <c r="E3586" t="s">
        <v>73</v>
      </c>
      <c r="F3586">
        <v>1.9</v>
      </c>
      <c r="G3586" t="s">
        <v>28</v>
      </c>
      <c r="H3586" t="s">
        <v>44</v>
      </c>
      <c r="I3586" t="s">
        <v>21</v>
      </c>
      <c r="J3586" t="s">
        <v>30</v>
      </c>
      <c r="K3586" s="1">
        <v>45728</v>
      </c>
      <c r="L3586" t="s">
        <v>23</v>
      </c>
      <c r="M3586">
        <v>16</v>
      </c>
      <c r="N3586" t="s">
        <v>31</v>
      </c>
      <c r="O3586">
        <v>0</v>
      </c>
    </row>
    <row r="3587" spans="1:15" x14ac:dyDescent="0.75">
      <c r="A3587" t="s">
        <v>3629</v>
      </c>
      <c r="B3587">
        <v>47</v>
      </c>
      <c r="C3587" t="s">
        <v>16</v>
      </c>
      <c r="D3587" t="s">
        <v>35</v>
      </c>
      <c r="E3587" t="s">
        <v>18</v>
      </c>
      <c r="F3587">
        <v>1.8</v>
      </c>
      <c r="G3587" t="s">
        <v>28</v>
      </c>
      <c r="H3587" t="s">
        <v>20</v>
      </c>
      <c r="I3587" t="s">
        <v>21</v>
      </c>
      <c r="J3587" t="s">
        <v>45</v>
      </c>
      <c r="K3587" s="1">
        <v>45705</v>
      </c>
      <c r="L3587" t="s">
        <v>23</v>
      </c>
      <c r="M3587">
        <v>35</v>
      </c>
      <c r="N3587" t="s">
        <v>31</v>
      </c>
      <c r="O3587">
        <v>0</v>
      </c>
    </row>
    <row r="3588" spans="1:15" x14ac:dyDescent="0.75">
      <c r="A3588" t="s">
        <v>3630</v>
      </c>
      <c r="B3588">
        <v>70</v>
      </c>
      <c r="C3588" t="s">
        <v>16</v>
      </c>
      <c r="D3588" t="s">
        <v>26</v>
      </c>
      <c r="E3588" t="s">
        <v>18</v>
      </c>
      <c r="F3588">
        <v>5.4</v>
      </c>
      <c r="G3588" t="s">
        <v>19</v>
      </c>
      <c r="H3588" t="s">
        <v>44</v>
      </c>
      <c r="I3588" t="s">
        <v>21</v>
      </c>
      <c r="J3588" t="s">
        <v>45</v>
      </c>
      <c r="K3588" s="1">
        <v>45750</v>
      </c>
      <c r="L3588" t="s">
        <v>23</v>
      </c>
      <c r="M3588">
        <v>30</v>
      </c>
      <c r="N3588" t="s">
        <v>31</v>
      </c>
      <c r="O3588">
        <v>0</v>
      </c>
    </row>
    <row r="3589" spans="1:15" x14ac:dyDescent="0.75">
      <c r="A3589" t="s">
        <v>3631</v>
      </c>
      <c r="B3589">
        <v>44</v>
      </c>
      <c r="C3589" t="s">
        <v>16</v>
      </c>
      <c r="D3589" t="s">
        <v>40</v>
      </c>
      <c r="E3589" t="s">
        <v>27</v>
      </c>
      <c r="F3589">
        <v>1.9</v>
      </c>
      <c r="G3589" t="s">
        <v>28</v>
      </c>
      <c r="H3589" t="s">
        <v>29</v>
      </c>
      <c r="I3589" t="s">
        <v>21</v>
      </c>
      <c r="J3589" t="s">
        <v>30</v>
      </c>
      <c r="K3589" s="1">
        <v>45791</v>
      </c>
      <c r="L3589" t="s">
        <v>23</v>
      </c>
      <c r="M3589">
        <v>35</v>
      </c>
      <c r="N3589" t="s">
        <v>31</v>
      </c>
      <c r="O3589">
        <v>0</v>
      </c>
    </row>
    <row r="3590" spans="1:15" x14ac:dyDescent="0.75">
      <c r="A3590" t="s">
        <v>3632</v>
      </c>
      <c r="B3590">
        <v>64</v>
      </c>
      <c r="C3590" t="s">
        <v>16</v>
      </c>
      <c r="D3590" t="s">
        <v>17</v>
      </c>
      <c r="E3590" t="s">
        <v>18</v>
      </c>
      <c r="F3590">
        <v>0.9</v>
      </c>
      <c r="G3590" t="s">
        <v>41</v>
      </c>
      <c r="H3590" t="s">
        <v>49</v>
      </c>
      <c r="I3590" t="s">
        <v>21</v>
      </c>
      <c r="J3590" t="s">
        <v>22</v>
      </c>
      <c r="K3590" s="1">
        <v>45727</v>
      </c>
      <c r="L3590" t="s">
        <v>23</v>
      </c>
      <c r="M3590">
        <v>45</v>
      </c>
      <c r="N3590" t="s">
        <v>24</v>
      </c>
      <c r="O3590">
        <v>33</v>
      </c>
    </row>
    <row r="3591" spans="1:15" x14ac:dyDescent="0.75">
      <c r="A3591" t="s">
        <v>3633</v>
      </c>
      <c r="B3591">
        <v>82</v>
      </c>
      <c r="C3591" t="s">
        <v>16</v>
      </c>
      <c r="D3591" t="s">
        <v>40</v>
      </c>
      <c r="E3591" t="s">
        <v>73</v>
      </c>
      <c r="F3591">
        <v>4.8</v>
      </c>
      <c r="G3591" t="s">
        <v>28</v>
      </c>
      <c r="H3591" t="s">
        <v>44</v>
      </c>
      <c r="I3591" t="s">
        <v>21</v>
      </c>
      <c r="J3591" t="s">
        <v>30</v>
      </c>
      <c r="K3591" s="1">
        <v>45969</v>
      </c>
      <c r="L3591" t="s">
        <v>37</v>
      </c>
      <c r="M3591">
        <v>17</v>
      </c>
      <c r="N3591" t="s">
        <v>31</v>
      </c>
      <c r="O3591">
        <v>0</v>
      </c>
    </row>
    <row r="3592" spans="1:15" x14ac:dyDescent="0.75">
      <c r="A3592" t="s">
        <v>3634</v>
      </c>
      <c r="B3592">
        <v>67</v>
      </c>
      <c r="C3592" t="s">
        <v>16</v>
      </c>
      <c r="D3592" t="s">
        <v>35</v>
      </c>
      <c r="E3592" t="s">
        <v>18</v>
      </c>
      <c r="F3592">
        <v>4.9000000000000004</v>
      </c>
      <c r="G3592" t="s">
        <v>28</v>
      </c>
      <c r="H3592" t="s">
        <v>29</v>
      </c>
      <c r="I3592" t="s">
        <v>21</v>
      </c>
      <c r="J3592" t="s">
        <v>42</v>
      </c>
      <c r="K3592" s="1">
        <v>45924</v>
      </c>
      <c r="L3592" t="s">
        <v>23</v>
      </c>
      <c r="M3592">
        <v>30</v>
      </c>
      <c r="N3592" t="s">
        <v>31</v>
      </c>
      <c r="O3592">
        <v>0</v>
      </c>
    </row>
    <row r="3593" spans="1:15" x14ac:dyDescent="0.75">
      <c r="A3593" t="s">
        <v>3635</v>
      </c>
      <c r="B3593">
        <v>68</v>
      </c>
      <c r="C3593" t="s">
        <v>16</v>
      </c>
      <c r="D3593" t="s">
        <v>40</v>
      </c>
      <c r="E3593" t="s">
        <v>18</v>
      </c>
      <c r="F3593">
        <v>1.6</v>
      </c>
      <c r="G3593" t="s">
        <v>19</v>
      </c>
      <c r="H3593" t="s">
        <v>49</v>
      </c>
      <c r="I3593" t="s">
        <v>21</v>
      </c>
      <c r="J3593" t="s">
        <v>33</v>
      </c>
      <c r="K3593" s="1">
        <v>45710</v>
      </c>
      <c r="L3593" t="s">
        <v>23</v>
      </c>
      <c r="M3593">
        <v>28</v>
      </c>
      <c r="N3593" t="s">
        <v>24</v>
      </c>
      <c r="O3593">
        <v>12</v>
      </c>
    </row>
    <row r="3594" spans="1:15" x14ac:dyDescent="0.75">
      <c r="A3594" t="s">
        <v>3636</v>
      </c>
      <c r="B3594">
        <v>28</v>
      </c>
      <c r="C3594" t="s">
        <v>16</v>
      </c>
      <c r="D3594" t="s">
        <v>35</v>
      </c>
      <c r="E3594" t="s">
        <v>36</v>
      </c>
      <c r="F3594">
        <v>3.3</v>
      </c>
      <c r="G3594" t="s">
        <v>41</v>
      </c>
      <c r="H3594" t="s">
        <v>20</v>
      </c>
      <c r="I3594" t="s">
        <v>21</v>
      </c>
      <c r="J3594" t="s">
        <v>42</v>
      </c>
      <c r="K3594" s="1">
        <v>45791</v>
      </c>
      <c r="L3594" t="s">
        <v>23</v>
      </c>
      <c r="M3594">
        <v>48</v>
      </c>
      <c r="N3594" t="s">
        <v>24</v>
      </c>
      <c r="O3594">
        <v>22</v>
      </c>
    </row>
    <row r="3595" spans="1:15" x14ac:dyDescent="0.75">
      <c r="A3595" t="s">
        <v>3637</v>
      </c>
      <c r="B3595">
        <v>78</v>
      </c>
      <c r="C3595" t="s">
        <v>16</v>
      </c>
      <c r="D3595" t="s">
        <v>17</v>
      </c>
      <c r="E3595" t="s">
        <v>27</v>
      </c>
      <c r="F3595">
        <v>7.1</v>
      </c>
      <c r="G3595" t="s">
        <v>19</v>
      </c>
      <c r="H3595" t="s">
        <v>29</v>
      </c>
      <c r="I3595" t="s">
        <v>21</v>
      </c>
      <c r="J3595" t="s">
        <v>42</v>
      </c>
      <c r="K3595" s="1">
        <v>45722</v>
      </c>
      <c r="L3595" t="s">
        <v>23</v>
      </c>
      <c r="M3595">
        <v>13</v>
      </c>
      <c r="N3595" t="s">
        <v>31</v>
      </c>
      <c r="O3595">
        <v>0</v>
      </c>
    </row>
    <row r="3596" spans="1:15" x14ac:dyDescent="0.75">
      <c r="A3596" t="s">
        <v>3638</v>
      </c>
      <c r="B3596">
        <v>60</v>
      </c>
      <c r="C3596" t="s">
        <v>16</v>
      </c>
      <c r="D3596" t="s">
        <v>26</v>
      </c>
      <c r="E3596" t="s">
        <v>36</v>
      </c>
      <c r="F3596">
        <v>2.9</v>
      </c>
      <c r="G3596" t="s">
        <v>41</v>
      </c>
      <c r="H3596" t="s">
        <v>44</v>
      </c>
      <c r="I3596" t="s">
        <v>21</v>
      </c>
      <c r="J3596" t="s">
        <v>33</v>
      </c>
      <c r="K3596" s="1">
        <v>45952</v>
      </c>
      <c r="L3596" t="s">
        <v>23</v>
      </c>
      <c r="M3596">
        <v>18</v>
      </c>
      <c r="N3596" t="s">
        <v>24</v>
      </c>
      <c r="O3596">
        <v>6</v>
      </c>
    </row>
    <row r="3597" spans="1:15" x14ac:dyDescent="0.75">
      <c r="A3597" t="s">
        <v>3639</v>
      </c>
      <c r="B3597">
        <v>58</v>
      </c>
      <c r="C3597" t="s">
        <v>67</v>
      </c>
      <c r="D3597" t="s">
        <v>35</v>
      </c>
      <c r="E3597" t="s">
        <v>73</v>
      </c>
      <c r="F3597">
        <v>2</v>
      </c>
      <c r="G3597" t="s">
        <v>41</v>
      </c>
      <c r="H3597" t="s">
        <v>29</v>
      </c>
      <c r="I3597" t="s">
        <v>21</v>
      </c>
      <c r="J3597" t="s">
        <v>33</v>
      </c>
      <c r="K3597" s="1">
        <v>45773</v>
      </c>
      <c r="L3597" t="s">
        <v>37</v>
      </c>
      <c r="M3597">
        <v>10</v>
      </c>
      <c r="N3597" t="s">
        <v>31</v>
      </c>
      <c r="O3597">
        <v>0</v>
      </c>
    </row>
    <row r="3598" spans="1:15" x14ac:dyDescent="0.75">
      <c r="A3598" t="s">
        <v>3640</v>
      </c>
      <c r="B3598">
        <v>85</v>
      </c>
      <c r="C3598" t="s">
        <v>16</v>
      </c>
      <c r="D3598" t="s">
        <v>26</v>
      </c>
      <c r="E3598" t="s">
        <v>18</v>
      </c>
      <c r="F3598">
        <v>5.4</v>
      </c>
      <c r="G3598" t="s">
        <v>41</v>
      </c>
      <c r="H3598" t="s">
        <v>20</v>
      </c>
      <c r="I3598" t="s">
        <v>21</v>
      </c>
      <c r="J3598" t="s">
        <v>22</v>
      </c>
      <c r="K3598" s="1">
        <v>45963</v>
      </c>
      <c r="L3598" t="s">
        <v>23</v>
      </c>
      <c r="M3598">
        <v>28</v>
      </c>
      <c r="N3598" t="s">
        <v>31</v>
      </c>
      <c r="O3598">
        <v>0</v>
      </c>
    </row>
    <row r="3599" spans="1:15" x14ac:dyDescent="0.75">
      <c r="A3599" t="s">
        <v>3641</v>
      </c>
      <c r="B3599">
        <v>64</v>
      </c>
      <c r="C3599" t="s">
        <v>16</v>
      </c>
      <c r="D3599" t="s">
        <v>35</v>
      </c>
      <c r="E3599" t="s">
        <v>27</v>
      </c>
      <c r="F3599">
        <v>2.8</v>
      </c>
      <c r="G3599" t="s">
        <v>41</v>
      </c>
      <c r="H3599" t="s">
        <v>29</v>
      </c>
      <c r="I3599" t="s">
        <v>21</v>
      </c>
      <c r="J3599" t="s">
        <v>22</v>
      </c>
      <c r="K3599" s="1">
        <v>45659</v>
      </c>
      <c r="L3599" t="s">
        <v>23</v>
      </c>
      <c r="M3599">
        <v>20</v>
      </c>
      <c r="N3599" t="s">
        <v>31</v>
      </c>
      <c r="O3599">
        <v>0</v>
      </c>
    </row>
    <row r="3600" spans="1:15" x14ac:dyDescent="0.75">
      <c r="A3600" t="s">
        <v>3642</v>
      </c>
      <c r="B3600">
        <v>53</v>
      </c>
      <c r="C3600" t="s">
        <v>16</v>
      </c>
      <c r="D3600" t="s">
        <v>26</v>
      </c>
      <c r="E3600" t="s">
        <v>36</v>
      </c>
      <c r="F3600">
        <v>1.2</v>
      </c>
      <c r="G3600" t="s">
        <v>19</v>
      </c>
      <c r="H3600" t="s">
        <v>44</v>
      </c>
      <c r="I3600" t="s">
        <v>21</v>
      </c>
      <c r="J3600" t="s">
        <v>33</v>
      </c>
      <c r="K3600" s="1">
        <v>46001</v>
      </c>
      <c r="L3600" t="s">
        <v>23</v>
      </c>
      <c r="M3600">
        <v>29</v>
      </c>
      <c r="N3600" t="s">
        <v>31</v>
      </c>
      <c r="O3600">
        <v>0</v>
      </c>
    </row>
    <row r="3601" spans="1:15" x14ac:dyDescent="0.75">
      <c r="A3601" t="s">
        <v>3643</v>
      </c>
      <c r="B3601">
        <v>44</v>
      </c>
      <c r="C3601" t="s">
        <v>16</v>
      </c>
      <c r="D3601" t="s">
        <v>17</v>
      </c>
      <c r="E3601" t="s">
        <v>36</v>
      </c>
      <c r="F3601">
        <v>3.8</v>
      </c>
      <c r="G3601" t="s">
        <v>28</v>
      </c>
      <c r="H3601" t="s">
        <v>20</v>
      </c>
      <c r="I3601" t="s">
        <v>21</v>
      </c>
      <c r="J3601" t="s">
        <v>33</v>
      </c>
      <c r="K3601" s="1">
        <v>45822</v>
      </c>
      <c r="L3601" t="s">
        <v>37</v>
      </c>
      <c r="M3601">
        <v>34</v>
      </c>
      <c r="N3601" t="s">
        <v>31</v>
      </c>
      <c r="O3601">
        <v>0</v>
      </c>
    </row>
    <row r="3602" spans="1:15" x14ac:dyDescent="0.75">
      <c r="A3602" t="s">
        <v>3644</v>
      </c>
      <c r="B3602">
        <v>85</v>
      </c>
      <c r="C3602" t="s">
        <v>16</v>
      </c>
      <c r="D3602" t="s">
        <v>26</v>
      </c>
      <c r="E3602" t="s">
        <v>73</v>
      </c>
      <c r="F3602">
        <v>7.4</v>
      </c>
      <c r="G3602" t="s">
        <v>41</v>
      </c>
      <c r="H3602" t="s">
        <v>20</v>
      </c>
      <c r="I3602" t="s">
        <v>21</v>
      </c>
      <c r="J3602" t="s">
        <v>51</v>
      </c>
      <c r="K3602" s="1">
        <v>45721</v>
      </c>
      <c r="L3602" t="s">
        <v>37</v>
      </c>
      <c r="M3602">
        <v>4</v>
      </c>
      <c r="N3602" t="s">
        <v>31</v>
      </c>
      <c r="O3602">
        <v>0</v>
      </c>
    </row>
    <row r="3603" spans="1:15" x14ac:dyDescent="0.75">
      <c r="A3603" t="s">
        <v>3645</v>
      </c>
      <c r="B3603">
        <v>76</v>
      </c>
      <c r="C3603" t="s">
        <v>16</v>
      </c>
      <c r="D3603" t="s">
        <v>26</v>
      </c>
      <c r="E3603" t="s">
        <v>36</v>
      </c>
      <c r="F3603">
        <v>2.9</v>
      </c>
      <c r="G3603" t="s">
        <v>19</v>
      </c>
      <c r="H3603" t="s">
        <v>49</v>
      </c>
      <c r="I3603" t="s">
        <v>21</v>
      </c>
      <c r="J3603" t="s">
        <v>30</v>
      </c>
      <c r="K3603" s="1">
        <v>45904</v>
      </c>
      <c r="L3603" t="s">
        <v>23</v>
      </c>
      <c r="M3603">
        <v>47</v>
      </c>
      <c r="N3603" t="s">
        <v>31</v>
      </c>
      <c r="O3603">
        <v>0</v>
      </c>
    </row>
    <row r="3604" spans="1:15" x14ac:dyDescent="0.75">
      <c r="A3604" t="s">
        <v>3646</v>
      </c>
      <c r="B3604">
        <v>46</v>
      </c>
      <c r="C3604" t="s">
        <v>16</v>
      </c>
      <c r="D3604" t="s">
        <v>17</v>
      </c>
      <c r="E3604" t="s">
        <v>18</v>
      </c>
      <c r="F3604">
        <v>1</v>
      </c>
      <c r="G3604" t="s">
        <v>28</v>
      </c>
      <c r="H3604" t="s">
        <v>44</v>
      </c>
      <c r="I3604" t="s">
        <v>21</v>
      </c>
      <c r="J3604" t="s">
        <v>45</v>
      </c>
      <c r="K3604" s="1">
        <v>45709</v>
      </c>
      <c r="L3604" t="s">
        <v>23</v>
      </c>
      <c r="M3604">
        <v>39</v>
      </c>
      <c r="N3604" t="s">
        <v>24</v>
      </c>
      <c r="O3604">
        <v>7</v>
      </c>
    </row>
    <row r="3605" spans="1:15" x14ac:dyDescent="0.75">
      <c r="A3605" t="s">
        <v>3647</v>
      </c>
      <c r="B3605">
        <v>53</v>
      </c>
      <c r="C3605" t="s">
        <v>16</v>
      </c>
      <c r="D3605" t="s">
        <v>35</v>
      </c>
      <c r="E3605" t="s">
        <v>36</v>
      </c>
      <c r="F3605">
        <v>5.6</v>
      </c>
      <c r="G3605" t="s">
        <v>28</v>
      </c>
      <c r="H3605" t="s">
        <v>20</v>
      </c>
      <c r="I3605" t="s">
        <v>21</v>
      </c>
      <c r="J3605" t="s">
        <v>51</v>
      </c>
      <c r="K3605" s="1">
        <v>45997</v>
      </c>
      <c r="L3605" t="s">
        <v>23</v>
      </c>
      <c r="M3605">
        <v>25</v>
      </c>
      <c r="N3605" t="s">
        <v>31</v>
      </c>
      <c r="O3605">
        <v>0</v>
      </c>
    </row>
    <row r="3606" spans="1:15" x14ac:dyDescent="0.75">
      <c r="A3606" t="s">
        <v>3648</v>
      </c>
      <c r="B3606">
        <v>39</v>
      </c>
      <c r="C3606" t="s">
        <v>16</v>
      </c>
      <c r="D3606" t="s">
        <v>40</v>
      </c>
      <c r="E3606" t="s">
        <v>27</v>
      </c>
      <c r="F3606">
        <v>5.7</v>
      </c>
      <c r="G3606" t="s">
        <v>19</v>
      </c>
      <c r="H3606" t="s">
        <v>49</v>
      </c>
      <c r="I3606" t="s">
        <v>21</v>
      </c>
      <c r="J3606" t="s">
        <v>45</v>
      </c>
      <c r="K3606" s="1">
        <v>45770</v>
      </c>
      <c r="L3606" t="s">
        <v>23</v>
      </c>
      <c r="M3606">
        <v>18</v>
      </c>
      <c r="N3606" t="s">
        <v>31</v>
      </c>
      <c r="O3606">
        <v>0</v>
      </c>
    </row>
    <row r="3607" spans="1:15" x14ac:dyDescent="0.75">
      <c r="A3607" t="s">
        <v>3649</v>
      </c>
      <c r="B3607">
        <v>71</v>
      </c>
      <c r="C3607" t="s">
        <v>16</v>
      </c>
      <c r="D3607" t="s">
        <v>26</v>
      </c>
      <c r="E3607" t="s">
        <v>18</v>
      </c>
      <c r="F3607">
        <v>0.9</v>
      </c>
      <c r="G3607" t="s">
        <v>28</v>
      </c>
      <c r="H3607" t="s">
        <v>44</v>
      </c>
      <c r="I3607" t="s">
        <v>21</v>
      </c>
      <c r="J3607" t="s">
        <v>22</v>
      </c>
      <c r="K3607" s="1">
        <v>45697</v>
      </c>
      <c r="L3607" t="s">
        <v>37</v>
      </c>
      <c r="M3607">
        <v>24</v>
      </c>
      <c r="N3607" t="s">
        <v>31</v>
      </c>
      <c r="O3607">
        <v>0</v>
      </c>
    </row>
    <row r="3608" spans="1:15" x14ac:dyDescent="0.75">
      <c r="A3608" t="s">
        <v>3650</v>
      </c>
      <c r="B3608">
        <v>38</v>
      </c>
      <c r="C3608" t="s">
        <v>16</v>
      </c>
      <c r="D3608" t="s">
        <v>26</v>
      </c>
      <c r="E3608" t="s">
        <v>63</v>
      </c>
      <c r="F3608">
        <v>1.2</v>
      </c>
      <c r="G3608" t="s">
        <v>41</v>
      </c>
      <c r="H3608" t="s">
        <v>29</v>
      </c>
      <c r="I3608" t="s">
        <v>21</v>
      </c>
      <c r="J3608" t="s">
        <v>33</v>
      </c>
      <c r="K3608" s="1">
        <v>45665</v>
      </c>
      <c r="L3608" t="s">
        <v>23</v>
      </c>
      <c r="M3608">
        <v>47</v>
      </c>
      <c r="N3608" t="s">
        <v>31</v>
      </c>
      <c r="O3608">
        <v>0</v>
      </c>
    </row>
    <row r="3609" spans="1:15" x14ac:dyDescent="0.75">
      <c r="A3609" t="s">
        <v>3651</v>
      </c>
      <c r="B3609">
        <v>27</v>
      </c>
      <c r="C3609" t="s">
        <v>16</v>
      </c>
      <c r="D3609" t="s">
        <v>40</v>
      </c>
      <c r="E3609" t="s">
        <v>36</v>
      </c>
      <c r="F3609">
        <v>6.7</v>
      </c>
      <c r="G3609" t="s">
        <v>28</v>
      </c>
      <c r="H3609" t="s">
        <v>49</v>
      </c>
      <c r="I3609" t="s">
        <v>21</v>
      </c>
      <c r="J3609" t="s">
        <v>42</v>
      </c>
      <c r="K3609" s="1">
        <v>45810</v>
      </c>
      <c r="L3609" t="s">
        <v>23</v>
      </c>
      <c r="M3609">
        <v>29</v>
      </c>
      <c r="N3609" t="s">
        <v>31</v>
      </c>
      <c r="O3609">
        <v>0</v>
      </c>
    </row>
    <row r="3610" spans="1:15" x14ac:dyDescent="0.75">
      <c r="A3610" t="s">
        <v>3652</v>
      </c>
      <c r="B3610">
        <v>40</v>
      </c>
      <c r="C3610" t="s">
        <v>16</v>
      </c>
      <c r="D3610" t="s">
        <v>17</v>
      </c>
      <c r="E3610" t="s">
        <v>63</v>
      </c>
      <c r="F3610">
        <v>3.7</v>
      </c>
      <c r="G3610" t="s">
        <v>28</v>
      </c>
      <c r="H3610" t="s">
        <v>29</v>
      </c>
      <c r="I3610" t="s">
        <v>21</v>
      </c>
      <c r="J3610" t="s">
        <v>22</v>
      </c>
      <c r="K3610" s="1">
        <v>45996</v>
      </c>
      <c r="L3610" t="s">
        <v>23</v>
      </c>
      <c r="M3610">
        <v>45</v>
      </c>
      <c r="N3610" t="s">
        <v>31</v>
      </c>
      <c r="O3610">
        <v>0</v>
      </c>
    </row>
    <row r="3611" spans="1:15" x14ac:dyDescent="0.75">
      <c r="A3611" t="s">
        <v>3653</v>
      </c>
      <c r="B3611">
        <v>39</v>
      </c>
      <c r="C3611" t="s">
        <v>16</v>
      </c>
      <c r="D3611" t="s">
        <v>35</v>
      </c>
      <c r="E3611" t="s">
        <v>27</v>
      </c>
      <c r="F3611">
        <v>1.4</v>
      </c>
      <c r="G3611" t="s">
        <v>19</v>
      </c>
      <c r="H3611" t="s">
        <v>44</v>
      </c>
      <c r="I3611" t="s">
        <v>21</v>
      </c>
      <c r="J3611" t="s">
        <v>42</v>
      </c>
      <c r="K3611" s="1">
        <v>45675</v>
      </c>
      <c r="L3611" t="s">
        <v>37</v>
      </c>
      <c r="M3611">
        <v>33</v>
      </c>
      <c r="N3611" t="s">
        <v>31</v>
      </c>
      <c r="O3611">
        <v>0</v>
      </c>
    </row>
    <row r="3612" spans="1:15" x14ac:dyDescent="0.75">
      <c r="A3612" t="s">
        <v>3654</v>
      </c>
      <c r="B3612">
        <v>67</v>
      </c>
      <c r="C3612" t="s">
        <v>67</v>
      </c>
      <c r="D3612" t="s">
        <v>40</v>
      </c>
      <c r="E3612" t="s">
        <v>27</v>
      </c>
      <c r="F3612">
        <v>2.9</v>
      </c>
      <c r="G3612" t="s">
        <v>41</v>
      </c>
      <c r="H3612" t="s">
        <v>49</v>
      </c>
      <c r="I3612" t="s">
        <v>21</v>
      </c>
      <c r="J3612" t="s">
        <v>33</v>
      </c>
      <c r="K3612" s="1">
        <v>45933</v>
      </c>
      <c r="L3612" t="s">
        <v>23</v>
      </c>
      <c r="M3612">
        <v>29</v>
      </c>
      <c r="N3612" t="s">
        <v>31</v>
      </c>
      <c r="O3612">
        <v>0</v>
      </c>
    </row>
    <row r="3613" spans="1:15" x14ac:dyDescent="0.75">
      <c r="A3613" t="s">
        <v>3655</v>
      </c>
      <c r="B3613">
        <v>76</v>
      </c>
      <c r="C3613" t="s">
        <v>16</v>
      </c>
      <c r="D3613" t="s">
        <v>17</v>
      </c>
      <c r="E3613" t="s">
        <v>18</v>
      </c>
      <c r="F3613">
        <v>3.8</v>
      </c>
      <c r="G3613" t="s">
        <v>41</v>
      </c>
      <c r="H3613" t="s">
        <v>44</v>
      </c>
      <c r="I3613" t="s">
        <v>21</v>
      </c>
      <c r="J3613" t="s">
        <v>51</v>
      </c>
      <c r="K3613" s="1">
        <v>46014</v>
      </c>
      <c r="L3613" t="s">
        <v>23</v>
      </c>
      <c r="M3613">
        <v>29</v>
      </c>
      <c r="N3613" t="s">
        <v>31</v>
      </c>
      <c r="O3613">
        <v>0</v>
      </c>
    </row>
    <row r="3614" spans="1:15" x14ac:dyDescent="0.75">
      <c r="A3614" t="s">
        <v>3656</v>
      </c>
      <c r="B3614">
        <v>53</v>
      </c>
      <c r="C3614" t="s">
        <v>16</v>
      </c>
      <c r="D3614" t="s">
        <v>26</v>
      </c>
      <c r="E3614" t="s">
        <v>63</v>
      </c>
      <c r="F3614">
        <v>2.9</v>
      </c>
      <c r="G3614" t="s">
        <v>19</v>
      </c>
      <c r="H3614" t="s">
        <v>49</v>
      </c>
      <c r="I3614" t="s">
        <v>21</v>
      </c>
      <c r="J3614" t="s">
        <v>33</v>
      </c>
      <c r="K3614" s="1">
        <v>45847</v>
      </c>
      <c r="L3614" t="s">
        <v>23</v>
      </c>
      <c r="M3614">
        <v>44</v>
      </c>
      <c r="N3614" t="s">
        <v>31</v>
      </c>
      <c r="O3614">
        <v>0</v>
      </c>
    </row>
    <row r="3615" spans="1:15" x14ac:dyDescent="0.75">
      <c r="A3615" t="s">
        <v>3657</v>
      </c>
      <c r="B3615">
        <v>76</v>
      </c>
      <c r="C3615" t="s">
        <v>67</v>
      </c>
      <c r="D3615" t="s">
        <v>40</v>
      </c>
      <c r="E3615" t="s">
        <v>36</v>
      </c>
      <c r="F3615">
        <v>1.8</v>
      </c>
      <c r="G3615" t="s">
        <v>19</v>
      </c>
      <c r="H3615" t="s">
        <v>44</v>
      </c>
      <c r="I3615" t="s">
        <v>21</v>
      </c>
      <c r="J3615" t="s">
        <v>51</v>
      </c>
      <c r="K3615" s="1">
        <v>45913</v>
      </c>
      <c r="L3615" t="s">
        <v>23</v>
      </c>
      <c r="M3615">
        <v>27</v>
      </c>
      <c r="N3615" t="s">
        <v>24</v>
      </c>
      <c r="O3615">
        <v>6</v>
      </c>
    </row>
    <row r="3616" spans="1:15" x14ac:dyDescent="0.75">
      <c r="A3616" t="s">
        <v>3658</v>
      </c>
      <c r="B3616">
        <v>29</v>
      </c>
      <c r="C3616" t="s">
        <v>16</v>
      </c>
      <c r="D3616" t="s">
        <v>17</v>
      </c>
      <c r="E3616" t="s">
        <v>73</v>
      </c>
      <c r="F3616">
        <v>1.1000000000000001</v>
      </c>
      <c r="G3616" t="s">
        <v>19</v>
      </c>
      <c r="H3616" t="s">
        <v>49</v>
      </c>
      <c r="I3616" t="s">
        <v>21</v>
      </c>
      <c r="J3616" t="s">
        <v>51</v>
      </c>
      <c r="K3616" s="1">
        <v>45980</v>
      </c>
      <c r="L3616" t="s">
        <v>23</v>
      </c>
      <c r="M3616">
        <v>27</v>
      </c>
      <c r="N3616" t="s">
        <v>31</v>
      </c>
      <c r="O3616">
        <v>0</v>
      </c>
    </row>
    <row r="3617" spans="1:15" x14ac:dyDescent="0.75">
      <c r="A3617" t="s">
        <v>3659</v>
      </c>
      <c r="B3617">
        <v>26</v>
      </c>
      <c r="C3617" t="s">
        <v>16</v>
      </c>
      <c r="D3617" t="s">
        <v>17</v>
      </c>
      <c r="E3617" t="s">
        <v>27</v>
      </c>
      <c r="F3617">
        <v>2.5</v>
      </c>
      <c r="G3617" t="s">
        <v>28</v>
      </c>
      <c r="H3617" t="s">
        <v>49</v>
      </c>
      <c r="I3617" t="s">
        <v>21</v>
      </c>
      <c r="J3617" t="s">
        <v>45</v>
      </c>
      <c r="K3617" s="1">
        <v>45923</v>
      </c>
      <c r="L3617" t="s">
        <v>23</v>
      </c>
      <c r="M3617">
        <v>6</v>
      </c>
      <c r="N3617" t="s">
        <v>24</v>
      </c>
      <c r="O3617">
        <v>34</v>
      </c>
    </row>
    <row r="3618" spans="1:15" x14ac:dyDescent="0.75">
      <c r="A3618" t="s">
        <v>3660</v>
      </c>
      <c r="B3618">
        <v>43</v>
      </c>
      <c r="C3618" t="s">
        <v>16</v>
      </c>
      <c r="D3618" t="s">
        <v>17</v>
      </c>
      <c r="E3618" t="s">
        <v>27</v>
      </c>
      <c r="F3618">
        <v>2.4</v>
      </c>
      <c r="G3618" t="s">
        <v>28</v>
      </c>
      <c r="H3618" t="s">
        <v>49</v>
      </c>
      <c r="I3618" t="s">
        <v>21</v>
      </c>
      <c r="J3618" t="s">
        <v>22</v>
      </c>
      <c r="K3618" s="1">
        <v>45894</v>
      </c>
      <c r="L3618" t="s">
        <v>23</v>
      </c>
      <c r="M3618">
        <v>16</v>
      </c>
      <c r="N3618" t="s">
        <v>24</v>
      </c>
      <c r="O3618">
        <v>36</v>
      </c>
    </row>
    <row r="3619" spans="1:15" x14ac:dyDescent="0.75">
      <c r="A3619" t="s">
        <v>3661</v>
      </c>
      <c r="B3619">
        <v>59</v>
      </c>
      <c r="C3619" t="s">
        <v>16</v>
      </c>
      <c r="D3619" t="s">
        <v>17</v>
      </c>
      <c r="E3619" t="s">
        <v>18</v>
      </c>
      <c r="F3619">
        <v>3.5</v>
      </c>
      <c r="G3619" t="s">
        <v>28</v>
      </c>
      <c r="H3619" t="s">
        <v>29</v>
      </c>
      <c r="I3619" t="s">
        <v>21</v>
      </c>
      <c r="J3619" t="s">
        <v>45</v>
      </c>
      <c r="K3619" s="1">
        <v>45860</v>
      </c>
      <c r="L3619" t="s">
        <v>23</v>
      </c>
      <c r="M3619">
        <v>44</v>
      </c>
      <c r="N3619" t="s">
        <v>31</v>
      </c>
      <c r="O3619">
        <v>0</v>
      </c>
    </row>
    <row r="3620" spans="1:15" x14ac:dyDescent="0.75">
      <c r="A3620" t="s">
        <v>3662</v>
      </c>
      <c r="B3620">
        <v>28</v>
      </c>
      <c r="C3620" t="s">
        <v>16</v>
      </c>
      <c r="D3620" t="s">
        <v>26</v>
      </c>
      <c r="E3620" t="s">
        <v>36</v>
      </c>
      <c r="F3620">
        <v>5.7</v>
      </c>
      <c r="G3620" t="s">
        <v>41</v>
      </c>
      <c r="H3620" t="s">
        <v>49</v>
      </c>
      <c r="I3620" t="s">
        <v>21</v>
      </c>
      <c r="J3620" t="s">
        <v>51</v>
      </c>
      <c r="K3620" s="1">
        <v>45698</v>
      </c>
      <c r="L3620" t="s">
        <v>23</v>
      </c>
      <c r="M3620">
        <v>44</v>
      </c>
      <c r="N3620" t="s">
        <v>24</v>
      </c>
      <c r="O3620">
        <v>27</v>
      </c>
    </row>
    <row r="3621" spans="1:15" x14ac:dyDescent="0.75">
      <c r="A3621" t="s">
        <v>3663</v>
      </c>
      <c r="B3621">
        <v>82</v>
      </c>
      <c r="C3621" t="s">
        <v>16</v>
      </c>
      <c r="D3621" t="s">
        <v>35</v>
      </c>
      <c r="E3621" t="s">
        <v>36</v>
      </c>
      <c r="F3621">
        <v>5.6</v>
      </c>
      <c r="G3621" t="s">
        <v>28</v>
      </c>
      <c r="H3621" t="s">
        <v>20</v>
      </c>
      <c r="I3621" t="s">
        <v>21</v>
      </c>
      <c r="J3621" t="s">
        <v>22</v>
      </c>
      <c r="K3621" s="1">
        <v>46003</v>
      </c>
      <c r="L3621" t="s">
        <v>23</v>
      </c>
      <c r="M3621">
        <v>48</v>
      </c>
      <c r="N3621" t="s">
        <v>31</v>
      </c>
      <c r="O3621">
        <v>0</v>
      </c>
    </row>
    <row r="3622" spans="1:15" x14ac:dyDescent="0.75">
      <c r="A3622" t="s">
        <v>3664</v>
      </c>
      <c r="B3622">
        <v>26</v>
      </c>
      <c r="C3622" t="s">
        <v>16</v>
      </c>
      <c r="D3622" t="s">
        <v>40</v>
      </c>
      <c r="E3622" t="s">
        <v>36</v>
      </c>
      <c r="F3622">
        <v>0.7</v>
      </c>
      <c r="G3622" t="s">
        <v>19</v>
      </c>
      <c r="H3622" t="s">
        <v>44</v>
      </c>
      <c r="I3622" t="s">
        <v>21</v>
      </c>
      <c r="J3622" t="s">
        <v>45</v>
      </c>
      <c r="K3622" s="1">
        <v>45694</v>
      </c>
      <c r="L3622" t="s">
        <v>23</v>
      </c>
      <c r="M3622">
        <v>29</v>
      </c>
      <c r="N3622" t="s">
        <v>31</v>
      </c>
      <c r="O3622">
        <v>0</v>
      </c>
    </row>
    <row r="3623" spans="1:15" x14ac:dyDescent="0.75">
      <c r="A3623" t="s">
        <v>3665</v>
      </c>
      <c r="B3623">
        <v>76</v>
      </c>
      <c r="C3623" t="s">
        <v>16</v>
      </c>
      <c r="D3623" t="s">
        <v>35</v>
      </c>
      <c r="E3623" t="s">
        <v>73</v>
      </c>
      <c r="F3623">
        <v>6.6</v>
      </c>
      <c r="G3623" t="s">
        <v>19</v>
      </c>
      <c r="H3623" t="s">
        <v>20</v>
      </c>
      <c r="I3623" t="s">
        <v>21</v>
      </c>
      <c r="J3623" t="s">
        <v>51</v>
      </c>
      <c r="K3623" s="1">
        <v>45775</v>
      </c>
      <c r="L3623" t="s">
        <v>37</v>
      </c>
      <c r="M3623">
        <v>13</v>
      </c>
      <c r="N3623" t="s">
        <v>31</v>
      </c>
      <c r="O3623">
        <v>0</v>
      </c>
    </row>
    <row r="3624" spans="1:15" x14ac:dyDescent="0.75">
      <c r="A3624" t="s">
        <v>3666</v>
      </c>
      <c r="B3624">
        <v>32</v>
      </c>
      <c r="C3624" t="s">
        <v>16</v>
      </c>
      <c r="D3624" t="s">
        <v>35</v>
      </c>
      <c r="E3624" t="s">
        <v>36</v>
      </c>
      <c r="F3624">
        <v>1.7</v>
      </c>
      <c r="G3624" t="s">
        <v>28</v>
      </c>
      <c r="H3624" t="s">
        <v>44</v>
      </c>
      <c r="I3624" t="s">
        <v>21</v>
      </c>
      <c r="J3624" t="s">
        <v>33</v>
      </c>
      <c r="K3624" s="1">
        <v>45869</v>
      </c>
      <c r="L3624" t="s">
        <v>23</v>
      </c>
      <c r="M3624">
        <v>30</v>
      </c>
      <c r="N3624" t="s">
        <v>24</v>
      </c>
      <c r="O3624">
        <v>24</v>
      </c>
    </row>
    <row r="3625" spans="1:15" x14ac:dyDescent="0.75">
      <c r="A3625" t="s">
        <v>3667</v>
      </c>
      <c r="B3625">
        <v>51</v>
      </c>
      <c r="C3625" t="s">
        <v>16</v>
      </c>
      <c r="D3625" t="s">
        <v>26</v>
      </c>
      <c r="E3625" t="s">
        <v>18</v>
      </c>
      <c r="F3625">
        <v>2.8</v>
      </c>
      <c r="G3625" t="s">
        <v>41</v>
      </c>
      <c r="H3625" t="s">
        <v>29</v>
      </c>
      <c r="I3625" t="s">
        <v>21</v>
      </c>
      <c r="J3625" t="s">
        <v>42</v>
      </c>
      <c r="K3625" s="1">
        <v>45918</v>
      </c>
      <c r="L3625" t="s">
        <v>23</v>
      </c>
      <c r="M3625">
        <v>28</v>
      </c>
      <c r="N3625" t="s">
        <v>31</v>
      </c>
      <c r="O3625">
        <v>0</v>
      </c>
    </row>
    <row r="3626" spans="1:15" x14ac:dyDescent="0.75">
      <c r="A3626" t="s">
        <v>3668</v>
      </c>
      <c r="B3626">
        <v>79</v>
      </c>
      <c r="C3626" t="s">
        <v>16</v>
      </c>
      <c r="D3626" t="s">
        <v>26</v>
      </c>
      <c r="E3626" t="s">
        <v>73</v>
      </c>
      <c r="F3626">
        <v>5.2</v>
      </c>
      <c r="G3626" t="s">
        <v>28</v>
      </c>
      <c r="H3626" t="s">
        <v>49</v>
      </c>
      <c r="I3626" t="s">
        <v>21</v>
      </c>
      <c r="J3626" t="s">
        <v>30</v>
      </c>
      <c r="K3626" s="1">
        <v>46022</v>
      </c>
      <c r="L3626" t="s">
        <v>37</v>
      </c>
      <c r="M3626">
        <v>13</v>
      </c>
      <c r="N3626" t="s">
        <v>31</v>
      </c>
      <c r="O3626">
        <v>0</v>
      </c>
    </row>
    <row r="3627" spans="1:15" x14ac:dyDescent="0.75">
      <c r="A3627" t="s">
        <v>3669</v>
      </c>
      <c r="B3627">
        <v>54</v>
      </c>
      <c r="C3627" t="s">
        <v>16</v>
      </c>
      <c r="D3627" t="s">
        <v>17</v>
      </c>
      <c r="E3627" t="s">
        <v>73</v>
      </c>
      <c r="F3627">
        <v>1.2</v>
      </c>
      <c r="G3627" t="s">
        <v>28</v>
      </c>
      <c r="H3627" t="s">
        <v>49</v>
      </c>
      <c r="I3627" t="s">
        <v>21</v>
      </c>
      <c r="J3627" t="s">
        <v>22</v>
      </c>
      <c r="K3627" s="1">
        <v>45952</v>
      </c>
      <c r="L3627" t="s">
        <v>37</v>
      </c>
      <c r="M3627">
        <v>4</v>
      </c>
      <c r="N3627" t="s">
        <v>31</v>
      </c>
      <c r="O3627">
        <v>0</v>
      </c>
    </row>
    <row r="3628" spans="1:15" x14ac:dyDescent="0.75">
      <c r="A3628" t="s">
        <v>3670</v>
      </c>
      <c r="B3628">
        <v>61</v>
      </c>
      <c r="C3628" t="s">
        <v>16</v>
      </c>
      <c r="D3628" t="s">
        <v>35</v>
      </c>
      <c r="E3628" t="s">
        <v>36</v>
      </c>
      <c r="F3628">
        <v>6.2</v>
      </c>
      <c r="G3628" t="s">
        <v>41</v>
      </c>
      <c r="H3628" t="s">
        <v>49</v>
      </c>
      <c r="I3628" t="s">
        <v>21</v>
      </c>
      <c r="J3628" t="s">
        <v>30</v>
      </c>
      <c r="K3628" s="1">
        <v>45778</v>
      </c>
      <c r="L3628" t="s">
        <v>37</v>
      </c>
      <c r="M3628">
        <v>21</v>
      </c>
      <c r="N3628" t="s">
        <v>31</v>
      </c>
      <c r="O3628">
        <v>0</v>
      </c>
    </row>
    <row r="3629" spans="1:15" x14ac:dyDescent="0.75">
      <c r="A3629" t="s">
        <v>3671</v>
      </c>
      <c r="B3629">
        <v>43</v>
      </c>
      <c r="C3629" t="s">
        <v>16</v>
      </c>
      <c r="D3629" t="s">
        <v>35</v>
      </c>
      <c r="E3629" t="s">
        <v>36</v>
      </c>
      <c r="F3629">
        <v>5.3</v>
      </c>
      <c r="G3629" t="s">
        <v>28</v>
      </c>
      <c r="H3629" t="s">
        <v>29</v>
      </c>
      <c r="I3629" t="s">
        <v>21</v>
      </c>
      <c r="J3629" t="s">
        <v>30</v>
      </c>
      <c r="K3629" s="1">
        <v>45861</v>
      </c>
      <c r="L3629" t="s">
        <v>23</v>
      </c>
      <c r="M3629">
        <v>42</v>
      </c>
      <c r="N3629" t="s">
        <v>31</v>
      </c>
      <c r="O3629">
        <v>0</v>
      </c>
    </row>
    <row r="3630" spans="1:15" x14ac:dyDescent="0.75">
      <c r="A3630" t="s">
        <v>3672</v>
      </c>
      <c r="B3630">
        <v>41</v>
      </c>
      <c r="C3630" t="s">
        <v>16</v>
      </c>
      <c r="D3630" t="s">
        <v>35</v>
      </c>
      <c r="E3630" t="s">
        <v>73</v>
      </c>
      <c r="F3630">
        <v>3.9</v>
      </c>
      <c r="G3630" t="s">
        <v>19</v>
      </c>
      <c r="H3630" t="s">
        <v>49</v>
      </c>
      <c r="I3630" t="s">
        <v>21</v>
      </c>
      <c r="J3630" t="s">
        <v>42</v>
      </c>
      <c r="K3630" s="1">
        <v>45798</v>
      </c>
      <c r="L3630" t="s">
        <v>37</v>
      </c>
      <c r="M3630">
        <v>25</v>
      </c>
      <c r="N3630" t="s">
        <v>24</v>
      </c>
      <c r="O3630">
        <v>9</v>
      </c>
    </row>
    <row r="3631" spans="1:15" x14ac:dyDescent="0.75">
      <c r="A3631" t="s">
        <v>3673</v>
      </c>
      <c r="B3631">
        <v>79</v>
      </c>
      <c r="C3631" t="s">
        <v>16</v>
      </c>
      <c r="D3631" t="s">
        <v>40</v>
      </c>
      <c r="E3631" t="s">
        <v>36</v>
      </c>
      <c r="F3631">
        <v>6.9</v>
      </c>
      <c r="G3631" t="s">
        <v>41</v>
      </c>
      <c r="H3631" t="s">
        <v>44</v>
      </c>
      <c r="I3631" t="s">
        <v>21</v>
      </c>
      <c r="J3631" t="s">
        <v>45</v>
      </c>
      <c r="K3631" s="1">
        <v>45884</v>
      </c>
      <c r="L3631" t="s">
        <v>23</v>
      </c>
      <c r="M3631">
        <v>41</v>
      </c>
      <c r="N3631" t="s">
        <v>31</v>
      </c>
      <c r="O3631">
        <v>0</v>
      </c>
    </row>
    <row r="3632" spans="1:15" x14ac:dyDescent="0.75">
      <c r="A3632" t="s">
        <v>3674</v>
      </c>
      <c r="B3632">
        <v>69</v>
      </c>
      <c r="C3632" t="s">
        <v>67</v>
      </c>
      <c r="D3632" t="s">
        <v>40</v>
      </c>
      <c r="E3632" t="s">
        <v>27</v>
      </c>
      <c r="F3632">
        <v>1.1000000000000001</v>
      </c>
      <c r="G3632" t="s">
        <v>19</v>
      </c>
      <c r="H3632" t="s">
        <v>29</v>
      </c>
      <c r="I3632" t="s">
        <v>21</v>
      </c>
      <c r="J3632" t="s">
        <v>45</v>
      </c>
      <c r="K3632" s="1">
        <v>45741</v>
      </c>
      <c r="L3632" t="s">
        <v>23</v>
      </c>
      <c r="M3632">
        <v>19</v>
      </c>
      <c r="N3632" t="s">
        <v>24</v>
      </c>
      <c r="O3632">
        <v>24</v>
      </c>
    </row>
    <row r="3633" spans="1:15" x14ac:dyDescent="0.75">
      <c r="A3633" t="s">
        <v>3675</v>
      </c>
      <c r="B3633">
        <v>67</v>
      </c>
      <c r="C3633" t="s">
        <v>16</v>
      </c>
      <c r="D3633" t="s">
        <v>26</v>
      </c>
      <c r="E3633" t="s">
        <v>18</v>
      </c>
      <c r="F3633">
        <v>3.8</v>
      </c>
      <c r="G3633" t="s">
        <v>41</v>
      </c>
      <c r="H3633" t="s">
        <v>44</v>
      </c>
      <c r="I3633" t="s">
        <v>21</v>
      </c>
      <c r="J3633" t="s">
        <v>33</v>
      </c>
      <c r="K3633" s="1">
        <v>45929</v>
      </c>
      <c r="L3633" t="s">
        <v>23</v>
      </c>
      <c r="M3633">
        <v>50</v>
      </c>
      <c r="N3633" t="s">
        <v>31</v>
      </c>
      <c r="O3633">
        <v>0</v>
      </c>
    </row>
    <row r="3634" spans="1:15" x14ac:dyDescent="0.75">
      <c r="A3634" t="s">
        <v>3676</v>
      </c>
      <c r="B3634">
        <v>53</v>
      </c>
      <c r="C3634" t="s">
        <v>16</v>
      </c>
      <c r="D3634" t="s">
        <v>40</v>
      </c>
      <c r="E3634" t="s">
        <v>63</v>
      </c>
      <c r="F3634">
        <v>3.3</v>
      </c>
      <c r="G3634" t="s">
        <v>41</v>
      </c>
      <c r="H3634" t="s">
        <v>44</v>
      </c>
      <c r="I3634" t="s">
        <v>21</v>
      </c>
      <c r="J3634" t="s">
        <v>51</v>
      </c>
      <c r="K3634" s="1">
        <v>45766</v>
      </c>
      <c r="L3634" t="s">
        <v>23</v>
      </c>
      <c r="M3634">
        <v>50</v>
      </c>
      <c r="N3634" t="s">
        <v>31</v>
      </c>
      <c r="O3634">
        <v>0</v>
      </c>
    </row>
    <row r="3635" spans="1:15" x14ac:dyDescent="0.75">
      <c r="A3635" t="s">
        <v>3677</v>
      </c>
      <c r="B3635">
        <v>67</v>
      </c>
      <c r="C3635" t="s">
        <v>16</v>
      </c>
      <c r="D3635" t="s">
        <v>17</v>
      </c>
      <c r="E3635" t="s">
        <v>27</v>
      </c>
      <c r="F3635">
        <v>4.0999999999999996</v>
      </c>
      <c r="G3635" t="s">
        <v>28</v>
      </c>
      <c r="H3635" t="s">
        <v>20</v>
      </c>
      <c r="I3635" t="s">
        <v>21</v>
      </c>
      <c r="J3635" t="s">
        <v>45</v>
      </c>
      <c r="K3635" s="1">
        <v>45675</v>
      </c>
      <c r="L3635" t="s">
        <v>23</v>
      </c>
      <c r="M3635">
        <v>31</v>
      </c>
      <c r="N3635" t="s">
        <v>31</v>
      </c>
      <c r="O3635">
        <v>0</v>
      </c>
    </row>
    <row r="3636" spans="1:15" x14ac:dyDescent="0.75">
      <c r="A3636" t="s">
        <v>3678</v>
      </c>
      <c r="B3636">
        <v>54</v>
      </c>
      <c r="C3636" t="s">
        <v>16</v>
      </c>
      <c r="D3636" t="s">
        <v>40</v>
      </c>
      <c r="E3636" t="s">
        <v>18</v>
      </c>
      <c r="F3636">
        <v>3.2</v>
      </c>
      <c r="G3636" t="s">
        <v>41</v>
      </c>
      <c r="H3636" t="s">
        <v>20</v>
      </c>
      <c r="I3636" t="s">
        <v>21</v>
      </c>
      <c r="J3636" t="s">
        <v>51</v>
      </c>
      <c r="K3636" s="1">
        <v>45701</v>
      </c>
      <c r="L3636" t="s">
        <v>23</v>
      </c>
      <c r="M3636">
        <v>42</v>
      </c>
      <c r="N3636" t="s">
        <v>24</v>
      </c>
      <c r="O3636">
        <v>15</v>
      </c>
    </row>
    <row r="3637" spans="1:15" x14ac:dyDescent="0.75">
      <c r="A3637" t="s">
        <v>3679</v>
      </c>
      <c r="B3637">
        <v>27</v>
      </c>
      <c r="C3637" t="s">
        <v>16</v>
      </c>
      <c r="D3637" t="s">
        <v>17</v>
      </c>
      <c r="E3637" t="s">
        <v>36</v>
      </c>
      <c r="F3637">
        <v>2.9</v>
      </c>
      <c r="G3637" t="s">
        <v>28</v>
      </c>
      <c r="H3637" t="s">
        <v>44</v>
      </c>
      <c r="I3637" t="s">
        <v>21</v>
      </c>
      <c r="J3637" t="s">
        <v>51</v>
      </c>
      <c r="K3637" s="1">
        <v>45768</v>
      </c>
      <c r="L3637" t="s">
        <v>23</v>
      </c>
      <c r="M3637">
        <v>29</v>
      </c>
      <c r="N3637" t="s">
        <v>31</v>
      </c>
      <c r="O3637">
        <v>0</v>
      </c>
    </row>
    <row r="3638" spans="1:15" x14ac:dyDescent="0.75">
      <c r="A3638" t="s">
        <v>3680</v>
      </c>
      <c r="B3638">
        <v>60</v>
      </c>
      <c r="C3638" t="s">
        <v>16</v>
      </c>
      <c r="D3638" t="s">
        <v>17</v>
      </c>
      <c r="E3638" t="s">
        <v>27</v>
      </c>
      <c r="F3638">
        <v>5.8</v>
      </c>
      <c r="G3638" t="s">
        <v>41</v>
      </c>
      <c r="H3638" t="s">
        <v>44</v>
      </c>
      <c r="I3638" t="s">
        <v>21</v>
      </c>
      <c r="J3638" t="s">
        <v>30</v>
      </c>
      <c r="K3638" s="1">
        <v>46002</v>
      </c>
      <c r="L3638" t="s">
        <v>23</v>
      </c>
      <c r="M3638">
        <v>18</v>
      </c>
      <c r="N3638" t="s">
        <v>31</v>
      </c>
      <c r="O3638">
        <v>0</v>
      </c>
    </row>
    <row r="3639" spans="1:15" x14ac:dyDescent="0.75">
      <c r="A3639" t="s">
        <v>3681</v>
      </c>
      <c r="B3639">
        <v>69</v>
      </c>
      <c r="C3639" t="s">
        <v>16</v>
      </c>
      <c r="D3639" t="s">
        <v>26</v>
      </c>
      <c r="E3639" t="s">
        <v>63</v>
      </c>
      <c r="F3639">
        <v>7.3</v>
      </c>
      <c r="G3639" t="s">
        <v>28</v>
      </c>
      <c r="H3639" t="s">
        <v>20</v>
      </c>
      <c r="I3639" t="s">
        <v>21</v>
      </c>
      <c r="J3639" t="s">
        <v>22</v>
      </c>
      <c r="K3639" s="1">
        <v>45832</v>
      </c>
      <c r="L3639" t="s">
        <v>37</v>
      </c>
      <c r="M3639">
        <v>24</v>
      </c>
      <c r="N3639" t="s">
        <v>31</v>
      </c>
      <c r="O3639">
        <v>0</v>
      </c>
    </row>
    <row r="3640" spans="1:15" x14ac:dyDescent="0.75">
      <c r="A3640" t="s">
        <v>3682</v>
      </c>
      <c r="B3640">
        <v>35</v>
      </c>
      <c r="C3640" t="s">
        <v>16</v>
      </c>
      <c r="D3640" t="s">
        <v>35</v>
      </c>
      <c r="E3640" t="s">
        <v>18</v>
      </c>
      <c r="F3640">
        <v>5.2</v>
      </c>
      <c r="G3640" t="s">
        <v>41</v>
      </c>
      <c r="H3640" t="s">
        <v>29</v>
      </c>
      <c r="I3640" t="s">
        <v>21</v>
      </c>
      <c r="J3640" t="s">
        <v>30</v>
      </c>
      <c r="K3640" s="1">
        <v>45857</v>
      </c>
      <c r="L3640" t="s">
        <v>23</v>
      </c>
      <c r="M3640">
        <v>56</v>
      </c>
      <c r="N3640" t="s">
        <v>31</v>
      </c>
      <c r="O3640">
        <v>0</v>
      </c>
    </row>
    <row r="3641" spans="1:15" x14ac:dyDescent="0.75">
      <c r="A3641" t="s">
        <v>3683</v>
      </c>
      <c r="B3641">
        <v>56</v>
      </c>
      <c r="C3641" t="s">
        <v>16</v>
      </c>
      <c r="D3641" t="s">
        <v>17</v>
      </c>
      <c r="E3641" t="s">
        <v>27</v>
      </c>
      <c r="F3641">
        <v>7</v>
      </c>
      <c r="G3641" t="s">
        <v>41</v>
      </c>
      <c r="H3641" t="s">
        <v>44</v>
      </c>
      <c r="I3641" t="s">
        <v>21</v>
      </c>
      <c r="J3641" t="s">
        <v>30</v>
      </c>
      <c r="K3641" s="1">
        <v>45669</v>
      </c>
      <c r="L3641" t="s">
        <v>23</v>
      </c>
      <c r="M3641">
        <v>30</v>
      </c>
      <c r="N3641" t="s">
        <v>31</v>
      </c>
      <c r="O3641">
        <v>0</v>
      </c>
    </row>
    <row r="3642" spans="1:15" x14ac:dyDescent="0.75">
      <c r="A3642" t="s">
        <v>3684</v>
      </c>
      <c r="B3642">
        <v>59</v>
      </c>
      <c r="C3642" t="s">
        <v>16</v>
      </c>
      <c r="D3642" t="s">
        <v>26</v>
      </c>
      <c r="E3642" t="s">
        <v>27</v>
      </c>
      <c r="F3642">
        <v>3.8</v>
      </c>
      <c r="G3642" t="s">
        <v>28</v>
      </c>
      <c r="H3642" t="s">
        <v>49</v>
      </c>
      <c r="I3642" t="s">
        <v>21</v>
      </c>
      <c r="J3642" t="s">
        <v>22</v>
      </c>
      <c r="K3642" s="1">
        <v>45746</v>
      </c>
      <c r="L3642" t="s">
        <v>37</v>
      </c>
      <c r="M3642">
        <v>21</v>
      </c>
      <c r="N3642" t="s">
        <v>24</v>
      </c>
      <c r="O3642">
        <v>17</v>
      </c>
    </row>
    <row r="3643" spans="1:15" x14ac:dyDescent="0.75">
      <c r="A3643" t="s">
        <v>3685</v>
      </c>
      <c r="B3643">
        <v>27</v>
      </c>
      <c r="C3643" t="s">
        <v>16</v>
      </c>
      <c r="D3643" t="s">
        <v>35</v>
      </c>
      <c r="E3643" t="s">
        <v>27</v>
      </c>
      <c r="F3643">
        <v>3.5</v>
      </c>
      <c r="G3643" t="s">
        <v>19</v>
      </c>
      <c r="H3643" t="s">
        <v>44</v>
      </c>
      <c r="I3643" t="s">
        <v>21</v>
      </c>
      <c r="J3643" t="s">
        <v>45</v>
      </c>
      <c r="K3643" s="1">
        <v>45772</v>
      </c>
      <c r="L3643" t="s">
        <v>23</v>
      </c>
      <c r="M3643">
        <v>32</v>
      </c>
      <c r="N3643" t="s">
        <v>31</v>
      </c>
      <c r="O3643">
        <v>0</v>
      </c>
    </row>
    <row r="3644" spans="1:15" x14ac:dyDescent="0.75">
      <c r="A3644" t="s">
        <v>3686</v>
      </c>
      <c r="B3644">
        <v>41</v>
      </c>
      <c r="C3644" t="s">
        <v>16</v>
      </c>
      <c r="D3644" t="s">
        <v>35</v>
      </c>
      <c r="E3644" t="s">
        <v>18</v>
      </c>
      <c r="F3644">
        <v>8</v>
      </c>
      <c r="G3644" t="s">
        <v>41</v>
      </c>
      <c r="H3644" t="s">
        <v>20</v>
      </c>
      <c r="I3644" t="s">
        <v>21</v>
      </c>
      <c r="J3644" t="s">
        <v>22</v>
      </c>
      <c r="K3644" s="1">
        <v>45715</v>
      </c>
      <c r="L3644" t="s">
        <v>23</v>
      </c>
      <c r="M3644">
        <v>51</v>
      </c>
      <c r="N3644" t="s">
        <v>31</v>
      </c>
      <c r="O3644">
        <v>0</v>
      </c>
    </row>
    <row r="3645" spans="1:15" x14ac:dyDescent="0.75">
      <c r="A3645" t="s">
        <v>3687</v>
      </c>
      <c r="B3645">
        <v>26</v>
      </c>
      <c r="C3645" t="s">
        <v>16</v>
      </c>
      <c r="D3645" t="s">
        <v>35</v>
      </c>
      <c r="E3645" t="s">
        <v>27</v>
      </c>
      <c r="F3645">
        <v>3.1</v>
      </c>
      <c r="G3645" t="s">
        <v>19</v>
      </c>
      <c r="H3645" t="s">
        <v>49</v>
      </c>
      <c r="I3645" t="s">
        <v>21</v>
      </c>
      <c r="J3645" t="s">
        <v>33</v>
      </c>
      <c r="K3645" s="1">
        <v>45708</v>
      </c>
      <c r="L3645" t="s">
        <v>23</v>
      </c>
      <c r="M3645">
        <v>7</v>
      </c>
      <c r="N3645" t="s">
        <v>31</v>
      </c>
      <c r="O3645">
        <v>0</v>
      </c>
    </row>
    <row r="3646" spans="1:15" x14ac:dyDescent="0.75">
      <c r="A3646" t="s">
        <v>3688</v>
      </c>
      <c r="B3646">
        <v>64</v>
      </c>
      <c r="C3646" t="s">
        <v>16</v>
      </c>
      <c r="D3646" t="s">
        <v>40</v>
      </c>
      <c r="E3646" t="s">
        <v>36</v>
      </c>
      <c r="F3646">
        <v>4.3</v>
      </c>
      <c r="G3646" t="s">
        <v>19</v>
      </c>
      <c r="H3646" t="s">
        <v>20</v>
      </c>
      <c r="I3646" t="s">
        <v>21</v>
      </c>
      <c r="J3646" t="s">
        <v>30</v>
      </c>
      <c r="K3646" s="1">
        <v>46000</v>
      </c>
      <c r="L3646" t="s">
        <v>23</v>
      </c>
      <c r="M3646">
        <v>45</v>
      </c>
      <c r="N3646" t="s">
        <v>24</v>
      </c>
      <c r="O3646">
        <v>12</v>
      </c>
    </row>
    <row r="3647" spans="1:15" x14ac:dyDescent="0.75">
      <c r="A3647" t="s">
        <v>3689</v>
      </c>
      <c r="B3647">
        <v>73</v>
      </c>
      <c r="C3647" t="s">
        <v>16</v>
      </c>
      <c r="D3647" t="s">
        <v>17</v>
      </c>
      <c r="E3647" t="s">
        <v>27</v>
      </c>
      <c r="F3647">
        <v>4.8</v>
      </c>
      <c r="G3647" t="s">
        <v>19</v>
      </c>
      <c r="H3647" t="s">
        <v>29</v>
      </c>
      <c r="I3647" t="s">
        <v>21</v>
      </c>
      <c r="J3647" t="s">
        <v>30</v>
      </c>
      <c r="K3647" s="1">
        <v>45811</v>
      </c>
      <c r="L3647" t="s">
        <v>23</v>
      </c>
      <c r="M3647">
        <v>30</v>
      </c>
      <c r="N3647" t="s">
        <v>31</v>
      </c>
      <c r="O3647">
        <v>0</v>
      </c>
    </row>
    <row r="3648" spans="1:15" x14ac:dyDescent="0.75">
      <c r="A3648" t="s">
        <v>3690</v>
      </c>
      <c r="B3648">
        <v>70</v>
      </c>
      <c r="C3648" t="s">
        <v>16</v>
      </c>
      <c r="D3648" t="s">
        <v>17</v>
      </c>
      <c r="E3648" t="s">
        <v>27</v>
      </c>
      <c r="F3648">
        <v>1.2</v>
      </c>
      <c r="G3648" t="s">
        <v>19</v>
      </c>
      <c r="H3648" t="s">
        <v>20</v>
      </c>
      <c r="I3648" t="s">
        <v>21</v>
      </c>
      <c r="J3648" t="s">
        <v>51</v>
      </c>
      <c r="K3648" s="1">
        <v>45852</v>
      </c>
      <c r="L3648" t="s">
        <v>37</v>
      </c>
      <c r="M3648">
        <v>25</v>
      </c>
      <c r="N3648" t="s">
        <v>31</v>
      </c>
      <c r="O3648">
        <v>0</v>
      </c>
    </row>
    <row r="3649" spans="1:15" x14ac:dyDescent="0.75">
      <c r="A3649" t="s">
        <v>3691</v>
      </c>
      <c r="B3649">
        <v>64</v>
      </c>
      <c r="C3649" t="s">
        <v>16</v>
      </c>
      <c r="D3649" t="s">
        <v>26</v>
      </c>
      <c r="E3649" t="s">
        <v>36</v>
      </c>
      <c r="F3649">
        <v>2.8</v>
      </c>
      <c r="G3649" t="s">
        <v>28</v>
      </c>
      <c r="H3649" t="s">
        <v>20</v>
      </c>
      <c r="I3649" t="s">
        <v>21</v>
      </c>
      <c r="J3649" t="s">
        <v>42</v>
      </c>
      <c r="K3649" s="1">
        <v>45692</v>
      </c>
      <c r="L3649" t="s">
        <v>37</v>
      </c>
      <c r="M3649">
        <v>46</v>
      </c>
      <c r="N3649" t="s">
        <v>24</v>
      </c>
      <c r="O3649">
        <v>20</v>
      </c>
    </row>
    <row r="3650" spans="1:15" x14ac:dyDescent="0.75">
      <c r="A3650" t="s">
        <v>3692</v>
      </c>
      <c r="B3650">
        <v>63</v>
      </c>
      <c r="C3650" t="s">
        <v>16</v>
      </c>
      <c r="D3650" t="s">
        <v>17</v>
      </c>
      <c r="E3650" t="s">
        <v>36</v>
      </c>
      <c r="F3650">
        <v>3.2</v>
      </c>
      <c r="G3650" t="s">
        <v>28</v>
      </c>
      <c r="H3650" t="s">
        <v>20</v>
      </c>
      <c r="I3650" t="s">
        <v>21</v>
      </c>
      <c r="J3650" t="s">
        <v>33</v>
      </c>
      <c r="K3650" s="1">
        <v>45992</v>
      </c>
      <c r="L3650" t="s">
        <v>23</v>
      </c>
      <c r="M3650">
        <v>24</v>
      </c>
      <c r="N3650" t="s">
        <v>31</v>
      </c>
      <c r="O3650">
        <v>0</v>
      </c>
    </row>
    <row r="3651" spans="1:15" x14ac:dyDescent="0.75">
      <c r="A3651" t="s">
        <v>3693</v>
      </c>
      <c r="B3651">
        <v>61</v>
      </c>
      <c r="C3651" t="s">
        <v>16</v>
      </c>
      <c r="D3651" t="s">
        <v>40</v>
      </c>
      <c r="E3651" t="s">
        <v>73</v>
      </c>
      <c r="F3651">
        <v>5</v>
      </c>
      <c r="G3651" t="s">
        <v>28</v>
      </c>
      <c r="H3651" t="s">
        <v>44</v>
      </c>
      <c r="I3651" t="s">
        <v>21</v>
      </c>
      <c r="J3651" t="s">
        <v>51</v>
      </c>
      <c r="K3651" s="1">
        <v>45879</v>
      </c>
      <c r="L3651" t="s">
        <v>37</v>
      </c>
      <c r="M3651">
        <v>19</v>
      </c>
      <c r="N3651" t="s">
        <v>24</v>
      </c>
      <c r="O3651">
        <v>24</v>
      </c>
    </row>
    <row r="3652" spans="1:15" x14ac:dyDescent="0.75">
      <c r="A3652" t="s">
        <v>3694</v>
      </c>
      <c r="B3652">
        <v>85</v>
      </c>
      <c r="C3652" t="s">
        <v>16</v>
      </c>
      <c r="D3652" t="s">
        <v>26</v>
      </c>
      <c r="E3652" t="s">
        <v>36</v>
      </c>
      <c r="F3652">
        <v>2.1</v>
      </c>
      <c r="G3652" t="s">
        <v>28</v>
      </c>
      <c r="H3652" t="s">
        <v>49</v>
      </c>
      <c r="I3652" t="s">
        <v>21</v>
      </c>
      <c r="J3652" t="s">
        <v>51</v>
      </c>
      <c r="K3652" s="1">
        <v>45804</v>
      </c>
      <c r="L3652" t="s">
        <v>37</v>
      </c>
      <c r="M3652">
        <v>45</v>
      </c>
      <c r="N3652" t="s">
        <v>31</v>
      </c>
      <c r="O3652">
        <v>0</v>
      </c>
    </row>
    <row r="3653" spans="1:15" x14ac:dyDescent="0.75">
      <c r="A3653" t="s">
        <v>3695</v>
      </c>
      <c r="B3653">
        <v>49</v>
      </c>
      <c r="C3653" t="s">
        <v>16</v>
      </c>
      <c r="D3653" t="s">
        <v>35</v>
      </c>
      <c r="E3653" t="s">
        <v>18</v>
      </c>
      <c r="F3653">
        <v>5.2</v>
      </c>
      <c r="G3653" t="s">
        <v>41</v>
      </c>
      <c r="H3653" t="s">
        <v>49</v>
      </c>
      <c r="I3653" t="s">
        <v>21</v>
      </c>
      <c r="J3653" t="s">
        <v>33</v>
      </c>
      <c r="K3653" s="1">
        <v>45782</v>
      </c>
      <c r="L3653" t="s">
        <v>23</v>
      </c>
      <c r="M3653">
        <v>35</v>
      </c>
      <c r="N3653" t="s">
        <v>31</v>
      </c>
      <c r="O3653">
        <v>0</v>
      </c>
    </row>
    <row r="3654" spans="1:15" x14ac:dyDescent="0.75">
      <c r="A3654" t="s">
        <v>3696</v>
      </c>
      <c r="B3654">
        <v>55</v>
      </c>
      <c r="C3654" t="s">
        <v>16</v>
      </c>
      <c r="D3654" t="s">
        <v>40</v>
      </c>
      <c r="E3654" t="s">
        <v>73</v>
      </c>
      <c r="F3654">
        <v>4.8</v>
      </c>
      <c r="G3654" t="s">
        <v>19</v>
      </c>
      <c r="H3654" t="s">
        <v>44</v>
      </c>
      <c r="I3654" t="s">
        <v>21</v>
      </c>
      <c r="J3654" t="s">
        <v>42</v>
      </c>
      <c r="K3654" s="1">
        <v>45841</v>
      </c>
      <c r="L3654" t="s">
        <v>23</v>
      </c>
      <c r="M3654">
        <v>24</v>
      </c>
      <c r="N3654" t="s">
        <v>31</v>
      </c>
      <c r="O3654">
        <v>0</v>
      </c>
    </row>
    <row r="3655" spans="1:15" x14ac:dyDescent="0.75">
      <c r="A3655" t="s">
        <v>3697</v>
      </c>
      <c r="B3655">
        <v>35</v>
      </c>
      <c r="C3655" t="s">
        <v>16</v>
      </c>
      <c r="D3655" t="s">
        <v>26</v>
      </c>
      <c r="E3655" t="s">
        <v>18</v>
      </c>
      <c r="F3655">
        <v>6.8</v>
      </c>
      <c r="G3655" t="s">
        <v>41</v>
      </c>
      <c r="H3655" t="s">
        <v>49</v>
      </c>
      <c r="I3655" t="s">
        <v>21</v>
      </c>
      <c r="J3655" t="s">
        <v>51</v>
      </c>
      <c r="K3655" s="1">
        <v>46017</v>
      </c>
      <c r="L3655" t="s">
        <v>23</v>
      </c>
      <c r="M3655">
        <v>53</v>
      </c>
      <c r="N3655" t="s">
        <v>24</v>
      </c>
      <c r="O3655">
        <v>36</v>
      </c>
    </row>
    <row r="3656" spans="1:15" x14ac:dyDescent="0.75">
      <c r="A3656" t="s">
        <v>3698</v>
      </c>
      <c r="B3656">
        <v>60</v>
      </c>
      <c r="C3656" t="s">
        <v>16</v>
      </c>
      <c r="D3656" t="s">
        <v>35</v>
      </c>
      <c r="E3656" t="s">
        <v>36</v>
      </c>
      <c r="F3656">
        <v>2.2999999999999998</v>
      </c>
      <c r="G3656" t="s">
        <v>41</v>
      </c>
      <c r="H3656" t="s">
        <v>49</v>
      </c>
      <c r="I3656" t="s">
        <v>21</v>
      </c>
      <c r="J3656" t="s">
        <v>22</v>
      </c>
      <c r="K3656" s="1">
        <v>45698</v>
      </c>
      <c r="L3656" t="s">
        <v>37</v>
      </c>
      <c r="M3656">
        <v>45</v>
      </c>
      <c r="N3656" t="s">
        <v>31</v>
      </c>
      <c r="O3656">
        <v>0</v>
      </c>
    </row>
    <row r="3657" spans="1:15" x14ac:dyDescent="0.75">
      <c r="A3657" t="s">
        <v>3699</v>
      </c>
      <c r="B3657">
        <v>53</v>
      </c>
      <c r="C3657" t="s">
        <v>16</v>
      </c>
      <c r="D3657" t="s">
        <v>35</v>
      </c>
      <c r="E3657" t="s">
        <v>36</v>
      </c>
      <c r="F3657">
        <v>4.2</v>
      </c>
      <c r="G3657" t="s">
        <v>41</v>
      </c>
      <c r="H3657" t="s">
        <v>44</v>
      </c>
      <c r="I3657" t="s">
        <v>21</v>
      </c>
      <c r="J3657" t="s">
        <v>22</v>
      </c>
      <c r="K3657" s="1">
        <v>45700</v>
      </c>
      <c r="L3657" t="s">
        <v>23</v>
      </c>
      <c r="M3657">
        <v>13</v>
      </c>
      <c r="N3657" t="s">
        <v>31</v>
      </c>
      <c r="O3657">
        <v>0</v>
      </c>
    </row>
    <row r="3658" spans="1:15" x14ac:dyDescent="0.75">
      <c r="A3658" t="s">
        <v>3700</v>
      </c>
      <c r="B3658">
        <v>70</v>
      </c>
      <c r="C3658" t="s">
        <v>16</v>
      </c>
      <c r="D3658" t="s">
        <v>26</v>
      </c>
      <c r="E3658" t="s">
        <v>36</v>
      </c>
      <c r="F3658">
        <v>7</v>
      </c>
      <c r="G3658" t="s">
        <v>28</v>
      </c>
      <c r="H3658" t="s">
        <v>49</v>
      </c>
      <c r="I3658" t="s">
        <v>21</v>
      </c>
      <c r="J3658" t="s">
        <v>42</v>
      </c>
      <c r="K3658" s="1">
        <v>45802</v>
      </c>
      <c r="L3658" t="s">
        <v>23</v>
      </c>
      <c r="M3658">
        <v>32</v>
      </c>
      <c r="N3658" t="s">
        <v>31</v>
      </c>
      <c r="O3658">
        <v>0</v>
      </c>
    </row>
    <row r="3659" spans="1:15" x14ac:dyDescent="0.75">
      <c r="A3659" t="s">
        <v>3701</v>
      </c>
      <c r="B3659">
        <v>29</v>
      </c>
      <c r="C3659" t="s">
        <v>16</v>
      </c>
      <c r="D3659" t="s">
        <v>40</v>
      </c>
      <c r="E3659" t="s">
        <v>18</v>
      </c>
      <c r="F3659">
        <v>2.6</v>
      </c>
      <c r="G3659" t="s">
        <v>28</v>
      </c>
      <c r="H3659" t="s">
        <v>20</v>
      </c>
      <c r="I3659" t="s">
        <v>21</v>
      </c>
      <c r="J3659" t="s">
        <v>51</v>
      </c>
      <c r="K3659" s="1">
        <v>45662</v>
      </c>
      <c r="L3659" t="s">
        <v>23</v>
      </c>
      <c r="M3659">
        <v>30</v>
      </c>
      <c r="N3659" t="s">
        <v>31</v>
      </c>
      <c r="O3659">
        <v>0</v>
      </c>
    </row>
    <row r="3660" spans="1:15" x14ac:dyDescent="0.75">
      <c r="A3660" t="s">
        <v>3702</v>
      </c>
      <c r="B3660">
        <v>33</v>
      </c>
      <c r="C3660" t="s">
        <v>16</v>
      </c>
      <c r="D3660" t="s">
        <v>17</v>
      </c>
      <c r="E3660" t="s">
        <v>18</v>
      </c>
      <c r="F3660">
        <v>5.7</v>
      </c>
      <c r="G3660" t="s">
        <v>28</v>
      </c>
      <c r="H3660" t="s">
        <v>20</v>
      </c>
      <c r="I3660" t="s">
        <v>21</v>
      </c>
      <c r="J3660" t="s">
        <v>42</v>
      </c>
      <c r="K3660" s="1">
        <v>45874</v>
      </c>
      <c r="L3660" t="s">
        <v>23</v>
      </c>
      <c r="M3660">
        <v>57</v>
      </c>
      <c r="N3660" t="s">
        <v>31</v>
      </c>
      <c r="O3660">
        <v>0</v>
      </c>
    </row>
    <row r="3661" spans="1:15" x14ac:dyDescent="0.75">
      <c r="A3661" t="s">
        <v>3703</v>
      </c>
      <c r="B3661">
        <v>43</v>
      </c>
      <c r="C3661" t="s">
        <v>16</v>
      </c>
      <c r="D3661" t="s">
        <v>26</v>
      </c>
      <c r="E3661" t="s">
        <v>27</v>
      </c>
      <c r="F3661">
        <v>2.9</v>
      </c>
      <c r="G3661" t="s">
        <v>19</v>
      </c>
      <c r="H3661" t="s">
        <v>29</v>
      </c>
      <c r="I3661" t="s">
        <v>21</v>
      </c>
      <c r="J3661" t="s">
        <v>45</v>
      </c>
      <c r="K3661" s="1">
        <v>45765</v>
      </c>
      <c r="L3661" t="s">
        <v>37</v>
      </c>
      <c r="M3661">
        <v>8</v>
      </c>
      <c r="N3661" t="s">
        <v>24</v>
      </c>
      <c r="O3661">
        <v>9</v>
      </c>
    </row>
    <row r="3662" spans="1:15" x14ac:dyDescent="0.75">
      <c r="A3662" t="s">
        <v>3704</v>
      </c>
      <c r="B3662">
        <v>71</v>
      </c>
      <c r="C3662" t="s">
        <v>16</v>
      </c>
      <c r="D3662" t="s">
        <v>17</v>
      </c>
      <c r="E3662" t="s">
        <v>36</v>
      </c>
      <c r="F3662">
        <v>3.8</v>
      </c>
      <c r="G3662" t="s">
        <v>19</v>
      </c>
      <c r="H3662" t="s">
        <v>20</v>
      </c>
      <c r="I3662" t="s">
        <v>21</v>
      </c>
      <c r="J3662" t="s">
        <v>42</v>
      </c>
      <c r="K3662" s="1">
        <v>45902</v>
      </c>
      <c r="L3662" t="s">
        <v>23</v>
      </c>
      <c r="M3662">
        <v>14</v>
      </c>
      <c r="N3662" t="s">
        <v>31</v>
      </c>
      <c r="O3662">
        <v>0</v>
      </c>
    </row>
    <row r="3663" spans="1:15" x14ac:dyDescent="0.75">
      <c r="A3663" t="s">
        <v>3705</v>
      </c>
      <c r="B3663">
        <v>70</v>
      </c>
      <c r="C3663" t="s">
        <v>16</v>
      </c>
      <c r="D3663" t="s">
        <v>35</v>
      </c>
      <c r="E3663" t="s">
        <v>18</v>
      </c>
      <c r="F3663">
        <v>1.9</v>
      </c>
      <c r="G3663" t="s">
        <v>28</v>
      </c>
      <c r="H3663" t="s">
        <v>49</v>
      </c>
      <c r="I3663" t="s">
        <v>21</v>
      </c>
      <c r="J3663" t="s">
        <v>30</v>
      </c>
      <c r="K3663" s="1">
        <v>45672</v>
      </c>
      <c r="L3663" t="s">
        <v>23</v>
      </c>
      <c r="M3663">
        <v>38</v>
      </c>
      <c r="N3663" t="s">
        <v>24</v>
      </c>
      <c r="O3663">
        <v>36</v>
      </c>
    </row>
    <row r="3664" spans="1:15" x14ac:dyDescent="0.75">
      <c r="A3664" t="s">
        <v>3706</v>
      </c>
      <c r="B3664">
        <v>31</v>
      </c>
      <c r="C3664" t="s">
        <v>16</v>
      </c>
      <c r="D3664" t="s">
        <v>35</v>
      </c>
      <c r="E3664" t="s">
        <v>18</v>
      </c>
      <c r="F3664">
        <v>2.1</v>
      </c>
      <c r="G3664" t="s">
        <v>41</v>
      </c>
      <c r="H3664" t="s">
        <v>44</v>
      </c>
      <c r="I3664" t="s">
        <v>21</v>
      </c>
      <c r="J3664" t="s">
        <v>51</v>
      </c>
      <c r="K3664" s="1">
        <v>45995</v>
      </c>
      <c r="L3664" t="s">
        <v>23</v>
      </c>
      <c r="M3664">
        <v>24</v>
      </c>
      <c r="N3664" t="s">
        <v>24</v>
      </c>
      <c r="O3664">
        <v>34</v>
      </c>
    </row>
    <row r="3665" spans="1:15" x14ac:dyDescent="0.75">
      <c r="A3665" t="s">
        <v>3707</v>
      </c>
      <c r="B3665">
        <v>85</v>
      </c>
      <c r="C3665" t="s">
        <v>16</v>
      </c>
      <c r="D3665" t="s">
        <v>26</v>
      </c>
      <c r="E3665" t="s">
        <v>36</v>
      </c>
      <c r="F3665">
        <v>1.1000000000000001</v>
      </c>
      <c r="G3665" t="s">
        <v>41</v>
      </c>
      <c r="H3665" t="s">
        <v>29</v>
      </c>
      <c r="I3665" t="s">
        <v>21</v>
      </c>
      <c r="J3665" t="s">
        <v>42</v>
      </c>
      <c r="K3665" s="1">
        <v>46004</v>
      </c>
      <c r="L3665" t="s">
        <v>37</v>
      </c>
      <c r="M3665">
        <v>12</v>
      </c>
      <c r="N3665" t="s">
        <v>31</v>
      </c>
      <c r="O3665">
        <v>0</v>
      </c>
    </row>
    <row r="3666" spans="1:15" x14ac:dyDescent="0.75">
      <c r="A3666" t="s">
        <v>3708</v>
      </c>
      <c r="B3666">
        <v>51</v>
      </c>
      <c r="C3666" t="s">
        <v>16</v>
      </c>
      <c r="D3666" t="s">
        <v>35</v>
      </c>
      <c r="E3666" t="s">
        <v>36</v>
      </c>
      <c r="F3666">
        <v>6.8</v>
      </c>
      <c r="G3666" t="s">
        <v>41</v>
      </c>
      <c r="H3666" t="s">
        <v>44</v>
      </c>
      <c r="I3666" t="s">
        <v>21</v>
      </c>
      <c r="J3666" t="s">
        <v>30</v>
      </c>
      <c r="K3666" s="1">
        <v>45685</v>
      </c>
      <c r="L3666" t="s">
        <v>23</v>
      </c>
      <c r="M3666">
        <v>32</v>
      </c>
      <c r="N3666" t="s">
        <v>31</v>
      </c>
      <c r="O3666">
        <v>0</v>
      </c>
    </row>
    <row r="3667" spans="1:15" x14ac:dyDescent="0.75">
      <c r="A3667" t="s">
        <v>3709</v>
      </c>
      <c r="B3667">
        <v>85</v>
      </c>
      <c r="C3667" t="s">
        <v>16</v>
      </c>
      <c r="D3667" t="s">
        <v>17</v>
      </c>
      <c r="E3667" t="s">
        <v>36</v>
      </c>
      <c r="F3667">
        <v>0.8</v>
      </c>
      <c r="G3667" t="s">
        <v>28</v>
      </c>
      <c r="H3667" t="s">
        <v>44</v>
      </c>
      <c r="I3667" t="s">
        <v>21</v>
      </c>
      <c r="J3667" t="s">
        <v>33</v>
      </c>
      <c r="K3667" s="1">
        <v>45690</v>
      </c>
      <c r="L3667" t="s">
        <v>37</v>
      </c>
      <c r="M3667">
        <v>13</v>
      </c>
      <c r="N3667" t="s">
        <v>31</v>
      </c>
      <c r="O3667">
        <v>0</v>
      </c>
    </row>
    <row r="3668" spans="1:15" x14ac:dyDescent="0.75">
      <c r="A3668" t="s">
        <v>3710</v>
      </c>
      <c r="B3668">
        <v>27</v>
      </c>
      <c r="C3668" t="s">
        <v>67</v>
      </c>
      <c r="D3668" t="s">
        <v>17</v>
      </c>
      <c r="E3668" t="s">
        <v>63</v>
      </c>
      <c r="F3668">
        <v>7.2</v>
      </c>
      <c r="G3668" t="s">
        <v>41</v>
      </c>
      <c r="H3668" t="s">
        <v>29</v>
      </c>
      <c r="I3668" t="s">
        <v>21</v>
      </c>
      <c r="J3668" t="s">
        <v>33</v>
      </c>
      <c r="K3668" s="1">
        <v>46020</v>
      </c>
      <c r="L3668" t="s">
        <v>23</v>
      </c>
      <c r="M3668">
        <v>44</v>
      </c>
      <c r="N3668" t="s">
        <v>31</v>
      </c>
      <c r="O3668">
        <v>0</v>
      </c>
    </row>
    <row r="3669" spans="1:15" x14ac:dyDescent="0.75">
      <c r="A3669" t="s">
        <v>3711</v>
      </c>
      <c r="B3669">
        <v>83</v>
      </c>
      <c r="C3669" t="s">
        <v>16</v>
      </c>
      <c r="D3669" t="s">
        <v>35</v>
      </c>
      <c r="E3669" t="s">
        <v>63</v>
      </c>
      <c r="F3669">
        <v>7.7</v>
      </c>
      <c r="G3669" t="s">
        <v>28</v>
      </c>
      <c r="H3669" t="s">
        <v>44</v>
      </c>
      <c r="I3669" t="s">
        <v>21</v>
      </c>
      <c r="J3669" t="s">
        <v>22</v>
      </c>
      <c r="K3669" s="1">
        <v>45755</v>
      </c>
      <c r="L3669" t="s">
        <v>23</v>
      </c>
      <c r="M3669">
        <v>41</v>
      </c>
      <c r="N3669" t="s">
        <v>31</v>
      </c>
      <c r="O3669">
        <v>0</v>
      </c>
    </row>
    <row r="3670" spans="1:15" x14ac:dyDescent="0.75">
      <c r="A3670" t="s">
        <v>3712</v>
      </c>
      <c r="B3670">
        <v>73</v>
      </c>
      <c r="C3670" t="s">
        <v>16</v>
      </c>
      <c r="D3670" t="s">
        <v>35</v>
      </c>
      <c r="E3670" t="s">
        <v>27</v>
      </c>
      <c r="F3670">
        <v>3.6</v>
      </c>
      <c r="G3670" t="s">
        <v>28</v>
      </c>
      <c r="H3670" t="s">
        <v>49</v>
      </c>
      <c r="I3670" t="s">
        <v>21</v>
      </c>
      <c r="J3670" t="s">
        <v>22</v>
      </c>
      <c r="K3670" s="1">
        <v>45828</v>
      </c>
      <c r="L3670" t="s">
        <v>23</v>
      </c>
      <c r="M3670">
        <v>23</v>
      </c>
      <c r="N3670" t="s">
        <v>31</v>
      </c>
      <c r="O3670">
        <v>0</v>
      </c>
    </row>
    <row r="3671" spans="1:15" x14ac:dyDescent="0.75">
      <c r="A3671" t="s">
        <v>3713</v>
      </c>
      <c r="B3671">
        <v>25</v>
      </c>
      <c r="C3671" t="s">
        <v>16</v>
      </c>
      <c r="D3671" t="s">
        <v>26</v>
      </c>
      <c r="E3671" t="s">
        <v>18</v>
      </c>
      <c r="F3671">
        <v>3.5</v>
      </c>
      <c r="G3671" t="s">
        <v>28</v>
      </c>
      <c r="H3671" t="s">
        <v>20</v>
      </c>
      <c r="I3671" t="s">
        <v>21</v>
      </c>
      <c r="J3671" t="s">
        <v>30</v>
      </c>
      <c r="K3671" s="1">
        <v>45960</v>
      </c>
      <c r="L3671" t="s">
        <v>23</v>
      </c>
      <c r="M3671">
        <v>56</v>
      </c>
      <c r="N3671" t="s">
        <v>31</v>
      </c>
      <c r="O3671">
        <v>0</v>
      </c>
    </row>
    <row r="3672" spans="1:15" x14ac:dyDescent="0.75">
      <c r="A3672" t="s">
        <v>3714</v>
      </c>
      <c r="B3672">
        <v>32</v>
      </c>
      <c r="C3672" t="s">
        <v>16</v>
      </c>
      <c r="D3672" t="s">
        <v>35</v>
      </c>
      <c r="E3672" t="s">
        <v>36</v>
      </c>
      <c r="F3672">
        <v>2.4</v>
      </c>
      <c r="G3672" t="s">
        <v>19</v>
      </c>
      <c r="H3672" t="s">
        <v>29</v>
      </c>
      <c r="I3672" t="s">
        <v>21</v>
      </c>
      <c r="J3672" t="s">
        <v>30</v>
      </c>
      <c r="K3672" s="1">
        <v>45913</v>
      </c>
      <c r="L3672" t="s">
        <v>23</v>
      </c>
      <c r="M3672">
        <v>19</v>
      </c>
      <c r="N3672" t="s">
        <v>31</v>
      </c>
      <c r="O3672">
        <v>0</v>
      </c>
    </row>
    <row r="3673" spans="1:15" x14ac:dyDescent="0.75">
      <c r="A3673" t="s">
        <v>3715</v>
      </c>
      <c r="B3673">
        <v>60</v>
      </c>
      <c r="C3673" t="s">
        <v>16</v>
      </c>
      <c r="D3673" t="s">
        <v>40</v>
      </c>
      <c r="E3673" t="s">
        <v>36</v>
      </c>
      <c r="F3673">
        <v>3.3</v>
      </c>
      <c r="G3673" t="s">
        <v>41</v>
      </c>
      <c r="H3673" t="s">
        <v>20</v>
      </c>
      <c r="I3673" t="s">
        <v>21</v>
      </c>
      <c r="J3673" t="s">
        <v>33</v>
      </c>
      <c r="K3673" s="1">
        <v>45948</v>
      </c>
      <c r="L3673" t="s">
        <v>23</v>
      </c>
      <c r="M3673">
        <v>33</v>
      </c>
      <c r="N3673" t="s">
        <v>31</v>
      </c>
      <c r="O3673">
        <v>0</v>
      </c>
    </row>
    <row r="3674" spans="1:15" x14ac:dyDescent="0.75">
      <c r="A3674" t="s">
        <v>3716</v>
      </c>
      <c r="B3674">
        <v>56</v>
      </c>
      <c r="C3674" t="s">
        <v>16</v>
      </c>
      <c r="D3674" t="s">
        <v>26</v>
      </c>
      <c r="E3674" t="s">
        <v>36</v>
      </c>
      <c r="F3674">
        <v>6</v>
      </c>
      <c r="G3674" t="s">
        <v>28</v>
      </c>
      <c r="H3674" t="s">
        <v>49</v>
      </c>
      <c r="I3674" t="s">
        <v>21</v>
      </c>
      <c r="J3674" t="s">
        <v>33</v>
      </c>
      <c r="K3674" s="1">
        <v>45792</v>
      </c>
      <c r="L3674" t="s">
        <v>23</v>
      </c>
      <c r="M3674">
        <v>30</v>
      </c>
      <c r="N3674" t="s">
        <v>24</v>
      </c>
      <c r="O3674">
        <v>15</v>
      </c>
    </row>
    <row r="3675" spans="1:15" x14ac:dyDescent="0.75">
      <c r="A3675" t="s">
        <v>3717</v>
      </c>
      <c r="B3675">
        <v>82</v>
      </c>
      <c r="C3675" t="s">
        <v>67</v>
      </c>
      <c r="D3675" t="s">
        <v>26</v>
      </c>
      <c r="E3675" t="s">
        <v>27</v>
      </c>
      <c r="F3675">
        <v>7.4</v>
      </c>
      <c r="G3675" t="s">
        <v>19</v>
      </c>
      <c r="H3675" t="s">
        <v>44</v>
      </c>
      <c r="I3675" t="s">
        <v>21</v>
      </c>
      <c r="J3675" t="s">
        <v>30</v>
      </c>
      <c r="K3675" s="1">
        <v>45980</v>
      </c>
      <c r="L3675" t="s">
        <v>23</v>
      </c>
      <c r="M3675">
        <v>6</v>
      </c>
      <c r="N3675" t="s">
        <v>31</v>
      </c>
      <c r="O3675">
        <v>0</v>
      </c>
    </row>
    <row r="3676" spans="1:15" x14ac:dyDescent="0.75">
      <c r="A3676" t="s">
        <v>3718</v>
      </c>
      <c r="B3676">
        <v>79</v>
      </c>
      <c r="C3676" t="s">
        <v>16</v>
      </c>
      <c r="D3676" t="s">
        <v>17</v>
      </c>
      <c r="E3676" t="s">
        <v>27</v>
      </c>
      <c r="F3676">
        <v>2.2000000000000002</v>
      </c>
      <c r="G3676" t="s">
        <v>41</v>
      </c>
      <c r="H3676" t="s">
        <v>44</v>
      </c>
      <c r="I3676" t="s">
        <v>21</v>
      </c>
      <c r="J3676" t="s">
        <v>42</v>
      </c>
      <c r="K3676" s="1">
        <v>45868</v>
      </c>
      <c r="L3676" t="s">
        <v>23</v>
      </c>
      <c r="M3676">
        <v>31</v>
      </c>
      <c r="N3676" t="s">
        <v>24</v>
      </c>
      <c r="O3676">
        <v>10</v>
      </c>
    </row>
    <row r="3677" spans="1:15" x14ac:dyDescent="0.75">
      <c r="A3677" t="s">
        <v>3719</v>
      </c>
      <c r="B3677">
        <v>41</v>
      </c>
      <c r="C3677" t="s">
        <v>16</v>
      </c>
      <c r="D3677" t="s">
        <v>40</v>
      </c>
      <c r="E3677" t="s">
        <v>18</v>
      </c>
      <c r="F3677">
        <v>7.1</v>
      </c>
      <c r="G3677" t="s">
        <v>19</v>
      </c>
      <c r="H3677" t="s">
        <v>44</v>
      </c>
      <c r="I3677" t="s">
        <v>21</v>
      </c>
      <c r="J3677" t="s">
        <v>30</v>
      </c>
      <c r="K3677" s="1">
        <v>45995</v>
      </c>
      <c r="L3677" t="s">
        <v>23</v>
      </c>
      <c r="M3677">
        <v>52</v>
      </c>
      <c r="N3677" t="s">
        <v>31</v>
      </c>
      <c r="O3677">
        <v>0</v>
      </c>
    </row>
    <row r="3678" spans="1:15" x14ac:dyDescent="0.75">
      <c r="A3678" t="s">
        <v>3720</v>
      </c>
      <c r="B3678">
        <v>27</v>
      </c>
      <c r="C3678" t="s">
        <v>16</v>
      </c>
      <c r="D3678" t="s">
        <v>40</v>
      </c>
      <c r="E3678" t="s">
        <v>73</v>
      </c>
      <c r="F3678">
        <v>2.1</v>
      </c>
      <c r="G3678" t="s">
        <v>28</v>
      </c>
      <c r="H3678" t="s">
        <v>44</v>
      </c>
      <c r="I3678" t="s">
        <v>21</v>
      </c>
      <c r="J3678" t="s">
        <v>42</v>
      </c>
      <c r="K3678" s="1">
        <v>46001</v>
      </c>
      <c r="L3678" t="s">
        <v>37</v>
      </c>
      <c r="M3678">
        <v>32</v>
      </c>
      <c r="N3678" t="s">
        <v>31</v>
      </c>
      <c r="O3678">
        <v>0</v>
      </c>
    </row>
    <row r="3679" spans="1:15" x14ac:dyDescent="0.75">
      <c r="A3679" t="s">
        <v>3721</v>
      </c>
      <c r="B3679">
        <v>72</v>
      </c>
      <c r="C3679" t="s">
        <v>16</v>
      </c>
      <c r="D3679" t="s">
        <v>40</v>
      </c>
      <c r="E3679" t="s">
        <v>36</v>
      </c>
      <c r="F3679">
        <v>1.4</v>
      </c>
      <c r="G3679" t="s">
        <v>28</v>
      </c>
      <c r="H3679" t="s">
        <v>20</v>
      </c>
      <c r="I3679" t="s">
        <v>21</v>
      </c>
      <c r="J3679" t="s">
        <v>45</v>
      </c>
      <c r="K3679" s="1">
        <v>45677</v>
      </c>
      <c r="L3679" t="s">
        <v>23</v>
      </c>
      <c r="M3679">
        <v>43</v>
      </c>
      <c r="N3679" t="s">
        <v>31</v>
      </c>
      <c r="O3679">
        <v>0</v>
      </c>
    </row>
    <row r="3680" spans="1:15" x14ac:dyDescent="0.75">
      <c r="A3680" t="s">
        <v>3722</v>
      </c>
      <c r="B3680">
        <v>30</v>
      </c>
      <c r="C3680" t="s">
        <v>16</v>
      </c>
      <c r="D3680" t="s">
        <v>35</v>
      </c>
      <c r="E3680" t="s">
        <v>36</v>
      </c>
      <c r="F3680">
        <v>7.7</v>
      </c>
      <c r="G3680" t="s">
        <v>41</v>
      </c>
      <c r="H3680" t="s">
        <v>20</v>
      </c>
      <c r="I3680" t="s">
        <v>21</v>
      </c>
      <c r="J3680" t="s">
        <v>33</v>
      </c>
      <c r="K3680" s="1">
        <v>45887</v>
      </c>
      <c r="L3680" t="s">
        <v>37</v>
      </c>
      <c r="M3680">
        <v>47</v>
      </c>
      <c r="N3680" t="s">
        <v>24</v>
      </c>
      <c r="O3680">
        <v>22</v>
      </c>
    </row>
    <row r="3681" spans="1:15" x14ac:dyDescent="0.75">
      <c r="A3681" t="s">
        <v>3723</v>
      </c>
      <c r="B3681">
        <v>43</v>
      </c>
      <c r="C3681" t="s">
        <v>67</v>
      </c>
      <c r="D3681" t="s">
        <v>17</v>
      </c>
      <c r="E3681" t="s">
        <v>36</v>
      </c>
      <c r="F3681">
        <v>1.3</v>
      </c>
      <c r="G3681" t="s">
        <v>41</v>
      </c>
      <c r="H3681" t="s">
        <v>44</v>
      </c>
      <c r="I3681" t="s">
        <v>21</v>
      </c>
      <c r="J3681" t="s">
        <v>30</v>
      </c>
      <c r="K3681" s="1">
        <v>45904</v>
      </c>
      <c r="L3681" t="s">
        <v>23</v>
      </c>
      <c r="M3681">
        <v>39</v>
      </c>
      <c r="N3681" t="s">
        <v>31</v>
      </c>
      <c r="O3681">
        <v>0</v>
      </c>
    </row>
    <row r="3682" spans="1:15" x14ac:dyDescent="0.75">
      <c r="A3682" t="s">
        <v>3724</v>
      </c>
      <c r="B3682">
        <v>33</v>
      </c>
      <c r="C3682" t="s">
        <v>16</v>
      </c>
      <c r="D3682" t="s">
        <v>26</v>
      </c>
      <c r="E3682" t="s">
        <v>27</v>
      </c>
      <c r="F3682">
        <v>1.8</v>
      </c>
      <c r="G3682" t="s">
        <v>19</v>
      </c>
      <c r="H3682" t="s">
        <v>49</v>
      </c>
      <c r="I3682" t="s">
        <v>21</v>
      </c>
      <c r="J3682" t="s">
        <v>22</v>
      </c>
      <c r="K3682" s="1">
        <v>45718</v>
      </c>
      <c r="L3682" t="s">
        <v>23</v>
      </c>
      <c r="M3682">
        <v>3</v>
      </c>
      <c r="N3682" t="s">
        <v>31</v>
      </c>
      <c r="O3682">
        <v>0</v>
      </c>
    </row>
    <row r="3683" spans="1:15" x14ac:dyDescent="0.75">
      <c r="A3683" t="s">
        <v>3725</v>
      </c>
      <c r="B3683">
        <v>62</v>
      </c>
      <c r="C3683" t="s">
        <v>16</v>
      </c>
      <c r="D3683" t="s">
        <v>40</v>
      </c>
      <c r="E3683" t="s">
        <v>36</v>
      </c>
      <c r="F3683">
        <v>3.9</v>
      </c>
      <c r="G3683" t="s">
        <v>19</v>
      </c>
      <c r="H3683" t="s">
        <v>49</v>
      </c>
      <c r="I3683" t="s">
        <v>21</v>
      </c>
      <c r="J3683" t="s">
        <v>22</v>
      </c>
      <c r="K3683" s="1">
        <v>45906</v>
      </c>
      <c r="L3683" t="s">
        <v>23</v>
      </c>
      <c r="M3683">
        <v>24</v>
      </c>
      <c r="N3683" t="s">
        <v>31</v>
      </c>
      <c r="O3683">
        <v>0</v>
      </c>
    </row>
    <row r="3684" spans="1:15" x14ac:dyDescent="0.75">
      <c r="A3684" t="s">
        <v>3726</v>
      </c>
      <c r="B3684">
        <v>78</v>
      </c>
      <c r="C3684" t="s">
        <v>16</v>
      </c>
      <c r="D3684" t="s">
        <v>17</v>
      </c>
      <c r="E3684" t="s">
        <v>27</v>
      </c>
      <c r="F3684">
        <v>0.9</v>
      </c>
      <c r="G3684" t="s">
        <v>41</v>
      </c>
      <c r="H3684" t="s">
        <v>20</v>
      </c>
      <c r="I3684" t="s">
        <v>21</v>
      </c>
      <c r="J3684" t="s">
        <v>42</v>
      </c>
      <c r="K3684" s="1">
        <v>46009</v>
      </c>
      <c r="L3684" t="s">
        <v>37</v>
      </c>
      <c r="M3684">
        <v>25</v>
      </c>
      <c r="N3684" t="s">
        <v>31</v>
      </c>
      <c r="O3684">
        <v>0</v>
      </c>
    </row>
    <row r="3685" spans="1:15" x14ac:dyDescent="0.75">
      <c r="A3685" t="s">
        <v>3727</v>
      </c>
      <c r="B3685">
        <v>76</v>
      </c>
      <c r="C3685" t="s">
        <v>16</v>
      </c>
      <c r="D3685" t="s">
        <v>17</v>
      </c>
      <c r="E3685" t="s">
        <v>27</v>
      </c>
      <c r="F3685">
        <v>5.2</v>
      </c>
      <c r="G3685" t="s">
        <v>28</v>
      </c>
      <c r="H3685" t="s">
        <v>20</v>
      </c>
      <c r="I3685" t="s">
        <v>21</v>
      </c>
      <c r="J3685" t="s">
        <v>33</v>
      </c>
      <c r="K3685" s="1">
        <v>45748</v>
      </c>
      <c r="L3685" t="s">
        <v>37</v>
      </c>
      <c r="M3685">
        <v>13</v>
      </c>
      <c r="N3685" t="s">
        <v>31</v>
      </c>
      <c r="O3685">
        <v>0</v>
      </c>
    </row>
    <row r="3686" spans="1:15" x14ac:dyDescent="0.75">
      <c r="A3686" t="s">
        <v>3728</v>
      </c>
      <c r="B3686">
        <v>50</v>
      </c>
      <c r="C3686" t="s">
        <v>16</v>
      </c>
      <c r="D3686" t="s">
        <v>40</v>
      </c>
      <c r="E3686" t="s">
        <v>36</v>
      </c>
      <c r="F3686">
        <v>3.6</v>
      </c>
      <c r="G3686" t="s">
        <v>41</v>
      </c>
      <c r="H3686" t="s">
        <v>20</v>
      </c>
      <c r="I3686" t="s">
        <v>21</v>
      </c>
      <c r="J3686" t="s">
        <v>22</v>
      </c>
      <c r="K3686" s="1">
        <v>45934</v>
      </c>
      <c r="L3686" t="s">
        <v>23</v>
      </c>
      <c r="M3686">
        <v>34</v>
      </c>
      <c r="N3686" t="s">
        <v>31</v>
      </c>
      <c r="O3686">
        <v>0</v>
      </c>
    </row>
    <row r="3687" spans="1:15" x14ac:dyDescent="0.75">
      <c r="A3687" t="s">
        <v>3729</v>
      </c>
      <c r="B3687">
        <v>67</v>
      </c>
      <c r="C3687" t="s">
        <v>16</v>
      </c>
      <c r="D3687" t="s">
        <v>40</v>
      </c>
      <c r="E3687" t="s">
        <v>27</v>
      </c>
      <c r="F3687">
        <v>7.1</v>
      </c>
      <c r="G3687" t="s">
        <v>19</v>
      </c>
      <c r="H3687" t="s">
        <v>20</v>
      </c>
      <c r="I3687" t="s">
        <v>21</v>
      </c>
      <c r="J3687" t="s">
        <v>51</v>
      </c>
      <c r="K3687" s="1">
        <v>45992</v>
      </c>
      <c r="L3687" t="s">
        <v>23</v>
      </c>
      <c r="M3687">
        <v>18</v>
      </c>
      <c r="N3687" t="s">
        <v>31</v>
      </c>
      <c r="O3687">
        <v>0</v>
      </c>
    </row>
    <row r="3688" spans="1:15" x14ac:dyDescent="0.75">
      <c r="A3688" t="s">
        <v>3730</v>
      </c>
      <c r="B3688">
        <v>39</v>
      </c>
      <c r="C3688" t="s">
        <v>16</v>
      </c>
      <c r="D3688" t="s">
        <v>17</v>
      </c>
      <c r="E3688" t="s">
        <v>27</v>
      </c>
      <c r="F3688">
        <v>7.1</v>
      </c>
      <c r="G3688" t="s">
        <v>41</v>
      </c>
      <c r="H3688" t="s">
        <v>20</v>
      </c>
      <c r="I3688" t="s">
        <v>21</v>
      </c>
      <c r="J3688" t="s">
        <v>45</v>
      </c>
      <c r="K3688" s="1">
        <v>45721</v>
      </c>
      <c r="L3688" t="s">
        <v>23</v>
      </c>
      <c r="M3688">
        <v>27</v>
      </c>
      <c r="N3688" t="s">
        <v>31</v>
      </c>
      <c r="O3688">
        <v>0</v>
      </c>
    </row>
    <row r="3689" spans="1:15" x14ac:dyDescent="0.75">
      <c r="A3689" t="s">
        <v>3731</v>
      </c>
      <c r="B3689">
        <v>52</v>
      </c>
      <c r="C3689" t="s">
        <v>16</v>
      </c>
      <c r="D3689" t="s">
        <v>26</v>
      </c>
      <c r="E3689" t="s">
        <v>73</v>
      </c>
      <c r="F3689">
        <v>3.5</v>
      </c>
      <c r="G3689" t="s">
        <v>28</v>
      </c>
      <c r="H3689" t="s">
        <v>44</v>
      </c>
      <c r="I3689" t="s">
        <v>21</v>
      </c>
      <c r="J3689" t="s">
        <v>51</v>
      </c>
      <c r="K3689" s="1">
        <v>45756</v>
      </c>
      <c r="L3689" t="s">
        <v>23</v>
      </c>
      <c r="M3689">
        <v>6</v>
      </c>
      <c r="N3689" t="s">
        <v>24</v>
      </c>
      <c r="O3689">
        <v>17</v>
      </c>
    </row>
    <row r="3690" spans="1:15" x14ac:dyDescent="0.75">
      <c r="A3690" t="s">
        <v>3732</v>
      </c>
      <c r="B3690">
        <v>40</v>
      </c>
      <c r="C3690" t="s">
        <v>67</v>
      </c>
      <c r="D3690" t="s">
        <v>35</v>
      </c>
      <c r="E3690" t="s">
        <v>36</v>
      </c>
      <c r="F3690">
        <v>1.9</v>
      </c>
      <c r="G3690" t="s">
        <v>19</v>
      </c>
      <c r="H3690" t="s">
        <v>20</v>
      </c>
      <c r="I3690" t="s">
        <v>21</v>
      </c>
      <c r="J3690" t="s">
        <v>22</v>
      </c>
      <c r="K3690" s="1">
        <v>45733</v>
      </c>
      <c r="L3690" t="s">
        <v>23</v>
      </c>
      <c r="M3690">
        <v>29</v>
      </c>
      <c r="N3690" t="s">
        <v>31</v>
      </c>
      <c r="O3690">
        <v>0</v>
      </c>
    </row>
    <row r="3691" spans="1:15" x14ac:dyDescent="0.75">
      <c r="A3691" t="s">
        <v>3733</v>
      </c>
      <c r="B3691">
        <v>76</v>
      </c>
      <c r="C3691" t="s">
        <v>16</v>
      </c>
      <c r="D3691" t="s">
        <v>40</v>
      </c>
      <c r="E3691" t="s">
        <v>36</v>
      </c>
      <c r="F3691">
        <v>2.5</v>
      </c>
      <c r="G3691" t="s">
        <v>41</v>
      </c>
      <c r="H3691" t="s">
        <v>44</v>
      </c>
      <c r="I3691" t="s">
        <v>21</v>
      </c>
      <c r="J3691" t="s">
        <v>22</v>
      </c>
      <c r="K3691" s="1">
        <v>45895</v>
      </c>
      <c r="L3691" t="s">
        <v>37</v>
      </c>
      <c r="M3691">
        <v>47</v>
      </c>
      <c r="N3691" t="s">
        <v>31</v>
      </c>
      <c r="O3691">
        <v>0</v>
      </c>
    </row>
    <row r="3692" spans="1:15" x14ac:dyDescent="0.75">
      <c r="A3692" t="s">
        <v>3734</v>
      </c>
      <c r="B3692">
        <v>31</v>
      </c>
      <c r="C3692" t="s">
        <v>16</v>
      </c>
      <c r="D3692" t="s">
        <v>26</v>
      </c>
      <c r="E3692" t="s">
        <v>27</v>
      </c>
      <c r="F3692">
        <v>2.7</v>
      </c>
      <c r="G3692" t="s">
        <v>19</v>
      </c>
      <c r="H3692" t="s">
        <v>20</v>
      </c>
      <c r="I3692" t="s">
        <v>21</v>
      </c>
      <c r="J3692" t="s">
        <v>33</v>
      </c>
      <c r="K3692" s="1">
        <v>45985</v>
      </c>
      <c r="L3692" t="s">
        <v>23</v>
      </c>
      <c r="M3692">
        <v>27</v>
      </c>
      <c r="N3692" t="s">
        <v>31</v>
      </c>
      <c r="O3692">
        <v>0</v>
      </c>
    </row>
    <row r="3693" spans="1:15" x14ac:dyDescent="0.75">
      <c r="A3693" t="s">
        <v>3735</v>
      </c>
      <c r="B3693">
        <v>43</v>
      </c>
      <c r="C3693" t="s">
        <v>16</v>
      </c>
      <c r="D3693" t="s">
        <v>26</v>
      </c>
      <c r="E3693" t="s">
        <v>73</v>
      </c>
      <c r="F3693">
        <v>6.2</v>
      </c>
      <c r="G3693" t="s">
        <v>41</v>
      </c>
      <c r="H3693" t="s">
        <v>29</v>
      </c>
      <c r="I3693" t="s">
        <v>21</v>
      </c>
      <c r="J3693" t="s">
        <v>33</v>
      </c>
      <c r="K3693" s="1">
        <v>45660</v>
      </c>
      <c r="L3693" t="s">
        <v>23</v>
      </c>
      <c r="M3693">
        <v>6</v>
      </c>
      <c r="N3693" t="s">
        <v>24</v>
      </c>
      <c r="O3693">
        <v>31</v>
      </c>
    </row>
    <row r="3694" spans="1:15" x14ac:dyDescent="0.75">
      <c r="A3694" t="s">
        <v>3736</v>
      </c>
      <c r="B3694">
        <v>45</v>
      </c>
      <c r="C3694" t="s">
        <v>16</v>
      </c>
      <c r="D3694" t="s">
        <v>35</v>
      </c>
      <c r="E3694" t="s">
        <v>63</v>
      </c>
      <c r="F3694">
        <v>4.5</v>
      </c>
      <c r="G3694" t="s">
        <v>41</v>
      </c>
      <c r="H3694" t="s">
        <v>44</v>
      </c>
      <c r="I3694" t="s">
        <v>21</v>
      </c>
      <c r="J3694" t="s">
        <v>33</v>
      </c>
      <c r="K3694" s="1">
        <v>45854</v>
      </c>
      <c r="L3694" t="s">
        <v>23</v>
      </c>
      <c r="M3694">
        <v>39</v>
      </c>
      <c r="N3694" t="s">
        <v>31</v>
      </c>
      <c r="O3694">
        <v>0</v>
      </c>
    </row>
    <row r="3695" spans="1:15" x14ac:dyDescent="0.75">
      <c r="A3695" t="s">
        <v>3737</v>
      </c>
      <c r="B3695">
        <v>64</v>
      </c>
      <c r="C3695" t="s">
        <v>16</v>
      </c>
      <c r="D3695" t="s">
        <v>17</v>
      </c>
      <c r="E3695" t="s">
        <v>18</v>
      </c>
      <c r="F3695">
        <v>7.1</v>
      </c>
      <c r="G3695" t="s">
        <v>19</v>
      </c>
      <c r="H3695" t="s">
        <v>49</v>
      </c>
      <c r="I3695" t="s">
        <v>21</v>
      </c>
      <c r="J3695" t="s">
        <v>51</v>
      </c>
      <c r="K3695" s="1">
        <v>45941</v>
      </c>
      <c r="L3695" t="s">
        <v>23</v>
      </c>
      <c r="M3695">
        <v>27</v>
      </c>
      <c r="N3695" t="s">
        <v>24</v>
      </c>
      <c r="O3695">
        <v>6</v>
      </c>
    </row>
    <row r="3696" spans="1:15" x14ac:dyDescent="0.75">
      <c r="A3696" t="s">
        <v>3738</v>
      </c>
      <c r="B3696">
        <v>33</v>
      </c>
      <c r="C3696" t="s">
        <v>16</v>
      </c>
      <c r="D3696" t="s">
        <v>40</v>
      </c>
      <c r="E3696" t="s">
        <v>18</v>
      </c>
      <c r="F3696">
        <v>3.9</v>
      </c>
      <c r="G3696" t="s">
        <v>28</v>
      </c>
      <c r="H3696" t="s">
        <v>49</v>
      </c>
      <c r="I3696" t="s">
        <v>21</v>
      </c>
      <c r="J3696" t="s">
        <v>33</v>
      </c>
      <c r="K3696" s="1">
        <v>45754</v>
      </c>
      <c r="L3696" t="s">
        <v>23</v>
      </c>
      <c r="M3696">
        <v>27</v>
      </c>
      <c r="N3696" t="s">
        <v>31</v>
      </c>
      <c r="O3696">
        <v>0</v>
      </c>
    </row>
    <row r="3697" spans="1:15" x14ac:dyDescent="0.75">
      <c r="A3697" t="s">
        <v>3739</v>
      </c>
      <c r="B3697">
        <v>65</v>
      </c>
      <c r="C3697" t="s">
        <v>16</v>
      </c>
      <c r="D3697" t="s">
        <v>40</v>
      </c>
      <c r="E3697" t="s">
        <v>73</v>
      </c>
      <c r="F3697">
        <v>4.5999999999999996</v>
      </c>
      <c r="G3697" t="s">
        <v>28</v>
      </c>
      <c r="H3697" t="s">
        <v>44</v>
      </c>
      <c r="I3697" t="s">
        <v>21</v>
      </c>
      <c r="J3697" t="s">
        <v>45</v>
      </c>
      <c r="K3697" s="1">
        <v>45810</v>
      </c>
      <c r="L3697" t="s">
        <v>23</v>
      </c>
      <c r="M3697">
        <v>35</v>
      </c>
      <c r="N3697" t="s">
        <v>31</v>
      </c>
      <c r="O3697">
        <v>0</v>
      </c>
    </row>
    <row r="3698" spans="1:15" x14ac:dyDescent="0.75">
      <c r="A3698" t="s">
        <v>3740</v>
      </c>
      <c r="B3698">
        <v>59</v>
      </c>
      <c r="C3698" t="s">
        <v>16</v>
      </c>
      <c r="D3698" t="s">
        <v>35</v>
      </c>
      <c r="E3698" t="s">
        <v>36</v>
      </c>
      <c r="F3698">
        <v>3.4</v>
      </c>
      <c r="G3698" t="s">
        <v>41</v>
      </c>
      <c r="H3698" t="s">
        <v>29</v>
      </c>
      <c r="I3698" t="s">
        <v>21</v>
      </c>
      <c r="J3698" t="s">
        <v>22</v>
      </c>
      <c r="K3698" s="1">
        <v>45824</v>
      </c>
      <c r="L3698" t="s">
        <v>23</v>
      </c>
      <c r="M3698">
        <v>40</v>
      </c>
      <c r="N3698" t="s">
        <v>24</v>
      </c>
      <c r="O3698">
        <v>16</v>
      </c>
    </row>
    <row r="3699" spans="1:15" x14ac:dyDescent="0.75">
      <c r="A3699" t="s">
        <v>3741</v>
      </c>
      <c r="B3699">
        <v>39</v>
      </c>
      <c r="C3699" t="s">
        <v>16</v>
      </c>
      <c r="D3699" t="s">
        <v>17</v>
      </c>
      <c r="E3699" t="s">
        <v>27</v>
      </c>
      <c r="F3699">
        <v>7.7</v>
      </c>
      <c r="G3699" t="s">
        <v>28</v>
      </c>
      <c r="H3699" t="s">
        <v>20</v>
      </c>
      <c r="I3699" t="s">
        <v>21</v>
      </c>
      <c r="J3699" t="s">
        <v>45</v>
      </c>
      <c r="K3699" s="1">
        <v>45847</v>
      </c>
      <c r="L3699" t="s">
        <v>37</v>
      </c>
      <c r="M3699">
        <v>10</v>
      </c>
      <c r="N3699" t="s">
        <v>24</v>
      </c>
      <c r="O3699">
        <v>11</v>
      </c>
    </row>
    <row r="3700" spans="1:15" x14ac:dyDescent="0.75">
      <c r="A3700" t="s">
        <v>3742</v>
      </c>
      <c r="B3700">
        <v>41</v>
      </c>
      <c r="C3700" t="s">
        <v>16</v>
      </c>
      <c r="D3700" t="s">
        <v>40</v>
      </c>
      <c r="E3700" t="s">
        <v>27</v>
      </c>
      <c r="F3700">
        <v>4.5999999999999996</v>
      </c>
      <c r="G3700" t="s">
        <v>28</v>
      </c>
      <c r="H3700" t="s">
        <v>49</v>
      </c>
      <c r="I3700" t="s">
        <v>21</v>
      </c>
      <c r="J3700" t="s">
        <v>33</v>
      </c>
      <c r="K3700" s="1">
        <v>45843</v>
      </c>
      <c r="L3700" t="s">
        <v>23</v>
      </c>
      <c r="M3700">
        <v>10</v>
      </c>
      <c r="N3700" t="s">
        <v>31</v>
      </c>
      <c r="O3700">
        <v>0</v>
      </c>
    </row>
    <row r="3701" spans="1:15" x14ac:dyDescent="0.75">
      <c r="A3701" t="s">
        <v>3743</v>
      </c>
      <c r="B3701">
        <v>65</v>
      </c>
      <c r="C3701" t="s">
        <v>16</v>
      </c>
      <c r="D3701" t="s">
        <v>40</v>
      </c>
      <c r="E3701" t="s">
        <v>36</v>
      </c>
      <c r="F3701">
        <v>1.2</v>
      </c>
      <c r="G3701" t="s">
        <v>28</v>
      </c>
      <c r="H3701" t="s">
        <v>20</v>
      </c>
      <c r="I3701" t="s">
        <v>21</v>
      </c>
      <c r="J3701" t="s">
        <v>42</v>
      </c>
      <c r="K3701" s="1">
        <v>45669</v>
      </c>
      <c r="L3701" t="s">
        <v>37</v>
      </c>
      <c r="M3701">
        <v>12</v>
      </c>
      <c r="N3701" t="s">
        <v>31</v>
      </c>
      <c r="O3701">
        <v>0</v>
      </c>
    </row>
    <row r="3702" spans="1:15" x14ac:dyDescent="0.75">
      <c r="A3702" t="s">
        <v>3744</v>
      </c>
      <c r="B3702">
        <v>65</v>
      </c>
      <c r="C3702" t="s">
        <v>16</v>
      </c>
      <c r="D3702" t="s">
        <v>17</v>
      </c>
      <c r="E3702" t="s">
        <v>27</v>
      </c>
      <c r="F3702">
        <v>3.3</v>
      </c>
      <c r="G3702" t="s">
        <v>28</v>
      </c>
      <c r="H3702" t="s">
        <v>44</v>
      </c>
      <c r="I3702" t="s">
        <v>21</v>
      </c>
      <c r="J3702" t="s">
        <v>22</v>
      </c>
      <c r="K3702" s="1">
        <v>45967</v>
      </c>
      <c r="L3702" t="s">
        <v>37</v>
      </c>
      <c r="M3702">
        <v>16</v>
      </c>
      <c r="N3702" t="s">
        <v>24</v>
      </c>
      <c r="O3702">
        <v>30</v>
      </c>
    </row>
    <row r="3703" spans="1:15" x14ac:dyDescent="0.75">
      <c r="A3703" t="s">
        <v>3745</v>
      </c>
      <c r="B3703">
        <v>34</v>
      </c>
      <c r="C3703" t="s">
        <v>16</v>
      </c>
      <c r="D3703" t="s">
        <v>26</v>
      </c>
      <c r="E3703" t="s">
        <v>27</v>
      </c>
      <c r="F3703">
        <v>3.4</v>
      </c>
      <c r="G3703" t="s">
        <v>41</v>
      </c>
      <c r="H3703" t="s">
        <v>49</v>
      </c>
      <c r="I3703" t="s">
        <v>21</v>
      </c>
      <c r="J3703" t="s">
        <v>30</v>
      </c>
      <c r="K3703" s="1">
        <v>45773</v>
      </c>
      <c r="L3703" t="s">
        <v>23</v>
      </c>
      <c r="M3703">
        <v>15</v>
      </c>
      <c r="N3703" t="s">
        <v>24</v>
      </c>
      <c r="O3703">
        <v>35</v>
      </c>
    </row>
    <row r="3704" spans="1:15" x14ac:dyDescent="0.75">
      <c r="A3704" t="s">
        <v>3746</v>
      </c>
      <c r="B3704">
        <v>34</v>
      </c>
      <c r="C3704" t="s">
        <v>16</v>
      </c>
      <c r="D3704" t="s">
        <v>26</v>
      </c>
      <c r="E3704" t="s">
        <v>73</v>
      </c>
      <c r="F3704">
        <v>5</v>
      </c>
      <c r="G3704" t="s">
        <v>28</v>
      </c>
      <c r="H3704" t="s">
        <v>20</v>
      </c>
      <c r="I3704" t="s">
        <v>21</v>
      </c>
      <c r="J3704" t="s">
        <v>45</v>
      </c>
      <c r="K3704" s="1">
        <v>45869</v>
      </c>
      <c r="L3704" t="s">
        <v>23</v>
      </c>
      <c r="M3704">
        <v>5</v>
      </c>
      <c r="N3704" t="s">
        <v>31</v>
      </c>
      <c r="O3704">
        <v>0</v>
      </c>
    </row>
    <row r="3705" spans="1:15" x14ac:dyDescent="0.75">
      <c r="A3705" t="s">
        <v>3747</v>
      </c>
      <c r="B3705">
        <v>34</v>
      </c>
      <c r="C3705" t="s">
        <v>16</v>
      </c>
      <c r="D3705" t="s">
        <v>40</v>
      </c>
      <c r="E3705" t="s">
        <v>18</v>
      </c>
      <c r="F3705">
        <v>2</v>
      </c>
      <c r="G3705" t="s">
        <v>28</v>
      </c>
      <c r="H3705" t="s">
        <v>20</v>
      </c>
      <c r="I3705" t="s">
        <v>21</v>
      </c>
      <c r="J3705" t="s">
        <v>42</v>
      </c>
      <c r="K3705" s="1">
        <v>45988</v>
      </c>
      <c r="L3705" t="s">
        <v>23</v>
      </c>
      <c r="M3705">
        <v>28</v>
      </c>
      <c r="N3705" t="s">
        <v>31</v>
      </c>
      <c r="O3705">
        <v>0</v>
      </c>
    </row>
    <row r="3706" spans="1:15" x14ac:dyDescent="0.75">
      <c r="A3706" t="s">
        <v>3748</v>
      </c>
      <c r="B3706">
        <v>82</v>
      </c>
      <c r="C3706" t="s">
        <v>16</v>
      </c>
      <c r="D3706" t="s">
        <v>17</v>
      </c>
      <c r="E3706" t="s">
        <v>73</v>
      </c>
      <c r="F3706">
        <v>3.7</v>
      </c>
      <c r="G3706" t="s">
        <v>19</v>
      </c>
      <c r="H3706" t="s">
        <v>44</v>
      </c>
      <c r="I3706" t="s">
        <v>21</v>
      </c>
      <c r="J3706" t="s">
        <v>45</v>
      </c>
      <c r="K3706" s="1">
        <v>46005</v>
      </c>
      <c r="L3706" t="s">
        <v>37</v>
      </c>
      <c r="M3706">
        <v>8</v>
      </c>
      <c r="N3706" t="s">
        <v>31</v>
      </c>
      <c r="O3706">
        <v>0</v>
      </c>
    </row>
    <row r="3707" spans="1:15" x14ac:dyDescent="0.75">
      <c r="A3707" t="s">
        <v>3749</v>
      </c>
      <c r="B3707">
        <v>82</v>
      </c>
      <c r="C3707" t="s">
        <v>16</v>
      </c>
      <c r="D3707" t="s">
        <v>17</v>
      </c>
      <c r="E3707" t="s">
        <v>27</v>
      </c>
      <c r="F3707">
        <v>5</v>
      </c>
      <c r="G3707" t="s">
        <v>28</v>
      </c>
      <c r="H3707" t="s">
        <v>49</v>
      </c>
      <c r="I3707" t="s">
        <v>21</v>
      </c>
      <c r="J3707" t="s">
        <v>30</v>
      </c>
      <c r="K3707" s="1">
        <v>45940</v>
      </c>
      <c r="L3707" t="s">
        <v>37</v>
      </c>
      <c r="M3707">
        <v>26</v>
      </c>
      <c r="N3707" t="s">
        <v>24</v>
      </c>
      <c r="O3707">
        <v>23</v>
      </c>
    </row>
    <row r="3708" spans="1:15" x14ac:dyDescent="0.75">
      <c r="A3708" t="s">
        <v>3750</v>
      </c>
      <c r="B3708">
        <v>62</v>
      </c>
      <c r="C3708" t="s">
        <v>16</v>
      </c>
      <c r="D3708" t="s">
        <v>40</v>
      </c>
      <c r="E3708" t="s">
        <v>73</v>
      </c>
      <c r="F3708">
        <v>3.4</v>
      </c>
      <c r="G3708" t="s">
        <v>19</v>
      </c>
      <c r="H3708" t="s">
        <v>20</v>
      </c>
      <c r="I3708" t="s">
        <v>21</v>
      </c>
      <c r="J3708" t="s">
        <v>22</v>
      </c>
      <c r="K3708" s="1">
        <v>45887</v>
      </c>
      <c r="L3708" t="s">
        <v>37</v>
      </c>
      <c r="M3708">
        <v>33</v>
      </c>
      <c r="N3708" t="s">
        <v>31</v>
      </c>
      <c r="O3708">
        <v>0</v>
      </c>
    </row>
    <row r="3709" spans="1:15" x14ac:dyDescent="0.75">
      <c r="A3709" t="s">
        <v>3751</v>
      </c>
      <c r="B3709">
        <v>74</v>
      </c>
      <c r="C3709" t="s">
        <v>16</v>
      </c>
      <c r="D3709" t="s">
        <v>40</v>
      </c>
      <c r="E3709" t="s">
        <v>18</v>
      </c>
      <c r="F3709">
        <v>0.6</v>
      </c>
      <c r="G3709" t="s">
        <v>19</v>
      </c>
      <c r="H3709" t="s">
        <v>29</v>
      </c>
      <c r="I3709" t="s">
        <v>21</v>
      </c>
      <c r="J3709" t="s">
        <v>42</v>
      </c>
      <c r="K3709" s="1">
        <v>45771</v>
      </c>
      <c r="L3709" t="s">
        <v>23</v>
      </c>
      <c r="M3709">
        <v>57</v>
      </c>
      <c r="N3709" t="s">
        <v>31</v>
      </c>
      <c r="O3709">
        <v>0</v>
      </c>
    </row>
    <row r="3710" spans="1:15" x14ac:dyDescent="0.75">
      <c r="A3710" t="s">
        <v>3752</v>
      </c>
      <c r="B3710">
        <v>40</v>
      </c>
      <c r="C3710" t="s">
        <v>16</v>
      </c>
      <c r="D3710" t="s">
        <v>35</v>
      </c>
      <c r="E3710" t="s">
        <v>63</v>
      </c>
      <c r="F3710">
        <v>1.6</v>
      </c>
      <c r="G3710" t="s">
        <v>19</v>
      </c>
      <c r="H3710" t="s">
        <v>29</v>
      </c>
      <c r="I3710" t="s">
        <v>21</v>
      </c>
      <c r="J3710" t="s">
        <v>30</v>
      </c>
      <c r="K3710" s="1">
        <v>45666</v>
      </c>
      <c r="L3710" t="s">
        <v>23</v>
      </c>
      <c r="M3710">
        <v>25</v>
      </c>
      <c r="N3710" t="s">
        <v>31</v>
      </c>
      <c r="O3710">
        <v>0</v>
      </c>
    </row>
    <row r="3711" spans="1:15" x14ac:dyDescent="0.75">
      <c r="A3711" t="s">
        <v>3753</v>
      </c>
      <c r="B3711">
        <v>40</v>
      </c>
      <c r="C3711" t="s">
        <v>16</v>
      </c>
      <c r="D3711" t="s">
        <v>35</v>
      </c>
      <c r="E3711" t="s">
        <v>73</v>
      </c>
      <c r="F3711">
        <v>3.7</v>
      </c>
      <c r="G3711" t="s">
        <v>28</v>
      </c>
      <c r="H3711" t="s">
        <v>44</v>
      </c>
      <c r="I3711" t="s">
        <v>21</v>
      </c>
      <c r="J3711" t="s">
        <v>33</v>
      </c>
      <c r="K3711" s="1">
        <v>45913</v>
      </c>
      <c r="L3711" t="s">
        <v>37</v>
      </c>
      <c r="M3711">
        <v>27</v>
      </c>
      <c r="N3711" t="s">
        <v>24</v>
      </c>
      <c r="O3711">
        <v>11</v>
      </c>
    </row>
    <row r="3712" spans="1:15" x14ac:dyDescent="0.75">
      <c r="A3712" t="s">
        <v>3754</v>
      </c>
      <c r="B3712">
        <v>54</v>
      </c>
      <c r="C3712" t="s">
        <v>16</v>
      </c>
      <c r="D3712" t="s">
        <v>35</v>
      </c>
      <c r="E3712" t="s">
        <v>73</v>
      </c>
      <c r="F3712">
        <v>2</v>
      </c>
      <c r="G3712" t="s">
        <v>41</v>
      </c>
      <c r="H3712" t="s">
        <v>20</v>
      </c>
      <c r="I3712" t="s">
        <v>21</v>
      </c>
      <c r="J3712" t="s">
        <v>45</v>
      </c>
      <c r="K3712" s="1">
        <v>45763</v>
      </c>
      <c r="L3712" t="s">
        <v>37</v>
      </c>
      <c r="M3712">
        <v>34</v>
      </c>
      <c r="N3712" t="s">
        <v>24</v>
      </c>
      <c r="O3712">
        <v>7</v>
      </c>
    </row>
    <row r="3713" spans="1:15" x14ac:dyDescent="0.75">
      <c r="A3713" t="s">
        <v>3755</v>
      </c>
      <c r="B3713">
        <v>78</v>
      </c>
      <c r="C3713" t="s">
        <v>16</v>
      </c>
      <c r="D3713" t="s">
        <v>26</v>
      </c>
      <c r="E3713" t="s">
        <v>18</v>
      </c>
      <c r="F3713">
        <v>7.1</v>
      </c>
      <c r="G3713" t="s">
        <v>19</v>
      </c>
      <c r="H3713" t="s">
        <v>44</v>
      </c>
      <c r="I3713" t="s">
        <v>21</v>
      </c>
      <c r="J3713" t="s">
        <v>33</v>
      </c>
      <c r="K3713" s="1">
        <v>45705</v>
      </c>
      <c r="L3713" t="s">
        <v>23</v>
      </c>
      <c r="M3713">
        <v>58</v>
      </c>
      <c r="N3713" t="s">
        <v>24</v>
      </c>
      <c r="O3713">
        <v>20</v>
      </c>
    </row>
    <row r="3714" spans="1:15" x14ac:dyDescent="0.75">
      <c r="A3714" t="s">
        <v>3756</v>
      </c>
      <c r="B3714">
        <v>56</v>
      </c>
      <c r="C3714" t="s">
        <v>16</v>
      </c>
      <c r="D3714" t="s">
        <v>35</v>
      </c>
      <c r="E3714" t="s">
        <v>36</v>
      </c>
      <c r="F3714">
        <v>4.4000000000000004</v>
      </c>
      <c r="G3714" t="s">
        <v>28</v>
      </c>
      <c r="H3714" t="s">
        <v>29</v>
      </c>
      <c r="I3714" t="s">
        <v>21</v>
      </c>
      <c r="J3714" t="s">
        <v>33</v>
      </c>
      <c r="K3714" s="1">
        <v>45659</v>
      </c>
      <c r="L3714" t="s">
        <v>23</v>
      </c>
      <c r="M3714">
        <v>38</v>
      </c>
      <c r="N3714" t="s">
        <v>31</v>
      </c>
      <c r="O3714">
        <v>0</v>
      </c>
    </row>
    <row r="3715" spans="1:15" x14ac:dyDescent="0.75">
      <c r="A3715" t="s">
        <v>3757</v>
      </c>
      <c r="B3715">
        <v>50</v>
      </c>
      <c r="C3715" t="s">
        <v>16</v>
      </c>
      <c r="D3715" t="s">
        <v>26</v>
      </c>
      <c r="E3715" t="s">
        <v>36</v>
      </c>
      <c r="F3715">
        <v>5.4</v>
      </c>
      <c r="G3715" t="s">
        <v>28</v>
      </c>
      <c r="H3715" t="s">
        <v>44</v>
      </c>
      <c r="I3715" t="s">
        <v>21</v>
      </c>
      <c r="J3715" t="s">
        <v>33</v>
      </c>
      <c r="K3715" s="1">
        <v>45665</v>
      </c>
      <c r="L3715" t="s">
        <v>23</v>
      </c>
      <c r="M3715">
        <v>37</v>
      </c>
      <c r="N3715" t="s">
        <v>31</v>
      </c>
      <c r="O3715">
        <v>0</v>
      </c>
    </row>
    <row r="3716" spans="1:15" x14ac:dyDescent="0.75">
      <c r="A3716" t="s">
        <v>3758</v>
      </c>
      <c r="B3716">
        <v>57</v>
      </c>
      <c r="C3716" t="s">
        <v>16</v>
      </c>
      <c r="D3716" t="s">
        <v>40</v>
      </c>
      <c r="E3716" t="s">
        <v>73</v>
      </c>
      <c r="F3716">
        <v>1.7</v>
      </c>
      <c r="G3716" t="s">
        <v>41</v>
      </c>
      <c r="H3716" t="s">
        <v>20</v>
      </c>
      <c r="I3716" t="s">
        <v>21</v>
      </c>
      <c r="J3716" t="s">
        <v>45</v>
      </c>
      <c r="K3716" s="1">
        <v>45741</v>
      </c>
      <c r="L3716" t="s">
        <v>23</v>
      </c>
      <c r="M3716">
        <v>20</v>
      </c>
      <c r="N3716" t="s">
        <v>31</v>
      </c>
      <c r="O3716">
        <v>0</v>
      </c>
    </row>
    <row r="3717" spans="1:15" x14ac:dyDescent="0.75">
      <c r="A3717" t="s">
        <v>3759</v>
      </c>
      <c r="B3717">
        <v>57</v>
      </c>
      <c r="C3717" t="s">
        <v>16</v>
      </c>
      <c r="D3717" t="s">
        <v>35</v>
      </c>
      <c r="E3717" t="s">
        <v>36</v>
      </c>
      <c r="F3717">
        <v>1.1000000000000001</v>
      </c>
      <c r="G3717" t="s">
        <v>28</v>
      </c>
      <c r="H3717" t="s">
        <v>29</v>
      </c>
      <c r="I3717" t="s">
        <v>21</v>
      </c>
      <c r="J3717" t="s">
        <v>42</v>
      </c>
      <c r="K3717" s="1">
        <v>45981</v>
      </c>
      <c r="L3717" t="s">
        <v>23</v>
      </c>
      <c r="M3717">
        <v>41</v>
      </c>
      <c r="N3717" t="s">
        <v>31</v>
      </c>
      <c r="O3717">
        <v>0</v>
      </c>
    </row>
    <row r="3718" spans="1:15" x14ac:dyDescent="0.75">
      <c r="A3718" t="s">
        <v>3760</v>
      </c>
      <c r="B3718">
        <v>53</v>
      </c>
      <c r="C3718" t="s">
        <v>16</v>
      </c>
      <c r="D3718" t="s">
        <v>40</v>
      </c>
      <c r="E3718" t="s">
        <v>63</v>
      </c>
      <c r="F3718">
        <v>1</v>
      </c>
      <c r="G3718" t="s">
        <v>19</v>
      </c>
      <c r="H3718" t="s">
        <v>49</v>
      </c>
      <c r="I3718" t="s">
        <v>21</v>
      </c>
      <c r="J3718" t="s">
        <v>22</v>
      </c>
      <c r="K3718" s="1">
        <v>45660</v>
      </c>
      <c r="L3718" t="s">
        <v>23</v>
      </c>
      <c r="M3718">
        <v>46</v>
      </c>
      <c r="N3718" t="s">
        <v>31</v>
      </c>
      <c r="O3718">
        <v>0</v>
      </c>
    </row>
    <row r="3719" spans="1:15" x14ac:dyDescent="0.75">
      <c r="A3719" t="s">
        <v>3761</v>
      </c>
      <c r="B3719">
        <v>41</v>
      </c>
      <c r="C3719" t="s">
        <v>16</v>
      </c>
      <c r="D3719" t="s">
        <v>35</v>
      </c>
      <c r="E3719" t="s">
        <v>36</v>
      </c>
      <c r="F3719">
        <v>0.8</v>
      </c>
      <c r="G3719" t="s">
        <v>28</v>
      </c>
      <c r="H3719" t="s">
        <v>29</v>
      </c>
      <c r="I3719" t="s">
        <v>21</v>
      </c>
      <c r="J3719" t="s">
        <v>42</v>
      </c>
      <c r="K3719" s="1">
        <v>45788</v>
      </c>
      <c r="L3719" t="s">
        <v>23</v>
      </c>
      <c r="M3719">
        <v>32</v>
      </c>
      <c r="N3719" t="s">
        <v>31</v>
      </c>
      <c r="O3719">
        <v>0</v>
      </c>
    </row>
    <row r="3720" spans="1:15" x14ac:dyDescent="0.75">
      <c r="A3720" t="s">
        <v>3762</v>
      </c>
      <c r="B3720">
        <v>83</v>
      </c>
      <c r="C3720" t="s">
        <v>16</v>
      </c>
      <c r="D3720" t="s">
        <v>26</v>
      </c>
      <c r="E3720" t="s">
        <v>36</v>
      </c>
      <c r="F3720">
        <v>1.9</v>
      </c>
      <c r="G3720" t="s">
        <v>19</v>
      </c>
      <c r="H3720" t="s">
        <v>20</v>
      </c>
      <c r="I3720" t="s">
        <v>21</v>
      </c>
      <c r="J3720" t="s">
        <v>51</v>
      </c>
      <c r="K3720" s="1">
        <v>45916</v>
      </c>
      <c r="L3720" t="s">
        <v>23</v>
      </c>
      <c r="M3720">
        <v>39</v>
      </c>
      <c r="N3720" t="s">
        <v>31</v>
      </c>
      <c r="O3720">
        <v>0</v>
      </c>
    </row>
    <row r="3721" spans="1:15" x14ac:dyDescent="0.75">
      <c r="A3721" t="s">
        <v>3763</v>
      </c>
      <c r="B3721">
        <v>72</v>
      </c>
      <c r="C3721" t="s">
        <v>16</v>
      </c>
      <c r="D3721" t="s">
        <v>17</v>
      </c>
      <c r="E3721" t="s">
        <v>63</v>
      </c>
      <c r="F3721">
        <v>7.4</v>
      </c>
      <c r="G3721" t="s">
        <v>41</v>
      </c>
      <c r="H3721" t="s">
        <v>44</v>
      </c>
      <c r="I3721" t="s">
        <v>21</v>
      </c>
      <c r="J3721" t="s">
        <v>51</v>
      </c>
      <c r="K3721" s="1">
        <v>46008</v>
      </c>
      <c r="L3721" t="s">
        <v>23</v>
      </c>
      <c r="M3721">
        <v>25</v>
      </c>
      <c r="N3721" t="s">
        <v>31</v>
      </c>
      <c r="O3721">
        <v>0</v>
      </c>
    </row>
    <row r="3722" spans="1:15" x14ac:dyDescent="0.75">
      <c r="A3722" t="s">
        <v>3764</v>
      </c>
      <c r="B3722">
        <v>71</v>
      </c>
      <c r="C3722" t="s">
        <v>16</v>
      </c>
      <c r="D3722" t="s">
        <v>26</v>
      </c>
      <c r="E3722" t="s">
        <v>36</v>
      </c>
      <c r="F3722">
        <v>1.8</v>
      </c>
      <c r="G3722" t="s">
        <v>41</v>
      </c>
      <c r="H3722" t="s">
        <v>49</v>
      </c>
      <c r="I3722" t="s">
        <v>21</v>
      </c>
      <c r="J3722" t="s">
        <v>51</v>
      </c>
      <c r="K3722" s="1">
        <v>45781</v>
      </c>
      <c r="L3722" t="s">
        <v>23</v>
      </c>
      <c r="M3722">
        <v>20</v>
      </c>
      <c r="N3722" t="s">
        <v>31</v>
      </c>
      <c r="O3722">
        <v>0</v>
      </c>
    </row>
    <row r="3723" spans="1:15" x14ac:dyDescent="0.75">
      <c r="A3723" t="s">
        <v>3765</v>
      </c>
      <c r="B3723">
        <v>81</v>
      </c>
      <c r="C3723" t="s">
        <v>16</v>
      </c>
      <c r="D3723" t="s">
        <v>35</v>
      </c>
      <c r="E3723" t="s">
        <v>63</v>
      </c>
      <c r="F3723">
        <v>7.9</v>
      </c>
      <c r="G3723" t="s">
        <v>19</v>
      </c>
      <c r="H3723" t="s">
        <v>49</v>
      </c>
      <c r="I3723" t="s">
        <v>21</v>
      </c>
      <c r="J3723" t="s">
        <v>45</v>
      </c>
      <c r="K3723" s="1">
        <v>45907</v>
      </c>
      <c r="L3723" t="s">
        <v>23</v>
      </c>
      <c r="M3723">
        <v>30</v>
      </c>
      <c r="N3723" t="s">
        <v>24</v>
      </c>
      <c r="O3723">
        <v>29</v>
      </c>
    </row>
    <row r="3724" spans="1:15" x14ac:dyDescent="0.75">
      <c r="A3724" t="s">
        <v>3766</v>
      </c>
      <c r="B3724">
        <v>53</v>
      </c>
      <c r="C3724" t="s">
        <v>16</v>
      </c>
      <c r="D3724" t="s">
        <v>40</v>
      </c>
      <c r="E3724" t="s">
        <v>18</v>
      </c>
      <c r="F3724">
        <v>1.8</v>
      </c>
      <c r="G3724" t="s">
        <v>19</v>
      </c>
      <c r="H3724" t="s">
        <v>44</v>
      </c>
      <c r="I3724" t="s">
        <v>21</v>
      </c>
      <c r="J3724" t="s">
        <v>51</v>
      </c>
      <c r="K3724" s="1">
        <v>45831</v>
      </c>
      <c r="L3724" t="s">
        <v>23</v>
      </c>
      <c r="M3724">
        <v>32</v>
      </c>
      <c r="N3724" t="s">
        <v>24</v>
      </c>
      <c r="O3724">
        <v>25</v>
      </c>
    </row>
    <row r="3725" spans="1:15" x14ac:dyDescent="0.75">
      <c r="A3725" t="s">
        <v>3767</v>
      </c>
      <c r="B3725">
        <v>63</v>
      </c>
      <c r="C3725" t="s">
        <v>16</v>
      </c>
      <c r="D3725" t="s">
        <v>17</v>
      </c>
      <c r="E3725" t="s">
        <v>18</v>
      </c>
      <c r="F3725">
        <v>6.8</v>
      </c>
      <c r="G3725" t="s">
        <v>28</v>
      </c>
      <c r="H3725" t="s">
        <v>29</v>
      </c>
      <c r="I3725" t="s">
        <v>21</v>
      </c>
      <c r="J3725" t="s">
        <v>30</v>
      </c>
      <c r="K3725" s="1">
        <v>45773</v>
      </c>
      <c r="L3725" t="s">
        <v>23</v>
      </c>
      <c r="M3725">
        <v>26</v>
      </c>
      <c r="N3725" t="s">
        <v>31</v>
      </c>
      <c r="O3725">
        <v>0</v>
      </c>
    </row>
    <row r="3726" spans="1:15" x14ac:dyDescent="0.75">
      <c r="A3726" t="s">
        <v>3768</v>
      </c>
      <c r="B3726">
        <v>80</v>
      </c>
      <c r="C3726" t="s">
        <v>16</v>
      </c>
      <c r="D3726" t="s">
        <v>35</v>
      </c>
      <c r="E3726" t="s">
        <v>36</v>
      </c>
      <c r="F3726">
        <v>0.7</v>
      </c>
      <c r="G3726" t="s">
        <v>28</v>
      </c>
      <c r="H3726" t="s">
        <v>20</v>
      </c>
      <c r="I3726" t="s">
        <v>21</v>
      </c>
      <c r="J3726" t="s">
        <v>30</v>
      </c>
      <c r="K3726" s="1">
        <v>45924</v>
      </c>
      <c r="L3726" t="s">
        <v>23</v>
      </c>
      <c r="M3726">
        <v>37</v>
      </c>
      <c r="N3726" t="s">
        <v>24</v>
      </c>
      <c r="O3726">
        <v>6</v>
      </c>
    </row>
    <row r="3727" spans="1:15" x14ac:dyDescent="0.75">
      <c r="A3727" t="s">
        <v>3769</v>
      </c>
      <c r="B3727">
        <v>73</v>
      </c>
      <c r="C3727" t="s">
        <v>16</v>
      </c>
      <c r="D3727" t="s">
        <v>35</v>
      </c>
      <c r="E3727" t="s">
        <v>36</v>
      </c>
      <c r="F3727">
        <v>3.5</v>
      </c>
      <c r="G3727" t="s">
        <v>28</v>
      </c>
      <c r="H3727" t="s">
        <v>29</v>
      </c>
      <c r="I3727" t="s">
        <v>21</v>
      </c>
      <c r="J3727" t="s">
        <v>33</v>
      </c>
      <c r="K3727" s="1">
        <v>45965</v>
      </c>
      <c r="L3727" t="s">
        <v>23</v>
      </c>
      <c r="M3727">
        <v>43</v>
      </c>
      <c r="N3727" t="s">
        <v>31</v>
      </c>
      <c r="O3727">
        <v>0</v>
      </c>
    </row>
    <row r="3728" spans="1:15" x14ac:dyDescent="0.75">
      <c r="A3728" t="s">
        <v>3770</v>
      </c>
      <c r="B3728">
        <v>45</v>
      </c>
      <c r="C3728" t="s">
        <v>16</v>
      </c>
      <c r="D3728" t="s">
        <v>17</v>
      </c>
      <c r="E3728" t="s">
        <v>27</v>
      </c>
      <c r="F3728">
        <v>2.9</v>
      </c>
      <c r="G3728" t="s">
        <v>28</v>
      </c>
      <c r="H3728" t="s">
        <v>49</v>
      </c>
      <c r="I3728" t="s">
        <v>21</v>
      </c>
      <c r="J3728" t="s">
        <v>42</v>
      </c>
      <c r="K3728" s="1">
        <v>45792</v>
      </c>
      <c r="L3728" t="s">
        <v>23</v>
      </c>
      <c r="M3728">
        <v>30</v>
      </c>
      <c r="N3728" t="s">
        <v>31</v>
      </c>
      <c r="O3728">
        <v>0</v>
      </c>
    </row>
    <row r="3729" spans="1:15" x14ac:dyDescent="0.75">
      <c r="A3729" t="s">
        <v>3771</v>
      </c>
      <c r="B3729">
        <v>36</v>
      </c>
      <c r="C3729" t="s">
        <v>16</v>
      </c>
      <c r="D3729" t="s">
        <v>40</v>
      </c>
      <c r="E3729" t="s">
        <v>73</v>
      </c>
      <c r="F3729">
        <v>1.7</v>
      </c>
      <c r="G3729" t="s">
        <v>41</v>
      </c>
      <c r="H3729" t="s">
        <v>44</v>
      </c>
      <c r="I3729" t="s">
        <v>21</v>
      </c>
      <c r="J3729" t="s">
        <v>30</v>
      </c>
      <c r="K3729" s="1">
        <v>45973</v>
      </c>
      <c r="L3729" t="s">
        <v>23</v>
      </c>
      <c r="M3729">
        <v>30</v>
      </c>
      <c r="N3729" t="s">
        <v>31</v>
      </c>
      <c r="O3729">
        <v>0</v>
      </c>
    </row>
    <row r="3730" spans="1:15" x14ac:dyDescent="0.75">
      <c r="A3730" t="s">
        <v>3772</v>
      </c>
      <c r="B3730">
        <v>31</v>
      </c>
      <c r="C3730" t="s">
        <v>16</v>
      </c>
      <c r="D3730" t="s">
        <v>17</v>
      </c>
      <c r="E3730" t="s">
        <v>18</v>
      </c>
      <c r="F3730">
        <v>4.4000000000000004</v>
      </c>
      <c r="G3730" t="s">
        <v>28</v>
      </c>
      <c r="H3730" t="s">
        <v>29</v>
      </c>
      <c r="I3730" t="s">
        <v>21</v>
      </c>
      <c r="J3730" t="s">
        <v>22</v>
      </c>
      <c r="K3730" s="1">
        <v>45866</v>
      </c>
      <c r="L3730" t="s">
        <v>23</v>
      </c>
      <c r="M3730">
        <v>57</v>
      </c>
      <c r="N3730" t="s">
        <v>24</v>
      </c>
      <c r="O3730">
        <v>13</v>
      </c>
    </row>
    <row r="3731" spans="1:15" x14ac:dyDescent="0.75">
      <c r="A3731" t="s">
        <v>3773</v>
      </c>
      <c r="B3731">
        <v>64</v>
      </c>
      <c r="C3731" t="s">
        <v>16</v>
      </c>
      <c r="D3731" t="s">
        <v>26</v>
      </c>
      <c r="E3731" t="s">
        <v>27</v>
      </c>
      <c r="F3731">
        <v>5.5</v>
      </c>
      <c r="G3731" t="s">
        <v>41</v>
      </c>
      <c r="H3731" t="s">
        <v>44</v>
      </c>
      <c r="I3731" t="s">
        <v>21</v>
      </c>
      <c r="J3731" t="s">
        <v>42</v>
      </c>
      <c r="K3731" s="1">
        <v>45737</v>
      </c>
      <c r="L3731" t="s">
        <v>23</v>
      </c>
      <c r="M3731">
        <v>19</v>
      </c>
      <c r="N3731" t="s">
        <v>31</v>
      </c>
      <c r="O3731">
        <v>0</v>
      </c>
    </row>
    <row r="3732" spans="1:15" x14ac:dyDescent="0.75">
      <c r="A3732" t="s">
        <v>3774</v>
      </c>
      <c r="B3732">
        <v>57</v>
      </c>
      <c r="C3732" t="s">
        <v>16</v>
      </c>
      <c r="D3732" t="s">
        <v>26</v>
      </c>
      <c r="E3732" t="s">
        <v>36</v>
      </c>
      <c r="F3732">
        <v>7.2</v>
      </c>
      <c r="G3732" t="s">
        <v>19</v>
      </c>
      <c r="H3732" t="s">
        <v>20</v>
      </c>
      <c r="I3732" t="s">
        <v>21</v>
      </c>
      <c r="J3732" t="s">
        <v>42</v>
      </c>
      <c r="K3732" s="1">
        <v>45842</v>
      </c>
      <c r="L3732" t="s">
        <v>23</v>
      </c>
      <c r="M3732">
        <v>43</v>
      </c>
      <c r="N3732" t="s">
        <v>24</v>
      </c>
      <c r="O3732">
        <v>23</v>
      </c>
    </row>
    <row r="3733" spans="1:15" x14ac:dyDescent="0.75">
      <c r="A3733" t="s">
        <v>3775</v>
      </c>
      <c r="B3733">
        <v>28</v>
      </c>
      <c r="C3733" t="s">
        <v>16</v>
      </c>
      <c r="D3733" t="s">
        <v>17</v>
      </c>
      <c r="E3733" t="s">
        <v>18</v>
      </c>
      <c r="F3733">
        <v>5.4</v>
      </c>
      <c r="G3733" t="s">
        <v>19</v>
      </c>
      <c r="H3733" t="s">
        <v>49</v>
      </c>
      <c r="I3733" t="s">
        <v>21</v>
      </c>
      <c r="J3733" t="s">
        <v>22</v>
      </c>
      <c r="K3733" s="1">
        <v>45740</v>
      </c>
      <c r="L3733" t="s">
        <v>23</v>
      </c>
      <c r="M3733">
        <v>54</v>
      </c>
      <c r="N3733" t="s">
        <v>24</v>
      </c>
      <c r="O3733">
        <v>17</v>
      </c>
    </row>
    <row r="3734" spans="1:15" x14ac:dyDescent="0.75">
      <c r="A3734" t="s">
        <v>3776</v>
      </c>
      <c r="B3734">
        <v>25</v>
      </c>
      <c r="C3734" t="s">
        <v>16</v>
      </c>
      <c r="D3734" t="s">
        <v>40</v>
      </c>
      <c r="E3734" t="s">
        <v>63</v>
      </c>
      <c r="F3734">
        <v>1.1000000000000001</v>
      </c>
      <c r="G3734" t="s">
        <v>28</v>
      </c>
      <c r="H3734" t="s">
        <v>44</v>
      </c>
      <c r="I3734" t="s">
        <v>21</v>
      </c>
      <c r="J3734" t="s">
        <v>45</v>
      </c>
      <c r="K3734" s="1">
        <v>45857</v>
      </c>
      <c r="L3734" t="s">
        <v>23</v>
      </c>
      <c r="M3734">
        <v>26</v>
      </c>
      <c r="N3734" t="s">
        <v>31</v>
      </c>
      <c r="O3734">
        <v>0</v>
      </c>
    </row>
    <row r="3735" spans="1:15" x14ac:dyDescent="0.75">
      <c r="A3735" t="s">
        <v>3777</v>
      </c>
      <c r="B3735">
        <v>52</v>
      </c>
      <c r="C3735" t="s">
        <v>16</v>
      </c>
      <c r="D3735" t="s">
        <v>40</v>
      </c>
      <c r="E3735" t="s">
        <v>36</v>
      </c>
      <c r="F3735">
        <v>6.9</v>
      </c>
      <c r="G3735" t="s">
        <v>19</v>
      </c>
      <c r="H3735" t="s">
        <v>20</v>
      </c>
      <c r="I3735" t="s">
        <v>21</v>
      </c>
      <c r="J3735" t="s">
        <v>22</v>
      </c>
      <c r="K3735" s="1">
        <v>45712</v>
      </c>
      <c r="L3735" t="s">
        <v>23</v>
      </c>
      <c r="M3735">
        <v>34</v>
      </c>
      <c r="N3735" t="s">
        <v>31</v>
      </c>
      <c r="O3735">
        <v>0</v>
      </c>
    </row>
    <row r="3736" spans="1:15" x14ac:dyDescent="0.75">
      <c r="A3736" t="s">
        <v>3778</v>
      </c>
      <c r="B3736">
        <v>62</v>
      </c>
      <c r="C3736" t="s">
        <v>16</v>
      </c>
      <c r="D3736" t="s">
        <v>17</v>
      </c>
      <c r="E3736" t="s">
        <v>36</v>
      </c>
      <c r="F3736">
        <v>2.8</v>
      </c>
      <c r="G3736" t="s">
        <v>41</v>
      </c>
      <c r="H3736" t="s">
        <v>29</v>
      </c>
      <c r="I3736" t="s">
        <v>21</v>
      </c>
      <c r="J3736" t="s">
        <v>33</v>
      </c>
      <c r="K3736" s="1">
        <v>45685</v>
      </c>
      <c r="L3736" t="s">
        <v>23</v>
      </c>
      <c r="M3736">
        <v>45</v>
      </c>
      <c r="N3736" t="s">
        <v>31</v>
      </c>
      <c r="O3736">
        <v>0</v>
      </c>
    </row>
    <row r="3737" spans="1:15" x14ac:dyDescent="0.75">
      <c r="A3737" t="s">
        <v>3779</v>
      </c>
      <c r="B3737">
        <v>79</v>
      </c>
      <c r="C3737" t="s">
        <v>16</v>
      </c>
      <c r="D3737" t="s">
        <v>35</v>
      </c>
      <c r="E3737" t="s">
        <v>27</v>
      </c>
      <c r="F3737">
        <v>7</v>
      </c>
      <c r="G3737" t="s">
        <v>41</v>
      </c>
      <c r="H3737" t="s">
        <v>29</v>
      </c>
      <c r="I3737" t="s">
        <v>21</v>
      </c>
      <c r="J3737" t="s">
        <v>33</v>
      </c>
      <c r="K3737" s="1">
        <v>45989</v>
      </c>
      <c r="L3737" t="s">
        <v>23</v>
      </c>
      <c r="M3737">
        <v>11</v>
      </c>
      <c r="N3737" t="s">
        <v>31</v>
      </c>
      <c r="O3737">
        <v>0</v>
      </c>
    </row>
    <row r="3738" spans="1:15" x14ac:dyDescent="0.75">
      <c r="A3738" t="s">
        <v>3780</v>
      </c>
      <c r="B3738">
        <v>68</v>
      </c>
      <c r="C3738" t="s">
        <v>16</v>
      </c>
      <c r="D3738" t="s">
        <v>35</v>
      </c>
      <c r="E3738" t="s">
        <v>27</v>
      </c>
      <c r="F3738">
        <v>6.7</v>
      </c>
      <c r="G3738" t="s">
        <v>19</v>
      </c>
      <c r="H3738" t="s">
        <v>44</v>
      </c>
      <c r="I3738" t="s">
        <v>21</v>
      </c>
      <c r="J3738" t="s">
        <v>42</v>
      </c>
      <c r="K3738" s="1">
        <v>45738</v>
      </c>
      <c r="L3738" t="s">
        <v>23</v>
      </c>
      <c r="M3738">
        <v>28</v>
      </c>
      <c r="N3738" t="s">
        <v>31</v>
      </c>
      <c r="O3738">
        <v>0</v>
      </c>
    </row>
    <row r="3739" spans="1:15" x14ac:dyDescent="0.75">
      <c r="A3739" t="s">
        <v>3781</v>
      </c>
      <c r="B3739">
        <v>74</v>
      </c>
      <c r="C3739" t="s">
        <v>16</v>
      </c>
      <c r="D3739" t="s">
        <v>40</v>
      </c>
      <c r="E3739" t="s">
        <v>63</v>
      </c>
      <c r="F3739">
        <v>3.9</v>
      </c>
      <c r="G3739" t="s">
        <v>41</v>
      </c>
      <c r="H3739" t="s">
        <v>44</v>
      </c>
      <c r="I3739" t="s">
        <v>21</v>
      </c>
      <c r="J3739" t="s">
        <v>33</v>
      </c>
      <c r="K3739" s="1">
        <v>45718</v>
      </c>
      <c r="L3739" t="s">
        <v>23</v>
      </c>
      <c r="M3739">
        <v>29</v>
      </c>
      <c r="N3739" t="s">
        <v>24</v>
      </c>
      <c r="O3739">
        <v>35</v>
      </c>
    </row>
    <row r="3740" spans="1:15" x14ac:dyDescent="0.75">
      <c r="A3740" t="s">
        <v>3782</v>
      </c>
      <c r="B3740">
        <v>41</v>
      </c>
      <c r="C3740" t="s">
        <v>16</v>
      </c>
      <c r="D3740" t="s">
        <v>26</v>
      </c>
      <c r="E3740" t="s">
        <v>36</v>
      </c>
      <c r="F3740">
        <v>7.6</v>
      </c>
      <c r="G3740" t="s">
        <v>28</v>
      </c>
      <c r="H3740" t="s">
        <v>49</v>
      </c>
      <c r="I3740" t="s">
        <v>21</v>
      </c>
      <c r="J3740" t="s">
        <v>42</v>
      </c>
      <c r="K3740" s="1">
        <v>45733</v>
      </c>
      <c r="L3740" t="s">
        <v>37</v>
      </c>
      <c r="M3740">
        <v>38</v>
      </c>
      <c r="N3740" t="s">
        <v>31</v>
      </c>
      <c r="O3740">
        <v>0</v>
      </c>
    </row>
    <row r="3741" spans="1:15" x14ac:dyDescent="0.75">
      <c r="A3741" t="s">
        <v>3783</v>
      </c>
      <c r="B3741">
        <v>41</v>
      </c>
      <c r="C3741" t="s">
        <v>16</v>
      </c>
      <c r="D3741" t="s">
        <v>17</v>
      </c>
      <c r="E3741" t="s">
        <v>27</v>
      </c>
      <c r="F3741">
        <v>3.6</v>
      </c>
      <c r="G3741" t="s">
        <v>19</v>
      </c>
      <c r="H3741" t="s">
        <v>44</v>
      </c>
      <c r="I3741" t="s">
        <v>21</v>
      </c>
      <c r="J3741" t="s">
        <v>51</v>
      </c>
      <c r="K3741" s="1">
        <v>46009</v>
      </c>
      <c r="L3741" t="s">
        <v>37</v>
      </c>
      <c r="M3741">
        <v>6</v>
      </c>
      <c r="N3741" t="s">
        <v>31</v>
      </c>
      <c r="O3741">
        <v>0</v>
      </c>
    </row>
    <row r="3742" spans="1:15" x14ac:dyDescent="0.75">
      <c r="A3742" t="s">
        <v>3784</v>
      </c>
      <c r="B3742">
        <v>37</v>
      </c>
      <c r="C3742" t="s">
        <v>16</v>
      </c>
      <c r="D3742" t="s">
        <v>35</v>
      </c>
      <c r="E3742" t="s">
        <v>27</v>
      </c>
      <c r="F3742">
        <v>2.5</v>
      </c>
      <c r="G3742" t="s">
        <v>19</v>
      </c>
      <c r="H3742" t="s">
        <v>44</v>
      </c>
      <c r="I3742" t="s">
        <v>21</v>
      </c>
      <c r="J3742" t="s">
        <v>33</v>
      </c>
      <c r="K3742" s="1">
        <v>45738</v>
      </c>
      <c r="L3742" t="s">
        <v>23</v>
      </c>
      <c r="M3742">
        <v>25</v>
      </c>
      <c r="N3742" t="s">
        <v>24</v>
      </c>
      <c r="O3742">
        <v>32</v>
      </c>
    </row>
    <row r="3743" spans="1:15" x14ac:dyDescent="0.75">
      <c r="A3743" t="s">
        <v>3785</v>
      </c>
      <c r="B3743">
        <v>82</v>
      </c>
      <c r="C3743" t="s">
        <v>67</v>
      </c>
      <c r="D3743" t="s">
        <v>35</v>
      </c>
      <c r="E3743" t="s">
        <v>36</v>
      </c>
      <c r="F3743">
        <v>5</v>
      </c>
      <c r="G3743" t="s">
        <v>41</v>
      </c>
      <c r="H3743" t="s">
        <v>44</v>
      </c>
      <c r="I3743" t="s">
        <v>21</v>
      </c>
      <c r="J3743" t="s">
        <v>45</v>
      </c>
      <c r="K3743" s="1">
        <v>45946</v>
      </c>
      <c r="L3743" t="s">
        <v>37</v>
      </c>
      <c r="M3743">
        <v>23</v>
      </c>
      <c r="N3743" t="s">
        <v>24</v>
      </c>
      <c r="O3743">
        <v>29</v>
      </c>
    </row>
    <row r="3744" spans="1:15" x14ac:dyDescent="0.75">
      <c r="A3744" t="s">
        <v>3786</v>
      </c>
      <c r="B3744">
        <v>29</v>
      </c>
      <c r="C3744" t="s">
        <v>16</v>
      </c>
      <c r="D3744" t="s">
        <v>17</v>
      </c>
      <c r="E3744" t="s">
        <v>18</v>
      </c>
      <c r="F3744">
        <v>6.4</v>
      </c>
      <c r="G3744" t="s">
        <v>41</v>
      </c>
      <c r="H3744" t="s">
        <v>29</v>
      </c>
      <c r="I3744" t="s">
        <v>21</v>
      </c>
      <c r="J3744" t="s">
        <v>42</v>
      </c>
      <c r="K3744" s="1">
        <v>45683</v>
      </c>
      <c r="L3744" t="s">
        <v>23</v>
      </c>
      <c r="M3744">
        <v>30</v>
      </c>
      <c r="N3744" t="s">
        <v>31</v>
      </c>
      <c r="O3744">
        <v>0</v>
      </c>
    </row>
    <row r="3745" spans="1:15" x14ac:dyDescent="0.75">
      <c r="A3745" t="s">
        <v>3787</v>
      </c>
      <c r="B3745">
        <v>85</v>
      </c>
      <c r="C3745" t="s">
        <v>16</v>
      </c>
      <c r="D3745" t="s">
        <v>26</v>
      </c>
      <c r="E3745" t="s">
        <v>63</v>
      </c>
      <c r="F3745">
        <v>5.4</v>
      </c>
      <c r="G3745" t="s">
        <v>41</v>
      </c>
      <c r="H3745" t="s">
        <v>29</v>
      </c>
      <c r="I3745" t="s">
        <v>21</v>
      </c>
      <c r="J3745" t="s">
        <v>22</v>
      </c>
      <c r="K3745" s="1">
        <v>45911</v>
      </c>
      <c r="L3745" t="s">
        <v>23</v>
      </c>
      <c r="M3745">
        <v>41</v>
      </c>
      <c r="N3745" t="s">
        <v>24</v>
      </c>
      <c r="O3745">
        <v>30</v>
      </c>
    </row>
    <row r="3746" spans="1:15" x14ac:dyDescent="0.75">
      <c r="A3746" t="s">
        <v>3788</v>
      </c>
      <c r="B3746">
        <v>43</v>
      </c>
      <c r="C3746" t="s">
        <v>16</v>
      </c>
      <c r="D3746" t="s">
        <v>26</v>
      </c>
      <c r="E3746" t="s">
        <v>36</v>
      </c>
      <c r="F3746">
        <v>2.8</v>
      </c>
      <c r="G3746" t="s">
        <v>41</v>
      </c>
      <c r="H3746" t="s">
        <v>44</v>
      </c>
      <c r="I3746" t="s">
        <v>21</v>
      </c>
      <c r="J3746" t="s">
        <v>22</v>
      </c>
      <c r="K3746" s="1">
        <v>45877</v>
      </c>
      <c r="L3746" t="s">
        <v>37</v>
      </c>
      <c r="M3746">
        <v>43</v>
      </c>
      <c r="N3746" t="s">
        <v>31</v>
      </c>
      <c r="O3746">
        <v>0</v>
      </c>
    </row>
    <row r="3747" spans="1:15" x14ac:dyDescent="0.75">
      <c r="A3747" t="s">
        <v>3789</v>
      </c>
      <c r="B3747">
        <v>71</v>
      </c>
      <c r="C3747" t="s">
        <v>16</v>
      </c>
      <c r="D3747" t="s">
        <v>40</v>
      </c>
      <c r="E3747" t="s">
        <v>18</v>
      </c>
      <c r="F3747">
        <v>6.9</v>
      </c>
      <c r="G3747" t="s">
        <v>28</v>
      </c>
      <c r="H3747" t="s">
        <v>44</v>
      </c>
      <c r="I3747" t="s">
        <v>21</v>
      </c>
      <c r="J3747" t="s">
        <v>42</v>
      </c>
      <c r="K3747" s="1">
        <v>45792</v>
      </c>
      <c r="L3747" t="s">
        <v>23</v>
      </c>
      <c r="M3747">
        <v>49</v>
      </c>
      <c r="N3747" t="s">
        <v>31</v>
      </c>
      <c r="O3747">
        <v>0</v>
      </c>
    </row>
    <row r="3748" spans="1:15" x14ac:dyDescent="0.75">
      <c r="A3748" t="s">
        <v>3790</v>
      </c>
      <c r="B3748">
        <v>83</v>
      </c>
      <c r="C3748" t="s">
        <v>16</v>
      </c>
      <c r="D3748" t="s">
        <v>26</v>
      </c>
      <c r="E3748" t="s">
        <v>27</v>
      </c>
      <c r="F3748">
        <v>6.4</v>
      </c>
      <c r="G3748" t="s">
        <v>41</v>
      </c>
      <c r="H3748" t="s">
        <v>29</v>
      </c>
      <c r="I3748" t="s">
        <v>21</v>
      </c>
      <c r="J3748" t="s">
        <v>51</v>
      </c>
      <c r="K3748" s="1">
        <v>45809</v>
      </c>
      <c r="L3748" t="s">
        <v>23</v>
      </c>
      <c r="M3748">
        <v>3</v>
      </c>
      <c r="N3748" t="s">
        <v>31</v>
      </c>
      <c r="O3748">
        <v>0</v>
      </c>
    </row>
    <row r="3749" spans="1:15" x14ac:dyDescent="0.75">
      <c r="A3749" t="s">
        <v>3791</v>
      </c>
      <c r="B3749">
        <v>65</v>
      </c>
      <c r="C3749" t="s">
        <v>16</v>
      </c>
      <c r="D3749" t="s">
        <v>40</v>
      </c>
      <c r="E3749" t="s">
        <v>63</v>
      </c>
      <c r="F3749">
        <v>5</v>
      </c>
      <c r="G3749" t="s">
        <v>28</v>
      </c>
      <c r="H3749" t="s">
        <v>49</v>
      </c>
      <c r="I3749" t="s">
        <v>21</v>
      </c>
      <c r="J3749" t="s">
        <v>45</v>
      </c>
      <c r="K3749" s="1">
        <v>45746</v>
      </c>
      <c r="L3749" t="s">
        <v>23</v>
      </c>
      <c r="M3749">
        <v>34</v>
      </c>
      <c r="N3749" t="s">
        <v>31</v>
      </c>
      <c r="O3749">
        <v>0</v>
      </c>
    </row>
    <row r="3750" spans="1:15" x14ac:dyDescent="0.75">
      <c r="A3750" t="s">
        <v>3792</v>
      </c>
      <c r="B3750">
        <v>40</v>
      </c>
      <c r="C3750" t="s">
        <v>16</v>
      </c>
      <c r="D3750" t="s">
        <v>17</v>
      </c>
      <c r="E3750" t="s">
        <v>18</v>
      </c>
      <c r="F3750">
        <v>1.5</v>
      </c>
      <c r="G3750" t="s">
        <v>19</v>
      </c>
      <c r="H3750" t="s">
        <v>44</v>
      </c>
      <c r="I3750" t="s">
        <v>21</v>
      </c>
      <c r="J3750" t="s">
        <v>45</v>
      </c>
      <c r="K3750" s="1">
        <v>45917</v>
      </c>
      <c r="L3750" t="s">
        <v>23</v>
      </c>
      <c r="M3750">
        <v>54</v>
      </c>
      <c r="N3750" t="s">
        <v>31</v>
      </c>
      <c r="O3750">
        <v>0</v>
      </c>
    </row>
    <row r="3751" spans="1:15" x14ac:dyDescent="0.75">
      <c r="A3751" t="s">
        <v>3793</v>
      </c>
      <c r="B3751">
        <v>28</v>
      </c>
      <c r="C3751" t="s">
        <v>67</v>
      </c>
      <c r="D3751" t="s">
        <v>26</v>
      </c>
      <c r="E3751" t="s">
        <v>18</v>
      </c>
      <c r="F3751">
        <v>4.9000000000000004</v>
      </c>
      <c r="G3751" t="s">
        <v>19</v>
      </c>
      <c r="H3751" t="s">
        <v>49</v>
      </c>
      <c r="I3751" t="s">
        <v>21</v>
      </c>
      <c r="J3751" t="s">
        <v>51</v>
      </c>
      <c r="K3751" s="1">
        <v>45844</v>
      </c>
      <c r="L3751" t="s">
        <v>23</v>
      </c>
      <c r="M3751">
        <v>60</v>
      </c>
      <c r="N3751" t="s">
        <v>31</v>
      </c>
      <c r="O3751">
        <v>0</v>
      </c>
    </row>
    <row r="3752" spans="1:15" x14ac:dyDescent="0.75">
      <c r="A3752" t="s">
        <v>3794</v>
      </c>
      <c r="B3752">
        <v>48</v>
      </c>
      <c r="C3752" t="s">
        <v>16</v>
      </c>
      <c r="D3752" t="s">
        <v>17</v>
      </c>
      <c r="E3752" t="s">
        <v>18</v>
      </c>
      <c r="F3752">
        <v>5.6</v>
      </c>
      <c r="G3752" t="s">
        <v>28</v>
      </c>
      <c r="H3752" t="s">
        <v>44</v>
      </c>
      <c r="I3752" t="s">
        <v>21</v>
      </c>
      <c r="J3752" t="s">
        <v>45</v>
      </c>
      <c r="K3752" s="1">
        <v>45717</v>
      </c>
      <c r="L3752" t="s">
        <v>23</v>
      </c>
      <c r="M3752">
        <v>38</v>
      </c>
      <c r="N3752" t="s">
        <v>24</v>
      </c>
      <c r="O3752">
        <v>35</v>
      </c>
    </row>
    <row r="3753" spans="1:15" x14ac:dyDescent="0.75">
      <c r="A3753" t="s">
        <v>3795</v>
      </c>
      <c r="B3753">
        <v>41</v>
      </c>
      <c r="C3753" t="s">
        <v>16</v>
      </c>
      <c r="D3753" t="s">
        <v>35</v>
      </c>
      <c r="E3753" t="s">
        <v>27</v>
      </c>
      <c r="F3753">
        <v>4.4000000000000004</v>
      </c>
      <c r="G3753" t="s">
        <v>19</v>
      </c>
      <c r="H3753" t="s">
        <v>44</v>
      </c>
      <c r="I3753" t="s">
        <v>21</v>
      </c>
      <c r="J3753" t="s">
        <v>51</v>
      </c>
      <c r="K3753" s="1">
        <v>45768</v>
      </c>
      <c r="L3753" t="s">
        <v>23</v>
      </c>
      <c r="M3753">
        <v>18</v>
      </c>
      <c r="N3753" t="s">
        <v>31</v>
      </c>
      <c r="O3753">
        <v>0</v>
      </c>
    </row>
    <row r="3754" spans="1:15" x14ac:dyDescent="0.75">
      <c r="A3754" t="s">
        <v>3796</v>
      </c>
      <c r="B3754">
        <v>64</v>
      </c>
      <c r="C3754" t="s">
        <v>16</v>
      </c>
      <c r="D3754" t="s">
        <v>26</v>
      </c>
      <c r="E3754" t="s">
        <v>36</v>
      </c>
      <c r="F3754">
        <v>3.9</v>
      </c>
      <c r="G3754" t="s">
        <v>41</v>
      </c>
      <c r="H3754" t="s">
        <v>49</v>
      </c>
      <c r="I3754" t="s">
        <v>21</v>
      </c>
      <c r="J3754" t="s">
        <v>45</v>
      </c>
      <c r="K3754" s="1">
        <v>45975</v>
      </c>
      <c r="L3754" t="s">
        <v>23</v>
      </c>
      <c r="M3754">
        <v>42</v>
      </c>
      <c r="N3754" t="s">
        <v>24</v>
      </c>
      <c r="O3754">
        <v>28</v>
      </c>
    </row>
    <row r="3755" spans="1:15" x14ac:dyDescent="0.75">
      <c r="A3755" t="s">
        <v>3797</v>
      </c>
      <c r="B3755">
        <v>71</v>
      </c>
      <c r="C3755" t="s">
        <v>16</v>
      </c>
      <c r="D3755" t="s">
        <v>26</v>
      </c>
      <c r="E3755" t="s">
        <v>36</v>
      </c>
      <c r="F3755">
        <v>1</v>
      </c>
      <c r="G3755" t="s">
        <v>19</v>
      </c>
      <c r="H3755" t="s">
        <v>20</v>
      </c>
      <c r="I3755" t="s">
        <v>21</v>
      </c>
      <c r="J3755" t="s">
        <v>42</v>
      </c>
      <c r="K3755" s="1">
        <v>45859</v>
      </c>
      <c r="L3755" t="s">
        <v>23</v>
      </c>
      <c r="M3755">
        <v>21</v>
      </c>
      <c r="N3755" t="s">
        <v>24</v>
      </c>
      <c r="O3755">
        <v>27</v>
      </c>
    </row>
    <row r="3756" spans="1:15" x14ac:dyDescent="0.75">
      <c r="A3756" t="s">
        <v>3798</v>
      </c>
      <c r="B3756">
        <v>57</v>
      </c>
      <c r="C3756" t="s">
        <v>16</v>
      </c>
      <c r="D3756" t="s">
        <v>17</v>
      </c>
      <c r="E3756" t="s">
        <v>18</v>
      </c>
      <c r="F3756">
        <v>4.2</v>
      </c>
      <c r="G3756" t="s">
        <v>41</v>
      </c>
      <c r="H3756" t="s">
        <v>29</v>
      </c>
      <c r="I3756" t="s">
        <v>21</v>
      </c>
      <c r="J3756" t="s">
        <v>30</v>
      </c>
      <c r="K3756" s="1">
        <v>45983</v>
      </c>
      <c r="L3756" t="s">
        <v>37</v>
      </c>
      <c r="M3756">
        <v>27</v>
      </c>
      <c r="N3756" t="s">
        <v>31</v>
      </c>
      <c r="O3756">
        <v>0</v>
      </c>
    </row>
    <row r="3757" spans="1:15" x14ac:dyDescent="0.75">
      <c r="A3757" t="s">
        <v>3799</v>
      </c>
      <c r="B3757">
        <v>48</v>
      </c>
      <c r="C3757" t="s">
        <v>16</v>
      </c>
      <c r="D3757" t="s">
        <v>35</v>
      </c>
      <c r="E3757" t="s">
        <v>63</v>
      </c>
      <c r="F3757">
        <v>3.3</v>
      </c>
      <c r="G3757" t="s">
        <v>41</v>
      </c>
      <c r="H3757" t="s">
        <v>20</v>
      </c>
      <c r="I3757" t="s">
        <v>21</v>
      </c>
      <c r="J3757" t="s">
        <v>51</v>
      </c>
      <c r="K3757" s="1">
        <v>45863</v>
      </c>
      <c r="L3757" t="s">
        <v>23</v>
      </c>
      <c r="M3757">
        <v>48</v>
      </c>
      <c r="N3757" t="s">
        <v>31</v>
      </c>
      <c r="O3757">
        <v>0</v>
      </c>
    </row>
    <row r="3758" spans="1:15" x14ac:dyDescent="0.75">
      <c r="A3758" t="s">
        <v>3800</v>
      </c>
      <c r="B3758">
        <v>36</v>
      </c>
      <c r="C3758" t="s">
        <v>16</v>
      </c>
      <c r="D3758" t="s">
        <v>26</v>
      </c>
      <c r="E3758" t="s">
        <v>73</v>
      </c>
      <c r="F3758">
        <v>5.9</v>
      </c>
      <c r="G3758" t="s">
        <v>19</v>
      </c>
      <c r="H3758" t="s">
        <v>29</v>
      </c>
      <c r="I3758" t="s">
        <v>21</v>
      </c>
      <c r="J3758" t="s">
        <v>30</v>
      </c>
      <c r="K3758" s="1">
        <v>45829</v>
      </c>
      <c r="L3758" t="s">
        <v>23</v>
      </c>
      <c r="M3758">
        <v>3</v>
      </c>
      <c r="N3758" t="s">
        <v>31</v>
      </c>
      <c r="O3758">
        <v>0</v>
      </c>
    </row>
    <row r="3759" spans="1:15" x14ac:dyDescent="0.75">
      <c r="A3759" t="s">
        <v>3801</v>
      </c>
      <c r="B3759">
        <v>56</v>
      </c>
      <c r="C3759" t="s">
        <v>16</v>
      </c>
      <c r="D3759" t="s">
        <v>40</v>
      </c>
      <c r="E3759" t="s">
        <v>18</v>
      </c>
      <c r="F3759">
        <v>4.2</v>
      </c>
      <c r="G3759" t="s">
        <v>28</v>
      </c>
      <c r="H3759" t="s">
        <v>29</v>
      </c>
      <c r="I3759" t="s">
        <v>21</v>
      </c>
      <c r="J3759" t="s">
        <v>30</v>
      </c>
      <c r="K3759" s="1">
        <v>45967</v>
      </c>
      <c r="L3759" t="s">
        <v>23</v>
      </c>
      <c r="M3759">
        <v>55</v>
      </c>
      <c r="N3759" t="s">
        <v>31</v>
      </c>
      <c r="O3759">
        <v>0</v>
      </c>
    </row>
    <row r="3760" spans="1:15" x14ac:dyDescent="0.75">
      <c r="A3760" t="s">
        <v>3802</v>
      </c>
      <c r="B3760">
        <v>46</v>
      </c>
      <c r="C3760" t="s">
        <v>16</v>
      </c>
      <c r="D3760" t="s">
        <v>26</v>
      </c>
      <c r="E3760" t="s">
        <v>27</v>
      </c>
      <c r="F3760">
        <v>5.2</v>
      </c>
      <c r="G3760" t="s">
        <v>19</v>
      </c>
      <c r="H3760" t="s">
        <v>44</v>
      </c>
      <c r="I3760" t="s">
        <v>21</v>
      </c>
      <c r="J3760" t="s">
        <v>22</v>
      </c>
      <c r="K3760" s="1">
        <v>45713</v>
      </c>
      <c r="L3760" t="s">
        <v>37</v>
      </c>
      <c r="M3760">
        <v>22</v>
      </c>
      <c r="N3760" t="s">
        <v>31</v>
      </c>
      <c r="O3760">
        <v>0</v>
      </c>
    </row>
    <row r="3761" spans="1:15" x14ac:dyDescent="0.75">
      <c r="A3761" t="s">
        <v>3803</v>
      </c>
      <c r="B3761">
        <v>42</v>
      </c>
      <c r="C3761" t="s">
        <v>16</v>
      </c>
      <c r="D3761" t="s">
        <v>26</v>
      </c>
      <c r="E3761" t="s">
        <v>73</v>
      </c>
      <c r="F3761">
        <v>7.4</v>
      </c>
      <c r="G3761" t="s">
        <v>28</v>
      </c>
      <c r="H3761" t="s">
        <v>29</v>
      </c>
      <c r="I3761" t="s">
        <v>21</v>
      </c>
      <c r="J3761" t="s">
        <v>22</v>
      </c>
      <c r="K3761" s="1">
        <v>45742</v>
      </c>
      <c r="L3761" t="s">
        <v>23</v>
      </c>
      <c r="M3761">
        <v>12</v>
      </c>
      <c r="N3761" t="s">
        <v>31</v>
      </c>
      <c r="O3761">
        <v>0</v>
      </c>
    </row>
    <row r="3762" spans="1:15" x14ac:dyDescent="0.75">
      <c r="A3762" t="s">
        <v>3804</v>
      </c>
      <c r="B3762">
        <v>26</v>
      </c>
      <c r="C3762" t="s">
        <v>16</v>
      </c>
      <c r="D3762" t="s">
        <v>17</v>
      </c>
      <c r="E3762" t="s">
        <v>18</v>
      </c>
      <c r="F3762">
        <v>5</v>
      </c>
      <c r="G3762" t="s">
        <v>41</v>
      </c>
      <c r="H3762" t="s">
        <v>49</v>
      </c>
      <c r="I3762" t="s">
        <v>21</v>
      </c>
      <c r="J3762" t="s">
        <v>42</v>
      </c>
      <c r="K3762" s="1">
        <v>45904</v>
      </c>
      <c r="L3762" t="s">
        <v>23</v>
      </c>
      <c r="M3762">
        <v>52</v>
      </c>
      <c r="N3762" t="s">
        <v>31</v>
      </c>
      <c r="O3762">
        <v>0</v>
      </c>
    </row>
    <row r="3763" spans="1:15" x14ac:dyDescent="0.75">
      <c r="A3763" t="s">
        <v>3805</v>
      </c>
      <c r="B3763">
        <v>59</v>
      </c>
      <c r="C3763" t="s">
        <v>16</v>
      </c>
      <c r="D3763" t="s">
        <v>35</v>
      </c>
      <c r="E3763" t="s">
        <v>73</v>
      </c>
      <c r="F3763">
        <v>3.2</v>
      </c>
      <c r="G3763" t="s">
        <v>28</v>
      </c>
      <c r="H3763" t="s">
        <v>29</v>
      </c>
      <c r="I3763" t="s">
        <v>21</v>
      </c>
      <c r="J3763" t="s">
        <v>42</v>
      </c>
      <c r="K3763" s="1">
        <v>45762</v>
      </c>
      <c r="L3763" t="s">
        <v>23</v>
      </c>
      <c r="M3763">
        <v>31</v>
      </c>
      <c r="N3763" t="s">
        <v>31</v>
      </c>
      <c r="O3763">
        <v>0</v>
      </c>
    </row>
    <row r="3764" spans="1:15" x14ac:dyDescent="0.75">
      <c r="A3764" t="s">
        <v>3806</v>
      </c>
      <c r="B3764">
        <v>74</v>
      </c>
      <c r="C3764" t="s">
        <v>16</v>
      </c>
      <c r="D3764" t="s">
        <v>26</v>
      </c>
      <c r="E3764" t="s">
        <v>27</v>
      </c>
      <c r="F3764">
        <v>6.6</v>
      </c>
      <c r="G3764" t="s">
        <v>28</v>
      </c>
      <c r="H3764" t="s">
        <v>44</v>
      </c>
      <c r="I3764" t="s">
        <v>21</v>
      </c>
      <c r="J3764" t="s">
        <v>33</v>
      </c>
      <c r="K3764" s="1">
        <v>45973</v>
      </c>
      <c r="L3764" t="s">
        <v>37</v>
      </c>
      <c r="M3764">
        <v>9</v>
      </c>
      <c r="N3764" t="s">
        <v>31</v>
      </c>
      <c r="O3764">
        <v>0</v>
      </c>
    </row>
    <row r="3765" spans="1:15" x14ac:dyDescent="0.75">
      <c r="A3765" t="s">
        <v>3807</v>
      </c>
      <c r="B3765">
        <v>49</v>
      </c>
      <c r="C3765" t="s">
        <v>16</v>
      </c>
      <c r="D3765" t="s">
        <v>40</v>
      </c>
      <c r="E3765" t="s">
        <v>18</v>
      </c>
      <c r="F3765">
        <v>6.5</v>
      </c>
      <c r="G3765" t="s">
        <v>19</v>
      </c>
      <c r="H3765" t="s">
        <v>20</v>
      </c>
      <c r="I3765" t="s">
        <v>21</v>
      </c>
      <c r="J3765" t="s">
        <v>42</v>
      </c>
      <c r="K3765" s="1">
        <v>45913</v>
      </c>
      <c r="L3765" t="s">
        <v>23</v>
      </c>
      <c r="M3765">
        <v>43</v>
      </c>
      <c r="N3765" t="s">
        <v>31</v>
      </c>
      <c r="O3765">
        <v>0</v>
      </c>
    </row>
    <row r="3766" spans="1:15" x14ac:dyDescent="0.75">
      <c r="A3766" t="s">
        <v>3808</v>
      </c>
      <c r="B3766">
        <v>74</v>
      </c>
      <c r="C3766" t="s">
        <v>16</v>
      </c>
      <c r="D3766" t="s">
        <v>35</v>
      </c>
      <c r="E3766" t="s">
        <v>63</v>
      </c>
      <c r="F3766">
        <v>0.5</v>
      </c>
      <c r="G3766" t="s">
        <v>19</v>
      </c>
      <c r="H3766" t="s">
        <v>29</v>
      </c>
      <c r="I3766" t="s">
        <v>21</v>
      </c>
      <c r="J3766" t="s">
        <v>45</v>
      </c>
      <c r="K3766" s="1">
        <v>45774</v>
      </c>
      <c r="L3766" t="s">
        <v>23</v>
      </c>
      <c r="M3766">
        <v>27</v>
      </c>
      <c r="N3766" t="s">
        <v>31</v>
      </c>
      <c r="O3766">
        <v>0</v>
      </c>
    </row>
    <row r="3767" spans="1:15" x14ac:dyDescent="0.75">
      <c r="A3767" t="s">
        <v>3809</v>
      </c>
      <c r="B3767">
        <v>75</v>
      </c>
      <c r="C3767" t="s">
        <v>16</v>
      </c>
      <c r="D3767" t="s">
        <v>40</v>
      </c>
      <c r="E3767" t="s">
        <v>27</v>
      </c>
      <c r="F3767">
        <v>0.5</v>
      </c>
      <c r="G3767" t="s">
        <v>19</v>
      </c>
      <c r="H3767" t="s">
        <v>44</v>
      </c>
      <c r="I3767" t="s">
        <v>21</v>
      </c>
      <c r="J3767" t="s">
        <v>30</v>
      </c>
      <c r="K3767" s="1">
        <v>45964</v>
      </c>
      <c r="L3767" t="s">
        <v>23</v>
      </c>
      <c r="M3767">
        <v>32</v>
      </c>
      <c r="N3767" t="s">
        <v>31</v>
      </c>
      <c r="O3767">
        <v>0</v>
      </c>
    </row>
    <row r="3768" spans="1:15" x14ac:dyDescent="0.75">
      <c r="A3768" t="s">
        <v>3810</v>
      </c>
      <c r="B3768">
        <v>83</v>
      </c>
      <c r="C3768" t="s">
        <v>16</v>
      </c>
      <c r="D3768" t="s">
        <v>26</v>
      </c>
      <c r="E3768" t="s">
        <v>27</v>
      </c>
      <c r="F3768">
        <v>7.4</v>
      </c>
      <c r="G3768" t="s">
        <v>28</v>
      </c>
      <c r="H3768" t="s">
        <v>49</v>
      </c>
      <c r="I3768" t="s">
        <v>21</v>
      </c>
      <c r="J3768" t="s">
        <v>51</v>
      </c>
      <c r="K3768" s="1">
        <v>45855</v>
      </c>
      <c r="L3768" t="s">
        <v>37</v>
      </c>
      <c r="M3768">
        <v>14</v>
      </c>
      <c r="N3768" t="s">
        <v>31</v>
      </c>
      <c r="O3768">
        <v>0</v>
      </c>
    </row>
    <row r="3769" spans="1:15" x14ac:dyDescent="0.75">
      <c r="A3769" t="s">
        <v>3811</v>
      </c>
      <c r="B3769">
        <v>57</v>
      </c>
      <c r="C3769" t="s">
        <v>16</v>
      </c>
      <c r="D3769" t="s">
        <v>35</v>
      </c>
      <c r="E3769" t="s">
        <v>36</v>
      </c>
      <c r="F3769">
        <v>1.2</v>
      </c>
      <c r="G3769" t="s">
        <v>41</v>
      </c>
      <c r="H3769" t="s">
        <v>49</v>
      </c>
      <c r="I3769" t="s">
        <v>21</v>
      </c>
      <c r="J3769" t="s">
        <v>42</v>
      </c>
      <c r="K3769" s="1">
        <v>46000</v>
      </c>
      <c r="L3769" t="s">
        <v>23</v>
      </c>
      <c r="M3769">
        <v>25</v>
      </c>
      <c r="N3769" t="s">
        <v>31</v>
      </c>
      <c r="O3769">
        <v>0</v>
      </c>
    </row>
    <row r="3770" spans="1:15" x14ac:dyDescent="0.75">
      <c r="A3770" t="s">
        <v>3812</v>
      </c>
      <c r="B3770">
        <v>33</v>
      </c>
      <c r="C3770" t="s">
        <v>16</v>
      </c>
      <c r="D3770" t="s">
        <v>40</v>
      </c>
      <c r="E3770" t="s">
        <v>36</v>
      </c>
      <c r="F3770">
        <v>3.8</v>
      </c>
      <c r="G3770" t="s">
        <v>19</v>
      </c>
      <c r="H3770" t="s">
        <v>20</v>
      </c>
      <c r="I3770" t="s">
        <v>21</v>
      </c>
      <c r="J3770" t="s">
        <v>45</v>
      </c>
      <c r="K3770" s="1">
        <v>45991</v>
      </c>
      <c r="L3770" t="s">
        <v>23</v>
      </c>
      <c r="M3770">
        <v>29</v>
      </c>
      <c r="N3770" t="s">
        <v>31</v>
      </c>
      <c r="O3770">
        <v>0</v>
      </c>
    </row>
    <row r="3771" spans="1:15" x14ac:dyDescent="0.75">
      <c r="A3771" t="s">
        <v>3813</v>
      </c>
      <c r="B3771">
        <v>76</v>
      </c>
      <c r="C3771" t="s">
        <v>16</v>
      </c>
      <c r="D3771" t="s">
        <v>35</v>
      </c>
      <c r="E3771" t="s">
        <v>27</v>
      </c>
      <c r="F3771">
        <v>2.9</v>
      </c>
      <c r="G3771" t="s">
        <v>41</v>
      </c>
      <c r="H3771" t="s">
        <v>44</v>
      </c>
      <c r="I3771" t="s">
        <v>21</v>
      </c>
      <c r="J3771" t="s">
        <v>42</v>
      </c>
      <c r="K3771" s="1">
        <v>45982</v>
      </c>
      <c r="L3771" t="s">
        <v>23</v>
      </c>
      <c r="M3771">
        <v>15</v>
      </c>
      <c r="N3771" t="s">
        <v>31</v>
      </c>
      <c r="O3771">
        <v>0</v>
      </c>
    </row>
    <row r="3772" spans="1:15" x14ac:dyDescent="0.75">
      <c r="A3772" t="s">
        <v>3814</v>
      </c>
      <c r="B3772">
        <v>25</v>
      </c>
      <c r="C3772" t="s">
        <v>67</v>
      </c>
      <c r="D3772" t="s">
        <v>26</v>
      </c>
      <c r="E3772" t="s">
        <v>27</v>
      </c>
      <c r="F3772">
        <v>3.9</v>
      </c>
      <c r="G3772" t="s">
        <v>41</v>
      </c>
      <c r="H3772" t="s">
        <v>20</v>
      </c>
      <c r="I3772" t="s">
        <v>21</v>
      </c>
      <c r="J3772" t="s">
        <v>45</v>
      </c>
      <c r="K3772" s="1">
        <v>45888</v>
      </c>
      <c r="L3772" t="s">
        <v>37</v>
      </c>
      <c r="M3772">
        <v>17</v>
      </c>
      <c r="N3772" t="s">
        <v>31</v>
      </c>
      <c r="O3772">
        <v>0</v>
      </c>
    </row>
    <row r="3773" spans="1:15" x14ac:dyDescent="0.75">
      <c r="A3773" t="s">
        <v>3815</v>
      </c>
      <c r="B3773">
        <v>51</v>
      </c>
      <c r="C3773" t="s">
        <v>16</v>
      </c>
      <c r="D3773" t="s">
        <v>40</v>
      </c>
      <c r="E3773" t="s">
        <v>27</v>
      </c>
      <c r="F3773">
        <v>0.9</v>
      </c>
      <c r="G3773" t="s">
        <v>41</v>
      </c>
      <c r="H3773" t="s">
        <v>20</v>
      </c>
      <c r="I3773" t="s">
        <v>21</v>
      </c>
      <c r="J3773" t="s">
        <v>22</v>
      </c>
      <c r="K3773" s="1">
        <v>45737</v>
      </c>
      <c r="L3773" t="s">
        <v>23</v>
      </c>
      <c r="M3773">
        <v>10</v>
      </c>
      <c r="N3773" t="s">
        <v>31</v>
      </c>
      <c r="O3773">
        <v>0</v>
      </c>
    </row>
    <row r="3774" spans="1:15" x14ac:dyDescent="0.75">
      <c r="A3774" t="s">
        <v>3816</v>
      </c>
      <c r="B3774">
        <v>85</v>
      </c>
      <c r="C3774" t="s">
        <v>16</v>
      </c>
      <c r="D3774" t="s">
        <v>35</v>
      </c>
      <c r="E3774" t="s">
        <v>36</v>
      </c>
      <c r="F3774">
        <v>8</v>
      </c>
      <c r="G3774" t="s">
        <v>28</v>
      </c>
      <c r="H3774" t="s">
        <v>49</v>
      </c>
      <c r="I3774" t="s">
        <v>21</v>
      </c>
      <c r="J3774" t="s">
        <v>22</v>
      </c>
      <c r="K3774" s="1">
        <v>45711</v>
      </c>
      <c r="L3774" t="s">
        <v>23</v>
      </c>
      <c r="M3774">
        <v>35</v>
      </c>
      <c r="N3774" t="s">
        <v>31</v>
      </c>
      <c r="O3774">
        <v>0</v>
      </c>
    </row>
    <row r="3775" spans="1:15" x14ac:dyDescent="0.75">
      <c r="A3775" t="s">
        <v>3817</v>
      </c>
      <c r="B3775">
        <v>85</v>
      </c>
      <c r="C3775" t="s">
        <v>16</v>
      </c>
      <c r="D3775" t="s">
        <v>35</v>
      </c>
      <c r="E3775" t="s">
        <v>27</v>
      </c>
      <c r="F3775">
        <v>6</v>
      </c>
      <c r="G3775" t="s">
        <v>41</v>
      </c>
      <c r="H3775" t="s">
        <v>44</v>
      </c>
      <c r="I3775" t="s">
        <v>21</v>
      </c>
      <c r="J3775" t="s">
        <v>33</v>
      </c>
      <c r="K3775" s="1">
        <v>45705</v>
      </c>
      <c r="L3775" t="s">
        <v>37</v>
      </c>
      <c r="M3775">
        <v>6</v>
      </c>
      <c r="N3775" t="s">
        <v>31</v>
      </c>
      <c r="O3775">
        <v>0</v>
      </c>
    </row>
    <row r="3776" spans="1:15" x14ac:dyDescent="0.75">
      <c r="A3776" t="s">
        <v>3818</v>
      </c>
      <c r="B3776">
        <v>40</v>
      </c>
      <c r="C3776" t="s">
        <v>16</v>
      </c>
      <c r="D3776" t="s">
        <v>40</v>
      </c>
      <c r="E3776" t="s">
        <v>27</v>
      </c>
      <c r="F3776">
        <v>0.5</v>
      </c>
      <c r="G3776" t="s">
        <v>19</v>
      </c>
      <c r="H3776" t="s">
        <v>44</v>
      </c>
      <c r="I3776" t="s">
        <v>21</v>
      </c>
      <c r="J3776" t="s">
        <v>51</v>
      </c>
      <c r="K3776" s="1">
        <v>45848</v>
      </c>
      <c r="L3776" t="s">
        <v>23</v>
      </c>
      <c r="M3776">
        <v>27</v>
      </c>
      <c r="N3776" t="s">
        <v>31</v>
      </c>
      <c r="O3776">
        <v>0</v>
      </c>
    </row>
    <row r="3777" spans="1:15" x14ac:dyDescent="0.75">
      <c r="A3777" t="s">
        <v>3819</v>
      </c>
      <c r="B3777">
        <v>54</v>
      </c>
      <c r="C3777" t="s">
        <v>16</v>
      </c>
      <c r="D3777" t="s">
        <v>35</v>
      </c>
      <c r="E3777" t="s">
        <v>36</v>
      </c>
      <c r="F3777">
        <v>3.9</v>
      </c>
      <c r="G3777" t="s">
        <v>19</v>
      </c>
      <c r="H3777" t="s">
        <v>29</v>
      </c>
      <c r="I3777" t="s">
        <v>21</v>
      </c>
      <c r="J3777" t="s">
        <v>22</v>
      </c>
      <c r="K3777" s="1">
        <v>45987</v>
      </c>
      <c r="L3777" t="s">
        <v>23</v>
      </c>
      <c r="M3777">
        <v>31</v>
      </c>
      <c r="N3777" t="s">
        <v>24</v>
      </c>
      <c r="O3777">
        <v>7</v>
      </c>
    </row>
    <row r="3778" spans="1:15" x14ac:dyDescent="0.75">
      <c r="A3778" t="s">
        <v>3820</v>
      </c>
      <c r="B3778">
        <v>46</v>
      </c>
      <c r="C3778" t="s">
        <v>16</v>
      </c>
      <c r="D3778" t="s">
        <v>17</v>
      </c>
      <c r="E3778" t="s">
        <v>27</v>
      </c>
      <c r="F3778">
        <v>6.4</v>
      </c>
      <c r="G3778" t="s">
        <v>41</v>
      </c>
      <c r="H3778" t="s">
        <v>29</v>
      </c>
      <c r="I3778" t="s">
        <v>21</v>
      </c>
      <c r="J3778" t="s">
        <v>42</v>
      </c>
      <c r="K3778" s="1">
        <v>45782</v>
      </c>
      <c r="L3778" t="s">
        <v>23</v>
      </c>
      <c r="M3778">
        <v>22</v>
      </c>
      <c r="N3778" t="s">
        <v>31</v>
      </c>
      <c r="O3778">
        <v>0</v>
      </c>
    </row>
    <row r="3779" spans="1:15" x14ac:dyDescent="0.75">
      <c r="A3779" t="s">
        <v>3821</v>
      </c>
      <c r="B3779">
        <v>52</v>
      </c>
      <c r="C3779" t="s">
        <v>16</v>
      </c>
      <c r="D3779" t="s">
        <v>26</v>
      </c>
      <c r="E3779" t="s">
        <v>18</v>
      </c>
      <c r="F3779">
        <v>5.8</v>
      </c>
      <c r="G3779" t="s">
        <v>41</v>
      </c>
      <c r="H3779" t="s">
        <v>20</v>
      </c>
      <c r="I3779" t="s">
        <v>21</v>
      </c>
      <c r="J3779" t="s">
        <v>30</v>
      </c>
      <c r="K3779" s="1">
        <v>45708</v>
      </c>
      <c r="L3779" t="s">
        <v>23</v>
      </c>
      <c r="M3779">
        <v>45</v>
      </c>
      <c r="N3779" t="s">
        <v>24</v>
      </c>
      <c r="O3779">
        <v>32</v>
      </c>
    </row>
    <row r="3780" spans="1:15" x14ac:dyDescent="0.75">
      <c r="A3780" t="s">
        <v>3822</v>
      </c>
      <c r="B3780">
        <v>82</v>
      </c>
      <c r="C3780" t="s">
        <v>16</v>
      </c>
      <c r="D3780" t="s">
        <v>40</v>
      </c>
      <c r="E3780" t="s">
        <v>36</v>
      </c>
      <c r="F3780">
        <v>6.3</v>
      </c>
      <c r="G3780" t="s">
        <v>28</v>
      </c>
      <c r="H3780" t="s">
        <v>29</v>
      </c>
      <c r="I3780" t="s">
        <v>21</v>
      </c>
      <c r="J3780" t="s">
        <v>22</v>
      </c>
      <c r="K3780" s="1">
        <v>45963</v>
      </c>
      <c r="L3780" t="s">
        <v>23</v>
      </c>
      <c r="M3780">
        <v>43</v>
      </c>
      <c r="N3780" t="s">
        <v>31</v>
      </c>
      <c r="O3780">
        <v>0</v>
      </c>
    </row>
    <row r="3781" spans="1:15" x14ac:dyDescent="0.75">
      <c r="A3781" t="s">
        <v>3823</v>
      </c>
      <c r="B3781">
        <v>29</v>
      </c>
      <c r="C3781" t="s">
        <v>16</v>
      </c>
      <c r="D3781" t="s">
        <v>35</v>
      </c>
      <c r="E3781" t="s">
        <v>18</v>
      </c>
      <c r="F3781">
        <v>2</v>
      </c>
      <c r="G3781" t="s">
        <v>41</v>
      </c>
      <c r="H3781" t="s">
        <v>44</v>
      </c>
      <c r="I3781" t="s">
        <v>21</v>
      </c>
      <c r="J3781" t="s">
        <v>33</v>
      </c>
      <c r="K3781" s="1">
        <v>45838</v>
      </c>
      <c r="L3781" t="s">
        <v>23</v>
      </c>
      <c r="M3781">
        <v>54</v>
      </c>
      <c r="N3781" t="s">
        <v>24</v>
      </c>
      <c r="O3781">
        <v>32</v>
      </c>
    </row>
    <row r="3782" spans="1:15" x14ac:dyDescent="0.75">
      <c r="A3782" t="s">
        <v>3824</v>
      </c>
      <c r="B3782">
        <v>28</v>
      </c>
      <c r="C3782" t="s">
        <v>16</v>
      </c>
      <c r="D3782" t="s">
        <v>40</v>
      </c>
      <c r="E3782" t="s">
        <v>36</v>
      </c>
      <c r="F3782">
        <v>0.9</v>
      </c>
      <c r="G3782" t="s">
        <v>28</v>
      </c>
      <c r="H3782" t="s">
        <v>44</v>
      </c>
      <c r="I3782" t="s">
        <v>21</v>
      </c>
      <c r="J3782" t="s">
        <v>33</v>
      </c>
      <c r="K3782" s="1">
        <v>45827</v>
      </c>
      <c r="L3782" t="s">
        <v>23</v>
      </c>
      <c r="M3782">
        <v>29</v>
      </c>
      <c r="N3782" t="s">
        <v>24</v>
      </c>
      <c r="O3782">
        <v>20</v>
      </c>
    </row>
    <row r="3783" spans="1:15" x14ac:dyDescent="0.75">
      <c r="A3783" t="s">
        <v>3825</v>
      </c>
      <c r="B3783">
        <v>67</v>
      </c>
      <c r="C3783" t="s">
        <v>16</v>
      </c>
      <c r="D3783" t="s">
        <v>35</v>
      </c>
      <c r="E3783" t="s">
        <v>36</v>
      </c>
      <c r="F3783">
        <v>3.7</v>
      </c>
      <c r="G3783" t="s">
        <v>19</v>
      </c>
      <c r="H3783" t="s">
        <v>20</v>
      </c>
      <c r="I3783" t="s">
        <v>21</v>
      </c>
      <c r="J3783" t="s">
        <v>22</v>
      </c>
      <c r="K3783" s="1">
        <v>45952</v>
      </c>
      <c r="L3783" t="s">
        <v>37</v>
      </c>
      <c r="M3783">
        <v>38</v>
      </c>
      <c r="N3783" t="s">
        <v>31</v>
      </c>
      <c r="O3783">
        <v>0</v>
      </c>
    </row>
    <row r="3784" spans="1:15" x14ac:dyDescent="0.75">
      <c r="A3784" t="s">
        <v>3826</v>
      </c>
      <c r="B3784">
        <v>61</v>
      </c>
      <c r="C3784" t="s">
        <v>16</v>
      </c>
      <c r="D3784" t="s">
        <v>35</v>
      </c>
      <c r="E3784" t="s">
        <v>27</v>
      </c>
      <c r="F3784">
        <v>4.5999999999999996</v>
      </c>
      <c r="G3784" t="s">
        <v>28</v>
      </c>
      <c r="H3784" t="s">
        <v>44</v>
      </c>
      <c r="I3784" t="s">
        <v>21</v>
      </c>
      <c r="J3784" t="s">
        <v>33</v>
      </c>
      <c r="K3784" s="1">
        <v>45734</v>
      </c>
      <c r="L3784" t="s">
        <v>23</v>
      </c>
      <c r="M3784">
        <v>35</v>
      </c>
      <c r="N3784" t="s">
        <v>24</v>
      </c>
      <c r="O3784">
        <v>22</v>
      </c>
    </row>
    <row r="3785" spans="1:15" x14ac:dyDescent="0.75">
      <c r="A3785" t="s">
        <v>3827</v>
      </c>
      <c r="B3785">
        <v>67</v>
      </c>
      <c r="C3785" t="s">
        <v>16</v>
      </c>
      <c r="D3785" t="s">
        <v>17</v>
      </c>
      <c r="E3785" t="s">
        <v>27</v>
      </c>
      <c r="F3785">
        <v>3.9</v>
      </c>
      <c r="G3785" t="s">
        <v>41</v>
      </c>
      <c r="H3785" t="s">
        <v>29</v>
      </c>
      <c r="I3785" t="s">
        <v>21</v>
      </c>
      <c r="J3785" t="s">
        <v>45</v>
      </c>
      <c r="K3785" s="1">
        <v>45768</v>
      </c>
      <c r="L3785" t="s">
        <v>23</v>
      </c>
      <c r="M3785">
        <v>28</v>
      </c>
      <c r="N3785" t="s">
        <v>31</v>
      </c>
      <c r="O3785">
        <v>0</v>
      </c>
    </row>
    <row r="3786" spans="1:15" x14ac:dyDescent="0.75">
      <c r="A3786" t="s">
        <v>3828</v>
      </c>
      <c r="B3786">
        <v>72</v>
      </c>
      <c r="C3786" t="s">
        <v>16</v>
      </c>
      <c r="D3786" t="s">
        <v>35</v>
      </c>
      <c r="E3786" t="s">
        <v>73</v>
      </c>
      <c r="F3786">
        <v>3.9</v>
      </c>
      <c r="G3786" t="s">
        <v>28</v>
      </c>
      <c r="H3786" t="s">
        <v>29</v>
      </c>
      <c r="I3786" t="s">
        <v>21</v>
      </c>
      <c r="J3786" t="s">
        <v>51</v>
      </c>
      <c r="K3786" s="1">
        <v>45777</v>
      </c>
      <c r="L3786" t="s">
        <v>23</v>
      </c>
      <c r="M3786">
        <v>5</v>
      </c>
      <c r="N3786" t="s">
        <v>31</v>
      </c>
      <c r="O3786">
        <v>0</v>
      </c>
    </row>
    <row r="3787" spans="1:15" x14ac:dyDescent="0.75">
      <c r="A3787" t="s">
        <v>3829</v>
      </c>
      <c r="B3787">
        <v>53</v>
      </c>
      <c r="C3787" t="s">
        <v>16</v>
      </c>
      <c r="D3787" t="s">
        <v>17</v>
      </c>
      <c r="E3787" t="s">
        <v>18</v>
      </c>
      <c r="F3787">
        <v>6.6</v>
      </c>
      <c r="G3787" t="s">
        <v>41</v>
      </c>
      <c r="H3787" t="s">
        <v>49</v>
      </c>
      <c r="I3787" t="s">
        <v>21</v>
      </c>
      <c r="J3787" t="s">
        <v>33</v>
      </c>
      <c r="K3787" s="1">
        <v>45717</v>
      </c>
      <c r="L3787" t="s">
        <v>23</v>
      </c>
      <c r="M3787">
        <v>36</v>
      </c>
      <c r="N3787" t="s">
        <v>31</v>
      </c>
      <c r="O3787">
        <v>0</v>
      </c>
    </row>
    <row r="3788" spans="1:15" x14ac:dyDescent="0.75">
      <c r="A3788" t="s">
        <v>3830</v>
      </c>
      <c r="B3788">
        <v>76</v>
      </c>
      <c r="C3788" t="s">
        <v>16</v>
      </c>
      <c r="D3788" t="s">
        <v>35</v>
      </c>
      <c r="E3788" t="s">
        <v>36</v>
      </c>
      <c r="F3788">
        <v>1.6</v>
      </c>
      <c r="G3788" t="s">
        <v>41</v>
      </c>
      <c r="H3788" t="s">
        <v>20</v>
      </c>
      <c r="I3788" t="s">
        <v>21</v>
      </c>
      <c r="J3788" t="s">
        <v>33</v>
      </c>
      <c r="K3788" s="1">
        <v>45825</v>
      </c>
      <c r="L3788" t="s">
        <v>23</v>
      </c>
      <c r="M3788">
        <v>45</v>
      </c>
      <c r="N3788" t="s">
        <v>31</v>
      </c>
      <c r="O3788">
        <v>0</v>
      </c>
    </row>
    <row r="3789" spans="1:15" x14ac:dyDescent="0.75">
      <c r="A3789" t="s">
        <v>3831</v>
      </c>
      <c r="B3789">
        <v>42</v>
      </c>
      <c r="C3789" t="s">
        <v>16</v>
      </c>
      <c r="D3789" t="s">
        <v>26</v>
      </c>
      <c r="E3789" t="s">
        <v>73</v>
      </c>
      <c r="F3789">
        <v>1.9</v>
      </c>
      <c r="G3789" t="s">
        <v>28</v>
      </c>
      <c r="H3789" t="s">
        <v>44</v>
      </c>
      <c r="I3789" t="s">
        <v>21</v>
      </c>
      <c r="J3789" t="s">
        <v>45</v>
      </c>
      <c r="K3789" s="1">
        <v>45969</v>
      </c>
      <c r="L3789" t="s">
        <v>37</v>
      </c>
      <c r="M3789">
        <v>10</v>
      </c>
      <c r="N3789" t="s">
        <v>31</v>
      </c>
      <c r="O3789">
        <v>0</v>
      </c>
    </row>
    <row r="3790" spans="1:15" x14ac:dyDescent="0.75">
      <c r="A3790" t="s">
        <v>3832</v>
      </c>
      <c r="B3790">
        <v>53</v>
      </c>
      <c r="C3790" t="s">
        <v>16</v>
      </c>
      <c r="D3790" t="s">
        <v>17</v>
      </c>
      <c r="E3790" t="s">
        <v>63</v>
      </c>
      <c r="F3790">
        <v>2.6</v>
      </c>
      <c r="G3790" t="s">
        <v>41</v>
      </c>
      <c r="H3790" t="s">
        <v>29</v>
      </c>
      <c r="I3790" t="s">
        <v>21</v>
      </c>
      <c r="J3790" t="s">
        <v>51</v>
      </c>
      <c r="K3790" s="1">
        <v>45768</v>
      </c>
      <c r="L3790" t="s">
        <v>23</v>
      </c>
      <c r="M3790">
        <v>47</v>
      </c>
      <c r="N3790" t="s">
        <v>31</v>
      </c>
      <c r="O3790">
        <v>0</v>
      </c>
    </row>
    <row r="3791" spans="1:15" x14ac:dyDescent="0.75">
      <c r="A3791" t="s">
        <v>3833</v>
      </c>
      <c r="B3791">
        <v>51</v>
      </c>
      <c r="C3791" t="s">
        <v>16</v>
      </c>
      <c r="D3791" t="s">
        <v>35</v>
      </c>
      <c r="E3791" t="s">
        <v>73</v>
      </c>
      <c r="F3791">
        <v>1.1000000000000001</v>
      </c>
      <c r="G3791" t="s">
        <v>19</v>
      </c>
      <c r="H3791" t="s">
        <v>20</v>
      </c>
      <c r="I3791" t="s">
        <v>21</v>
      </c>
      <c r="J3791" t="s">
        <v>51</v>
      </c>
      <c r="K3791" s="1">
        <v>45970</v>
      </c>
      <c r="L3791" t="s">
        <v>23</v>
      </c>
      <c r="M3791">
        <v>9</v>
      </c>
      <c r="N3791" t="s">
        <v>31</v>
      </c>
      <c r="O3791">
        <v>0</v>
      </c>
    </row>
    <row r="3792" spans="1:15" x14ac:dyDescent="0.75">
      <c r="A3792" t="s">
        <v>3834</v>
      </c>
      <c r="B3792">
        <v>29</v>
      </c>
      <c r="C3792" t="s">
        <v>16</v>
      </c>
      <c r="D3792" t="s">
        <v>35</v>
      </c>
      <c r="E3792" t="s">
        <v>27</v>
      </c>
      <c r="F3792">
        <v>6.5</v>
      </c>
      <c r="G3792" t="s">
        <v>19</v>
      </c>
      <c r="H3792" t="s">
        <v>49</v>
      </c>
      <c r="I3792" t="s">
        <v>21</v>
      </c>
      <c r="J3792" t="s">
        <v>30</v>
      </c>
      <c r="K3792" s="1">
        <v>45962</v>
      </c>
      <c r="L3792" t="s">
        <v>23</v>
      </c>
      <c r="M3792">
        <v>30</v>
      </c>
      <c r="N3792" t="s">
        <v>31</v>
      </c>
      <c r="O3792">
        <v>0</v>
      </c>
    </row>
    <row r="3793" spans="1:15" x14ac:dyDescent="0.75">
      <c r="A3793" t="s">
        <v>3835</v>
      </c>
      <c r="B3793">
        <v>43</v>
      </c>
      <c r="C3793" t="s">
        <v>16</v>
      </c>
      <c r="D3793" t="s">
        <v>40</v>
      </c>
      <c r="E3793" t="s">
        <v>27</v>
      </c>
      <c r="F3793">
        <v>5.6</v>
      </c>
      <c r="G3793" t="s">
        <v>41</v>
      </c>
      <c r="H3793" t="s">
        <v>20</v>
      </c>
      <c r="I3793" t="s">
        <v>21</v>
      </c>
      <c r="J3793" t="s">
        <v>45</v>
      </c>
      <c r="K3793" s="1">
        <v>45708</v>
      </c>
      <c r="L3793" t="s">
        <v>37</v>
      </c>
      <c r="M3793">
        <v>17</v>
      </c>
      <c r="N3793" t="s">
        <v>31</v>
      </c>
      <c r="O3793">
        <v>0</v>
      </c>
    </row>
    <row r="3794" spans="1:15" x14ac:dyDescent="0.75">
      <c r="A3794" t="s">
        <v>3836</v>
      </c>
      <c r="B3794">
        <v>83</v>
      </c>
      <c r="C3794" t="s">
        <v>16</v>
      </c>
      <c r="D3794" t="s">
        <v>40</v>
      </c>
      <c r="E3794" t="s">
        <v>73</v>
      </c>
      <c r="F3794">
        <v>5.8</v>
      </c>
      <c r="G3794" t="s">
        <v>19</v>
      </c>
      <c r="H3794" t="s">
        <v>29</v>
      </c>
      <c r="I3794" t="s">
        <v>21</v>
      </c>
      <c r="J3794" t="s">
        <v>30</v>
      </c>
      <c r="K3794" s="1">
        <v>45931</v>
      </c>
      <c r="L3794" t="s">
        <v>37</v>
      </c>
      <c r="M3794">
        <v>4</v>
      </c>
      <c r="N3794" t="s">
        <v>31</v>
      </c>
      <c r="O3794">
        <v>0</v>
      </c>
    </row>
    <row r="3795" spans="1:15" x14ac:dyDescent="0.75">
      <c r="A3795" t="s">
        <v>3837</v>
      </c>
      <c r="B3795">
        <v>79</v>
      </c>
      <c r="C3795" t="s">
        <v>67</v>
      </c>
      <c r="D3795" t="s">
        <v>40</v>
      </c>
      <c r="E3795" t="s">
        <v>27</v>
      </c>
      <c r="F3795">
        <v>6.7</v>
      </c>
      <c r="G3795" t="s">
        <v>41</v>
      </c>
      <c r="H3795" t="s">
        <v>20</v>
      </c>
      <c r="I3795" t="s">
        <v>21</v>
      </c>
      <c r="J3795" t="s">
        <v>45</v>
      </c>
      <c r="K3795" s="1">
        <v>45815</v>
      </c>
      <c r="L3795" t="s">
        <v>37</v>
      </c>
      <c r="M3795">
        <v>30</v>
      </c>
      <c r="N3795" t="s">
        <v>31</v>
      </c>
      <c r="O3795">
        <v>0</v>
      </c>
    </row>
    <row r="3796" spans="1:15" x14ac:dyDescent="0.75">
      <c r="A3796" t="s">
        <v>3838</v>
      </c>
      <c r="B3796">
        <v>52</v>
      </c>
      <c r="C3796" t="s">
        <v>16</v>
      </c>
      <c r="D3796" t="s">
        <v>35</v>
      </c>
      <c r="E3796" t="s">
        <v>63</v>
      </c>
      <c r="F3796">
        <v>4.0999999999999996</v>
      </c>
      <c r="G3796" t="s">
        <v>28</v>
      </c>
      <c r="H3796" t="s">
        <v>29</v>
      </c>
      <c r="I3796" t="s">
        <v>21</v>
      </c>
      <c r="J3796" t="s">
        <v>22</v>
      </c>
      <c r="K3796" s="1">
        <v>45800</v>
      </c>
      <c r="L3796" t="s">
        <v>23</v>
      </c>
      <c r="M3796">
        <v>24</v>
      </c>
      <c r="N3796" t="s">
        <v>31</v>
      </c>
      <c r="O3796">
        <v>0</v>
      </c>
    </row>
    <row r="3797" spans="1:15" x14ac:dyDescent="0.75">
      <c r="A3797" t="s">
        <v>3839</v>
      </c>
      <c r="B3797">
        <v>80</v>
      </c>
      <c r="C3797" t="s">
        <v>16</v>
      </c>
      <c r="D3797" t="s">
        <v>40</v>
      </c>
      <c r="E3797" t="s">
        <v>36</v>
      </c>
      <c r="F3797">
        <v>4.4000000000000004</v>
      </c>
      <c r="G3797" t="s">
        <v>28</v>
      </c>
      <c r="H3797" t="s">
        <v>29</v>
      </c>
      <c r="I3797" t="s">
        <v>21</v>
      </c>
      <c r="J3797" t="s">
        <v>45</v>
      </c>
      <c r="K3797" s="1">
        <v>46005</v>
      </c>
      <c r="L3797" t="s">
        <v>23</v>
      </c>
      <c r="M3797">
        <v>42</v>
      </c>
      <c r="N3797" t="s">
        <v>31</v>
      </c>
      <c r="O3797">
        <v>0</v>
      </c>
    </row>
    <row r="3798" spans="1:15" x14ac:dyDescent="0.75">
      <c r="A3798" t="s">
        <v>3840</v>
      </c>
      <c r="B3798">
        <v>68</v>
      </c>
      <c r="C3798" t="s">
        <v>16</v>
      </c>
      <c r="D3798" t="s">
        <v>17</v>
      </c>
      <c r="E3798" t="s">
        <v>27</v>
      </c>
      <c r="F3798">
        <v>1.8</v>
      </c>
      <c r="G3798" t="s">
        <v>19</v>
      </c>
      <c r="H3798" t="s">
        <v>20</v>
      </c>
      <c r="I3798" t="s">
        <v>21</v>
      </c>
      <c r="J3798" t="s">
        <v>42</v>
      </c>
      <c r="K3798" s="1">
        <v>45688</v>
      </c>
      <c r="L3798" t="s">
        <v>23</v>
      </c>
      <c r="M3798">
        <v>26</v>
      </c>
      <c r="N3798" t="s">
        <v>24</v>
      </c>
      <c r="O3798">
        <v>31</v>
      </c>
    </row>
    <row r="3799" spans="1:15" x14ac:dyDescent="0.75">
      <c r="A3799" t="s">
        <v>3841</v>
      </c>
      <c r="B3799">
        <v>58</v>
      </c>
      <c r="C3799" t="s">
        <v>16</v>
      </c>
      <c r="D3799" t="s">
        <v>40</v>
      </c>
      <c r="E3799" t="s">
        <v>36</v>
      </c>
      <c r="F3799">
        <v>4.9000000000000004</v>
      </c>
      <c r="G3799" t="s">
        <v>41</v>
      </c>
      <c r="H3799" t="s">
        <v>44</v>
      </c>
      <c r="I3799" t="s">
        <v>21</v>
      </c>
      <c r="J3799" t="s">
        <v>42</v>
      </c>
      <c r="K3799" s="1">
        <v>45735</v>
      </c>
      <c r="L3799" t="s">
        <v>23</v>
      </c>
      <c r="M3799">
        <v>31</v>
      </c>
      <c r="N3799" t="s">
        <v>31</v>
      </c>
      <c r="O3799">
        <v>0</v>
      </c>
    </row>
    <row r="3800" spans="1:15" x14ac:dyDescent="0.75">
      <c r="A3800" t="s">
        <v>3842</v>
      </c>
      <c r="B3800">
        <v>54</v>
      </c>
      <c r="C3800" t="s">
        <v>16</v>
      </c>
      <c r="D3800" t="s">
        <v>40</v>
      </c>
      <c r="E3800" t="s">
        <v>27</v>
      </c>
      <c r="F3800">
        <v>4.9000000000000004</v>
      </c>
      <c r="G3800" t="s">
        <v>28</v>
      </c>
      <c r="H3800" t="s">
        <v>29</v>
      </c>
      <c r="I3800" t="s">
        <v>21</v>
      </c>
      <c r="J3800" t="s">
        <v>42</v>
      </c>
      <c r="K3800" s="1">
        <v>45843</v>
      </c>
      <c r="L3800" t="s">
        <v>23</v>
      </c>
      <c r="M3800">
        <v>5</v>
      </c>
      <c r="N3800" t="s">
        <v>24</v>
      </c>
      <c r="O3800">
        <v>10</v>
      </c>
    </row>
    <row r="3801" spans="1:15" x14ac:dyDescent="0.75">
      <c r="A3801" t="s">
        <v>3843</v>
      </c>
      <c r="B3801">
        <v>80</v>
      </c>
      <c r="C3801" t="s">
        <v>16</v>
      </c>
      <c r="D3801" t="s">
        <v>35</v>
      </c>
      <c r="E3801" t="s">
        <v>18</v>
      </c>
      <c r="F3801">
        <v>2.5</v>
      </c>
      <c r="G3801" t="s">
        <v>41</v>
      </c>
      <c r="H3801" t="s">
        <v>29</v>
      </c>
      <c r="I3801" t="s">
        <v>21</v>
      </c>
      <c r="J3801" t="s">
        <v>42</v>
      </c>
      <c r="K3801" s="1">
        <v>45884</v>
      </c>
      <c r="L3801" t="s">
        <v>23</v>
      </c>
      <c r="M3801">
        <v>55</v>
      </c>
      <c r="N3801" t="s">
        <v>31</v>
      </c>
      <c r="O3801">
        <v>0</v>
      </c>
    </row>
    <row r="3802" spans="1:15" x14ac:dyDescent="0.75">
      <c r="A3802" t="s">
        <v>3844</v>
      </c>
      <c r="B3802">
        <v>55</v>
      </c>
      <c r="C3802" t="s">
        <v>16</v>
      </c>
      <c r="D3802" t="s">
        <v>17</v>
      </c>
      <c r="E3802" t="s">
        <v>36</v>
      </c>
      <c r="F3802">
        <v>6.9</v>
      </c>
      <c r="G3802" t="s">
        <v>19</v>
      </c>
      <c r="H3802" t="s">
        <v>44</v>
      </c>
      <c r="I3802" t="s">
        <v>21</v>
      </c>
      <c r="J3802" t="s">
        <v>22</v>
      </c>
      <c r="K3802" s="1">
        <v>45746</v>
      </c>
      <c r="L3802" t="s">
        <v>23</v>
      </c>
      <c r="M3802">
        <v>35</v>
      </c>
      <c r="N3802" t="s">
        <v>31</v>
      </c>
      <c r="O3802">
        <v>0</v>
      </c>
    </row>
    <row r="3803" spans="1:15" x14ac:dyDescent="0.75">
      <c r="A3803" t="s">
        <v>3845</v>
      </c>
      <c r="B3803">
        <v>41</v>
      </c>
      <c r="C3803" t="s">
        <v>16</v>
      </c>
      <c r="D3803" t="s">
        <v>17</v>
      </c>
      <c r="E3803" t="s">
        <v>18</v>
      </c>
      <c r="F3803">
        <v>6.4</v>
      </c>
      <c r="G3803" t="s">
        <v>19</v>
      </c>
      <c r="H3803" t="s">
        <v>29</v>
      </c>
      <c r="I3803" t="s">
        <v>21</v>
      </c>
      <c r="J3803" t="s">
        <v>22</v>
      </c>
      <c r="K3803" s="1">
        <v>45982</v>
      </c>
      <c r="L3803" t="s">
        <v>23</v>
      </c>
      <c r="M3803">
        <v>31</v>
      </c>
      <c r="N3803" t="s">
        <v>31</v>
      </c>
      <c r="O3803">
        <v>0</v>
      </c>
    </row>
    <row r="3804" spans="1:15" x14ac:dyDescent="0.75">
      <c r="A3804" t="s">
        <v>3846</v>
      </c>
      <c r="B3804">
        <v>79</v>
      </c>
      <c r="C3804" t="s">
        <v>16</v>
      </c>
      <c r="D3804" t="s">
        <v>35</v>
      </c>
      <c r="E3804" t="s">
        <v>27</v>
      </c>
      <c r="F3804">
        <v>6.3</v>
      </c>
      <c r="G3804" t="s">
        <v>41</v>
      </c>
      <c r="H3804" t="s">
        <v>49</v>
      </c>
      <c r="I3804" t="s">
        <v>21</v>
      </c>
      <c r="J3804" t="s">
        <v>33</v>
      </c>
      <c r="K3804" s="1">
        <v>45765</v>
      </c>
      <c r="L3804" t="s">
        <v>37</v>
      </c>
      <c r="M3804">
        <v>26</v>
      </c>
      <c r="N3804" t="s">
        <v>31</v>
      </c>
      <c r="O3804">
        <v>0</v>
      </c>
    </row>
    <row r="3805" spans="1:15" x14ac:dyDescent="0.75">
      <c r="A3805" t="s">
        <v>3847</v>
      </c>
      <c r="B3805">
        <v>76</v>
      </c>
      <c r="C3805" t="s">
        <v>67</v>
      </c>
      <c r="D3805" t="s">
        <v>26</v>
      </c>
      <c r="E3805" t="s">
        <v>73</v>
      </c>
      <c r="F3805">
        <v>2</v>
      </c>
      <c r="G3805" t="s">
        <v>28</v>
      </c>
      <c r="H3805" t="s">
        <v>20</v>
      </c>
      <c r="I3805" t="s">
        <v>21</v>
      </c>
      <c r="J3805" t="s">
        <v>22</v>
      </c>
      <c r="K3805" s="1">
        <v>45768</v>
      </c>
      <c r="L3805" t="s">
        <v>37</v>
      </c>
      <c r="M3805">
        <v>18</v>
      </c>
      <c r="N3805" t="s">
        <v>24</v>
      </c>
      <c r="O3805">
        <v>16</v>
      </c>
    </row>
    <row r="3806" spans="1:15" x14ac:dyDescent="0.75">
      <c r="A3806" t="s">
        <v>3848</v>
      </c>
      <c r="B3806">
        <v>82</v>
      </c>
      <c r="C3806" t="s">
        <v>16</v>
      </c>
      <c r="D3806" t="s">
        <v>17</v>
      </c>
      <c r="E3806" t="s">
        <v>18</v>
      </c>
      <c r="F3806">
        <v>7.9</v>
      </c>
      <c r="G3806" t="s">
        <v>19</v>
      </c>
      <c r="H3806" t="s">
        <v>29</v>
      </c>
      <c r="I3806" t="s">
        <v>21</v>
      </c>
      <c r="J3806" t="s">
        <v>45</v>
      </c>
      <c r="K3806" s="1">
        <v>45778</v>
      </c>
      <c r="L3806" t="s">
        <v>23</v>
      </c>
      <c r="M3806">
        <v>33</v>
      </c>
      <c r="N3806" t="s">
        <v>24</v>
      </c>
      <c r="O3806">
        <v>12</v>
      </c>
    </row>
    <row r="3807" spans="1:15" x14ac:dyDescent="0.75">
      <c r="A3807" t="s">
        <v>3849</v>
      </c>
      <c r="B3807">
        <v>61</v>
      </c>
      <c r="C3807" t="s">
        <v>16</v>
      </c>
      <c r="D3807" t="s">
        <v>35</v>
      </c>
      <c r="E3807" t="s">
        <v>27</v>
      </c>
      <c r="F3807">
        <v>7.1</v>
      </c>
      <c r="G3807" t="s">
        <v>28</v>
      </c>
      <c r="H3807" t="s">
        <v>44</v>
      </c>
      <c r="I3807" t="s">
        <v>21</v>
      </c>
      <c r="J3807" t="s">
        <v>42</v>
      </c>
      <c r="K3807" s="1">
        <v>45940</v>
      </c>
      <c r="L3807" t="s">
        <v>23</v>
      </c>
      <c r="M3807">
        <v>15</v>
      </c>
      <c r="N3807" t="s">
        <v>31</v>
      </c>
      <c r="O3807">
        <v>0</v>
      </c>
    </row>
    <row r="3808" spans="1:15" x14ac:dyDescent="0.75">
      <c r="A3808" t="s">
        <v>3850</v>
      </c>
      <c r="B3808">
        <v>48</v>
      </c>
      <c r="C3808" t="s">
        <v>16</v>
      </c>
      <c r="D3808" t="s">
        <v>35</v>
      </c>
      <c r="E3808" t="s">
        <v>27</v>
      </c>
      <c r="F3808">
        <v>6.9</v>
      </c>
      <c r="G3808" t="s">
        <v>28</v>
      </c>
      <c r="H3808" t="s">
        <v>49</v>
      </c>
      <c r="I3808" t="s">
        <v>21</v>
      </c>
      <c r="J3808" t="s">
        <v>51</v>
      </c>
      <c r="K3808" s="1">
        <v>45925</v>
      </c>
      <c r="L3808" t="s">
        <v>23</v>
      </c>
      <c r="M3808">
        <v>22</v>
      </c>
      <c r="N3808" t="s">
        <v>31</v>
      </c>
      <c r="O3808">
        <v>0</v>
      </c>
    </row>
    <row r="3809" spans="1:15" x14ac:dyDescent="0.75">
      <c r="A3809" t="s">
        <v>3851</v>
      </c>
      <c r="B3809">
        <v>35</v>
      </c>
      <c r="C3809" t="s">
        <v>16</v>
      </c>
      <c r="D3809" t="s">
        <v>17</v>
      </c>
      <c r="E3809" t="s">
        <v>63</v>
      </c>
      <c r="F3809">
        <v>6.9</v>
      </c>
      <c r="G3809" t="s">
        <v>41</v>
      </c>
      <c r="H3809" t="s">
        <v>29</v>
      </c>
      <c r="I3809" t="s">
        <v>21</v>
      </c>
      <c r="J3809" t="s">
        <v>22</v>
      </c>
      <c r="K3809" s="1">
        <v>45852</v>
      </c>
      <c r="L3809" t="s">
        <v>23</v>
      </c>
      <c r="M3809">
        <v>46</v>
      </c>
      <c r="N3809" t="s">
        <v>31</v>
      </c>
      <c r="O3809">
        <v>0</v>
      </c>
    </row>
    <row r="3810" spans="1:15" x14ac:dyDescent="0.75">
      <c r="A3810" t="s">
        <v>3852</v>
      </c>
      <c r="B3810">
        <v>72</v>
      </c>
      <c r="C3810" t="s">
        <v>16</v>
      </c>
      <c r="D3810" t="s">
        <v>26</v>
      </c>
      <c r="E3810" t="s">
        <v>73</v>
      </c>
      <c r="F3810">
        <v>6.1</v>
      </c>
      <c r="G3810" t="s">
        <v>19</v>
      </c>
      <c r="H3810" t="s">
        <v>44</v>
      </c>
      <c r="I3810" t="s">
        <v>21</v>
      </c>
      <c r="J3810" t="s">
        <v>42</v>
      </c>
      <c r="K3810" s="1">
        <v>45980</v>
      </c>
      <c r="L3810" t="s">
        <v>37</v>
      </c>
      <c r="M3810">
        <v>35</v>
      </c>
      <c r="N3810" t="s">
        <v>31</v>
      </c>
      <c r="O3810">
        <v>0</v>
      </c>
    </row>
    <row r="3811" spans="1:15" x14ac:dyDescent="0.75">
      <c r="A3811" t="s">
        <v>3853</v>
      </c>
      <c r="B3811">
        <v>71</v>
      </c>
      <c r="C3811" t="s">
        <v>16</v>
      </c>
      <c r="D3811" t="s">
        <v>40</v>
      </c>
      <c r="E3811" t="s">
        <v>36</v>
      </c>
      <c r="F3811">
        <v>3.3</v>
      </c>
      <c r="G3811" t="s">
        <v>41</v>
      </c>
      <c r="H3811" t="s">
        <v>29</v>
      </c>
      <c r="I3811" t="s">
        <v>21</v>
      </c>
      <c r="J3811" t="s">
        <v>51</v>
      </c>
      <c r="K3811" s="1">
        <v>45727</v>
      </c>
      <c r="L3811" t="s">
        <v>23</v>
      </c>
      <c r="M3811">
        <v>24</v>
      </c>
      <c r="N3811" t="s">
        <v>31</v>
      </c>
      <c r="O3811">
        <v>0</v>
      </c>
    </row>
    <row r="3812" spans="1:15" x14ac:dyDescent="0.75">
      <c r="A3812" t="s">
        <v>3854</v>
      </c>
      <c r="B3812">
        <v>67</v>
      </c>
      <c r="C3812" t="s">
        <v>16</v>
      </c>
      <c r="D3812" t="s">
        <v>35</v>
      </c>
      <c r="E3812" t="s">
        <v>73</v>
      </c>
      <c r="F3812">
        <v>3.3</v>
      </c>
      <c r="G3812" t="s">
        <v>19</v>
      </c>
      <c r="H3812" t="s">
        <v>20</v>
      </c>
      <c r="I3812" t="s">
        <v>21</v>
      </c>
      <c r="J3812" t="s">
        <v>33</v>
      </c>
      <c r="K3812" s="1">
        <v>45847</v>
      </c>
      <c r="L3812" t="s">
        <v>23</v>
      </c>
      <c r="M3812">
        <v>11</v>
      </c>
      <c r="N3812" t="s">
        <v>31</v>
      </c>
      <c r="O3812">
        <v>0</v>
      </c>
    </row>
    <row r="3813" spans="1:15" x14ac:dyDescent="0.75">
      <c r="A3813" t="s">
        <v>3855</v>
      </c>
      <c r="B3813">
        <v>53</v>
      </c>
      <c r="C3813" t="s">
        <v>16</v>
      </c>
      <c r="D3813" t="s">
        <v>26</v>
      </c>
      <c r="E3813" t="s">
        <v>27</v>
      </c>
      <c r="F3813">
        <v>6.3</v>
      </c>
      <c r="G3813" t="s">
        <v>28</v>
      </c>
      <c r="H3813" t="s">
        <v>44</v>
      </c>
      <c r="I3813" t="s">
        <v>21</v>
      </c>
      <c r="J3813" t="s">
        <v>30</v>
      </c>
      <c r="K3813" s="1">
        <v>45830</v>
      </c>
      <c r="L3813" t="s">
        <v>37</v>
      </c>
      <c r="M3813">
        <v>35</v>
      </c>
      <c r="N3813" t="s">
        <v>31</v>
      </c>
      <c r="O3813">
        <v>0</v>
      </c>
    </row>
    <row r="3814" spans="1:15" x14ac:dyDescent="0.75">
      <c r="A3814" t="s">
        <v>3856</v>
      </c>
      <c r="B3814">
        <v>51</v>
      </c>
      <c r="C3814" t="s">
        <v>16</v>
      </c>
      <c r="D3814" t="s">
        <v>35</v>
      </c>
      <c r="E3814" t="s">
        <v>63</v>
      </c>
      <c r="F3814">
        <v>7.9</v>
      </c>
      <c r="G3814" t="s">
        <v>41</v>
      </c>
      <c r="H3814" t="s">
        <v>44</v>
      </c>
      <c r="I3814" t="s">
        <v>21</v>
      </c>
      <c r="J3814" t="s">
        <v>33</v>
      </c>
      <c r="K3814" s="1">
        <v>45926</v>
      </c>
      <c r="L3814" t="s">
        <v>23</v>
      </c>
      <c r="M3814">
        <v>45</v>
      </c>
      <c r="N3814" t="s">
        <v>24</v>
      </c>
      <c r="O3814">
        <v>11</v>
      </c>
    </row>
    <row r="3815" spans="1:15" x14ac:dyDescent="0.75">
      <c r="A3815" t="s">
        <v>3857</v>
      </c>
      <c r="B3815">
        <v>59</v>
      </c>
      <c r="C3815" t="s">
        <v>16</v>
      </c>
      <c r="D3815" t="s">
        <v>40</v>
      </c>
      <c r="E3815" t="s">
        <v>27</v>
      </c>
      <c r="F3815">
        <v>5.8</v>
      </c>
      <c r="G3815" t="s">
        <v>41</v>
      </c>
      <c r="H3815" t="s">
        <v>29</v>
      </c>
      <c r="I3815" t="s">
        <v>21</v>
      </c>
      <c r="J3815" t="s">
        <v>51</v>
      </c>
      <c r="K3815" s="1">
        <v>45971</v>
      </c>
      <c r="L3815" t="s">
        <v>23</v>
      </c>
      <c r="M3815">
        <v>24</v>
      </c>
      <c r="N3815" t="s">
        <v>31</v>
      </c>
      <c r="O3815">
        <v>0</v>
      </c>
    </row>
    <row r="3816" spans="1:15" x14ac:dyDescent="0.75">
      <c r="A3816" t="s">
        <v>3858</v>
      </c>
      <c r="B3816">
        <v>72</v>
      </c>
      <c r="C3816" t="s">
        <v>16</v>
      </c>
      <c r="D3816" t="s">
        <v>26</v>
      </c>
      <c r="E3816" t="s">
        <v>27</v>
      </c>
      <c r="F3816">
        <v>4.2</v>
      </c>
      <c r="G3816" t="s">
        <v>28</v>
      </c>
      <c r="H3816" t="s">
        <v>49</v>
      </c>
      <c r="I3816" t="s">
        <v>21</v>
      </c>
      <c r="J3816" t="s">
        <v>45</v>
      </c>
      <c r="K3816" s="1">
        <v>45828</v>
      </c>
      <c r="L3816" t="s">
        <v>23</v>
      </c>
      <c r="M3816">
        <v>23</v>
      </c>
      <c r="N3816" t="s">
        <v>31</v>
      </c>
      <c r="O3816">
        <v>0</v>
      </c>
    </row>
    <row r="3817" spans="1:15" x14ac:dyDescent="0.75">
      <c r="A3817" t="s">
        <v>3859</v>
      </c>
      <c r="B3817">
        <v>34</v>
      </c>
      <c r="C3817" t="s">
        <v>16</v>
      </c>
      <c r="D3817" t="s">
        <v>26</v>
      </c>
      <c r="E3817" t="s">
        <v>63</v>
      </c>
      <c r="F3817">
        <v>7.7</v>
      </c>
      <c r="G3817" t="s">
        <v>41</v>
      </c>
      <c r="H3817" t="s">
        <v>29</v>
      </c>
      <c r="I3817" t="s">
        <v>21</v>
      </c>
      <c r="J3817" t="s">
        <v>45</v>
      </c>
      <c r="K3817" s="1">
        <v>45866</v>
      </c>
      <c r="L3817" t="s">
        <v>23</v>
      </c>
      <c r="M3817">
        <v>41</v>
      </c>
      <c r="N3817" t="s">
        <v>31</v>
      </c>
      <c r="O3817">
        <v>0</v>
      </c>
    </row>
    <row r="3818" spans="1:15" x14ac:dyDescent="0.75">
      <c r="A3818" t="s">
        <v>3860</v>
      </c>
      <c r="B3818">
        <v>33</v>
      </c>
      <c r="C3818" t="s">
        <v>16</v>
      </c>
      <c r="D3818" t="s">
        <v>35</v>
      </c>
      <c r="E3818" t="s">
        <v>18</v>
      </c>
      <c r="F3818">
        <v>4.4000000000000004</v>
      </c>
      <c r="G3818" t="s">
        <v>28</v>
      </c>
      <c r="H3818" t="s">
        <v>20</v>
      </c>
      <c r="I3818" t="s">
        <v>21</v>
      </c>
      <c r="J3818" t="s">
        <v>22</v>
      </c>
      <c r="K3818" s="1">
        <v>46005</v>
      </c>
      <c r="L3818" t="s">
        <v>23</v>
      </c>
      <c r="M3818">
        <v>48</v>
      </c>
      <c r="N3818" t="s">
        <v>24</v>
      </c>
      <c r="O3818">
        <v>29</v>
      </c>
    </row>
    <row r="3819" spans="1:15" x14ac:dyDescent="0.75">
      <c r="A3819" t="s">
        <v>3861</v>
      </c>
      <c r="B3819">
        <v>52</v>
      </c>
      <c r="C3819" t="s">
        <v>16</v>
      </c>
      <c r="D3819" t="s">
        <v>26</v>
      </c>
      <c r="E3819" t="s">
        <v>27</v>
      </c>
      <c r="F3819">
        <v>2.5</v>
      </c>
      <c r="G3819" t="s">
        <v>19</v>
      </c>
      <c r="H3819" t="s">
        <v>20</v>
      </c>
      <c r="I3819" t="s">
        <v>21</v>
      </c>
      <c r="J3819" t="s">
        <v>30</v>
      </c>
      <c r="K3819" s="1">
        <v>45994</v>
      </c>
      <c r="L3819" t="s">
        <v>37</v>
      </c>
      <c r="M3819">
        <v>15</v>
      </c>
      <c r="N3819" t="s">
        <v>31</v>
      </c>
      <c r="O3819">
        <v>0</v>
      </c>
    </row>
    <row r="3820" spans="1:15" x14ac:dyDescent="0.75">
      <c r="A3820" t="s">
        <v>3862</v>
      </c>
      <c r="B3820">
        <v>34</v>
      </c>
      <c r="C3820" t="s">
        <v>16</v>
      </c>
      <c r="D3820" t="s">
        <v>40</v>
      </c>
      <c r="E3820" t="s">
        <v>36</v>
      </c>
      <c r="F3820">
        <v>7.8</v>
      </c>
      <c r="G3820" t="s">
        <v>41</v>
      </c>
      <c r="H3820" t="s">
        <v>44</v>
      </c>
      <c r="I3820" t="s">
        <v>21</v>
      </c>
      <c r="J3820" t="s">
        <v>33</v>
      </c>
      <c r="K3820" s="1">
        <v>45814</v>
      </c>
      <c r="L3820" t="s">
        <v>23</v>
      </c>
      <c r="M3820">
        <v>43</v>
      </c>
      <c r="N3820" t="s">
        <v>31</v>
      </c>
      <c r="O3820">
        <v>0</v>
      </c>
    </row>
    <row r="3821" spans="1:15" x14ac:dyDescent="0.75">
      <c r="A3821" t="s">
        <v>3863</v>
      </c>
      <c r="B3821">
        <v>69</v>
      </c>
      <c r="C3821" t="s">
        <v>16</v>
      </c>
      <c r="D3821" t="s">
        <v>40</v>
      </c>
      <c r="E3821" t="s">
        <v>27</v>
      </c>
      <c r="F3821">
        <v>2.2999999999999998</v>
      </c>
      <c r="G3821" t="s">
        <v>41</v>
      </c>
      <c r="H3821" t="s">
        <v>29</v>
      </c>
      <c r="I3821" t="s">
        <v>21</v>
      </c>
      <c r="J3821" t="s">
        <v>51</v>
      </c>
      <c r="K3821" s="1">
        <v>45664</v>
      </c>
      <c r="L3821" t="s">
        <v>23</v>
      </c>
      <c r="M3821">
        <v>24</v>
      </c>
      <c r="N3821" t="s">
        <v>31</v>
      </c>
      <c r="O3821">
        <v>0</v>
      </c>
    </row>
    <row r="3822" spans="1:15" x14ac:dyDescent="0.75">
      <c r="A3822" t="s">
        <v>3864</v>
      </c>
      <c r="B3822">
        <v>66</v>
      </c>
      <c r="C3822" t="s">
        <v>16</v>
      </c>
      <c r="D3822" t="s">
        <v>26</v>
      </c>
      <c r="E3822" t="s">
        <v>36</v>
      </c>
      <c r="F3822">
        <v>0.8</v>
      </c>
      <c r="G3822" t="s">
        <v>41</v>
      </c>
      <c r="H3822" t="s">
        <v>44</v>
      </c>
      <c r="I3822" t="s">
        <v>21</v>
      </c>
      <c r="J3822" t="s">
        <v>22</v>
      </c>
      <c r="K3822" s="1">
        <v>45811</v>
      </c>
      <c r="L3822" t="s">
        <v>23</v>
      </c>
      <c r="M3822">
        <v>25</v>
      </c>
      <c r="N3822" t="s">
        <v>31</v>
      </c>
      <c r="O3822">
        <v>0</v>
      </c>
    </row>
    <row r="3823" spans="1:15" x14ac:dyDescent="0.75">
      <c r="A3823" t="s">
        <v>3865</v>
      </c>
      <c r="B3823">
        <v>60</v>
      </c>
      <c r="C3823" t="s">
        <v>16</v>
      </c>
      <c r="D3823" t="s">
        <v>40</v>
      </c>
      <c r="E3823" t="s">
        <v>27</v>
      </c>
      <c r="F3823">
        <v>7.6</v>
      </c>
      <c r="G3823" t="s">
        <v>41</v>
      </c>
      <c r="H3823" t="s">
        <v>44</v>
      </c>
      <c r="I3823" t="s">
        <v>21</v>
      </c>
      <c r="J3823" t="s">
        <v>33</v>
      </c>
      <c r="K3823" s="1">
        <v>45926</v>
      </c>
      <c r="L3823" t="s">
        <v>23</v>
      </c>
      <c r="M3823">
        <v>3</v>
      </c>
      <c r="N3823" t="s">
        <v>31</v>
      </c>
      <c r="O3823">
        <v>0</v>
      </c>
    </row>
    <row r="3824" spans="1:15" x14ac:dyDescent="0.75">
      <c r="A3824" t="s">
        <v>3866</v>
      </c>
      <c r="B3824">
        <v>43</v>
      </c>
      <c r="C3824" t="s">
        <v>16</v>
      </c>
      <c r="D3824" t="s">
        <v>26</v>
      </c>
      <c r="E3824" t="s">
        <v>73</v>
      </c>
      <c r="F3824">
        <v>2</v>
      </c>
      <c r="G3824" t="s">
        <v>28</v>
      </c>
      <c r="H3824" t="s">
        <v>20</v>
      </c>
      <c r="I3824" t="s">
        <v>21</v>
      </c>
      <c r="J3824" t="s">
        <v>42</v>
      </c>
      <c r="K3824" s="1">
        <v>45869</v>
      </c>
      <c r="L3824" t="s">
        <v>23</v>
      </c>
      <c r="M3824">
        <v>35</v>
      </c>
      <c r="N3824" t="s">
        <v>31</v>
      </c>
      <c r="O3824">
        <v>0</v>
      </c>
    </row>
    <row r="3825" spans="1:15" x14ac:dyDescent="0.75">
      <c r="A3825" t="s">
        <v>3867</v>
      </c>
      <c r="B3825">
        <v>60</v>
      </c>
      <c r="C3825" t="s">
        <v>16</v>
      </c>
      <c r="D3825" t="s">
        <v>17</v>
      </c>
      <c r="E3825" t="s">
        <v>18</v>
      </c>
      <c r="F3825">
        <v>6.3</v>
      </c>
      <c r="G3825" t="s">
        <v>19</v>
      </c>
      <c r="H3825" t="s">
        <v>44</v>
      </c>
      <c r="I3825" t="s">
        <v>21</v>
      </c>
      <c r="J3825" t="s">
        <v>42</v>
      </c>
      <c r="K3825" s="1">
        <v>45715</v>
      </c>
      <c r="L3825" t="s">
        <v>23</v>
      </c>
      <c r="M3825">
        <v>35</v>
      </c>
      <c r="N3825" t="s">
        <v>31</v>
      </c>
      <c r="O3825">
        <v>0</v>
      </c>
    </row>
    <row r="3826" spans="1:15" x14ac:dyDescent="0.75">
      <c r="A3826" t="s">
        <v>3868</v>
      </c>
      <c r="B3826">
        <v>75</v>
      </c>
      <c r="C3826" t="s">
        <v>16</v>
      </c>
      <c r="D3826" t="s">
        <v>35</v>
      </c>
      <c r="E3826" t="s">
        <v>73</v>
      </c>
      <c r="F3826">
        <v>6.9</v>
      </c>
      <c r="G3826" t="s">
        <v>19</v>
      </c>
      <c r="H3826" t="s">
        <v>29</v>
      </c>
      <c r="I3826" t="s">
        <v>21</v>
      </c>
      <c r="J3826" t="s">
        <v>33</v>
      </c>
      <c r="K3826" s="1">
        <v>45958</v>
      </c>
      <c r="L3826" t="s">
        <v>23</v>
      </c>
      <c r="M3826">
        <v>35</v>
      </c>
      <c r="N3826" t="s">
        <v>24</v>
      </c>
      <c r="O3826">
        <v>15</v>
      </c>
    </row>
    <row r="3827" spans="1:15" x14ac:dyDescent="0.75">
      <c r="A3827" t="s">
        <v>3869</v>
      </c>
      <c r="B3827">
        <v>39</v>
      </c>
      <c r="C3827" t="s">
        <v>16</v>
      </c>
      <c r="D3827" t="s">
        <v>17</v>
      </c>
      <c r="E3827" t="s">
        <v>27</v>
      </c>
      <c r="F3827">
        <v>0.8</v>
      </c>
      <c r="G3827" t="s">
        <v>41</v>
      </c>
      <c r="H3827" t="s">
        <v>44</v>
      </c>
      <c r="I3827" t="s">
        <v>21</v>
      </c>
      <c r="J3827" t="s">
        <v>22</v>
      </c>
      <c r="K3827" s="1">
        <v>45907</v>
      </c>
      <c r="L3827" t="s">
        <v>23</v>
      </c>
      <c r="M3827">
        <v>27</v>
      </c>
      <c r="N3827" t="s">
        <v>31</v>
      </c>
      <c r="O3827">
        <v>0</v>
      </c>
    </row>
    <row r="3828" spans="1:15" x14ac:dyDescent="0.75">
      <c r="A3828" t="s">
        <v>3870</v>
      </c>
      <c r="B3828">
        <v>75</v>
      </c>
      <c r="C3828" t="s">
        <v>16</v>
      </c>
      <c r="D3828" t="s">
        <v>40</v>
      </c>
      <c r="E3828" t="s">
        <v>36</v>
      </c>
      <c r="F3828">
        <v>4.7</v>
      </c>
      <c r="G3828" t="s">
        <v>19</v>
      </c>
      <c r="H3828" t="s">
        <v>20</v>
      </c>
      <c r="I3828" t="s">
        <v>21</v>
      </c>
      <c r="J3828" t="s">
        <v>22</v>
      </c>
      <c r="K3828" s="1">
        <v>45899</v>
      </c>
      <c r="L3828" t="s">
        <v>23</v>
      </c>
      <c r="M3828">
        <v>22</v>
      </c>
      <c r="N3828" t="s">
        <v>31</v>
      </c>
      <c r="O3828">
        <v>0</v>
      </c>
    </row>
    <row r="3829" spans="1:15" x14ac:dyDescent="0.75">
      <c r="A3829" t="s">
        <v>3871</v>
      </c>
      <c r="B3829">
        <v>70</v>
      </c>
      <c r="C3829" t="s">
        <v>67</v>
      </c>
      <c r="D3829" t="s">
        <v>26</v>
      </c>
      <c r="E3829" t="s">
        <v>18</v>
      </c>
      <c r="F3829">
        <v>1.7</v>
      </c>
      <c r="G3829" t="s">
        <v>28</v>
      </c>
      <c r="H3829" t="s">
        <v>49</v>
      </c>
      <c r="I3829" t="s">
        <v>21</v>
      </c>
      <c r="J3829" t="s">
        <v>22</v>
      </c>
      <c r="K3829" s="1">
        <v>46012</v>
      </c>
      <c r="L3829" t="s">
        <v>23</v>
      </c>
      <c r="M3829">
        <v>48</v>
      </c>
      <c r="N3829" t="s">
        <v>24</v>
      </c>
      <c r="O3829">
        <v>7</v>
      </c>
    </row>
    <row r="3830" spans="1:15" x14ac:dyDescent="0.75">
      <c r="A3830" t="s">
        <v>3872</v>
      </c>
      <c r="B3830">
        <v>33</v>
      </c>
      <c r="C3830" t="s">
        <v>16</v>
      </c>
      <c r="D3830" t="s">
        <v>40</v>
      </c>
      <c r="E3830" t="s">
        <v>18</v>
      </c>
      <c r="F3830">
        <v>4.2</v>
      </c>
      <c r="G3830" t="s">
        <v>19</v>
      </c>
      <c r="H3830" t="s">
        <v>44</v>
      </c>
      <c r="I3830" t="s">
        <v>21</v>
      </c>
      <c r="J3830" t="s">
        <v>33</v>
      </c>
      <c r="K3830" s="1">
        <v>45815</v>
      </c>
      <c r="L3830" t="s">
        <v>23</v>
      </c>
      <c r="M3830">
        <v>39</v>
      </c>
      <c r="N3830" t="s">
        <v>31</v>
      </c>
      <c r="O3830">
        <v>0</v>
      </c>
    </row>
    <row r="3831" spans="1:15" x14ac:dyDescent="0.75">
      <c r="A3831" t="s">
        <v>3873</v>
      </c>
      <c r="B3831">
        <v>56</v>
      </c>
      <c r="C3831" t="s">
        <v>16</v>
      </c>
      <c r="D3831" t="s">
        <v>40</v>
      </c>
      <c r="E3831" t="s">
        <v>73</v>
      </c>
      <c r="F3831">
        <v>4.5</v>
      </c>
      <c r="G3831" t="s">
        <v>41</v>
      </c>
      <c r="H3831" t="s">
        <v>29</v>
      </c>
      <c r="I3831" t="s">
        <v>21</v>
      </c>
      <c r="J3831" t="s">
        <v>33</v>
      </c>
      <c r="K3831" s="1">
        <v>45870</v>
      </c>
      <c r="L3831" t="s">
        <v>23</v>
      </c>
      <c r="M3831">
        <v>19</v>
      </c>
      <c r="N3831" t="s">
        <v>24</v>
      </c>
      <c r="O3831">
        <v>17</v>
      </c>
    </row>
    <row r="3832" spans="1:15" x14ac:dyDescent="0.75">
      <c r="A3832" t="s">
        <v>3874</v>
      </c>
      <c r="B3832">
        <v>33</v>
      </c>
      <c r="C3832" t="s">
        <v>16</v>
      </c>
      <c r="D3832" t="s">
        <v>26</v>
      </c>
      <c r="E3832" t="s">
        <v>73</v>
      </c>
      <c r="F3832">
        <v>1.2</v>
      </c>
      <c r="G3832" t="s">
        <v>41</v>
      </c>
      <c r="H3832" t="s">
        <v>20</v>
      </c>
      <c r="I3832" t="s">
        <v>21</v>
      </c>
      <c r="J3832" t="s">
        <v>33</v>
      </c>
      <c r="K3832" s="1">
        <v>45952</v>
      </c>
      <c r="L3832" t="s">
        <v>23</v>
      </c>
      <c r="M3832">
        <v>9</v>
      </c>
      <c r="N3832" t="s">
        <v>31</v>
      </c>
      <c r="O3832">
        <v>0</v>
      </c>
    </row>
    <row r="3833" spans="1:15" x14ac:dyDescent="0.75">
      <c r="A3833" t="s">
        <v>3875</v>
      </c>
      <c r="B3833">
        <v>26</v>
      </c>
      <c r="C3833" t="s">
        <v>67</v>
      </c>
      <c r="D3833" t="s">
        <v>40</v>
      </c>
      <c r="E3833" t="s">
        <v>36</v>
      </c>
      <c r="F3833">
        <v>5.4</v>
      </c>
      <c r="G3833" t="s">
        <v>19</v>
      </c>
      <c r="H3833" t="s">
        <v>49</v>
      </c>
      <c r="I3833" t="s">
        <v>21</v>
      </c>
      <c r="J3833" t="s">
        <v>33</v>
      </c>
      <c r="K3833" s="1">
        <v>45773</v>
      </c>
      <c r="L3833" t="s">
        <v>23</v>
      </c>
      <c r="M3833">
        <v>22</v>
      </c>
      <c r="N3833" t="s">
        <v>24</v>
      </c>
      <c r="O3833">
        <v>23</v>
      </c>
    </row>
    <row r="3834" spans="1:15" x14ac:dyDescent="0.75">
      <c r="A3834" t="s">
        <v>3876</v>
      </c>
      <c r="B3834">
        <v>66</v>
      </c>
      <c r="C3834" t="s">
        <v>16</v>
      </c>
      <c r="D3834" t="s">
        <v>26</v>
      </c>
      <c r="E3834" t="s">
        <v>27</v>
      </c>
      <c r="F3834">
        <v>7.7</v>
      </c>
      <c r="G3834" t="s">
        <v>19</v>
      </c>
      <c r="H3834" t="s">
        <v>20</v>
      </c>
      <c r="I3834" t="s">
        <v>21</v>
      </c>
      <c r="J3834" t="s">
        <v>22</v>
      </c>
      <c r="K3834" s="1">
        <v>45992</v>
      </c>
      <c r="L3834" t="s">
        <v>37</v>
      </c>
      <c r="M3834">
        <v>8</v>
      </c>
      <c r="N3834" t="s">
        <v>31</v>
      </c>
      <c r="O3834">
        <v>0</v>
      </c>
    </row>
    <row r="3835" spans="1:15" x14ac:dyDescent="0.75">
      <c r="A3835" t="s">
        <v>3877</v>
      </c>
      <c r="B3835">
        <v>44</v>
      </c>
      <c r="C3835" t="s">
        <v>16</v>
      </c>
      <c r="D3835" t="s">
        <v>17</v>
      </c>
      <c r="E3835" t="s">
        <v>36</v>
      </c>
      <c r="F3835">
        <v>3.4</v>
      </c>
      <c r="G3835" t="s">
        <v>41</v>
      </c>
      <c r="H3835" t="s">
        <v>29</v>
      </c>
      <c r="I3835" t="s">
        <v>21</v>
      </c>
      <c r="J3835" t="s">
        <v>30</v>
      </c>
      <c r="K3835" s="1">
        <v>45676</v>
      </c>
      <c r="L3835" t="s">
        <v>37</v>
      </c>
      <c r="M3835">
        <v>43</v>
      </c>
      <c r="N3835" t="s">
        <v>24</v>
      </c>
      <c r="O3835">
        <v>21</v>
      </c>
    </row>
    <row r="3836" spans="1:15" x14ac:dyDescent="0.75">
      <c r="A3836" t="s">
        <v>3878</v>
      </c>
      <c r="B3836">
        <v>35</v>
      </c>
      <c r="C3836" t="s">
        <v>16</v>
      </c>
      <c r="D3836" t="s">
        <v>17</v>
      </c>
      <c r="E3836" t="s">
        <v>36</v>
      </c>
      <c r="F3836">
        <v>5.7</v>
      </c>
      <c r="G3836" t="s">
        <v>41</v>
      </c>
      <c r="H3836" t="s">
        <v>20</v>
      </c>
      <c r="I3836" t="s">
        <v>21</v>
      </c>
      <c r="J3836" t="s">
        <v>30</v>
      </c>
      <c r="K3836" s="1">
        <v>45762</v>
      </c>
      <c r="L3836" t="s">
        <v>23</v>
      </c>
      <c r="M3836">
        <v>34</v>
      </c>
      <c r="N3836" t="s">
        <v>24</v>
      </c>
      <c r="O3836">
        <v>36</v>
      </c>
    </row>
    <row r="3837" spans="1:15" x14ac:dyDescent="0.75">
      <c r="A3837" t="s">
        <v>3879</v>
      </c>
      <c r="B3837">
        <v>38</v>
      </c>
      <c r="C3837" t="s">
        <v>16</v>
      </c>
      <c r="D3837" t="s">
        <v>40</v>
      </c>
      <c r="E3837" t="s">
        <v>73</v>
      </c>
      <c r="F3837">
        <v>5.8</v>
      </c>
      <c r="G3837" t="s">
        <v>28</v>
      </c>
      <c r="H3837" t="s">
        <v>29</v>
      </c>
      <c r="I3837" t="s">
        <v>21</v>
      </c>
      <c r="J3837" t="s">
        <v>45</v>
      </c>
      <c r="K3837" s="1">
        <v>45692</v>
      </c>
      <c r="L3837" t="s">
        <v>23</v>
      </c>
      <c r="M3837">
        <v>20</v>
      </c>
      <c r="N3837" t="s">
        <v>31</v>
      </c>
      <c r="O3837">
        <v>0</v>
      </c>
    </row>
    <row r="3838" spans="1:15" x14ac:dyDescent="0.75">
      <c r="A3838" t="s">
        <v>3880</v>
      </c>
      <c r="B3838">
        <v>32</v>
      </c>
      <c r="C3838" t="s">
        <v>16</v>
      </c>
      <c r="D3838" t="s">
        <v>40</v>
      </c>
      <c r="E3838" t="s">
        <v>73</v>
      </c>
      <c r="F3838">
        <v>3.2</v>
      </c>
      <c r="G3838" t="s">
        <v>19</v>
      </c>
      <c r="H3838" t="s">
        <v>49</v>
      </c>
      <c r="I3838" t="s">
        <v>21</v>
      </c>
      <c r="J3838" t="s">
        <v>33</v>
      </c>
      <c r="K3838" s="1">
        <v>45763</v>
      </c>
      <c r="L3838" t="s">
        <v>23</v>
      </c>
      <c r="M3838">
        <v>11</v>
      </c>
      <c r="N3838" t="s">
        <v>24</v>
      </c>
      <c r="O3838">
        <v>18</v>
      </c>
    </row>
    <row r="3839" spans="1:15" x14ac:dyDescent="0.75">
      <c r="A3839" t="s">
        <v>3881</v>
      </c>
      <c r="B3839">
        <v>53</v>
      </c>
      <c r="C3839" t="s">
        <v>16</v>
      </c>
      <c r="D3839" t="s">
        <v>26</v>
      </c>
      <c r="E3839" t="s">
        <v>18</v>
      </c>
      <c r="F3839">
        <v>0.5</v>
      </c>
      <c r="G3839" t="s">
        <v>28</v>
      </c>
      <c r="H3839" t="s">
        <v>20</v>
      </c>
      <c r="I3839" t="s">
        <v>21</v>
      </c>
      <c r="J3839" t="s">
        <v>51</v>
      </c>
      <c r="K3839" s="1">
        <v>45761</v>
      </c>
      <c r="L3839" t="s">
        <v>23</v>
      </c>
      <c r="M3839">
        <v>50</v>
      </c>
      <c r="N3839" t="s">
        <v>31</v>
      </c>
      <c r="O3839">
        <v>0</v>
      </c>
    </row>
    <row r="3840" spans="1:15" x14ac:dyDescent="0.75">
      <c r="A3840" t="s">
        <v>3882</v>
      </c>
      <c r="B3840">
        <v>40</v>
      </c>
      <c r="C3840" t="s">
        <v>16</v>
      </c>
      <c r="D3840" t="s">
        <v>40</v>
      </c>
      <c r="E3840" t="s">
        <v>18</v>
      </c>
      <c r="F3840">
        <v>3.4</v>
      </c>
      <c r="G3840" t="s">
        <v>41</v>
      </c>
      <c r="H3840" t="s">
        <v>49</v>
      </c>
      <c r="I3840" t="s">
        <v>21</v>
      </c>
      <c r="J3840" t="s">
        <v>30</v>
      </c>
      <c r="K3840" s="1">
        <v>45800</v>
      </c>
      <c r="L3840" t="s">
        <v>23</v>
      </c>
      <c r="M3840">
        <v>30</v>
      </c>
      <c r="N3840" t="s">
        <v>31</v>
      </c>
      <c r="O3840">
        <v>0</v>
      </c>
    </row>
    <row r="3841" spans="1:15" x14ac:dyDescent="0.75">
      <c r="A3841" t="s">
        <v>3883</v>
      </c>
      <c r="B3841">
        <v>80</v>
      </c>
      <c r="C3841" t="s">
        <v>16</v>
      </c>
      <c r="D3841" t="s">
        <v>40</v>
      </c>
      <c r="E3841" t="s">
        <v>63</v>
      </c>
      <c r="F3841">
        <v>4.5999999999999996</v>
      </c>
      <c r="G3841" t="s">
        <v>19</v>
      </c>
      <c r="H3841" t="s">
        <v>44</v>
      </c>
      <c r="I3841" t="s">
        <v>21</v>
      </c>
      <c r="J3841" t="s">
        <v>42</v>
      </c>
      <c r="K3841" s="1">
        <v>46007</v>
      </c>
      <c r="L3841" t="s">
        <v>23</v>
      </c>
      <c r="M3841">
        <v>47</v>
      </c>
      <c r="N3841" t="s">
        <v>24</v>
      </c>
      <c r="O3841">
        <v>28</v>
      </c>
    </row>
    <row r="3842" spans="1:15" x14ac:dyDescent="0.75">
      <c r="A3842" t="s">
        <v>3884</v>
      </c>
      <c r="B3842">
        <v>44</v>
      </c>
      <c r="C3842" t="s">
        <v>16</v>
      </c>
      <c r="D3842" t="s">
        <v>26</v>
      </c>
      <c r="E3842" t="s">
        <v>27</v>
      </c>
      <c r="F3842">
        <v>2.5</v>
      </c>
      <c r="G3842" t="s">
        <v>28</v>
      </c>
      <c r="H3842" t="s">
        <v>20</v>
      </c>
      <c r="I3842" t="s">
        <v>21</v>
      </c>
      <c r="J3842" t="s">
        <v>33</v>
      </c>
      <c r="K3842" s="1">
        <v>45773</v>
      </c>
      <c r="L3842" t="s">
        <v>37</v>
      </c>
      <c r="M3842">
        <v>26</v>
      </c>
      <c r="N3842" t="s">
        <v>31</v>
      </c>
      <c r="O3842">
        <v>0</v>
      </c>
    </row>
    <row r="3843" spans="1:15" x14ac:dyDescent="0.75">
      <c r="A3843" t="s">
        <v>3885</v>
      </c>
      <c r="B3843">
        <v>48</v>
      </c>
      <c r="C3843" t="s">
        <v>16</v>
      </c>
      <c r="D3843" t="s">
        <v>17</v>
      </c>
      <c r="E3843" t="s">
        <v>36</v>
      </c>
      <c r="F3843">
        <v>6.1</v>
      </c>
      <c r="G3843" t="s">
        <v>41</v>
      </c>
      <c r="H3843" t="s">
        <v>29</v>
      </c>
      <c r="I3843" t="s">
        <v>21</v>
      </c>
      <c r="J3843" t="s">
        <v>33</v>
      </c>
      <c r="K3843" s="1">
        <v>45708</v>
      </c>
      <c r="L3843" t="s">
        <v>23</v>
      </c>
      <c r="M3843">
        <v>13</v>
      </c>
      <c r="N3843" t="s">
        <v>24</v>
      </c>
      <c r="O3843">
        <v>11</v>
      </c>
    </row>
    <row r="3844" spans="1:15" x14ac:dyDescent="0.75">
      <c r="A3844" t="s">
        <v>3886</v>
      </c>
      <c r="B3844">
        <v>25</v>
      </c>
      <c r="C3844" t="s">
        <v>16</v>
      </c>
      <c r="D3844" t="s">
        <v>17</v>
      </c>
      <c r="E3844" t="s">
        <v>18</v>
      </c>
      <c r="F3844">
        <v>4.4000000000000004</v>
      </c>
      <c r="G3844" t="s">
        <v>41</v>
      </c>
      <c r="H3844" t="s">
        <v>20</v>
      </c>
      <c r="I3844" t="s">
        <v>21</v>
      </c>
      <c r="J3844" t="s">
        <v>30</v>
      </c>
      <c r="K3844" s="1">
        <v>45666</v>
      </c>
      <c r="L3844" t="s">
        <v>23</v>
      </c>
      <c r="M3844">
        <v>31</v>
      </c>
      <c r="N3844" t="s">
        <v>31</v>
      </c>
      <c r="O3844">
        <v>0</v>
      </c>
    </row>
    <row r="3845" spans="1:15" x14ac:dyDescent="0.75">
      <c r="A3845" t="s">
        <v>3887</v>
      </c>
      <c r="B3845">
        <v>74</v>
      </c>
      <c r="C3845" t="s">
        <v>16</v>
      </c>
      <c r="D3845" t="s">
        <v>35</v>
      </c>
      <c r="E3845" t="s">
        <v>73</v>
      </c>
      <c r="F3845">
        <v>1.4</v>
      </c>
      <c r="G3845" t="s">
        <v>41</v>
      </c>
      <c r="H3845" t="s">
        <v>29</v>
      </c>
      <c r="I3845" t="s">
        <v>21</v>
      </c>
      <c r="J3845" t="s">
        <v>30</v>
      </c>
      <c r="K3845" s="1">
        <v>45894</v>
      </c>
      <c r="L3845" t="s">
        <v>23</v>
      </c>
      <c r="M3845">
        <v>25</v>
      </c>
      <c r="N3845" t="s">
        <v>31</v>
      </c>
      <c r="O3845">
        <v>0</v>
      </c>
    </row>
    <row r="3846" spans="1:15" x14ac:dyDescent="0.75">
      <c r="A3846" t="s">
        <v>3888</v>
      </c>
      <c r="B3846">
        <v>42</v>
      </c>
      <c r="C3846" t="s">
        <v>16</v>
      </c>
      <c r="D3846" t="s">
        <v>35</v>
      </c>
      <c r="E3846" t="s">
        <v>27</v>
      </c>
      <c r="F3846">
        <v>5.5</v>
      </c>
      <c r="G3846" t="s">
        <v>41</v>
      </c>
      <c r="H3846" t="s">
        <v>49</v>
      </c>
      <c r="I3846" t="s">
        <v>21</v>
      </c>
      <c r="J3846" t="s">
        <v>42</v>
      </c>
      <c r="K3846" s="1">
        <v>45967</v>
      </c>
      <c r="L3846" t="s">
        <v>37</v>
      </c>
      <c r="M3846">
        <v>25</v>
      </c>
      <c r="N3846" t="s">
        <v>31</v>
      </c>
      <c r="O3846">
        <v>0</v>
      </c>
    </row>
    <row r="3847" spans="1:15" x14ac:dyDescent="0.75">
      <c r="A3847" t="s">
        <v>3889</v>
      </c>
      <c r="B3847">
        <v>81</v>
      </c>
      <c r="C3847" t="s">
        <v>16</v>
      </c>
      <c r="D3847" t="s">
        <v>35</v>
      </c>
      <c r="E3847" t="s">
        <v>27</v>
      </c>
      <c r="F3847">
        <v>1.7</v>
      </c>
      <c r="G3847" t="s">
        <v>19</v>
      </c>
      <c r="H3847" t="s">
        <v>20</v>
      </c>
      <c r="I3847" t="s">
        <v>21</v>
      </c>
      <c r="J3847" t="s">
        <v>45</v>
      </c>
      <c r="K3847" s="1">
        <v>45942</v>
      </c>
      <c r="L3847" t="s">
        <v>37</v>
      </c>
      <c r="M3847">
        <v>8</v>
      </c>
      <c r="N3847" t="s">
        <v>31</v>
      </c>
      <c r="O3847">
        <v>0</v>
      </c>
    </row>
    <row r="3848" spans="1:15" x14ac:dyDescent="0.75">
      <c r="A3848" t="s">
        <v>3890</v>
      </c>
      <c r="B3848">
        <v>78</v>
      </c>
      <c r="C3848" t="s">
        <v>16</v>
      </c>
      <c r="D3848" t="s">
        <v>17</v>
      </c>
      <c r="E3848" t="s">
        <v>18</v>
      </c>
      <c r="F3848">
        <v>4.2</v>
      </c>
      <c r="G3848" t="s">
        <v>28</v>
      </c>
      <c r="H3848" t="s">
        <v>20</v>
      </c>
      <c r="I3848" t="s">
        <v>21</v>
      </c>
      <c r="J3848" t="s">
        <v>45</v>
      </c>
      <c r="K3848" s="1">
        <v>45807</v>
      </c>
      <c r="L3848" t="s">
        <v>23</v>
      </c>
      <c r="M3848">
        <v>54</v>
      </c>
      <c r="N3848" t="s">
        <v>24</v>
      </c>
      <c r="O3848">
        <v>35</v>
      </c>
    </row>
    <row r="3849" spans="1:15" x14ac:dyDescent="0.75">
      <c r="A3849" t="s">
        <v>3891</v>
      </c>
      <c r="B3849">
        <v>62</v>
      </c>
      <c r="C3849" t="s">
        <v>16</v>
      </c>
      <c r="D3849" t="s">
        <v>17</v>
      </c>
      <c r="E3849" t="s">
        <v>36</v>
      </c>
      <c r="F3849">
        <v>1</v>
      </c>
      <c r="G3849" t="s">
        <v>28</v>
      </c>
      <c r="H3849" t="s">
        <v>49</v>
      </c>
      <c r="I3849" t="s">
        <v>21</v>
      </c>
      <c r="J3849" t="s">
        <v>22</v>
      </c>
      <c r="K3849" s="1">
        <v>45846</v>
      </c>
      <c r="L3849" t="s">
        <v>23</v>
      </c>
      <c r="M3849">
        <v>47</v>
      </c>
      <c r="N3849" t="s">
        <v>31</v>
      </c>
      <c r="O3849">
        <v>0</v>
      </c>
    </row>
    <row r="3850" spans="1:15" x14ac:dyDescent="0.75">
      <c r="A3850" t="s">
        <v>3892</v>
      </c>
      <c r="B3850">
        <v>28</v>
      </c>
      <c r="C3850" t="s">
        <v>16</v>
      </c>
      <c r="D3850" t="s">
        <v>40</v>
      </c>
      <c r="E3850" t="s">
        <v>73</v>
      </c>
      <c r="F3850">
        <v>5.9</v>
      </c>
      <c r="G3850" t="s">
        <v>28</v>
      </c>
      <c r="H3850" t="s">
        <v>49</v>
      </c>
      <c r="I3850" t="s">
        <v>21</v>
      </c>
      <c r="J3850" t="s">
        <v>30</v>
      </c>
      <c r="K3850" s="1">
        <v>45758</v>
      </c>
      <c r="L3850" t="s">
        <v>37</v>
      </c>
      <c r="M3850">
        <v>30</v>
      </c>
      <c r="N3850" t="s">
        <v>31</v>
      </c>
      <c r="O3850">
        <v>0</v>
      </c>
    </row>
    <row r="3851" spans="1:15" x14ac:dyDescent="0.75">
      <c r="A3851" t="s">
        <v>3893</v>
      </c>
      <c r="B3851">
        <v>41</v>
      </c>
      <c r="C3851" t="s">
        <v>16</v>
      </c>
      <c r="D3851" t="s">
        <v>35</v>
      </c>
      <c r="E3851" t="s">
        <v>27</v>
      </c>
      <c r="F3851">
        <v>5</v>
      </c>
      <c r="G3851" t="s">
        <v>19</v>
      </c>
      <c r="H3851" t="s">
        <v>44</v>
      </c>
      <c r="I3851" t="s">
        <v>21</v>
      </c>
      <c r="J3851" t="s">
        <v>51</v>
      </c>
      <c r="K3851" s="1">
        <v>45705</v>
      </c>
      <c r="L3851" t="s">
        <v>23</v>
      </c>
      <c r="M3851">
        <v>4</v>
      </c>
      <c r="N3851" t="s">
        <v>31</v>
      </c>
      <c r="O3851">
        <v>0</v>
      </c>
    </row>
    <row r="3852" spans="1:15" x14ac:dyDescent="0.75">
      <c r="A3852" t="s">
        <v>3894</v>
      </c>
      <c r="B3852">
        <v>85</v>
      </c>
      <c r="C3852" t="s">
        <v>16</v>
      </c>
      <c r="D3852" t="s">
        <v>17</v>
      </c>
      <c r="E3852" t="s">
        <v>63</v>
      </c>
      <c r="F3852">
        <v>4.4000000000000004</v>
      </c>
      <c r="G3852" t="s">
        <v>28</v>
      </c>
      <c r="H3852" t="s">
        <v>44</v>
      </c>
      <c r="I3852" t="s">
        <v>21</v>
      </c>
      <c r="J3852" t="s">
        <v>51</v>
      </c>
      <c r="K3852" s="1">
        <v>45810</v>
      </c>
      <c r="L3852" t="s">
        <v>23</v>
      </c>
      <c r="M3852">
        <v>33</v>
      </c>
      <c r="N3852" t="s">
        <v>31</v>
      </c>
      <c r="O3852">
        <v>0</v>
      </c>
    </row>
    <row r="3853" spans="1:15" x14ac:dyDescent="0.75">
      <c r="A3853" t="s">
        <v>3895</v>
      </c>
      <c r="B3853">
        <v>51</v>
      </c>
      <c r="C3853" t="s">
        <v>16</v>
      </c>
      <c r="D3853" t="s">
        <v>17</v>
      </c>
      <c r="E3853" t="s">
        <v>18</v>
      </c>
      <c r="F3853">
        <v>0.9</v>
      </c>
      <c r="G3853" t="s">
        <v>28</v>
      </c>
      <c r="H3853" t="s">
        <v>20</v>
      </c>
      <c r="I3853" t="s">
        <v>21</v>
      </c>
      <c r="J3853" t="s">
        <v>42</v>
      </c>
      <c r="K3853" s="1">
        <v>45746</v>
      </c>
      <c r="L3853" t="s">
        <v>23</v>
      </c>
      <c r="M3853">
        <v>45</v>
      </c>
      <c r="N3853" t="s">
        <v>31</v>
      </c>
      <c r="O3853">
        <v>0</v>
      </c>
    </row>
    <row r="3854" spans="1:15" x14ac:dyDescent="0.75">
      <c r="A3854" t="s">
        <v>3896</v>
      </c>
      <c r="B3854">
        <v>83</v>
      </c>
      <c r="C3854" t="s">
        <v>16</v>
      </c>
      <c r="D3854" t="s">
        <v>40</v>
      </c>
      <c r="E3854" t="s">
        <v>18</v>
      </c>
      <c r="F3854">
        <v>6.1</v>
      </c>
      <c r="G3854" t="s">
        <v>28</v>
      </c>
      <c r="H3854" t="s">
        <v>44</v>
      </c>
      <c r="I3854" t="s">
        <v>21</v>
      </c>
      <c r="J3854" t="s">
        <v>42</v>
      </c>
      <c r="K3854" s="1">
        <v>45753</v>
      </c>
      <c r="L3854" t="s">
        <v>23</v>
      </c>
      <c r="M3854">
        <v>60</v>
      </c>
      <c r="N3854" t="s">
        <v>31</v>
      </c>
      <c r="O3854">
        <v>0</v>
      </c>
    </row>
    <row r="3855" spans="1:15" x14ac:dyDescent="0.75">
      <c r="A3855" t="s">
        <v>3897</v>
      </c>
      <c r="B3855">
        <v>84</v>
      </c>
      <c r="C3855" t="s">
        <v>16</v>
      </c>
      <c r="D3855" t="s">
        <v>17</v>
      </c>
      <c r="E3855" t="s">
        <v>18</v>
      </c>
      <c r="F3855">
        <v>0.7</v>
      </c>
      <c r="G3855" t="s">
        <v>28</v>
      </c>
      <c r="H3855" t="s">
        <v>29</v>
      </c>
      <c r="I3855" t="s">
        <v>21</v>
      </c>
      <c r="J3855" t="s">
        <v>30</v>
      </c>
      <c r="K3855" s="1">
        <v>45972</v>
      </c>
      <c r="L3855" t="s">
        <v>23</v>
      </c>
      <c r="M3855">
        <v>59</v>
      </c>
      <c r="N3855" t="s">
        <v>24</v>
      </c>
      <c r="O3855">
        <v>11</v>
      </c>
    </row>
    <row r="3856" spans="1:15" x14ac:dyDescent="0.75">
      <c r="A3856" t="s">
        <v>3898</v>
      </c>
      <c r="B3856">
        <v>60</v>
      </c>
      <c r="C3856" t="s">
        <v>16</v>
      </c>
      <c r="D3856" t="s">
        <v>26</v>
      </c>
      <c r="E3856" t="s">
        <v>27</v>
      </c>
      <c r="F3856">
        <v>2.1</v>
      </c>
      <c r="G3856" t="s">
        <v>41</v>
      </c>
      <c r="H3856" t="s">
        <v>44</v>
      </c>
      <c r="I3856" t="s">
        <v>21</v>
      </c>
      <c r="J3856" t="s">
        <v>22</v>
      </c>
      <c r="K3856" s="1">
        <v>45980</v>
      </c>
      <c r="L3856" t="s">
        <v>37</v>
      </c>
      <c r="M3856">
        <v>4</v>
      </c>
      <c r="N3856" t="s">
        <v>31</v>
      </c>
      <c r="O3856">
        <v>0</v>
      </c>
    </row>
    <row r="3857" spans="1:15" x14ac:dyDescent="0.75">
      <c r="A3857" t="s">
        <v>3899</v>
      </c>
      <c r="B3857">
        <v>73</v>
      </c>
      <c r="C3857" t="s">
        <v>16</v>
      </c>
      <c r="D3857" t="s">
        <v>26</v>
      </c>
      <c r="E3857" t="s">
        <v>27</v>
      </c>
      <c r="F3857">
        <v>3.7</v>
      </c>
      <c r="G3857" t="s">
        <v>41</v>
      </c>
      <c r="H3857" t="s">
        <v>49</v>
      </c>
      <c r="I3857" t="s">
        <v>21</v>
      </c>
      <c r="J3857" t="s">
        <v>30</v>
      </c>
      <c r="K3857" s="1">
        <v>45713</v>
      </c>
      <c r="L3857" t="s">
        <v>23</v>
      </c>
      <c r="M3857">
        <v>6</v>
      </c>
      <c r="N3857" t="s">
        <v>31</v>
      </c>
      <c r="O3857">
        <v>0</v>
      </c>
    </row>
    <row r="3858" spans="1:15" x14ac:dyDescent="0.75">
      <c r="A3858" t="s">
        <v>3900</v>
      </c>
      <c r="B3858">
        <v>85</v>
      </c>
      <c r="C3858" t="s">
        <v>16</v>
      </c>
      <c r="D3858" t="s">
        <v>35</v>
      </c>
      <c r="E3858" t="s">
        <v>18</v>
      </c>
      <c r="F3858">
        <v>3.6</v>
      </c>
      <c r="G3858" t="s">
        <v>28</v>
      </c>
      <c r="H3858" t="s">
        <v>44</v>
      </c>
      <c r="I3858" t="s">
        <v>21</v>
      </c>
      <c r="J3858" t="s">
        <v>45</v>
      </c>
      <c r="K3858" s="1">
        <v>45895</v>
      </c>
      <c r="L3858" t="s">
        <v>23</v>
      </c>
      <c r="M3858">
        <v>46</v>
      </c>
      <c r="N3858" t="s">
        <v>31</v>
      </c>
      <c r="O3858">
        <v>0</v>
      </c>
    </row>
    <row r="3859" spans="1:15" x14ac:dyDescent="0.75">
      <c r="A3859" t="s">
        <v>3901</v>
      </c>
      <c r="B3859">
        <v>46</v>
      </c>
      <c r="C3859" t="s">
        <v>16</v>
      </c>
      <c r="D3859" t="s">
        <v>17</v>
      </c>
      <c r="E3859" t="s">
        <v>73</v>
      </c>
      <c r="F3859">
        <v>0.9</v>
      </c>
      <c r="G3859" t="s">
        <v>41</v>
      </c>
      <c r="H3859" t="s">
        <v>20</v>
      </c>
      <c r="I3859" t="s">
        <v>21</v>
      </c>
      <c r="J3859" t="s">
        <v>51</v>
      </c>
      <c r="K3859" s="1">
        <v>45814</v>
      </c>
      <c r="L3859" t="s">
        <v>23</v>
      </c>
      <c r="M3859">
        <v>12</v>
      </c>
      <c r="N3859" t="s">
        <v>31</v>
      </c>
      <c r="O3859">
        <v>0</v>
      </c>
    </row>
    <row r="3860" spans="1:15" x14ac:dyDescent="0.75">
      <c r="A3860" t="s">
        <v>3902</v>
      </c>
      <c r="B3860">
        <v>81</v>
      </c>
      <c r="C3860" t="s">
        <v>16</v>
      </c>
      <c r="D3860" t="s">
        <v>26</v>
      </c>
      <c r="E3860" t="s">
        <v>36</v>
      </c>
      <c r="F3860">
        <v>1.4</v>
      </c>
      <c r="G3860" t="s">
        <v>19</v>
      </c>
      <c r="H3860" t="s">
        <v>49</v>
      </c>
      <c r="I3860" t="s">
        <v>21</v>
      </c>
      <c r="J3860" t="s">
        <v>51</v>
      </c>
      <c r="K3860" s="1">
        <v>45829</v>
      </c>
      <c r="L3860" t="s">
        <v>23</v>
      </c>
      <c r="M3860">
        <v>18</v>
      </c>
      <c r="N3860" t="s">
        <v>24</v>
      </c>
      <c r="O3860">
        <v>22</v>
      </c>
    </row>
    <row r="3861" spans="1:15" x14ac:dyDescent="0.75">
      <c r="A3861" t="s">
        <v>3903</v>
      </c>
      <c r="B3861">
        <v>68</v>
      </c>
      <c r="C3861" t="s">
        <v>16</v>
      </c>
      <c r="D3861" t="s">
        <v>17</v>
      </c>
      <c r="E3861" t="s">
        <v>27</v>
      </c>
      <c r="F3861">
        <v>1.6</v>
      </c>
      <c r="G3861" t="s">
        <v>19</v>
      </c>
      <c r="H3861" t="s">
        <v>29</v>
      </c>
      <c r="I3861" t="s">
        <v>21</v>
      </c>
      <c r="J3861" t="s">
        <v>51</v>
      </c>
      <c r="K3861" s="1">
        <v>45935</v>
      </c>
      <c r="L3861" t="s">
        <v>37</v>
      </c>
      <c r="M3861">
        <v>24</v>
      </c>
      <c r="N3861" t="s">
        <v>31</v>
      </c>
      <c r="O3861">
        <v>0</v>
      </c>
    </row>
    <row r="3862" spans="1:15" x14ac:dyDescent="0.75">
      <c r="A3862" t="s">
        <v>3904</v>
      </c>
      <c r="B3862">
        <v>32</v>
      </c>
      <c r="C3862" t="s">
        <v>16</v>
      </c>
      <c r="D3862" t="s">
        <v>40</v>
      </c>
      <c r="E3862" t="s">
        <v>73</v>
      </c>
      <c r="F3862">
        <v>4.7</v>
      </c>
      <c r="G3862" t="s">
        <v>41</v>
      </c>
      <c r="H3862" t="s">
        <v>20</v>
      </c>
      <c r="I3862" t="s">
        <v>21</v>
      </c>
      <c r="J3862" t="s">
        <v>45</v>
      </c>
      <c r="K3862" s="1">
        <v>45753</v>
      </c>
      <c r="L3862" t="s">
        <v>23</v>
      </c>
      <c r="M3862">
        <v>16</v>
      </c>
      <c r="N3862" t="s">
        <v>31</v>
      </c>
      <c r="O3862">
        <v>0</v>
      </c>
    </row>
    <row r="3863" spans="1:15" x14ac:dyDescent="0.75">
      <c r="A3863" t="s">
        <v>3905</v>
      </c>
      <c r="B3863">
        <v>74</v>
      </c>
      <c r="C3863" t="s">
        <v>67</v>
      </c>
      <c r="D3863" t="s">
        <v>40</v>
      </c>
      <c r="E3863" t="s">
        <v>73</v>
      </c>
      <c r="F3863">
        <v>3</v>
      </c>
      <c r="G3863" t="s">
        <v>19</v>
      </c>
      <c r="H3863" t="s">
        <v>44</v>
      </c>
      <c r="I3863" t="s">
        <v>21</v>
      </c>
      <c r="J3863" t="s">
        <v>30</v>
      </c>
      <c r="K3863" s="1">
        <v>45770</v>
      </c>
      <c r="L3863" t="s">
        <v>37</v>
      </c>
      <c r="M3863">
        <v>17</v>
      </c>
      <c r="N3863" t="s">
        <v>31</v>
      </c>
      <c r="O3863">
        <v>0</v>
      </c>
    </row>
    <row r="3864" spans="1:15" x14ac:dyDescent="0.75">
      <c r="A3864" t="s">
        <v>3906</v>
      </c>
      <c r="B3864">
        <v>39</v>
      </c>
      <c r="C3864" t="s">
        <v>16</v>
      </c>
      <c r="D3864" t="s">
        <v>17</v>
      </c>
      <c r="E3864" t="s">
        <v>63</v>
      </c>
      <c r="F3864">
        <v>6</v>
      </c>
      <c r="G3864" t="s">
        <v>41</v>
      </c>
      <c r="H3864" t="s">
        <v>44</v>
      </c>
      <c r="I3864" t="s">
        <v>21</v>
      </c>
      <c r="J3864" t="s">
        <v>30</v>
      </c>
      <c r="K3864" s="1">
        <v>45863</v>
      </c>
      <c r="L3864" t="s">
        <v>23</v>
      </c>
      <c r="M3864">
        <v>28</v>
      </c>
      <c r="N3864" t="s">
        <v>31</v>
      </c>
      <c r="O3864">
        <v>0</v>
      </c>
    </row>
    <row r="3865" spans="1:15" x14ac:dyDescent="0.75">
      <c r="A3865" t="s">
        <v>3907</v>
      </c>
      <c r="B3865">
        <v>66</v>
      </c>
      <c r="C3865" t="s">
        <v>16</v>
      </c>
      <c r="D3865" t="s">
        <v>40</v>
      </c>
      <c r="E3865" t="s">
        <v>36</v>
      </c>
      <c r="F3865">
        <v>6.8</v>
      </c>
      <c r="G3865" t="s">
        <v>19</v>
      </c>
      <c r="H3865" t="s">
        <v>44</v>
      </c>
      <c r="I3865" t="s">
        <v>21</v>
      </c>
      <c r="J3865" t="s">
        <v>33</v>
      </c>
      <c r="K3865" s="1">
        <v>45966</v>
      </c>
      <c r="L3865" t="s">
        <v>23</v>
      </c>
      <c r="M3865">
        <v>43</v>
      </c>
      <c r="N3865" t="s">
        <v>24</v>
      </c>
      <c r="O3865">
        <v>35</v>
      </c>
    </row>
    <row r="3866" spans="1:15" x14ac:dyDescent="0.75">
      <c r="A3866" t="s">
        <v>3908</v>
      </c>
      <c r="B3866">
        <v>73</v>
      </c>
      <c r="C3866" t="s">
        <v>16</v>
      </c>
      <c r="D3866" t="s">
        <v>17</v>
      </c>
      <c r="E3866" t="s">
        <v>63</v>
      </c>
      <c r="F3866">
        <v>3.8</v>
      </c>
      <c r="G3866" t="s">
        <v>19</v>
      </c>
      <c r="H3866" t="s">
        <v>49</v>
      </c>
      <c r="I3866" t="s">
        <v>21</v>
      </c>
      <c r="J3866" t="s">
        <v>42</v>
      </c>
      <c r="K3866" s="1">
        <v>45919</v>
      </c>
      <c r="L3866" t="s">
        <v>23</v>
      </c>
      <c r="M3866">
        <v>51</v>
      </c>
      <c r="N3866" t="s">
        <v>31</v>
      </c>
      <c r="O3866">
        <v>0</v>
      </c>
    </row>
    <row r="3867" spans="1:15" x14ac:dyDescent="0.75">
      <c r="A3867" t="s">
        <v>3909</v>
      </c>
      <c r="B3867">
        <v>60</v>
      </c>
      <c r="C3867" t="s">
        <v>16</v>
      </c>
      <c r="D3867" t="s">
        <v>26</v>
      </c>
      <c r="E3867" t="s">
        <v>18</v>
      </c>
      <c r="F3867">
        <v>5.7</v>
      </c>
      <c r="G3867" t="s">
        <v>41</v>
      </c>
      <c r="H3867" t="s">
        <v>49</v>
      </c>
      <c r="I3867" t="s">
        <v>21</v>
      </c>
      <c r="J3867" t="s">
        <v>51</v>
      </c>
      <c r="K3867" s="1">
        <v>45848</v>
      </c>
      <c r="L3867" t="s">
        <v>23</v>
      </c>
      <c r="M3867">
        <v>51</v>
      </c>
      <c r="N3867" t="s">
        <v>31</v>
      </c>
      <c r="O3867">
        <v>0</v>
      </c>
    </row>
    <row r="3868" spans="1:15" x14ac:dyDescent="0.75">
      <c r="A3868" t="s">
        <v>3910</v>
      </c>
      <c r="B3868">
        <v>63</v>
      </c>
      <c r="C3868" t="s">
        <v>16</v>
      </c>
      <c r="D3868" t="s">
        <v>26</v>
      </c>
      <c r="E3868" t="s">
        <v>36</v>
      </c>
      <c r="F3868">
        <v>1.9</v>
      </c>
      <c r="G3868" t="s">
        <v>28</v>
      </c>
      <c r="H3868" t="s">
        <v>29</v>
      </c>
      <c r="I3868" t="s">
        <v>21</v>
      </c>
      <c r="J3868" t="s">
        <v>42</v>
      </c>
      <c r="K3868" s="1">
        <v>45901</v>
      </c>
      <c r="L3868" t="s">
        <v>23</v>
      </c>
      <c r="M3868">
        <v>28</v>
      </c>
      <c r="N3868" t="s">
        <v>31</v>
      </c>
      <c r="O3868">
        <v>0</v>
      </c>
    </row>
    <row r="3869" spans="1:15" x14ac:dyDescent="0.75">
      <c r="A3869" t="s">
        <v>3911</v>
      </c>
      <c r="B3869">
        <v>56</v>
      </c>
      <c r="C3869" t="s">
        <v>16</v>
      </c>
      <c r="D3869" t="s">
        <v>26</v>
      </c>
      <c r="E3869" t="s">
        <v>27</v>
      </c>
      <c r="F3869">
        <v>5.3</v>
      </c>
      <c r="G3869" t="s">
        <v>19</v>
      </c>
      <c r="H3869" t="s">
        <v>20</v>
      </c>
      <c r="I3869" t="s">
        <v>21</v>
      </c>
      <c r="J3869" t="s">
        <v>45</v>
      </c>
      <c r="K3869" s="1">
        <v>45867</v>
      </c>
      <c r="L3869" t="s">
        <v>23</v>
      </c>
      <c r="M3869">
        <v>23</v>
      </c>
      <c r="N3869" t="s">
        <v>31</v>
      </c>
      <c r="O3869">
        <v>0</v>
      </c>
    </row>
    <row r="3870" spans="1:15" x14ac:dyDescent="0.75">
      <c r="A3870" t="s">
        <v>3912</v>
      </c>
      <c r="B3870">
        <v>31</v>
      </c>
      <c r="C3870" t="s">
        <v>16</v>
      </c>
      <c r="D3870" t="s">
        <v>17</v>
      </c>
      <c r="E3870" t="s">
        <v>63</v>
      </c>
      <c r="F3870">
        <v>2.2999999999999998</v>
      </c>
      <c r="G3870" t="s">
        <v>19</v>
      </c>
      <c r="H3870" t="s">
        <v>20</v>
      </c>
      <c r="I3870" t="s">
        <v>21</v>
      </c>
      <c r="J3870" t="s">
        <v>30</v>
      </c>
      <c r="K3870" s="1">
        <v>45861</v>
      </c>
      <c r="L3870" t="s">
        <v>23</v>
      </c>
      <c r="M3870">
        <v>38</v>
      </c>
      <c r="N3870" t="s">
        <v>24</v>
      </c>
      <c r="O3870">
        <v>24</v>
      </c>
    </row>
    <row r="3871" spans="1:15" x14ac:dyDescent="0.75">
      <c r="A3871" t="s">
        <v>3913</v>
      </c>
      <c r="B3871">
        <v>74</v>
      </c>
      <c r="C3871" t="s">
        <v>16</v>
      </c>
      <c r="D3871" t="s">
        <v>35</v>
      </c>
      <c r="E3871" t="s">
        <v>27</v>
      </c>
      <c r="F3871">
        <v>4.5999999999999996</v>
      </c>
      <c r="G3871" t="s">
        <v>41</v>
      </c>
      <c r="H3871" t="s">
        <v>44</v>
      </c>
      <c r="I3871" t="s">
        <v>21</v>
      </c>
      <c r="J3871" t="s">
        <v>33</v>
      </c>
      <c r="K3871" s="1">
        <v>45839</v>
      </c>
      <c r="L3871" t="s">
        <v>37</v>
      </c>
      <c r="M3871">
        <v>8</v>
      </c>
      <c r="N3871" t="s">
        <v>31</v>
      </c>
      <c r="O3871">
        <v>0</v>
      </c>
    </row>
    <row r="3872" spans="1:15" x14ac:dyDescent="0.75">
      <c r="A3872" t="s">
        <v>3914</v>
      </c>
      <c r="B3872">
        <v>55</v>
      </c>
      <c r="C3872" t="s">
        <v>16</v>
      </c>
      <c r="D3872" t="s">
        <v>26</v>
      </c>
      <c r="E3872" t="s">
        <v>27</v>
      </c>
      <c r="F3872">
        <v>1.9</v>
      </c>
      <c r="G3872" t="s">
        <v>19</v>
      </c>
      <c r="H3872" t="s">
        <v>44</v>
      </c>
      <c r="I3872" t="s">
        <v>21</v>
      </c>
      <c r="J3872" t="s">
        <v>51</v>
      </c>
      <c r="K3872" s="1">
        <v>45781</v>
      </c>
      <c r="L3872" t="s">
        <v>23</v>
      </c>
      <c r="M3872">
        <v>16</v>
      </c>
      <c r="N3872" t="s">
        <v>31</v>
      </c>
      <c r="O3872">
        <v>0</v>
      </c>
    </row>
    <row r="3873" spans="1:15" x14ac:dyDescent="0.75">
      <c r="A3873" t="s">
        <v>3915</v>
      </c>
      <c r="B3873">
        <v>59</v>
      </c>
      <c r="C3873" t="s">
        <v>16</v>
      </c>
      <c r="D3873" t="s">
        <v>26</v>
      </c>
      <c r="E3873" t="s">
        <v>73</v>
      </c>
      <c r="F3873">
        <v>4.4000000000000004</v>
      </c>
      <c r="G3873" t="s">
        <v>28</v>
      </c>
      <c r="H3873" t="s">
        <v>29</v>
      </c>
      <c r="I3873" t="s">
        <v>21</v>
      </c>
      <c r="J3873" t="s">
        <v>45</v>
      </c>
      <c r="K3873" s="1">
        <v>45696</v>
      </c>
      <c r="L3873" t="s">
        <v>23</v>
      </c>
      <c r="M3873">
        <v>33</v>
      </c>
      <c r="N3873" t="s">
        <v>31</v>
      </c>
      <c r="O3873">
        <v>0</v>
      </c>
    </row>
    <row r="3874" spans="1:15" x14ac:dyDescent="0.75">
      <c r="A3874" t="s">
        <v>3916</v>
      </c>
      <c r="B3874">
        <v>76</v>
      </c>
      <c r="C3874" t="s">
        <v>16</v>
      </c>
      <c r="D3874" t="s">
        <v>26</v>
      </c>
      <c r="E3874" t="s">
        <v>36</v>
      </c>
      <c r="F3874">
        <v>1</v>
      </c>
      <c r="G3874" t="s">
        <v>41</v>
      </c>
      <c r="H3874" t="s">
        <v>49</v>
      </c>
      <c r="I3874" t="s">
        <v>21</v>
      </c>
      <c r="J3874" t="s">
        <v>30</v>
      </c>
      <c r="K3874" s="1">
        <v>45853</v>
      </c>
      <c r="L3874" t="s">
        <v>37</v>
      </c>
      <c r="M3874">
        <v>22</v>
      </c>
      <c r="N3874" t="s">
        <v>24</v>
      </c>
      <c r="O3874">
        <v>12</v>
      </c>
    </row>
    <row r="3875" spans="1:15" x14ac:dyDescent="0.75">
      <c r="A3875" t="s">
        <v>3917</v>
      </c>
      <c r="B3875">
        <v>41</v>
      </c>
      <c r="C3875" t="s">
        <v>16</v>
      </c>
      <c r="D3875" t="s">
        <v>35</v>
      </c>
      <c r="E3875" t="s">
        <v>73</v>
      </c>
      <c r="F3875">
        <v>6.1</v>
      </c>
      <c r="G3875" t="s">
        <v>41</v>
      </c>
      <c r="H3875" t="s">
        <v>49</v>
      </c>
      <c r="I3875" t="s">
        <v>21</v>
      </c>
      <c r="J3875" t="s">
        <v>45</v>
      </c>
      <c r="K3875" s="1">
        <v>45719</v>
      </c>
      <c r="L3875" t="s">
        <v>23</v>
      </c>
      <c r="M3875">
        <v>23</v>
      </c>
      <c r="N3875" t="s">
        <v>31</v>
      </c>
      <c r="O3875">
        <v>0</v>
      </c>
    </row>
    <row r="3876" spans="1:15" x14ac:dyDescent="0.75">
      <c r="A3876" t="s">
        <v>3918</v>
      </c>
      <c r="B3876">
        <v>75</v>
      </c>
      <c r="C3876" t="s">
        <v>16</v>
      </c>
      <c r="D3876" t="s">
        <v>17</v>
      </c>
      <c r="E3876" t="s">
        <v>36</v>
      </c>
      <c r="F3876">
        <v>7.5</v>
      </c>
      <c r="G3876" t="s">
        <v>19</v>
      </c>
      <c r="H3876" t="s">
        <v>20</v>
      </c>
      <c r="I3876" t="s">
        <v>21</v>
      </c>
      <c r="J3876" t="s">
        <v>51</v>
      </c>
      <c r="K3876" s="1">
        <v>45708</v>
      </c>
      <c r="L3876" t="s">
        <v>23</v>
      </c>
      <c r="M3876">
        <v>44</v>
      </c>
      <c r="N3876" t="s">
        <v>31</v>
      </c>
      <c r="O3876">
        <v>0</v>
      </c>
    </row>
    <row r="3877" spans="1:15" x14ac:dyDescent="0.75">
      <c r="A3877" t="s">
        <v>3919</v>
      </c>
      <c r="B3877">
        <v>62</v>
      </c>
      <c r="C3877" t="s">
        <v>16</v>
      </c>
      <c r="D3877" t="s">
        <v>35</v>
      </c>
      <c r="E3877" t="s">
        <v>18</v>
      </c>
      <c r="F3877">
        <v>5.3</v>
      </c>
      <c r="G3877" t="s">
        <v>19</v>
      </c>
      <c r="H3877" t="s">
        <v>20</v>
      </c>
      <c r="I3877" t="s">
        <v>21</v>
      </c>
      <c r="J3877" t="s">
        <v>22</v>
      </c>
      <c r="K3877" s="1">
        <v>45989</v>
      </c>
      <c r="L3877" t="s">
        <v>23</v>
      </c>
      <c r="M3877">
        <v>41</v>
      </c>
      <c r="N3877" t="s">
        <v>24</v>
      </c>
      <c r="O3877">
        <v>12</v>
      </c>
    </row>
    <row r="3878" spans="1:15" x14ac:dyDescent="0.75">
      <c r="A3878" t="s">
        <v>3920</v>
      </c>
      <c r="B3878">
        <v>27</v>
      </c>
      <c r="C3878" t="s">
        <v>16</v>
      </c>
      <c r="D3878" t="s">
        <v>17</v>
      </c>
      <c r="E3878" t="s">
        <v>36</v>
      </c>
      <c r="F3878">
        <v>6</v>
      </c>
      <c r="G3878" t="s">
        <v>19</v>
      </c>
      <c r="H3878" t="s">
        <v>44</v>
      </c>
      <c r="I3878" t="s">
        <v>21</v>
      </c>
      <c r="J3878" t="s">
        <v>45</v>
      </c>
      <c r="K3878" s="1">
        <v>45879</v>
      </c>
      <c r="L3878" t="s">
        <v>23</v>
      </c>
      <c r="M3878">
        <v>45</v>
      </c>
      <c r="N3878" t="s">
        <v>31</v>
      </c>
      <c r="O3878">
        <v>0</v>
      </c>
    </row>
    <row r="3879" spans="1:15" x14ac:dyDescent="0.75">
      <c r="A3879" t="s">
        <v>3921</v>
      </c>
      <c r="B3879">
        <v>81</v>
      </c>
      <c r="C3879" t="s">
        <v>16</v>
      </c>
      <c r="D3879" t="s">
        <v>17</v>
      </c>
      <c r="E3879" t="s">
        <v>73</v>
      </c>
      <c r="F3879">
        <v>4.3</v>
      </c>
      <c r="G3879" t="s">
        <v>41</v>
      </c>
      <c r="H3879" t="s">
        <v>20</v>
      </c>
      <c r="I3879" t="s">
        <v>21</v>
      </c>
      <c r="J3879" t="s">
        <v>51</v>
      </c>
      <c r="K3879" s="1">
        <v>45724</v>
      </c>
      <c r="L3879" t="s">
        <v>23</v>
      </c>
      <c r="M3879">
        <v>28</v>
      </c>
      <c r="N3879" t="s">
        <v>31</v>
      </c>
      <c r="O3879">
        <v>0</v>
      </c>
    </row>
    <row r="3880" spans="1:15" x14ac:dyDescent="0.75">
      <c r="A3880" t="s">
        <v>3922</v>
      </c>
      <c r="B3880">
        <v>36</v>
      </c>
      <c r="C3880" t="s">
        <v>16</v>
      </c>
      <c r="D3880" t="s">
        <v>26</v>
      </c>
      <c r="E3880" t="s">
        <v>36</v>
      </c>
      <c r="F3880">
        <v>4</v>
      </c>
      <c r="G3880" t="s">
        <v>28</v>
      </c>
      <c r="H3880" t="s">
        <v>44</v>
      </c>
      <c r="I3880" t="s">
        <v>21</v>
      </c>
      <c r="J3880" t="s">
        <v>33</v>
      </c>
      <c r="K3880" s="1">
        <v>45937</v>
      </c>
      <c r="L3880" t="s">
        <v>23</v>
      </c>
      <c r="M3880">
        <v>39</v>
      </c>
      <c r="N3880" t="s">
        <v>31</v>
      </c>
      <c r="O3880">
        <v>0</v>
      </c>
    </row>
    <row r="3881" spans="1:15" x14ac:dyDescent="0.75">
      <c r="A3881" t="s">
        <v>3923</v>
      </c>
      <c r="B3881">
        <v>30</v>
      </c>
      <c r="C3881" t="s">
        <v>16</v>
      </c>
      <c r="D3881" t="s">
        <v>26</v>
      </c>
      <c r="E3881" t="s">
        <v>27</v>
      </c>
      <c r="F3881">
        <v>4.4000000000000004</v>
      </c>
      <c r="G3881" t="s">
        <v>19</v>
      </c>
      <c r="H3881" t="s">
        <v>44</v>
      </c>
      <c r="I3881" t="s">
        <v>21</v>
      </c>
      <c r="J3881" t="s">
        <v>42</v>
      </c>
      <c r="K3881" s="1">
        <v>45735</v>
      </c>
      <c r="L3881" t="s">
        <v>37</v>
      </c>
      <c r="M3881">
        <v>15</v>
      </c>
      <c r="N3881" t="s">
        <v>31</v>
      </c>
      <c r="O3881">
        <v>0</v>
      </c>
    </row>
    <row r="3882" spans="1:15" x14ac:dyDescent="0.75">
      <c r="A3882" t="s">
        <v>3924</v>
      </c>
      <c r="B3882">
        <v>25</v>
      </c>
      <c r="C3882" t="s">
        <v>16</v>
      </c>
      <c r="D3882" t="s">
        <v>40</v>
      </c>
      <c r="E3882" t="s">
        <v>27</v>
      </c>
      <c r="F3882">
        <v>0.5</v>
      </c>
      <c r="G3882" t="s">
        <v>41</v>
      </c>
      <c r="H3882" t="s">
        <v>29</v>
      </c>
      <c r="I3882" t="s">
        <v>21</v>
      </c>
      <c r="J3882" t="s">
        <v>45</v>
      </c>
      <c r="K3882" s="1">
        <v>45948</v>
      </c>
      <c r="L3882" t="s">
        <v>23</v>
      </c>
      <c r="M3882">
        <v>8</v>
      </c>
      <c r="N3882" t="s">
        <v>31</v>
      </c>
      <c r="O3882">
        <v>0</v>
      </c>
    </row>
    <row r="3883" spans="1:15" x14ac:dyDescent="0.75">
      <c r="A3883" t="s">
        <v>3925</v>
      </c>
      <c r="B3883">
        <v>56</v>
      </c>
      <c r="C3883" t="s">
        <v>16</v>
      </c>
      <c r="D3883" t="s">
        <v>26</v>
      </c>
      <c r="E3883" t="s">
        <v>27</v>
      </c>
      <c r="F3883">
        <v>2</v>
      </c>
      <c r="G3883" t="s">
        <v>41</v>
      </c>
      <c r="H3883" t="s">
        <v>44</v>
      </c>
      <c r="I3883" t="s">
        <v>21</v>
      </c>
      <c r="J3883" t="s">
        <v>22</v>
      </c>
      <c r="K3883" s="1">
        <v>45707</v>
      </c>
      <c r="L3883" t="s">
        <v>23</v>
      </c>
      <c r="M3883">
        <v>17</v>
      </c>
      <c r="N3883" t="s">
        <v>31</v>
      </c>
      <c r="O3883">
        <v>0</v>
      </c>
    </row>
    <row r="3884" spans="1:15" x14ac:dyDescent="0.75">
      <c r="A3884" t="s">
        <v>3926</v>
      </c>
      <c r="B3884">
        <v>55</v>
      </c>
      <c r="C3884" t="s">
        <v>16</v>
      </c>
      <c r="D3884" t="s">
        <v>26</v>
      </c>
      <c r="E3884" t="s">
        <v>27</v>
      </c>
      <c r="F3884">
        <v>6.6</v>
      </c>
      <c r="G3884" t="s">
        <v>41</v>
      </c>
      <c r="H3884" t="s">
        <v>20</v>
      </c>
      <c r="I3884" t="s">
        <v>21</v>
      </c>
      <c r="J3884" t="s">
        <v>22</v>
      </c>
      <c r="K3884" s="1">
        <v>45696</v>
      </c>
      <c r="L3884" t="s">
        <v>23</v>
      </c>
      <c r="M3884">
        <v>16</v>
      </c>
      <c r="N3884" t="s">
        <v>31</v>
      </c>
      <c r="O3884">
        <v>0</v>
      </c>
    </row>
    <row r="3885" spans="1:15" x14ac:dyDescent="0.75">
      <c r="A3885" t="s">
        <v>3927</v>
      </c>
      <c r="B3885">
        <v>36</v>
      </c>
      <c r="C3885" t="s">
        <v>16</v>
      </c>
      <c r="D3885" t="s">
        <v>26</v>
      </c>
      <c r="E3885" t="s">
        <v>63</v>
      </c>
      <c r="F3885">
        <v>1.8</v>
      </c>
      <c r="G3885" t="s">
        <v>19</v>
      </c>
      <c r="H3885" t="s">
        <v>44</v>
      </c>
      <c r="I3885" t="s">
        <v>21</v>
      </c>
      <c r="J3885" t="s">
        <v>30</v>
      </c>
      <c r="K3885" s="1">
        <v>45690</v>
      </c>
      <c r="L3885" t="s">
        <v>23</v>
      </c>
      <c r="M3885">
        <v>39</v>
      </c>
      <c r="N3885" t="s">
        <v>24</v>
      </c>
      <c r="O3885">
        <v>15</v>
      </c>
    </row>
    <row r="3886" spans="1:15" x14ac:dyDescent="0.75">
      <c r="A3886" t="s">
        <v>3928</v>
      </c>
      <c r="B3886">
        <v>29</v>
      </c>
      <c r="C3886" t="s">
        <v>16</v>
      </c>
      <c r="D3886" t="s">
        <v>35</v>
      </c>
      <c r="E3886" t="s">
        <v>27</v>
      </c>
      <c r="F3886">
        <v>3.9</v>
      </c>
      <c r="G3886" t="s">
        <v>19</v>
      </c>
      <c r="H3886" t="s">
        <v>29</v>
      </c>
      <c r="I3886" t="s">
        <v>21</v>
      </c>
      <c r="J3886" t="s">
        <v>22</v>
      </c>
      <c r="K3886" s="1">
        <v>45910</v>
      </c>
      <c r="L3886" t="s">
        <v>23</v>
      </c>
      <c r="M3886">
        <v>3</v>
      </c>
      <c r="N3886" t="s">
        <v>31</v>
      </c>
      <c r="O3886">
        <v>0</v>
      </c>
    </row>
    <row r="3887" spans="1:15" x14ac:dyDescent="0.75">
      <c r="A3887" t="s">
        <v>3929</v>
      </c>
      <c r="B3887">
        <v>51</v>
      </c>
      <c r="C3887" t="s">
        <v>16</v>
      </c>
      <c r="D3887" t="s">
        <v>17</v>
      </c>
      <c r="E3887" t="s">
        <v>36</v>
      </c>
      <c r="F3887">
        <v>1</v>
      </c>
      <c r="G3887" t="s">
        <v>28</v>
      </c>
      <c r="H3887" t="s">
        <v>20</v>
      </c>
      <c r="I3887" t="s">
        <v>21</v>
      </c>
      <c r="J3887" t="s">
        <v>42</v>
      </c>
      <c r="K3887" s="1">
        <v>45958</v>
      </c>
      <c r="L3887" t="s">
        <v>23</v>
      </c>
      <c r="M3887">
        <v>42</v>
      </c>
      <c r="N3887" t="s">
        <v>31</v>
      </c>
      <c r="O3887">
        <v>0</v>
      </c>
    </row>
    <row r="3888" spans="1:15" x14ac:dyDescent="0.75">
      <c r="A3888" t="s">
        <v>3930</v>
      </c>
      <c r="B3888">
        <v>36</v>
      </c>
      <c r="C3888" t="s">
        <v>16</v>
      </c>
      <c r="D3888" t="s">
        <v>26</v>
      </c>
      <c r="E3888" t="s">
        <v>36</v>
      </c>
      <c r="F3888">
        <v>5.3</v>
      </c>
      <c r="G3888" t="s">
        <v>41</v>
      </c>
      <c r="H3888" t="s">
        <v>49</v>
      </c>
      <c r="I3888" t="s">
        <v>21</v>
      </c>
      <c r="J3888" t="s">
        <v>51</v>
      </c>
      <c r="K3888" s="1">
        <v>45948</v>
      </c>
      <c r="L3888" t="s">
        <v>23</v>
      </c>
      <c r="M3888">
        <v>15</v>
      </c>
      <c r="N3888" t="s">
        <v>31</v>
      </c>
      <c r="O3888">
        <v>0</v>
      </c>
    </row>
    <row r="3889" spans="1:15" x14ac:dyDescent="0.75">
      <c r="A3889" t="s">
        <v>3931</v>
      </c>
      <c r="B3889">
        <v>82</v>
      </c>
      <c r="C3889" t="s">
        <v>16</v>
      </c>
      <c r="D3889" t="s">
        <v>26</v>
      </c>
      <c r="E3889" t="s">
        <v>27</v>
      </c>
      <c r="F3889">
        <v>5.3</v>
      </c>
      <c r="G3889" t="s">
        <v>41</v>
      </c>
      <c r="H3889" t="s">
        <v>20</v>
      </c>
      <c r="I3889" t="s">
        <v>21</v>
      </c>
      <c r="J3889" t="s">
        <v>45</v>
      </c>
      <c r="K3889" s="1">
        <v>45875</v>
      </c>
      <c r="L3889" t="s">
        <v>37</v>
      </c>
      <c r="M3889">
        <v>18</v>
      </c>
      <c r="N3889" t="s">
        <v>31</v>
      </c>
      <c r="O3889">
        <v>0</v>
      </c>
    </row>
    <row r="3890" spans="1:15" x14ac:dyDescent="0.75">
      <c r="A3890" t="s">
        <v>3932</v>
      </c>
      <c r="B3890">
        <v>40</v>
      </c>
      <c r="C3890" t="s">
        <v>16</v>
      </c>
      <c r="D3890" t="s">
        <v>35</v>
      </c>
      <c r="E3890" t="s">
        <v>36</v>
      </c>
      <c r="F3890">
        <v>6</v>
      </c>
      <c r="G3890" t="s">
        <v>19</v>
      </c>
      <c r="H3890" t="s">
        <v>29</v>
      </c>
      <c r="I3890" t="s">
        <v>21</v>
      </c>
      <c r="J3890" t="s">
        <v>33</v>
      </c>
      <c r="K3890" s="1">
        <v>45882</v>
      </c>
      <c r="L3890" t="s">
        <v>23</v>
      </c>
      <c r="M3890">
        <v>31</v>
      </c>
      <c r="N3890" t="s">
        <v>31</v>
      </c>
      <c r="O3890">
        <v>0</v>
      </c>
    </row>
    <row r="3891" spans="1:15" x14ac:dyDescent="0.75">
      <c r="A3891" t="s">
        <v>3933</v>
      </c>
      <c r="B3891">
        <v>51</v>
      </c>
      <c r="C3891" t="s">
        <v>16</v>
      </c>
      <c r="D3891" t="s">
        <v>40</v>
      </c>
      <c r="E3891" t="s">
        <v>36</v>
      </c>
      <c r="F3891">
        <v>6.5</v>
      </c>
      <c r="G3891" t="s">
        <v>41</v>
      </c>
      <c r="H3891" t="s">
        <v>29</v>
      </c>
      <c r="I3891" t="s">
        <v>21</v>
      </c>
      <c r="J3891" t="s">
        <v>42</v>
      </c>
      <c r="K3891" s="1">
        <v>45684</v>
      </c>
      <c r="L3891" t="s">
        <v>37</v>
      </c>
      <c r="M3891">
        <v>36</v>
      </c>
      <c r="N3891" t="s">
        <v>31</v>
      </c>
      <c r="O3891">
        <v>0</v>
      </c>
    </row>
    <row r="3892" spans="1:15" x14ac:dyDescent="0.75">
      <c r="A3892" t="s">
        <v>3934</v>
      </c>
      <c r="B3892">
        <v>26</v>
      </c>
      <c r="C3892" t="s">
        <v>16</v>
      </c>
      <c r="D3892" t="s">
        <v>17</v>
      </c>
      <c r="E3892" t="s">
        <v>36</v>
      </c>
      <c r="F3892">
        <v>0.8</v>
      </c>
      <c r="G3892" t="s">
        <v>19</v>
      </c>
      <c r="H3892" t="s">
        <v>49</v>
      </c>
      <c r="I3892" t="s">
        <v>21</v>
      </c>
      <c r="J3892" t="s">
        <v>51</v>
      </c>
      <c r="K3892" s="1">
        <v>45697</v>
      </c>
      <c r="L3892" t="s">
        <v>37</v>
      </c>
      <c r="M3892">
        <v>47</v>
      </c>
      <c r="N3892" t="s">
        <v>31</v>
      </c>
      <c r="O3892">
        <v>0</v>
      </c>
    </row>
    <row r="3893" spans="1:15" x14ac:dyDescent="0.75">
      <c r="A3893" t="s">
        <v>3935</v>
      </c>
      <c r="B3893">
        <v>25</v>
      </c>
      <c r="C3893" t="s">
        <v>16</v>
      </c>
      <c r="D3893" t="s">
        <v>35</v>
      </c>
      <c r="E3893" t="s">
        <v>18</v>
      </c>
      <c r="F3893">
        <v>7.9</v>
      </c>
      <c r="G3893" t="s">
        <v>19</v>
      </c>
      <c r="H3893" t="s">
        <v>20</v>
      </c>
      <c r="I3893" t="s">
        <v>21</v>
      </c>
      <c r="J3893" t="s">
        <v>22</v>
      </c>
      <c r="K3893" s="1">
        <v>45761</v>
      </c>
      <c r="L3893" t="s">
        <v>23</v>
      </c>
      <c r="M3893">
        <v>32</v>
      </c>
      <c r="N3893" t="s">
        <v>24</v>
      </c>
      <c r="O3893">
        <v>20</v>
      </c>
    </row>
    <row r="3894" spans="1:15" x14ac:dyDescent="0.75">
      <c r="A3894" t="s">
        <v>3936</v>
      </c>
      <c r="B3894">
        <v>44</v>
      </c>
      <c r="C3894" t="s">
        <v>16</v>
      </c>
      <c r="D3894" t="s">
        <v>35</v>
      </c>
      <c r="E3894" t="s">
        <v>18</v>
      </c>
      <c r="F3894">
        <v>6.6</v>
      </c>
      <c r="G3894" t="s">
        <v>41</v>
      </c>
      <c r="H3894" t="s">
        <v>44</v>
      </c>
      <c r="I3894" t="s">
        <v>21</v>
      </c>
      <c r="J3894" t="s">
        <v>51</v>
      </c>
      <c r="K3894" s="1">
        <v>45693</v>
      </c>
      <c r="L3894" t="s">
        <v>23</v>
      </c>
      <c r="M3894">
        <v>38</v>
      </c>
      <c r="N3894" t="s">
        <v>31</v>
      </c>
      <c r="O3894">
        <v>0</v>
      </c>
    </row>
    <row r="3895" spans="1:15" x14ac:dyDescent="0.75">
      <c r="A3895" t="s">
        <v>3937</v>
      </c>
      <c r="B3895">
        <v>33</v>
      </c>
      <c r="C3895" t="s">
        <v>16</v>
      </c>
      <c r="D3895" t="s">
        <v>35</v>
      </c>
      <c r="E3895" t="s">
        <v>73</v>
      </c>
      <c r="F3895">
        <v>0.7</v>
      </c>
      <c r="G3895" t="s">
        <v>28</v>
      </c>
      <c r="H3895" t="s">
        <v>29</v>
      </c>
      <c r="I3895" t="s">
        <v>21</v>
      </c>
      <c r="J3895" t="s">
        <v>22</v>
      </c>
      <c r="K3895" s="1">
        <v>45990</v>
      </c>
      <c r="L3895" t="s">
        <v>37</v>
      </c>
      <c r="M3895">
        <v>7</v>
      </c>
      <c r="N3895" t="s">
        <v>31</v>
      </c>
      <c r="O3895">
        <v>0</v>
      </c>
    </row>
    <row r="3896" spans="1:15" x14ac:dyDescent="0.75">
      <c r="A3896" t="s">
        <v>3938</v>
      </c>
      <c r="B3896">
        <v>51</v>
      </c>
      <c r="C3896" t="s">
        <v>16</v>
      </c>
      <c r="D3896" t="s">
        <v>40</v>
      </c>
      <c r="E3896" t="s">
        <v>36</v>
      </c>
      <c r="F3896">
        <v>6.3</v>
      </c>
      <c r="G3896" t="s">
        <v>28</v>
      </c>
      <c r="H3896" t="s">
        <v>20</v>
      </c>
      <c r="I3896" t="s">
        <v>21</v>
      </c>
      <c r="J3896" t="s">
        <v>51</v>
      </c>
      <c r="K3896" s="1">
        <v>45869</v>
      </c>
      <c r="L3896" t="s">
        <v>23</v>
      </c>
      <c r="M3896">
        <v>28</v>
      </c>
      <c r="N3896" t="s">
        <v>31</v>
      </c>
      <c r="O3896">
        <v>0</v>
      </c>
    </row>
    <row r="3897" spans="1:15" x14ac:dyDescent="0.75">
      <c r="A3897" t="s">
        <v>3939</v>
      </c>
      <c r="B3897">
        <v>81</v>
      </c>
      <c r="C3897" t="s">
        <v>16</v>
      </c>
      <c r="D3897" t="s">
        <v>26</v>
      </c>
      <c r="E3897" t="s">
        <v>27</v>
      </c>
      <c r="F3897">
        <v>4.0999999999999996</v>
      </c>
      <c r="G3897" t="s">
        <v>28</v>
      </c>
      <c r="H3897" t="s">
        <v>44</v>
      </c>
      <c r="I3897" t="s">
        <v>21</v>
      </c>
      <c r="J3897" t="s">
        <v>33</v>
      </c>
      <c r="K3897" s="1">
        <v>45917</v>
      </c>
      <c r="L3897" t="s">
        <v>23</v>
      </c>
      <c r="M3897">
        <v>17</v>
      </c>
      <c r="N3897" t="s">
        <v>31</v>
      </c>
      <c r="O3897">
        <v>0</v>
      </c>
    </row>
    <row r="3898" spans="1:15" x14ac:dyDescent="0.75">
      <c r="A3898" t="s">
        <v>3940</v>
      </c>
      <c r="B3898">
        <v>53</v>
      </c>
      <c r="C3898" t="s">
        <v>16</v>
      </c>
      <c r="D3898" t="s">
        <v>35</v>
      </c>
      <c r="E3898" t="s">
        <v>73</v>
      </c>
      <c r="F3898">
        <v>3.2</v>
      </c>
      <c r="G3898" t="s">
        <v>19</v>
      </c>
      <c r="H3898" t="s">
        <v>49</v>
      </c>
      <c r="I3898" t="s">
        <v>21</v>
      </c>
      <c r="J3898" t="s">
        <v>45</v>
      </c>
      <c r="K3898" s="1">
        <v>45916</v>
      </c>
      <c r="L3898" t="s">
        <v>23</v>
      </c>
      <c r="M3898">
        <v>7</v>
      </c>
      <c r="N3898" t="s">
        <v>31</v>
      </c>
      <c r="O3898">
        <v>0</v>
      </c>
    </row>
    <row r="3899" spans="1:15" x14ac:dyDescent="0.75">
      <c r="A3899" t="s">
        <v>3941</v>
      </c>
      <c r="B3899">
        <v>68</v>
      </c>
      <c r="C3899" t="s">
        <v>16</v>
      </c>
      <c r="D3899" t="s">
        <v>26</v>
      </c>
      <c r="E3899" t="s">
        <v>36</v>
      </c>
      <c r="F3899">
        <v>2.8</v>
      </c>
      <c r="G3899" t="s">
        <v>41</v>
      </c>
      <c r="H3899" t="s">
        <v>29</v>
      </c>
      <c r="I3899" t="s">
        <v>21</v>
      </c>
      <c r="J3899" t="s">
        <v>42</v>
      </c>
      <c r="K3899" s="1">
        <v>45975</v>
      </c>
      <c r="L3899" t="s">
        <v>37</v>
      </c>
      <c r="M3899">
        <v>36</v>
      </c>
      <c r="N3899" t="s">
        <v>24</v>
      </c>
      <c r="O3899">
        <v>10</v>
      </c>
    </row>
    <row r="3900" spans="1:15" x14ac:dyDescent="0.75">
      <c r="A3900" t="s">
        <v>3942</v>
      </c>
      <c r="B3900">
        <v>42</v>
      </c>
      <c r="C3900" t="s">
        <v>16</v>
      </c>
      <c r="D3900" t="s">
        <v>40</v>
      </c>
      <c r="E3900" t="s">
        <v>18</v>
      </c>
      <c r="F3900">
        <v>6.7</v>
      </c>
      <c r="G3900" t="s">
        <v>28</v>
      </c>
      <c r="H3900" t="s">
        <v>44</v>
      </c>
      <c r="I3900" t="s">
        <v>21</v>
      </c>
      <c r="J3900" t="s">
        <v>51</v>
      </c>
      <c r="K3900" s="1">
        <v>45689</v>
      </c>
      <c r="L3900" t="s">
        <v>23</v>
      </c>
      <c r="M3900">
        <v>54</v>
      </c>
      <c r="N3900" t="s">
        <v>31</v>
      </c>
      <c r="O3900">
        <v>0</v>
      </c>
    </row>
    <row r="3901" spans="1:15" x14ac:dyDescent="0.75">
      <c r="A3901" t="s">
        <v>3943</v>
      </c>
      <c r="B3901">
        <v>36</v>
      </c>
      <c r="C3901" t="s">
        <v>16</v>
      </c>
      <c r="D3901" t="s">
        <v>40</v>
      </c>
      <c r="E3901" t="s">
        <v>73</v>
      </c>
      <c r="F3901">
        <v>6.2</v>
      </c>
      <c r="G3901" t="s">
        <v>41</v>
      </c>
      <c r="H3901" t="s">
        <v>20</v>
      </c>
      <c r="I3901" t="s">
        <v>21</v>
      </c>
      <c r="J3901" t="s">
        <v>42</v>
      </c>
      <c r="K3901" s="1">
        <v>45882</v>
      </c>
      <c r="L3901" t="s">
        <v>37</v>
      </c>
      <c r="M3901">
        <v>16</v>
      </c>
      <c r="N3901" t="s">
        <v>31</v>
      </c>
      <c r="O3901">
        <v>0</v>
      </c>
    </row>
    <row r="3902" spans="1:15" x14ac:dyDescent="0.75">
      <c r="A3902" t="s">
        <v>3944</v>
      </c>
      <c r="B3902">
        <v>62</v>
      </c>
      <c r="C3902" t="s">
        <v>16</v>
      </c>
      <c r="D3902" t="s">
        <v>26</v>
      </c>
      <c r="E3902" t="s">
        <v>27</v>
      </c>
      <c r="F3902">
        <v>4.3</v>
      </c>
      <c r="G3902" t="s">
        <v>41</v>
      </c>
      <c r="H3902" t="s">
        <v>20</v>
      </c>
      <c r="I3902" t="s">
        <v>21</v>
      </c>
      <c r="J3902" t="s">
        <v>45</v>
      </c>
      <c r="K3902" s="1">
        <v>45767</v>
      </c>
      <c r="L3902" t="s">
        <v>23</v>
      </c>
      <c r="M3902">
        <v>8</v>
      </c>
      <c r="N3902" t="s">
        <v>31</v>
      </c>
      <c r="O3902">
        <v>0</v>
      </c>
    </row>
    <row r="3903" spans="1:15" x14ac:dyDescent="0.75">
      <c r="A3903" t="s">
        <v>3945</v>
      </c>
      <c r="B3903">
        <v>52</v>
      </c>
      <c r="C3903" t="s">
        <v>16</v>
      </c>
      <c r="D3903" t="s">
        <v>40</v>
      </c>
      <c r="E3903" t="s">
        <v>36</v>
      </c>
      <c r="F3903">
        <v>3.3</v>
      </c>
      <c r="G3903" t="s">
        <v>28</v>
      </c>
      <c r="H3903" t="s">
        <v>20</v>
      </c>
      <c r="I3903" t="s">
        <v>21</v>
      </c>
      <c r="J3903" t="s">
        <v>33</v>
      </c>
      <c r="K3903" s="1">
        <v>45926</v>
      </c>
      <c r="L3903" t="s">
        <v>23</v>
      </c>
      <c r="M3903">
        <v>18</v>
      </c>
      <c r="N3903" t="s">
        <v>31</v>
      </c>
      <c r="O3903">
        <v>0</v>
      </c>
    </row>
    <row r="3904" spans="1:15" x14ac:dyDescent="0.75">
      <c r="A3904" t="s">
        <v>3946</v>
      </c>
      <c r="B3904">
        <v>62</v>
      </c>
      <c r="C3904" t="s">
        <v>16</v>
      </c>
      <c r="D3904" t="s">
        <v>40</v>
      </c>
      <c r="E3904" t="s">
        <v>73</v>
      </c>
      <c r="F3904">
        <v>6.9</v>
      </c>
      <c r="G3904" t="s">
        <v>41</v>
      </c>
      <c r="H3904" t="s">
        <v>29</v>
      </c>
      <c r="I3904" t="s">
        <v>21</v>
      </c>
      <c r="J3904" t="s">
        <v>22</v>
      </c>
      <c r="K3904" s="1">
        <v>45763</v>
      </c>
      <c r="L3904" t="s">
        <v>37</v>
      </c>
      <c r="M3904">
        <v>18</v>
      </c>
      <c r="N3904" t="s">
        <v>24</v>
      </c>
      <c r="O3904">
        <v>15</v>
      </c>
    </row>
    <row r="3905" spans="1:15" x14ac:dyDescent="0.75">
      <c r="A3905" t="s">
        <v>3947</v>
      </c>
      <c r="B3905">
        <v>27</v>
      </c>
      <c r="C3905" t="s">
        <v>16</v>
      </c>
      <c r="D3905" t="s">
        <v>35</v>
      </c>
      <c r="E3905" t="s">
        <v>27</v>
      </c>
      <c r="F3905">
        <v>4.9000000000000004</v>
      </c>
      <c r="G3905" t="s">
        <v>19</v>
      </c>
      <c r="H3905" t="s">
        <v>49</v>
      </c>
      <c r="I3905" t="s">
        <v>21</v>
      </c>
      <c r="J3905" t="s">
        <v>33</v>
      </c>
      <c r="K3905" s="1">
        <v>45691</v>
      </c>
      <c r="L3905" t="s">
        <v>37</v>
      </c>
      <c r="M3905">
        <v>28</v>
      </c>
      <c r="N3905" t="s">
        <v>31</v>
      </c>
      <c r="O3905">
        <v>0</v>
      </c>
    </row>
    <row r="3906" spans="1:15" x14ac:dyDescent="0.75">
      <c r="A3906" t="s">
        <v>3948</v>
      </c>
      <c r="B3906">
        <v>48</v>
      </c>
      <c r="C3906" t="s">
        <v>16</v>
      </c>
      <c r="D3906" t="s">
        <v>35</v>
      </c>
      <c r="E3906" t="s">
        <v>36</v>
      </c>
      <c r="F3906">
        <v>3.3</v>
      </c>
      <c r="G3906" t="s">
        <v>41</v>
      </c>
      <c r="H3906" t="s">
        <v>29</v>
      </c>
      <c r="I3906" t="s">
        <v>21</v>
      </c>
      <c r="J3906" t="s">
        <v>22</v>
      </c>
      <c r="K3906" s="1">
        <v>45694</v>
      </c>
      <c r="L3906" t="s">
        <v>37</v>
      </c>
      <c r="M3906">
        <v>43</v>
      </c>
      <c r="N3906" t="s">
        <v>31</v>
      </c>
      <c r="O3906">
        <v>0</v>
      </c>
    </row>
    <row r="3907" spans="1:15" x14ac:dyDescent="0.75">
      <c r="A3907" t="s">
        <v>3949</v>
      </c>
      <c r="B3907">
        <v>73</v>
      </c>
      <c r="C3907" t="s">
        <v>16</v>
      </c>
      <c r="D3907" t="s">
        <v>17</v>
      </c>
      <c r="E3907" t="s">
        <v>36</v>
      </c>
      <c r="F3907">
        <v>7</v>
      </c>
      <c r="G3907" t="s">
        <v>28</v>
      </c>
      <c r="H3907" t="s">
        <v>49</v>
      </c>
      <c r="I3907" t="s">
        <v>21</v>
      </c>
      <c r="J3907" t="s">
        <v>30</v>
      </c>
      <c r="K3907" s="1">
        <v>45765</v>
      </c>
      <c r="L3907" t="s">
        <v>23</v>
      </c>
      <c r="M3907">
        <v>30</v>
      </c>
      <c r="N3907" t="s">
        <v>24</v>
      </c>
      <c r="O3907">
        <v>24</v>
      </c>
    </row>
    <row r="3908" spans="1:15" x14ac:dyDescent="0.75">
      <c r="A3908" t="s">
        <v>3950</v>
      </c>
      <c r="B3908">
        <v>50</v>
      </c>
      <c r="C3908" t="s">
        <v>16</v>
      </c>
      <c r="D3908" t="s">
        <v>40</v>
      </c>
      <c r="E3908" t="s">
        <v>27</v>
      </c>
      <c r="F3908">
        <v>7.5</v>
      </c>
      <c r="G3908" t="s">
        <v>19</v>
      </c>
      <c r="H3908" t="s">
        <v>44</v>
      </c>
      <c r="I3908" t="s">
        <v>21</v>
      </c>
      <c r="J3908" t="s">
        <v>51</v>
      </c>
      <c r="K3908" s="1">
        <v>45692</v>
      </c>
      <c r="L3908" t="s">
        <v>37</v>
      </c>
      <c r="M3908">
        <v>15</v>
      </c>
      <c r="N3908" t="s">
        <v>31</v>
      </c>
      <c r="O3908">
        <v>0</v>
      </c>
    </row>
    <row r="3909" spans="1:15" x14ac:dyDescent="0.75">
      <c r="A3909" t="s">
        <v>3951</v>
      </c>
      <c r="B3909">
        <v>53</v>
      </c>
      <c r="C3909" t="s">
        <v>16</v>
      </c>
      <c r="D3909" t="s">
        <v>40</v>
      </c>
      <c r="E3909" t="s">
        <v>27</v>
      </c>
      <c r="F3909">
        <v>1.7</v>
      </c>
      <c r="G3909" t="s">
        <v>28</v>
      </c>
      <c r="H3909" t="s">
        <v>49</v>
      </c>
      <c r="I3909" t="s">
        <v>21</v>
      </c>
      <c r="J3909" t="s">
        <v>30</v>
      </c>
      <c r="K3909" s="1">
        <v>45965</v>
      </c>
      <c r="L3909" t="s">
        <v>23</v>
      </c>
      <c r="M3909">
        <v>8</v>
      </c>
      <c r="N3909" t="s">
        <v>31</v>
      </c>
      <c r="O3909">
        <v>0</v>
      </c>
    </row>
    <row r="3910" spans="1:15" x14ac:dyDescent="0.75">
      <c r="A3910" t="s">
        <v>3952</v>
      </c>
      <c r="B3910">
        <v>43</v>
      </c>
      <c r="C3910" t="s">
        <v>16</v>
      </c>
      <c r="D3910" t="s">
        <v>35</v>
      </c>
      <c r="E3910" t="s">
        <v>73</v>
      </c>
      <c r="F3910">
        <v>7.8</v>
      </c>
      <c r="G3910" t="s">
        <v>28</v>
      </c>
      <c r="H3910" t="s">
        <v>44</v>
      </c>
      <c r="I3910" t="s">
        <v>21</v>
      </c>
      <c r="J3910" t="s">
        <v>45</v>
      </c>
      <c r="K3910" s="1">
        <v>45843</v>
      </c>
      <c r="L3910" t="s">
        <v>23</v>
      </c>
      <c r="M3910">
        <v>4</v>
      </c>
      <c r="N3910" t="s">
        <v>31</v>
      </c>
      <c r="O3910">
        <v>0</v>
      </c>
    </row>
    <row r="3911" spans="1:15" x14ac:dyDescent="0.75">
      <c r="A3911" t="s">
        <v>3953</v>
      </c>
      <c r="B3911">
        <v>37</v>
      </c>
      <c r="C3911" t="s">
        <v>16</v>
      </c>
      <c r="D3911" t="s">
        <v>26</v>
      </c>
      <c r="E3911" t="s">
        <v>36</v>
      </c>
      <c r="F3911">
        <v>3.3</v>
      </c>
      <c r="G3911" t="s">
        <v>19</v>
      </c>
      <c r="H3911" t="s">
        <v>29</v>
      </c>
      <c r="I3911" t="s">
        <v>21</v>
      </c>
      <c r="J3911" t="s">
        <v>51</v>
      </c>
      <c r="K3911" s="1">
        <v>45816</v>
      </c>
      <c r="L3911" t="s">
        <v>23</v>
      </c>
      <c r="M3911">
        <v>39</v>
      </c>
      <c r="N3911" t="s">
        <v>31</v>
      </c>
      <c r="O3911">
        <v>0</v>
      </c>
    </row>
    <row r="3912" spans="1:15" x14ac:dyDescent="0.75">
      <c r="A3912" t="s">
        <v>3954</v>
      </c>
      <c r="B3912">
        <v>49</v>
      </c>
      <c r="C3912" t="s">
        <v>16</v>
      </c>
      <c r="D3912" t="s">
        <v>40</v>
      </c>
      <c r="E3912" t="s">
        <v>36</v>
      </c>
      <c r="F3912">
        <v>6.2</v>
      </c>
      <c r="G3912" t="s">
        <v>41</v>
      </c>
      <c r="H3912" t="s">
        <v>20</v>
      </c>
      <c r="I3912" t="s">
        <v>21</v>
      </c>
      <c r="J3912" t="s">
        <v>45</v>
      </c>
      <c r="K3912" s="1">
        <v>45713</v>
      </c>
      <c r="L3912" t="s">
        <v>23</v>
      </c>
      <c r="M3912">
        <v>13</v>
      </c>
      <c r="N3912" t="s">
        <v>24</v>
      </c>
      <c r="O3912">
        <v>13</v>
      </c>
    </row>
    <row r="3913" spans="1:15" x14ac:dyDescent="0.75">
      <c r="A3913" t="s">
        <v>3955</v>
      </c>
      <c r="B3913">
        <v>85</v>
      </c>
      <c r="C3913" t="s">
        <v>16</v>
      </c>
      <c r="D3913" t="s">
        <v>35</v>
      </c>
      <c r="E3913" t="s">
        <v>18</v>
      </c>
      <c r="F3913">
        <v>1.3</v>
      </c>
      <c r="G3913" t="s">
        <v>41</v>
      </c>
      <c r="H3913" t="s">
        <v>44</v>
      </c>
      <c r="I3913" t="s">
        <v>21</v>
      </c>
      <c r="J3913" t="s">
        <v>33</v>
      </c>
      <c r="K3913" s="1">
        <v>45946</v>
      </c>
      <c r="L3913" t="s">
        <v>23</v>
      </c>
      <c r="M3913">
        <v>52</v>
      </c>
      <c r="N3913" t="s">
        <v>31</v>
      </c>
      <c r="O3913">
        <v>0</v>
      </c>
    </row>
    <row r="3914" spans="1:15" x14ac:dyDescent="0.75">
      <c r="A3914" t="s">
        <v>3956</v>
      </c>
      <c r="B3914">
        <v>80</v>
      </c>
      <c r="C3914" t="s">
        <v>16</v>
      </c>
      <c r="D3914" t="s">
        <v>26</v>
      </c>
      <c r="E3914" t="s">
        <v>73</v>
      </c>
      <c r="F3914">
        <v>5</v>
      </c>
      <c r="G3914" t="s">
        <v>41</v>
      </c>
      <c r="H3914" t="s">
        <v>49</v>
      </c>
      <c r="I3914" t="s">
        <v>21</v>
      </c>
      <c r="J3914" t="s">
        <v>45</v>
      </c>
      <c r="K3914" s="1">
        <v>45768</v>
      </c>
      <c r="L3914" t="s">
        <v>37</v>
      </c>
      <c r="M3914">
        <v>7</v>
      </c>
      <c r="N3914" t="s">
        <v>31</v>
      </c>
      <c r="O3914">
        <v>0</v>
      </c>
    </row>
    <row r="3915" spans="1:15" x14ac:dyDescent="0.75">
      <c r="A3915" t="s">
        <v>3957</v>
      </c>
      <c r="B3915">
        <v>30</v>
      </c>
      <c r="C3915" t="s">
        <v>16</v>
      </c>
      <c r="D3915" t="s">
        <v>17</v>
      </c>
      <c r="E3915" t="s">
        <v>73</v>
      </c>
      <c r="F3915">
        <v>5.8</v>
      </c>
      <c r="G3915" t="s">
        <v>28</v>
      </c>
      <c r="H3915" t="s">
        <v>44</v>
      </c>
      <c r="I3915" t="s">
        <v>21</v>
      </c>
      <c r="J3915" t="s">
        <v>22</v>
      </c>
      <c r="K3915" s="1">
        <v>45970</v>
      </c>
      <c r="L3915" t="s">
        <v>37</v>
      </c>
      <c r="M3915">
        <v>5</v>
      </c>
      <c r="N3915" t="s">
        <v>31</v>
      </c>
      <c r="O3915">
        <v>0</v>
      </c>
    </row>
    <row r="3916" spans="1:15" x14ac:dyDescent="0.75">
      <c r="A3916" t="s">
        <v>3958</v>
      </c>
      <c r="B3916">
        <v>46</v>
      </c>
      <c r="C3916" t="s">
        <v>16</v>
      </c>
      <c r="D3916" t="s">
        <v>35</v>
      </c>
      <c r="E3916" t="s">
        <v>18</v>
      </c>
      <c r="F3916">
        <v>2.4</v>
      </c>
      <c r="G3916" t="s">
        <v>28</v>
      </c>
      <c r="H3916" t="s">
        <v>29</v>
      </c>
      <c r="I3916" t="s">
        <v>21</v>
      </c>
      <c r="J3916" t="s">
        <v>30</v>
      </c>
      <c r="K3916" s="1">
        <v>45836</v>
      </c>
      <c r="L3916" t="s">
        <v>23</v>
      </c>
      <c r="M3916">
        <v>57</v>
      </c>
      <c r="N3916" t="s">
        <v>31</v>
      </c>
      <c r="O3916">
        <v>0</v>
      </c>
    </row>
    <row r="3917" spans="1:15" x14ac:dyDescent="0.75">
      <c r="A3917" t="s">
        <v>3959</v>
      </c>
      <c r="B3917">
        <v>53</v>
      </c>
      <c r="C3917" t="s">
        <v>16</v>
      </c>
      <c r="D3917" t="s">
        <v>17</v>
      </c>
      <c r="E3917" t="s">
        <v>18</v>
      </c>
      <c r="F3917">
        <v>6.4</v>
      </c>
      <c r="G3917" t="s">
        <v>28</v>
      </c>
      <c r="H3917" t="s">
        <v>20</v>
      </c>
      <c r="I3917" t="s">
        <v>21</v>
      </c>
      <c r="J3917" t="s">
        <v>42</v>
      </c>
      <c r="K3917" s="1">
        <v>45862</v>
      </c>
      <c r="L3917" t="s">
        <v>23</v>
      </c>
      <c r="M3917">
        <v>54</v>
      </c>
      <c r="N3917" t="s">
        <v>31</v>
      </c>
      <c r="O3917">
        <v>0</v>
      </c>
    </row>
    <row r="3918" spans="1:15" x14ac:dyDescent="0.75">
      <c r="A3918" t="s">
        <v>3960</v>
      </c>
      <c r="B3918">
        <v>56</v>
      </c>
      <c r="C3918" t="s">
        <v>16</v>
      </c>
      <c r="D3918" t="s">
        <v>26</v>
      </c>
      <c r="E3918" t="s">
        <v>27</v>
      </c>
      <c r="F3918">
        <v>5.9</v>
      </c>
      <c r="G3918" t="s">
        <v>19</v>
      </c>
      <c r="H3918" t="s">
        <v>49</v>
      </c>
      <c r="I3918" t="s">
        <v>21</v>
      </c>
      <c r="J3918" t="s">
        <v>22</v>
      </c>
      <c r="K3918" s="1">
        <v>45854</v>
      </c>
      <c r="L3918" t="s">
        <v>23</v>
      </c>
      <c r="M3918">
        <v>32</v>
      </c>
      <c r="N3918" t="s">
        <v>24</v>
      </c>
      <c r="O3918">
        <v>19</v>
      </c>
    </row>
    <row r="3919" spans="1:15" x14ac:dyDescent="0.75">
      <c r="A3919" t="s">
        <v>3961</v>
      </c>
      <c r="B3919">
        <v>55</v>
      </c>
      <c r="C3919" t="s">
        <v>16</v>
      </c>
      <c r="D3919" t="s">
        <v>35</v>
      </c>
      <c r="E3919" t="s">
        <v>36</v>
      </c>
      <c r="F3919">
        <v>1.4</v>
      </c>
      <c r="G3919" t="s">
        <v>19</v>
      </c>
      <c r="H3919" t="s">
        <v>20</v>
      </c>
      <c r="I3919" t="s">
        <v>21</v>
      </c>
      <c r="J3919" t="s">
        <v>22</v>
      </c>
      <c r="K3919" s="1">
        <v>45814</v>
      </c>
      <c r="L3919" t="s">
        <v>23</v>
      </c>
      <c r="M3919">
        <v>13</v>
      </c>
      <c r="N3919" t="s">
        <v>31</v>
      </c>
      <c r="O3919">
        <v>0</v>
      </c>
    </row>
    <row r="3920" spans="1:15" x14ac:dyDescent="0.75">
      <c r="A3920" t="s">
        <v>3962</v>
      </c>
      <c r="B3920">
        <v>59</v>
      </c>
      <c r="C3920" t="s">
        <v>16</v>
      </c>
      <c r="D3920" t="s">
        <v>17</v>
      </c>
      <c r="E3920" t="s">
        <v>73</v>
      </c>
      <c r="F3920">
        <v>2</v>
      </c>
      <c r="G3920" t="s">
        <v>41</v>
      </c>
      <c r="H3920" t="s">
        <v>29</v>
      </c>
      <c r="I3920" t="s">
        <v>21</v>
      </c>
      <c r="J3920" t="s">
        <v>30</v>
      </c>
      <c r="K3920" s="1">
        <v>45959</v>
      </c>
      <c r="L3920" t="s">
        <v>23</v>
      </c>
      <c r="M3920">
        <v>20</v>
      </c>
      <c r="N3920" t="s">
        <v>31</v>
      </c>
      <c r="O3920">
        <v>0</v>
      </c>
    </row>
    <row r="3921" spans="1:15" x14ac:dyDescent="0.75">
      <c r="A3921" t="s">
        <v>3963</v>
      </c>
      <c r="B3921">
        <v>40</v>
      </c>
      <c r="C3921" t="s">
        <v>16</v>
      </c>
      <c r="D3921" t="s">
        <v>35</v>
      </c>
      <c r="E3921" t="s">
        <v>36</v>
      </c>
      <c r="F3921">
        <v>6.2</v>
      </c>
      <c r="G3921" t="s">
        <v>41</v>
      </c>
      <c r="H3921" t="s">
        <v>44</v>
      </c>
      <c r="I3921" t="s">
        <v>21</v>
      </c>
      <c r="J3921" t="s">
        <v>22</v>
      </c>
      <c r="K3921" s="1">
        <v>45967</v>
      </c>
      <c r="L3921" t="s">
        <v>37</v>
      </c>
      <c r="M3921">
        <v>37</v>
      </c>
      <c r="N3921" t="s">
        <v>31</v>
      </c>
      <c r="O3921">
        <v>0</v>
      </c>
    </row>
    <row r="3922" spans="1:15" x14ac:dyDescent="0.75">
      <c r="A3922" t="s">
        <v>3964</v>
      </c>
      <c r="B3922">
        <v>25</v>
      </c>
      <c r="C3922" t="s">
        <v>16</v>
      </c>
      <c r="D3922" t="s">
        <v>35</v>
      </c>
      <c r="E3922" t="s">
        <v>36</v>
      </c>
      <c r="F3922">
        <v>2.2000000000000002</v>
      </c>
      <c r="G3922" t="s">
        <v>19</v>
      </c>
      <c r="H3922" t="s">
        <v>49</v>
      </c>
      <c r="I3922" t="s">
        <v>21</v>
      </c>
      <c r="J3922" t="s">
        <v>33</v>
      </c>
      <c r="K3922" s="1">
        <v>45934</v>
      </c>
      <c r="L3922" t="s">
        <v>23</v>
      </c>
      <c r="M3922">
        <v>32</v>
      </c>
      <c r="N3922" t="s">
        <v>31</v>
      </c>
      <c r="O3922">
        <v>0</v>
      </c>
    </row>
    <row r="3923" spans="1:15" x14ac:dyDescent="0.75">
      <c r="A3923" t="s">
        <v>3965</v>
      </c>
      <c r="B3923">
        <v>72</v>
      </c>
      <c r="C3923" t="s">
        <v>16</v>
      </c>
      <c r="D3923" t="s">
        <v>17</v>
      </c>
      <c r="E3923" t="s">
        <v>27</v>
      </c>
      <c r="F3923">
        <v>5.7</v>
      </c>
      <c r="G3923" t="s">
        <v>28</v>
      </c>
      <c r="H3923" t="s">
        <v>49</v>
      </c>
      <c r="I3923" t="s">
        <v>21</v>
      </c>
      <c r="J3923" t="s">
        <v>30</v>
      </c>
      <c r="K3923" s="1">
        <v>45800</v>
      </c>
      <c r="L3923" t="s">
        <v>23</v>
      </c>
      <c r="M3923">
        <v>6</v>
      </c>
      <c r="N3923" t="s">
        <v>31</v>
      </c>
      <c r="O3923">
        <v>0</v>
      </c>
    </row>
    <row r="3924" spans="1:15" x14ac:dyDescent="0.75">
      <c r="A3924" t="s">
        <v>3966</v>
      </c>
      <c r="B3924">
        <v>48</v>
      </c>
      <c r="C3924" t="s">
        <v>16</v>
      </c>
      <c r="D3924" t="s">
        <v>17</v>
      </c>
      <c r="E3924" t="s">
        <v>27</v>
      </c>
      <c r="F3924">
        <v>4.0999999999999996</v>
      </c>
      <c r="G3924" t="s">
        <v>28</v>
      </c>
      <c r="H3924" t="s">
        <v>20</v>
      </c>
      <c r="I3924" t="s">
        <v>21</v>
      </c>
      <c r="J3924" t="s">
        <v>33</v>
      </c>
      <c r="K3924" s="1">
        <v>45966</v>
      </c>
      <c r="L3924" t="s">
        <v>23</v>
      </c>
      <c r="M3924">
        <v>32</v>
      </c>
      <c r="N3924" t="s">
        <v>31</v>
      </c>
      <c r="O3924">
        <v>0</v>
      </c>
    </row>
    <row r="3925" spans="1:15" x14ac:dyDescent="0.75">
      <c r="A3925" t="s">
        <v>3967</v>
      </c>
      <c r="B3925">
        <v>35</v>
      </c>
      <c r="C3925" t="s">
        <v>16</v>
      </c>
      <c r="D3925" t="s">
        <v>17</v>
      </c>
      <c r="E3925" t="s">
        <v>73</v>
      </c>
      <c r="F3925">
        <v>3.9</v>
      </c>
      <c r="G3925" t="s">
        <v>19</v>
      </c>
      <c r="H3925" t="s">
        <v>29</v>
      </c>
      <c r="I3925" t="s">
        <v>21</v>
      </c>
      <c r="J3925" t="s">
        <v>22</v>
      </c>
      <c r="K3925" s="1">
        <v>45721</v>
      </c>
      <c r="L3925" t="s">
        <v>37</v>
      </c>
      <c r="M3925">
        <v>27</v>
      </c>
      <c r="N3925" t="s">
        <v>31</v>
      </c>
      <c r="O3925">
        <v>0</v>
      </c>
    </row>
    <row r="3926" spans="1:15" x14ac:dyDescent="0.75">
      <c r="A3926" t="s">
        <v>3968</v>
      </c>
      <c r="B3926">
        <v>40</v>
      </c>
      <c r="C3926" t="s">
        <v>16</v>
      </c>
      <c r="D3926" t="s">
        <v>26</v>
      </c>
      <c r="E3926" t="s">
        <v>73</v>
      </c>
      <c r="F3926">
        <v>7.6</v>
      </c>
      <c r="G3926" t="s">
        <v>19</v>
      </c>
      <c r="H3926" t="s">
        <v>29</v>
      </c>
      <c r="I3926" t="s">
        <v>21</v>
      </c>
      <c r="J3926" t="s">
        <v>45</v>
      </c>
      <c r="K3926" s="1">
        <v>45869</v>
      </c>
      <c r="L3926" t="s">
        <v>23</v>
      </c>
      <c r="M3926">
        <v>10</v>
      </c>
      <c r="N3926" t="s">
        <v>31</v>
      </c>
      <c r="O3926">
        <v>0</v>
      </c>
    </row>
    <row r="3927" spans="1:15" x14ac:dyDescent="0.75">
      <c r="A3927" t="s">
        <v>3969</v>
      </c>
      <c r="B3927">
        <v>26</v>
      </c>
      <c r="C3927" t="s">
        <v>16</v>
      </c>
      <c r="D3927" t="s">
        <v>17</v>
      </c>
      <c r="E3927" t="s">
        <v>36</v>
      </c>
      <c r="F3927">
        <v>4.0999999999999996</v>
      </c>
      <c r="G3927" t="s">
        <v>19</v>
      </c>
      <c r="H3927" t="s">
        <v>44</v>
      </c>
      <c r="I3927" t="s">
        <v>21</v>
      </c>
      <c r="J3927" t="s">
        <v>45</v>
      </c>
      <c r="K3927" s="1">
        <v>45673</v>
      </c>
      <c r="L3927" t="s">
        <v>23</v>
      </c>
      <c r="M3927">
        <v>48</v>
      </c>
      <c r="N3927" t="s">
        <v>31</v>
      </c>
      <c r="O3927">
        <v>0</v>
      </c>
    </row>
    <row r="3928" spans="1:15" x14ac:dyDescent="0.75">
      <c r="A3928" t="s">
        <v>3970</v>
      </c>
      <c r="B3928">
        <v>64</v>
      </c>
      <c r="C3928" t="s">
        <v>16</v>
      </c>
      <c r="D3928" t="s">
        <v>26</v>
      </c>
      <c r="E3928" t="s">
        <v>73</v>
      </c>
      <c r="F3928">
        <v>3.5</v>
      </c>
      <c r="G3928" t="s">
        <v>28</v>
      </c>
      <c r="H3928" t="s">
        <v>44</v>
      </c>
      <c r="I3928" t="s">
        <v>21</v>
      </c>
      <c r="J3928" t="s">
        <v>51</v>
      </c>
      <c r="K3928" s="1">
        <v>45813</v>
      </c>
      <c r="L3928" t="s">
        <v>37</v>
      </c>
      <c r="M3928">
        <v>28</v>
      </c>
      <c r="N3928" t="s">
        <v>31</v>
      </c>
      <c r="O3928">
        <v>0</v>
      </c>
    </row>
    <row r="3929" spans="1:15" x14ac:dyDescent="0.75">
      <c r="A3929" t="s">
        <v>3971</v>
      </c>
      <c r="B3929">
        <v>30</v>
      </c>
      <c r="C3929" t="s">
        <v>16</v>
      </c>
      <c r="D3929" t="s">
        <v>35</v>
      </c>
      <c r="E3929" t="s">
        <v>27</v>
      </c>
      <c r="F3929">
        <v>1</v>
      </c>
      <c r="G3929" t="s">
        <v>28</v>
      </c>
      <c r="H3929" t="s">
        <v>29</v>
      </c>
      <c r="I3929" t="s">
        <v>21</v>
      </c>
      <c r="J3929" t="s">
        <v>30</v>
      </c>
      <c r="K3929" s="1">
        <v>45866</v>
      </c>
      <c r="L3929" t="s">
        <v>37</v>
      </c>
      <c r="M3929">
        <v>36</v>
      </c>
      <c r="N3929" t="s">
        <v>31</v>
      </c>
      <c r="O3929">
        <v>0</v>
      </c>
    </row>
    <row r="3930" spans="1:15" x14ac:dyDescent="0.75">
      <c r="A3930" t="s">
        <v>3972</v>
      </c>
      <c r="B3930">
        <v>50</v>
      </c>
      <c r="C3930" t="s">
        <v>16</v>
      </c>
      <c r="D3930" t="s">
        <v>26</v>
      </c>
      <c r="E3930" t="s">
        <v>27</v>
      </c>
      <c r="F3930">
        <v>3.4</v>
      </c>
      <c r="G3930" t="s">
        <v>41</v>
      </c>
      <c r="H3930" t="s">
        <v>20</v>
      </c>
      <c r="I3930" t="s">
        <v>21</v>
      </c>
      <c r="J3930" t="s">
        <v>42</v>
      </c>
      <c r="K3930" s="1">
        <v>45663</v>
      </c>
      <c r="L3930" t="s">
        <v>37</v>
      </c>
      <c r="M3930">
        <v>12</v>
      </c>
      <c r="N3930" t="s">
        <v>31</v>
      </c>
      <c r="O3930">
        <v>0</v>
      </c>
    </row>
    <row r="3931" spans="1:15" x14ac:dyDescent="0.75">
      <c r="A3931" t="s">
        <v>3973</v>
      </c>
      <c r="B3931">
        <v>51</v>
      </c>
      <c r="C3931" t="s">
        <v>16</v>
      </c>
      <c r="D3931" t="s">
        <v>35</v>
      </c>
      <c r="E3931" t="s">
        <v>36</v>
      </c>
      <c r="F3931">
        <v>5.0999999999999996</v>
      </c>
      <c r="G3931" t="s">
        <v>28</v>
      </c>
      <c r="H3931" t="s">
        <v>44</v>
      </c>
      <c r="I3931" t="s">
        <v>21</v>
      </c>
      <c r="J3931" t="s">
        <v>45</v>
      </c>
      <c r="K3931" s="1">
        <v>45799</v>
      </c>
      <c r="L3931" t="s">
        <v>23</v>
      </c>
      <c r="M3931">
        <v>40</v>
      </c>
      <c r="N3931" t="s">
        <v>24</v>
      </c>
      <c r="O3931">
        <v>16</v>
      </c>
    </row>
    <row r="3932" spans="1:15" x14ac:dyDescent="0.75">
      <c r="A3932" t="s">
        <v>3974</v>
      </c>
      <c r="B3932">
        <v>39</v>
      </c>
      <c r="C3932" t="s">
        <v>16</v>
      </c>
      <c r="D3932" t="s">
        <v>17</v>
      </c>
      <c r="E3932" t="s">
        <v>73</v>
      </c>
      <c r="F3932">
        <v>6.5</v>
      </c>
      <c r="G3932" t="s">
        <v>28</v>
      </c>
      <c r="H3932" t="s">
        <v>49</v>
      </c>
      <c r="I3932" t="s">
        <v>21</v>
      </c>
      <c r="J3932" t="s">
        <v>45</v>
      </c>
      <c r="K3932" s="1">
        <v>45710</v>
      </c>
      <c r="L3932" t="s">
        <v>23</v>
      </c>
      <c r="M3932">
        <v>32</v>
      </c>
      <c r="N3932" t="s">
        <v>31</v>
      </c>
      <c r="O3932">
        <v>0</v>
      </c>
    </row>
    <row r="3933" spans="1:15" x14ac:dyDescent="0.75">
      <c r="A3933" t="s">
        <v>3975</v>
      </c>
      <c r="B3933">
        <v>28</v>
      </c>
      <c r="C3933" t="s">
        <v>16</v>
      </c>
      <c r="D3933" t="s">
        <v>40</v>
      </c>
      <c r="E3933" t="s">
        <v>27</v>
      </c>
      <c r="F3933">
        <v>5.8</v>
      </c>
      <c r="G3933" t="s">
        <v>41</v>
      </c>
      <c r="H3933" t="s">
        <v>29</v>
      </c>
      <c r="I3933" t="s">
        <v>21</v>
      </c>
      <c r="J3933" t="s">
        <v>45</v>
      </c>
      <c r="K3933" s="1">
        <v>45917</v>
      </c>
      <c r="L3933" t="s">
        <v>23</v>
      </c>
      <c r="M3933">
        <v>3</v>
      </c>
      <c r="N3933" t="s">
        <v>31</v>
      </c>
      <c r="O3933">
        <v>0</v>
      </c>
    </row>
    <row r="3934" spans="1:15" x14ac:dyDescent="0.75">
      <c r="A3934" t="s">
        <v>3976</v>
      </c>
      <c r="B3934">
        <v>75</v>
      </c>
      <c r="C3934" t="s">
        <v>16</v>
      </c>
      <c r="D3934" t="s">
        <v>26</v>
      </c>
      <c r="E3934" t="s">
        <v>27</v>
      </c>
      <c r="F3934">
        <v>3.2</v>
      </c>
      <c r="G3934" t="s">
        <v>28</v>
      </c>
      <c r="H3934" t="s">
        <v>49</v>
      </c>
      <c r="I3934" t="s">
        <v>21</v>
      </c>
      <c r="J3934" t="s">
        <v>33</v>
      </c>
      <c r="K3934" s="1">
        <v>45805</v>
      </c>
      <c r="L3934" t="s">
        <v>37</v>
      </c>
      <c r="M3934">
        <v>28</v>
      </c>
      <c r="N3934" t="s">
        <v>31</v>
      </c>
      <c r="O3934">
        <v>0</v>
      </c>
    </row>
    <row r="3935" spans="1:15" x14ac:dyDescent="0.75">
      <c r="A3935" t="s">
        <v>3977</v>
      </c>
      <c r="B3935">
        <v>64</v>
      </c>
      <c r="C3935" t="s">
        <v>16</v>
      </c>
      <c r="D3935" t="s">
        <v>40</v>
      </c>
      <c r="E3935" t="s">
        <v>63</v>
      </c>
      <c r="F3935">
        <v>1.1000000000000001</v>
      </c>
      <c r="G3935" t="s">
        <v>19</v>
      </c>
      <c r="H3935" t="s">
        <v>29</v>
      </c>
      <c r="I3935" t="s">
        <v>21</v>
      </c>
      <c r="J3935" t="s">
        <v>42</v>
      </c>
      <c r="K3935" s="1">
        <v>45703</v>
      </c>
      <c r="L3935" t="s">
        <v>23</v>
      </c>
      <c r="M3935">
        <v>44</v>
      </c>
      <c r="N3935" t="s">
        <v>24</v>
      </c>
      <c r="O3935">
        <v>15</v>
      </c>
    </row>
    <row r="3936" spans="1:15" x14ac:dyDescent="0.75">
      <c r="A3936" t="s">
        <v>3978</v>
      </c>
      <c r="B3936">
        <v>25</v>
      </c>
      <c r="C3936" t="s">
        <v>16</v>
      </c>
      <c r="D3936" t="s">
        <v>40</v>
      </c>
      <c r="E3936" t="s">
        <v>73</v>
      </c>
      <c r="F3936">
        <v>5.3</v>
      </c>
      <c r="G3936" t="s">
        <v>28</v>
      </c>
      <c r="H3936" t="s">
        <v>49</v>
      </c>
      <c r="I3936" t="s">
        <v>21</v>
      </c>
      <c r="J3936" t="s">
        <v>51</v>
      </c>
      <c r="K3936" s="1">
        <v>45732</v>
      </c>
      <c r="L3936" t="s">
        <v>23</v>
      </c>
      <c r="M3936">
        <v>36</v>
      </c>
      <c r="N3936" t="s">
        <v>31</v>
      </c>
      <c r="O3936">
        <v>0</v>
      </c>
    </row>
    <row r="3937" spans="1:15" x14ac:dyDescent="0.75">
      <c r="A3937" t="s">
        <v>3979</v>
      </c>
      <c r="B3937">
        <v>79</v>
      </c>
      <c r="C3937" t="s">
        <v>16</v>
      </c>
      <c r="D3937" t="s">
        <v>26</v>
      </c>
      <c r="E3937" t="s">
        <v>36</v>
      </c>
      <c r="F3937">
        <v>6.6</v>
      </c>
      <c r="G3937" t="s">
        <v>41</v>
      </c>
      <c r="H3937" t="s">
        <v>29</v>
      </c>
      <c r="I3937" t="s">
        <v>21</v>
      </c>
      <c r="J3937" t="s">
        <v>42</v>
      </c>
      <c r="K3937" s="1">
        <v>45773</v>
      </c>
      <c r="L3937" t="s">
        <v>23</v>
      </c>
      <c r="M3937">
        <v>33</v>
      </c>
      <c r="N3937" t="s">
        <v>31</v>
      </c>
      <c r="O3937">
        <v>0</v>
      </c>
    </row>
    <row r="3938" spans="1:15" x14ac:dyDescent="0.75">
      <c r="A3938" t="s">
        <v>3980</v>
      </c>
      <c r="B3938">
        <v>78</v>
      </c>
      <c r="C3938" t="s">
        <v>16</v>
      </c>
      <c r="D3938" t="s">
        <v>26</v>
      </c>
      <c r="E3938" t="s">
        <v>63</v>
      </c>
      <c r="F3938">
        <v>4.5999999999999996</v>
      </c>
      <c r="G3938" t="s">
        <v>28</v>
      </c>
      <c r="H3938" t="s">
        <v>49</v>
      </c>
      <c r="I3938" t="s">
        <v>21</v>
      </c>
      <c r="J3938" t="s">
        <v>30</v>
      </c>
      <c r="K3938" s="1">
        <v>45859</v>
      </c>
      <c r="L3938" t="s">
        <v>37</v>
      </c>
      <c r="M3938">
        <v>29</v>
      </c>
      <c r="N3938" t="s">
        <v>31</v>
      </c>
      <c r="O3938">
        <v>0</v>
      </c>
    </row>
    <row r="3939" spans="1:15" x14ac:dyDescent="0.75">
      <c r="A3939" t="s">
        <v>3981</v>
      </c>
      <c r="B3939">
        <v>77</v>
      </c>
      <c r="C3939" t="s">
        <v>16</v>
      </c>
      <c r="D3939" t="s">
        <v>26</v>
      </c>
      <c r="E3939" t="s">
        <v>73</v>
      </c>
      <c r="F3939">
        <v>6.8</v>
      </c>
      <c r="G3939" t="s">
        <v>41</v>
      </c>
      <c r="H3939" t="s">
        <v>49</v>
      </c>
      <c r="I3939" t="s">
        <v>21</v>
      </c>
      <c r="J3939" t="s">
        <v>33</v>
      </c>
      <c r="K3939" s="1">
        <v>45870</v>
      </c>
      <c r="L3939" t="s">
        <v>23</v>
      </c>
      <c r="M3939">
        <v>3</v>
      </c>
      <c r="N3939" t="s">
        <v>24</v>
      </c>
      <c r="O3939">
        <v>23</v>
      </c>
    </row>
    <row r="3940" spans="1:15" x14ac:dyDescent="0.75">
      <c r="A3940" t="s">
        <v>3982</v>
      </c>
      <c r="B3940">
        <v>44</v>
      </c>
      <c r="C3940" t="s">
        <v>16</v>
      </c>
      <c r="D3940" t="s">
        <v>35</v>
      </c>
      <c r="E3940" t="s">
        <v>73</v>
      </c>
      <c r="F3940">
        <v>5.5</v>
      </c>
      <c r="G3940" t="s">
        <v>41</v>
      </c>
      <c r="H3940" t="s">
        <v>44</v>
      </c>
      <c r="I3940" t="s">
        <v>21</v>
      </c>
      <c r="J3940" t="s">
        <v>45</v>
      </c>
      <c r="K3940" s="1">
        <v>45729</v>
      </c>
      <c r="L3940" t="s">
        <v>23</v>
      </c>
      <c r="M3940">
        <v>30</v>
      </c>
      <c r="N3940" t="s">
        <v>31</v>
      </c>
      <c r="O3940">
        <v>0</v>
      </c>
    </row>
    <row r="3941" spans="1:15" x14ac:dyDescent="0.75">
      <c r="A3941" t="s">
        <v>3983</v>
      </c>
      <c r="B3941">
        <v>82</v>
      </c>
      <c r="C3941" t="s">
        <v>16</v>
      </c>
      <c r="D3941" t="s">
        <v>17</v>
      </c>
      <c r="E3941" t="s">
        <v>36</v>
      </c>
      <c r="F3941">
        <v>1</v>
      </c>
      <c r="G3941" t="s">
        <v>41</v>
      </c>
      <c r="H3941" t="s">
        <v>20</v>
      </c>
      <c r="I3941" t="s">
        <v>21</v>
      </c>
      <c r="J3941" t="s">
        <v>42</v>
      </c>
      <c r="K3941" s="1">
        <v>45935</v>
      </c>
      <c r="L3941" t="s">
        <v>23</v>
      </c>
      <c r="M3941">
        <v>38</v>
      </c>
      <c r="N3941" t="s">
        <v>31</v>
      </c>
      <c r="O3941">
        <v>0</v>
      </c>
    </row>
    <row r="3942" spans="1:15" x14ac:dyDescent="0.75">
      <c r="A3942" t="s">
        <v>3984</v>
      </c>
      <c r="B3942">
        <v>36</v>
      </c>
      <c r="C3942" t="s">
        <v>16</v>
      </c>
      <c r="D3942" t="s">
        <v>17</v>
      </c>
      <c r="E3942" t="s">
        <v>27</v>
      </c>
      <c r="F3942">
        <v>1.1000000000000001</v>
      </c>
      <c r="G3942" t="s">
        <v>41</v>
      </c>
      <c r="H3942" t="s">
        <v>29</v>
      </c>
      <c r="I3942" t="s">
        <v>21</v>
      </c>
      <c r="J3942" t="s">
        <v>51</v>
      </c>
      <c r="K3942" s="1">
        <v>45919</v>
      </c>
      <c r="L3942" t="s">
        <v>37</v>
      </c>
      <c r="M3942">
        <v>10</v>
      </c>
      <c r="N3942" t="s">
        <v>31</v>
      </c>
      <c r="O3942">
        <v>0</v>
      </c>
    </row>
    <row r="3943" spans="1:15" x14ac:dyDescent="0.75">
      <c r="A3943" t="s">
        <v>3985</v>
      </c>
      <c r="B3943">
        <v>68</v>
      </c>
      <c r="C3943" t="s">
        <v>16</v>
      </c>
      <c r="D3943" t="s">
        <v>17</v>
      </c>
      <c r="E3943" t="s">
        <v>73</v>
      </c>
      <c r="F3943">
        <v>3</v>
      </c>
      <c r="G3943" t="s">
        <v>41</v>
      </c>
      <c r="H3943" t="s">
        <v>49</v>
      </c>
      <c r="I3943" t="s">
        <v>21</v>
      </c>
      <c r="J3943" t="s">
        <v>42</v>
      </c>
      <c r="K3943" s="1">
        <v>45833</v>
      </c>
      <c r="L3943" t="s">
        <v>37</v>
      </c>
      <c r="M3943">
        <v>30</v>
      </c>
      <c r="N3943" t="s">
        <v>24</v>
      </c>
      <c r="O3943">
        <v>23</v>
      </c>
    </row>
    <row r="3944" spans="1:15" x14ac:dyDescent="0.75">
      <c r="A3944" t="s">
        <v>3986</v>
      </c>
      <c r="B3944">
        <v>67</v>
      </c>
      <c r="C3944" t="s">
        <v>16</v>
      </c>
      <c r="D3944" t="s">
        <v>40</v>
      </c>
      <c r="E3944" t="s">
        <v>36</v>
      </c>
      <c r="F3944">
        <v>7.9</v>
      </c>
      <c r="G3944" t="s">
        <v>19</v>
      </c>
      <c r="H3944" t="s">
        <v>29</v>
      </c>
      <c r="I3944" t="s">
        <v>21</v>
      </c>
      <c r="J3944" t="s">
        <v>22</v>
      </c>
      <c r="K3944" s="1">
        <v>45803</v>
      </c>
      <c r="L3944" t="s">
        <v>37</v>
      </c>
      <c r="M3944">
        <v>41</v>
      </c>
      <c r="N3944" t="s">
        <v>31</v>
      </c>
      <c r="O3944">
        <v>0</v>
      </c>
    </row>
    <row r="3945" spans="1:15" x14ac:dyDescent="0.75">
      <c r="A3945" t="s">
        <v>3987</v>
      </c>
      <c r="B3945">
        <v>79</v>
      </c>
      <c r="C3945" t="s">
        <v>16</v>
      </c>
      <c r="D3945" t="s">
        <v>17</v>
      </c>
      <c r="E3945" t="s">
        <v>27</v>
      </c>
      <c r="F3945">
        <v>4</v>
      </c>
      <c r="G3945" t="s">
        <v>28</v>
      </c>
      <c r="H3945" t="s">
        <v>20</v>
      </c>
      <c r="I3945" t="s">
        <v>21</v>
      </c>
      <c r="J3945" t="s">
        <v>22</v>
      </c>
      <c r="K3945" s="1">
        <v>45820</v>
      </c>
      <c r="L3945" t="s">
        <v>23</v>
      </c>
      <c r="M3945">
        <v>11</v>
      </c>
      <c r="N3945" t="s">
        <v>31</v>
      </c>
      <c r="O3945">
        <v>0</v>
      </c>
    </row>
    <row r="3946" spans="1:15" x14ac:dyDescent="0.75">
      <c r="A3946" t="s">
        <v>3988</v>
      </c>
      <c r="B3946">
        <v>28</v>
      </c>
      <c r="C3946" t="s">
        <v>16</v>
      </c>
      <c r="D3946" t="s">
        <v>17</v>
      </c>
      <c r="E3946" t="s">
        <v>27</v>
      </c>
      <c r="F3946">
        <v>3.6</v>
      </c>
      <c r="G3946" t="s">
        <v>28</v>
      </c>
      <c r="H3946" t="s">
        <v>20</v>
      </c>
      <c r="I3946" t="s">
        <v>21</v>
      </c>
      <c r="J3946" t="s">
        <v>42</v>
      </c>
      <c r="K3946" s="1">
        <v>45688</v>
      </c>
      <c r="L3946" t="s">
        <v>23</v>
      </c>
      <c r="M3946">
        <v>4</v>
      </c>
      <c r="N3946" t="s">
        <v>31</v>
      </c>
      <c r="O3946">
        <v>0</v>
      </c>
    </row>
    <row r="3947" spans="1:15" x14ac:dyDescent="0.75">
      <c r="A3947" t="s">
        <v>3989</v>
      </c>
      <c r="B3947">
        <v>66</v>
      </c>
      <c r="C3947" t="s">
        <v>16</v>
      </c>
      <c r="D3947" t="s">
        <v>40</v>
      </c>
      <c r="E3947" t="s">
        <v>27</v>
      </c>
      <c r="F3947">
        <v>6.4</v>
      </c>
      <c r="G3947" t="s">
        <v>28</v>
      </c>
      <c r="H3947" t="s">
        <v>44</v>
      </c>
      <c r="I3947" t="s">
        <v>21</v>
      </c>
      <c r="J3947" t="s">
        <v>42</v>
      </c>
      <c r="K3947" s="1">
        <v>45985</v>
      </c>
      <c r="L3947" t="s">
        <v>23</v>
      </c>
      <c r="M3947">
        <v>24</v>
      </c>
      <c r="N3947" t="s">
        <v>24</v>
      </c>
      <c r="O3947">
        <v>6</v>
      </c>
    </row>
    <row r="3948" spans="1:15" x14ac:dyDescent="0.75">
      <c r="A3948" t="s">
        <v>3990</v>
      </c>
      <c r="B3948">
        <v>39</v>
      </c>
      <c r="C3948" t="s">
        <v>16</v>
      </c>
      <c r="D3948" t="s">
        <v>17</v>
      </c>
      <c r="E3948" t="s">
        <v>36</v>
      </c>
      <c r="F3948">
        <v>2.2000000000000002</v>
      </c>
      <c r="G3948" t="s">
        <v>41</v>
      </c>
      <c r="H3948" t="s">
        <v>49</v>
      </c>
      <c r="I3948" t="s">
        <v>21</v>
      </c>
      <c r="J3948" t="s">
        <v>45</v>
      </c>
      <c r="K3948" s="1">
        <v>45723</v>
      </c>
      <c r="L3948" t="s">
        <v>23</v>
      </c>
      <c r="M3948">
        <v>32</v>
      </c>
      <c r="N3948" t="s">
        <v>24</v>
      </c>
      <c r="O3948">
        <v>6</v>
      </c>
    </row>
    <row r="3949" spans="1:15" x14ac:dyDescent="0.75">
      <c r="A3949" t="s">
        <v>3991</v>
      </c>
      <c r="B3949">
        <v>28</v>
      </c>
      <c r="C3949" t="s">
        <v>16</v>
      </c>
      <c r="D3949" t="s">
        <v>26</v>
      </c>
      <c r="E3949" t="s">
        <v>27</v>
      </c>
      <c r="F3949">
        <v>6</v>
      </c>
      <c r="G3949" t="s">
        <v>19</v>
      </c>
      <c r="H3949" t="s">
        <v>20</v>
      </c>
      <c r="I3949" t="s">
        <v>21</v>
      </c>
      <c r="J3949" t="s">
        <v>22</v>
      </c>
      <c r="K3949" s="1">
        <v>45839</v>
      </c>
      <c r="L3949" t="s">
        <v>37</v>
      </c>
      <c r="M3949">
        <v>6</v>
      </c>
      <c r="N3949" t="s">
        <v>31</v>
      </c>
      <c r="O3949">
        <v>0</v>
      </c>
    </row>
    <row r="3950" spans="1:15" x14ac:dyDescent="0.75">
      <c r="A3950" t="s">
        <v>3992</v>
      </c>
      <c r="B3950">
        <v>60</v>
      </c>
      <c r="C3950" t="s">
        <v>16</v>
      </c>
      <c r="D3950" t="s">
        <v>40</v>
      </c>
      <c r="E3950" t="s">
        <v>73</v>
      </c>
      <c r="F3950">
        <v>3.1</v>
      </c>
      <c r="G3950" t="s">
        <v>19</v>
      </c>
      <c r="H3950" t="s">
        <v>20</v>
      </c>
      <c r="I3950" t="s">
        <v>21</v>
      </c>
      <c r="J3950" t="s">
        <v>33</v>
      </c>
      <c r="K3950" s="1">
        <v>45780</v>
      </c>
      <c r="L3950" t="s">
        <v>37</v>
      </c>
      <c r="M3950">
        <v>16</v>
      </c>
      <c r="N3950" t="s">
        <v>31</v>
      </c>
      <c r="O3950">
        <v>0</v>
      </c>
    </row>
    <row r="3951" spans="1:15" x14ac:dyDescent="0.75">
      <c r="A3951" t="s">
        <v>3993</v>
      </c>
      <c r="B3951">
        <v>72</v>
      </c>
      <c r="C3951" t="s">
        <v>16</v>
      </c>
      <c r="D3951" t="s">
        <v>35</v>
      </c>
      <c r="E3951" t="s">
        <v>18</v>
      </c>
      <c r="F3951">
        <v>7.2</v>
      </c>
      <c r="G3951" t="s">
        <v>41</v>
      </c>
      <c r="H3951" t="s">
        <v>49</v>
      </c>
      <c r="I3951" t="s">
        <v>21</v>
      </c>
      <c r="J3951" t="s">
        <v>51</v>
      </c>
      <c r="K3951" s="1">
        <v>45846</v>
      </c>
      <c r="L3951" t="s">
        <v>23</v>
      </c>
      <c r="M3951">
        <v>48</v>
      </c>
      <c r="N3951" t="s">
        <v>31</v>
      </c>
      <c r="O3951">
        <v>0</v>
      </c>
    </row>
    <row r="3952" spans="1:15" x14ac:dyDescent="0.75">
      <c r="A3952" t="s">
        <v>3994</v>
      </c>
      <c r="B3952">
        <v>81</v>
      </c>
      <c r="C3952" t="s">
        <v>16</v>
      </c>
      <c r="D3952" t="s">
        <v>35</v>
      </c>
      <c r="E3952" t="s">
        <v>36</v>
      </c>
      <c r="F3952">
        <v>6.5</v>
      </c>
      <c r="G3952" t="s">
        <v>41</v>
      </c>
      <c r="H3952" t="s">
        <v>44</v>
      </c>
      <c r="I3952" t="s">
        <v>21</v>
      </c>
      <c r="J3952" t="s">
        <v>22</v>
      </c>
      <c r="K3952" s="1">
        <v>46012</v>
      </c>
      <c r="L3952" t="s">
        <v>23</v>
      </c>
      <c r="M3952">
        <v>26</v>
      </c>
      <c r="N3952" t="s">
        <v>31</v>
      </c>
      <c r="O3952">
        <v>0</v>
      </c>
    </row>
    <row r="3953" spans="1:15" x14ac:dyDescent="0.75">
      <c r="A3953" t="s">
        <v>3995</v>
      </c>
      <c r="B3953">
        <v>63</v>
      </c>
      <c r="C3953" t="s">
        <v>16</v>
      </c>
      <c r="D3953" t="s">
        <v>17</v>
      </c>
      <c r="E3953" t="s">
        <v>18</v>
      </c>
      <c r="F3953">
        <v>0.7</v>
      </c>
      <c r="G3953" t="s">
        <v>41</v>
      </c>
      <c r="H3953" t="s">
        <v>49</v>
      </c>
      <c r="I3953" t="s">
        <v>21</v>
      </c>
      <c r="J3953" t="s">
        <v>33</v>
      </c>
      <c r="K3953" s="1">
        <v>45934</v>
      </c>
      <c r="L3953" t="s">
        <v>23</v>
      </c>
      <c r="M3953">
        <v>46</v>
      </c>
      <c r="N3953" t="s">
        <v>31</v>
      </c>
      <c r="O3953">
        <v>0</v>
      </c>
    </row>
    <row r="3954" spans="1:15" x14ac:dyDescent="0.75">
      <c r="A3954" t="s">
        <v>3996</v>
      </c>
      <c r="B3954">
        <v>60</v>
      </c>
      <c r="C3954" t="s">
        <v>16</v>
      </c>
      <c r="D3954" t="s">
        <v>26</v>
      </c>
      <c r="E3954" t="s">
        <v>27</v>
      </c>
      <c r="F3954">
        <v>4.5</v>
      </c>
      <c r="G3954" t="s">
        <v>19</v>
      </c>
      <c r="H3954" t="s">
        <v>49</v>
      </c>
      <c r="I3954" t="s">
        <v>21</v>
      </c>
      <c r="J3954" t="s">
        <v>30</v>
      </c>
      <c r="K3954" s="1">
        <v>45750</v>
      </c>
      <c r="L3954" t="s">
        <v>37</v>
      </c>
      <c r="M3954">
        <v>35</v>
      </c>
      <c r="N3954" t="s">
        <v>24</v>
      </c>
      <c r="O3954">
        <v>20</v>
      </c>
    </row>
    <row r="3955" spans="1:15" x14ac:dyDescent="0.75">
      <c r="A3955" t="s">
        <v>3997</v>
      </c>
      <c r="B3955">
        <v>58</v>
      </c>
      <c r="C3955" t="s">
        <v>16</v>
      </c>
      <c r="D3955" t="s">
        <v>40</v>
      </c>
      <c r="E3955" t="s">
        <v>36</v>
      </c>
      <c r="F3955">
        <v>4.7</v>
      </c>
      <c r="G3955" t="s">
        <v>28</v>
      </c>
      <c r="H3955" t="s">
        <v>49</v>
      </c>
      <c r="I3955" t="s">
        <v>21</v>
      </c>
      <c r="J3955" t="s">
        <v>30</v>
      </c>
      <c r="K3955" s="1">
        <v>45983</v>
      </c>
      <c r="L3955" t="s">
        <v>23</v>
      </c>
      <c r="M3955">
        <v>13</v>
      </c>
      <c r="N3955" t="s">
        <v>31</v>
      </c>
      <c r="O3955">
        <v>0</v>
      </c>
    </row>
    <row r="3956" spans="1:15" x14ac:dyDescent="0.75">
      <c r="A3956" t="s">
        <v>3998</v>
      </c>
      <c r="B3956">
        <v>73</v>
      </c>
      <c r="C3956" t="s">
        <v>16</v>
      </c>
      <c r="D3956" t="s">
        <v>35</v>
      </c>
      <c r="E3956" t="s">
        <v>18</v>
      </c>
      <c r="F3956">
        <v>2.9</v>
      </c>
      <c r="G3956" t="s">
        <v>41</v>
      </c>
      <c r="H3956" t="s">
        <v>44</v>
      </c>
      <c r="I3956" t="s">
        <v>21</v>
      </c>
      <c r="J3956" t="s">
        <v>51</v>
      </c>
      <c r="K3956" s="1">
        <v>45897</v>
      </c>
      <c r="L3956" t="s">
        <v>23</v>
      </c>
      <c r="M3956">
        <v>37</v>
      </c>
      <c r="N3956" t="s">
        <v>31</v>
      </c>
      <c r="O3956">
        <v>0</v>
      </c>
    </row>
    <row r="3957" spans="1:15" x14ac:dyDescent="0.75">
      <c r="A3957" t="s">
        <v>3999</v>
      </c>
      <c r="B3957">
        <v>53</v>
      </c>
      <c r="C3957" t="s">
        <v>16</v>
      </c>
      <c r="D3957" t="s">
        <v>35</v>
      </c>
      <c r="E3957" t="s">
        <v>36</v>
      </c>
      <c r="F3957">
        <v>3.9</v>
      </c>
      <c r="G3957" t="s">
        <v>28</v>
      </c>
      <c r="H3957" t="s">
        <v>20</v>
      </c>
      <c r="I3957" t="s">
        <v>21</v>
      </c>
      <c r="J3957" t="s">
        <v>22</v>
      </c>
      <c r="K3957" s="1">
        <v>45940</v>
      </c>
      <c r="L3957" t="s">
        <v>37</v>
      </c>
      <c r="M3957">
        <v>20</v>
      </c>
      <c r="N3957" t="s">
        <v>24</v>
      </c>
      <c r="O3957">
        <v>16</v>
      </c>
    </row>
    <row r="3958" spans="1:15" x14ac:dyDescent="0.75">
      <c r="A3958" t="s">
        <v>4000</v>
      </c>
      <c r="B3958">
        <v>81</v>
      </c>
      <c r="C3958" t="s">
        <v>67</v>
      </c>
      <c r="D3958" t="s">
        <v>26</v>
      </c>
      <c r="E3958" t="s">
        <v>63</v>
      </c>
      <c r="F3958">
        <v>3.5</v>
      </c>
      <c r="G3958" t="s">
        <v>41</v>
      </c>
      <c r="H3958" t="s">
        <v>20</v>
      </c>
      <c r="I3958" t="s">
        <v>21</v>
      </c>
      <c r="J3958" t="s">
        <v>30</v>
      </c>
      <c r="K3958" s="1">
        <v>45805</v>
      </c>
      <c r="L3958" t="s">
        <v>23</v>
      </c>
      <c r="M3958">
        <v>25</v>
      </c>
      <c r="N3958" t="s">
        <v>31</v>
      </c>
      <c r="O3958">
        <v>0</v>
      </c>
    </row>
    <row r="3959" spans="1:15" x14ac:dyDescent="0.75">
      <c r="A3959" t="s">
        <v>4001</v>
      </c>
      <c r="B3959">
        <v>77</v>
      </c>
      <c r="C3959" t="s">
        <v>16</v>
      </c>
      <c r="D3959" t="s">
        <v>17</v>
      </c>
      <c r="E3959" t="s">
        <v>36</v>
      </c>
      <c r="F3959">
        <v>4.2</v>
      </c>
      <c r="G3959" t="s">
        <v>41</v>
      </c>
      <c r="H3959" t="s">
        <v>29</v>
      </c>
      <c r="I3959" t="s">
        <v>21</v>
      </c>
      <c r="J3959" t="s">
        <v>33</v>
      </c>
      <c r="K3959" s="1">
        <v>45734</v>
      </c>
      <c r="L3959" t="s">
        <v>23</v>
      </c>
      <c r="M3959">
        <v>28</v>
      </c>
      <c r="N3959" t="s">
        <v>31</v>
      </c>
      <c r="O3959">
        <v>0</v>
      </c>
    </row>
    <row r="3960" spans="1:15" x14ac:dyDescent="0.75">
      <c r="A3960" t="s">
        <v>4002</v>
      </c>
      <c r="B3960">
        <v>74</v>
      </c>
      <c r="C3960" t="s">
        <v>16</v>
      </c>
      <c r="D3960" t="s">
        <v>35</v>
      </c>
      <c r="E3960" t="s">
        <v>18</v>
      </c>
      <c r="F3960">
        <v>1.3</v>
      </c>
      <c r="G3960" t="s">
        <v>28</v>
      </c>
      <c r="H3960" t="s">
        <v>20</v>
      </c>
      <c r="I3960" t="s">
        <v>21</v>
      </c>
      <c r="J3960" t="s">
        <v>22</v>
      </c>
      <c r="K3960" s="1">
        <v>45992</v>
      </c>
      <c r="L3960" t="s">
        <v>23</v>
      </c>
      <c r="M3960">
        <v>24</v>
      </c>
      <c r="N3960" t="s">
        <v>24</v>
      </c>
      <c r="O3960">
        <v>11</v>
      </c>
    </row>
    <row r="3961" spans="1:15" x14ac:dyDescent="0.75">
      <c r="A3961" t="s">
        <v>4003</v>
      </c>
      <c r="B3961">
        <v>28</v>
      </c>
      <c r="C3961" t="s">
        <v>16</v>
      </c>
      <c r="D3961" t="s">
        <v>35</v>
      </c>
      <c r="E3961" t="s">
        <v>36</v>
      </c>
      <c r="F3961">
        <v>1.8</v>
      </c>
      <c r="G3961" t="s">
        <v>41</v>
      </c>
      <c r="H3961" t="s">
        <v>20</v>
      </c>
      <c r="I3961" t="s">
        <v>21</v>
      </c>
      <c r="J3961" t="s">
        <v>51</v>
      </c>
      <c r="K3961" s="1">
        <v>45860</v>
      </c>
      <c r="L3961" t="s">
        <v>23</v>
      </c>
      <c r="M3961">
        <v>28</v>
      </c>
      <c r="N3961" t="s">
        <v>31</v>
      </c>
      <c r="O3961">
        <v>0</v>
      </c>
    </row>
    <row r="3962" spans="1:15" x14ac:dyDescent="0.75">
      <c r="A3962" t="s">
        <v>4004</v>
      </c>
      <c r="B3962">
        <v>82</v>
      </c>
      <c r="C3962" t="s">
        <v>16</v>
      </c>
      <c r="D3962" t="s">
        <v>35</v>
      </c>
      <c r="E3962" t="s">
        <v>36</v>
      </c>
      <c r="F3962">
        <v>3.7</v>
      </c>
      <c r="G3962" t="s">
        <v>28</v>
      </c>
      <c r="H3962" t="s">
        <v>20</v>
      </c>
      <c r="I3962" t="s">
        <v>21</v>
      </c>
      <c r="J3962" t="s">
        <v>33</v>
      </c>
      <c r="K3962" s="1">
        <v>45908</v>
      </c>
      <c r="L3962" t="s">
        <v>23</v>
      </c>
      <c r="M3962">
        <v>26</v>
      </c>
      <c r="N3962" t="s">
        <v>31</v>
      </c>
      <c r="O3962">
        <v>0</v>
      </c>
    </row>
    <row r="3963" spans="1:15" x14ac:dyDescent="0.75">
      <c r="A3963" t="s">
        <v>4005</v>
      </c>
      <c r="B3963">
        <v>53</v>
      </c>
      <c r="C3963" t="s">
        <v>16</v>
      </c>
      <c r="D3963" t="s">
        <v>17</v>
      </c>
      <c r="E3963" t="s">
        <v>18</v>
      </c>
      <c r="F3963">
        <v>5.8</v>
      </c>
      <c r="G3963" t="s">
        <v>19</v>
      </c>
      <c r="H3963" t="s">
        <v>29</v>
      </c>
      <c r="I3963" t="s">
        <v>21</v>
      </c>
      <c r="J3963" t="s">
        <v>33</v>
      </c>
      <c r="K3963" s="1">
        <v>46008</v>
      </c>
      <c r="L3963" t="s">
        <v>23</v>
      </c>
      <c r="M3963">
        <v>36</v>
      </c>
      <c r="N3963" t="s">
        <v>24</v>
      </c>
      <c r="O3963">
        <v>6</v>
      </c>
    </row>
    <row r="3964" spans="1:15" x14ac:dyDescent="0.75">
      <c r="A3964" t="s">
        <v>4006</v>
      </c>
      <c r="B3964">
        <v>29</v>
      </c>
      <c r="C3964" t="s">
        <v>16</v>
      </c>
      <c r="D3964" t="s">
        <v>40</v>
      </c>
      <c r="E3964" t="s">
        <v>27</v>
      </c>
      <c r="F3964">
        <v>4.4000000000000004</v>
      </c>
      <c r="G3964" t="s">
        <v>19</v>
      </c>
      <c r="H3964" t="s">
        <v>20</v>
      </c>
      <c r="I3964" t="s">
        <v>21</v>
      </c>
      <c r="J3964" t="s">
        <v>45</v>
      </c>
      <c r="K3964" s="1">
        <v>45739</v>
      </c>
      <c r="L3964" t="s">
        <v>37</v>
      </c>
      <c r="M3964">
        <v>5</v>
      </c>
      <c r="N3964" t="s">
        <v>24</v>
      </c>
      <c r="O3964">
        <v>36</v>
      </c>
    </row>
    <row r="3965" spans="1:15" x14ac:dyDescent="0.75">
      <c r="A3965" t="s">
        <v>4007</v>
      </c>
      <c r="B3965">
        <v>56</v>
      </c>
      <c r="C3965" t="s">
        <v>16</v>
      </c>
      <c r="D3965" t="s">
        <v>35</v>
      </c>
      <c r="E3965" t="s">
        <v>73</v>
      </c>
      <c r="F3965">
        <v>5.8</v>
      </c>
      <c r="G3965" t="s">
        <v>28</v>
      </c>
      <c r="H3965" t="s">
        <v>29</v>
      </c>
      <c r="I3965" t="s">
        <v>21</v>
      </c>
      <c r="J3965" t="s">
        <v>33</v>
      </c>
      <c r="K3965" s="1">
        <v>45939</v>
      </c>
      <c r="L3965" t="s">
        <v>23</v>
      </c>
      <c r="M3965">
        <v>21</v>
      </c>
      <c r="N3965" t="s">
        <v>24</v>
      </c>
      <c r="O3965">
        <v>33</v>
      </c>
    </row>
    <row r="3966" spans="1:15" x14ac:dyDescent="0.75">
      <c r="A3966" t="s">
        <v>4008</v>
      </c>
      <c r="B3966">
        <v>67</v>
      </c>
      <c r="C3966" t="s">
        <v>16</v>
      </c>
      <c r="D3966" t="s">
        <v>35</v>
      </c>
      <c r="E3966" t="s">
        <v>36</v>
      </c>
      <c r="F3966">
        <v>2.1</v>
      </c>
      <c r="G3966" t="s">
        <v>28</v>
      </c>
      <c r="H3966" t="s">
        <v>44</v>
      </c>
      <c r="I3966" t="s">
        <v>21</v>
      </c>
      <c r="J3966" t="s">
        <v>51</v>
      </c>
      <c r="K3966" s="1">
        <v>45787</v>
      </c>
      <c r="L3966" t="s">
        <v>37</v>
      </c>
      <c r="M3966">
        <v>42</v>
      </c>
      <c r="N3966" t="s">
        <v>24</v>
      </c>
      <c r="O3966">
        <v>18</v>
      </c>
    </row>
    <row r="3967" spans="1:15" x14ac:dyDescent="0.75">
      <c r="A3967" t="s">
        <v>4009</v>
      </c>
      <c r="B3967">
        <v>28</v>
      </c>
      <c r="C3967" t="s">
        <v>16</v>
      </c>
      <c r="D3967" t="s">
        <v>40</v>
      </c>
      <c r="E3967" t="s">
        <v>36</v>
      </c>
      <c r="F3967">
        <v>7.7</v>
      </c>
      <c r="G3967" t="s">
        <v>19</v>
      </c>
      <c r="H3967" t="s">
        <v>44</v>
      </c>
      <c r="I3967" t="s">
        <v>21</v>
      </c>
      <c r="J3967" t="s">
        <v>30</v>
      </c>
      <c r="K3967" s="1">
        <v>45928</v>
      </c>
      <c r="L3967" t="s">
        <v>23</v>
      </c>
      <c r="M3967">
        <v>22</v>
      </c>
      <c r="N3967" t="s">
        <v>24</v>
      </c>
      <c r="O3967">
        <v>9</v>
      </c>
    </row>
    <row r="3968" spans="1:15" x14ac:dyDescent="0.75">
      <c r="A3968" t="s">
        <v>4010</v>
      </c>
      <c r="B3968">
        <v>59</v>
      </c>
      <c r="C3968" t="s">
        <v>16</v>
      </c>
      <c r="D3968" t="s">
        <v>40</v>
      </c>
      <c r="E3968" t="s">
        <v>36</v>
      </c>
      <c r="F3968">
        <v>6.5</v>
      </c>
      <c r="G3968" t="s">
        <v>19</v>
      </c>
      <c r="H3968" t="s">
        <v>49</v>
      </c>
      <c r="I3968" t="s">
        <v>21</v>
      </c>
      <c r="J3968" t="s">
        <v>30</v>
      </c>
      <c r="K3968" s="1">
        <v>45975</v>
      </c>
      <c r="L3968" t="s">
        <v>37</v>
      </c>
      <c r="M3968">
        <v>46</v>
      </c>
      <c r="N3968" t="s">
        <v>31</v>
      </c>
      <c r="O3968">
        <v>0</v>
      </c>
    </row>
    <row r="3969" spans="1:15" x14ac:dyDescent="0.75">
      <c r="A3969" t="s">
        <v>4011</v>
      </c>
      <c r="B3969">
        <v>71</v>
      </c>
      <c r="C3969" t="s">
        <v>16</v>
      </c>
      <c r="D3969" t="s">
        <v>40</v>
      </c>
      <c r="E3969" t="s">
        <v>36</v>
      </c>
      <c r="F3969">
        <v>6</v>
      </c>
      <c r="G3969" t="s">
        <v>28</v>
      </c>
      <c r="H3969" t="s">
        <v>49</v>
      </c>
      <c r="I3969" t="s">
        <v>21</v>
      </c>
      <c r="J3969" t="s">
        <v>30</v>
      </c>
      <c r="K3969" s="1">
        <v>45984</v>
      </c>
      <c r="L3969" t="s">
        <v>37</v>
      </c>
      <c r="M3969">
        <v>39</v>
      </c>
      <c r="N3969" t="s">
        <v>31</v>
      </c>
      <c r="O3969">
        <v>0</v>
      </c>
    </row>
    <row r="3970" spans="1:15" x14ac:dyDescent="0.75">
      <c r="A3970" t="s">
        <v>4012</v>
      </c>
      <c r="B3970">
        <v>59</v>
      </c>
      <c r="C3970" t="s">
        <v>16</v>
      </c>
      <c r="D3970" t="s">
        <v>35</v>
      </c>
      <c r="E3970" t="s">
        <v>27</v>
      </c>
      <c r="F3970">
        <v>3.9</v>
      </c>
      <c r="G3970" t="s">
        <v>19</v>
      </c>
      <c r="H3970" t="s">
        <v>29</v>
      </c>
      <c r="I3970" t="s">
        <v>21</v>
      </c>
      <c r="J3970" t="s">
        <v>51</v>
      </c>
      <c r="K3970" s="1">
        <v>45773</v>
      </c>
      <c r="L3970" t="s">
        <v>23</v>
      </c>
      <c r="M3970">
        <v>32</v>
      </c>
      <c r="N3970" t="s">
        <v>31</v>
      </c>
      <c r="O3970">
        <v>0</v>
      </c>
    </row>
    <row r="3971" spans="1:15" x14ac:dyDescent="0.75">
      <c r="A3971" t="s">
        <v>4013</v>
      </c>
      <c r="B3971">
        <v>45</v>
      </c>
      <c r="C3971" t="s">
        <v>16</v>
      </c>
      <c r="D3971" t="s">
        <v>17</v>
      </c>
      <c r="E3971" t="s">
        <v>27</v>
      </c>
      <c r="F3971">
        <v>7.5</v>
      </c>
      <c r="G3971" t="s">
        <v>19</v>
      </c>
      <c r="H3971" t="s">
        <v>20</v>
      </c>
      <c r="I3971" t="s">
        <v>21</v>
      </c>
      <c r="J3971" t="s">
        <v>22</v>
      </c>
      <c r="K3971" s="1">
        <v>45974</v>
      </c>
      <c r="L3971" t="s">
        <v>37</v>
      </c>
      <c r="M3971">
        <v>16</v>
      </c>
      <c r="N3971" t="s">
        <v>31</v>
      </c>
      <c r="O3971">
        <v>0</v>
      </c>
    </row>
    <row r="3972" spans="1:15" x14ac:dyDescent="0.75">
      <c r="A3972" t="s">
        <v>4014</v>
      </c>
      <c r="B3972">
        <v>85</v>
      </c>
      <c r="C3972" t="s">
        <v>16</v>
      </c>
      <c r="D3972" t="s">
        <v>17</v>
      </c>
      <c r="E3972" t="s">
        <v>36</v>
      </c>
      <c r="F3972">
        <v>6.9</v>
      </c>
      <c r="G3972" t="s">
        <v>28</v>
      </c>
      <c r="H3972" t="s">
        <v>29</v>
      </c>
      <c r="I3972" t="s">
        <v>21</v>
      </c>
      <c r="J3972" t="s">
        <v>42</v>
      </c>
      <c r="K3972" s="1">
        <v>45680</v>
      </c>
      <c r="L3972" t="s">
        <v>23</v>
      </c>
      <c r="M3972">
        <v>30</v>
      </c>
      <c r="N3972" t="s">
        <v>31</v>
      </c>
      <c r="O3972">
        <v>0</v>
      </c>
    </row>
    <row r="3973" spans="1:15" x14ac:dyDescent="0.75">
      <c r="A3973" t="s">
        <v>4015</v>
      </c>
      <c r="B3973">
        <v>38</v>
      </c>
      <c r="C3973" t="s">
        <v>16</v>
      </c>
      <c r="D3973" t="s">
        <v>26</v>
      </c>
      <c r="E3973" t="s">
        <v>63</v>
      </c>
      <c r="F3973">
        <v>5.0999999999999996</v>
      </c>
      <c r="G3973" t="s">
        <v>41</v>
      </c>
      <c r="H3973" t="s">
        <v>29</v>
      </c>
      <c r="I3973" t="s">
        <v>21</v>
      </c>
      <c r="J3973" t="s">
        <v>33</v>
      </c>
      <c r="K3973" s="1">
        <v>45895</v>
      </c>
      <c r="L3973" t="s">
        <v>23</v>
      </c>
      <c r="M3973">
        <v>24</v>
      </c>
      <c r="N3973" t="s">
        <v>24</v>
      </c>
      <c r="O3973">
        <v>18</v>
      </c>
    </row>
    <row r="3974" spans="1:15" x14ac:dyDescent="0.75">
      <c r="A3974" t="s">
        <v>4016</v>
      </c>
      <c r="B3974">
        <v>85</v>
      </c>
      <c r="C3974" t="s">
        <v>16</v>
      </c>
      <c r="D3974" t="s">
        <v>17</v>
      </c>
      <c r="E3974" t="s">
        <v>36</v>
      </c>
      <c r="F3974">
        <v>3.9</v>
      </c>
      <c r="G3974" t="s">
        <v>19</v>
      </c>
      <c r="H3974" t="s">
        <v>44</v>
      </c>
      <c r="I3974" t="s">
        <v>21</v>
      </c>
      <c r="J3974" t="s">
        <v>45</v>
      </c>
      <c r="K3974" s="1">
        <v>46022</v>
      </c>
      <c r="L3974" t="s">
        <v>23</v>
      </c>
      <c r="M3974">
        <v>39</v>
      </c>
      <c r="N3974" t="s">
        <v>24</v>
      </c>
      <c r="O3974">
        <v>10</v>
      </c>
    </row>
    <row r="3975" spans="1:15" x14ac:dyDescent="0.75">
      <c r="A3975" t="s">
        <v>4017</v>
      </c>
      <c r="B3975">
        <v>46</v>
      </c>
      <c r="C3975" t="s">
        <v>16</v>
      </c>
      <c r="D3975" t="s">
        <v>35</v>
      </c>
      <c r="E3975" t="s">
        <v>73</v>
      </c>
      <c r="F3975">
        <v>1.6</v>
      </c>
      <c r="G3975" t="s">
        <v>41</v>
      </c>
      <c r="H3975" t="s">
        <v>29</v>
      </c>
      <c r="I3975" t="s">
        <v>21</v>
      </c>
      <c r="J3975" t="s">
        <v>33</v>
      </c>
      <c r="K3975" s="1">
        <v>45756</v>
      </c>
      <c r="L3975" t="s">
        <v>37</v>
      </c>
      <c r="M3975">
        <v>25</v>
      </c>
      <c r="N3975" t="s">
        <v>31</v>
      </c>
      <c r="O3975">
        <v>0</v>
      </c>
    </row>
    <row r="3976" spans="1:15" x14ac:dyDescent="0.75">
      <c r="A3976" t="s">
        <v>4018</v>
      </c>
      <c r="B3976">
        <v>30</v>
      </c>
      <c r="C3976" t="s">
        <v>16</v>
      </c>
      <c r="D3976" t="s">
        <v>26</v>
      </c>
      <c r="E3976" t="s">
        <v>73</v>
      </c>
      <c r="F3976">
        <v>7.7</v>
      </c>
      <c r="G3976" t="s">
        <v>41</v>
      </c>
      <c r="H3976" t="s">
        <v>29</v>
      </c>
      <c r="I3976" t="s">
        <v>21</v>
      </c>
      <c r="J3976" t="s">
        <v>33</v>
      </c>
      <c r="K3976" s="1">
        <v>45936</v>
      </c>
      <c r="L3976" t="s">
        <v>37</v>
      </c>
      <c r="M3976">
        <v>6</v>
      </c>
      <c r="N3976" t="s">
        <v>31</v>
      </c>
      <c r="O3976">
        <v>0</v>
      </c>
    </row>
    <row r="3977" spans="1:15" x14ac:dyDescent="0.75">
      <c r="A3977" t="s">
        <v>4019</v>
      </c>
      <c r="B3977">
        <v>72</v>
      </c>
      <c r="C3977" t="s">
        <v>16</v>
      </c>
      <c r="D3977" t="s">
        <v>40</v>
      </c>
      <c r="E3977" t="s">
        <v>36</v>
      </c>
      <c r="F3977">
        <v>5.7</v>
      </c>
      <c r="G3977" t="s">
        <v>41</v>
      </c>
      <c r="H3977" t="s">
        <v>44</v>
      </c>
      <c r="I3977" t="s">
        <v>21</v>
      </c>
      <c r="J3977" t="s">
        <v>51</v>
      </c>
      <c r="K3977" s="1">
        <v>45698</v>
      </c>
      <c r="L3977" t="s">
        <v>23</v>
      </c>
      <c r="M3977">
        <v>35</v>
      </c>
      <c r="N3977" t="s">
        <v>31</v>
      </c>
      <c r="O3977">
        <v>0</v>
      </c>
    </row>
    <row r="3978" spans="1:15" x14ac:dyDescent="0.75">
      <c r="A3978" t="s">
        <v>4020</v>
      </c>
      <c r="B3978">
        <v>44</v>
      </c>
      <c r="C3978" t="s">
        <v>16</v>
      </c>
      <c r="D3978" t="s">
        <v>26</v>
      </c>
      <c r="E3978" t="s">
        <v>63</v>
      </c>
      <c r="F3978">
        <v>7.9</v>
      </c>
      <c r="G3978" t="s">
        <v>41</v>
      </c>
      <c r="H3978" t="s">
        <v>44</v>
      </c>
      <c r="I3978" t="s">
        <v>21</v>
      </c>
      <c r="J3978" t="s">
        <v>30</v>
      </c>
      <c r="K3978" s="1">
        <v>45722</v>
      </c>
      <c r="L3978" t="s">
        <v>23</v>
      </c>
      <c r="M3978">
        <v>32</v>
      </c>
      <c r="N3978" t="s">
        <v>31</v>
      </c>
      <c r="O3978">
        <v>0</v>
      </c>
    </row>
    <row r="3979" spans="1:15" x14ac:dyDescent="0.75">
      <c r="A3979" t="s">
        <v>4021</v>
      </c>
      <c r="B3979">
        <v>69</v>
      </c>
      <c r="C3979" t="s">
        <v>16</v>
      </c>
      <c r="D3979" t="s">
        <v>40</v>
      </c>
      <c r="E3979" t="s">
        <v>63</v>
      </c>
      <c r="F3979">
        <v>4.5</v>
      </c>
      <c r="G3979" t="s">
        <v>19</v>
      </c>
      <c r="H3979" t="s">
        <v>44</v>
      </c>
      <c r="I3979" t="s">
        <v>21</v>
      </c>
      <c r="J3979" t="s">
        <v>30</v>
      </c>
      <c r="K3979" s="1">
        <v>45877</v>
      </c>
      <c r="L3979" t="s">
        <v>37</v>
      </c>
      <c r="M3979">
        <v>47</v>
      </c>
      <c r="N3979" t="s">
        <v>24</v>
      </c>
      <c r="O3979">
        <v>16</v>
      </c>
    </row>
    <row r="3980" spans="1:15" x14ac:dyDescent="0.75">
      <c r="A3980" t="s">
        <v>4022</v>
      </c>
      <c r="B3980">
        <v>34</v>
      </c>
      <c r="C3980" t="s">
        <v>16</v>
      </c>
      <c r="D3980" t="s">
        <v>35</v>
      </c>
      <c r="E3980" t="s">
        <v>18</v>
      </c>
      <c r="F3980">
        <v>5.4</v>
      </c>
      <c r="G3980" t="s">
        <v>19</v>
      </c>
      <c r="H3980" t="s">
        <v>20</v>
      </c>
      <c r="I3980" t="s">
        <v>21</v>
      </c>
      <c r="J3980" t="s">
        <v>33</v>
      </c>
      <c r="K3980" s="1">
        <v>45889</v>
      </c>
      <c r="L3980" t="s">
        <v>23</v>
      </c>
      <c r="M3980">
        <v>49</v>
      </c>
      <c r="N3980" t="s">
        <v>31</v>
      </c>
      <c r="O3980">
        <v>0</v>
      </c>
    </row>
    <row r="3981" spans="1:15" x14ac:dyDescent="0.75">
      <c r="A3981" t="s">
        <v>4023</v>
      </c>
      <c r="B3981">
        <v>58</v>
      </c>
      <c r="C3981" t="s">
        <v>16</v>
      </c>
      <c r="D3981" t="s">
        <v>17</v>
      </c>
      <c r="E3981" t="s">
        <v>36</v>
      </c>
      <c r="F3981">
        <v>6</v>
      </c>
      <c r="G3981" t="s">
        <v>28</v>
      </c>
      <c r="H3981" t="s">
        <v>20</v>
      </c>
      <c r="I3981" t="s">
        <v>21</v>
      </c>
      <c r="J3981" t="s">
        <v>45</v>
      </c>
      <c r="K3981" s="1">
        <v>45900</v>
      </c>
      <c r="L3981" t="s">
        <v>37</v>
      </c>
      <c r="M3981">
        <v>34</v>
      </c>
      <c r="N3981" t="s">
        <v>31</v>
      </c>
      <c r="O3981">
        <v>0</v>
      </c>
    </row>
    <row r="3982" spans="1:15" x14ac:dyDescent="0.75">
      <c r="A3982" t="s">
        <v>4024</v>
      </c>
      <c r="B3982">
        <v>78</v>
      </c>
      <c r="C3982" t="s">
        <v>16</v>
      </c>
      <c r="D3982" t="s">
        <v>17</v>
      </c>
      <c r="E3982" t="s">
        <v>18</v>
      </c>
      <c r="F3982">
        <v>4</v>
      </c>
      <c r="G3982" t="s">
        <v>19</v>
      </c>
      <c r="H3982" t="s">
        <v>49</v>
      </c>
      <c r="I3982" t="s">
        <v>21</v>
      </c>
      <c r="J3982" t="s">
        <v>42</v>
      </c>
      <c r="K3982" s="1">
        <v>45820</v>
      </c>
      <c r="L3982" t="s">
        <v>23</v>
      </c>
      <c r="M3982">
        <v>48</v>
      </c>
      <c r="N3982" t="s">
        <v>31</v>
      </c>
      <c r="O3982">
        <v>0</v>
      </c>
    </row>
    <row r="3983" spans="1:15" x14ac:dyDescent="0.75">
      <c r="A3983" t="s">
        <v>4025</v>
      </c>
      <c r="B3983">
        <v>78</v>
      </c>
      <c r="C3983" t="s">
        <v>16</v>
      </c>
      <c r="D3983" t="s">
        <v>35</v>
      </c>
      <c r="E3983" t="s">
        <v>27</v>
      </c>
      <c r="F3983">
        <v>6.6</v>
      </c>
      <c r="G3983" t="s">
        <v>19</v>
      </c>
      <c r="H3983" t="s">
        <v>49</v>
      </c>
      <c r="I3983" t="s">
        <v>21</v>
      </c>
      <c r="J3983" t="s">
        <v>33</v>
      </c>
      <c r="K3983" s="1">
        <v>45856</v>
      </c>
      <c r="L3983" t="s">
        <v>37</v>
      </c>
      <c r="M3983">
        <v>27</v>
      </c>
      <c r="N3983" t="s">
        <v>24</v>
      </c>
      <c r="O3983">
        <v>29</v>
      </c>
    </row>
    <row r="3984" spans="1:15" x14ac:dyDescent="0.75">
      <c r="A3984" t="s">
        <v>4026</v>
      </c>
      <c r="B3984">
        <v>35</v>
      </c>
      <c r="C3984" t="s">
        <v>67</v>
      </c>
      <c r="D3984" t="s">
        <v>26</v>
      </c>
      <c r="E3984" t="s">
        <v>27</v>
      </c>
      <c r="F3984">
        <v>6</v>
      </c>
      <c r="G3984" t="s">
        <v>19</v>
      </c>
      <c r="H3984" t="s">
        <v>20</v>
      </c>
      <c r="I3984" t="s">
        <v>21</v>
      </c>
      <c r="J3984" t="s">
        <v>45</v>
      </c>
      <c r="K3984" s="1">
        <v>46004</v>
      </c>
      <c r="L3984" t="s">
        <v>37</v>
      </c>
      <c r="M3984">
        <v>25</v>
      </c>
      <c r="N3984" t="s">
        <v>31</v>
      </c>
      <c r="O3984">
        <v>0</v>
      </c>
    </row>
    <row r="3985" spans="1:15" x14ac:dyDescent="0.75">
      <c r="A3985" t="s">
        <v>4027</v>
      </c>
      <c r="B3985">
        <v>28</v>
      </c>
      <c r="C3985" t="s">
        <v>16</v>
      </c>
      <c r="D3985" t="s">
        <v>40</v>
      </c>
      <c r="E3985" t="s">
        <v>36</v>
      </c>
      <c r="F3985">
        <v>8</v>
      </c>
      <c r="G3985" t="s">
        <v>19</v>
      </c>
      <c r="H3985" t="s">
        <v>44</v>
      </c>
      <c r="I3985" t="s">
        <v>21</v>
      </c>
      <c r="J3985" t="s">
        <v>51</v>
      </c>
      <c r="K3985" s="1">
        <v>45999</v>
      </c>
      <c r="L3985" t="s">
        <v>23</v>
      </c>
      <c r="M3985">
        <v>26</v>
      </c>
      <c r="N3985" t="s">
        <v>24</v>
      </c>
      <c r="O3985">
        <v>7</v>
      </c>
    </row>
    <row r="3986" spans="1:15" x14ac:dyDescent="0.75">
      <c r="A3986" t="s">
        <v>4028</v>
      </c>
      <c r="B3986">
        <v>66</v>
      </c>
      <c r="C3986" t="s">
        <v>16</v>
      </c>
      <c r="D3986" t="s">
        <v>35</v>
      </c>
      <c r="E3986" t="s">
        <v>18</v>
      </c>
      <c r="F3986">
        <v>5.9</v>
      </c>
      <c r="G3986" t="s">
        <v>28</v>
      </c>
      <c r="H3986" t="s">
        <v>20</v>
      </c>
      <c r="I3986" t="s">
        <v>21</v>
      </c>
      <c r="J3986" t="s">
        <v>51</v>
      </c>
      <c r="K3986" s="1">
        <v>45704</v>
      </c>
      <c r="L3986" t="s">
        <v>23</v>
      </c>
      <c r="M3986">
        <v>46</v>
      </c>
      <c r="N3986" t="s">
        <v>31</v>
      </c>
      <c r="O3986">
        <v>0</v>
      </c>
    </row>
    <row r="3987" spans="1:15" x14ac:dyDescent="0.75">
      <c r="A3987" t="s">
        <v>4029</v>
      </c>
      <c r="B3987">
        <v>65</v>
      </c>
      <c r="C3987" t="s">
        <v>16</v>
      </c>
      <c r="D3987" t="s">
        <v>26</v>
      </c>
      <c r="E3987" t="s">
        <v>27</v>
      </c>
      <c r="F3987">
        <v>4.3</v>
      </c>
      <c r="G3987" t="s">
        <v>28</v>
      </c>
      <c r="H3987" t="s">
        <v>20</v>
      </c>
      <c r="I3987" t="s">
        <v>21</v>
      </c>
      <c r="J3987" t="s">
        <v>30</v>
      </c>
      <c r="K3987" s="1">
        <v>45722</v>
      </c>
      <c r="L3987" t="s">
        <v>37</v>
      </c>
      <c r="M3987">
        <v>4</v>
      </c>
      <c r="N3987" t="s">
        <v>31</v>
      </c>
      <c r="O3987">
        <v>0</v>
      </c>
    </row>
    <row r="3988" spans="1:15" x14ac:dyDescent="0.75">
      <c r="A3988" t="s">
        <v>4030</v>
      </c>
      <c r="B3988">
        <v>60</v>
      </c>
      <c r="C3988" t="s">
        <v>16</v>
      </c>
      <c r="D3988" t="s">
        <v>40</v>
      </c>
      <c r="E3988" t="s">
        <v>36</v>
      </c>
      <c r="F3988">
        <v>5.7</v>
      </c>
      <c r="G3988" t="s">
        <v>28</v>
      </c>
      <c r="H3988" t="s">
        <v>44</v>
      </c>
      <c r="I3988" t="s">
        <v>21</v>
      </c>
      <c r="J3988" t="s">
        <v>33</v>
      </c>
      <c r="K3988" s="1">
        <v>45996</v>
      </c>
      <c r="L3988" t="s">
        <v>37</v>
      </c>
      <c r="M3988">
        <v>24</v>
      </c>
      <c r="N3988" t="s">
        <v>24</v>
      </c>
      <c r="O3988">
        <v>35</v>
      </c>
    </row>
    <row r="3989" spans="1:15" x14ac:dyDescent="0.75">
      <c r="A3989" t="s">
        <v>4031</v>
      </c>
      <c r="B3989">
        <v>61</v>
      </c>
      <c r="C3989" t="s">
        <v>16</v>
      </c>
      <c r="D3989" t="s">
        <v>17</v>
      </c>
      <c r="E3989" t="s">
        <v>73</v>
      </c>
      <c r="F3989">
        <v>5.3</v>
      </c>
      <c r="G3989" t="s">
        <v>19</v>
      </c>
      <c r="H3989" t="s">
        <v>49</v>
      </c>
      <c r="I3989" t="s">
        <v>21</v>
      </c>
      <c r="J3989" t="s">
        <v>42</v>
      </c>
      <c r="K3989" s="1">
        <v>45798</v>
      </c>
      <c r="L3989" t="s">
        <v>37</v>
      </c>
      <c r="M3989">
        <v>16</v>
      </c>
      <c r="N3989" t="s">
        <v>31</v>
      </c>
      <c r="O3989">
        <v>0</v>
      </c>
    </row>
    <row r="3990" spans="1:15" x14ac:dyDescent="0.75">
      <c r="A3990" t="s">
        <v>4032</v>
      </c>
      <c r="B3990">
        <v>45</v>
      </c>
      <c r="C3990" t="s">
        <v>16</v>
      </c>
      <c r="D3990" t="s">
        <v>40</v>
      </c>
      <c r="E3990" t="s">
        <v>27</v>
      </c>
      <c r="F3990">
        <v>7.5</v>
      </c>
      <c r="G3990" t="s">
        <v>28</v>
      </c>
      <c r="H3990" t="s">
        <v>44</v>
      </c>
      <c r="I3990" t="s">
        <v>21</v>
      </c>
      <c r="J3990" t="s">
        <v>22</v>
      </c>
      <c r="K3990" s="1">
        <v>45980</v>
      </c>
      <c r="L3990" t="s">
        <v>37</v>
      </c>
      <c r="M3990">
        <v>18</v>
      </c>
      <c r="N3990" t="s">
        <v>24</v>
      </c>
      <c r="O3990">
        <v>10</v>
      </c>
    </row>
    <row r="3991" spans="1:15" x14ac:dyDescent="0.75">
      <c r="A3991" t="s">
        <v>4033</v>
      </c>
      <c r="B3991">
        <v>43</v>
      </c>
      <c r="C3991" t="s">
        <v>16</v>
      </c>
      <c r="D3991" t="s">
        <v>17</v>
      </c>
      <c r="E3991" t="s">
        <v>63</v>
      </c>
      <c r="F3991">
        <v>3.7</v>
      </c>
      <c r="G3991" t="s">
        <v>28</v>
      </c>
      <c r="H3991" t="s">
        <v>29</v>
      </c>
      <c r="I3991" t="s">
        <v>21</v>
      </c>
      <c r="J3991" t="s">
        <v>33</v>
      </c>
      <c r="K3991" s="1">
        <v>45932</v>
      </c>
      <c r="L3991" t="s">
        <v>23</v>
      </c>
      <c r="M3991">
        <v>42</v>
      </c>
      <c r="N3991" t="s">
        <v>24</v>
      </c>
      <c r="O3991">
        <v>25</v>
      </c>
    </row>
    <row r="3992" spans="1:15" x14ac:dyDescent="0.75">
      <c r="A3992" t="s">
        <v>4034</v>
      </c>
      <c r="B3992">
        <v>51</v>
      </c>
      <c r="C3992" t="s">
        <v>16</v>
      </c>
      <c r="D3992" t="s">
        <v>17</v>
      </c>
      <c r="E3992" t="s">
        <v>18</v>
      </c>
      <c r="F3992">
        <v>5.3</v>
      </c>
      <c r="G3992" t="s">
        <v>19</v>
      </c>
      <c r="H3992" t="s">
        <v>44</v>
      </c>
      <c r="I3992" t="s">
        <v>21</v>
      </c>
      <c r="J3992" t="s">
        <v>22</v>
      </c>
      <c r="K3992" s="1">
        <v>45778</v>
      </c>
      <c r="L3992" t="s">
        <v>23</v>
      </c>
      <c r="M3992">
        <v>57</v>
      </c>
      <c r="N3992" t="s">
        <v>31</v>
      </c>
      <c r="O3992">
        <v>0</v>
      </c>
    </row>
    <row r="3993" spans="1:15" x14ac:dyDescent="0.75">
      <c r="A3993" t="s">
        <v>4035</v>
      </c>
      <c r="B3993">
        <v>63</v>
      </c>
      <c r="C3993" t="s">
        <v>16</v>
      </c>
      <c r="D3993" t="s">
        <v>26</v>
      </c>
      <c r="E3993" t="s">
        <v>36</v>
      </c>
      <c r="F3993">
        <v>3</v>
      </c>
      <c r="G3993" t="s">
        <v>28</v>
      </c>
      <c r="H3993" t="s">
        <v>29</v>
      </c>
      <c r="I3993" t="s">
        <v>21</v>
      </c>
      <c r="J3993" t="s">
        <v>22</v>
      </c>
      <c r="K3993" s="1">
        <v>46021</v>
      </c>
      <c r="L3993" t="s">
        <v>23</v>
      </c>
      <c r="M3993">
        <v>47</v>
      </c>
      <c r="N3993" t="s">
        <v>31</v>
      </c>
      <c r="O3993">
        <v>0</v>
      </c>
    </row>
    <row r="3994" spans="1:15" x14ac:dyDescent="0.75">
      <c r="A3994" t="s">
        <v>4036</v>
      </c>
      <c r="B3994">
        <v>41</v>
      </c>
      <c r="C3994" t="s">
        <v>16</v>
      </c>
      <c r="D3994" t="s">
        <v>26</v>
      </c>
      <c r="E3994" t="s">
        <v>36</v>
      </c>
      <c r="F3994">
        <v>3.8</v>
      </c>
      <c r="G3994" t="s">
        <v>19</v>
      </c>
      <c r="H3994" t="s">
        <v>29</v>
      </c>
      <c r="I3994" t="s">
        <v>21</v>
      </c>
      <c r="J3994" t="s">
        <v>33</v>
      </c>
      <c r="K3994" s="1">
        <v>45753</v>
      </c>
      <c r="L3994" t="s">
        <v>23</v>
      </c>
      <c r="M3994">
        <v>18</v>
      </c>
      <c r="N3994" t="s">
        <v>24</v>
      </c>
      <c r="O3994">
        <v>30</v>
      </c>
    </row>
    <row r="3995" spans="1:15" x14ac:dyDescent="0.75">
      <c r="A3995" t="s">
        <v>4037</v>
      </c>
      <c r="B3995">
        <v>85</v>
      </c>
      <c r="C3995" t="s">
        <v>16</v>
      </c>
      <c r="D3995" t="s">
        <v>35</v>
      </c>
      <c r="E3995" t="s">
        <v>36</v>
      </c>
      <c r="F3995">
        <v>3.5</v>
      </c>
      <c r="G3995" t="s">
        <v>28</v>
      </c>
      <c r="H3995" t="s">
        <v>20</v>
      </c>
      <c r="I3995" t="s">
        <v>21</v>
      </c>
      <c r="J3995" t="s">
        <v>45</v>
      </c>
      <c r="K3995" s="1">
        <v>45711</v>
      </c>
      <c r="L3995" t="s">
        <v>23</v>
      </c>
      <c r="M3995">
        <v>28</v>
      </c>
      <c r="N3995" t="s">
        <v>24</v>
      </c>
      <c r="O3995">
        <v>20</v>
      </c>
    </row>
    <row r="3996" spans="1:15" x14ac:dyDescent="0.75">
      <c r="A3996" t="s">
        <v>4038</v>
      </c>
      <c r="B3996">
        <v>52</v>
      </c>
      <c r="C3996" t="s">
        <v>16</v>
      </c>
      <c r="D3996" t="s">
        <v>26</v>
      </c>
      <c r="E3996" t="s">
        <v>27</v>
      </c>
      <c r="F3996">
        <v>1.5</v>
      </c>
      <c r="G3996" t="s">
        <v>28</v>
      </c>
      <c r="H3996" t="s">
        <v>44</v>
      </c>
      <c r="I3996" t="s">
        <v>21</v>
      </c>
      <c r="J3996" t="s">
        <v>22</v>
      </c>
      <c r="K3996" s="1">
        <v>45827</v>
      </c>
      <c r="L3996" t="s">
        <v>37</v>
      </c>
      <c r="M3996">
        <v>10</v>
      </c>
      <c r="N3996" t="s">
        <v>31</v>
      </c>
      <c r="O3996">
        <v>0</v>
      </c>
    </row>
    <row r="3997" spans="1:15" x14ac:dyDescent="0.75">
      <c r="A3997" t="s">
        <v>4039</v>
      </c>
      <c r="B3997">
        <v>36</v>
      </c>
      <c r="C3997" t="s">
        <v>16</v>
      </c>
      <c r="D3997" t="s">
        <v>17</v>
      </c>
      <c r="E3997" t="s">
        <v>63</v>
      </c>
      <c r="F3997">
        <v>1.3</v>
      </c>
      <c r="G3997" t="s">
        <v>28</v>
      </c>
      <c r="H3997" t="s">
        <v>29</v>
      </c>
      <c r="I3997" t="s">
        <v>21</v>
      </c>
      <c r="J3997" t="s">
        <v>51</v>
      </c>
      <c r="K3997" s="1">
        <v>45941</v>
      </c>
      <c r="L3997" t="s">
        <v>23</v>
      </c>
      <c r="M3997">
        <v>40</v>
      </c>
      <c r="N3997" t="s">
        <v>31</v>
      </c>
      <c r="O3997">
        <v>0</v>
      </c>
    </row>
    <row r="3998" spans="1:15" x14ac:dyDescent="0.75">
      <c r="A3998" t="s">
        <v>4040</v>
      </c>
      <c r="B3998">
        <v>26</v>
      </c>
      <c r="C3998" t="s">
        <v>16</v>
      </c>
      <c r="D3998" t="s">
        <v>17</v>
      </c>
      <c r="E3998" t="s">
        <v>63</v>
      </c>
      <c r="F3998">
        <v>0.7</v>
      </c>
      <c r="G3998" t="s">
        <v>28</v>
      </c>
      <c r="H3998" t="s">
        <v>49</v>
      </c>
      <c r="I3998" t="s">
        <v>21</v>
      </c>
      <c r="J3998" t="s">
        <v>51</v>
      </c>
      <c r="K3998" s="1">
        <v>45828</v>
      </c>
      <c r="L3998" t="s">
        <v>23</v>
      </c>
      <c r="M3998">
        <v>26</v>
      </c>
      <c r="N3998" t="s">
        <v>31</v>
      </c>
      <c r="O3998">
        <v>0</v>
      </c>
    </row>
    <row r="3999" spans="1:15" x14ac:dyDescent="0.75">
      <c r="A3999" t="s">
        <v>4041</v>
      </c>
      <c r="B3999">
        <v>51</v>
      </c>
      <c r="C3999" t="s">
        <v>16</v>
      </c>
      <c r="D3999" t="s">
        <v>35</v>
      </c>
      <c r="E3999" t="s">
        <v>36</v>
      </c>
      <c r="F3999">
        <v>1.4</v>
      </c>
      <c r="G3999" t="s">
        <v>41</v>
      </c>
      <c r="H3999" t="s">
        <v>29</v>
      </c>
      <c r="I3999" t="s">
        <v>21</v>
      </c>
      <c r="J3999" t="s">
        <v>33</v>
      </c>
      <c r="K3999" s="1">
        <v>45749</v>
      </c>
      <c r="L3999" t="s">
        <v>23</v>
      </c>
      <c r="M3999">
        <v>14</v>
      </c>
      <c r="N3999" t="s">
        <v>31</v>
      </c>
      <c r="O3999">
        <v>0</v>
      </c>
    </row>
    <row r="4000" spans="1:15" x14ac:dyDescent="0.75">
      <c r="A4000" t="s">
        <v>4042</v>
      </c>
      <c r="B4000">
        <v>74</v>
      </c>
      <c r="C4000" t="s">
        <v>16</v>
      </c>
      <c r="D4000" t="s">
        <v>17</v>
      </c>
      <c r="E4000" t="s">
        <v>27</v>
      </c>
      <c r="F4000">
        <v>4.5999999999999996</v>
      </c>
      <c r="G4000" t="s">
        <v>41</v>
      </c>
      <c r="H4000" t="s">
        <v>29</v>
      </c>
      <c r="I4000" t="s">
        <v>21</v>
      </c>
      <c r="J4000" t="s">
        <v>45</v>
      </c>
      <c r="K4000" s="1">
        <v>45843</v>
      </c>
      <c r="L4000" t="s">
        <v>23</v>
      </c>
      <c r="M4000">
        <v>10</v>
      </c>
      <c r="N4000" t="s">
        <v>31</v>
      </c>
      <c r="O4000">
        <v>0</v>
      </c>
    </row>
    <row r="4001" spans="1:15" x14ac:dyDescent="0.75">
      <c r="A4001" t="s">
        <v>4043</v>
      </c>
      <c r="B4001">
        <v>25</v>
      </c>
      <c r="C4001" t="s">
        <v>16</v>
      </c>
      <c r="D4001" t="s">
        <v>17</v>
      </c>
      <c r="E4001" t="s">
        <v>27</v>
      </c>
      <c r="F4001">
        <v>2.8</v>
      </c>
      <c r="G4001" t="s">
        <v>28</v>
      </c>
      <c r="H4001" t="s">
        <v>44</v>
      </c>
      <c r="I4001" t="s">
        <v>21</v>
      </c>
      <c r="J4001" t="s">
        <v>51</v>
      </c>
      <c r="K4001" s="1">
        <v>45838</v>
      </c>
      <c r="L4001" t="s">
        <v>23</v>
      </c>
      <c r="M4001">
        <v>9</v>
      </c>
      <c r="N4001" t="s">
        <v>31</v>
      </c>
      <c r="O4001">
        <v>0</v>
      </c>
    </row>
    <row r="4002" spans="1:15" x14ac:dyDescent="0.75">
      <c r="A4002" t="s">
        <v>4044</v>
      </c>
      <c r="B4002">
        <v>31</v>
      </c>
      <c r="C4002" t="s">
        <v>16</v>
      </c>
      <c r="D4002" t="s">
        <v>40</v>
      </c>
      <c r="E4002" t="s">
        <v>63</v>
      </c>
      <c r="F4002">
        <v>1.2</v>
      </c>
      <c r="G4002" t="s">
        <v>41</v>
      </c>
      <c r="H4002" t="s">
        <v>44</v>
      </c>
      <c r="I4002" t="s">
        <v>21</v>
      </c>
      <c r="J4002" t="s">
        <v>42</v>
      </c>
      <c r="K4002" s="1">
        <v>45948</v>
      </c>
      <c r="L4002" t="s">
        <v>23</v>
      </c>
      <c r="M4002">
        <v>29</v>
      </c>
      <c r="N4002" t="s">
        <v>31</v>
      </c>
      <c r="O4002">
        <v>0</v>
      </c>
    </row>
    <row r="4003" spans="1:15" x14ac:dyDescent="0.75">
      <c r="A4003" t="s">
        <v>4045</v>
      </c>
      <c r="B4003">
        <v>78</v>
      </c>
      <c r="C4003" t="s">
        <v>16</v>
      </c>
      <c r="D4003" t="s">
        <v>26</v>
      </c>
      <c r="E4003" t="s">
        <v>73</v>
      </c>
      <c r="F4003">
        <v>2.9</v>
      </c>
      <c r="G4003" t="s">
        <v>28</v>
      </c>
      <c r="H4003" t="s">
        <v>49</v>
      </c>
      <c r="I4003" t="s">
        <v>21</v>
      </c>
      <c r="J4003" t="s">
        <v>22</v>
      </c>
      <c r="K4003" s="1">
        <v>46021</v>
      </c>
      <c r="L4003" t="s">
        <v>23</v>
      </c>
      <c r="M4003">
        <v>9</v>
      </c>
      <c r="N4003" t="s">
        <v>24</v>
      </c>
      <c r="O4003">
        <v>21</v>
      </c>
    </row>
    <row r="4004" spans="1:15" x14ac:dyDescent="0.75">
      <c r="A4004" t="s">
        <v>4046</v>
      </c>
      <c r="B4004">
        <v>29</v>
      </c>
      <c r="C4004" t="s">
        <v>16</v>
      </c>
      <c r="D4004" t="s">
        <v>35</v>
      </c>
      <c r="E4004" t="s">
        <v>73</v>
      </c>
      <c r="F4004">
        <v>5.7</v>
      </c>
      <c r="G4004" t="s">
        <v>28</v>
      </c>
      <c r="H4004" t="s">
        <v>44</v>
      </c>
      <c r="I4004" t="s">
        <v>21</v>
      </c>
      <c r="J4004" t="s">
        <v>51</v>
      </c>
      <c r="K4004" s="1">
        <v>45914</v>
      </c>
      <c r="L4004" t="s">
        <v>37</v>
      </c>
      <c r="M4004">
        <v>15</v>
      </c>
      <c r="N4004" t="s">
        <v>31</v>
      </c>
      <c r="O4004">
        <v>0</v>
      </c>
    </row>
    <row r="4005" spans="1:15" x14ac:dyDescent="0.75">
      <c r="A4005" t="s">
        <v>4047</v>
      </c>
      <c r="B4005">
        <v>63</v>
      </c>
      <c r="C4005" t="s">
        <v>16</v>
      </c>
      <c r="D4005" t="s">
        <v>40</v>
      </c>
      <c r="E4005" t="s">
        <v>27</v>
      </c>
      <c r="F4005">
        <v>2.6</v>
      </c>
      <c r="G4005" t="s">
        <v>28</v>
      </c>
      <c r="H4005" t="s">
        <v>49</v>
      </c>
      <c r="I4005" t="s">
        <v>21</v>
      </c>
      <c r="J4005" t="s">
        <v>33</v>
      </c>
      <c r="K4005" s="1">
        <v>45927</v>
      </c>
      <c r="L4005" t="s">
        <v>23</v>
      </c>
      <c r="M4005">
        <v>15</v>
      </c>
      <c r="N4005" t="s">
        <v>24</v>
      </c>
      <c r="O4005">
        <v>31</v>
      </c>
    </row>
    <row r="4006" spans="1:15" x14ac:dyDescent="0.75">
      <c r="A4006" t="s">
        <v>4048</v>
      </c>
      <c r="B4006">
        <v>81</v>
      </c>
      <c r="C4006" t="s">
        <v>16</v>
      </c>
      <c r="D4006" t="s">
        <v>26</v>
      </c>
      <c r="E4006" t="s">
        <v>18</v>
      </c>
      <c r="F4006">
        <v>5.3</v>
      </c>
      <c r="G4006" t="s">
        <v>28</v>
      </c>
      <c r="H4006" t="s">
        <v>49</v>
      </c>
      <c r="I4006" t="s">
        <v>21</v>
      </c>
      <c r="J4006" t="s">
        <v>33</v>
      </c>
      <c r="K4006" s="1">
        <v>45967</v>
      </c>
      <c r="L4006" t="s">
        <v>23</v>
      </c>
      <c r="M4006">
        <v>48</v>
      </c>
      <c r="N4006" t="s">
        <v>31</v>
      </c>
      <c r="O4006">
        <v>0</v>
      </c>
    </row>
    <row r="4007" spans="1:15" x14ac:dyDescent="0.75">
      <c r="A4007" t="s">
        <v>4049</v>
      </c>
      <c r="B4007">
        <v>72</v>
      </c>
      <c r="C4007" t="s">
        <v>16</v>
      </c>
      <c r="D4007" t="s">
        <v>26</v>
      </c>
      <c r="E4007" t="s">
        <v>27</v>
      </c>
      <c r="F4007">
        <v>2.2999999999999998</v>
      </c>
      <c r="G4007" t="s">
        <v>28</v>
      </c>
      <c r="H4007" t="s">
        <v>49</v>
      </c>
      <c r="I4007" t="s">
        <v>21</v>
      </c>
      <c r="J4007" t="s">
        <v>45</v>
      </c>
      <c r="K4007" s="1">
        <v>45722</v>
      </c>
      <c r="L4007" t="s">
        <v>37</v>
      </c>
      <c r="M4007">
        <v>23</v>
      </c>
      <c r="N4007" t="s">
        <v>31</v>
      </c>
      <c r="O4007">
        <v>0</v>
      </c>
    </row>
    <row r="4008" spans="1:15" x14ac:dyDescent="0.75">
      <c r="A4008" t="s">
        <v>4050</v>
      </c>
      <c r="B4008">
        <v>33</v>
      </c>
      <c r="C4008" t="s">
        <v>16</v>
      </c>
      <c r="D4008" t="s">
        <v>26</v>
      </c>
      <c r="E4008" t="s">
        <v>18</v>
      </c>
      <c r="F4008">
        <v>7.1</v>
      </c>
      <c r="G4008" t="s">
        <v>28</v>
      </c>
      <c r="H4008" t="s">
        <v>44</v>
      </c>
      <c r="I4008" t="s">
        <v>21</v>
      </c>
      <c r="J4008" t="s">
        <v>42</v>
      </c>
      <c r="K4008" s="1">
        <v>45869</v>
      </c>
      <c r="L4008" t="s">
        <v>23</v>
      </c>
      <c r="M4008">
        <v>24</v>
      </c>
      <c r="N4008" t="s">
        <v>31</v>
      </c>
      <c r="O4008">
        <v>0</v>
      </c>
    </row>
    <row r="4009" spans="1:15" x14ac:dyDescent="0.75">
      <c r="A4009" t="s">
        <v>4051</v>
      </c>
      <c r="B4009">
        <v>48</v>
      </c>
      <c r="C4009" t="s">
        <v>16</v>
      </c>
      <c r="D4009" t="s">
        <v>40</v>
      </c>
      <c r="E4009" t="s">
        <v>27</v>
      </c>
      <c r="F4009">
        <v>1.4</v>
      </c>
      <c r="G4009" t="s">
        <v>41</v>
      </c>
      <c r="H4009" t="s">
        <v>20</v>
      </c>
      <c r="I4009" t="s">
        <v>21</v>
      </c>
      <c r="J4009" t="s">
        <v>33</v>
      </c>
      <c r="K4009" s="1">
        <v>46015</v>
      </c>
      <c r="L4009" t="s">
        <v>23</v>
      </c>
      <c r="M4009">
        <v>3</v>
      </c>
      <c r="N4009" t="s">
        <v>31</v>
      </c>
      <c r="O4009">
        <v>0</v>
      </c>
    </row>
    <row r="4010" spans="1:15" x14ac:dyDescent="0.75">
      <c r="A4010" t="s">
        <v>4052</v>
      </c>
      <c r="B4010">
        <v>37</v>
      </c>
      <c r="C4010" t="s">
        <v>16</v>
      </c>
      <c r="D4010" t="s">
        <v>26</v>
      </c>
      <c r="E4010" t="s">
        <v>36</v>
      </c>
      <c r="F4010">
        <v>3.5</v>
      </c>
      <c r="G4010" t="s">
        <v>41</v>
      </c>
      <c r="H4010" t="s">
        <v>44</v>
      </c>
      <c r="I4010" t="s">
        <v>21</v>
      </c>
      <c r="J4010" t="s">
        <v>51</v>
      </c>
      <c r="K4010" s="1">
        <v>45740</v>
      </c>
      <c r="L4010" t="s">
        <v>23</v>
      </c>
      <c r="M4010">
        <v>21</v>
      </c>
      <c r="N4010" t="s">
        <v>24</v>
      </c>
      <c r="O4010">
        <v>30</v>
      </c>
    </row>
    <row r="4011" spans="1:15" x14ac:dyDescent="0.75">
      <c r="A4011" t="s">
        <v>4053</v>
      </c>
      <c r="B4011">
        <v>37</v>
      </c>
      <c r="C4011" t="s">
        <v>16</v>
      </c>
      <c r="D4011" t="s">
        <v>40</v>
      </c>
      <c r="E4011" t="s">
        <v>63</v>
      </c>
      <c r="F4011">
        <v>6.9</v>
      </c>
      <c r="G4011" t="s">
        <v>19</v>
      </c>
      <c r="H4011" t="s">
        <v>44</v>
      </c>
      <c r="I4011" t="s">
        <v>21</v>
      </c>
      <c r="J4011" t="s">
        <v>22</v>
      </c>
      <c r="K4011" s="1">
        <v>45745</v>
      </c>
      <c r="L4011" t="s">
        <v>23</v>
      </c>
      <c r="M4011">
        <v>37</v>
      </c>
      <c r="N4011" t="s">
        <v>31</v>
      </c>
      <c r="O4011">
        <v>0</v>
      </c>
    </row>
    <row r="4012" spans="1:15" x14ac:dyDescent="0.75">
      <c r="A4012" t="s">
        <v>4054</v>
      </c>
      <c r="B4012">
        <v>62</v>
      </c>
      <c r="C4012" t="s">
        <v>16</v>
      </c>
      <c r="D4012" t="s">
        <v>35</v>
      </c>
      <c r="E4012" t="s">
        <v>18</v>
      </c>
      <c r="F4012">
        <v>3.2</v>
      </c>
      <c r="G4012" t="s">
        <v>19</v>
      </c>
      <c r="H4012" t="s">
        <v>49</v>
      </c>
      <c r="I4012" t="s">
        <v>21</v>
      </c>
      <c r="J4012" t="s">
        <v>51</v>
      </c>
      <c r="K4012" s="1">
        <v>45692</v>
      </c>
      <c r="L4012" t="s">
        <v>37</v>
      </c>
      <c r="M4012">
        <v>59</v>
      </c>
      <c r="N4012" t="s">
        <v>24</v>
      </c>
      <c r="O4012">
        <v>6</v>
      </c>
    </row>
    <row r="4013" spans="1:15" x14ac:dyDescent="0.75">
      <c r="A4013" t="s">
        <v>4055</v>
      </c>
      <c r="B4013">
        <v>78</v>
      </c>
      <c r="C4013" t="s">
        <v>16</v>
      </c>
      <c r="D4013" t="s">
        <v>26</v>
      </c>
      <c r="E4013" t="s">
        <v>36</v>
      </c>
      <c r="F4013">
        <v>1.5</v>
      </c>
      <c r="G4013" t="s">
        <v>41</v>
      </c>
      <c r="H4013" t="s">
        <v>29</v>
      </c>
      <c r="I4013" t="s">
        <v>21</v>
      </c>
      <c r="J4013" t="s">
        <v>51</v>
      </c>
      <c r="K4013" s="1">
        <v>45962</v>
      </c>
      <c r="L4013" t="s">
        <v>23</v>
      </c>
      <c r="M4013">
        <v>21</v>
      </c>
      <c r="N4013" t="s">
        <v>31</v>
      </c>
      <c r="O4013">
        <v>0</v>
      </c>
    </row>
    <row r="4014" spans="1:15" x14ac:dyDescent="0.75">
      <c r="A4014" t="s">
        <v>4056</v>
      </c>
      <c r="B4014">
        <v>51</v>
      </c>
      <c r="C4014" t="s">
        <v>16</v>
      </c>
      <c r="D4014" t="s">
        <v>26</v>
      </c>
      <c r="E4014" t="s">
        <v>36</v>
      </c>
      <c r="F4014">
        <v>1.8</v>
      </c>
      <c r="G4014" t="s">
        <v>28</v>
      </c>
      <c r="H4014" t="s">
        <v>29</v>
      </c>
      <c r="I4014" t="s">
        <v>21</v>
      </c>
      <c r="J4014" t="s">
        <v>22</v>
      </c>
      <c r="K4014" s="1">
        <v>45956</v>
      </c>
      <c r="L4014" t="s">
        <v>23</v>
      </c>
      <c r="M4014">
        <v>46</v>
      </c>
      <c r="N4014" t="s">
        <v>31</v>
      </c>
      <c r="O4014">
        <v>0</v>
      </c>
    </row>
    <row r="4015" spans="1:15" x14ac:dyDescent="0.75">
      <c r="A4015" t="s">
        <v>4057</v>
      </c>
      <c r="B4015">
        <v>66</v>
      </c>
      <c r="C4015" t="s">
        <v>16</v>
      </c>
      <c r="D4015" t="s">
        <v>17</v>
      </c>
      <c r="E4015" t="s">
        <v>36</v>
      </c>
      <c r="F4015">
        <v>1.2</v>
      </c>
      <c r="G4015" t="s">
        <v>41</v>
      </c>
      <c r="H4015" t="s">
        <v>29</v>
      </c>
      <c r="I4015" t="s">
        <v>21</v>
      </c>
      <c r="J4015" t="s">
        <v>51</v>
      </c>
      <c r="K4015" s="1">
        <v>45775</v>
      </c>
      <c r="L4015" t="s">
        <v>37</v>
      </c>
      <c r="M4015">
        <v>35</v>
      </c>
      <c r="N4015" t="s">
        <v>31</v>
      </c>
      <c r="O4015">
        <v>0</v>
      </c>
    </row>
    <row r="4016" spans="1:15" x14ac:dyDescent="0.75">
      <c r="A4016" t="s">
        <v>4058</v>
      </c>
      <c r="B4016">
        <v>58</v>
      </c>
      <c r="C4016" t="s">
        <v>16</v>
      </c>
      <c r="D4016" t="s">
        <v>35</v>
      </c>
      <c r="E4016" t="s">
        <v>27</v>
      </c>
      <c r="F4016">
        <v>1.6</v>
      </c>
      <c r="G4016" t="s">
        <v>41</v>
      </c>
      <c r="H4016" t="s">
        <v>29</v>
      </c>
      <c r="I4016" t="s">
        <v>21</v>
      </c>
      <c r="J4016" t="s">
        <v>45</v>
      </c>
      <c r="K4016" s="1">
        <v>45862</v>
      </c>
      <c r="L4016" t="s">
        <v>37</v>
      </c>
      <c r="M4016">
        <v>36</v>
      </c>
      <c r="N4016" t="s">
        <v>31</v>
      </c>
      <c r="O4016">
        <v>0</v>
      </c>
    </row>
    <row r="4017" spans="1:15" x14ac:dyDescent="0.75">
      <c r="A4017" t="s">
        <v>4059</v>
      </c>
      <c r="B4017">
        <v>31</v>
      </c>
      <c r="C4017" t="s">
        <v>16</v>
      </c>
      <c r="D4017" t="s">
        <v>40</v>
      </c>
      <c r="E4017" t="s">
        <v>27</v>
      </c>
      <c r="F4017">
        <v>0.7</v>
      </c>
      <c r="G4017" t="s">
        <v>28</v>
      </c>
      <c r="H4017" t="s">
        <v>44</v>
      </c>
      <c r="I4017" t="s">
        <v>21</v>
      </c>
      <c r="J4017" t="s">
        <v>45</v>
      </c>
      <c r="K4017" s="1">
        <v>45764</v>
      </c>
      <c r="L4017" t="s">
        <v>23</v>
      </c>
      <c r="M4017">
        <v>12</v>
      </c>
      <c r="N4017" t="s">
        <v>31</v>
      </c>
      <c r="O4017">
        <v>0</v>
      </c>
    </row>
    <row r="4018" spans="1:15" x14ac:dyDescent="0.75">
      <c r="A4018" t="s">
        <v>4060</v>
      </c>
      <c r="B4018">
        <v>30</v>
      </c>
      <c r="C4018" t="s">
        <v>16</v>
      </c>
      <c r="D4018" t="s">
        <v>40</v>
      </c>
      <c r="E4018" t="s">
        <v>73</v>
      </c>
      <c r="F4018">
        <v>7.1</v>
      </c>
      <c r="G4018" t="s">
        <v>41</v>
      </c>
      <c r="H4018" t="s">
        <v>49</v>
      </c>
      <c r="I4018" t="s">
        <v>21</v>
      </c>
      <c r="J4018" t="s">
        <v>33</v>
      </c>
      <c r="K4018" s="1">
        <v>45877</v>
      </c>
      <c r="L4018" t="s">
        <v>23</v>
      </c>
      <c r="M4018">
        <v>23</v>
      </c>
      <c r="N4018" t="s">
        <v>31</v>
      </c>
      <c r="O4018">
        <v>0</v>
      </c>
    </row>
    <row r="4019" spans="1:15" x14ac:dyDescent="0.75">
      <c r="A4019" t="s">
        <v>4061</v>
      </c>
      <c r="B4019">
        <v>35</v>
      </c>
      <c r="C4019" t="s">
        <v>16</v>
      </c>
      <c r="D4019" t="s">
        <v>26</v>
      </c>
      <c r="E4019" t="s">
        <v>36</v>
      </c>
      <c r="F4019">
        <v>6.4</v>
      </c>
      <c r="G4019" t="s">
        <v>41</v>
      </c>
      <c r="H4019" t="s">
        <v>20</v>
      </c>
      <c r="I4019" t="s">
        <v>21</v>
      </c>
      <c r="J4019" t="s">
        <v>45</v>
      </c>
      <c r="K4019" s="1">
        <v>45826</v>
      </c>
      <c r="L4019" t="s">
        <v>37</v>
      </c>
      <c r="M4019">
        <v>46</v>
      </c>
      <c r="N4019" t="s">
        <v>24</v>
      </c>
      <c r="O4019">
        <v>8</v>
      </c>
    </row>
    <row r="4020" spans="1:15" x14ac:dyDescent="0.75">
      <c r="A4020" t="s">
        <v>4062</v>
      </c>
      <c r="B4020">
        <v>60</v>
      </c>
      <c r="C4020" t="s">
        <v>67</v>
      </c>
      <c r="D4020" t="s">
        <v>40</v>
      </c>
      <c r="E4020" t="s">
        <v>36</v>
      </c>
      <c r="F4020">
        <v>1.7</v>
      </c>
      <c r="G4020" t="s">
        <v>28</v>
      </c>
      <c r="H4020" t="s">
        <v>49</v>
      </c>
      <c r="I4020" t="s">
        <v>21</v>
      </c>
      <c r="J4020" t="s">
        <v>22</v>
      </c>
      <c r="K4020" s="1">
        <v>45812</v>
      </c>
      <c r="L4020" t="s">
        <v>23</v>
      </c>
      <c r="M4020">
        <v>42</v>
      </c>
      <c r="N4020" t="s">
        <v>24</v>
      </c>
      <c r="O4020">
        <v>14</v>
      </c>
    </row>
    <row r="4021" spans="1:15" x14ac:dyDescent="0.75">
      <c r="A4021" t="s">
        <v>4063</v>
      </c>
      <c r="B4021">
        <v>27</v>
      </c>
      <c r="C4021" t="s">
        <v>16</v>
      </c>
      <c r="D4021" t="s">
        <v>26</v>
      </c>
      <c r="E4021" t="s">
        <v>36</v>
      </c>
      <c r="F4021">
        <v>4.5999999999999996</v>
      </c>
      <c r="G4021" t="s">
        <v>41</v>
      </c>
      <c r="H4021" t="s">
        <v>44</v>
      </c>
      <c r="I4021" t="s">
        <v>21</v>
      </c>
      <c r="J4021" t="s">
        <v>45</v>
      </c>
      <c r="K4021" s="1">
        <v>45934</v>
      </c>
      <c r="L4021" t="s">
        <v>37</v>
      </c>
      <c r="M4021">
        <v>43</v>
      </c>
      <c r="N4021" t="s">
        <v>31</v>
      </c>
      <c r="O4021">
        <v>0</v>
      </c>
    </row>
    <row r="4022" spans="1:15" x14ac:dyDescent="0.75">
      <c r="A4022" t="s">
        <v>4064</v>
      </c>
      <c r="B4022">
        <v>26</v>
      </c>
      <c r="C4022" t="s">
        <v>16</v>
      </c>
      <c r="D4022" t="s">
        <v>40</v>
      </c>
      <c r="E4022" t="s">
        <v>36</v>
      </c>
      <c r="F4022">
        <v>6.5</v>
      </c>
      <c r="G4022" t="s">
        <v>19</v>
      </c>
      <c r="H4022" t="s">
        <v>44</v>
      </c>
      <c r="I4022" t="s">
        <v>21</v>
      </c>
      <c r="J4022" t="s">
        <v>45</v>
      </c>
      <c r="K4022" s="1">
        <v>45765</v>
      </c>
      <c r="L4022" t="s">
        <v>37</v>
      </c>
      <c r="M4022">
        <v>32</v>
      </c>
      <c r="N4022" t="s">
        <v>31</v>
      </c>
      <c r="O4022">
        <v>0</v>
      </c>
    </row>
    <row r="4023" spans="1:15" x14ac:dyDescent="0.75">
      <c r="A4023" t="s">
        <v>4065</v>
      </c>
      <c r="B4023">
        <v>68</v>
      </c>
      <c r="C4023" t="s">
        <v>16</v>
      </c>
      <c r="D4023" t="s">
        <v>26</v>
      </c>
      <c r="E4023" t="s">
        <v>36</v>
      </c>
      <c r="F4023">
        <v>8</v>
      </c>
      <c r="G4023" t="s">
        <v>41</v>
      </c>
      <c r="H4023" t="s">
        <v>49</v>
      </c>
      <c r="I4023" t="s">
        <v>21</v>
      </c>
      <c r="J4023" t="s">
        <v>51</v>
      </c>
      <c r="K4023" s="1">
        <v>45873</v>
      </c>
      <c r="L4023" t="s">
        <v>23</v>
      </c>
      <c r="M4023">
        <v>47</v>
      </c>
      <c r="N4023" t="s">
        <v>24</v>
      </c>
      <c r="O4023">
        <v>32</v>
      </c>
    </row>
    <row r="4024" spans="1:15" x14ac:dyDescent="0.75">
      <c r="A4024" t="s">
        <v>4066</v>
      </c>
      <c r="B4024">
        <v>63</v>
      </c>
      <c r="C4024" t="s">
        <v>16</v>
      </c>
      <c r="D4024" t="s">
        <v>40</v>
      </c>
      <c r="E4024" t="s">
        <v>18</v>
      </c>
      <c r="F4024">
        <v>5.7</v>
      </c>
      <c r="G4024" t="s">
        <v>41</v>
      </c>
      <c r="H4024" t="s">
        <v>20</v>
      </c>
      <c r="I4024" t="s">
        <v>21</v>
      </c>
      <c r="J4024" t="s">
        <v>42</v>
      </c>
      <c r="K4024" s="1">
        <v>45766</v>
      </c>
      <c r="L4024" t="s">
        <v>23</v>
      </c>
      <c r="M4024">
        <v>33</v>
      </c>
      <c r="N4024" t="s">
        <v>24</v>
      </c>
      <c r="O4024">
        <v>11</v>
      </c>
    </row>
    <row r="4025" spans="1:15" x14ac:dyDescent="0.75">
      <c r="A4025" t="s">
        <v>4067</v>
      </c>
      <c r="B4025">
        <v>43</v>
      </c>
      <c r="C4025" t="s">
        <v>16</v>
      </c>
      <c r="D4025" t="s">
        <v>17</v>
      </c>
      <c r="E4025" t="s">
        <v>27</v>
      </c>
      <c r="F4025">
        <v>5.6</v>
      </c>
      <c r="G4025" t="s">
        <v>19</v>
      </c>
      <c r="H4025" t="s">
        <v>29</v>
      </c>
      <c r="I4025" t="s">
        <v>21</v>
      </c>
      <c r="J4025" t="s">
        <v>45</v>
      </c>
      <c r="K4025" s="1">
        <v>45717</v>
      </c>
      <c r="L4025" t="s">
        <v>37</v>
      </c>
      <c r="M4025">
        <v>5</v>
      </c>
      <c r="N4025" t="s">
        <v>31</v>
      </c>
      <c r="O4025">
        <v>0</v>
      </c>
    </row>
    <row r="4026" spans="1:15" x14ac:dyDescent="0.75">
      <c r="A4026" t="s">
        <v>4068</v>
      </c>
      <c r="B4026">
        <v>66</v>
      </c>
      <c r="C4026" t="s">
        <v>16</v>
      </c>
      <c r="D4026" t="s">
        <v>26</v>
      </c>
      <c r="E4026" t="s">
        <v>36</v>
      </c>
      <c r="F4026">
        <v>2.5</v>
      </c>
      <c r="G4026" t="s">
        <v>28</v>
      </c>
      <c r="H4026" t="s">
        <v>20</v>
      </c>
      <c r="I4026" t="s">
        <v>21</v>
      </c>
      <c r="J4026" t="s">
        <v>22</v>
      </c>
      <c r="K4026" s="1">
        <v>45842</v>
      </c>
      <c r="L4026" t="s">
        <v>37</v>
      </c>
      <c r="M4026">
        <v>42</v>
      </c>
      <c r="N4026" t="s">
        <v>31</v>
      </c>
      <c r="O4026">
        <v>0</v>
      </c>
    </row>
    <row r="4027" spans="1:15" x14ac:dyDescent="0.75">
      <c r="A4027" t="s">
        <v>4069</v>
      </c>
      <c r="B4027">
        <v>82</v>
      </c>
      <c r="C4027" t="s">
        <v>16</v>
      </c>
      <c r="D4027" t="s">
        <v>17</v>
      </c>
      <c r="E4027" t="s">
        <v>36</v>
      </c>
      <c r="F4027">
        <v>4.0999999999999996</v>
      </c>
      <c r="G4027" t="s">
        <v>28</v>
      </c>
      <c r="H4027" t="s">
        <v>44</v>
      </c>
      <c r="I4027" t="s">
        <v>21</v>
      </c>
      <c r="J4027" t="s">
        <v>42</v>
      </c>
      <c r="K4027" s="1">
        <v>45685</v>
      </c>
      <c r="L4027" t="s">
        <v>37</v>
      </c>
      <c r="M4027">
        <v>46</v>
      </c>
      <c r="N4027" t="s">
        <v>24</v>
      </c>
      <c r="O4027">
        <v>20</v>
      </c>
    </row>
    <row r="4028" spans="1:15" x14ac:dyDescent="0.75">
      <c r="A4028" t="s">
        <v>4070</v>
      </c>
      <c r="B4028">
        <v>33</v>
      </c>
      <c r="C4028" t="s">
        <v>16</v>
      </c>
      <c r="D4028" t="s">
        <v>40</v>
      </c>
      <c r="E4028" t="s">
        <v>73</v>
      </c>
      <c r="F4028">
        <v>1.2</v>
      </c>
      <c r="G4028" t="s">
        <v>41</v>
      </c>
      <c r="H4028" t="s">
        <v>20</v>
      </c>
      <c r="I4028" t="s">
        <v>21</v>
      </c>
      <c r="J4028" t="s">
        <v>33</v>
      </c>
      <c r="K4028" s="1">
        <v>46011</v>
      </c>
      <c r="L4028" t="s">
        <v>37</v>
      </c>
      <c r="M4028">
        <v>18</v>
      </c>
      <c r="N4028" t="s">
        <v>24</v>
      </c>
      <c r="O4028">
        <v>20</v>
      </c>
    </row>
    <row r="4029" spans="1:15" x14ac:dyDescent="0.75">
      <c r="A4029" t="s">
        <v>4071</v>
      </c>
      <c r="B4029">
        <v>44</v>
      </c>
      <c r="C4029" t="s">
        <v>16</v>
      </c>
      <c r="D4029" t="s">
        <v>40</v>
      </c>
      <c r="E4029" t="s">
        <v>36</v>
      </c>
      <c r="F4029">
        <v>6.6</v>
      </c>
      <c r="G4029" t="s">
        <v>19</v>
      </c>
      <c r="H4029" t="s">
        <v>20</v>
      </c>
      <c r="I4029" t="s">
        <v>21</v>
      </c>
      <c r="J4029" t="s">
        <v>51</v>
      </c>
      <c r="K4029" s="1">
        <v>45736</v>
      </c>
      <c r="L4029" t="s">
        <v>23</v>
      </c>
      <c r="M4029">
        <v>12</v>
      </c>
      <c r="N4029" t="s">
        <v>31</v>
      </c>
      <c r="O4029">
        <v>0</v>
      </c>
    </row>
    <row r="4030" spans="1:15" x14ac:dyDescent="0.75">
      <c r="A4030" t="s">
        <v>4072</v>
      </c>
      <c r="B4030">
        <v>80</v>
      </c>
      <c r="C4030" t="s">
        <v>16</v>
      </c>
      <c r="D4030" t="s">
        <v>17</v>
      </c>
      <c r="E4030" t="s">
        <v>36</v>
      </c>
      <c r="F4030">
        <v>2.1</v>
      </c>
      <c r="G4030" t="s">
        <v>28</v>
      </c>
      <c r="H4030" t="s">
        <v>29</v>
      </c>
      <c r="I4030" t="s">
        <v>21</v>
      </c>
      <c r="J4030" t="s">
        <v>22</v>
      </c>
      <c r="K4030" s="1">
        <v>45903</v>
      </c>
      <c r="L4030" t="s">
        <v>23</v>
      </c>
      <c r="M4030">
        <v>40</v>
      </c>
      <c r="N4030" t="s">
        <v>31</v>
      </c>
      <c r="O4030">
        <v>0</v>
      </c>
    </row>
    <row r="4031" spans="1:15" x14ac:dyDescent="0.75">
      <c r="A4031" t="s">
        <v>4073</v>
      </c>
      <c r="B4031">
        <v>47</v>
      </c>
      <c r="C4031" t="s">
        <v>16</v>
      </c>
      <c r="D4031" t="s">
        <v>17</v>
      </c>
      <c r="E4031" t="s">
        <v>36</v>
      </c>
      <c r="F4031">
        <v>4.7</v>
      </c>
      <c r="G4031" t="s">
        <v>28</v>
      </c>
      <c r="H4031" t="s">
        <v>49</v>
      </c>
      <c r="I4031" t="s">
        <v>21</v>
      </c>
      <c r="J4031" t="s">
        <v>33</v>
      </c>
      <c r="K4031" s="1">
        <v>45876</v>
      </c>
      <c r="L4031" t="s">
        <v>23</v>
      </c>
      <c r="M4031">
        <v>29</v>
      </c>
      <c r="N4031" t="s">
        <v>31</v>
      </c>
      <c r="O4031">
        <v>0</v>
      </c>
    </row>
    <row r="4032" spans="1:15" x14ac:dyDescent="0.75">
      <c r="A4032" t="s">
        <v>4074</v>
      </c>
      <c r="B4032">
        <v>57</v>
      </c>
      <c r="C4032" t="s">
        <v>16</v>
      </c>
      <c r="D4032" t="s">
        <v>26</v>
      </c>
      <c r="E4032" t="s">
        <v>27</v>
      </c>
      <c r="F4032">
        <v>2.8</v>
      </c>
      <c r="G4032" t="s">
        <v>41</v>
      </c>
      <c r="H4032" t="s">
        <v>44</v>
      </c>
      <c r="I4032" t="s">
        <v>21</v>
      </c>
      <c r="J4032" t="s">
        <v>33</v>
      </c>
      <c r="K4032" s="1">
        <v>45772</v>
      </c>
      <c r="L4032" t="s">
        <v>23</v>
      </c>
      <c r="M4032">
        <v>6</v>
      </c>
      <c r="N4032" t="s">
        <v>24</v>
      </c>
      <c r="O4032">
        <v>17</v>
      </c>
    </row>
    <row r="4033" spans="1:15" x14ac:dyDescent="0.75">
      <c r="A4033" t="s">
        <v>4075</v>
      </c>
      <c r="B4033">
        <v>41</v>
      </c>
      <c r="C4033" t="s">
        <v>16</v>
      </c>
      <c r="D4033" t="s">
        <v>17</v>
      </c>
      <c r="E4033" t="s">
        <v>36</v>
      </c>
      <c r="F4033">
        <v>2.4</v>
      </c>
      <c r="G4033" t="s">
        <v>28</v>
      </c>
      <c r="H4033" t="s">
        <v>44</v>
      </c>
      <c r="I4033" t="s">
        <v>21</v>
      </c>
      <c r="J4033" t="s">
        <v>22</v>
      </c>
      <c r="K4033" s="1">
        <v>45918</v>
      </c>
      <c r="L4033" t="s">
        <v>23</v>
      </c>
      <c r="M4033">
        <v>28</v>
      </c>
      <c r="N4033" t="s">
        <v>31</v>
      </c>
      <c r="O4033">
        <v>0</v>
      </c>
    </row>
    <row r="4034" spans="1:15" x14ac:dyDescent="0.75">
      <c r="A4034" t="s">
        <v>4076</v>
      </c>
      <c r="B4034">
        <v>57</v>
      </c>
      <c r="C4034" t="s">
        <v>16</v>
      </c>
      <c r="D4034" t="s">
        <v>35</v>
      </c>
      <c r="E4034" t="s">
        <v>63</v>
      </c>
      <c r="F4034">
        <v>6.6</v>
      </c>
      <c r="G4034" t="s">
        <v>41</v>
      </c>
      <c r="H4034" t="s">
        <v>49</v>
      </c>
      <c r="I4034" t="s">
        <v>21</v>
      </c>
      <c r="J4034" t="s">
        <v>45</v>
      </c>
      <c r="K4034" s="1">
        <v>45676</v>
      </c>
      <c r="L4034" t="s">
        <v>23</v>
      </c>
      <c r="M4034">
        <v>48</v>
      </c>
      <c r="N4034" t="s">
        <v>24</v>
      </c>
      <c r="O4034">
        <v>12</v>
      </c>
    </row>
    <row r="4035" spans="1:15" x14ac:dyDescent="0.75">
      <c r="A4035" t="s">
        <v>4077</v>
      </c>
      <c r="B4035">
        <v>55</v>
      </c>
      <c r="C4035" t="s">
        <v>16</v>
      </c>
      <c r="D4035" t="s">
        <v>17</v>
      </c>
      <c r="E4035" t="s">
        <v>27</v>
      </c>
      <c r="F4035">
        <v>6.9</v>
      </c>
      <c r="G4035" t="s">
        <v>41</v>
      </c>
      <c r="H4035" t="s">
        <v>20</v>
      </c>
      <c r="I4035" t="s">
        <v>21</v>
      </c>
      <c r="J4035" t="s">
        <v>22</v>
      </c>
      <c r="K4035" s="1">
        <v>45859</v>
      </c>
      <c r="L4035" t="s">
        <v>37</v>
      </c>
      <c r="M4035">
        <v>15</v>
      </c>
      <c r="N4035" t="s">
        <v>31</v>
      </c>
      <c r="O4035">
        <v>0</v>
      </c>
    </row>
    <row r="4036" spans="1:15" x14ac:dyDescent="0.75">
      <c r="A4036" t="s">
        <v>4078</v>
      </c>
      <c r="B4036">
        <v>53</v>
      </c>
      <c r="C4036" t="s">
        <v>16</v>
      </c>
      <c r="D4036" t="s">
        <v>17</v>
      </c>
      <c r="E4036" t="s">
        <v>27</v>
      </c>
      <c r="F4036">
        <v>3.1</v>
      </c>
      <c r="G4036" t="s">
        <v>41</v>
      </c>
      <c r="H4036" t="s">
        <v>49</v>
      </c>
      <c r="I4036" t="s">
        <v>21</v>
      </c>
      <c r="J4036" t="s">
        <v>42</v>
      </c>
      <c r="K4036" s="1">
        <v>45749</v>
      </c>
      <c r="L4036" t="s">
        <v>37</v>
      </c>
      <c r="M4036">
        <v>9</v>
      </c>
      <c r="N4036" t="s">
        <v>31</v>
      </c>
      <c r="O4036">
        <v>0</v>
      </c>
    </row>
    <row r="4037" spans="1:15" x14ac:dyDescent="0.75">
      <c r="A4037" t="s">
        <v>4079</v>
      </c>
      <c r="B4037">
        <v>40</v>
      </c>
      <c r="C4037" t="s">
        <v>16</v>
      </c>
      <c r="D4037" t="s">
        <v>26</v>
      </c>
      <c r="E4037" t="s">
        <v>18</v>
      </c>
      <c r="F4037">
        <v>5.0999999999999996</v>
      </c>
      <c r="G4037" t="s">
        <v>41</v>
      </c>
      <c r="H4037" t="s">
        <v>44</v>
      </c>
      <c r="I4037" t="s">
        <v>21</v>
      </c>
      <c r="J4037" t="s">
        <v>30</v>
      </c>
      <c r="K4037" s="1">
        <v>45702</v>
      </c>
      <c r="L4037" t="s">
        <v>23</v>
      </c>
      <c r="M4037">
        <v>24</v>
      </c>
      <c r="N4037" t="s">
        <v>31</v>
      </c>
      <c r="O4037">
        <v>0</v>
      </c>
    </row>
    <row r="4038" spans="1:15" x14ac:dyDescent="0.75">
      <c r="A4038" t="s">
        <v>4080</v>
      </c>
      <c r="B4038">
        <v>70</v>
      </c>
      <c r="C4038" t="s">
        <v>16</v>
      </c>
      <c r="D4038" t="s">
        <v>35</v>
      </c>
      <c r="E4038" t="s">
        <v>27</v>
      </c>
      <c r="F4038">
        <v>4</v>
      </c>
      <c r="G4038" t="s">
        <v>19</v>
      </c>
      <c r="H4038" t="s">
        <v>44</v>
      </c>
      <c r="I4038" t="s">
        <v>21</v>
      </c>
      <c r="J4038" t="s">
        <v>33</v>
      </c>
      <c r="K4038" s="1">
        <v>45793</v>
      </c>
      <c r="L4038" t="s">
        <v>23</v>
      </c>
      <c r="M4038">
        <v>3</v>
      </c>
      <c r="N4038" t="s">
        <v>31</v>
      </c>
      <c r="O4038">
        <v>0</v>
      </c>
    </row>
    <row r="4039" spans="1:15" x14ac:dyDescent="0.75">
      <c r="A4039" t="s">
        <v>4081</v>
      </c>
      <c r="B4039">
        <v>58</v>
      </c>
      <c r="C4039" t="s">
        <v>16</v>
      </c>
      <c r="D4039" t="s">
        <v>26</v>
      </c>
      <c r="E4039" t="s">
        <v>36</v>
      </c>
      <c r="F4039">
        <v>8</v>
      </c>
      <c r="G4039" t="s">
        <v>19</v>
      </c>
      <c r="H4039" t="s">
        <v>44</v>
      </c>
      <c r="I4039" t="s">
        <v>21</v>
      </c>
      <c r="J4039" t="s">
        <v>22</v>
      </c>
      <c r="K4039" s="1">
        <v>45796</v>
      </c>
      <c r="L4039" t="s">
        <v>23</v>
      </c>
      <c r="M4039">
        <v>25</v>
      </c>
      <c r="N4039" t="s">
        <v>31</v>
      </c>
      <c r="O4039">
        <v>0</v>
      </c>
    </row>
    <row r="4040" spans="1:15" x14ac:dyDescent="0.75">
      <c r="A4040" t="s">
        <v>4082</v>
      </c>
      <c r="B4040">
        <v>44</v>
      </c>
      <c r="C4040" t="s">
        <v>16</v>
      </c>
      <c r="D4040" t="s">
        <v>35</v>
      </c>
      <c r="E4040" t="s">
        <v>27</v>
      </c>
      <c r="F4040">
        <v>4.4000000000000004</v>
      </c>
      <c r="G4040" t="s">
        <v>41</v>
      </c>
      <c r="H4040" t="s">
        <v>29</v>
      </c>
      <c r="I4040" t="s">
        <v>21</v>
      </c>
      <c r="J4040" t="s">
        <v>51</v>
      </c>
      <c r="K4040" s="1">
        <v>45916</v>
      </c>
      <c r="L4040" t="s">
        <v>23</v>
      </c>
      <c r="M4040">
        <v>28</v>
      </c>
      <c r="N4040" t="s">
        <v>31</v>
      </c>
      <c r="O4040">
        <v>0</v>
      </c>
    </row>
    <row r="4041" spans="1:15" x14ac:dyDescent="0.75">
      <c r="A4041" t="s">
        <v>4083</v>
      </c>
      <c r="B4041">
        <v>30</v>
      </c>
      <c r="C4041" t="s">
        <v>16</v>
      </c>
      <c r="D4041" t="s">
        <v>35</v>
      </c>
      <c r="E4041" t="s">
        <v>27</v>
      </c>
      <c r="F4041">
        <v>3.4</v>
      </c>
      <c r="G4041" t="s">
        <v>41</v>
      </c>
      <c r="H4041" t="s">
        <v>49</v>
      </c>
      <c r="I4041" t="s">
        <v>21</v>
      </c>
      <c r="J4041" t="s">
        <v>22</v>
      </c>
      <c r="K4041" s="1">
        <v>46003</v>
      </c>
      <c r="L4041" t="s">
        <v>23</v>
      </c>
      <c r="M4041">
        <v>21</v>
      </c>
      <c r="N4041" t="s">
        <v>24</v>
      </c>
      <c r="O4041">
        <v>31</v>
      </c>
    </row>
    <row r="4042" spans="1:15" x14ac:dyDescent="0.75">
      <c r="A4042" t="s">
        <v>4084</v>
      </c>
      <c r="B4042">
        <v>64</v>
      </c>
      <c r="C4042" t="s">
        <v>16</v>
      </c>
      <c r="D4042" t="s">
        <v>17</v>
      </c>
      <c r="E4042" t="s">
        <v>18</v>
      </c>
      <c r="F4042">
        <v>1</v>
      </c>
      <c r="G4042" t="s">
        <v>41</v>
      </c>
      <c r="H4042" t="s">
        <v>44</v>
      </c>
      <c r="I4042" t="s">
        <v>21</v>
      </c>
      <c r="J4042" t="s">
        <v>22</v>
      </c>
      <c r="K4042" s="1">
        <v>45676</v>
      </c>
      <c r="L4042" t="s">
        <v>23</v>
      </c>
      <c r="M4042">
        <v>25</v>
      </c>
      <c r="N4042" t="s">
        <v>31</v>
      </c>
      <c r="O4042">
        <v>0</v>
      </c>
    </row>
    <row r="4043" spans="1:15" x14ac:dyDescent="0.75">
      <c r="A4043" t="s">
        <v>4085</v>
      </c>
      <c r="B4043">
        <v>37</v>
      </c>
      <c r="C4043" t="s">
        <v>16</v>
      </c>
      <c r="D4043" t="s">
        <v>26</v>
      </c>
      <c r="E4043" t="s">
        <v>73</v>
      </c>
      <c r="F4043">
        <v>0.6</v>
      </c>
      <c r="G4043" t="s">
        <v>28</v>
      </c>
      <c r="H4043" t="s">
        <v>44</v>
      </c>
      <c r="I4043" t="s">
        <v>21</v>
      </c>
      <c r="J4043" t="s">
        <v>45</v>
      </c>
      <c r="K4043" s="1">
        <v>45689</v>
      </c>
      <c r="L4043" t="s">
        <v>23</v>
      </c>
      <c r="M4043">
        <v>22</v>
      </c>
      <c r="N4043" t="s">
        <v>31</v>
      </c>
      <c r="O4043">
        <v>0</v>
      </c>
    </row>
    <row r="4044" spans="1:15" x14ac:dyDescent="0.75">
      <c r="A4044" t="s">
        <v>4086</v>
      </c>
      <c r="B4044">
        <v>64</v>
      </c>
      <c r="C4044" t="s">
        <v>16</v>
      </c>
      <c r="D4044" t="s">
        <v>35</v>
      </c>
      <c r="E4044" t="s">
        <v>36</v>
      </c>
      <c r="F4044">
        <v>2.9</v>
      </c>
      <c r="G4044" t="s">
        <v>41</v>
      </c>
      <c r="H4044" t="s">
        <v>20</v>
      </c>
      <c r="I4044" t="s">
        <v>21</v>
      </c>
      <c r="J4044" t="s">
        <v>51</v>
      </c>
      <c r="K4044" s="1">
        <v>45745</v>
      </c>
      <c r="L4044" t="s">
        <v>23</v>
      </c>
      <c r="M4044">
        <v>17</v>
      </c>
      <c r="N4044" t="s">
        <v>24</v>
      </c>
      <c r="O4044">
        <v>21</v>
      </c>
    </row>
    <row r="4045" spans="1:15" x14ac:dyDescent="0.75">
      <c r="A4045" t="s">
        <v>4087</v>
      </c>
      <c r="B4045">
        <v>58</v>
      </c>
      <c r="C4045" t="s">
        <v>16</v>
      </c>
      <c r="D4045" t="s">
        <v>26</v>
      </c>
      <c r="E4045" t="s">
        <v>18</v>
      </c>
      <c r="F4045">
        <v>4.4000000000000004</v>
      </c>
      <c r="G4045" t="s">
        <v>41</v>
      </c>
      <c r="H4045" t="s">
        <v>29</v>
      </c>
      <c r="I4045" t="s">
        <v>21</v>
      </c>
      <c r="J4045" t="s">
        <v>45</v>
      </c>
      <c r="K4045" s="1">
        <v>45955</v>
      </c>
      <c r="L4045" t="s">
        <v>23</v>
      </c>
      <c r="M4045">
        <v>30</v>
      </c>
      <c r="N4045" t="s">
        <v>24</v>
      </c>
      <c r="O4045">
        <v>13</v>
      </c>
    </row>
    <row r="4046" spans="1:15" x14ac:dyDescent="0.75">
      <c r="A4046" t="s">
        <v>4088</v>
      </c>
      <c r="B4046">
        <v>73</v>
      </c>
      <c r="C4046" t="s">
        <v>16</v>
      </c>
      <c r="D4046" t="s">
        <v>17</v>
      </c>
      <c r="E4046" t="s">
        <v>36</v>
      </c>
      <c r="F4046">
        <v>5.9</v>
      </c>
      <c r="G4046" t="s">
        <v>19</v>
      </c>
      <c r="H4046" t="s">
        <v>29</v>
      </c>
      <c r="I4046" t="s">
        <v>21</v>
      </c>
      <c r="J4046" t="s">
        <v>45</v>
      </c>
      <c r="K4046" s="1">
        <v>46012</v>
      </c>
      <c r="L4046" t="s">
        <v>23</v>
      </c>
      <c r="M4046">
        <v>23</v>
      </c>
      <c r="N4046" t="s">
        <v>24</v>
      </c>
      <c r="O4046">
        <v>16</v>
      </c>
    </row>
    <row r="4047" spans="1:15" x14ac:dyDescent="0.75">
      <c r="A4047" t="s">
        <v>4089</v>
      </c>
      <c r="B4047">
        <v>78</v>
      </c>
      <c r="C4047" t="s">
        <v>16</v>
      </c>
      <c r="D4047" t="s">
        <v>40</v>
      </c>
      <c r="E4047" t="s">
        <v>27</v>
      </c>
      <c r="F4047">
        <v>8</v>
      </c>
      <c r="G4047" t="s">
        <v>41</v>
      </c>
      <c r="H4047" t="s">
        <v>44</v>
      </c>
      <c r="I4047" t="s">
        <v>21</v>
      </c>
      <c r="J4047" t="s">
        <v>45</v>
      </c>
      <c r="K4047" s="1">
        <v>45764</v>
      </c>
      <c r="L4047" t="s">
        <v>23</v>
      </c>
      <c r="M4047">
        <v>21</v>
      </c>
      <c r="N4047" t="s">
        <v>31</v>
      </c>
      <c r="O4047">
        <v>0</v>
      </c>
    </row>
    <row r="4048" spans="1:15" x14ac:dyDescent="0.75">
      <c r="A4048" t="s">
        <v>4090</v>
      </c>
      <c r="B4048">
        <v>57</v>
      </c>
      <c r="C4048" t="s">
        <v>16</v>
      </c>
      <c r="D4048" t="s">
        <v>26</v>
      </c>
      <c r="E4048" t="s">
        <v>18</v>
      </c>
      <c r="F4048">
        <v>5.8</v>
      </c>
      <c r="G4048" t="s">
        <v>19</v>
      </c>
      <c r="H4048" t="s">
        <v>29</v>
      </c>
      <c r="I4048" t="s">
        <v>21</v>
      </c>
      <c r="J4048" t="s">
        <v>33</v>
      </c>
      <c r="K4048" s="1">
        <v>45895</v>
      </c>
      <c r="L4048" t="s">
        <v>23</v>
      </c>
      <c r="M4048">
        <v>26</v>
      </c>
      <c r="N4048" t="s">
        <v>24</v>
      </c>
      <c r="O4048">
        <v>29</v>
      </c>
    </row>
    <row r="4049" spans="1:15" x14ac:dyDescent="0.75">
      <c r="A4049" t="s">
        <v>4091</v>
      </c>
      <c r="B4049">
        <v>29</v>
      </c>
      <c r="C4049" t="s">
        <v>16</v>
      </c>
      <c r="D4049" t="s">
        <v>35</v>
      </c>
      <c r="E4049" t="s">
        <v>63</v>
      </c>
      <c r="F4049">
        <v>5.2</v>
      </c>
      <c r="G4049" t="s">
        <v>28</v>
      </c>
      <c r="H4049" t="s">
        <v>44</v>
      </c>
      <c r="I4049" t="s">
        <v>21</v>
      </c>
      <c r="J4049" t="s">
        <v>42</v>
      </c>
      <c r="K4049" s="1">
        <v>45809</v>
      </c>
      <c r="L4049" t="s">
        <v>23</v>
      </c>
      <c r="M4049">
        <v>37</v>
      </c>
      <c r="N4049" t="s">
        <v>24</v>
      </c>
      <c r="O4049">
        <v>19</v>
      </c>
    </row>
    <row r="4050" spans="1:15" x14ac:dyDescent="0.75">
      <c r="A4050" t="s">
        <v>4092</v>
      </c>
      <c r="B4050">
        <v>25</v>
      </c>
      <c r="C4050" t="s">
        <v>16</v>
      </c>
      <c r="D4050" t="s">
        <v>35</v>
      </c>
      <c r="E4050" t="s">
        <v>73</v>
      </c>
      <c r="F4050">
        <v>2.1</v>
      </c>
      <c r="G4050" t="s">
        <v>41</v>
      </c>
      <c r="H4050" t="s">
        <v>49</v>
      </c>
      <c r="I4050" t="s">
        <v>21</v>
      </c>
      <c r="J4050" t="s">
        <v>30</v>
      </c>
      <c r="K4050" s="1">
        <v>45800</v>
      </c>
      <c r="L4050" t="s">
        <v>23</v>
      </c>
      <c r="M4050">
        <v>28</v>
      </c>
      <c r="N4050" t="s">
        <v>31</v>
      </c>
      <c r="O4050">
        <v>0</v>
      </c>
    </row>
    <row r="4051" spans="1:15" x14ac:dyDescent="0.75">
      <c r="A4051" t="s">
        <v>4093</v>
      </c>
      <c r="B4051">
        <v>62</v>
      </c>
      <c r="C4051" t="s">
        <v>16</v>
      </c>
      <c r="D4051" t="s">
        <v>35</v>
      </c>
      <c r="E4051" t="s">
        <v>63</v>
      </c>
      <c r="F4051">
        <v>1.8</v>
      </c>
      <c r="G4051" t="s">
        <v>19</v>
      </c>
      <c r="H4051" t="s">
        <v>20</v>
      </c>
      <c r="I4051" t="s">
        <v>21</v>
      </c>
      <c r="J4051" t="s">
        <v>45</v>
      </c>
      <c r="K4051" s="1">
        <v>45703</v>
      </c>
      <c r="L4051" t="s">
        <v>23</v>
      </c>
      <c r="M4051">
        <v>38</v>
      </c>
      <c r="N4051" t="s">
        <v>31</v>
      </c>
      <c r="O4051">
        <v>0</v>
      </c>
    </row>
    <row r="4052" spans="1:15" x14ac:dyDescent="0.75">
      <c r="A4052" t="s">
        <v>4094</v>
      </c>
      <c r="B4052">
        <v>79</v>
      </c>
      <c r="C4052" t="s">
        <v>16</v>
      </c>
      <c r="D4052" t="s">
        <v>35</v>
      </c>
      <c r="E4052" t="s">
        <v>18</v>
      </c>
      <c r="F4052">
        <v>2</v>
      </c>
      <c r="G4052" t="s">
        <v>28</v>
      </c>
      <c r="H4052" t="s">
        <v>49</v>
      </c>
      <c r="I4052" t="s">
        <v>21</v>
      </c>
      <c r="J4052" t="s">
        <v>33</v>
      </c>
      <c r="K4052" s="1">
        <v>45792</v>
      </c>
      <c r="L4052" t="s">
        <v>23</v>
      </c>
      <c r="M4052">
        <v>43</v>
      </c>
      <c r="N4052" t="s">
        <v>31</v>
      </c>
      <c r="O4052">
        <v>0</v>
      </c>
    </row>
    <row r="4053" spans="1:15" x14ac:dyDescent="0.75">
      <c r="A4053" t="s">
        <v>4095</v>
      </c>
      <c r="B4053">
        <v>35</v>
      </c>
      <c r="C4053" t="s">
        <v>16</v>
      </c>
      <c r="D4053" t="s">
        <v>26</v>
      </c>
      <c r="E4053" t="s">
        <v>27</v>
      </c>
      <c r="F4053">
        <v>7.9</v>
      </c>
      <c r="G4053" t="s">
        <v>28</v>
      </c>
      <c r="H4053" t="s">
        <v>49</v>
      </c>
      <c r="I4053" t="s">
        <v>21</v>
      </c>
      <c r="J4053" t="s">
        <v>51</v>
      </c>
      <c r="K4053" s="1">
        <v>45898</v>
      </c>
      <c r="L4053" t="s">
        <v>23</v>
      </c>
      <c r="M4053">
        <v>13</v>
      </c>
      <c r="N4053" t="s">
        <v>24</v>
      </c>
      <c r="O4053">
        <v>34</v>
      </c>
    </row>
    <row r="4054" spans="1:15" x14ac:dyDescent="0.75">
      <c r="A4054" t="s">
        <v>4096</v>
      </c>
      <c r="B4054">
        <v>45</v>
      </c>
      <c r="C4054" t="s">
        <v>16</v>
      </c>
      <c r="D4054" t="s">
        <v>17</v>
      </c>
      <c r="E4054" t="s">
        <v>27</v>
      </c>
      <c r="F4054">
        <v>7.2</v>
      </c>
      <c r="G4054" t="s">
        <v>19</v>
      </c>
      <c r="H4054" t="s">
        <v>44</v>
      </c>
      <c r="I4054" t="s">
        <v>21</v>
      </c>
      <c r="J4054" t="s">
        <v>33</v>
      </c>
      <c r="K4054" s="1">
        <v>45717</v>
      </c>
      <c r="L4054" t="s">
        <v>37</v>
      </c>
      <c r="M4054">
        <v>4</v>
      </c>
      <c r="N4054" t="s">
        <v>24</v>
      </c>
      <c r="O4054">
        <v>17</v>
      </c>
    </row>
    <row r="4055" spans="1:15" x14ac:dyDescent="0.75">
      <c r="A4055" t="s">
        <v>4097</v>
      </c>
      <c r="B4055">
        <v>66</v>
      </c>
      <c r="C4055" t="s">
        <v>16</v>
      </c>
      <c r="D4055" t="s">
        <v>26</v>
      </c>
      <c r="E4055" t="s">
        <v>36</v>
      </c>
      <c r="F4055">
        <v>6.8</v>
      </c>
      <c r="G4055" t="s">
        <v>19</v>
      </c>
      <c r="H4055" t="s">
        <v>29</v>
      </c>
      <c r="I4055" t="s">
        <v>21</v>
      </c>
      <c r="J4055" t="s">
        <v>45</v>
      </c>
      <c r="K4055" s="1">
        <v>45684</v>
      </c>
      <c r="L4055" t="s">
        <v>23</v>
      </c>
      <c r="M4055">
        <v>14</v>
      </c>
      <c r="N4055" t="s">
        <v>31</v>
      </c>
      <c r="O4055">
        <v>0</v>
      </c>
    </row>
    <row r="4056" spans="1:15" x14ac:dyDescent="0.75">
      <c r="A4056" t="s">
        <v>4098</v>
      </c>
      <c r="B4056">
        <v>51</v>
      </c>
      <c r="C4056" t="s">
        <v>16</v>
      </c>
      <c r="D4056" t="s">
        <v>26</v>
      </c>
      <c r="E4056" t="s">
        <v>18</v>
      </c>
      <c r="F4056">
        <v>3.2</v>
      </c>
      <c r="G4056" t="s">
        <v>28</v>
      </c>
      <c r="H4056" t="s">
        <v>44</v>
      </c>
      <c r="I4056" t="s">
        <v>21</v>
      </c>
      <c r="J4056" t="s">
        <v>42</v>
      </c>
      <c r="K4056" s="1">
        <v>45918</v>
      </c>
      <c r="L4056" t="s">
        <v>23</v>
      </c>
      <c r="M4056">
        <v>59</v>
      </c>
      <c r="N4056" t="s">
        <v>24</v>
      </c>
      <c r="O4056">
        <v>30</v>
      </c>
    </row>
    <row r="4057" spans="1:15" x14ac:dyDescent="0.75">
      <c r="A4057" t="s">
        <v>4099</v>
      </c>
      <c r="B4057">
        <v>34</v>
      </c>
      <c r="C4057" t="s">
        <v>16</v>
      </c>
      <c r="D4057" t="s">
        <v>26</v>
      </c>
      <c r="E4057" t="s">
        <v>27</v>
      </c>
      <c r="F4057">
        <v>6.3</v>
      </c>
      <c r="G4057" t="s">
        <v>28</v>
      </c>
      <c r="H4057" t="s">
        <v>44</v>
      </c>
      <c r="I4057" t="s">
        <v>21</v>
      </c>
      <c r="J4057" t="s">
        <v>22</v>
      </c>
      <c r="K4057" s="1">
        <v>45944</v>
      </c>
      <c r="L4057" t="s">
        <v>23</v>
      </c>
      <c r="M4057">
        <v>25</v>
      </c>
      <c r="N4057" t="s">
        <v>31</v>
      </c>
      <c r="O4057">
        <v>0</v>
      </c>
    </row>
    <row r="4058" spans="1:15" x14ac:dyDescent="0.75">
      <c r="A4058" t="s">
        <v>4100</v>
      </c>
      <c r="B4058">
        <v>56</v>
      </c>
      <c r="C4058" t="s">
        <v>16</v>
      </c>
      <c r="D4058" t="s">
        <v>26</v>
      </c>
      <c r="E4058" t="s">
        <v>27</v>
      </c>
      <c r="F4058">
        <v>6.8</v>
      </c>
      <c r="G4058" t="s">
        <v>41</v>
      </c>
      <c r="H4058" t="s">
        <v>20</v>
      </c>
      <c r="I4058" t="s">
        <v>21</v>
      </c>
      <c r="J4058" t="s">
        <v>30</v>
      </c>
      <c r="K4058" s="1">
        <v>45977</v>
      </c>
      <c r="L4058" t="s">
        <v>37</v>
      </c>
      <c r="M4058">
        <v>11</v>
      </c>
      <c r="N4058" t="s">
        <v>31</v>
      </c>
      <c r="O4058">
        <v>0</v>
      </c>
    </row>
    <row r="4059" spans="1:15" x14ac:dyDescent="0.75">
      <c r="A4059" t="s">
        <v>4101</v>
      </c>
      <c r="B4059">
        <v>49</v>
      </c>
      <c r="C4059" t="s">
        <v>16</v>
      </c>
      <c r="D4059" t="s">
        <v>17</v>
      </c>
      <c r="E4059" t="s">
        <v>63</v>
      </c>
      <c r="F4059">
        <v>2.4</v>
      </c>
      <c r="G4059" t="s">
        <v>28</v>
      </c>
      <c r="H4059" t="s">
        <v>20</v>
      </c>
      <c r="I4059" t="s">
        <v>21</v>
      </c>
      <c r="J4059" t="s">
        <v>33</v>
      </c>
      <c r="K4059" s="1">
        <v>45890</v>
      </c>
      <c r="L4059" t="s">
        <v>23</v>
      </c>
      <c r="M4059">
        <v>24</v>
      </c>
      <c r="N4059" t="s">
        <v>31</v>
      </c>
      <c r="O4059">
        <v>0</v>
      </c>
    </row>
    <row r="4060" spans="1:15" x14ac:dyDescent="0.75">
      <c r="A4060" t="s">
        <v>4102</v>
      </c>
      <c r="B4060">
        <v>68</v>
      </c>
      <c r="C4060" t="s">
        <v>16</v>
      </c>
      <c r="D4060" t="s">
        <v>17</v>
      </c>
      <c r="E4060" t="s">
        <v>27</v>
      </c>
      <c r="F4060">
        <v>4.4000000000000004</v>
      </c>
      <c r="G4060" t="s">
        <v>41</v>
      </c>
      <c r="H4060" t="s">
        <v>20</v>
      </c>
      <c r="I4060" t="s">
        <v>21</v>
      </c>
      <c r="J4060" t="s">
        <v>51</v>
      </c>
      <c r="K4060" s="1">
        <v>45861</v>
      </c>
      <c r="L4060" t="s">
        <v>23</v>
      </c>
      <c r="M4060">
        <v>28</v>
      </c>
      <c r="N4060" t="s">
        <v>31</v>
      </c>
      <c r="O4060">
        <v>0</v>
      </c>
    </row>
    <row r="4061" spans="1:15" x14ac:dyDescent="0.75">
      <c r="A4061" t="s">
        <v>4103</v>
      </c>
      <c r="B4061">
        <v>56</v>
      </c>
      <c r="C4061" t="s">
        <v>16</v>
      </c>
      <c r="D4061" t="s">
        <v>26</v>
      </c>
      <c r="E4061" t="s">
        <v>18</v>
      </c>
      <c r="F4061">
        <v>1.8</v>
      </c>
      <c r="G4061" t="s">
        <v>19</v>
      </c>
      <c r="H4061" t="s">
        <v>20</v>
      </c>
      <c r="I4061" t="s">
        <v>21</v>
      </c>
      <c r="J4061" t="s">
        <v>45</v>
      </c>
      <c r="K4061" s="1">
        <v>45780</v>
      </c>
      <c r="L4061" t="s">
        <v>23</v>
      </c>
      <c r="M4061">
        <v>49</v>
      </c>
      <c r="N4061" t="s">
        <v>24</v>
      </c>
      <c r="O4061">
        <v>8</v>
      </c>
    </row>
    <row r="4062" spans="1:15" x14ac:dyDescent="0.75">
      <c r="A4062" t="s">
        <v>4104</v>
      </c>
      <c r="B4062">
        <v>61</v>
      </c>
      <c r="C4062" t="s">
        <v>16</v>
      </c>
      <c r="D4062" t="s">
        <v>40</v>
      </c>
      <c r="E4062" t="s">
        <v>27</v>
      </c>
      <c r="F4062">
        <v>6.9</v>
      </c>
      <c r="G4062" t="s">
        <v>28</v>
      </c>
      <c r="H4062" t="s">
        <v>20</v>
      </c>
      <c r="I4062" t="s">
        <v>21</v>
      </c>
      <c r="J4062" t="s">
        <v>51</v>
      </c>
      <c r="K4062" s="1">
        <v>45784</v>
      </c>
      <c r="L4062" t="s">
        <v>23</v>
      </c>
      <c r="M4062">
        <v>18</v>
      </c>
      <c r="N4062" t="s">
        <v>31</v>
      </c>
      <c r="O4062">
        <v>0</v>
      </c>
    </row>
    <row r="4063" spans="1:15" x14ac:dyDescent="0.75">
      <c r="A4063" t="s">
        <v>4105</v>
      </c>
      <c r="B4063">
        <v>30</v>
      </c>
      <c r="C4063" t="s">
        <v>16</v>
      </c>
      <c r="D4063" t="s">
        <v>40</v>
      </c>
      <c r="E4063" t="s">
        <v>27</v>
      </c>
      <c r="F4063">
        <v>7.9</v>
      </c>
      <c r="G4063" t="s">
        <v>19</v>
      </c>
      <c r="H4063" t="s">
        <v>20</v>
      </c>
      <c r="I4063" t="s">
        <v>21</v>
      </c>
      <c r="J4063" t="s">
        <v>42</v>
      </c>
      <c r="K4063" s="1">
        <v>45938</v>
      </c>
      <c r="L4063" t="s">
        <v>23</v>
      </c>
      <c r="M4063">
        <v>11</v>
      </c>
      <c r="N4063" t="s">
        <v>31</v>
      </c>
      <c r="O4063">
        <v>0</v>
      </c>
    </row>
    <row r="4064" spans="1:15" x14ac:dyDescent="0.75">
      <c r="A4064" t="s">
        <v>4106</v>
      </c>
      <c r="B4064">
        <v>38</v>
      </c>
      <c r="C4064" t="s">
        <v>16</v>
      </c>
      <c r="D4064" t="s">
        <v>35</v>
      </c>
      <c r="E4064" t="s">
        <v>27</v>
      </c>
      <c r="F4064">
        <v>7.4</v>
      </c>
      <c r="G4064" t="s">
        <v>19</v>
      </c>
      <c r="H4064" t="s">
        <v>49</v>
      </c>
      <c r="I4064" t="s">
        <v>21</v>
      </c>
      <c r="J4064" t="s">
        <v>33</v>
      </c>
      <c r="K4064" s="1">
        <v>45725</v>
      </c>
      <c r="L4064" t="s">
        <v>37</v>
      </c>
      <c r="M4064">
        <v>24</v>
      </c>
      <c r="N4064" t="s">
        <v>24</v>
      </c>
      <c r="O4064">
        <v>10</v>
      </c>
    </row>
    <row r="4065" spans="1:15" x14ac:dyDescent="0.75">
      <c r="A4065" t="s">
        <v>4107</v>
      </c>
      <c r="B4065">
        <v>41</v>
      </c>
      <c r="C4065" t="s">
        <v>16</v>
      </c>
      <c r="D4065" t="s">
        <v>26</v>
      </c>
      <c r="E4065" t="s">
        <v>18</v>
      </c>
      <c r="F4065">
        <v>2.2999999999999998</v>
      </c>
      <c r="G4065" t="s">
        <v>19</v>
      </c>
      <c r="H4065" t="s">
        <v>29</v>
      </c>
      <c r="I4065" t="s">
        <v>21</v>
      </c>
      <c r="J4065" t="s">
        <v>51</v>
      </c>
      <c r="K4065" s="1">
        <v>45725</v>
      </c>
      <c r="L4065" t="s">
        <v>23</v>
      </c>
      <c r="M4065">
        <v>27</v>
      </c>
      <c r="N4065" t="s">
        <v>24</v>
      </c>
      <c r="O4065">
        <v>9</v>
      </c>
    </row>
    <row r="4066" spans="1:15" x14ac:dyDescent="0.75">
      <c r="A4066" t="s">
        <v>4108</v>
      </c>
      <c r="B4066">
        <v>37</v>
      </c>
      <c r="C4066" t="s">
        <v>16</v>
      </c>
      <c r="D4066" t="s">
        <v>26</v>
      </c>
      <c r="E4066" t="s">
        <v>36</v>
      </c>
      <c r="F4066">
        <v>5.5</v>
      </c>
      <c r="G4066" t="s">
        <v>28</v>
      </c>
      <c r="H4066" t="s">
        <v>29</v>
      </c>
      <c r="I4066" t="s">
        <v>21</v>
      </c>
      <c r="J4066" t="s">
        <v>45</v>
      </c>
      <c r="K4066" s="1">
        <v>45689</v>
      </c>
      <c r="L4066" t="s">
        <v>23</v>
      </c>
      <c r="M4066">
        <v>43</v>
      </c>
      <c r="N4066" t="s">
        <v>31</v>
      </c>
      <c r="O4066">
        <v>0</v>
      </c>
    </row>
    <row r="4067" spans="1:15" x14ac:dyDescent="0.75">
      <c r="A4067" t="s">
        <v>4109</v>
      </c>
      <c r="B4067">
        <v>70</v>
      </c>
      <c r="C4067" t="s">
        <v>16</v>
      </c>
      <c r="D4067" t="s">
        <v>17</v>
      </c>
      <c r="E4067" t="s">
        <v>18</v>
      </c>
      <c r="F4067">
        <v>1.7</v>
      </c>
      <c r="G4067" t="s">
        <v>28</v>
      </c>
      <c r="H4067" t="s">
        <v>44</v>
      </c>
      <c r="I4067" t="s">
        <v>21</v>
      </c>
      <c r="J4067" t="s">
        <v>33</v>
      </c>
      <c r="K4067" s="1">
        <v>45983</v>
      </c>
      <c r="L4067" t="s">
        <v>23</v>
      </c>
      <c r="M4067">
        <v>50</v>
      </c>
      <c r="N4067" t="s">
        <v>24</v>
      </c>
      <c r="O4067">
        <v>14</v>
      </c>
    </row>
    <row r="4068" spans="1:15" x14ac:dyDescent="0.75">
      <c r="A4068" t="s">
        <v>4110</v>
      </c>
      <c r="B4068">
        <v>82</v>
      </c>
      <c r="C4068" t="s">
        <v>16</v>
      </c>
      <c r="D4068" t="s">
        <v>17</v>
      </c>
      <c r="E4068" t="s">
        <v>36</v>
      </c>
      <c r="F4068">
        <v>4.2</v>
      </c>
      <c r="G4068" t="s">
        <v>28</v>
      </c>
      <c r="H4068" t="s">
        <v>49</v>
      </c>
      <c r="I4068" t="s">
        <v>21</v>
      </c>
      <c r="J4068" t="s">
        <v>33</v>
      </c>
      <c r="K4068" s="1">
        <v>45933</v>
      </c>
      <c r="L4068" t="s">
        <v>23</v>
      </c>
      <c r="M4068">
        <v>41</v>
      </c>
      <c r="N4068" t="s">
        <v>31</v>
      </c>
      <c r="O4068">
        <v>0</v>
      </c>
    </row>
    <row r="4069" spans="1:15" x14ac:dyDescent="0.75">
      <c r="A4069" t="s">
        <v>4111</v>
      </c>
      <c r="B4069">
        <v>84</v>
      </c>
      <c r="C4069" t="s">
        <v>16</v>
      </c>
      <c r="D4069" t="s">
        <v>35</v>
      </c>
      <c r="E4069" t="s">
        <v>63</v>
      </c>
      <c r="F4069">
        <v>2.6</v>
      </c>
      <c r="G4069" t="s">
        <v>41</v>
      </c>
      <c r="H4069" t="s">
        <v>29</v>
      </c>
      <c r="I4069" t="s">
        <v>21</v>
      </c>
      <c r="J4069" t="s">
        <v>33</v>
      </c>
      <c r="K4069" s="1">
        <v>45986</v>
      </c>
      <c r="L4069" t="s">
        <v>23</v>
      </c>
      <c r="M4069">
        <v>27</v>
      </c>
      <c r="N4069" t="s">
        <v>31</v>
      </c>
      <c r="O4069">
        <v>0</v>
      </c>
    </row>
    <row r="4070" spans="1:15" x14ac:dyDescent="0.75">
      <c r="A4070" t="s">
        <v>4112</v>
      </c>
      <c r="B4070">
        <v>82</v>
      </c>
      <c r="C4070" t="s">
        <v>16</v>
      </c>
      <c r="D4070" t="s">
        <v>35</v>
      </c>
      <c r="E4070" t="s">
        <v>63</v>
      </c>
      <c r="F4070">
        <v>4.0999999999999996</v>
      </c>
      <c r="G4070" t="s">
        <v>19</v>
      </c>
      <c r="H4070" t="s">
        <v>20</v>
      </c>
      <c r="I4070" t="s">
        <v>21</v>
      </c>
      <c r="J4070" t="s">
        <v>51</v>
      </c>
      <c r="K4070" s="1">
        <v>45829</v>
      </c>
      <c r="L4070" t="s">
        <v>23</v>
      </c>
      <c r="M4070">
        <v>34</v>
      </c>
      <c r="N4070" t="s">
        <v>31</v>
      </c>
      <c r="O4070">
        <v>0</v>
      </c>
    </row>
    <row r="4071" spans="1:15" x14ac:dyDescent="0.75">
      <c r="A4071" t="s">
        <v>4113</v>
      </c>
      <c r="B4071">
        <v>56</v>
      </c>
      <c r="C4071" t="s">
        <v>16</v>
      </c>
      <c r="D4071" t="s">
        <v>26</v>
      </c>
      <c r="E4071" t="s">
        <v>36</v>
      </c>
      <c r="F4071">
        <v>4.9000000000000004</v>
      </c>
      <c r="G4071" t="s">
        <v>28</v>
      </c>
      <c r="H4071" t="s">
        <v>49</v>
      </c>
      <c r="I4071" t="s">
        <v>21</v>
      </c>
      <c r="J4071" t="s">
        <v>22</v>
      </c>
      <c r="K4071" s="1">
        <v>46000</v>
      </c>
      <c r="L4071" t="s">
        <v>23</v>
      </c>
      <c r="M4071">
        <v>42</v>
      </c>
      <c r="N4071" t="s">
        <v>31</v>
      </c>
      <c r="O4071">
        <v>0</v>
      </c>
    </row>
    <row r="4072" spans="1:15" x14ac:dyDescent="0.75">
      <c r="A4072" t="s">
        <v>4114</v>
      </c>
      <c r="B4072">
        <v>80</v>
      </c>
      <c r="C4072" t="s">
        <v>16</v>
      </c>
      <c r="D4072" t="s">
        <v>26</v>
      </c>
      <c r="E4072" t="s">
        <v>27</v>
      </c>
      <c r="F4072">
        <v>2</v>
      </c>
      <c r="G4072" t="s">
        <v>41</v>
      </c>
      <c r="H4072" t="s">
        <v>29</v>
      </c>
      <c r="I4072" t="s">
        <v>21</v>
      </c>
      <c r="J4072" t="s">
        <v>33</v>
      </c>
      <c r="K4072" s="1">
        <v>45801</v>
      </c>
      <c r="L4072" t="s">
        <v>23</v>
      </c>
      <c r="M4072">
        <v>13</v>
      </c>
      <c r="N4072" t="s">
        <v>24</v>
      </c>
      <c r="O4072">
        <v>11</v>
      </c>
    </row>
    <row r="4073" spans="1:15" x14ac:dyDescent="0.75">
      <c r="A4073" t="s">
        <v>4115</v>
      </c>
      <c r="B4073">
        <v>85</v>
      </c>
      <c r="C4073" t="s">
        <v>16</v>
      </c>
      <c r="D4073" t="s">
        <v>26</v>
      </c>
      <c r="E4073" t="s">
        <v>18</v>
      </c>
      <c r="F4073">
        <v>5.9</v>
      </c>
      <c r="G4073" t="s">
        <v>19</v>
      </c>
      <c r="H4073" t="s">
        <v>29</v>
      </c>
      <c r="I4073" t="s">
        <v>21</v>
      </c>
      <c r="J4073" t="s">
        <v>22</v>
      </c>
      <c r="K4073" s="1">
        <v>45824</v>
      </c>
      <c r="L4073" t="s">
        <v>23</v>
      </c>
      <c r="M4073">
        <v>34</v>
      </c>
      <c r="N4073" t="s">
        <v>24</v>
      </c>
      <c r="O4073">
        <v>25</v>
      </c>
    </row>
    <row r="4074" spans="1:15" x14ac:dyDescent="0.75">
      <c r="A4074" t="s">
        <v>4116</v>
      </c>
      <c r="B4074">
        <v>26</v>
      </c>
      <c r="C4074" t="s">
        <v>16</v>
      </c>
      <c r="D4074" t="s">
        <v>35</v>
      </c>
      <c r="E4074" t="s">
        <v>27</v>
      </c>
      <c r="F4074">
        <v>6.3</v>
      </c>
      <c r="G4074" t="s">
        <v>41</v>
      </c>
      <c r="H4074" t="s">
        <v>49</v>
      </c>
      <c r="I4074" t="s">
        <v>21</v>
      </c>
      <c r="J4074" t="s">
        <v>33</v>
      </c>
      <c r="K4074" s="1">
        <v>46009</v>
      </c>
      <c r="L4074" t="s">
        <v>23</v>
      </c>
      <c r="M4074">
        <v>20</v>
      </c>
      <c r="N4074" t="s">
        <v>24</v>
      </c>
      <c r="O4074">
        <v>11</v>
      </c>
    </row>
    <row r="4075" spans="1:15" x14ac:dyDescent="0.75">
      <c r="A4075" t="s">
        <v>4117</v>
      </c>
      <c r="B4075">
        <v>44</v>
      </c>
      <c r="C4075" t="s">
        <v>16</v>
      </c>
      <c r="D4075" t="s">
        <v>26</v>
      </c>
      <c r="E4075" t="s">
        <v>18</v>
      </c>
      <c r="F4075">
        <v>7.9</v>
      </c>
      <c r="G4075" t="s">
        <v>28</v>
      </c>
      <c r="H4075" t="s">
        <v>49</v>
      </c>
      <c r="I4075" t="s">
        <v>21</v>
      </c>
      <c r="J4075" t="s">
        <v>30</v>
      </c>
      <c r="K4075" s="1">
        <v>45884</v>
      </c>
      <c r="L4075" t="s">
        <v>23</v>
      </c>
      <c r="M4075">
        <v>57</v>
      </c>
      <c r="N4075" t="s">
        <v>31</v>
      </c>
      <c r="O4075">
        <v>0</v>
      </c>
    </row>
    <row r="4076" spans="1:15" x14ac:dyDescent="0.75">
      <c r="A4076" t="s">
        <v>4118</v>
      </c>
      <c r="B4076">
        <v>66</v>
      </c>
      <c r="C4076" t="s">
        <v>16</v>
      </c>
      <c r="D4076" t="s">
        <v>26</v>
      </c>
      <c r="E4076" t="s">
        <v>73</v>
      </c>
      <c r="F4076">
        <v>5.7</v>
      </c>
      <c r="G4076" t="s">
        <v>28</v>
      </c>
      <c r="H4076" t="s">
        <v>20</v>
      </c>
      <c r="I4076" t="s">
        <v>21</v>
      </c>
      <c r="J4076" t="s">
        <v>45</v>
      </c>
      <c r="K4076" s="1">
        <v>45870</v>
      </c>
      <c r="L4076" t="s">
        <v>37</v>
      </c>
      <c r="M4076">
        <v>15</v>
      </c>
      <c r="N4076" t="s">
        <v>24</v>
      </c>
      <c r="O4076">
        <v>36</v>
      </c>
    </row>
    <row r="4077" spans="1:15" x14ac:dyDescent="0.75">
      <c r="A4077" t="s">
        <v>4119</v>
      </c>
      <c r="B4077">
        <v>54</v>
      </c>
      <c r="C4077" t="s">
        <v>16</v>
      </c>
      <c r="D4077" t="s">
        <v>17</v>
      </c>
      <c r="E4077" t="s">
        <v>73</v>
      </c>
      <c r="F4077">
        <v>6.9</v>
      </c>
      <c r="G4077" t="s">
        <v>41</v>
      </c>
      <c r="H4077" t="s">
        <v>29</v>
      </c>
      <c r="I4077" t="s">
        <v>21</v>
      </c>
      <c r="J4077" t="s">
        <v>42</v>
      </c>
      <c r="K4077" s="1">
        <v>45925</v>
      </c>
      <c r="L4077" t="s">
        <v>23</v>
      </c>
      <c r="M4077">
        <v>26</v>
      </c>
      <c r="N4077" t="s">
        <v>31</v>
      </c>
      <c r="O4077">
        <v>0</v>
      </c>
    </row>
    <row r="4078" spans="1:15" x14ac:dyDescent="0.75">
      <c r="A4078" t="s">
        <v>4120</v>
      </c>
      <c r="B4078">
        <v>30</v>
      </c>
      <c r="C4078" t="s">
        <v>16</v>
      </c>
      <c r="D4078" t="s">
        <v>40</v>
      </c>
      <c r="E4078" t="s">
        <v>36</v>
      </c>
      <c r="F4078">
        <v>6.2</v>
      </c>
      <c r="G4078" t="s">
        <v>41</v>
      </c>
      <c r="H4078" t="s">
        <v>49</v>
      </c>
      <c r="I4078" t="s">
        <v>21</v>
      </c>
      <c r="J4078" t="s">
        <v>45</v>
      </c>
      <c r="K4078" s="1">
        <v>45945</v>
      </c>
      <c r="L4078" t="s">
        <v>23</v>
      </c>
      <c r="M4078">
        <v>48</v>
      </c>
      <c r="N4078" t="s">
        <v>31</v>
      </c>
      <c r="O4078">
        <v>0</v>
      </c>
    </row>
    <row r="4079" spans="1:15" x14ac:dyDescent="0.75">
      <c r="A4079" t="s">
        <v>4121</v>
      </c>
      <c r="B4079">
        <v>57</v>
      </c>
      <c r="C4079" t="s">
        <v>16</v>
      </c>
      <c r="D4079" t="s">
        <v>26</v>
      </c>
      <c r="E4079" t="s">
        <v>36</v>
      </c>
      <c r="F4079">
        <v>7.3</v>
      </c>
      <c r="G4079" t="s">
        <v>19</v>
      </c>
      <c r="H4079" t="s">
        <v>29</v>
      </c>
      <c r="I4079" t="s">
        <v>21</v>
      </c>
      <c r="J4079" t="s">
        <v>42</v>
      </c>
      <c r="K4079" s="1">
        <v>46015</v>
      </c>
      <c r="L4079" t="s">
        <v>23</v>
      </c>
      <c r="M4079">
        <v>12</v>
      </c>
      <c r="N4079" t="s">
        <v>24</v>
      </c>
      <c r="O4079">
        <v>6</v>
      </c>
    </row>
    <row r="4080" spans="1:15" x14ac:dyDescent="0.75">
      <c r="A4080" t="s">
        <v>4122</v>
      </c>
      <c r="B4080">
        <v>60</v>
      </c>
      <c r="C4080" t="s">
        <v>16</v>
      </c>
      <c r="D4080" t="s">
        <v>40</v>
      </c>
      <c r="E4080" t="s">
        <v>36</v>
      </c>
      <c r="F4080">
        <v>5</v>
      </c>
      <c r="G4080" t="s">
        <v>28</v>
      </c>
      <c r="H4080" t="s">
        <v>49</v>
      </c>
      <c r="I4080" t="s">
        <v>21</v>
      </c>
      <c r="J4080" t="s">
        <v>30</v>
      </c>
      <c r="K4080" s="1">
        <v>46006</v>
      </c>
      <c r="L4080" t="s">
        <v>23</v>
      </c>
      <c r="M4080">
        <v>41</v>
      </c>
      <c r="N4080" t="s">
        <v>31</v>
      </c>
      <c r="O4080">
        <v>0</v>
      </c>
    </row>
    <row r="4081" spans="1:15" x14ac:dyDescent="0.75">
      <c r="A4081" t="s">
        <v>4123</v>
      </c>
      <c r="B4081">
        <v>73</v>
      </c>
      <c r="C4081" t="s">
        <v>16</v>
      </c>
      <c r="D4081" t="s">
        <v>40</v>
      </c>
      <c r="E4081" t="s">
        <v>18</v>
      </c>
      <c r="F4081">
        <v>2.4</v>
      </c>
      <c r="G4081" t="s">
        <v>28</v>
      </c>
      <c r="H4081" t="s">
        <v>44</v>
      </c>
      <c r="I4081" t="s">
        <v>21</v>
      </c>
      <c r="J4081" t="s">
        <v>45</v>
      </c>
      <c r="K4081" s="1">
        <v>45679</v>
      </c>
      <c r="L4081" t="s">
        <v>23</v>
      </c>
      <c r="M4081">
        <v>48</v>
      </c>
      <c r="N4081" t="s">
        <v>31</v>
      </c>
      <c r="O4081">
        <v>0</v>
      </c>
    </row>
    <row r="4082" spans="1:15" x14ac:dyDescent="0.75">
      <c r="A4082" t="s">
        <v>4124</v>
      </c>
      <c r="B4082">
        <v>67</v>
      </c>
      <c r="C4082" t="s">
        <v>16</v>
      </c>
      <c r="D4082" t="s">
        <v>35</v>
      </c>
      <c r="E4082" t="s">
        <v>27</v>
      </c>
      <c r="F4082">
        <v>7</v>
      </c>
      <c r="G4082" t="s">
        <v>41</v>
      </c>
      <c r="H4082" t="s">
        <v>20</v>
      </c>
      <c r="I4082" t="s">
        <v>21</v>
      </c>
      <c r="J4082" t="s">
        <v>51</v>
      </c>
      <c r="K4082" s="1">
        <v>45746</v>
      </c>
      <c r="L4082" t="s">
        <v>23</v>
      </c>
      <c r="M4082">
        <v>11</v>
      </c>
      <c r="N4082" t="s">
        <v>31</v>
      </c>
      <c r="O4082">
        <v>0</v>
      </c>
    </row>
    <row r="4083" spans="1:15" x14ac:dyDescent="0.75">
      <c r="A4083" t="s">
        <v>4125</v>
      </c>
      <c r="B4083">
        <v>48</v>
      </c>
      <c r="C4083" t="s">
        <v>16</v>
      </c>
      <c r="D4083" t="s">
        <v>17</v>
      </c>
      <c r="E4083" t="s">
        <v>73</v>
      </c>
      <c r="F4083">
        <v>1.3</v>
      </c>
      <c r="G4083" t="s">
        <v>19</v>
      </c>
      <c r="H4083" t="s">
        <v>20</v>
      </c>
      <c r="I4083" t="s">
        <v>21</v>
      </c>
      <c r="J4083" t="s">
        <v>45</v>
      </c>
      <c r="K4083" s="1">
        <v>45839</v>
      </c>
      <c r="L4083" t="s">
        <v>37</v>
      </c>
      <c r="M4083">
        <v>14</v>
      </c>
      <c r="N4083" t="s">
        <v>31</v>
      </c>
      <c r="O4083">
        <v>0</v>
      </c>
    </row>
    <row r="4084" spans="1:15" x14ac:dyDescent="0.75">
      <c r="A4084" t="s">
        <v>4126</v>
      </c>
      <c r="B4084">
        <v>29</v>
      </c>
      <c r="C4084" t="s">
        <v>16</v>
      </c>
      <c r="D4084" t="s">
        <v>35</v>
      </c>
      <c r="E4084" t="s">
        <v>36</v>
      </c>
      <c r="F4084">
        <v>7.2</v>
      </c>
      <c r="G4084" t="s">
        <v>41</v>
      </c>
      <c r="H4084" t="s">
        <v>20</v>
      </c>
      <c r="I4084" t="s">
        <v>21</v>
      </c>
      <c r="J4084" t="s">
        <v>51</v>
      </c>
      <c r="K4084" s="1">
        <v>45949</v>
      </c>
      <c r="L4084" t="s">
        <v>37</v>
      </c>
      <c r="M4084">
        <v>15</v>
      </c>
      <c r="N4084" t="s">
        <v>31</v>
      </c>
      <c r="O4084">
        <v>0</v>
      </c>
    </row>
    <row r="4085" spans="1:15" x14ac:dyDescent="0.75">
      <c r="A4085" t="s">
        <v>4127</v>
      </c>
      <c r="B4085">
        <v>61</v>
      </c>
      <c r="C4085" t="s">
        <v>16</v>
      </c>
      <c r="D4085" t="s">
        <v>35</v>
      </c>
      <c r="E4085" t="s">
        <v>63</v>
      </c>
      <c r="F4085">
        <v>2</v>
      </c>
      <c r="G4085" t="s">
        <v>28</v>
      </c>
      <c r="H4085" t="s">
        <v>29</v>
      </c>
      <c r="I4085" t="s">
        <v>21</v>
      </c>
      <c r="J4085" t="s">
        <v>45</v>
      </c>
      <c r="K4085" s="1">
        <v>45824</v>
      </c>
      <c r="L4085" t="s">
        <v>23</v>
      </c>
      <c r="M4085">
        <v>33</v>
      </c>
      <c r="N4085" t="s">
        <v>24</v>
      </c>
      <c r="O4085">
        <v>16</v>
      </c>
    </row>
    <row r="4086" spans="1:15" x14ac:dyDescent="0.75">
      <c r="A4086" t="s">
        <v>4128</v>
      </c>
      <c r="B4086">
        <v>42</v>
      </c>
      <c r="C4086" t="s">
        <v>16</v>
      </c>
      <c r="D4086" t="s">
        <v>26</v>
      </c>
      <c r="E4086" t="s">
        <v>18</v>
      </c>
      <c r="F4086">
        <v>3.6</v>
      </c>
      <c r="G4086" t="s">
        <v>19</v>
      </c>
      <c r="H4086" t="s">
        <v>49</v>
      </c>
      <c r="I4086" t="s">
        <v>21</v>
      </c>
      <c r="J4086" t="s">
        <v>42</v>
      </c>
      <c r="K4086" s="1">
        <v>45810</v>
      </c>
      <c r="L4086" t="s">
        <v>23</v>
      </c>
      <c r="M4086">
        <v>37</v>
      </c>
      <c r="N4086" t="s">
        <v>31</v>
      </c>
      <c r="O4086">
        <v>0</v>
      </c>
    </row>
    <row r="4087" spans="1:15" x14ac:dyDescent="0.75">
      <c r="A4087" t="s">
        <v>4129</v>
      </c>
      <c r="B4087">
        <v>47</v>
      </c>
      <c r="C4087" t="s">
        <v>16</v>
      </c>
      <c r="D4087" t="s">
        <v>17</v>
      </c>
      <c r="E4087" t="s">
        <v>18</v>
      </c>
      <c r="F4087">
        <v>1.4</v>
      </c>
      <c r="G4087" t="s">
        <v>41</v>
      </c>
      <c r="H4087" t="s">
        <v>20</v>
      </c>
      <c r="I4087" t="s">
        <v>21</v>
      </c>
      <c r="J4087" t="s">
        <v>45</v>
      </c>
      <c r="K4087" s="1">
        <v>46004</v>
      </c>
      <c r="L4087" t="s">
        <v>23</v>
      </c>
      <c r="M4087">
        <v>50</v>
      </c>
      <c r="N4087" t="s">
        <v>31</v>
      </c>
      <c r="O4087">
        <v>0</v>
      </c>
    </row>
    <row r="4088" spans="1:15" x14ac:dyDescent="0.75">
      <c r="A4088" t="s">
        <v>4130</v>
      </c>
      <c r="B4088">
        <v>66</v>
      </c>
      <c r="C4088" t="s">
        <v>16</v>
      </c>
      <c r="D4088" t="s">
        <v>17</v>
      </c>
      <c r="E4088" t="s">
        <v>18</v>
      </c>
      <c r="F4088">
        <v>7.8</v>
      </c>
      <c r="G4088" t="s">
        <v>19</v>
      </c>
      <c r="H4088" t="s">
        <v>29</v>
      </c>
      <c r="I4088" t="s">
        <v>21</v>
      </c>
      <c r="J4088" t="s">
        <v>42</v>
      </c>
      <c r="K4088" s="1">
        <v>45844</v>
      </c>
      <c r="L4088" t="s">
        <v>23</v>
      </c>
      <c r="M4088">
        <v>49</v>
      </c>
      <c r="N4088" t="s">
        <v>24</v>
      </c>
      <c r="O4088">
        <v>20</v>
      </c>
    </row>
    <row r="4089" spans="1:15" x14ac:dyDescent="0.75">
      <c r="A4089" t="s">
        <v>4131</v>
      </c>
      <c r="B4089">
        <v>43</v>
      </c>
      <c r="C4089" t="s">
        <v>16</v>
      </c>
      <c r="D4089" t="s">
        <v>35</v>
      </c>
      <c r="E4089" t="s">
        <v>63</v>
      </c>
      <c r="F4089">
        <v>3.8</v>
      </c>
      <c r="G4089" t="s">
        <v>41</v>
      </c>
      <c r="H4089" t="s">
        <v>44</v>
      </c>
      <c r="I4089" t="s">
        <v>21</v>
      </c>
      <c r="J4089" t="s">
        <v>45</v>
      </c>
      <c r="K4089" s="1">
        <v>45802</v>
      </c>
      <c r="L4089" t="s">
        <v>23</v>
      </c>
      <c r="M4089">
        <v>50</v>
      </c>
      <c r="N4089" t="s">
        <v>31</v>
      </c>
      <c r="O4089">
        <v>0</v>
      </c>
    </row>
    <row r="4090" spans="1:15" x14ac:dyDescent="0.75">
      <c r="A4090" t="s">
        <v>4132</v>
      </c>
      <c r="B4090">
        <v>80</v>
      </c>
      <c r="C4090" t="s">
        <v>16</v>
      </c>
      <c r="D4090" t="s">
        <v>35</v>
      </c>
      <c r="E4090" t="s">
        <v>73</v>
      </c>
      <c r="F4090">
        <v>6</v>
      </c>
      <c r="G4090" t="s">
        <v>28</v>
      </c>
      <c r="H4090" t="s">
        <v>20</v>
      </c>
      <c r="I4090" t="s">
        <v>21</v>
      </c>
      <c r="J4090" t="s">
        <v>51</v>
      </c>
      <c r="K4090" s="1">
        <v>45678</v>
      </c>
      <c r="L4090" t="s">
        <v>37</v>
      </c>
      <c r="M4090">
        <v>5</v>
      </c>
      <c r="N4090" t="s">
        <v>24</v>
      </c>
      <c r="O4090">
        <v>15</v>
      </c>
    </row>
    <row r="4091" spans="1:15" x14ac:dyDescent="0.75">
      <c r="A4091" t="s">
        <v>4133</v>
      </c>
      <c r="B4091">
        <v>78</v>
      </c>
      <c r="C4091" t="s">
        <v>67</v>
      </c>
      <c r="D4091" t="s">
        <v>40</v>
      </c>
      <c r="E4091" t="s">
        <v>36</v>
      </c>
      <c r="F4091">
        <v>5</v>
      </c>
      <c r="G4091" t="s">
        <v>28</v>
      </c>
      <c r="H4091" t="s">
        <v>29</v>
      </c>
      <c r="I4091" t="s">
        <v>21</v>
      </c>
      <c r="J4091" t="s">
        <v>33</v>
      </c>
      <c r="K4091" s="1">
        <v>45715</v>
      </c>
      <c r="L4091" t="s">
        <v>23</v>
      </c>
      <c r="M4091">
        <v>42</v>
      </c>
      <c r="N4091" t="s">
        <v>31</v>
      </c>
      <c r="O4091">
        <v>0</v>
      </c>
    </row>
    <row r="4092" spans="1:15" x14ac:dyDescent="0.75">
      <c r="A4092" t="s">
        <v>4134</v>
      </c>
      <c r="B4092">
        <v>62</v>
      </c>
      <c r="C4092" t="s">
        <v>16</v>
      </c>
      <c r="D4092" t="s">
        <v>40</v>
      </c>
      <c r="E4092" t="s">
        <v>18</v>
      </c>
      <c r="F4092">
        <v>4.9000000000000004</v>
      </c>
      <c r="G4092" t="s">
        <v>19</v>
      </c>
      <c r="H4092" t="s">
        <v>20</v>
      </c>
      <c r="I4092" t="s">
        <v>21</v>
      </c>
      <c r="J4092" t="s">
        <v>30</v>
      </c>
      <c r="K4092" s="1">
        <v>45744</v>
      </c>
      <c r="L4092" t="s">
        <v>23</v>
      </c>
      <c r="M4092">
        <v>28</v>
      </c>
      <c r="N4092" t="s">
        <v>31</v>
      </c>
      <c r="O4092">
        <v>0</v>
      </c>
    </row>
    <row r="4093" spans="1:15" x14ac:dyDescent="0.75">
      <c r="A4093" t="s">
        <v>4135</v>
      </c>
      <c r="B4093">
        <v>76</v>
      </c>
      <c r="C4093" t="s">
        <v>16</v>
      </c>
      <c r="D4093" t="s">
        <v>26</v>
      </c>
      <c r="E4093" t="s">
        <v>73</v>
      </c>
      <c r="F4093">
        <v>2.6</v>
      </c>
      <c r="G4093" t="s">
        <v>41</v>
      </c>
      <c r="H4093" t="s">
        <v>29</v>
      </c>
      <c r="I4093" t="s">
        <v>21</v>
      </c>
      <c r="J4093" t="s">
        <v>33</v>
      </c>
      <c r="K4093" s="1">
        <v>45870</v>
      </c>
      <c r="L4093" t="s">
        <v>23</v>
      </c>
      <c r="M4093">
        <v>19</v>
      </c>
      <c r="N4093" t="s">
        <v>24</v>
      </c>
      <c r="O4093">
        <v>8</v>
      </c>
    </row>
    <row r="4094" spans="1:15" x14ac:dyDescent="0.75">
      <c r="A4094" t="s">
        <v>4136</v>
      </c>
      <c r="B4094">
        <v>28</v>
      </c>
      <c r="C4094" t="s">
        <v>16</v>
      </c>
      <c r="D4094" t="s">
        <v>17</v>
      </c>
      <c r="E4094" t="s">
        <v>27</v>
      </c>
      <c r="F4094">
        <v>2.1</v>
      </c>
      <c r="G4094" t="s">
        <v>19</v>
      </c>
      <c r="H4094" t="s">
        <v>49</v>
      </c>
      <c r="I4094" t="s">
        <v>21</v>
      </c>
      <c r="J4094" t="s">
        <v>45</v>
      </c>
      <c r="K4094" s="1">
        <v>45662</v>
      </c>
      <c r="L4094" t="s">
        <v>23</v>
      </c>
      <c r="M4094">
        <v>26</v>
      </c>
      <c r="N4094" t="s">
        <v>31</v>
      </c>
      <c r="O4094">
        <v>0</v>
      </c>
    </row>
    <row r="4095" spans="1:15" x14ac:dyDescent="0.75">
      <c r="A4095" t="s">
        <v>4137</v>
      </c>
      <c r="B4095">
        <v>57</v>
      </c>
      <c r="C4095" t="s">
        <v>16</v>
      </c>
      <c r="D4095" t="s">
        <v>17</v>
      </c>
      <c r="E4095" t="s">
        <v>63</v>
      </c>
      <c r="F4095">
        <v>3.6</v>
      </c>
      <c r="G4095" t="s">
        <v>28</v>
      </c>
      <c r="H4095" t="s">
        <v>44</v>
      </c>
      <c r="I4095" t="s">
        <v>21</v>
      </c>
      <c r="J4095" t="s">
        <v>45</v>
      </c>
      <c r="K4095" s="1">
        <v>45989</v>
      </c>
      <c r="L4095" t="s">
        <v>23</v>
      </c>
      <c r="M4095">
        <v>31</v>
      </c>
      <c r="N4095" t="s">
        <v>24</v>
      </c>
      <c r="O4095">
        <v>13</v>
      </c>
    </row>
    <row r="4096" spans="1:15" x14ac:dyDescent="0.75">
      <c r="A4096" t="s">
        <v>4138</v>
      </c>
      <c r="B4096">
        <v>47</v>
      </c>
      <c r="C4096" t="s">
        <v>16</v>
      </c>
      <c r="D4096" t="s">
        <v>17</v>
      </c>
      <c r="E4096" t="s">
        <v>36</v>
      </c>
      <c r="F4096">
        <v>4.8</v>
      </c>
      <c r="G4096" t="s">
        <v>19</v>
      </c>
      <c r="H4096" t="s">
        <v>49</v>
      </c>
      <c r="I4096" t="s">
        <v>21</v>
      </c>
      <c r="J4096" t="s">
        <v>51</v>
      </c>
      <c r="K4096" s="1">
        <v>45725</v>
      </c>
      <c r="L4096" t="s">
        <v>37</v>
      </c>
      <c r="M4096">
        <v>42</v>
      </c>
      <c r="N4096" t="s">
        <v>24</v>
      </c>
      <c r="O4096">
        <v>10</v>
      </c>
    </row>
    <row r="4097" spans="1:15" x14ac:dyDescent="0.75">
      <c r="A4097" t="s">
        <v>4139</v>
      </c>
      <c r="B4097">
        <v>29</v>
      </c>
      <c r="C4097" t="s">
        <v>16</v>
      </c>
      <c r="D4097" t="s">
        <v>26</v>
      </c>
      <c r="E4097" t="s">
        <v>36</v>
      </c>
      <c r="F4097">
        <v>1.4</v>
      </c>
      <c r="G4097" t="s">
        <v>28</v>
      </c>
      <c r="H4097" t="s">
        <v>20</v>
      </c>
      <c r="I4097" t="s">
        <v>21</v>
      </c>
      <c r="J4097" t="s">
        <v>33</v>
      </c>
      <c r="K4097" s="1">
        <v>45698</v>
      </c>
      <c r="L4097" t="s">
        <v>37</v>
      </c>
      <c r="M4097">
        <v>39</v>
      </c>
      <c r="N4097" t="s">
        <v>24</v>
      </c>
      <c r="O4097">
        <v>29</v>
      </c>
    </row>
    <row r="4098" spans="1:15" x14ac:dyDescent="0.75">
      <c r="A4098" t="s">
        <v>4140</v>
      </c>
      <c r="B4098">
        <v>55</v>
      </c>
      <c r="C4098" t="s">
        <v>16</v>
      </c>
      <c r="D4098" t="s">
        <v>17</v>
      </c>
      <c r="E4098" t="s">
        <v>18</v>
      </c>
      <c r="F4098">
        <v>3.3</v>
      </c>
      <c r="G4098" t="s">
        <v>19</v>
      </c>
      <c r="H4098" t="s">
        <v>49</v>
      </c>
      <c r="I4098" t="s">
        <v>21</v>
      </c>
      <c r="J4098" t="s">
        <v>33</v>
      </c>
      <c r="K4098" s="1">
        <v>45676</v>
      </c>
      <c r="L4098" t="s">
        <v>23</v>
      </c>
      <c r="M4098">
        <v>50</v>
      </c>
      <c r="N4098" t="s">
        <v>31</v>
      </c>
      <c r="O4098">
        <v>0</v>
      </c>
    </row>
    <row r="4099" spans="1:15" x14ac:dyDescent="0.75">
      <c r="A4099" t="s">
        <v>4141</v>
      </c>
      <c r="B4099">
        <v>25</v>
      </c>
      <c r="C4099" t="s">
        <v>16</v>
      </c>
      <c r="D4099" t="s">
        <v>35</v>
      </c>
      <c r="E4099" t="s">
        <v>18</v>
      </c>
      <c r="F4099">
        <v>2.9</v>
      </c>
      <c r="G4099" t="s">
        <v>19</v>
      </c>
      <c r="H4099" t="s">
        <v>20</v>
      </c>
      <c r="I4099" t="s">
        <v>21</v>
      </c>
      <c r="J4099" t="s">
        <v>51</v>
      </c>
      <c r="K4099" s="1">
        <v>45676</v>
      </c>
      <c r="L4099" t="s">
        <v>23</v>
      </c>
      <c r="M4099">
        <v>55</v>
      </c>
      <c r="N4099" t="s">
        <v>31</v>
      </c>
      <c r="O4099">
        <v>0</v>
      </c>
    </row>
    <row r="4100" spans="1:15" x14ac:dyDescent="0.75">
      <c r="A4100" t="s">
        <v>4142</v>
      </c>
      <c r="B4100">
        <v>36</v>
      </c>
      <c r="C4100" t="s">
        <v>16</v>
      </c>
      <c r="D4100" t="s">
        <v>35</v>
      </c>
      <c r="E4100" t="s">
        <v>18</v>
      </c>
      <c r="F4100">
        <v>6</v>
      </c>
      <c r="G4100" t="s">
        <v>41</v>
      </c>
      <c r="H4100" t="s">
        <v>49</v>
      </c>
      <c r="I4100" t="s">
        <v>21</v>
      </c>
      <c r="J4100" t="s">
        <v>45</v>
      </c>
      <c r="K4100" s="1">
        <v>45748</v>
      </c>
      <c r="L4100" t="s">
        <v>23</v>
      </c>
      <c r="M4100">
        <v>25</v>
      </c>
      <c r="N4100" t="s">
        <v>31</v>
      </c>
      <c r="O4100">
        <v>0</v>
      </c>
    </row>
    <row r="4101" spans="1:15" x14ac:dyDescent="0.75">
      <c r="A4101" t="s">
        <v>4143</v>
      </c>
      <c r="B4101">
        <v>52</v>
      </c>
      <c r="C4101" t="s">
        <v>16</v>
      </c>
      <c r="D4101" t="s">
        <v>40</v>
      </c>
      <c r="E4101" t="s">
        <v>27</v>
      </c>
      <c r="F4101">
        <v>3.7</v>
      </c>
      <c r="G4101" t="s">
        <v>41</v>
      </c>
      <c r="H4101" t="s">
        <v>29</v>
      </c>
      <c r="I4101" t="s">
        <v>21</v>
      </c>
      <c r="J4101" t="s">
        <v>45</v>
      </c>
      <c r="K4101" s="1">
        <v>45775</v>
      </c>
      <c r="L4101" t="s">
        <v>37</v>
      </c>
      <c r="M4101">
        <v>29</v>
      </c>
      <c r="N4101" t="s">
        <v>24</v>
      </c>
      <c r="O4101">
        <v>27</v>
      </c>
    </row>
    <row r="4102" spans="1:15" x14ac:dyDescent="0.75">
      <c r="A4102" t="s">
        <v>4144</v>
      </c>
      <c r="B4102">
        <v>25</v>
      </c>
      <c r="C4102" t="s">
        <v>16</v>
      </c>
      <c r="D4102" t="s">
        <v>26</v>
      </c>
      <c r="E4102" t="s">
        <v>27</v>
      </c>
      <c r="F4102">
        <v>6.7</v>
      </c>
      <c r="G4102" t="s">
        <v>41</v>
      </c>
      <c r="H4102" t="s">
        <v>20</v>
      </c>
      <c r="I4102" t="s">
        <v>21</v>
      </c>
      <c r="J4102" t="s">
        <v>51</v>
      </c>
      <c r="K4102" s="1">
        <v>45795</v>
      </c>
      <c r="L4102" t="s">
        <v>37</v>
      </c>
      <c r="M4102">
        <v>4</v>
      </c>
      <c r="N4102" t="s">
        <v>31</v>
      </c>
      <c r="O4102">
        <v>0</v>
      </c>
    </row>
    <row r="4103" spans="1:15" x14ac:dyDescent="0.75">
      <c r="A4103" t="s">
        <v>4145</v>
      </c>
      <c r="B4103">
        <v>64</v>
      </c>
      <c r="C4103" t="s">
        <v>16</v>
      </c>
      <c r="D4103" t="s">
        <v>40</v>
      </c>
      <c r="E4103" t="s">
        <v>18</v>
      </c>
      <c r="F4103">
        <v>5.9</v>
      </c>
      <c r="G4103" t="s">
        <v>41</v>
      </c>
      <c r="H4103" t="s">
        <v>44</v>
      </c>
      <c r="I4103" t="s">
        <v>21</v>
      </c>
      <c r="J4103" t="s">
        <v>51</v>
      </c>
      <c r="K4103" s="1">
        <v>45714</v>
      </c>
      <c r="L4103" t="s">
        <v>37</v>
      </c>
      <c r="M4103">
        <v>32</v>
      </c>
      <c r="N4103" t="s">
        <v>31</v>
      </c>
      <c r="O4103">
        <v>0</v>
      </c>
    </row>
    <row r="4104" spans="1:15" x14ac:dyDescent="0.75">
      <c r="A4104" t="s">
        <v>4146</v>
      </c>
      <c r="B4104">
        <v>79</v>
      </c>
      <c r="C4104" t="s">
        <v>16</v>
      </c>
      <c r="D4104" t="s">
        <v>26</v>
      </c>
      <c r="E4104" t="s">
        <v>36</v>
      </c>
      <c r="F4104">
        <v>3.9</v>
      </c>
      <c r="G4104" t="s">
        <v>28</v>
      </c>
      <c r="H4104" t="s">
        <v>20</v>
      </c>
      <c r="I4104" t="s">
        <v>21</v>
      </c>
      <c r="J4104" t="s">
        <v>45</v>
      </c>
      <c r="K4104" s="1">
        <v>46021</v>
      </c>
      <c r="L4104" t="s">
        <v>23</v>
      </c>
      <c r="M4104">
        <v>28</v>
      </c>
      <c r="N4104" t="s">
        <v>31</v>
      </c>
      <c r="O4104">
        <v>0</v>
      </c>
    </row>
    <row r="4105" spans="1:15" x14ac:dyDescent="0.75">
      <c r="A4105" t="s">
        <v>4147</v>
      </c>
      <c r="B4105">
        <v>76</v>
      </c>
      <c r="C4105" t="s">
        <v>16</v>
      </c>
      <c r="D4105" t="s">
        <v>26</v>
      </c>
      <c r="E4105" t="s">
        <v>18</v>
      </c>
      <c r="F4105">
        <v>3</v>
      </c>
      <c r="G4105" t="s">
        <v>19</v>
      </c>
      <c r="H4105" t="s">
        <v>29</v>
      </c>
      <c r="I4105" t="s">
        <v>21</v>
      </c>
      <c r="J4105" t="s">
        <v>30</v>
      </c>
      <c r="K4105" s="1">
        <v>45876</v>
      </c>
      <c r="L4105" t="s">
        <v>23</v>
      </c>
      <c r="M4105">
        <v>35</v>
      </c>
      <c r="N4105" t="s">
        <v>31</v>
      </c>
      <c r="O4105">
        <v>0</v>
      </c>
    </row>
    <row r="4106" spans="1:15" x14ac:dyDescent="0.75">
      <c r="A4106" t="s">
        <v>4148</v>
      </c>
      <c r="B4106">
        <v>59</v>
      </c>
      <c r="C4106" t="s">
        <v>16</v>
      </c>
      <c r="D4106" t="s">
        <v>35</v>
      </c>
      <c r="E4106" t="s">
        <v>27</v>
      </c>
      <c r="F4106">
        <v>6.9</v>
      </c>
      <c r="G4106" t="s">
        <v>28</v>
      </c>
      <c r="H4106" t="s">
        <v>49</v>
      </c>
      <c r="I4106" t="s">
        <v>21</v>
      </c>
      <c r="J4106" t="s">
        <v>22</v>
      </c>
      <c r="K4106" s="1">
        <v>45690</v>
      </c>
      <c r="L4106" t="s">
        <v>37</v>
      </c>
      <c r="M4106">
        <v>5</v>
      </c>
      <c r="N4106" t="s">
        <v>31</v>
      </c>
      <c r="O4106">
        <v>0</v>
      </c>
    </row>
    <row r="4107" spans="1:15" x14ac:dyDescent="0.75">
      <c r="A4107" t="s">
        <v>4149</v>
      </c>
      <c r="B4107">
        <v>85</v>
      </c>
      <c r="C4107" t="s">
        <v>16</v>
      </c>
      <c r="D4107" t="s">
        <v>26</v>
      </c>
      <c r="E4107" t="s">
        <v>27</v>
      </c>
      <c r="F4107">
        <v>4</v>
      </c>
      <c r="G4107" t="s">
        <v>28</v>
      </c>
      <c r="H4107" t="s">
        <v>29</v>
      </c>
      <c r="I4107" t="s">
        <v>21</v>
      </c>
      <c r="J4107" t="s">
        <v>33</v>
      </c>
      <c r="K4107" s="1">
        <v>45876</v>
      </c>
      <c r="L4107" t="s">
        <v>23</v>
      </c>
      <c r="M4107">
        <v>34</v>
      </c>
      <c r="N4107" t="s">
        <v>31</v>
      </c>
      <c r="O4107">
        <v>0</v>
      </c>
    </row>
    <row r="4108" spans="1:15" x14ac:dyDescent="0.75">
      <c r="A4108" t="s">
        <v>4150</v>
      </c>
      <c r="B4108">
        <v>39</v>
      </c>
      <c r="C4108" t="s">
        <v>16</v>
      </c>
      <c r="D4108" t="s">
        <v>35</v>
      </c>
      <c r="E4108" t="s">
        <v>36</v>
      </c>
      <c r="F4108">
        <v>1</v>
      </c>
      <c r="G4108" t="s">
        <v>28</v>
      </c>
      <c r="H4108" t="s">
        <v>20</v>
      </c>
      <c r="I4108" t="s">
        <v>21</v>
      </c>
      <c r="J4108" t="s">
        <v>22</v>
      </c>
      <c r="K4108" s="1">
        <v>46011</v>
      </c>
      <c r="L4108" t="s">
        <v>37</v>
      </c>
      <c r="M4108">
        <v>28</v>
      </c>
      <c r="N4108" t="s">
        <v>31</v>
      </c>
      <c r="O4108">
        <v>0</v>
      </c>
    </row>
    <row r="4109" spans="1:15" x14ac:dyDescent="0.75">
      <c r="A4109" t="s">
        <v>4151</v>
      </c>
      <c r="B4109">
        <v>57</v>
      </c>
      <c r="C4109" t="s">
        <v>16</v>
      </c>
      <c r="D4109" t="s">
        <v>26</v>
      </c>
      <c r="E4109" t="s">
        <v>27</v>
      </c>
      <c r="F4109">
        <v>1.1000000000000001</v>
      </c>
      <c r="G4109" t="s">
        <v>41</v>
      </c>
      <c r="H4109" t="s">
        <v>29</v>
      </c>
      <c r="I4109" t="s">
        <v>21</v>
      </c>
      <c r="J4109" t="s">
        <v>42</v>
      </c>
      <c r="K4109" s="1">
        <v>45707</v>
      </c>
      <c r="L4109" t="s">
        <v>37</v>
      </c>
      <c r="M4109">
        <v>32</v>
      </c>
      <c r="N4109" t="s">
        <v>31</v>
      </c>
      <c r="O4109">
        <v>0</v>
      </c>
    </row>
    <row r="4110" spans="1:15" x14ac:dyDescent="0.75">
      <c r="A4110" t="s">
        <v>4152</v>
      </c>
      <c r="B4110">
        <v>28</v>
      </c>
      <c r="C4110" t="s">
        <v>16</v>
      </c>
      <c r="D4110" t="s">
        <v>26</v>
      </c>
      <c r="E4110" t="s">
        <v>27</v>
      </c>
      <c r="F4110">
        <v>3.4</v>
      </c>
      <c r="G4110" t="s">
        <v>41</v>
      </c>
      <c r="H4110" t="s">
        <v>44</v>
      </c>
      <c r="I4110" t="s">
        <v>21</v>
      </c>
      <c r="J4110" t="s">
        <v>51</v>
      </c>
      <c r="K4110" s="1">
        <v>45741</v>
      </c>
      <c r="L4110" t="s">
        <v>23</v>
      </c>
      <c r="M4110">
        <v>31</v>
      </c>
      <c r="N4110" t="s">
        <v>31</v>
      </c>
      <c r="O4110">
        <v>0</v>
      </c>
    </row>
    <row r="4111" spans="1:15" x14ac:dyDescent="0.75">
      <c r="A4111" t="s">
        <v>4153</v>
      </c>
      <c r="B4111">
        <v>83</v>
      </c>
      <c r="C4111" t="s">
        <v>16</v>
      </c>
      <c r="D4111" t="s">
        <v>17</v>
      </c>
      <c r="E4111" t="s">
        <v>27</v>
      </c>
      <c r="F4111">
        <v>5.6</v>
      </c>
      <c r="G4111" t="s">
        <v>28</v>
      </c>
      <c r="H4111" t="s">
        <v>44</v>
      </c>
      <c r="I4111" t="s">
        <v>21</v>
      </c>
      <c r="J4111" t="s">
        <v>33</v>
      </c>
      <c r="K4111" s="1">
        <v>46007</v>
      </c>
      <c r="L4111" t="s">
        <v>37</v>
      </c>
      <c r="M4111">
        <v>29</v>
      </c>
      <c r="N4111" t="s">
        <v>31</v>
      </c>
      <c r="O4111">
        <v>0</v>
      </c>
    </row>
    <row r="4112" spans="1:15" x14ac:dyDescent="0.75">
      <c r="A4112" t="s">
        <v>4154</v>
      </c>
      <c r="B4112">
        <v>52</v>
      </c>
      <c r="C4112" t="s">
        <v>16</v>
      </c>
      <c r="D4112" t="s">
        <v>40</v>
      </c>
      <c r="E4112" t="s">
        <v>73</v>
      </c>
      <c r="F4112">
        <v>0.6</v>
      </c>
      <c r="G4112" t="s">
        <v>28</v>
      </c>
      <c r="H4112" t="s">
        <v>20</v>
      </c>
      <c r="I4112" t="s">
        <v>21</v>
      </c>
      <c r="J4112" t="s">
        <v>51</v>
      </c>
      <c r="K4112" s="1">
        <v>45780</v>
      </c>
      <c r="L4112" t="s">
        <v>37</v>
      </c>
      <c r="M4112">
        <v>14</v>
      </c>
      <c r="N4112" t="s">
        <v>31</v>
      </c>
      <c r="O4112">
        <v>0</v>
      </c>
    </row>
    <row r="4113" spans="1:15" x14ac:dyDescent="0.75">
      <c r="A4113" t="s">
        <v>4155</v>
      </c>
      <c r="B4113">
        <v>67</v>
      </c>
      <c r="C4113" t="s">
        <v>16</v>
      </c>
      <c r="D4113" t="s">
        <v>35</v>
      </c>
      <c r="E4113" t="s">
        <v>36</v>
      </c>
      <c r="F4113">
        <v>4.0999999999999996</v>
      </c>
      <c r="G4113" t="s">
        <v>28</v>
      </c>
      <c r="H4113" t="s">
        <v>20</v>
      </c>
      <c r="I4113" t="s">
        <v>21</v>
      </c>
      <c r="J4113" t="s">
        <v>22</v>
      </c>
      <c r="K4113" s="1">
        <v>45871</v>
      </c>
      <c r="L4113" t="s">
        <v>23</v>
      </c>
      <c r="M4113">
        <v>25</v>
      </c>
      <c r="N4113" t="s">
        <v>24</v>
      </c>
      <c r="O4113">
        <v>24</v>
      </c>
    </row>
    <row r="4114" spans="1:15" x14ac:dyDescent="0.75">
      <c r="A4114" t="s">
        <v>4156</v>
      </c>
      <c r="B4114">
        <v>63</v>
      </c>
      <c r="C4114" t="s">
        <v>16</v>
      </c>
      <c r="D4114" t="s">
        <v>17</v>
      </c>
      <c r="E4114" t="s">
        <v>63</v>
      </c>
      <c r="F4114">
        <v>3.4</v>
      </c>
      <c r="G4114" t="s">
        <v>28</v>
      </c>
      <c r="H4114" t="s">
        <v>44</v>
      </c>
      <c r="I4114" t="s">
        <v>21</v>
      </c>
      <c r="J4114" t="s">
        <v>30</v>
      </c>
      <c r="K4114" s="1">
        <v>45662</v>
      </c>
      <c r="L4114" t="s">
        <v>23</v>
      </c>
      <c r="M4114">
        <v>45</v>
      </c>
      <c r="N4114" t="s">
        <v>31</v>
      </c>
      <c r="O4114">
        <v>0</v>
      </c>
    </row>
    <row r="4115" spans="1:15" x14ac:dyDescent="0.75">
      <c r="A4115" t="s">
        <v>4157</v>
      </c>
      <c r="B4115">
        <v>58</v>
      </c>
      <c r="C4115" t="s">
        <v>16</v>
      </c>
      <c r="D4115" t="s">
        <v>40</v>
      </c>
      <c r="E4115" t="s">
        <v>36</v>
      </c>
      <c r="F4115">
        <v>7.4</v>
      </c>
      <c r="G4115" t="s">
        <v>41</v>
      </c>
      <c r="H4115" t="s">
        <v>20</v>
      </c>
      <c r="I4115" t="s">
        <v>21</v>
      </c>
      <c r="J4115" t="s">
        <v>22</v>
      </c>
      <c r="K4115" s="1">
        <v>45769</v>
      </c>
      <c r="L4115" t="s">
        <v>23</v>
      </c>
      <c r="M4115">
        <v>23</v>
      </c>
      <c r="N4115" t="s">
        <v>31</v>
      </c>
      <c r="O4115">
        <v>0</v>
      </c>
    </row>
    <row r="4116" spans="1:15" x14ac:dyDescent="0.75">
      <c r="A4116" t="s">
        <v>4158</v>
      </c>
      <c r="B4116">
        <v>69</v>
      </c>
      <c r="C4116" t="s">
        <v>16</v>
      </c>
      <c r="D4116" t="s">
        <v>40</v>
      </c>
      <c r="E4116" t="s">
        <v>36</v>
      </c>
      <c r="F4116">
        <v>7.8</v>
      </c>
      <c r="G4116" t="s">
        <v>28</v>
      </c>
      <c r="H4116" t="s">
        <v>44</v>
      </c>
      <c r="I4116" t="s">
        <v>21</v>
      </c>
      <c r="J4116" t="s">
        <v>45</v>
      </c>
      <c r="K4116" s="1">
        <v>45817</v>
      </c>
      <c r="L4116" t="s">
        <v>23</v>
      </c>
      <c r="M4116">
        <v>48</v>
      </c>
      <c r="N4116" t="s">
        <v>31</v>
      </c>
      <c r="O4116">
        <v>0</v>
      </c>
    </row>
    <row r="4117" spans="1:15" x14ac:dyDescent="0.75">
      <c r="A4117" t="s">
        <v>4159</v>
      </c>
      <c r="B4117">
        <v>74</v>
      </c>
      <c r="C4117" t="s">
        <v>16</v>
      </c>
      <c r="D4117" t="s">
        <v>26</v>
      </c>
      <c r="E4117" t="s">
        <v>18</v>
      </c>
      <c r="F4117">
        <v>3.6</v>
      </c>
      <c r="G4117" t="s">
        <v>28</v>
      </c>
      <c r="H4117" t="s">
        <v>20</v>
      </c>
      <c r="I4117" t="s">
        <v>21</v>
      </c>
      <c r="J4117" t="s">
        <v>45</v>
      </c>
      <c r="K4117" s="1">
        <v>45664</v>
      </c>
      <c r="L4117" t="s">
        <v>23</v>
      </c>
      <c r="M4117">
        <v>26</v>
      </c>
      <c r="N4117" t="s">
        <v>31</v>
      </c>
      <c r="O4117">
        <v>0</v>
      </c>
    </row>
    <row r="4118" spans="1:15" x14ac:dyDescent="0.75">
      <c r="A4118" t="s">
        <v>4160</v>
      </c>
      <c r="B4118">
        <v>30</v>
      </c>
      <c r="C4118" t="s">
        <v>16</v>
      </c>
      <c r="D4118" t="s">
        <v>40</v>
      </c>
      <c r="E4118" t="s">
        <v>27</v>
      </c>
      <c r="F4118">
        <v>7.3</v>
      </c>
      <c r="G4118" t="s">
        <v>41</v>
      </c>
      <c r="H4118" t="s">
        <v>29</v>
      </c>
      <c r="I4118" t="s">
        <v>21</v>
      </c>
      <c r="J4118" t="s">
        <v>30</v>
      </c>
      <c r="K4118" s="1">
        <v>45910</v>
      </c>
      <c r="L4118" t="s">
        <v>23</v>
      </c>
      <c r="M4118">
        <v>3</v>
      </c>
      <c r="N4118" t="s">
        <v>24</v>
      </c>
      <c r="O4118">
        <v>32</v>
      </c>
    </row>
    <row r="4119" spans="1:15" x14ac:dyDescent="0.75">
      <c r="A4119" t="s">
        <v>4161</v>
      </c>
      <c r="B4119">
        <v>85</v>
      </c>
      <c r="C4119" t="s">
        <v>16</v>
      </c>
      <c r="D4119" t="s">
        <v>35</v>
      </c>
      <c r="E4119" t="s">
        <v>18</v>
      </c>
      <c r="F4119">
        <v>6.8</v>
      </c>
      <c r="G4119" t="s">
        <v>41</v>
      </c>
      <c r="H4119" t="s">
        <v>20</v>
      </c>
      <c r="I4119" t="s">
        <v>21</v>
      </c>
      <c r="J4119" t="s">
        <v>33</v>
      </c>
      <c r="K4119" s="1">
        <v>45902</v>
      </c>
      <c r="L4119" t="s">
        <v>23</v>
      </c>
      <c r="M4119">
        <v>45</v>
      </c>
      <c r="N4119" t="s">
        <v>31</v>
      </c>
      <c r="O4119">
        <v>0</v>
      </c>
    </row>
    <row r="4120" spans="1:15" x14ac:dyDescent="0.75">
      <c r="A4120" t="s">
        <v>4162</v>
      </c>
      <c r="B4120">
        <v>69</v>
      </c>
      <c r="C4120" t="s">
        <v>67</v>
      </c>
      <c r="D4120" t="s">
        <v>40</v>
      </c>
      <c r="E4120" t="s">
        <v>18</v>
      </c>
      <c r="F4120">
        <v>6.7</v>
      </c>
      <c r="G4120" t="s">
        <v>28</v>
      </c>
      <c r="H4120" t="s">
        <v>29</v>
      </c>
      <c r="I4120" t="s">
        <v>21</v>
      </c>
      <c r="J4120" t="s">
        <v>51</v>
      </c>
      <c r="K4120" s="1">
        <v>45711</v>
      </c>
      <c r="L4120" t="s">
        <v>23</v>
      </c>
      <c r="M4120">
        <v>52</v>
      </c>
      <c r="N4120" t="s">
        <v>31</v>
      </c>
      <c r="O4120">
        <v>0</v>
      </c>
    </row>
    <row r="4121" spans="1:15" x14ac:dyDescent="0.75">
      <c r="A4121" t="s">
        <v>4163</v>
      </c>
      <c r="B4121">
        <v>85</v>
      </c>
      <c r="C4121" t="s">
        <v>16</v>
      </c>
      <c r="D4121" t="s">
        <v>26</v>
      </c>
      <c r="E4121" t="s">
        <v>73</v>
      </c>
      <c r="F4121">
        <v>5.2</v>
      </c>
      <c r="G4121" t="s">
        <v>19</v>
      </c>
      <c r="H4121" t="s">
        <v>29</v>
      </c>
      <c r="I4121" t="s">
        <v>21</v>
      </c>
      <c r="J4121" t="s">
        <v>22</v>
      </c>
      <c r="K4121" s="1">
        <v>45859</v>
      </c>
      <c r="L4121" t="s">
        <v>23</v>
      </c>
      <c r="M4121">
        <v>15</v>
      </c>
      <c r="N4121" t="s">
        <v>31</v>
      </c>
      <c r="O4121">
        <v>0</v>
      </c>
    </row>
    <row r="4122" spans="1:15" x14ac:dyDescent="0.75">
      <c r="A4122" t="s">
        <v>4164</v>
      </c>
      <c r="B4122">
        <v>28</v>
      </c>
      <c r="C4122" t="s">
        <v>16</v>
      </c>
      <c r="D4122" t="s">
        <v>35</v>
      </c>
      <c r="E4122" t="s">
        <v>18</v>
      </c>
      <c r="F4122">
        <v>3.7</v>
      </c>
      <c r="G4122" t="s">
        <v>28</v>
      </c>
      <c r="H4122" t="s">
        <v>44</v>
      </c>
      <c r="I4122" t="s">
        <v>21</v>
      </c>
      <c r="J4122" t="s">
        <v>30</v>
      </c>
      <c r="K4122" s="1">
        <v>45846</v>
      </c>
      <c r="L4122" t="s">
        <v>23</v>
      </c>
      <c r="M4122">
        <v>44</v>
      </c>
      <c r="N4122" t="s">
        <v>31</v>
      </c>
      <c r="O4122">
        <v>0</v>
      </c>
    </row>
    <row r="4123" spans="1:15" x14ac:dyDescent="0.75">
      <c r="A4123" t="s">
        <v>4165</v>
      </c>
      <c r="B4123">
        <v>81</v>
      </c>
      <c r="C4123" t="s">
        <v>16</v>
      </c>
      <c r="D4123" t="s">
        <v>17</v>
      </c>
      <c r="E4123" t="s">
        <v>27</v>
      </c>
      <c r="F4123">
        <v>7.9</v>
      </c>
      <c r="G4123" t="s">
        <v>28</v>
      </c>
      <c r="H4123" t="s">
        <v>49</v>
      </c>
      <c r="I4123" t="s">
        <v>21</v>
      </c>
      <c r="J4123" t="s">
        <v>42</v>
      </c>
      <c r="K4123" s="1">
        <v>45964</v>
      </c>
      <c r="L4123" t="s">
        <v>37</v>
      </c>
      <c r="M4123">
        <v>34</v>
      </c>
      <c r="N4123" t="s">
        <v>24</v>
      </c>
      <c r="O4123">
        <v>9</v>
      </c>
    </row>
    <row r="4124" spans="1:15" x14ac:dyDescent="0.75">
      <c r="A4124" t="s">
        <v>4166</v>
      </c>
      <c r="B4124">
        <v>35</v>
      </c>
      <c r="C4124" t="s">
        <v>16</v>
      </c>
      <c r="D4124" t="s">
        <v>40</v>
      </c>
      <c r="E4124" t="s">
        <v>27</v>
      </c>
      <c r="F4124">
        <v>5.9</v>
      </c>
      <c r="G4124" t="s">
        <v>19</v>
      </c>
      <c r="H4124" t="s">
        <v>44</v>
      </c>
      <c r="I4124" t="s">
        <v>21</v>
      </c>
      <c r="J4124" t="s">
        <v>22</v>
      </c>
      <c r="K4124" s="1">
        <v>45703</v>
      </c>
      <c r="L4124" t="s">
        <v>37</v>
      </c>
      <c r="M4124">
        <v>10</v>
      </c>
      <c r="N4124" t="s">
        <v>24</v>
      </c>
      <c r="O4124">
        <v>26</v>
      </c>
    </row>
    <row r="4125" spans="1:15" x14ac:dyDescent="0.75">
      <c r="A4125" t="s">
        <v>4167</v>
      </c>
      <c r="B4125">
        <v>34</v>
      </c>
      <c r="C4125" t="s">
        <v>16</v>
      </c>
      <c r="D4125" t="s">
        <v>40</v>
      </c>
      <c r="E4125" t="s">
        <v>36</v>
      </c>
      <c r="F4125">
        <v>6.9</v>
      </c>
      <c r="G4125" t="s">
        <v>28</v>
      </c>
      <c r="H4125" t="s">
        <v>20</v>
      </c>
      <c r="I4125" t="s">
        <v>21</v>
      </c>
      <c r="J4125" t="s">
        <v>30</v>
      </c>
      <c r="K4125" s="1">
        <v>45662</v>
      </c>
      <c r="L4125" t="s">
        <v>23</v>
      </c>
      <c r="M4125">
        <v>13</v>
      </c>
      <c r="N4125" t="s">
        <v>31</v>
      </c>
      <c r="O4125">
        <v>0</v>
      </c>
    </row>
    <row r="4126" spans="1:15" x14ac:dyDescent="0.75">
      <c r="A4126" t="s">
        <v>4168</v>
      </c>
      <c r="B4126">
        <v>47</v>
      </c>
      <c r="C4126" t="s">
        <v>16</v>
      </c>
      <c r="D4126" t="s">
        <v>17</v>
      </c>
      <c r="E4126" t="s">
        <v>18</v>
      </c>
      <c r="F4126">
        <v>3.5</v>
      </c>
      <c r="G4126" t="s">
        <v>19</v>
      </c>
      <c r="H4126" t="s">
        <v>20</v>
      </c>
      <c r="I4126" t="s">
        <v>21</v>
      </c>
      <c r="J4126" t="s">
        <v>30</v>
      </c>
      <c r="K4126" s="1">
        <v>45860</v>
      </c>
      <c r="L4126" t="s">
        <v>23</v>
      </c>
      <c r="M4126">
        <v>41</v>
      </c>
      <c r="N4126" t="s">
        <v>31</v>
      </c>
      <c r="O4126">
        <v>0</v>
      </c>
    </row>
    <row r="4127" spans="1:15" x14ac:dyDescent="0.75">
      <c r="A4127" t="s">
        <v>4169</v>
      </c>
      <c r="B4127">
        <v>28</v>
      </c>
      <c r="C4127" t="s">
        <v>16</v>
      </c>
      <c r="D4127" t="s">
        <v>17</v>
      </c>
      <c r="E4127" t="s">
        <v>27</v>
      </c>
      <c r="F4127">
        <v>5.8</v>
      </c>
      <c r="G4127" t="s">
        <v>28</v>
      </c>
      <c r="H4127" t="s">
        <v>20</v>
      </c>
      <c r="I4127" t="s">
        <v>21</v>
      </c>
      <c r="J4127" t="s">
        <v>30</v>
      </c>
      <c r="K4127" s="1">
        <v>45989</v>
      </c>
      <c r="L4127" t="s">
        <v>23</v>
      </c>
      <c r="M4127">
        <v>13</v>
      </c>
      <c r="N4127" t="s">
        <v>31</v>
      </c>
      <c r="O4127">
        <v>0</v>
      </c>
    </row>
    <row r="4128" spans="1:15" x14ac:dyDescent="0.75">
      <c r="A4128" t="s">
        <v>4170</v>
      </c>
      <c r="B4128">
        <v>69</v>
      </c>
      <c r="C4128" t="s">
        <v>16</v>
      </c>
      <c r="D4128" t="s">
        <v>35</v>
      </c>
      <c r="E4128" t="s">
        <v>18</v>
      </c>
      <c r="F4128">
        <v>1.3</v>
      </c>
      <c r="G4128" t="s">
        <v>28</v>
      </c>
      <c r="H4128" t="s">
        <v>49</v>
      </c>
      <c r="I4128" t="s">
        <v>21</v>
      </c>
      <c r="J4128" t="s">
        <v>51</v>
      </c>
      <c r="K4128" s="1">
        <v>45677</v>
      </c>
      <c r="L4128" t="s">
        <v>23</v>
      </c>
      <c r="M4128">
        <v>48</v>
      </c>
      <c r="N4128" t="s">
        <v>24</v>
      </c>
      <c r="O4128">
        <v>33</v>
      </c>
    </row>
    <row r="4129" spans="1:15" x14ac:dyDescent="0.75">
      <c r="A4129" t="s">
        <v>4171</v>
      </c>
      <c r="B4129">
        <v>36</v>
      </c>
      <c r="C4129" t="s">
        <v>16</v>
      </c>
      <c r="D4129" t="s">
        <v>17</v>
      </c>
      <c r="E4129" t="s">
        <v>73</v>
      </c>
      <c r="F4129">
        <v>3.6</v>
      </c>
      <c r="G4129" t="s">
        <v>41</v>
      </c>
      <c r="H4129" t="s">
        <v>49</v>
      </c>
      <c r="I4129" t="s">
        <v>21</v>
      </c>
      <c r="J4129" t="s">
        <v>22</v>
      </c>
      <c r="K4129" s="1">
        <v>45730</v>
      </c>
      <c r="L4129" t="s">
        <v>37</v>
      </c>
      <c r="M4129">
        <v>36</v>
      </c>
      <c r="N4129" t="s">
        <v>31</v>
      </c>
      <c r="O4129">
        <v>0</v>
      </c>
    </row>
    <row r="4130" spans="1:15" x14ac:dyDescent="0.75">
      <c r="A4130" t="s">
        <v>4172</v>
      </c>
      <c r="B4130">
        <v>49</v>
      </c>
      <c r="C4130" t="s">
        <v>16</v>
      </c>
      <c r="D4130" t="s">
        <v>35</v>
      </c>
      <c r="E4130" t="s">
        <v>73</v>
      </c>
      <c r="F4130">
        <v>7.1</v>
      </c>
      <c r="G4130" t="s">
        <v>41</v>
      </c>
      <c r="H4130" t="s">
        <v>29</v>
      </c>
      <c r="I4130" t="s">
        <v>21</v>
      </c>
      <c r="J4130" t="s">
        <v>42</v>
      </c>
      <c r="K4130" s="1">
        <v>46000</v>
      </c>
      <c r="L4130" t="s">
        <v>37</v>
      </c>
      <c r="M4130">
        <v>20</v>
      </c>
      <c r="N4130" t="s">
        <v>31</v>
      </c>
      <c r="O4130">
        <v>0</v>
      </c>
    </row>
    <row r="4131" spans="1:15" x14ac:dyDescent="0.75">
      <c r="A4131" t="s">
        <v>4173</v>
      </c>
      <c r="B4131">
        <v>81</v>
      </c>
      <c r="C4131" t="s">
        <v>16</v>
      </c>
      <c r="D4131" t="s">
        <v>40</v>
      </c>
      <c r="E4131" t="s">
        <v>36</v>
      </c>
      <c r="F4131">
        <v>1.8</v>
      </c>
      <c r="G4131" t="s">
        <v>41</v>
      </c>
      <c r="H4131" t="s">
        <v>49</v>
      </c>
      <c r="I4131" t="s">
        <v>21</v>
      </c>
      <c r="J4131" t="s">
        <v>22</v>
      </c>
      <c r="K4131" s="1">
        <v>45883</v>
      </c>
      <c r="L4131" t="s">
        <v>23</v>
      </c>
      <c r="M4131">
        <v>31</v>
      </c>
      <c r="N4131" t="s">
        <v>31</v>
      </c>
      <c r="O4131">
        <v>0</v>
      </c>
    </row>
    <row r="4132" spans="1:15" x14ac:dyDescent="0.75">
      <c r="A4132" t="s">
        <v>4174</v>
      </c>
      <c r="B4132">
        <v>39</v>
      </c>
      <c r="C4132" t="s">
        <v>16</v>
      </c>
      <c r="D4132" t="s">
        <v>26</v>
      </c>
      <c r="E4132" t="s">
        <v>27</v>
      </c>
      <c r="F4132">
        <v>6.3</v>
      </c>
      <c r="G4132" t="s">
        <v>19</v>
      </c>
      <c r="H4132" t="s">
        <v>44</v>
      </c>
      <c r="I4132" t="s">
        <v>21</v>
      </c>
      <c r="J4132" t="s">
        <v>51</v>
      </c>
      <c r="K4132" s="1">
        <v>45988</v>
      </c>
      <c r="L4132" t="s">
        <v>23</v>
      </c>
      <c r="M4132">
        <v>6</v>
      </c>
      <c r="N4132" t="s">
        <v>31</v>
      </c>
      <c r="O4132">
        <v>0</v>
      </c>
    </row>
    <row r="4133" spans="1:15" x14ac:dyDescent="0.75">
      <c r="A4133" t="s">
        <v>4175</v>
      </c>
      <c r="B4133">
        <v>53</v>
      </c>
      <c r="C4133" t="s">
        <v>16</v>
      </c>
      <c r="D4133" t="s">
        <v>35</v>
      </c>
      <c r="E4133" t="s">
        <v>27</v>
      </c>
      <c r="F4133">
        <v>3.8</v>
      </c>
      <c r="G4133" t="s">
        <v>19</v>
      </c>
      <c r="H4133" t="s">
        <v>20</v>
      </c>
      <c r="I4133" t="s">
        <v>21</v>
      </c>
      <c r="J4133" t="s">
        <v>22</v>
      </c>
      <c r="K4133" s="1">
        <v>45769</v>
      </c>
      <c r="L4133" t="s">
        <v>37</v>
      </c>
      <c r="M4133">
        <v>14</v>
      </c>
      <c r="N4133" t="s">
        <v>31</v>
      </c>
      <c r="O4133">
        <v>0</v>
      </c>
    </row>
    <row r="4134" spans="1:15" x14ac:dyDescent="0.75">
      <c r="A4134" t="s">
        <v>4176</v>
      </c>
      <c r="B4134">
        <v>26</v>
      </c>
      <c r="C4134" t="s">
        <v>16</v>
      </c>
      <c r="D4134" t="s">
        <v>17</v>
      </c>
      <c r="E4134" t="s">
        <v>73</v>
      </c>
      <c r="F4134">
        <v>1.7</v>
      </c>
      <c r="G4134" t="s">
        <v>28</v>
      </c>
      <c r="H4134" t="s">
        <v>49</v>
      </c>
      <c r="I4134" t="s">
        <v>21</v>
      </c>
      <c r="J4134" t="s">
        <v>42</v>
      </c>
      <c r="K4134" s="1">
        <v>45761</v>
      </c>
      <c r="L4134" t="s">
        <v>23</v>
      </c>
      <c r="M4134">
        <v>8</v>
      </c>
      <c r="N4134" t="s">
        <v>31</v>
      </c>
      <c r="O4134">
        <v>0</v>
      </c>
    </row>
    <row r="4135" spans="1:15" x14ac:dyDescent="0.75">
      <c r="A4135" t="s">
        <v>4177</v>
      </c>
      <c r="B4135">
        <v>75</v>
      </c>
      <c r="C4135" t="s">
        <v>67</v>
      </c>
      <c r="D4135" t="s">
        <v>26</v>
      </c>
      <c r="E4135" t="s">
        <v>18</v>
      </c>
      <c r="F4135">
        <v>6.6</v>
      </c>
      <c r="G4135" t="s">
        <v>28</v>
      </c>
      <c r="H4135" t="s">
        <v>44</v>
      </c>
      <c r="I4135" t="s">
        <v>21</v>
      </c>
      <c r="J4135" t="s">
        <v>51</v>
      </c>
      <c r="K4135" s="1">
        <v>45660</v>
      </c>
      <c r="L4135" t="s">
        <v>23</v>
      </c>
      <c r="M4135">
        <v>50</v>
      </c>
      <c r="N4135" t="s">
        <v>24</v>
      </c>
      <c r="O4135">
        <v>6</v>
      </c>
    </row>
    <row r="4136" spans="1:15" x14ac:dyDescent="0.75">
      <c r="A4136" t="s">
        <v>4178</v>
      </c>
      <c r="B4136">
        <v>49</v>
      </c>
      <c r="C4136" t="s">
        <v>16</v>
      </c>
      <c r="D4136" t="s">
        <v>35</v>
      </c>
      <c r="E4136" t="s">
        <v>73</v>
      </c>
      <c r="F4136">
        <v>4.3</v>
      </c>
      <c r="G4136" t="s">
        <v>41</v>
      </c>
      <c r="H4136" t="s">
        <v>44</v>
      </c>
      <c r="I4136" t="s">
        <v>21</v>
      </c>
      <c r="J4136" t="s">
        <v>22</v>
      </c>
      <c r="K4136" s="1">
        <v>46004</v>
      </c>
      <c r="L4136" t="s">
        <v>23</v>
      </c>
      <c r="M4136">
        <v>22</v>
      </c>
      <c r="N4136" t="s">
        <v>24</v>
      </c>
      <c r="O4136">
        <v>17</v>
      </c>
    </row>
    <row r="4137" spans="1:15" x14ac:dyDescent="0.75">
      <c r="A4137" t="s">
        <v>4179</v>
      </c>
      <c r="B4137">
        <v>79</v>
      </c>
      <c r="C4137" t="s">
        <v>16</v>
      </c>
      <c r="D4137" t="s">
        <v>26</v>
      </c>
      <c r="E4137" t="s">
        <v>27</v>
      </c>
      <c r="F4137">
        <v>2.1</v>
      </c>
      <c r="G4137" t="s">
        <v>28</v>
      </c>
      <c r="H4137" t="s">
        <v>49</v>
      </c>
      <c r="I4137" t="s">
        <v>21</v>
      </c>
      <c r="J4137" t="s">
        <v>51</v>
      </c>
      <c r="K4137" s="1">
        <v>45984</v>
      </c>
      <c r="L4137" t="s">
        <v>37</v>
      </c>
      <c r="M4137">
        <v>22</v>
      </c>
      <c r="N4137" t="s">
        <v>31</v>
      </c>
      <c r="O4137">
        <v>0</v>
      </c>
    </row>
    <row r="4138" spans="1:15" x14ac:dyDescent="0.75">
      <c r="A4138" t="s">
        <v>4180</v>
      </c>
      <c r="B4138">
        <v>65</v>
      </c>
      <c r="C4138" t="s">
        <v>16</v>
      </c>
      <c r="D4138" t="s">
        <v>26</v>
      </c>
      <c r="E4138" t="s">
        <v>73</v>
      </c>
      <c r="F4138">
        <v>4.5999999999999996</v>
      </c>
      <c r="G4138" t="s">
        <v>19</v>
      </c>
      <c r="H4138" t="s">
        <v>29</v>
      </c>
      <c r="I4138" t="s">
        <v>21</v>
      </c>
      <c r="J4138" t="s">
        <v>51</v>
      </c>
      <c r="K4138" s="1">
        <v>45787</v>
      </c>
      <c r="L4138" t="s">
        <v>23</v>
      </c>
      <c r="M4138">
        <v>27</v>
      </c>
      <c r="N4138" t="s">
        <v>31</v>
      </c>
      <c r="O4138">
        <v>0</v>
      </c>
    </row>
    <row r="4139" spans="1:15" x14ac:dyDescent="0.75">
      <c r="A4139" t="s">
        <v>4181</v>
      </c>
      <c r="B4139">
        <v>26</v>
      </c>
      <c r="C4139" t="s">
        <v>16</v>
      </c>
      <c r="D4139" t="s">
        <v>17</v>
      </c>
      <c r="E4139" t="s">
        <v>18</v>
      </c>
      <c r="F4139">
        <v>4.5</v>
      </c>
      <c r="G4139" t="s">
        <v>19</v>
      </c>
      <c r="H4139" t="s">
        <v>29</v>
      </c>
      <c r="I4139" t="s">
        <v>21</v>
      </c>
      <c r="J4139" t="s">
        <v>22</v>
      </c>
      <c r="K4139" s="1">
        <v>46022</v>
      </c>
      <c r="L4139" t="s">
        <v>23</v>
      </c>
      <c r="M4139">
        <v>45</v>
      </c>
      <c r="N4139" t="s">
        <v>31</v>
      </c>
      <c r="O4139">
        <v>0</v>
      </c>
    </row>
    <row r="4140" spans="1:15" x14ac:dyDescent="0.75">
      <c r="A4140" t="s">
        <v>4182</v>
      </c>
      <c r="B4140">
        <v>36</v>
      </c>
      <c r="C4140" t="s">
        <v>16</v>
      </c>
      <c r="D4140" t="s">
        <v>26</v>
      </c>
      <c r="E4140" t="s">
        <v>73</v>
      </c>
      <c r="F4140">
        <v>3.1</v>
      </c>
      <c r="G4140" t="s">
        <v>19</v>
      </c>
      <c r="H4140" t="s">
        <v>20</v>
      </c>
      <c r="I4140" t="s">
        <v>21</v>
      </c>
      <c r="J4140" t="s">
        <v>30</v>
      </c>
      <c r="K4140" s="1">
        <v>45666</v>
      </c>
      <c r="L4140" t="s">
        <v>23</v>
      </c>
      <c r="M4140">
        <v>9</v>
      </c>
      <c r="N4140" t="s">
        <v>31</v>
      </c>
      <c r="O4140">
        <v>0</v>
      </c>
    </row>
    <row r="4141" spans="1:15" x14ac:dyDescent="0.75">
      <c r="A4141" t="s">
        <v>4183</v>
      </c>
      <c r="B4141">
        <v>75</v>
      </c>
      <c r="C4141" t="s">
        <v>16</v>
      </c>
      <c r="D4141" t="s">
        <v>35</v>
      </c>
      <c r="E4141" t="s">
        <v>36</v>
      </c>
      <c r="F4141">
        <v>7.6</v>
      </c>
      <c r="G4141" t="s">
        <v>19</v>
      </c>
      <c r="H4141" t="s">
        <v>49</v>
      </c>
      <c r="I4141" t="s">
        <v>21</v>
      </c>
      <c r="J4141" t="s">
        <v>33</v>
      </c>
      <c r="K4141" s="1">
        <v>45921</v>
      </c>
      <c r="L4141" t="s">
        <v>23</v>
      </c>
      <c r="M4141">
        <v>26</v>
      </c>
      <c r="N4141" t="s">
        <v>31</v>
      </c>
      <c r="O4141">
        <v>0</v>
      </c>
    </row>
    <row r="4142" spans="1:15" x14ac:dyDescent="0.75">
      <c r="A4142" t="s">
        <v>4184</v>
      </c>
      <c r="B4142">
        <v>40</v>
      </c>
      <c r="C4142" t="s">
        <v>16</v>
      </c>
      <c r="D4142" t="s">
        <v>17</v>
      </c>
      <c r="E4142" t="s">
        <v>27</v>
      </c>
      <c r="F4142">
        <v>1</v>
      </c>
      <c r="G4142" t="s">
        <v>41</v>
      </c>
      <c r="H4142" t="s">
        <v>29</v>
      </c>
      <c r="I4142" t="s">
        <v>21</v>
      </c>
      <c r="J4142" t="s">
        <v>22</v>
      </c>
      <c r="K4142" s="1">
        <v>45988</v>
      </c>
      <c r="L4142" t="s">
        <v>37</v>
      </c>
      <c r="M4142">
        <v>25</v>
      </c>
      <c r="N4142" t="s">
        <v>24</v>
      </c>
      <c r="O4142">
        <v>8</v>
      </c>
    </row>
    <row r="4143" spans="1:15" x14ac:dyDescent="0.75">
      <c r="A4143" t="s">
        <v>4185</v>
      </c>
      <c r="B4143">
        <v>57</v>
      </c>
      <c r="C4143" t="s">
        <v>16</v>
      </c>
      <c r="D4143" t="s">
        <v>35</v>
      </c>
      <c r="E4143" t="s">
        <v>36</v>
      </c>
      <c r="F4143">
        <v>1.3</v>
      </c>
      <c r="G4143" t="s">
        <v>41</v>
      </c>
      <c r="H4143" t="s">
        <v>44</v>
      </c>
      <c r="I4143" t="s">
        <v>21</v>
      </c>
      <c r="J4143" t="s">
        <v>51</v>
      </c>
      <c r="K4143" s="1">
        <v>45815</v>
      </c>
      <c r="L4143" t="s">
        <v>23</v>
      </c>
      <c r="M4143">
        <v>34</v>
      </c>
      <c r="N4143" t="s">
        <v>24</v>
      </c>
      <c r="O4143">
        <v>31</v>
      </c>
    </row>
    <row r="4144" spans="1:15" x14ac:dyDescent="0.75">
      <c r="A4144" t="s">
        <v>4186</v>
      </c>
      <c r="B4144">
        <v>83</v>
      </c>
      <c r="C4144" t="s">
        <v>16</v>
      </c>
      <c r="D4144" t="s">
        <v>26</v>
      </c>
      <c r="E4144" t="s">
        <v>63</v>
      </c>
      <c r="F4144">
        <v>2</v>
      </c>
      <c r="G4144" t="s">
        <v>28</v>
      </c>
      <c r="H4144" t="s">
        <v>20</v>
      </c>
      <c r="I4144" t="s">
        <v>21</v>
      </c>
      <c r="J4144" t="s">
        <v>51</v>
      </c>
      <c r="K4144" s="1">
        <v>46022</v>
      </c>
      <c r="L4144" t="s">
        <v>23</v>
      </c>
      <c r="M4144">
        <v>52</v>
      </c>
      <c r="N4144" t="s">
        <v>31</v>
      </c>
      <c r="O4144">
        <v>0</v>
      </c>
    </row>
    <row r="4145" spans="1:15" x14ac:dyDescent="0.75">
      <c r="A4145" t="s">
        <v>4187</v>
      </c>
      <c r="B4145">
        <v>53</v>
      </c>
      <c r="C4145" t="s">
        <v>16</v>
      </c>
      <c r="D4145" t="s">
        <v>17</v>
      </c>
      <c r="E4145" t="s">
        <v>36</v>
      </c>
      <c r="F4145">
        <v>0.8</v>
      </c>
      <c r="G4145" t="s">
        <v>28</v>
      </c>
      <c r="H4145" t="s">
        <v>29</v>
      </c>
      <c r="I4145" t="s">
        <v>21</v>
      </c>
      <c r="J4145" t="s">
        <v>51</v>
      </c>
      <c r="K4145" s="1">
        <v>45821</v>
      </c>
      <c r="L4145" t="s">
        <v>23</v>
      </c>
      <c r="M4145">
        <v>36</v>
      </c>
      <c r="N4145" t="s">
        <v>31</v>
      </c>
      <c r="O4145">
        <v>0</v>
      </c>
    </row>
    <row r="4146" spans="1:15" x14ac:dyDescent="0.75">
      <c r="A4146" t="s">
        <v>4188</v>
      </c>
      <c r="B4146">
        <v>66</v>
      </c>
      <c r="C4146" t="s">
        <v>16</v>
      </c>
      <c r="D4146" t="s">
        <v>35</v>
      </c>
      <c r="E4146" t="s">
        <v>18</v>
      </c>
      <c r="F4146">
        <v>8</v>
      </c>
      <c r="G4146" t="s">
        <v>19</v>
      </c>
      <c r="H4146" t="s">
        <v>49</v>
      </c>
      <c r="I4146" t="s">
        <v>21</v>
      </c>
      <c r="J4146" t="s">
        <v>42</v>
      </c>
      <c r="K4146" s="1">
        <v>45787</v>
      </c>
      <c r="L4146" t="s">
        <v>23</v>
      </c>
      <c r="M4146">
        <v>29</v>
      </c>
      <c r="N4146" t="s">
        <v>31</v>
      </c>
      <c r="O4146">
        <v>0</v>
      </c>
    </row>
    <row r="4147" spans="1:15" x14ac:dyDescent="0.75">
      <c r="A4147" t="s">
        <v>4189</v>
      </c>
      <c r="B4147">
        <v>73</v>
      </c>
      <c r="C4147" t="s">
        <v>16</v>
      </c>
      <c r="D4147" t="s">
        <v>35</v>
      </c>
      <c r="E4147" t="s">
        <v>27</v>
      </c>
      <c r="F4147">
        <v>1.6</v>
      </c>
      <c r="G4147" t="s">
        <v>28</v>
      </c>
      <c r="H4147" t="s">
        <v>44</v>
      </c>
      <c r="I4147" t="s">
        <v>21</v>
      </c>
      <c r="J4147" t="s">
        <v>30</v>
      </c>
      <c r="K4147" s="1">
        <v>46020</v>
      </c>
      <c r="L4147" t="s">
        <v>23</v>
      </c>
      <c r="M4147">
        <v>20</v>
      </c>
      <c r="N4147" t="s">
        <v>31</v>
      </c>
      <c r="O4147">
        <v>0</v>
      </c>
    </row>
    <row r="4148" spans="1:15" x14ac:dyDescent="0.75">
      <c r="A4148" t="s">
        <v>4190</v>
      </c>
      <c r="B4148">
        <v>74</v>
      </c>
      <c r="C4148" t="s">
        <v>16</v>
      </c>
      <c r="D4148" t="s">
        <v>26</v>
      </c>
      <c r="E4148" t="s">
        <v>73</v>
      </c>
      <c r="F4148">
        <v>2.5</v>
      </c>
      <c r="G4148" t="s">
        <v>19</v>
      </c>
      <c r="H4148" t="s">
        <v>44</v>
      </c>
      <c r="I4148" t="s">
        <v>21</v>
      </c>
      <c r="J4148" t="s">
        <v>45</v>
      </c>
      <c r="K4148" s="1">
        <v>45937</v>
      </c>
      <c r="L4148" t="s">
        <v>23</v>
      </c>
      <c r="M4148">
        <v>31</v>
      </c>
      <c r="N4148" t="s">
        <v>31</v>
      </c>
      <c r="O4148">
        <v>0</v>
      </c>
    </row>
    <row r="4149" spans="1:15" x14ac:dyDescent="0.75">
      <c r="A4149" t="s">
        <v>4191</v>
      </c>
      <c r="B4149">
        <v>69</v>
      </c>
      <c r="C4149" t="s">
        <v>16</v>
      </c>
      <c r="D4149" t="s">
        <v>17</v>
      </c>
      <c r="E4149" t="s">
        <v>27</v>
      </c>
      <c r="F4149">
        <v>4.0999999999999996</v>
      </c>
      <c r="G4149" t="s">
        <v>19</v>
      </c>
      <c r="H4149" t="s">
        <v>44</v>
      </c>
      <c r="I4149" t="s">
        <v>21</v>
      </c>
      <c r="J4149" t="s">
        <v>33</v>
      </c>
      <c r="K4149" s="1">
        <v>45791</v>
      </c>
      <c r="L4149" t="s">
        <v>37</v>
      </c>
      <c r="M4149">
        <v>28</v>
      </c>
      <c r="N4149" t="s">
        <v>24</v>
      </c>
      <c r="O4149">
        <v>21</v>
      </c>
    </row>
    <row r="4150" spans="1:15" x14ac:dyDescent="0.75">
      <c r="A4150" t="s">
        <v>4192</v>
      </c>
      <c r="B4150">
        <v>67</v>
      </c>
      <c r="C4150" t="s">
        <v>16</v>
      </c>
      <c r="D4150" t="s">
        <v>40</v>
      </c>
      <c r="E4150" t="s">
        <v>36</v>
      </c>
      <c r="F4150">
        <v>2.8</v>
      </c>
      <c r="G4150" t="s">
        <v>41</v>
      </c>
      <c r="H4150" t="s">
        <v>20</v>
      </c>
      <c r="I4150" t="s">
        <v>21</v>
      </c>
      <c r="J4150" t="s">
        <v>33</v>
      </c>
      <c r="K4150" s="1">
        <v>45959</v>
      </c>
      <c r="L4150" t="s">
        <v>23</v>
      </c>
      <c r="M4150">
        <v>38</v>
      </c>
      <c r="N4150" t="s">
        <v>31</v>
      </c>
      <c r="O4150">
        <v>0</v>
      </c>
    </row>
    <row r="4151" spans="1:15" x14ac:dyDescent="0.75">
      <c r="A4151" t="s">
        <v>4193</v>
      </c>
      <c r="B4151">
        <v>75</v>
      </c>
      <c r="C4151" t="s">
        <v>16</v>
      </c>
      <c r="D4151" t="s">
        <v>17</v>
      </c>
      <c r="E4151" t="s">
        <v>73</v>
      </c>
      <c r="F4151">
        <v>5.4</v>
      </c>
      <c r="G4151" t="s">
        <v>28</v>
      </c>
      <c r="H4151" t="s">
        <v>29</v>
      </c>
      <c r="I4151" t="s">
        <v>21</v>
      </c>
      <c r="J4151" t="s">
        <v>30</v>
      </c>
      <c r="K4151" s="1">
        <v>45924</v>
      </c>
      <c r="L4151" t="s">
        <v>23</v>
      </c>
      <c r="M4151">
        <v>33</v>
      </c>
      <c r="N4151" t="s">
        <v>31</v>
      </c>
      <c r="O4151">
        <v>0</v>
      </c>
    </row>
    <row r="4152" spans="1:15" x14ac:dyDescent="0.75">
      <c r="A4152" t="s">
        <v>4194</v>
      </c>
      <c r="B4152">
        <v>49</v>
      </c>
      <c r="C4152" t="s">
        <v>16</v>
      </c>
      <c r="D4152" t="s">
        <v>40</v>
      </c>
      <c r="E4152" t="s">
        <v>18</v>
      </c>
      <c r="F4152">
        <v>2.7</v>
      </c>
      <c r="G4152" t="s">
        <v>28</v>
      </c>
      <c r="H4152" t="s">
        <v>20</v>
      </c>
      <c r="I4152" t="s">
        <v>21</v>
      </c>
      <c r="J4152" t="s">
        <v>45</v>
      </c>
      <c r="K4152" s="1">
        <v>45834</v>
      </c>
      <c r="L4152" t="s">
        <v>23</v>
      </c>
      <c r="M4152">
        <v>36</v>
      </c>
      <c r="N4152" t="s">
        <v>31</v>
      </c>
      <c r="O4152">
        <v>0</v>
      </c>
    </row>
    <row r="4153" spans="1:15" x14ac:dyDescent="0.75">
      <c r="A4153" t="s">
        <v>4195</v>
      </c>
      <c r="B4153">
        <v>67</v>
      </c>
      <c r="C4153" t="s">
        <v>16</v>
      </c>
      <c r="D4153" t="s">
        <v>26</v>
      </c>
      <c r="E4153" t="s">
        <v>36</v>
      </c>
      <c r="F4153">
        <v>6.4</v>
      </c>
      <c r="G4153" t="s">
        <v>28</v>
      </c>
      <c r="H4153" t="s">
        <v>49</v>
      </c>
      <c r="I4153" t="s">
        <v>21</v>
      </c>
      <c r="J4153" t="s">
        <v>51</v>
      </c>
      <c r="K4153" s="1">
        <v>45878</v>
      </c>
      <c r="L4153" t="s">
        <v>37</v>
      </c>
      <c r="M4153">
        <v>23</v>
      </c>
      <c r="N4153" t="s">
        <v>31</v>
      </c>
      <c r="O4153">
        <v>0</v>
      </c>
    </row>
    <row r="4154" spans="1:15" x14ac:dyDescent="0.75">
      <c r="A4154" t="s">
        <v>4196</v>
      </c>
      <c r="B4154">
        <v>83</v>
      </c>
      <c r="C4154" t="s">
        <v>16</v>
      </c>
      <c r="D4154" t="s">
        <v>35</v>
      </c>
      <c r="E4154" t="s">
        <v>36</v>
      </c>
      <c r="F4154">
        <v>1.8</v>
      </c>
      <c r="G4154" t="s">
        <v>28</v>
      </c>
      <c r="H4154" t="s">
        <v>49</v>
      </c>
      <c r="I4154" t="s">
        <v>21</v>
      </c>
      <c r="J4154" t="s">
        <v>45</v>
      </c>
      <c r="K4154" s="1">
        <v>46003</v>
      </c>
      <c r="L4154" t="s">
        <v>37</v>
      </c>
      <c r="M4154">
        <v>12</v>
      </c>
      <c r="N4154" t="s">
        <v>24</v>
      </c>
      <c r="O4154">
        <v>15</v>
      </c>
    </row>
    <row r="4155" spans="1:15" x14ac:dyDescent="0.75">
      <c r="A4155" t="s">
        <v>4197</v>
      </c>
      <c r="B4155">
        <v>62</v>
      </c>
      <c r="C4155" t="s">
        <v>16</v>
      </c>
      <c r="D4155" t="s">
        <v>26</v>
      </c>
      <c r="E4155" t="s">
        <v>27</v>
      </c>
      <c r="F4155">
        <v>3.2</v>
      </c>
      <c r="G4155" t="s">
        <v>28</v>
      </c>
      <c r="H4155" t="s">
        <v>49</v>
      </c>
      <c r="I4155" t="s">
        <v>21</v>
      </c>
      <c r="J4155" t="s">
        <v>42</v>
      </c>
      <c r="K4155" s="1">
        <v>45862</v>
      </c>
      <c r="L4155" t="s">
        <v>37</v>
      </c>
      <c r="M4155">
        <v>13</v>
      </c>
      <c r="N4155" t="s">
        <v>24</v>
      </c>
      <c r="O4155">
        <v>7</v>
      </c>
    </row>
    <row r="4156" spans="1:15" x14ac:dyDescent="0.75">
      <c r="A4156" t="s">
        <v>4198</v>
      </c>
      <c r="B4156">
        <v>79</v>
      </c>
      <c r="C4156" t="s">
        <v>16</v>
      </c>
      <c r="D4156" t="s">
        <v>35</v>
      </c>
      <c r="E4156" t="s">
        <v>63</v>
      </c>
      <c r="F4156">
        <v>2.4</v>
      </c>
      <c r="G4156" t="s">
        <v>28</v>
      </c>
      <c r="H4156" t="s">
        <v>44</v>
      </c>
      <c r="I4156" t="s">
        <v>21</v>
      </c>
      <c r="J4156" t="s">
        <v>30</v>
      </c>
      <c r="K4156" s="1">
        <v>45841</v>
      </c>
      <c r="L4156" t="s">
        <v>23</v>
      </c>
      <c r="M4156">
        <v>36</v>
      </c>
      <c r="N4156" t="s">
        <v>31</v>
      </c>
      <c r="O4156">
        <v>0</v>
      </c>
    </row>
    <row r="4157" spans="1:15" x14ac:dyDescent="0.75">
      <c r="A4157" t="s">
        <v>4199</v>
      </c>
      <c r="B4157">
        <v>74</v>
      </c>
      <c r="C4157" t="s">
        <v>16</v>
      </c>
      <c r="D4157" t="s">
        <v>40</v>
      </c>
      <c r="E4157" t="s">
        <v>63</v>
      </c>
      <c r="F4157">
        <v>4.7</v>
      </c>
      <c r="G4157" t="s">
        <v>41</v>
      </c>
      <c r="H4157" t="s">
        <v>44</v>
      </c>
      <c r="I4157" t="s">
        <v>21</v>
      </c>
      <c r="J4157" t="s">
        <v>30</v>
      </c>
      <c r="K4157" s="1">
        <v>46011</v>
      </c>
      <c r="L4157" t="s">
        <v>23</v>
      </c>
      <c r="M4157">
        <v>34</v>
      </c>
      <c r="N4157" t="s">
        <v>31</v>
      </c>
      <c r="O4157">
        <v>0</v>
      </c>
    </row>
    <row r="4158" spans="1:15" x14ac:dyDescent="0.75">
      <c r="A4158" t="s">
        <v>4200</v>
      </c>
      <c r="B4158">
        <v>28</v>
      </c>
      <c r="C4158" t="s">
        <v>16</v>
      </c>
      <c r="D4158" t="s">
        <v>26</v>
      </c>
      <c r="E4158" t="s">
        <v>36</v>
      </c>
      <c r="F4158">
        <v>3</v>
      </c>
      <c r="G4158" t="s">
        <v>41</v>
      </c>
      <c r="H4158" t="s">
        <v>29</v>
      </c>
      <c r="I4158" t="s">
        <v>21</v>
      </c>
      <c r="J4158" t="s">
        <v>22</v>
      </c>
      <c r="K4158" s="1">
        <v>45888</v>
      </c>
      <c r="L4158" t="s">
        <v>23</v>
      </c>
      <c r="M4158">
        <v>34</v>
      </c>
      <c r="N4158" t="s">
        <v>31</v>
      </c>
      <c r="O4158">
        <v>0</v>
      </c>
    </row>
    <row r="4159" spans="1:15" x14ac:dyDescent="0.75">
      <c r="A4159" t="s">
        <v>4201</v>
      </c>
      <c r="B4159">
        <v>58</v>
      </c>
      <c r="C4159" t="s">
        <v>16</v>
      </c>
      <c r="D4159" t="s">
        <v>17</v>
      </c>
      <c r="E4159" t="s">
        <v>18</v>
      </c>
      <c r="F4159">
        <v>1.5</v>
      </c>
      <c r="G4159" t="s">
        <v>41</v>
      </c>
      <c r="H4159" t="s">
        <v>44</v>
      </c>
      <c r="I4159" t="s">
        <v>21</v>
      </c>
      <c r="J4159" t="s">
        <v>51</v>
      </c>
      <c r="K4159" s="1">
        <v>45780</v>
      </c>
      <c r="L4159" t="s">
        <v>23</v>
      </c>
      <c r="M4159">
        <v>43</v>
      </c>
      <c r="N4159" t="s">
        <v>24</v>
      </c>
      <c r="O4159">
        <v>33</v>
      </c>
    </row>
    <row r="4160" spans="1:15" x14ac:dyDescent="0.75">
      <c r="A4160" t="s">
        <v>4202</v>
      </c>
      <c r="B4160">
        <v>36</v>
      </c>
      <c r="C4160" t="s">
        <v>16</v>
      </c>
      <c r="D4160" t="s">
        <v>40</v>
      </c>
      <c r="E4160" t="s">
        <v>18</v>
      </c>
      <c r="F4160">
        <v>7.2</v>
      </c>
      <c r="G4160" t="s">
        <v>28</v>
      </c>
      <c r="H4160" t="s">
        <v>20</v>
      </c>
      <c r="I4160" t="s">
        <v>21</v>
      </c>
      <c r="J4160" t="s">
        <v>45</v>
      </c>
      <c r="K4160" s="1">
        <v>46015</v>
      </c>
      <c r="L4160" t="s">
        <v>23</v>
      </c>
      <c r="M4160">
        <v>57</v>
      </c>
      <c r="N4160" t="s">
        <v>31</v>
      </c>
      <c r="O4160">
        <v>0</v>
      </c>
    </row>
    <row r="4161" spans="1:15" x14ac:dyDescent="0.75">
      <c r="A4161" t="s">
        <v>4203</v>
      </c>
      <c r="B4161">
        <v>71</v>
      </c>
      <c r="C4161" t="s">
        <v>16</v>
      </c>
      <c r="D4161" t="s">
        <v>40</v>
      </c>
      <c r="E4161" t="s">
        <v>36</v>
      </c>
      <c r="F4161">
        <v>3.9</v>
      </c>
      <c r="G4161" t="s">
        <v>19</v>
      </c>
      <c r="H4161" t="s">
        <v>49</v>
      </c>
      <c r="I4161" t="s">
        <v>21</v>
      </c>
      <c r="J4161" t="s">
        <v>51</v>
      </c>
      <c r="K4161" s="1">
        <v>45747</v>
      </c>
      <c r="L4161" t="s">
        <v>23</v>
      </c>
      <c r="M4161">
        <v>31</v>
      </c>
      <c r="N4161" t="s">
        <v>31</v>
      </c>
      <c r="O4161">
        <v>0</v>
      </c>
    </row>
    <row r="4162" spans="1:15" x14ac:dyDescent="0.75">
      <c r="A4162" t="s">
        <v>4204</v>
      </c>
      <c r="B4162">
        <v>54</v>
      </c>
      <c r="C4162" t="s">
        <v>16</v>
      </c>
      <c r="D4162" t="s">
        <v>17</v>
      </c>
      <c r="E4162" t="s">
        <v>36</v>
      </c>
      <c r="F4162">
        <v>3.9</v>
      </c>
      <c r="G4162" t="s">
        <v>28</v>
      </c>
      <c r="H4162" t="s">
        <v>20</v>
      </c>
      <c r="I4162" t="s">
        <v>21</v>
      </c>
      <c r="J4162" t="s">
        <v>45</v>
      </c>
      <c r="K4162" s="1">
        <v>45866</v>
      </c>
      <c r="L4162" t="s">
        <v>23</v>
      </c>
      <c r="M4162">
        <v>37</v>
      </c>
      <c r="N4162" t="s">
        <v>24</v>
      </c>
      <c r="O4162">
        <v>29</v>
      </c>
    </row>
    <row r="4163" spans="1:15" x14ac:dyDescent="0.75">
      <c r="A4163" t="s">
        <v>4205</v>
      </c>
      <c r="B4163">
        <v>56</v>
      </c>
      <c r="C4163" t="s">
        <v>16</v>
      </c>
      <c r="D4163" t="s">
        <v>35</v>
      </c>
      <c r="E4163" t="s">
        <v>27</v>
      </c>
      <c r="F4163">
        <v>2.2999999999999998</v>
      </c>
      <c r="G4163" t="s">
        <v>41</v>
      </c>
      <c r="H4163" t="s">
        <v>44</v>
      </c>
      <c r="I4163" t="s">
        <v>21</v>
      </c>
      <c r="J4163" t="s">
        <v>42</v>
      </c>
      <c r="K4163" s="1">
        <v>45690</v>
      </c>
      <c r="L4163" t="s">
        <v>23</v>
      </c>
      <c r="M4163">
        <v>16</v>
      </c>
      <c r="N4163" t="s">
        <v>31</v>
      </c>
      <c r="O4163">
        <v>0</v>
      </c>
    </row>
    <row r="4164" spans="1:15" x14ac:dyDescent="0.75">
      <c r="A4164" t="s">
        <v>4206</v>
      </c>
      <c r="B4164">
        <v>61</v>
      </c>
      <c r="C4164" t="s">
        <v>16</v>
      </c>
      <c r="D4164" t="s">
        <v>40</v>
      </c>
      <c r="E4164" t="s">
        <v>36</v>
      </c>
      <c r="F4164">
        <v>3.6</v>
      </c>
      <c r="G4164" t="s">
        <v>41</v>
      </c>
      <c r="H4164" t="s">
        <v>20</v>
      </c>
      <c r="I4164" t="s">
        <v>21</v>
      </c>
      <c r="J4164" t="s">
        <v>30</v>
      </c>
      <c r="K4164" s="1">
        <v>45744</v>
      </c>
      <c r="L4164" t="s">
        <v>23</v>
      </c>
      <c r="M4164">
        <v>37</v>
      </c>
      <c r="N4164" t="s">
        <v>31</v>
      </c>
      <c r="O4164">
        <v>0</v>
      </c>
    </row>
    <row r="4165" spans="1:15" x14ac:dyDescent="0.75">
      <c r="A4165" t="s">
        <v>4207</v>
      </c>
      <c r="B4165">
        <v>59</v>
      </c>
      <c r="C4165" t="s">
        <v>16</v>
      </c>
      <c r="D4165" t="s">
        <v>35</v>
      </c>
      <c r="E4165" t="s">
        <v>36</v>
      </c>
      <c r="F4165">
        <v>7.4</v>
      </c>
      <c r="G4165" t="s">
        <v>19</v>
      </c>
      <c r="H4165" t="s">
        <v>20</v>
      </c>
      <c r="I4165" t="s">
        <v>21</v>
      </c>
      <c r="J4165" t="s">
        <v>22</v>
      </c>
      <c r="K4165" s="1">
        <v>45728</v>
      </c>
      <c r="L4165" t="s">
        <v>23</v>
      </c>
      <c r="M4165">
        <v>41</v>
      </c>
      <c r="N4165" t="s">
        <v>31</v>
      </c>
      <c r="O4165">
        <v>0</v>
      </c>
    </row>
    <row r="4166" spans="1:15" x14ac:dyDescent="0.75">
      <c r="A4166" t="s">
        <v>4208</v>
      </c>
      <c r="B4166">
        <v>65</v>
      </c>
      <c r="C4166" t="s">
        <v>16</v>
      </c>
      <c r="D4166" t="s">
        <v>26</v>
      </c>
      <c r="E4166" t="s">
        <v>18</v>
      </c>
      <c r="F4166">
        <v>3.5</v>
      </c>
      <c r="G4166" t="s">
        <v>41</v>
      </c>
      <c r="H4166" t="s">
        <v>44</v>
      </c>
      <c r="I4166" t="s">
        <v>21</v>
      </c>
      <c r="J4166" t="s">
        <v>30</v>
      </c>
      <c r="K4166" s="1">
        <v>45679</v>
      </c>
      <c r="L4166" t="s">
        <v>37</v>
      </c>
      <c r="M4166">
        <v>53</v>
      </c>
      <c r="N4166" t="s">
        <v>24</v>
      </c>
      <c r="O4166">
        <v>32</v>
      </c>
    </row>
    <row r="4167" spans="1:15" x14ac:dyDescent="0.75">
      <c r="A4167" t="s">
        <v>4209</v>
      </c>
      <c r="B4167">
        <v>53</v>
      </c>
      <c r="C4167" t="s">
        <v>16</v>
      </c>
      <c r="D4167" t="s">
        <v>17</v>
      </c>
      <c r="E4167" t="s">
        <v>36</v>
      </c>
      <c r="F4167">
        <v>4.8</v>
      </c>
      <c r="G4167" t="s">
        <v>28</v>
      </c>
      <c r="H4167" t="s">
        <v>29</v>
      </c>
      <c r="I4167" t="s">
        <v>21</v>
      </c>
      <c r="J4167" t="s">
        <v>45</v>
      </c>
      <c r="K4167" s="1">
        <v>45891</v>
      </c>
      <c r="L4167" t="s">
        <v>23</v>
      </c>
      <c r="M4167">
        <v>23</v>
      </c>
      <c r="N4167" t="s">
        <v>24</v>
      </c>
      <c r="O4167">
        <v>16</v>
      </c>
    </row>
    <row r="4168" spans="1:15" x14ac:dyDescent="0.75">
      <c r="A4168" t="s">
        <v>4210</v>
      </c>
      <c r="B4168">
        <v>34</v>
      </c>
      <c r="C4168" t="s">
        <v>16</v>
      </c>
      <c r="D4168" t="s">
        <v>40</v>
      </c>
      <c r="E4168" t="s">
        <v>73</v>
      </c>
      <c r="F4168">
        <v>0.7</v>
      </c>
      <c r="G4168" t="s">
        <v>41</v>
      </c>
      <c r="H4168" t="s">
        <v>29</v>
      </c>
      <c r="I4168" t="s">
        <v>21</v>
      </c>
      <c r="J4168" t="s">
        <v>45</v>
      </c>
      <c r="K4168" s="1">
        <v>45693</v>
      </c>
      <c r="L4168" t="s">
        <v>23</v>
      </c>
      <c r="M4168">
        <v>31</v>
      </c>
      <c r="N4168" t="s">
        <v>24</v>
      </c>
      <c r="O4168">
        <v>16</v>
      </c>
    </row>
    <row r="4169" spans="1:15" x14ac:dyDescent="0.75">
      <c r="A4169" t="s">
        <v>4211</v>
      </c>
      <c r="B4169">
        <v>42</v>
      </c>
      <c r="C4169" t="s">
        <v>16</v>
      </c>
      <c r="D4169" t="s">
        <v>17</v>
      </c>
      <c r="E4169" t="s">
        <v>36</v>
      </c>
      <c r="F4169">
        <v>7</v>
      </c>
      <c r="G4169" t="s">
        <v>19</v>
      </c>
      <c r="H4169" t="s">
        <v>20</v>
      </c>
      <c r="I4169" t="s">
        <v>21</v>
      </c>
      <c r="J4169" t="s">
        <v>45</v>
      </c>
      <c r="K4169" s="1">
        <v>45819</v>
      </c>
      <c r="L4169" t="s">
        <v>23</v>
      </c>
      <c r="M4169">
        <v>23</v>
      </c>
      <c r="N4169" t="s">
        <v>31</v>
      </c>
      <c r="O4169">
        <v>0</v>
      </c>
    </row>
    <row r="4170" spans="1:15" x14ac:dyDescent="0.75">
      <c r="A4170" t="s">
        <v>4212</v>
      </c>
      <c r="B4170">
        <v>85</v>
      </c>
      <c r="C4170" t="s">
        <v>16</v>
      </c>
      <c r="D4170" t="s">
        <v>40</v>
      </c>
      <c r="E4170" t="s">
        <v>27</v>
      </c>
      <c r="F4170">
        <v>3</v>
      </c>
      <c r="G4170" t="s">
        <v>28</v>
      </c>
      <c r="H4170" t="s">
        <v>20</v>
      </c>
      <c r="I4170" t="s">
        <v>21</v>
      </c>
      <c r="J4170" t="s">
        <v>22</v>
      </c>
      <c r="K4170" s="1">
        <v>45658</v>
      </c>
      <c r="L4170" t="s">
        <v>23</v>
      </c>
      <c r="M4170">
        <v>4</v>
      </c>
      <c r="N4170" t="s">
        <v>31</v>
      </c>
      <c r="O4170">
        <v>0</v>
      </c>
    </row>
    <row r="4171" spans="1:15" x14ac:dyDescent="0.75">
      <c r="A4171" t="s">
        <v>4213</v>
      </c>
      <c r="B4171">
        <v>55</v>
      </c>
      <c r="C4171" t="s">
        <v>16</v>
      </c>
      <c r="D4171" t="s">
        <v>26</v>
      </c>
      <c r="E4171" t="s">
        <v>27</v>
      </c>
      <c r="F4171">
        <v>1.4</v>
      </c>
      <c r="G4171" t="s">
        <v>19</v>
      </c>
      <c r="H4171" t="s">
        <v>44</v>
      </c>
      <c r="I4171" t="s">
        <v>21</v>
      </c>
      <c r="J4171" t="s">
        <v>45</v>
      </c>
      <c r="K4171" s="1">
        <v>45818</v>
      </c>
      <c r="L4171" t="s">
        <v>23</v>
      </c>
      <c r="M4171">
        <v>15</v>
      </c>
      <c r="N4171" t="s">
        <v>24</v>
      </c>
      <c r="O4171">
        <v>34</v>
      </c>
    </row>
    <row r="4172" spans="1:15" x14ac:dyDescent="0.75">
      <c r="A4172" t="s">
        <v>4214</v>
      </c>
      <c r="B4172">
        <v>43</v>
      </c>
      <c r="C4172" t="s">
        <v>16</v>
      </c>
      <c r="D4172" t="s">
        <v>17</v>
      </c>
      <c r="E4172" t="s">
        <v>73</v>
      </c>
      <c r="F4172">
        <v>6.9</v>
      </c>
      <c r="G4172" t="s">
        <v>28</v>
      </c>
      <c r="H4172" t="s">
        <v>29</v>
      </c>
      <c r="I4172" t="s">
        <v>21</v>
      </c>
      <c r="J4172" t="s">
        <v>42</v>
      </c>
      <c r="K4172" s="1">
        <v>46013</v>
      </c>
      <c r="L4172" t="s">
        <v>37</v>
      </c>
      <c r="M4172">
        <v>14</v>
      </c>
      <c r="N4172" t="s">
        <v>31</v>
      </c>
      <c r="O4172">
        <v>0</v>
      </c>
    </row>
    <row r="4173" spans="1:15" x14ac:dyDescent="0.75">
      <c r="A4173" t="s">
        <v>4215</v>
      </c>
      <c r="B4173">
        <v>30</v>
      </c>
      <c r="C4173" t="s">
        <v>16</v>
      </c>
      <c r="D4173" t="s">
        <v>26</v>
      </c>
      <c r="E4173" t="s">
        <v>36</v>
      </c>
      <c r="F4173">
        <v>2.7</v>
      </c>
      <c r="G4173" t="s">
        <v>28</v>
      </c>
      <c r="H4173" t="s">
        <v>44</v>
      </c>
      <c r="I4173" t="s">
        <v>21</v>
      </c>
      <c r="J4173" t="s">
        <v>45</v>
      </c>
      <c r="K4173" s="1">
        <v>45963</v>
      </c>
      <c r="L4173" t="s">
        <v>23</v>
      </c>
      <c r="M4173">
        <v>34</v>
      </c>
      <c r="N4173" t="s">
        <v>31</v>
      </c>
      <c r="O4173">
        <v>0</v>
      </c>
    </row>
    <row r="4174" spans="1:15" x14ac:dyDescent="0.75">
      <c r="A4174" t="s">
        <v>4216</v>
      </c>
      <c r="B4174">
        <v>73</v>
      </c>
      <c r="C4174" t="s">
        <v>16</v>
      </c>
      <c r="D4174" t="s">
        <v>35</v>
      </c>
      <c r="E4174" t="s">
        <v>36</v>
      </c>
      <c r="F4174">
        <v>2.2000000000000002</v>
      </c>
      <c r="G4174" t="s">
        <v>41</v>
      </c>
      <c r="H4174" t="s">
        <v>44</v>
      </c>
      <c r="I4174" t="s">
        <v>21</v>
      </c>
      <c r="J4174" t="s">
        <v>33</v>
      </c>
      <c r="K4174" s="1">
        <v>45842</v>
      </c>
      <c r="L4174" t="s">
        <v>23</v>
      </c>
      <c r="M4174">
        <v>20</v>
      </c>
      <c r="N4174" t="s">
        <v>31</v>
      </c>
      <c r="O4174">
        <v>0</v>
      </c>
    </row>
    <row r="4175" spans="1:15" x14ac:dyDescent="0.75">
      <c r="A4175" t="s">
        <v>4217</v>
      </c>
      <c r="B4175">
        <v>37</v>
      </c>
      <c r="C4175" t="s">
        <v>16</v>
      </c>
      <c r="D4175" t="s">
        <v>40</v>
      </c>
      <c r="E4175" t="s">
        <v>73</v>
      </c>
      <c r="F4175">
        <v>6.5</v>
      </c>
      <c r="G4175" t="s">
        <v>19</v>
      </c>
      <c r="H4175" t="s">
        <v>49</v>
      </c>
      <c r="I4175" t="s">
        <v>21</v>
      </c>
      <c r="J4175" t="s">
        <v>45</v>
      </c>
      <c r="K4175" s="1">
        <v>45847</v>
      </c>
      <c r="L4175" t="s">
        <v>23</v>
      </c>
      <c r="M4175">
        <v>15</v>
      </c>
      <c r="N4175" t="s">
        <v>31</v>
      </c>
      <c r="O4175">
        <v>0</v>
      </c>
    </row>
    <row r="4176" spans="1:15" x14ac:dyDescent="0.75">
      <c r="A4176" t="s">
        <v>4218</v>
      </c>
      <c r="B4176">
        <v>80</v>
      </c>
      <c r="C4176" t="s">
        <v>16</v>
      </c>
      <c r="D4176" t="s">
        <v>26</v>
      </c>
      <c r="E4176" t="s">
        <v>36</v>
      </c>
      <c r="F4176">
        <v>3.8</v>
      </c>
      <c r="G4176" t="s">
        <v>28</v>
      </c>
      <c r="H4176" t="s">
        <v>49</v>
      </c>
      <c r="I4176" t="s">
        <v>21</v>
      </c>
      <c r="J4176" t="s">
        <v>51</v>
      </c>
      <c r="K4176" s="1">
        <v>45817</v>
      </c>
      <c r="L4176" t="s">
        <v>23</v>
      </c>
      <c r="M4176">
        <v>44</v>
      </c>
      <c r="N4176" t="s">
        <v>31</v>
      </c>
      <c r="O4176">
        <v>0</v>
      </c>
    </row>
    <row r="4177" spans="1:15" x14ac:dyDescent="0.75">
      <c r="A4177" t="s">
        <v>4219</v>
      </c>
      <c r="B4177">
        <v>26</v>
      </c>
      <c r="C4177" t="s">
        <v>16</v>
      </c>
      <c r="D4177" t="s">
        <v>26</v>
      </c>
      <c r="E4177" t="s">
        <v>27</v>
      </c>
      <c r="F4177">
        <v>6.4</v>
      </c>
      <c r="G4177" t="s">
        <v>28</v>
      </c>
      <c r="H4177" t="s">
        <v>29</v>
      </c>
      <c r="I4177" t="s">
        <v>21</v>
      </c>
      <c r="J4177" t="s">
        <v>22</v>
      </c>
      <c r="K4177" s="1">
        <v>45729</v>
      </c>
      <c r="L4177" t="s">
        <v>37</v>
      </c>
      <c r="M4177">
        <v>27</v>
      </c>
      <c r="N4177" t="s">
        <v>31</v>
      </c>
      <c r="O4177">
        <v>0</v>
      </c>
    </row>
    <row r="4178" spans="1:15" x14ac:dyDescent="0.75">
      <c r="A4178" t="s">
        <v>4220</v>
      </c>
      <c r="B4178">
        <v>75</v>
      </c>
      <c r="C4178" t="s">
        <v>16</v>
      </c>
      <c r="D4178" t="s">
        <v>26</v>
      </c>
      <c r="E4178" t="s">
        <v>73</v>
      </c>
      <c r="F4178">
        <v>4.9000000000000004</v>
      </c>
      <c r="G4178" t="s">
        <v>19</v>
      </c>
      <c r="H4178" t="s">
        <v>29</v>
      </c>
      <c r="I4178" t="s">
        <v>21</v>
      </c>
      <c r="J4178" t="s">
        <v>33</v>
      </c>
      <c r="K4178" s="1">
        <v>45703</v>
      </c>
      <c r="L4178" t="s">
        <v>37</v>
      </c>
      <c r="M4178">
        <v>14</v>
      </c>
      <c r="N4178" t="s">
        <v>24</v>
      </c>
      <c r="O4178">
        <v>14</v>
      </c>
    </row>
    <row r="4179" spans="1:15" x14ac:dyDescent="0.75">
      <c r="A4179" t="s">
        <v>4221</v>
      </c>
      <c r="B4179">
        <v>38</v>
      </c>
      <c r="C4179" t="s">
        <v>16</v>
      </c>
      <c r="D4179" t="s">
        <v>17</v>
      </c>
      <c r="E4179" t="s">
        <v>63</v>
      </c>
      <c r="F4179">
        <v>5</v>
      </c>
      <c r="G4179" t="s">
        <v>28</v>
      </c>
      <c r="H4179" t="s">
        <v>29</v>
      </c>
      <c r="I4179" t="s">
        <v>21</v>
      </c>
      <c r="J4179" t="s">
        <v>33</v>
      </c>
      <c r="K4179" s="1">
        <v>45952</v>
      </c>
      <c r="L4179" t="s">
        <v>23</v>
      </c>
      <c r="M4179">
        <v>37</v>
      </c>
      <c r="N4179" t="s">
        <v>31</v>
      </c>
      <c r="O4179">
        <v>0</v>
      </c>
    </row>
    <row r="4180" spans="1:15" x14ac:dyDescent="0.75">
      <c r="A4180" t="s">
        <v>4222</v>
      </c>
      <c r="B4180">
        <v>33</v>
      </c>
      <c r="C4180" t="s">
        <v>16</v>
      </c>
      <c r="D4180" t="s">
        <v>40</v>
      </c>
      <c r="E4180" t="s">
        <v>18</v>
      </c>
      <c r="F4180">
        <v>0.6</v>
      </c>
      <c r="G4180" t="s">
        <v>41</v>
      </c>
      <c r="H4180" t="s">
        <v>29</v>
      </c>
      <c r="I4180" t="s">
        <v>21</v>
      </c>
      <c r="J4180" t="s">
        <v>51</v>
      </c>
      <c r="K4180" s="1">
        <v>45961</v>
      </c>
      <c r="L4180" t="s">
        <v>23</v>
      </c>
      <c r="M4180">
        <v>36</v>
      </c>
      <c r="N4180" t="s">
        <v>31</v>
      </c>
      <c r="O4180">
        <v>0</v>
      </c>
    </row>
    <row r="4181" spans="1:15" x14ac:dyDescent="0.75">
      <c r="A4181" t="s">
        <v>4223</v>
      </c>
      <c r="B4181">
        <v>77</v>
      </c>
      <c r="C4181" t="s">
        <v>67</v>
      </c>
      <c r="D4181" t="s">
        <v>40</v>
      </c>
      <c r="E4181" t="s">
        <v>18</v>
      </c>
      <c r="F4181">
        <v>7.2</v>
      </c>
      <c r="G4181" t="s">
        <v>41</v>
      </c>
      <c r="H4181" t="s">
        <v>49</v>
      </c>
      <c r="I4181" t="s">
        <v>21</v>
      </c>
      <c r="J4181" t="s">
        <v>22</v>
      </c>
      <c r="K4181" s="1">
        <v>45836</v>
      </c>
      <c r="L4181" t="s">
        <v>23</v>
      </c>
      <c r="M4181">
        <v>55</v>
      </c>
      <c r="N4181" t="s">
        <v>31</v>
      </c>
      <c r="O4181">
        <v>0</v>
      </c>
    </row>
    <row r="4182" spans="1:15" x14ac:dyDescent="0.75">
      <c r="A4182" t="s">
        <v>4224</v>
      </c>
      <c r="B4182">
        <v>30</v>
      </c>
      <c r="C4182" t="s">
        <v>16</v>
      </c>
      <c r="D4182" t="s">
        <v>40</v>
      </c>
      <c r="E4182" t="s">
        <v>27</v>
      </c>
      <c r="F4182">
        <v>7.8</v>
      </c>
      <c r="G4182" t="s">
        <v>41</v>
      </c>
      <c r="H4182" t="s">
        <v>20</v>
      </c>
      <c r="I4182" t="s">
        <v>21</v>
      </c>
      <c r="J4182" t="s">
        <v>42</v>
      </c>
      <c r="K4182" s="1">
        <v>45677</v>
      </c>
      <c r="L4182" t="s">
        <v>23</v>
      </c>
      <c r="M4182">
        <v>4</v>
      </c>
      <c r="N4182" t="s">
        <v>24</v>
      </c>
      <c r="O4182">
        <v>16</v>
      </c>
    </row>
    <row r="4183" spans="1:15" x14ac:dyDescent="0.75">
      <c r="A4183" t="s">
        <v>4225</v>
      </c>
      <c r="B4183">
        <v>68</v>
      </c>
      <c r="C4183" t="s">
        <v>67</v>
      </c>
      <c r="D4183" t="s">
        <v>17</v>
      </c>
      <c r="E4183" t="s">
        <v>73</v>
      </c>
      <c r="F4183">
        <v>4.4000000000000004</v>
      </c>
      <c r="G4183" t="s">
        <v>19</v>
      </c>
      <c r="H4183" t="s">
        <v>29</v>
      </c>
      <c r="I4183" t="s">
        <v>21</v>
      </c>
      <c r="J4183" t="s">
        <v>33</v>
      </c>
      <c r="K4183" s="1">
        <v>45798</v>
      </c>
      <c r="L4183" t="s">
        <v>23</v>
      </c>
      <c r="M4183">
        <v>18</v>
      </c>
      <c r="N4183" t="s">
        <v>31</v>
      </c>
      <c r="O4183">
        <v>0</v>
      </c>
    </row>
    <row r="4184" spans="1:15" x14ac:dyDescent="0.75">
      <c r="A4184" t="s">
        <v>4226</v>
      </c>
      <c r="B4184">
        <v>83</v>
      </c>
      <c r="C4184" t="s">
        <v>16</v>
      </c>
      <c r="D4184" t="s">
        <v>17</v>
      </c>
      <c r="E4184" t="s">
        <v>18</v>
      </c>
      <c r="F4184">
        <v>1.3</v>
      </c>
      <c r="G4184" t="s">
        <v>19</v>
      </c>
      <c r="H4184" t="s">
        <v>20</v>
      </c>
      <c r="I4184" t="s">
        <v>21</v>
      </c>
      <c r="J4184" t="s">
        <v>45</v>
      </c>
      <c r="K4184" s="1">
        <v>45794</v>
      </c>
      <c r="L4184" t="s">
        <v>23</v>
      </c>
      <c r="M4184">
        <v>32</v>
      </c>
      <c r="N4184" t="s">
        <v>31</v>
      </c>
      <c r="O4184">
        <v>0</v>
      </c>
    </row>
    <row r="4185" spans="1:15" x14ac:dyDescent="0.75">
      <c r="A4185" t="s">
        <v>4227</v>
      </c>
      <c r="B4185">
        <v>73</v>
      </c>
      <c r="C4185" t="s">
        <v>16</v>
      </c>
      <c r="D4185" t="s">
        <v>40</v>
      </c>
      <c r="E4185" t="s">
        <v>36</v>
      </c>
      <c r="F4185">
        <v>6.8</v>
      </c>
      <c r="G4185" t="s">
        <v>41</v>
      </c>
      <c r="H4185" t="s">
        <v>20</v>
      </c>
      <c r="I4185" t="s">
        <v>21</v>
      </c>
      <c r="J4185" t="s">
        <v>22</v>
      </c>
      <c r="K4185" s="1">
        <v>45692</v>
      </c>
      <c r="L4185" t="s">
        <v>23</v>
      </c>
      <c r="M4185">
        <v>30</v>
      </c>
      <c r="N4185" t="s">
        <v>24</v>
      </c>
      <c r="O4185">
        <v>26</v>
      </c>
    </row>
    <row r="4186" spans="1:15" x14ac:dyDescent="0.75">
      <c r="A4186" t="s">
        <v>4228</v>
      </c>
      <c r="B4186">
        <v>51</v>
      </c>
      <c r="C4186" t="s">
        <v>16</v>
      </c>
      <c r="D4186" t="s">
        <v>26</v>
      </c>
      <c r="E4186" t="s">
        <v>63</v>
      </c>
      <c r="F4186">
        <v>6.8</v>
      </c>
      <c r="G4186" t="s">
        <v>28</v>
      </c>
      <c r="H4186" t="s">
        <v>49</v>
      </c>
      <c r="I4186" t="s">
        <v>21</v>
      </c>
      <c r="J4186" t="s">
        <v>22</v>
      </c>
      <c r="K4186" s="1">
        <v>45982</v>
      </c>
      <c r="L4186" t="s">
        <v>23</v>
      </c>
      <c r="M4186">
        <v>49</v>
      </c>
      <c r="N4186" t="s">
        <v>24</v>
      </c>
      <c r="O4186">
        <v>24</v>
      </c>
    </row>
    <row r="4187" spans="1:15" x14ac:dyDescent="0.75">
      <c r="A4187" t="s">
        <v>4229</v>
      </c>
      <c r="B4187">
        <v>26</v>
      </c>
      <c r="C4187" t="s">
        <v>16</v>
      </c>
      <c r="D4187" t="s">
        <v>40</v>
      </c>
      <c r="E4187" t="s">
        <v>36</v>
      </c>
      <c r="F4187">
        <v>4.4000000000000004</v>
      </c>
      <c r="G4187" t="s">
        <v>19</v>
      </c>
      <c r="H4187" t="s">
        <v>20</v>
      </c>
      <c r="I4187" t="s">
        <v>21</v>
      </c>
      <c r="J4187" t="s">
        <v>45</v>
      </c>
      <c r="K4187" s="1">
        <v>45996</v>
      </c>
      <c r="L4187" t="s">
        <v>23</v>
      </c>
      <c r="M4187">
        <v>38</v>
      </c>
      <c r="N4187" t="s">
        <v>24</v>
      </c>
      <c r="O4187">
        <v>18</v>
      </c>
    </row>
    <row r="4188" spans="1:15" x14ac:dyDescent="0.75">
      <c r="A4188" t="s">
        <v>4230</v>
      </c>
      <c r="B4188">
        <v>43</v>
      </c>
      <c r="C4188" t="s">
        <v>16</v>
      </c>
      <c r="D4188" t="s">
        <v>17</v>
      </c>
      <c r="E4188" t="s">
        <v>36</v>
      </c>
      <c r="F4188">
        <v>6.8</v>
      </c>
      <c r="G4188" t="s">
        <v>19</v>
      </c>
      <c r="H4188" t="s">
        <v>49</v>
      </c>
      <c r="I4188" t="s">
        <v>21</v>
      </c>
      <c r="J4188" t="s">
        <v>22</v>
      </c>
      <c r="K4188" s="1">
        <v>45910</v>
      </c>
      <c r="L4188" t="s">
        <v>23</v>
      </c>
      <c r="M4188">
        <v>15</v>
      </c>
      <c r="N4188" t="s">
        <v>24</v>
      </c>
      <c r="O4188">
        <v>24</v>
      </c>
    </row>
    <row r="4189" spans="1:15" x14ac:dyDescent="0.75">
      <c r="A4189" t="s">
        <v>4231</v>
      </c>
      <c r="B4189">
        <v>51</v>
      </c>
      <c r="C4189" t="s">
        <v>16</v>
      </c>
      <c r="D4189" t="s">
        <v>40</v>
      </c>
      <c r="E4189" t="s">
        <v>36</v>
      </c>
      <c r="F4189">
        <v>3</v>
      </c>
      <c r="G4189" t="s">
        <v>41</v>
      </c>
      <c r="H4189" t="s">
        <v>20</v>
      </c>
      <c r="I4189" t="s">
        <v>21</v>
      </c>
      <c r="J4189" t="s">
        <v>45</v>
      </c>
      <c r="K4189" s="1">
        <v>45770</v>
      </c>
      <c r="L4189" t="s">
        <v>23</v>
      </c>
      <c r="M4189">
        <v>34</v>
      </c>
      <c r="N4189" t="s">
        <v>31</v>
      </c>
      <c r="O4189">
        <v>0</v>
      </c>
    </row>
    <row r="4190" spans="1:15" x14ac:dyDescent="0.75">
      <c r="A4190" t="s">
        <v>4232</v>
      </c>
      <c r="B4190">
        <v>72</v>
      </c>
      <c r="C4190" t="s">
        <v>16</v>
      </c>
      <c r="D4190" t="s">
        <v>17</v>
      </c>
      <c r="E4190" t="s">
        <v>27</v>
      </c>
      <c r="F4190">
        <v>8</v>
      </c>
      <c r="G4190" t="s">
        <v>41</v>
      </c>
      <c r="H4190" t="s">
        <v>20</v>
      </c>
      <c r="I4190" t="s">
        <v>21</v>
      </c>
      <c r="J4190" t="s">
        <v>45</v>
      </c>
      <c r="K4190" s="1">
        <v>45963</v>
      </c>
      <c r="L4190" t="s">
        <v>23</v>
      </c>
      <c r="M4190">
        <v>19</v>
      </c>
      <c r="N4190" t="s">
        <v>31</v>
      </c>
      <c r="O4190">
        <v>0</v>
      </c>
    </row>
    <row r="4191" spans="1:15" x14ac:dyDescent="0.75">
      <c r="A4191" t="s">
        <v>4233</v>
      </c>
      <c r="B4191">
        <v>60</v>
      </c>
      <c r="C4191" t="s">
        <v>16</v>
      </c>
      <c r="D4191" t="s">
        <v>17</v>
      </c>
      <c r="E4191" t="s">
        <v>36</v>
      </c>
      <c r="F4191">
        <v>7.9</v>
      </c>
      <c r="G4191" t="s">
        <v>19</v>
      </c>
      <c r="H4191" t="s">
        <v>44</v>
      </c>
      <c r="I4191" t="s">
        <v>21</v>
      </c>
      <c r="J4191" t="s">
        <v>22</v>
      </c>
      <c r="K4191" s="1">
        <v>45765</v>
      </c>
      <c r="L4191" t="s">
        <v>23</v>
      </c>
      <c r="M4191">
        <v>30</v>
      </c>
      <c r="N4191" t="s">
        <v>24</v>
      </c>
      <c r="O4191">
        <v>16</v>
      </c>
    </row>
    <row r="4192" spans="1:15" x14ac:dyDescent="0.75">
      <c r="A4192" t="s">
        <v>4234</v>
      </c>
      <c r="B4192">
        <v>82</v>
      </c>
      <c r="C4192" t="s">
        <v>16</v>
      </c>
      <c r="D4192" t="s">
        <v>35</v>
      </c>
      <c r="E4192" t="s">
        <v>27</v>
      </c>
      <c r="F4192">
        <v>5.5</v>
      </c>
      <c r="G4192" t="s">
        <v>28</v>
      </c>
      <c r="H4192" t="s">
        <v>20</v>
      </c>
      <c r="I4192" t="s">
        <v>21</v>
      </c>
      <c r="J4192" t="s">
        <v>33</v>
      </c>
      <c r="K4192" s="1">
        <v>45985</v>
      </c>
      <c r="L4192" t="s">
        <v>37</v>
      </c>
      <c r="M4192">
        <v>26</v>
      </c>
      <c r="N4192" t="s">
        <v>24</v>
      </c>
      <c r="O4192">
        <v>9</v>
      </c>
    </row>
    <row r="4193" spans="1:15" x14ac:dyDescent="0.75">
      <c r="A4193" t="s">
        <v>4235</v>
      </c>
      <c r="B4193">
        <v>65</v>
      </c>
      <c r="C4193" t="s">
        <v>16</v>
      </c>
      <c r="D4193" t="s">
        <v>40</v>
      </c>
      <c r="E4193" t="s">
        <v>27</v>
      </c>
      <c r="F4193">
        <v>6.6</v>
      </c>
      <c r="G4193" t="s">
        <v>28</v>
      </c>
      <c r="H4193" t="s">
        <v>44</v>
      </c>
      <c r="I4193" t="s">
        <v>21</v>
      </c>
      <c r="J4193" t="s">
        <v>30</v>
      </c>
      <c r="K4193" s="1">
        <v>46009</v>
      </c>
      <c r="L4193" t="s">
        <v>23</v>
      </c>
      <c r="M4193">
        <v>26</v>
      </c>
      <c r="N4193" t="s">
        <v>24</v>
      </c>
      <c r="O4193">
        <v>22</v>
      </c>
    </row>
    <row r="4194" spans="1:15" x14ac:dyDescent="0.75">
      <c r="A4194" t="s">
        <v>4236</v>
      </c>
      <c r="B4194">
        <v>83</v>
      </c>
      <c r="C4194" t="s">
        <v>16</v>
      </c>
      <c r="D4194" t="s">
        <v>35</v>
      </c>
      <c r="E4194" t="s">
        <v>36</v>
      </c>
      <c r="F4194">
        <v>5.9</v>
      </c>
      <c r="G4194" t="s">
        <v>28</v>
      </c>
      <c r="H4194" t="s">
        <v>29</v>
      </c>
      <c r="I4194" t="s">
        <v>21</v>
      </c>
      <c r="J4194" t="s">
        <v>22</v>
      </c>
      <c r="K4194" s="1">
        <v>45791</v>
      </c>
      <c r="L4194" t="s">
        <v>23</v>
      </c>
      <c r="M4194">
        <v>12</v>
      </c>
      <c r="N4194" t="s">
        <v>24</v>
      </c>
      <c r="O4194">
        <v>31</v>
      </c>
    </row>
    <row r="4195" spans="1:15" x14ac:dyDescent="0.75">
      <c r="A4195" t="s">
        <v>4237</v>
      </c>
      <c r="B4195">
        <v>57</v>
      </c>
      <c r="C4195" t="s">
        <v>16</v>
      </c>
      <c r="D4195" t="s">
        <v>26</v>
      </c>
      <c r="E4195" t="s">
        <v>36</v>
      </c>
      <c r="F4195">
        <v>7.3</v>
      </c>
      <c r="G4195" t="s">
        <v>41</v>
      </c>
      <c r="H4195" t="s">
        <v>49</v>
      </c>
      <c r="I4195" t="s">
        <v>21</v>
      </c>
      <c r="J4195" t="s">
        <v>30</v>
      </c>
      <c r="K4195" s="1">
        <v>45921</v>
      </c>
      <c r="L4195" t="s">
        <v>23</v>
      </c>
      <c r="M4195">
        <v>46</v>
      </c>
      <c r="N4195" t="s">
        <v>24</v>
      </c>
      <c r="O4195">
        <v>21</v>
      </c>
    </row>
    <row r="4196" spans="1:15" x14ac:dyDescent="0.75">
      <c r="A4196" t="s">
        <v>4238</v>
      </c>
      <c r="B4196">
        <v>26</v>
      </c>
      <c r="C4196" t="s">
        <v>16</v>
      </c>
      <c r="D4196" t="s">
        <v>35</v>
      </c>
      <c r="E4196" t="s">
        <v>18</v>
      </c>
      <c r="F4196">
        <v>1.1000000000000001</v>
      </c>
      <c r="G4196" t="s">
        <v>19</v>
      </c>
      <c r="H4196" t="s">
        <v>49</v>
      </c>
      <c r="I4196" t="s">
        <v>21</v>
      </c>
      <c r="J4196" t="s">
        <v>22</v>
      </c>
      <c r="K4196" s="1">
        <v>45942</v>
      </c>
      <c r="L4196" t="s">
        <v>23</v>
      </c>
      <c r="M4196">
        <v>43</v>
      </c>
      <c r="N4196" t="s">
        <v>31</v>
      </c>
      <c r="O4196">
        <v>0</v>
      </c>
    </row>
    <row r="4197" spans="1:15" x14ac:dyDescent="0.75">
      <c r="A4197" t="s">
        <v>4239</v>
      </c>
      <c r="B4197">
        <v>38</v>
      </c>
      <c r="C4197" t="s">
        <v>16</v>
      </c>
      <c r="D4197" t="s">
        <v>35</v>
      </c>
      <c r="E4197" t="s">
        <v>18</v>
      </c>
      <c r="F4197">
        <v>3.9</v>
      </c>
      <c r="G4197" t="s">
        <v>41</v>
      </c>
      <c r="H4197" t="s">
        <v>20</v>
      </c>
      <c r="I4197" t="s">
        <v>21</v>
      </c>
      <c r="J4197" t="s">
        <v>42</v>
      </c>
      <c r="K4197" s="1">
        <v>45789</v>
      </c>
      <c r="L4197" t="s">
        <v>37</v>
      </c>
      <c r="M4197">
        <v>46</v>
      </c>
      <c r="N4197" t="s">
        <v>31</v>
      </c>
      <c r="O4197">
        <v>0</v>
      </c>
    </row>
    <row r="4198" spans="1:15" x14ac:dyDescent="0.75">
      <c r="A4198" t="s">
        <v>4240</v>
      </c>
      <c r="B4198">
        <v>32</v>
      </c>
      <c r="C4198" t="s">
        <v>16</v>
      </c>
      <c r="D4198" t="s">
        <v>40</v>
      </c>
      <c r="E4198" t="s">
        <v>36</v>
      </c>
      <c r="F4198">
        <v>6.1</v>
      </c>
      <c r="G4198" t="s">
        <v>41</v>
      </c>
      <c r="H4198" t="s">
        <v>20</v>
      </c>
      <c r="I4198" t="s">
        <v>21</v>
      </c>
      <c r="J4198" t="s">
        <v>42</v>
      </c>
      <c r="K4198" s="1">
        <v>46021</v>
      </c>
      <c r="L4198" t="s">
        <v>37</v>
      </c>
      <c r="M4198">
        <v>36</v>
      </c>
      <c r="N4198" t="s">
        <v>24</v>
      </c>
      <c r="O4198">
        <v>34</v>
      </c>
    </row>
    <row r="4199" spans="1:15" x14ac:dyDescent="0.75">
      <c r="A4199" t="s">
        <v>4241</v>
      </c>
      <c r="B4199">
        <v>27</v>
      </c>
      <c r="C4199" t="s">
        <v>16</v>
      </c>
      <c r="D4199" t="s">
        <v>17</v>
      </c>
      <c r="E4199" t="s">
        <v>36</v>
      </c>
      <c r="F4199">
        <v>3.2</v>
      </c>
      <c r="G4199" t="s">
        <v>41</v>
      </c>
      <c r="H4199" t="s">
        <v>20</v>
      </c>
      <c r="I4199" t="s">
        <v>21</v>
      </c>
      <c r="J4199" t="s">
        <v>51</v>
      </c>
      <c r="K4199" s="1">
        <v>45727</v>
      </c>
      <c r="L4199" t="s">
        <v>23</v>
      </c>
      <c r="M4199">
        <v>28</v>
      </c>
      <c r="N4199" t="s">
        <v>31</v>
      </c>
      <c r="O4199">
        <v>0</v>
      </c>
    </row>
    <row r="4200" spans="1:15" x14ac:dyDescent="0.75">
      <c r="A4200" t="s">
        <v>4242</v>
      </c>
      <c r="B4200">
        <v>31</v>
      </c>
      <c r="C4200" t="s">
        <v>16</v>
      </c>
      <c r="D4200" t="s">
        <v>17</v>
      </c>
      <c r="E4200" t="s">
        <v>27</v>
      </c>
      <c r="F4200">
        <v>1.7</v>
      </c>
      <c r="G4200" t="s">
        <v>28</v>
      </c>
      <c r="H4200" t="s">
        <v>29</v>
      </c>
      <c r="I4200" t="s">
        <v>21</v>
      </c>
      <c r="J4200" t="s">
        <v>51</v>
      </c>
      <c r="K4200" s="1">
        <v>45950</v>
      </c>
      <c r="L4200" t="s">
        <v>23</v>
      </c>
      <c r="M4200">
        <v>23</v>
      </c>
      <c r="N4200" t="s">
        <v>31</v>
      </c>
      <c r="O4200">
        <v>0</v>
      </c>
    </row>
    <row r="4201" spans="1:15" x14ac:dyDescent="0.75">
      <c r="A4201" t="s">
        <v>4243</v>
      </c>
      <c r="B4201">
        <v>52</v>
      </c>
      <c r="C4201" t="s">
        <v>16</v>
      </c>
      <c r="D4201" t="s">
        <v>17</v>
      </c>
      <c r="E4201" t="s">
        <v>18</v>
      </c>
      <c r="F4201">
        <v>1.7</v>
      </c>
      <c r="G4201" t="s">
        <v>41</v>
      </c>
      <c r="H4201" t="s">
        <v>44</v>
      </c>
      <c r="I4201" t="s">
        <v>21</v>
      </c>
      <c r="J4201" t="s">
        <v>33</v>
      </c>
      <c r="K4201" s="1">
        <v>45690</v>
      </c>
      <c r="L4201" t="s">
        <v>23</v>
      </c>
      <c r="M4201">
        <v>27</v>
      </c>
      <c r="N4201" t="s">
        <v>31</v>
      </c>
      <c r="O4201">
        <v>0</v>
      </c>
    </row>
    <row r="4202" spans="1:15" x14ac:dyDescent="0.75">
      <c r="A4202" t="s">
        <v>4244</v>
      </c>
      <c r="B4202">
        <v>67</v>
      </c>
      <c r="C4202" t="s">
        <v>16</v>
      </c>
      <c r="D4202" t="s">
        <v>17</v>
      </c>
      <c r="E4202" t="s">
        <v>18</v>
      </c>
      <c r="F4202">
        <v>2.4</v>
      </c>
      <c r="G4202" t="s">
        <v>28</v>
      </c>
      <c r="H4202" t="s">
        <v>44</v>
      </c>
      <c r="I4202" t="s">
        <v>21</v>
      </c>
      <c r="J4202" t="s">
        <v>33</v>
      </c>
      <c r="K4202" s="1">
        <v>45714</v>
      </c>
      <c r="L4202" t="s">
        <v>23</v>
      </c>
      <c r="M4202">
        <v>43</v>
      </c>
      <c r="N4202" t="s">
        <v>31</v>
      </c>
      <c r="O4202">
        <v>0</v>
      </c>
    </row>
    <row r="4203" spans="1:15" x14ac:dyDescent="0.75">
      <c r="A4203" t="s">
        <v>4245</v>
      </c>
      <c r="B4203">
        <v>39</v>
      </c>
      <c r="C4203" t="s">
        <v>16</v>
      </c>
      <c r="D4203" t="s">
        <v>40</v>
      </c>
      <c r="E4203" t="s">
        <v>36</v>
      </c>
      <c r="F4203">
        <v>6.1</v>
      </c>
      <c r="G4203" t="s">
        <v>19</v>
      </c>
      <c r="H4203" t="s">
        <v>44</v>
      </c>
      <c r="I4203" t="s">
        <v>21</v>
      </c>
      <c r="J4203" t="s">
        <v>33</v>
      </c>
      <c r="K4203" s="1">
        <v>45725</v>
      </c>
      <c r="L4203" t="s">
        <v>23</v>
      </c>
      <c r="M4203">
        <v>38</v>
      </c>
      <c r="N4203" t="s">
        <v>31</v>
      </c>
      <c r="O4203">
        <v>0</v>
      </c>
    </row>
    <row r="4204" spans="1:15" x14ac:dyDescent="0.75">
      <c r="A4204" t="s">
        <v>4246</v>
      </c>
      <c r="B4204">
        <v>61</v>
      </c>
      <c r="C4204" t="s">
        <v>16</v>
      </c>
      <c r="D4204" t="s">
        <v>40</v>
      </c>
      <c r="E4204" t="s">
        <v>73</v>
      </c>
      <c r="F4204">
        <v>6.8</v>
      </c>
      <c r="G4204" t="s">
        <v>19</v>
      </c>
      <c r="H4204" t="s">
        <v>20</v>
      </c>
      <c r="I4204" t="s">
        <v>21</v>
      </c>
      <c r="J4204" t="s">
        <v>33</v>
      </c>
      <c r="K4204" s="1">
        <v>45690</v>
      </c>
      <c r="L4204" t="s">
        <v>23</v>
      </c>
      <c r="M4204">
        <v>16</v>
      </c>
      <c r="N4204" t="s">
        <v>24</v>
      </c>
      <c r="O4204">
        <v>28</v>
      </c>
    </row>
    <row r="4205" spans="1:15" x14ac:dyDescent="0.75">
      <c r="A4205" t="s">
        <v>4247</v>
      </c>
      <c r="B4205">
        <v>26</v>
      </c>
      <c r="C4205" t="s">
        <v>16</v>
      </c>
      <c r="D4205" t="s">
        <v>35</v>
      </c>
      <c r="E4205" t="s">
        <v>36</v>
      </c>
      <c r="F4205">
        <v>3.4</v>
      </c>
      <c r="G4205" t="s">
        <v>28</v>
      </c>
      <c r="H4205" t="s">
        <v>44</v>
      </c>
      <c r="I4205" t="s">
        <v>21</v>
      </c>
      <c r="J4205" t="s">
        <v>51</v>
      </c>
      <c r="K4205" s="1">
        <v>45895</v>
      </c>
      <c r="L4205" t="s">
        <v>37</v>
      </c>
      <c r="M4205">
        <v>23</v>
      </c>
      <c r="N4205" t="s">
        <v>24</v>
      </c>
      <c r="O4205">
        <v>29</v>
      </c>
    </row>
    <row r="4206" spans="1:15" x14ac:dyDescent="0.75">
      <c r="A4206" t="s">
        <v>4248</v>
      </c>
      <c r="B4206">
        <v>66</v>
      </c>
      <c r="C4206" t="s">
        <v>16</v>
      </c>
      <c r="D4206" t="s">
        <v>26</v>
      </c>
      <c r="E4206" t="s">
        <v>36</v>
      </c>
      <c r="F4206">
        <v>2.8</v>
      </c>
      <c r="G4206" t="s">
        <v>28</v>
      </c>
      <c r="H4206" t="s">
        <v>29</v>
      </c>
      <c r="I4206" t="s">
        <v>21</v>
      </c>
      <c r="J4206" t="s">
        <v>45</v>
      </c>
      <c r="K4206" s="1">
        <v>45802</v>
      </c>
      <c r="L4206" t="s">
        <v>23</v>
      </c>
      <c r="M4206">
        <v>22</v>
      </c>
      <c r="N4206" t="s">
        <v>24</v>
      </c>
      <c r="O4206">
        <v>22</v>
      </c>
    </row>
    <row r="4207" spans="1:15" x14ac:dyDescent="0.75">
      <c r="A4207" t="s">
        <v>4249</v>
      </c>
      <c r="B4207">
        <v>26</v>
      </c>
      <c r="C4207" t="s">
        <v>16</v>
      </c>
      <c r="D4207" t="s">
        <v>17</v>
      </c>
      <c r="E4207" t="s">
        <v>27</v>
      </c>
      <c r="F4207">
        <v>5.3</v>
      </c>
      <c r="G4207" t="s">
        <v>28</v>
      </c>
      <c r="H4207" t="s">
        <v>29</v>
      </c>
      <c r="I4207" t="s">
        <v>21</v>
      </c>
      <c r="J4207" t="s">
        <v>22</v>
      </c>
      <c r="K4207" s="1">
        <v>46003</v>
      </c>
      <c r="L4207" t="s">
        <v>37</v>
      </c>
      <c r="M4207">
        <v>3</v>
      </c>
      <c r="N4207" t="s">
        <v>31</v>
      </c>
      <c r="O4207">
        <v>0</v>
      </c>
    </row>
    <row r="4208" spans="1:15" x14ac:dyDescent="0.75">
      <c r="A4208" t="s">
        <v>4250</v>
      </c>
      <c r="B4208">
        <v>64</v>
      </c>
      <c r="C4208" t="s">
        <v>16</v>
      </c>
      <c r="D4208" t="s">
        <v>17</v>
      </c>
      <c r="E4208" t="s">
        <v>18</v>
      </c>
      <c r="F4208">
        <v>5.3</v>
      </c>
      <c r="G4208" t="s">
        <v>28</v>
      </c>
      <c r="H4208" t="s">
        <v>29</v>
      </c>
      <c r="I4208" t="s">
        <v>21</v>
      </c>
      <c r="J4208" t="s">
        <v>30</v>
      </c>
      <c r="K4208" s="1">
        <v>45736</v>
      </c>
      <c r="L4208" t="s">
        <v>23</v>
      </c>
      <c r="M4208">
        <v>52</v>
      </c>
      <c r="N4208" t="s">
        <v>31</v>
      </c>
      <c r="O4208">
        <v>0</v>
      </c>
    </row>
    <row r="4209" spans="1:15" x14ac:dyDescent="0.75">
      <c r="A4209" t="s">
        <v>4251</v>
      </c>
      <c r="B4209">
        <v>30</v>
      </c>
      <c r="C4209" t="s">
        <v>16</v>
      </c>
      <c r="D4209" t="s">
        <v>35</v>
      </c>
      <c r="E4209" t="s">
        <v>18</v>
      </c>
      <c r="F4209">
        <v>2.7</v>
      </c>
      <c r="G4209" t="s">
        <v>19</v>
      </c>
      <c r="H4209" t="s">
        <v>20</v>
      </c>
      <c r="I4209" t="s">
        <v>21</v>
      </c>
      <c r="J4209" t="s">
        <v>45</v>
      </c>
      <c r="K4209" s="1">
        <v>45956</v>
      </c>
      <c r="L4209" t="s">
        <v>23</v>
      </c>
      <c r="M4209">
        <v>46</v>
      </c>
      <c r="N4209" t="s">
        <v>31</v>
      </c>
      <c r="O4209">
        <v>0</v>
      </c>
    </row>
    <row r="4210" spans="1:15" x14ac:dyDescent="0.75">
      <c r="A4210" t="s">
        <v>4252</v>
      </c>
      <c r="B4210">
        <v>82</v>
      </c>
      <c r="C4210" t="s">
        <v>16</v>
      </c>
      <c r="D4210" t="s">
        <v>40</v>
      </c>
      <c r="E4210" t="s">
        <v>36</v>
      </c>
      <c r="F4210">
        <v>3</v>
      </c>
      <c r="G4210" t="s">
        <v>41</v>
      </c>
      <c r="H4210" t="s">
        <v>49</v>
      </c>
      <c r="I4210" t="s">
        <v>21</v>
      </c>
      <c r="J4210" t="s">
        <v>22</v>
      </c>
      <c r="K4210" s="1">
        <v>45840</v>
      </c>
      <c r="L4210" t="s">
        <v>23</v>
      </c>
      <c r="M4210">
        <v>35</v>
      </c>
      <c r="N4210" t="s">
        <v>24</v>
      </c>
      <c r="O4210">
        <v>19</v>
      </c>
    </row>
    <row r="4211" spans="1:15" x14ac:dyDescent="0.75">
      <c r="A4211" t="s">
        <v>4253</v>
      </c>
      <c r="B4211">
        <v>41</v>
      </c>
      <c r="C4211" t="s">
        <v>16</v>
      </c>
      <c r="D4211" t="s">
        <v>17</v>
      </c>
      <c r="E4211" t="s">
        <v>18</v>
      </c>
      <c r="F4211">
        <v>1.2</v>
      </c>
      <c r="G4211" t="s">
        <v>19</v>
      </c>
      <c r="H4211" t="s">
        <v>29</v>
      </c>
      <c r="I4211" t="s">
        <v>21</v>
      </c>
      <c r="J4211" t="s">
        <v>22</v>
      </c>
      <c r="K4211" s="1">
        <v>45814</v>
      </c>
      <c r="L4211" t="s">
        <v>23</v>
      </c>
      <c r="M4211">
        <v>57</v>
      </c>
      <c r="N4211" t="s">
        <v>31</v>
      </c>
      <c r="O4211">
        <v>0</v>
      </c>
    </row>
    <row r="4212" spans="1:15" x14ac:dyDescent="0.75">
      <c r="A4212" t="s">
        <v>4254</v>
      </c>
      <c r="B4212">
        <v>66</v>
      </c>
      <c r="C4212" t="s">
        <v>16</v>
      </c>
      <c r="D4212" t="s">
        <v>40</v>
      </c>
      <c r="E4212" t="s">
        <v>27</v>
      </c>
      <c r="F4212">
        <v>0.7</v>
      </c>
      <c r="G4212" t="s">
        <v>19</v>
      </c>
      <c r="H4212" t="s">
        <v>20</v>
      </c>
      <c r="I4212" t="s">
        <v>21</v>
      </c>
      <c r="J4212" t="s">
        <v>51</v>
      </c>
      <c r="K4212" s="1">
        <v>45892</v>
      </c>
      <c r="L4212" t="s">
        <v>37</v>
      </c>
      <c r="M4212">
        <v>27</v>
      </c>
      <c r="N4212" t="s">
        <v>31</v>
      </c>
      <c r="O4212">
        <v>0</v>
      </c>
    </row>
    <row r="4213" spans="1:15" x14ac:dyDescent="0.75">
      <c r="A4213" t="s">
        <v>4255</v>
      </c>
      <c r="B4213">
        <v>31</v>
      </c>
      <c r="C4213" t="s">
        <v>16</v>
      </c>
      <c r="D4213" t="s">
        <v>26</v>
      </c>
      <c r="E4213" t="s">
        <v>27</v>
      </c>
      <c r="F4213">
        <v>1.6</v>
      </c>
      <c r="G4213" t="s">
        <v>28</v>
      </c>
      <c r="H4213" t="s">
        <v>49</v>
      </c>
      <c r="I4213" t="s">
        <v>21</v>
      </c>
      <c r="J4213" t="s">
        <v>30</v>
      </c>
      <c r="K4213" s="1">
        <v>45922</v>
      </c>
      <c r="L4213" t="s">
        <v>37</v>
      </c>
      <c r="M4213">
        <v>18</v>
      </c>
      <c r="N4213" t="s">
        <v>24</v>
      </c>
      <c r="O4213">
        <v>17</v>
      </c>
    </row>
    <row r="4214" spans="1:15" x14ac:dyDescent="0.75">
      <c r="A4214" t="s">
        <v>4256</v>
      </c>
      <c r="B4214">
        <v>73</v>
      </c>
      <c r="C4214" t="s">
        <v>16</v>
      </c>
      <c r="D4214" t="s">
        <v>26</v>
      </c>
      <c r="E4214" t="s">
        <v>27</v>
      </c>
      <c r="F4214">
        <v>2.2000000000000002</v>
      </c>
      <c r="G4214" t="s">
        <v>19</v>
      </c>
      <c r="H4214" t="s">
        <v>20</v>
      </c>
      <c r="I4214" t="s">
        <v>21</v>
      </c>
      <c r="J4214" t="s">
        <v>42</v>
      </c>
      <c r="K4214" s="1">
        <v>45801</v>
      </c>
      <c r="L4214" t="s">
        <v>37</v>
      </c>
      <c r="M4214">
        <v>17</v>
      </c>
      <c r="N4214" t="s">
        <v>24</v>
      </c>
      <c r="O4214">
        <v>9</v>
      </c>
    </row>
    <row r="4215" spans="1:15" x14ac:dyDescent="0.75">
      <c r="A4215" t="s">
        <v>4257</v>
      </c>
      <c r="B4215">
        <v>32</v>
      </c>
      <c r="C4215" t="s">
        <v>16</v>
      </c>
      <c r="D4215" t="s">
        <v>17</v>
      </c>
      <c r="E4215" t="s">
        <v>36</v>
      </c>
      <c r="F4215">
        <v>6.7</v>
      </c>
      <c r="G4215" t="s">
        <v>19</v>
      </c>
      <c r="H4215" t="s">
        <v>20</v>
      </c>
      <c r="I4215" t="s">
        <v>21</v>
      </c>
      <c r="J4215" t="s">
        <v>45</v>
      </c>
      <c r="K4215" s="1">
        <v>45785</v>
      </c>
      <c r="L4215" t="s">
        <v>23</v>
      </c>
      <c r="M4215">
        <v>42</v>
      </c>
      <c r="N4215" t="s">
        <v>31</v>
      </c>
      <c r="O4215">
        <v>0</v>
      </c>
    </row>
    <row r="4216" spans="1:15" x14ac:dyDescent="0.75">
      <c r="A4216" t="s">
        <v>4258</v>
      </c>
      <c r="B4216">
        <v>80</v>
      </c>
      <c r="C4216" t="s">
        <v>16</v>
      </c>
      <c r="D4216" t="s">
        <v>17</v>
      </c>
      <c r="E4216" t="s">
        <v>36</v>
      </c>
      <c r="F4216">
        <v>7.3</v>
      </c>
      <c r="G4216" t="s">
        <v>19</v>
      </c>
      <c r="H4216" t="s">
        <v>29</v>
      </c>
      <c r="I4216" t="s">
        <v>21</v>
      </c>
      <c r="J4216" t="s">
        <v>30</v>
      </c>
      <c r="K4216" s="1">
        <v>45900</v>
      </c>
      <c r="L4216" t="s">
        <v>23</v>
      </c>
      <c r="M4216">
        <v>20</v>
      </c>
      <c r="N4216" t="s">
        <v>31</v>
      </c>
      <c r="O4216">
        <v>0</v>
      </c>
    </row>
    <row r="4217" spans="1:15" x14ac:dyDescent="0.75">
      <c r="A4217" t="s">
        <v>4259</v>
      </c>
      <c r="B4217">
        <v>72</v>
      </c>
      <c r="C4217" t="s">
        <v>16</v>
      </c>
      <c r="D4217" t="s">
        <v>35</v>
      </c>
      <c r="E4217" t="s">
        <v>36</v>
      </c>
      <c r="F4217">
        <v>7.5</v>
      </c>
      <c r="G4217" t="s">
        <v>28</v>
      </c>
      <c r="H4217" t="s">
        <v>44</v>
      </c>
      <c r="I4217" t="s">
        <v>21</v>
      </c>
      <c r="J4217" t="s">
        <v>51</v>
      </c>
      <c r="K4217" s="1">
        <v>45752</v>
      </c>
      <c r="L4217" t="s">
        <v>23</v>
      </c>
      <c r="M4217">
        <v>39</v>
      </c>
      <c r="N4217" t="s">
        <v>31</v>
      </c>
      <c r="O4217">
        <v>0</v>
      </c>
    </row>
    <row r="4218" spans="1:15" x14ac:dyDescent="0.75">
      <c r="A4218" t="s">
        <v>4260</v>
      </c>
      <c r="B4218">
        <v>44</v>
      </c>
      <c r="C4218" t="s">
        <v>16</v>
      </c>
      <c r="D4218" t="s">
        <v>26</v>
      </c>
      <c r="E4218" t="s">
        <v>36</v>
      </c>
      <c r="F4218">
        <v>6.9</v>
      </c>
      <c r="G4218" t="s">
        <v>41</v>
      </c>
      <c r="H4218" t="s">
        <v>44</v>
      </c>
      <c r="I4218" t="s">
        <v>21</v>
      </c>
      <c r="J4218" t="s">
        <v>45</v>
      </c>
      <c r="K4218" s="1">
        <v>45974</v>
      </c>
      <c r="L4218" t="s">
        <v>23</v>
      </c>
      <c r="M4218">
        <v>40</v>
      </c>
      <c r="N4218" t="s">
        <v>24</v>
      </c>
      <c r="O4218">
        <v>20</v>
      </c>
    </row>
    <row r="4219" spans="1:15" x14ac:dyDescent="0.75">
      <c r="A4219" t="s">
        <v>4261</v>
      </c>
      <c r="B4219">
        <v>70</v>
      </c>
      <c r="C4219" t="s">
        <v>16</v>
      </c>
      <c r="D4219" t="s">
        <v>26</v>
      </c>
      <c r="E4219" t="s">
        <v>36</v>
      </c>
      <c r="F4219">
        <v>4.3</v>
      </c>
      <c r="G4219" t="s">
        <v>19</v>
      </c>
      <c r="H4219" t="s">
        <v>44</v>
      </c>
      <c r="I4219" t="s">
        <v>21</v>
      </c>
      <c r="J4219" t="s">
        <v>33</v>
      </c>
      <c r="K4219" s="1">
        <v>45712</v>
      </c>
      <c r="L4219" t="s">
        <v>23</v>
      </c>
      <c r="M4219">
        <v>30</v>
      </c>
      <c r="N4219" t="s">
        <v>31</v>
      </c>
      <c r="O4219">
        <v>0</v>
      </c>
    </row>
    <row r="4220" spans="1:15" x14ac:dyDescent="0.75">
      <c r="A4220" t="s">
        <v>4262</v>
      </c>
      <c r="B4220">
        <v>28</v>
      </c>
      <c r="C4220" t="s">
        <v>16</v>
      </c>
      <c r="D4220" t="s">
        <v>17</v>
      </c>
      <c r="E4220" t="s">
        <v>27</v>
      </c>
      <c r="F4220">
        <v>1.5</v>
      </c>
      <c r="G4220" t="s">
        <v>19</v>
      </c>
      <c r="H4220" t="s">
        <v>20</v>
      </c>
      <c r="I4220" t="s">
        <v>21</v>
      </c>
      <c r="J4220" t="s">
        <v>42</v>
      </c>
      <c r="K4220" s="1">
        <v>45905</v>
      </c>
      <c r="L4220" t="s">
        <v>37</v>
      </c>
      <c r="M4220">
        <v>3</v>
      </c>
      <c r="N4220" t="s">
        <v>31</v>
      </c>
      <c r="O4220">
        <v>0</v>
      </c>
    </row>
    <row r="4221" spans="1:15" x14ac:dyDescent="0.75">
      <c r="A4221" t="s">
        <v>4263</v>
      </c>
      <c r="B4221">
        <v>34</v>
      </c>
      <c r="C4221" t="s">
        <v>16</v>
      </c>
      <c r="D4221" t="s">
        <v>17</v>
      </c>
      <c r="E4221" t="s">
        <v>73</v>
      </c>
      <c r="F4221">
        <v>5.9</v>
      </c>
      <c r="G4221" t="s">
        <v>19</v>
      </c>
      <c r="H4221" t="s">
        <v>29</v>
      </c>
      <c r="I4221" t="s">
        <v>21</v>
      </c>
      <c r="J4221" t="s">
        <v>42</v>
      </c>
      <c r="K4221" s="1">
        <v>45940</v>
      </c>
      <c r="L4221" t="s">
        <v>23</v>
      </c>
      <c r="M4221">
        <v>22</v>
      </c>
      <c r="N4221" t="s">
        <v>24</v>
      </c>
      <c r="O4221">
        <v>9</v>
      </c>
    </row>
    <row r="4222" spans="1:15" x14ac:dyDescent="0.75">
      <c r="A4222" t="s">
        <v>4264</v>
      </c>
      <c r="B4222">
        <v>51</v>
      </c>
      <c r="C4222" t="s">
        <v>16</v>
      </c>
      <c r="D4222" t="s">
        <v>40</v>
      </c>
      <c r="E4222" t="s">
        <v>36</v>
      </c>
      <c r="F4222">
        <v>3.5</v>
      </c>
      <c r="G4222" t="s">
        <v>41</v>
      </c>
      <c r="H4222" t="s">
        <v>44</v>
      </c>
      <c r="I4222" t="s">
        <v>21</v>
      </c>
      <c r="J4222" t="s">
        <v>45</v>
      </c>
      <c r="K4222" s="1">
        <v>46005</v>
      </c>
      <c r="L4222" t="s">
        <v>23</v>
      </c>
      <c r="M4222">
        <v>38</v>
      </c>
      <c r="N4222" t="s">
        <v>31</v>
      </c>
      <c r="O4222">
        <v>0</v>
      </c>
    </row>
    <row r="4223" spans="1:15" x14ac:dyDescent="0.75">
      <c r="A4223" t="s">
        <v>4265</v>
      </c>
      <c r="B4223">
        <v>27</v>
      </c>
      <c r="C4223" t="s">
        <v>16</v>
      </c>
      <c r="D4223" t="s">
        <v>40</v>
      </c>
      <c r="E4223" t="s">
        <v>27</v>
      </c>
      <c r="F4223">
        <v>4.5</v>
      </c>
      <c r="G4223" t="s">
        <v>41</v>
      </c>
      <c r="H4223" t="s">
        <v>49</v>
      </c>
      <c r="I4223" t="s">
        <v>21</v>
      </c>
      <c r="J4223" t="s">
        <v>33</v>
      </c>
      <c r="K4223" s="1">
        <v>45714</v>
      </c>
      <c r="L4223" t="s">
        <v>23</v>
      </c>
      <c r="M4223">
        <v>34</v>
      </c>
      <c r="N4223" t="s">
        <v>31</v>
      </c>
      <c r="O4223">
        <v>0</v>
      </c>
    </row>
    <row r="4224" spans="1:15" x14ac:dyDescent="0.75">
      <c r="A4224" t="s">
        <v>4266</v>
      </c>
      <c r="B4224">
        <v>54</v>
      </c>
      <c r="C4224" t="s">
        <v>16</v>
      </c>
      <c r="D4224" t="s">
        <v>40</v>
      </c>
      <c r="E4224" t="s">
        <v>73</v>
      </c>
      <c r="F4224">
        <v>4.2</v>
      </c>
      <c r="G4224" t="s">
        <v>28</v>
      </c>
      <c r="H4224" t="s">
        <v>49</v>
      </c>
      <c r="I4224" t="s">
        <v>21</v>
      </c>
      <c r="J4224" t="s">
        <v>22</v>
      </c>
      <c r="K4224" s="1">
        <v>45863</v>
      </c>
      <c r="L4224" t="s">
        <v>23</v>
      </c>
      <c r="M4224">
        <v>28</v>
      </c>
      <c r="N4224" t="s">
        <v>31</v>
      </c>
      <c r="O4224">
        <v>0</v>
      </c>
    </row>
    <row r="4225" spans="1:15" x14ac:dyDescent="0.75">
      <c r="A4225" t="s">
        <v>4267</v>
      </c>
      <c r="B4225">
        <v>38</v>
      </c>
      <c r="C4225" t="s">
        <v>16</v>
      </c>
      <c r="D4225" t="s">
        <v>26</v>
      </c>
      <c r="E4225" t="s">
        <v>27</v>
      </c>
      <c r="F4225">
        <v>2.8</v>
      </c>
      <c r="G4225" t="s">
        <v>41</v>
      </c>
      <c r="H4225" t="s">
        <v>49</v>
      </c>
      <c r="I4225" t="s">
        <v>21</v>
      </c>
      <c r="J4225" t="s">
        <v>51</v>
      </c>
      <c r="K4225" s="1">
        <v>45850</v>
      </c>
      <c r="L4225" t="s">
        <v>37</v>
      </c>
      <c r="M4225">
        <v>16</v>
      </c>
      <c r="N4225" t="s">
        <v>31</v>
      </c>
      <c r="O4225">
        <v>0</v>
      </c>
    </row>
    <row r="4226" spans="1:15" x14ac:dyDescent="0.75">
      <c r="A4226" t="s">
        <v>4268</v>
      </c>
      <c r="B4226">
        <v>76</v>
      </c>
      <c r="C4226" t="s">
        <v>16</v>
      </c>
      <c r="D4226" t="s">
        <v>35</v>
      </c>
      <c r="E4226" t="s">
        <v>36</v>
      </c>
      <c r="F4226">
        <v>0.7</v>
      </c>
      <c r="G4226" t="s">
        <v>41</v>
      </c>
      <c r="H4226" t="s">
        <v>20</v>
      </c>
      <c r="I4226" t="s">
        <v>21</v>
      </c>
      <c r="J4226" t="s">
        <v>45</v>
      </c>
      <c r="K4226" s="1">
        <v>45988</v>
      </c>
      <c r="L4226" t="s">
        <v>23</v>
      </c>
      <c r="M4226">
        <v>16</v>
      </c>
      <c r="N4226" t="s">
        <v>24</v>
      </c>
      <c r="O4226">
        <v>32</v>
      </c>
    </row>
    <row r="4227" spans="1:15" x14ac:dyDescent="0.75">
      <c r="A4227" t="s">
        <v>4269</v>
      </c>
      <c r="B4227">
        <v>79</v>
      </c>
      <c r="C4227" t="s">
        <v>16</v>
      </c>
      <c r="D4227" t="s">
        <v>17</v>
      </c>
      <c r="E4227" t="s">
        <v>27</v>
      </c>
      <c r="F4227">
        <v>2.6</v>
      </c>
      <c r="G4227" t="s">
        <v>19</v>
      </c>
      <c r="H4227" t="s">
        <v>29</v>
      </c>
      <c r="I4227" t="s">
        <v>21</v>
      </c>
      <c r="J4227" t="s">
        <v>51</v>
      </c>
      <c r="K4227" s="1">
        <v>45907</v>
      </c>
      <c r="L4227" t="s">
        <v>37</v>
      </c>
      <c r="M4227">
        <v>35</v>
      </c>
      <c r="N4227" t="s">
        <v>31</v>
      </c>
      <c r="O4227">
        <v>0</v>
      </c>
    </row>
    <row r="4228" spans="1:15" x14ac:dyDescent="0.75">
      <c r="A4228" t="s">
        <v>4270</v>
      </c>
      <c r="B4228">
        <v>35</v>
      </c>
      <c r="C4228" t="s">
        <v>16</v>
      </c>
      <c r="D4228" t="s">
        <v>26</v>
      </c>
      <c r="E4228" t="s">
        <v>36</v>
      </c>
      <c r="F4228">
        <v>6.7</v>
      </c>
      <c r="G4228" t="s">
        <v>28</v>
      </c>
      <c r="H4228" t="s">
        <v>44</v>
      </c>
      <c r="I4228" t="s">
        <v>21</v>
      </c>
      <c r="J4228" t="s">
        <v>30</v>
      </c>
      <c r="K4228" s="1">
        <v>45684</v>
      </c>
      <c r="L4228" t="s">
        <v>23</v>
      </c>
      <c r="M4228">
        <v>46</v>
      </c>
      <c r="N4228" t="s">
        <v>31</v>
      </c>
      <c r="O4228">
        <v>0</v>
      </c>
    </row>
    <row r="4229" spans="1:15" x14ac:dyDescent="0.75">
      <c r="A4229" t="s">
        <v>4271</v>
      </c>
      <c r="B4229">
        <v>75</v>
      </c>
      <c r="C4229" t="s">
        <v>67</v>
      </c>
      <c r="D4229" t="s">
        <v>35</v>
      </c>
      <c r="E4229" t="s">
        <v>18</v>
      </c>
      <c r="F4229">
        <v>4.5</v>
      </c>
      <c r="G4229" t="s">
        <v>19</v>
      </c>
      <c r="H4229" t="s">
        <v>44</v>
      </c>
      <c r="I4229" t="s">
        <v>21</v>
      </c>
      <c r="J4229" t="s">
        <v>33</v>
      </c>
      <c r="K4229" s="1">
        <v>45927</v>
      </c>
      <c r="L4229" t="s">
        <v>23</v>
      </c>
      <c r="M4229">
        <v>55</v>
      </c>
      <c r="N4229" t="s">
        <v>31</v>
      </c>
      <c r="O4229">
        <v>0</v>
      </c>
    </row>
    <row r="4230" spans="1:15" x14ac:dyDescent="0.75">
      <c r="A4230" t="s">
        <v>4272</v>
      </c>
      <c r="B4230">
        <v>66</v>
      </c>
      <c r="C4230" t="s">
        <v>16</v>
      </c>
      <c r="D4230" t="s">
        <v>35</v>
      </c>
      <c r="E4230" t="s">
        <v>36</v>
      </c>
      <c r="F4230">
        <v>4.9000000000000004</v>
      </c>
      <c r="G4230" t="s">
        <v>28</v>
      </c>
      <c r="H4230" t="s">
        <v>49</v>
      </c>
      <c r="I4230" t="s">
        <v>21</v>
      </c>
      <c r="J4230" t="s">
        <v>45</v>
      </c>
      <c r="K4230" s="1">
        <v>46016</v>
      </c>
      <c r="L4230" t="s">
        <v>23</v>
      </c>
      <c r="M4230">
        <v>27</v>
      </c>
      <c r="N4230" t="s">
        <v>31</v>
      </c>
      <c r="O4230">
        <v>0</v>
      </c>
    </row>
    <row r="4231" spans="1:15" x14ac:dyDescent="0.75">
      <c r="A4231" t="s">
        <v>4273</v>
      </c>
      <c r="B4231">
        <v>40</v>
      </c>
      <c r="C4231" t="s">
        <v>16</v>
      </c>
      <c r="D4231" t="s">
        <v>40</v>
      </c>
      <c r="E4231" t="s">
        <v>27</v>
      </c>
      <c r="F4231">
        <v>6.7</v>
      </c>
      <c r="G4231" t="s">
        <v>41</v>
      </c>
      <c r="H4231" t="s">
        <v>20</v>
      </c>
      <c r="I4231" t="s">
        <v>21</v>
      </c>
      <c r="J4231" t="s">
        <v>45</v>
      </c>
      <c r="K4231" s="1">
        <v>45870</v>
      </c>
      <c r="L4231" t="s">
        <v>23</v>
      </c>
      <c r="M4231">
        <v>21</v>
      </c>
      <c r="N4231" t="s">
        <v>24</v>
      </c>
      <c r="O4231">
        <v>12</v>
      </c>
    </row>
    <row r="4232" spans="1:15" x14ac:dyDescent="0.75">
      <c r="A4232" t="s">
        <v>4274</v>
      </c>
      <c r="B4232">
        <v>75</v>
      </c>
      <c r="C4232" t="s">
        <v>16</v>
      </c>
      <c r="D4232" t="s">
        <v>17</v>
      </c>
      <c r="E4232" t="s">
        <v>36</v>
      </c>
      <c r="F4232">
        <v>3.8</v>
      </c>
      <c r="G4232" t="s">
        <v>28</v>
      </c>
      <c r="H4232" t="s">
        <v>20</v>
      </c>
      <c r="I4232" t="s">
        <v>21</v>
      </c>
      <c r="J4232" t="s">
        <v>51</v>
      </c>
      <c r="K4232" s="1">
        <v>45893</v>
      </c>
      <c r="L4232" t="s">
        <v>23</v>
      </c>
      <c r="M4232">
        <v>15</v>
      </c>
      <c r="N4232" t="s">
        <v>31</v>
      </c>
      <c r="O4232">
        <v>0</v>
      </c>
    </row>
    <row r="4233" spans="1:15" x14ac:dyDescent="0.75">
      <c r="A4233" t="s">
        <v>4275</v>
      </c>
      <c r="B4233">
        <v>53</v>
      </c>
      <c r="C4233" t="s">
        <v>16</v>
      </c>
      <c r="D4233" t="s">
        <v>17</v>
      </c>
      <c r="E4233" t="s">
        <v>27</v>
      </c>
      <c r="F4233">
        <v>3.3</v>
      </c>
      <c r="G4233" t="s">
        <v>19</v>
      </c>
      <c r="H4233" t="s">
        <v>20</v>
      </c>
      <c r="I4233" t="s">
        <v>21</v>
      </c>
      <c r="J4233" t="s">
        <v>33</v>
      </c>
      <c r="K4233" s="1">
        <v>45694</v>
      </c>
      <c r="L4233" t="s">
        <v>23</v>
      </c>
      <c r="M4233">
        <v>9</v>
      </c>
      <c r="N4233" t="s">
        <v>31</v>
      </c>
      <c r="O4233">
        <v>0</v>
      </c>
    </row>
    <row r="4234" spans="1:15" x14ac:dyDescent="0.75">
      <c r="A4234" t="s">
        <v>4276</v>
      </c>
      <c r="B4234">
        <v>41</v>
      </c>
      <c r="C4234" t="s">
        <v>16</v>
      </c>
      <c r="D4234" t="s">
        <v>35</v>
      </c>
      <c r="E4234" t="s">
        <v>18</v>
      </c>
      <c r="F4234">
        <v>3.1</v>
      </c>
      <c r="G4234" t="s">
        <v>19</v>
      </c>
      <c r="H4234" t="s">
        <v>20</v>
      </c>
      <c r="I4234" t="s">
        <v>21</v>
      </c>
      <c r="J4234" t="s">
        <v>51</v>
      </c>
      <c r="K4234" s="1">
        <v>45751</v>
      </c>
      <c r="L4234" t="s">
        <v>23</v>
      </c>
      <c r="M4234">
        <v>59</v>
      </c>
      <c r="N4234" t="s">
        <v>31</v>
      </c>
      <c r="O4234">
        <v>0</v>
      </c>
    </row>
    <row r="4235" spans="1:15" x14ac:dyDescent="0.75">
      <c r="A4235" t="s">
        <v>4277</v>
      </c>
      <c r="B4235">
        <v>53</v>
      </c>
      <c r="C4235" t="s">
        <v>16</v>
      </c>
      <c r="D4235" t="s">
        <v>17</v>
      </c>
      <c r="E4235" t="s">
        <v>63</v>
      </c>
      <c r="F4235">
        <v>3.2</v>
      </c>
      <c r="G4235" t="s">
        <v>41</v>
      </c>
      <c r="H4235" t="s">
        <v>29</v>
      </c>
      <c r="I4235" t="s">
        <v>21</v>
      </c>
      <c r="J4235" t="s">
        <v>45</v>
      </c>
      <c r="K4235" s="1">
        <v>45711</v>
      </c>
      <c r="L4235" t="s">
        <v>23</v>
      </c>
      <c r="M4235">
        <v>42</v>
      </c>
      <c r="N4235" t="s">
        <v>31</v>
      </c>
      <c r="O4235">
        <v>0</v>
      </c>
    </row>
    <row r="4236" spans="1:15" x14ac:dyDescent="0.75">
      <c r="A4236" t="s">
        <v>4278</v>
      </c>
      <c r="B4236">
        <v>47</v>
      </c>
      <c r="C4236" t="s">
        <v>16</v>
      </c>
      <c r="D4236" t="s">
        <v>26</v>
      </c>
      <c r="E4236" t="s">
        <v>73</v>
      </c>
      <c r="F4236">
        <v>3.5</v>
      </c>
      <c r="G4236" t="s">
        <v>19</v>
      </c>
      <c r="H4236" t="s">
        <v>49</v>
      </c>
      <c r="I4236" t="s">
        <v>21</v>
      </c>
      <c r="J4236" t="s">
        <v>42</v>
      </c>
      <c r="K4236" s="1">
        <v>45882</v>
      </c>
      <c r="L4236" t="s">
        <v>23</v>
      </c>
      <c r="M4236">
        <v>35</v>
      </c>
      <c r="N4236" t="s">
        <v>31</v>
      </c>
      <c r="O4236">
        <v>0</v>
      </c>
    </row>
    <row r="4237" spans="1:15" x14ac:dyDescent="0.75">
      <c r="A4237" t="s">
        <v>4279</v>
      </c>
      <c r="B4237">
        <v>75</v>
      </c>
      <c r="C4237" t="s">
        <v>16</v>
      </c>
      <c r="D4237" t="s">
        <v>26</v>
      </c>
      <c r="E4237" t="s">
        <v>18</v>
      </c>
      <c r="F4237">
        <v>2.6</v>
      </c>
      <c r="G4237" t="s">
        <v>19</v>
      </c>
      <c r="H4237" t="s">
        <v>44</v>
      </c>
      <c r="I4237" t="s">
        <v>21</v>
      </c>
      <c r="J4237" t="s">
        <v>45</v>
      </c>
      <c r="K4237" s="1">
        <v>45950</v>
      </c>
      <c r="L4237" t="s">
        <v>23</v>
      </c>
      <c r="M4237">
        <v>53</v>
      </c>
      <c r="N4237" t="s">
        <v>24</v>
      </c>
      <c r="O4237">
        <v>16</v>
      </c>
    </row>
    <row r="4238" spans="1:15" x14ac:dyDescent="0.75">
      <c r="A4238" t="s">
        <v>4280</v>
      </c>
      <c r="B4238">
        <v>35</v>
      </c>
      <c r="C4238" t="s">
        <v>16</v>
      </c>
      <c r="D4238" t="s">
        <v>40</v>
      </c>
      <c r="E4238" t="s">
        <v>27</v>
      </c>
      <c r="F4238">
        <v>4.4000000000000004</v>
      </c>
      <c r="G4238" t="s">
        <v>28</v>
      </c>
      <c r="H4238" t="s">
        <v>20</v>
      </c>
      <c r="I4238" t="s">
        <v>21</v>
      </c>
      <c r="J4238" t="s">
        <v>22</v>
      </c>
      <c r="K4238" s="1">
        <v>45868</v>
      </c>
      <c r="L4238" t="s">
        <v>23</v>
      </c>
      <c r="M4238">
        <v>17</v>
      </c>
      <c r="N4238" t="s">
        <v>31</v>
      </c>
      <c r="O4238">
        <v>0</v>
      </c>
    </row>
    <row r="4239" spans="1:15" x14ac:dyDescent="0.75">
      <c r="A4239" t="s">
        <v>4281</v>
      </c>
      <c r="B4239">
        <v>48</v>
      </c>
      <c r="C4239" t="s">
        <v>16</v>
      </c>
      <c r="D4239" t="s">
        <v>26</v>
      </c>
      <c r="E4239" t="s">
        <v>73</v>
      </c>
      <c r="F4239">
        <v>7.8</v>
      </c>
      <c r="G4239" t="s">
        <v>41</v>
      </c>
      <c r="H4239" t="s">
        <v>49</v>
      </c>
      <c r="I4239" t="s">
        <v>21</v>
      </c>
      <c r="J4239" t="s">
        <v>30</v>
      </c>
      <c r="K4239" s="1">
        <v>45976</v>
      </c>
      <c r="L4239" t="s">
        <v>23</v>
      </c>
      <c r="M4239">
        <v>14</v>
      </c>
      <c r="N4239" t="s">
        <v>24</v>
      </c>
      <c r="O4239">
        <v>29</v>
      </c>
    </row>
    <row r="4240" spans="1:15" x14ac:dyDescent="0.75">
      <c r="A4240" t="s">
        <v>4282</v>
      </c>
      <c r="B4240">
        <v>25</v>
      </c>
      <c r="C4240" t="s">
        <v>16</v>
      </c>
      <c r="D4240" t="s">
        <v>17</v>
      </c>
      <c r="E4240" t="s">
        <v>63</v>
      </c>
      <c r="F4240">
        <v>7.2</v>
      </c>
      <c r="G4240" t="s">
        <v>28</v>
      </c>
      <c r="H4240" t="s">
        <v>20</v>
      </c>
      <c r="I4240" t="s">
        <v>21</v>
      </c>
      <c r="J4240" t="s">
        <v>51</v>
      </c>
      <c r="K4240" s="1">
        <v>45829</v>
      </c>
      <c r="L4240" t="s">
        <v>23</v>
      </c>
      <c r="M4240">
        <v>57</v>
      </c>
      <c r="N4240" t="s">
        <v>24</v>
      </c>
      <c r="O4240">
        <v>27</v>
      </c>
    </row>
    <row r="4241" spans="1:15" x14ac:dyDescent="0.75">
      <c r="A4241" t="s">
        <v>4283</v>
      </c>
      <c r="B4241">
        <v>47</v>
      </c>
      <c r="C4241" t="s">
        <v>16</v>
      </c>
      <c r="D4241" t="s">
        <v>35</v>
      </c>
      <c r="E4241" t="s">
        <v>18</v>
      </c>
      <c r="F4241">
        <v>7.3</v>
      </c>
      <c r="G4241" t="s">
        <v>19</v>
      </c>
      <c r="H4241" t="s">
        <v>20</v>
      </c>
      <c r="I4241" t="s">
        <v>21</v>
      </c>
      <c r="J4241" t="s">
        <v>51</v>
      </c>
      <c r="K4241" s="1">
        <v>45671</v>
      </c>
      <c r="L4241" t="s">
        <v>23</v>
      </c>
      <c r="M4241">
        <v>34</v>
      </c>
      <c r="N4241" t="s">
        <v>24</v>
      </c>
      <c r="O4241">
        <v>24</v>
      </c>
    </row>
    <row r="4242" spans="1:15" x14ac:dyDescent="0.75">
      <c r="A4242" t="s">
        <v>4284</v>
      </c>
      <c r="B4242">
        <v>49</v>
      </c>
      <c r="C4242" t="s">
        <v>16</v>
      </c>
      <c r="D4242" t="s">
        <v>40</v>
      </c>
      <c r="E4242" t="s">
        <v>18</v>
      </c>
      <c r="F4242">
        <v>7.6</v>
      </c>
      <c r="G4242" t="s">
        <v>28</v>
      </c>
      <c r="H4242" t="s">
        <v>29</v>
      </c>
      <c r="I4242" t="s">
        <v>21</v>
      </c>
      <c r="J4242" t="s">
        <v>42</v>
      </c>
      <c r="K4242" s="1">
        <v>45753</v>
      </c>
      <c r="L4242" t="s">
        <v>23</v>
      </c>
      <c r="M4242">
        <v>47</v>
      </c>
      <c r="N4242" t="s">
        <v>24</v>
      </c>
      <c r="O4242">
        <v>36</v>
      </c>
    </row>
    <row r="4243" spans="1:15" x14ac:dyDescent="0.75">
      <c r="A4243" t="s">
        <v>4285</v>
      </c>
      <c r="B4243">
        <v>78</v>
      </c>
      <c r="C4243" t="s">
        <v>16</v>
      </c>
      <c r="D4243" t="s">
        <v>40</v>
      </c>
      <c r="E4243" t="s">
        <v>27</v>
      </c>
      <c r="F4243">
        <v>4</v>
      </c>
      <c r="G4243" t="s">
        <v>19</v>
      </c>
      <c r="H4243" t="s">
        <v>44</v>
      </c>
      <c r="I4243" t="s">
        <v>21</v>
      </c>
      <c r="J4243" t="s">
        <v>33</v>
      </c>
      <c r="K4243" s="1">
        <v>45830</v>
      </c>
      <c r="L4243" t="s">
        <v>23</v>
      </c>
      <c r="M4243">
        <v>25</v>
      </c>
      <c r="N4243" t="s">
        <v>24</v>
      </c>
      <c r="O4243">
        <v>36</v>
      </c>
    </row>
    <row r="4244" spans="1:15" x14ac:dyDescent="0.75">
      <c r="A4244" t="s">
        <v>4286</v>
      </c>
      <c r="B4244">
        <v>42</v>
      </c>
      <c r="C4244" t="s">
        <v>16</v>
      </c>
      <c r="D4244" t="s">
        <v>26</v>
      </c>
      <c r="E4244" t="s">
        <v>18</v>
      </c>
      <c r="F4244">
        <v>1.8</v>
      </c>
      <c r="G4244" t="s">
        <v>19</v>
      </c>
      <c r="H4244" t="s">
        <v>44</v>
      </c>
      <c r="I4244" t="s">
        <v>21</v>
      </c>
      <c r="J4244" t="s">
        <v>33</v>
      </c>
      <c r="K4244" s="1">
        <v>45804</v>
      </c>
      <c r="L4244" t="s">
        <v>23</v>
      </c>
      <c r="M4244">
        <v>26</v>
      </c>
      <c r="N4244" t="s">
        <v>31</v>
      </c>
      <c r="O4244">
        <v>0</v>
      </c>
    </row>
    <row r="4245" spans="1:15" x14ac:dyDescent="0.75">
      <c r="A4245" t="s">
        <v>4287</v>
      </c>
      <c r="B4245">
        <v>54</v>
      </c>
      <c r="C4245" t="s">
        <v>16</v>
      </c>
      <c r="D4245" t="s">
        <v>26</v>
      </c>
      <c r="E4245" t="s">
        <v>36</v>
      </c>
      <c r="F4245">
        <v>2.4</v>
      </c>
      <c r="G4245" t="s">
        <v>41</v>
      </c>
      <c r="H4245" t="s">
        <v>49</v>
      </c>
      <c r="I4245" t="s">
        <v>21</v>
      </c>
      <c r="J4245" t="s">
        <v>22</v>
      </c>
      <c r="K4245" s="1">
        <v>45948</v>
      </c>
      <c r="L4245" t="s">
        <v>23</v>
      </c>
      <c r="M4245">
        <v>37</v>
      </c>
      <c r="N4245" t="s">
        <v>31</v>
      </c>
      <c r="O4245">
        <v>0</v>
      </c>
    </row>
    <row r="4246" spans="1:15" x14ac:dyDescent="0.75">
      <c r="A4246" t="s">
        <v>4288</v>
      </c>
      <c r="B4246">
        <v>43</v>
      </c>
      <c r="C4246" t="s">
        <v>16</v>
      </c>
      <c r="D4246" t="s">
        <v>35</v>
      </c>
      <c r="E4246" t="s">
        <v>63</v>
      </c>
      <c r="F4246">
        <v>4.0999999999999996</v>
      </c>
      <c r="G4246" t="s">
        <v>28</v>
      </c>
      <c r="H4246" t="s">
        <v>44</v>
      </c>
      <c r="I4246" t="s">
        <v>21</v>
      </c>
      <c r="J4246" t="s">
        <v>51</v>
      </c>
      <c r="K4246" s="1">
        <v>45929</v>
      </c>
      <c r="L4246" t="s">
        <v>23</v>
      </c>
      <c r="M4246">
        <v>37</v>
      </c>
      <c r="N4246" t="s">
        <v>31</v>
      </c>
      <c r="O4246">
        <v>0</v>
      </c>
    </row>
    <row r="4247" spans="1:15" x14ac:dyDescent="0.75">
      <c r="A4247" t="s">
        <v>4289</v>
      </c>
      <c r="B4247">
        <v>73</v>
      </c>
      <c r="C4247" t="s">
        <v>16</v>
      </c>
      <c r="D4247" t="s">
        <v>40</v>
      </c>
      <c r="E4247" t="s">
        <v>18</v>
      </c>
      <c r="F4247">
        <v>1</v>
      </c>
      <c r="G4247" t="s">
        <v>19</v>
      </c>
      <c r="H4247" t="s">
        <v>20</v>
      </c>
      <c r="I4247" t="s">
        <v>21</v>
      </c>
      <c r="J4247" t="s">
        <v>51</v>
      </c>
      <c r="K4247" s="1">
        <v>45837</v>
      </c>
      <c r="L4247" t="s">
        <v>23</v>
      </c>
      <c r="M4247">
        <v>33</v>
      </c>
      <c r="N4247" t="s">
        <v>31</v>
      </c>
      <c r="O4247">
        <v>0</v>
      </c>
    </row>
    <row r="4248" spans="1:15" x14ac:dyDescent="0.75">
      <c r="A4248" t="s">
        <v>4290</v>
      </c>
      <c r="B4248">
        <v>58</v>
      </c>
      <c r="C4248" t="s">
        <v>16</v>
      </c>
      <c r="D4248" t="s">
        <v>26</v>
      </c>
      <c r="E4248" t="s">
        <v>18</v>
      </c>
      <c r="F4248">
        <v>4</v>
      </c>
      <c r="G4248" t="s">
        <v>28</v>
      </c>
      <c r="H4248" t="s">
        <v>20</v>
      </c>
      <c r="I4248" t="s">
        <v>21</v>
      </c>
      <c r="J4248" t="s">
        <v>45</v>
      </c>
      <c r="K4248" s="1">
        <v>45804</v>
      </c>
      <c r="L4248" t="s">
        <v>23</v>
      </c>
      <c r="M4248">
        <v>25</v>
      </c>
      <c r="N4248" t="s">
        <v>31</v>
      </c>
      <c r="O4248">
        <v>0</v>
      </c>
    </row>
    <row r="4249" spans="1:15" x14ac:dyDescent="0.75">
      <c r="A4249" t="s">
        <v>4291</v>
      </c>
      <c r="B4249">
        <v>40</v>
      </c>
      <c r="C4249" t="s">
        <v>16</v>
      </c>
      <c r="D4249" t="s">
        <v>17</v>
      </c>
      <c r="E4249" t="s">
        <v>18</v>
      </c>
      <c r="F4249">
        <v>5.6</v>
      </c>
      <c r="G4249" t="s">
        <v>28</v>
      </c>
      <c r="H4249" t="s">
        <v>49</v>
      </c>
      <c r="I4249" t="s">
        <v>21</v>
      </c>
      <c r="J4249" t="s">
        <v>30</v>
      </c>
      <c r="K4249" s="1">
        <v>45675</v>
      </c>
      <c r="L4249" t="s">
        <v>23</v>
      </c>
      <c r="M4249">
        <v>31</v>
      </c>
      <c r="N4249" t="s">
        <v>31</v>
      </c>
      <c r="O4249">
        <v>0</v>
      </c>
    </row>
    <row r="4250" spans="1:15" x14ac:dyDescent="0.75">
      <c r="A4250" t="s">
        <v>4292</v>
      </c>
      <c r="B4250">
        <v>70</v>
      </c>
      <c r="C4250" t="s">
        <v>16</v>
      </c>
      <c r="D4250" t="s">
        <v>40</v>
      </c>
      <c r="E4250" t="s">
        <v>36</v>
      </c>
      <c r="F4250">
        <v>6.1</v>
      </c>
      <c r="G4250" t="s">
        <v>28</v>
      </c>
      <c r="H4250" t="s">
        <v>49</v>
      </c>
      <c r="I4250" t="s">
        <v>21</v>
      </c>
      <c r="J4250" t="s">
        <v>42</v>
      </c>
      <c r="K4250" s="1">
        <v>45897</v>
      </c>
      <c r="L4250" t="s">
        <v>23</v>
      </c>
      <c r="M4250">
        <v>24</v>
      </c>
      <c r="N4250" t="s">
        <v>31</v>
      </c>
      <c r="O4250">
        <v>0</v>
      </c>
    </row>
    <row r="4251" spans="1:15" x14ac:dyDescent="0.75">
      <c r="A4251" t="s">
        <v>4293</v>
      </c>
      <c r="B4251">
        <v>61</v>
      </c>
      <c r="C4251" t="s">
        <v>16</v>
      </c>
      <c r="D4251" t="s">
        <v>26</v>
      </c>
      <c r="E4251" t="s">
        <v>18</v>
      </c>
      <c r="F4251">
        <v>7.1</v>
      </c>
      <c r="G4251" t="s">
        <v>41</v>
      </c>
      <c r="H4251" t="s">
        <v>44</v>
      </c>
      <c r="I4251" t="s">
        <v>21</v>
      </c>
      <c r="J4251" t="s">
        <v>33</v>
      </c>
      <c r="K4251" s="1">
        <v>45855</v>
      </c>
      <c r="L4251" t="s">
        <v>23</v>
      </c>
      <c r="M4251">
        <v>26</v>
      </c>
      <c r="N4251" t="s">
        <v>31</v>
      </c>
      <c r="O4251">
        <v>0</v>
      </c>
    </row>
    <row r="4252" spans="1:15" x14ac:dyDescent="0.75">
      <c r="A4252" t="s">
        <v>4294</v>
      </c>
      <c r="B4252">
        <v>67</v>
      </c>
      <c r="C4252" t="s">
        <v>16</v>
      </c>
      <c r="D4252" t="s">
        <v>40</v>
      </c>
      <c r="E4252" t="s">
        <v>18</v>
      </c>
      <c r="F4252">
        <v>5.0999999999999996</v>
      </c>
      <c r="G4252" t="s">
        <v>28</v>
      </c>
      <c r="H4252" t="s">
        <v>49</v>
      </c>
      <c r="I4252" t="s">
        <v>21</v>
      </c>
      <c r="J4252" t="s">
        <v>45</v>
      </c>
      <c r="K4252" s="1">
        <v>45808</v>
      </c>
      <c r="L4252" t="s">
        <v>23</v>
      </c>
      <c r="M4252">
        <v>26</v>
      </c>
      <c r="N4252" t="s">
        <v>31</v>
      </c>
      <c r="O4252">
        <v>0</v>
      </c>
    </row>
    <row r="4253" spans="1:15" x14ac:dyDescent="0.75">
      <c r="A4253" t="s">
        <v>4295</v>
      </c>
      <c r="B4253">
        <v>41</v>
      </c>
      <c r="C4253" t="s">
        <v>16</v>
      </c>
      <c r="D4253" t="s">
        <v>35</v>
      </c>
      <c r="E4253" t="s">
        <v>73</v>
      </c>
      <c r="F4253">
        <v>1.8</v>
      </c>
      <c r="G4253" t="s">
        <v>41</v>
      </c>
      <c r="H4253" t="s">
        <v>44</v>
      </c>
      <c r="I4253" t="s">
        <v>21</v>
      </c>
      <c r="J4253" t="s">
        <v>30</v>
      </c>
      <c r="K4253" s="1">
        <v>45674</v>
      </c>
      <c r="L4253" t="s">
        <v>23</v>
      </c>
      <c r="M4253">
        <v>16</v>
      </c>
      <c r="N4253" t="s">
        <v>31</v>
      </c>
      <c r="O4253">
        <v>0</v>
      </c>
    </row>
    <row r="4254" spans="1:15" x14ac:dyDescent="0.75">
      <c r="A4254" t="s">
        <v>4296</v>
      </c>
      <c r="B4254">
        <v>74</v>
      </c>
      <c r="C4254" t="s">
        <v>16</v>
      </c>
      <c r="D4254" t="s">
        <v>26</v>
      </c>
      <c r="E4254" t="s">
        <v>18</v>
      </c>
      <c r="F4254">
        <v>3.9</v>
      </c>
      <c r="G4254" t="s">
        <v>19</v>
      </c>
      <c r="H4254" t="s">
        <v>49</v>
      </c>
      <c r="I4254" t="s">
        <v>21</v>
      </c>
      <c r="J4254" t="s">
        <v>30</v>
      </c>
      <c r="K4254" s="1">
        <v>45999</v>
      </c>
      <c r="L4254" t="s">
        <v>23</v>
      </c>
      <c r="M4254">
        <v>44</v>
      </c>
      <c r="N4254" t="s">
        <v>31</v>
      </c>
      <c r="O4254">
        <v>0</v>
      </c>
    </row>
    <row r="4255" spans="1:15" x14ac:dyDescent="0.75">
      <c r="A4255" t="s">
        <v>4297</v>
      </c>
      <c r="B4255">
        <v>76</v>
      </c>
      <c r="C4255" t="s">
        <v>16</v>
      </c>
      <c r="D4255" t="s">
        <v>17</v>
      </c>
      <c r="E4255" t="s">
        <v>36</v>
      </c>
      <c r="F4255">
        <v>7.2</v>
      </c>
      <c r="G4255" t="s">
        <v>28</v>
      </c>
      <c r="H4255" t="s">
        <v>20</v>
      </c>
      <c r="I4255" t="s">
        <v>21</v>
      </c>
      <c r="J4255" t="s">
        <v>33</v>
      </c>
      <c r="K4255" s="1">
        <v>45957</v>
      </c>
      <c r="L4255" t="s">
        <v>23</v>
      </c>
      <c r="M4255">
        <v>37</v>
      </c>
      <c r="N4255" t="s">
        <v>31</v>
      </c>
      <c r="O4255">
        <v>0</v>
      </c>
    </row>
    <row r="4256" spans="1:15" x14ac:dyDescent="0.75">
      <c r="A4256" t="s">
        <v>4298</v>
      </c>
      <c r="B4256">
        <v>50</v>
      </c>
      <c r="C4256" t="s">
        <v>16</v>
      </c>
      <c r="D4256" t="s">
        <v>26</v>
      </c>
      <c r="E4256" t="s">
        <v>73</v>
      </c>
      <c r="F4256">
        <v>5.5</v>
      </c>
      <c r="G4256" t="s">
        <v>28</v>
      </c>
      <c r="H4256" t="s">
        <v>20</v>
      </c>
      <c r="I4256" t="s">
        <v>21</v>
      </c>
      <c r="J4256" t="s">
        <v>33</v>
      </c>
      <c r="K4256" s="1">
        <v>45697</v>
      </c>
      <c r="L4256" t="s">
        <v>37</v>
      </c>
      <c r="M4256">
        <v>35</v>
      </c>
      <c r="N4256" t="s">
        <v>31</v>
      </c>
      <c r="O4256">
        <v>0</v>
      </c>
    </row>
    <row r="4257" spans="1:15" x14ac:dyDescent="0.75">
      <c r="A4257" t="s">
        <v>4299</v>
      </c>
      <c r="B4257">
        <v>36</v>
      </c>
      <c r="C4257" t="s">
        <v>16</v>
      </c>
      <c r="D4257" t="s">
        <v>26</v>
      </c>
      <c r="E4257" t="s">
        <v>27</v>
      </c>
      <c r="F4257">
        <v>1.8</v>
      </c>
      <c r="G4257" t="s">
        <v>41</v>
      </c>
      <c r="H4257" t="s">
        <v>20</v>
      </c>
      <c r="I4257" t="s">
        <v>21</v>
      </c>
      <c r="J4257" t="s">
        <v>30</v>
      </c>
      <c r="K4257" s="1">
        <v>45963</v>
      </c>
      <c r="L4257" t="s">
        <v>23</v>
      </c>
      <c r="M4257">
        <v>11</v>
      </c>
      <c r="N4257" t="s">
        <v>31</v>
      </c>
      <c r="O4257">
        <v>0</v>
      </c>
    </row>
    <row r="4258" spans="1:15" x14ac:dyDescent="0.75">
      <c r="A4258" t="s">
        <v>4300</v>
      </c>
      <c r="B4258">
        <v>33</v>
      </c>
      <c r="C4258" t="s">
        <v>16</v>
      </c>
      <c r="D4258" t="s">
        <v>26</v>
      </c>
      <c r="E4258" t="s">
        <v>73</v>
      </c>
      <c r="F4258">
        <v>2.4</v>
      </c>
      <c r="G4258" t="s">
        <v>28</v>
      </c>
      <c r="H4258" t="s">
        <v>20</v>
      </c>
      <c r="I4258" t="s">
        <v>21</v>
      </c>
      <c r="J4258" t="s">
        <v>22</v>
      </c>
      <c r="K4258" s="1">
        <v>45884</v>
      </c>
      <c r="L4258" t="s">
        <v>23</v>
      </c>
      <c r="M4258">
        <v>33</v>
      </c>
      <c r="N4258" t="s">
        <v>31</v>
      </c>
      <c r="O4258">
        <v>0</v>
      </c>
    </row>
    <row r="4259" spans="1:15" x14ac:dyDescent="0.75">
      <c r="A4259" t="s">
        <v>4301</v>
      </c>
      <c r="B4259">
        <v>49</v>
      </c>
      <c r="C4259" t="s">
        <v>16</v>
      </c>
      <c r="D4259" t="s">
        <v>35</v>
      </c>
      <c r="E4259" t="s">
        <v>36</v>
      </c>
      <c r="F4259">
        <v>4.0999999999999996</v>
      </c>
      <c r="G4259" t="s">
        <v>19</v>
      </c>
      <c r="H4259" t="s">
        <v>49</v>
      </c>
      <c r="I4259" t="s">
        <v>21</v>
      </c>
      <c r="J4259" t="s">
        <v>45</v>
      </c>
      <c r="K4259" s="1">
        <v>45924</v>
      </c>
      <c r="L4259" t="s">
        <v>37</v>
      </c>
      <c r="M4259">
        <v>45</v>
      </c>
      <c r="N4259" t="s">
        <v>31</v>
      </c>
      <c r="O4259">
        <v>0</v>
      </c>
    </row>
    <row r="4260" spans="1:15" x14ac:dyDescent="0.75">
      <c r="A4260" t="s">
        <v>4302</v>
      </c>
      <c r="B4260">
        <v>81</v>
      </c>
      <c r="C4260" t="s">
        <v>16</v>
      </c>
      <c r="D4260" t="s">
        <v>35</v>
      </c>
      <c r="E4260" t="s">
        <v>63</v>
      </c>
      <c r="F4260">
        <v>4.9000000000000004</v>
      </c>
      <c r="G4260" t="s">
        <v>19</v>
      </c>
      <c r="H4260" t="s">
        <v>29</v>
      </c>
      <c r="I4260" t="s">
        <v>21</v>
      </c>
      <c r="J4260" t="s">
        <v>51</v>
      </c>
      <c r="K4260" s="1">
        <v>45802</v>
      </c>
      <c r="L4260" t="s">
        <v>23</v>
      </c>
      <c r="M4260">
        <v>36</v>
      </c>
      <c r="N4260" t="s">
        <v>31</v>
      </c>
      <c r="O4260">
        <v>0</v>
      </c>
    </row>
    <row r="4261" spans="1:15" x14ac:dyDescent="0.75">
      <c r="A4261" t="s">
        <v>4303</v>
      </c>
      <c r="B4261">
        <v>76</v>
      </c>
      <c r="C4261" t="s">
        <v>16</v>
      </c>
      <c r="D4261" t="s">
        <v>26</v>
      </c>
      <c r="E4261" t="s">
        <v>36</v>
      </c>
      <c r="F4261">
        <v>5.3</v>
      </c>
      <c r="G4261" t="s">
        <v>28</v>
      </c>
      <c r="H4261" t="s">
        <v>29</v>
      </c>
      <c r="I4261" t="s">
        <v>21</v>
      </c>
      <c r="J4261" t="s">
        <v>30</v>
      </c>
      <c r="K4261" s="1">
        <v>45870</v>
      </c>
      <c r="L4261" t="s">
        <v>23</v>
      </c>
      <c r="M4261">
        <v>36</v>
      </c>
      <c r="N4261" t="s">
        <v>31</v>
      </c>
      <c r="O4261">
        <v>0</v>
      </c>
    </row>
    <row r="4262" spans="1:15" x14ac:dyDescent="0.75">
      <c r="A4262" t="s">
        <v>4304</v>
      </c>
      <c r="B4262">
        <v>26</v>
      </c>
      <c r="C4262" t="s">
        <v>16</v>
      </c>
      <c r="D4262" t="s">
        <v>40</v>
      </c>
      <c r="E4262" t="s">
        <v>36</v>
      </c>
      <c r="F4262">
        <v>3.3</v>
      </c>
      <c r="G4262" t="s">
        <v>28</v>
      </c>
      <c r="H4262" t="s">
        <v>29</v>
      </c>
      <c r="I4262" t="s">
        <v>21</v>
      </c>
      <c r="J4262" t="s">
        <v>33</v>
      </c>
      <c r="K4262" s="1">
        <v>45670</v>
      </c>
      <c r="L4262" t="s">
        <v>23</v>
      </c>
      <c r="M4262">
        <v>21</v>
      </c>
      <c r="N4262" t="s">
        <v>31</v>
      </c>
      <c r="O4262">
        <v>0</v>
      </c>
    </row>
    <row r="4263" spans="1:15" x14ac:dyDescent="0.75">
      <c r="A4263" t="s">
        <v>4305</v>
      </c>
      <c r="B4263">
        <v>48</v>
      </c>
      <c r="C4263" t="s">
        <v>16</v>
      </c>
      <c r="D4263" t="s">
        <v>26</v>
      </c>
      <c r="E4263" t="s">
        <v>27</v>
      </c>
      <c r="F4263">
        <v>5.4</v>
      </c>
      <c r="G4263" t="s">
        <v>19</v>
      </c>
      <c r="H4263" t="s">
        <v>49</v>
      </c>
      <c r="I4263" t="s">
        <v>21</v>
      </c>
      <c r="J4263" t="s">
        <v>30</v>
      </c>
      <c r="K4263" s="1">
        <v>45660</v>
      </c>
      <c r="L4263" t="s">
        <v>37</v>
      </c>
      <c r="M4263">
        <v>5</v>
      </c>
      <c r="N4263" t="s">
        <v>24</v>
      </c>
      <c r="O4263">
        <v>13</v>
      </c>
    </row>
    <row r="4264" spans="1:15" x14ac:dyDescent="0.75">
      <c r="A4264" t="s">
        <v>4306</v>
      </c>
      <c r="B4264">
        <v>53</v>
      </c>
      <c r="C4264" t="s">
        <v>16</v>
      </c>
      <c r="D4264" t="s">
        <v>17</v>
      </c>
      <c r="E4264" t="s">
        <v>18</v>
      </c>
      <c r="F4264">
        <v>1.3</v>
      </c>
      <c r="G4264" t="s">
        <v>28</v>
      </c>
      <c r="H4264" t="s">
        <v>49</v>
      </c>
      <c r="I4264" t="s">
        <v>21</v>
      </c>
      <c r="J4264" t="s">
        <v>30</v>
      </c>
      <c r="K4264" s="1">
        <v>45748</v>
      </c>
      <c r="L4264" t="s">
        <v>23</v>
      </c>
      <c r="M4264">
        <v>60</v>
      </c>
      <c r="N4264" t="s">
        <v>24</v>
      </c>
      <c r="O4264">
        <v>11</v>
      </c>
    </row>
    <row r="4265" spans="1:15" x14ac:dyDescent="0.75">
      <c r="A4265" t="s">
        <v>4307</v>
      </c>
      <c r="B4265">
        <v>65</v>
      </c>
      <c r="C4265" t="s">
        <v>16</v>
      </c>
      <c r="D4265" t="s">
        <v>35</v>
      </c>
      <c r="E4265" t="s">
        <v>73</v>
      </c>
      <c r="F4265">
        <v>5.8</v>
      </c>
      <c r="G4265" t="s">
        <v>41</v>
      </c>
      <c r="H4265" t="s">
        <v>49</v>
      </c>
      <c r="I4265" t="s">
        <v>21</v>
      </c>
      <c r="J4265" t="s">
        <v>22</v>
      </c>
      <c r="K4265" s="1">
        <v>45825</v>
      </c>
      <c r="L4265" t="s">
        <v>23</v>
      </c>
      <c r="M4265">
        <v>34</v>
      </c>
      <c r="N4265" t="s">
        <v>31</v>
      </c>
      <c r="O4265">
        <v>0</v>
      </c>
    </row>
    <row r="4266" spans="1:15" x14ac:dyDescent="0.75">
      <c r="A4266" t="s">
        <v>4308</v>
      </c>
      <c r="B4266">
        <v>72</v>
      </c>
      <c r="C4266" t="s">
        <v>16</v>
      </c>
      <c r="D4266" t="s">
        <v>26</v>
      </c>
      <c r="E4266" t="s">
        <v>27</v>
      </c>
      <c r="F4266">
        <v>6.2</v>
      </c>
      <c r="G4266" t="s">
        <v>28</v>
      </c>
      <c r="H4266" t="s">
        <v>29</v>
      </c>
      <c r="I4266" t="s">
        <v>21</v>
      </c>
      <c r="J4266" t="s">
        <v>42</v>
      </c>
      <c r="K4266" s="1">
        <v>45816</v>
      </c>
      <c r="L4266" t="s">
        <v>23</v>
      </c>
      <c r="M4266">
        <v>33</v>
      </c>
      <c r="N4266" t="s">
        <v>24</v>
      </c>
      <c r="O4266">
        <v>35</v>
      </c>
    </row>
    <row r="4267" spans="1:15" x14ac:dyDescent="0.75">
      <c r="A4267" t="s">
        <v>4309</v>
      </c>
      <c r="B4267">
        <v>57</v>
      </c>
      <c r="C4267" t="s">
        <v>16</v>
      </c>
      <c r="D4267" t="s">
        <v>17</v>
      </c>
      <c r="E4267" t="s">
        <v>27</v>
      </c>
      <c r="F4267">
        <v>1.3</v>
      </c>
      <c r="G4267" t="s">
        <v>41</v>
      </c>
      <c r="H4267" t="s">
        <v>44</v>
      </c>
      <c r="I4267" t="s">
        <v>21</v>
      </c>
      <c r="J4267" t="s">
        <v>33</v>
      </c>
      <c r="K4267" s="1">
        <v>45998</v>
      </c>
      <c r="L4267" t="s">
        <v>23</v>
      </c>
      <c r="M4267">
        <v>35</v>
      </c>
      <c r="N4267" t="s">
        <v>31</v>
      </c>
      <c r="O4267">
        <v>0</v>
      </c>
    </row>
    <row r="4268" spans="1:15" x14ac:dyDescent="0.75">
      <c r="A4268" t="s">
        <v>4310</v>
      </c>
      <c r="B4268">
        <v>26</v>
      </c>
      <c r="C4268" t="s">
        <v>16</v>
      </c>
      <c r="D4268" t="s">
        <v>40</v>
      </c>
      <c r="E4268" t="s">
        <v>18</v>
      </c>
      <c r="F4268">
        <v>5.2</v>
      </c>
      <c r="G4268" t="s">
        <v>19</v>
      </c>
      <c r="H4268" t="s">
        <v>44</v>
      </c>
      <c r="I4268" t="s">
        <v>21</v>
      </c>
      <c r="J4268" t="s">
        <v>51</v>
      </c>
      <c r="K4268" s="1">
        <v>45748</v>
      </c>
      <c r="L4268" t="s">
        <v>23</v>
      </c>
      <c r="M4268">
        <v>41</v>
      </c>
      <c r="N4268" t="s">
        <v>31</v>
      </c>
      <c r="O4268">
        <v>0</v>
      </c>
    </row>
    <row r="4269" spans="1:15" x14ac:dyDescent="0.75">
      <c r="A4269" t="s">
        <v>4311</v>
      </c>
      <c r="B4269">
        <v>46</v>
      </c>
      <c r="C4269" t="s">
        <v>16</v>
      </c>
      <c r="D4269" t="s">
        <v>26</v>
      </c>
      <c r="E4269" t="s">
        <v>36</v>
      </c>
      <c r="F4269">
        <v>5</v>
      </c>
      <c r="G4269" t="s">
        <v>19</v>
      </c>
      <c r="H4269" t="s">
        <v>44</v>
      </c>
      <c r="I4269" t="s">
        <v>21</v>
      </c>
      <c r="J4269" t="s">
        <v>30</v>
      </c>
      <c r="K4269" s="1">
        <v>45777</v>
      </c>
      <c r="L4269" t="s">
        <v>23</v>
      </c>
      <c r="M4269">
        <v>42</v>
      </c>
      <c r="N4269" t="s">
        <v>24</v>
      </c>
      <c r="O4269">
        <v>34</v>
      </c>
    </row>
    <row r="4270" spans="1:15" x14ac:dyDescent="0.75">
      <c r="A4270" t="s">
        <v>4312</v>
      </c>
      <c r="B4270">
        <v>34</v>
      </c>
      <c r="C4270" t="s">
        <v>16</v>
      </c>
      <c r="D4270" t="s">
        <v>17</v>
      </c>
      <c r="E4270" t="s">
        <v>73</v>
      </c>
      <c r="F4270">
        <v>2.2999999999999998</v>
      </c>
      <c r="G4270" t="s">
        <v>28</v>
      </c>
      <c r="H4270" t="s">
        <v>20</v>
      </c>
      <c r="I4270" t="s">
        <v>21</v>
      </c>
      <c r="J4270" t="s">
        <v>33</v>
      </c>
      <c r="K4270" s="1">
        <v>45858</v>
      </c>
      <c r="L4270" t="s">
        <v>37</v>
      </c>
      <c r="M4270">
        <v>15</v>
      </c>
      <c r="N4270" t="s">
        <v>31</v>
      </c>
      <c r="O4270">
        <v>0</v>
      </c>
    </row>
    <row r="4271" spans="1:15" x14ac:dyDescent="0.75">
      <c r="A4271" t="s">
        <v>4313</v>
      </c>
      <c r="B4271">
        <v>36</v>
      </c>
      <c r="C4271" t="s">
        <v>16</v>
      </c>
      <c r="D4271" t="s">
        <v>35</v>
      </c>
      <c r="E4271" t="s">
        <v>18</v>
      </c>
      <c r="F4271">
        <v>1.2</v>
      </c>
      <c r="G4271" t="s">
        <v>41</v>
      </c>
      <c r="H4271" t="s">
        <v>44</v>
      </c>
      <c r="I4271" t="s">
        <v>21</v>
      </c>
      <c r="J4271" t="s">
        <v>45</v>
      </c>
      <c r="K4271" s="1">
        <v>46017</v>
      </c>
      <c r="L4271" t="s">
        <v>37</v>
      </c>
      <c r="M4271">
        <v>28</v>
      </c>
      <c r="N4271" t="s">
        <v>31</v>
      </c>
      <c r="O4271">
        <v>0</v>
      </c>
    </row>
    <row r="4272" spans="1:15" x14ac:dyDescent="0.75">
      <c r="A4272" t="s">
        <v>4314</v>
      </c>
      <c r="B4272">
        <v>59</v>
      </c>
      <c r="C4272" t="s">
        <v>16</v>
      </c>
      <c r="D4272" t="s">
        <v>17</v>
      </c>
      <c r="E4272" t="s">
        <v>27</v>
      </c>
      <c r="F4272">
        <v>6.4</v>
      </c>
      <c r="G4272" t="s">
        <v>19</v>
      </c>
      <c r="H4272" t="s">
        <v>29</v>
      </c>
      <c r="I4272" t="s">
        <v>21</v>
      </c>
      <c r="J4272" t="s">
        <v>42</v>
      </c>
      <c r="K4272" s="1">
        <v>45955</v>
      </c>
      <c r="L4272" t="s">
        <v>23</v>
      </c>
      <c r="M4272">
        <v>3</v>
      </c>
      <c r="N4272" t="s">
        <v>31</v>
      </c>
      <c r="O4272">
        <v>0</v>
      </c>
    </row>
    <row r="4273" spans="1:15" x14ac:dyDescent="0.75">
      <c r="A4273" t="s">
        <v>4315</v>
      </c>
      <c r="B4273">
        <v>85</v>
      </c>
      <c r="C4273" t="s">
        <v>16</v>
      </c>
      <c r="D4273" t="s">
        <v>35</v>
      </c>
      <c r="E4273" t="s">
        <v>36</v>
      </c>
      <c r="F4273">
        <v>1.6</v>
      </c>
      <c r="G4273" t="s">
        <v>41</v>
      </c>
      <c r="H4273" t="s">
        <v>44</v>
      </c>
      <c r="I4273" t="s">
        <v>21</v>
      </c>
      <c r="J4273" t="s">
        <v>30</v>
      </c>
      <c r="K4273" s="1">
        <v>45814</v>
      </c>
      <c r="L4273" t="s">
        <v>37</v>
      </c>
      <c r="M4273">
        <v>42</v>
      </c>
      <c r="N4273" t="s">
        <v>24</v>
      </c>
      <c r="O4273">
        <v>27</v>
      </c>
    </row>
    <row r="4274" spans="1:15" x14ac:dyDescent="0.75">
      <c r="A4274" t="s">
        <v>4316</v>
      </c>
      <c r="B4274">
        <v>30</v>
      </c>
      <c r="C4274" t="s">
        <v>16</v>
      </c>
      <c r="D4274" t="s">
        <v>26</v>
      </c>
      <c r="E4274" t="s">
        <v>73</v>
      </c>
      <c r="F4274">
        <v>1.5</v>
      </c>
      <c r="G4274" t="s">
        <v>19</v>
      </c>
      <c r="H4274" t="s">
        <v>44</v>
      </c>
      <c r="I4274" t="s">
        <v>21</v>
      </c>
      <c r="J4274" t="s">
        <v>42</v>
      </c>
      <c r="K4274" s="1">
        <v>45756</v>
      </c>
      <c r="L4274" t="s">
        <v>37</v>
      </c>
      <c r="M4274">
        <v>10</v>
      </c>
      <c r="N4274" t="s">
        <v>31</v>
      </c>
      <c r="O4274">
        <v>0</v>
      </c>
    </row>
    <row r="4275" spans="1:15" x14ac:dyDescent="0.75">
      <c r="A4275" t="s">
        <v>4317</v>
      </c>
      <c r="B4275">
        <v>30</v>
      </c>
      <c r="C4275" t="s">
        <v>16</v>
      </c>
      <c r="D4275" t="s">
        <v>35</v>
      </c>
      <c r="E4275" t="s">
        <v>36</v>
      </c>
      <c r="F4275">
        <v>3.2</v>
      </c>
      <c r="G4275" t="s">
        <v>19</v>
      </c>
      <c r="H4275" t="s">
        <v>44</v>
      </c>
      <c r="I4275" t="s">
        <v>21</v>
      </c>
      <c r="J4275" t="s">
        <v>42</v>
      </c>
      <c r="K4275" s="1">
        <v>45879</v>
      </c>
      <c r="L4275" t="s">
        <v>23</v>
      </c>
      <c r="M4275">
        <v>44</v>
      </c>
      <c r="N4275" t="s">
        <v>31</v>
      </c>
      <c r="O4275">
        <v>0</v>
      </c>
    </row>
    <row r="4276" spans="1:15" x14ac:dyDescent="0.75">
      <c r="A4276" t="s">
        <v>4318</v>
      </c>
      <c r="B4276">
        <v>82</v>
      </c>
      <c r="C4276" t="s">
        <v>16</v>
      </c>
      <c r="D4276" t="s">
        <v>35</v>
      </c>
      <c r="E4276" t="s">
        <v>36</v>
      </c>
      <c r="F4276">
        <v>6</v>
      </c>
      <c r="G4276" t="s">
        <v>28</v>
      </c>
      <c r="H4276" t="s">
        <v>49</v>
      </c>
      <c r="I4276" t="s">
        <v>21</v>
      </c>
      <c r="J4276" t="s">
        <v>45</v>
      </c>
      <c r="K4276" s="1">
        <v>45975</v>
      </c>
      <c r="L4276" t="s">
        <v>23</v>
      </c>
      <c r="M4276">
        <v>16</v>
      </c>
      <c r="N4276" t="s">
        <v>31</v>
      </c>
      <c r="O4276">
        <v>0</v>
      </c>
    </row>
    <row r="4277" spans="1:15" x14ac:dyDescent="0.75">
      <c r="A4277" t="s">
        <v>4319</v>
      </c>
      <c r="B4277">
        <v>63</v>
      </c>
      <c r="C4277" t="s">
        <v>16</v>
      </c>
      <c r="D4277" t="s">
        <v>35</v>
      </c>
      <c r="E4277" t="s">
        <v>36</v>
      </c>
      <c r="F4277">
        <v>3.5</v>
      </c>
      <c r="G4277" t="s">
        <v>41</v>
      </c>
      <c r="H4277" t="s">
        <v>29</v>
      </c>
      <c r="I4277" t="s">
        <v>21</v>
      </c>
      <c r="J4277" t="s">
        <v>42</v>
      </c>
      <c r="K4277" s="1">
        <v>45759</v>
      </c>
      <c r="L4277" t="s">
        <v>23</v>
      </c>
      <c r="M4277">
        <v>31</v>
      </c>
      <c r="N4277" t="s">
        <v>31</v>
      </c>
      <c r="O4277">
        <v>0</v>
      </c>
    </row>
    <row r="4278" spans="1:15" x14ac:dyDescent="0.75">
      <c r="A4278" t="s">
        <v>4320</v>
      </c>
      <c r="B4278">
        <v>61</v>
      </c>
      <c r="C4278" t="s">
        <v>16</v>
      </c>
      <c r="D4278" t="s">
        <v>17</v>
      </c>
      <c r="E4278" t="s">
        <v>27</v>
      </c>
      <c r="F4278">
        <v>6.9</v>
      </c>
      <c r="G4278" t="s">
        <v>19</v>
      </c>
      <c r="H4278" t="s">
        <v>44</v>
      </c>
      <c r="I4278" t="s">
        <v>21</v>
      </c>
      <c r="J4278" t="s">
        <v>51</v>
      </c>
      <c r="K4278" s="1">
        <v>45660</v>
      </c>
      <c r="L4278" t="s">
        <v>37</v>
      </c>
      <c r="M4278">
        <v>15</v>
      </c>
      <c r="N4278" t="s">
        <v>31</v>
      </c>
      <c r="O4278">
        <v>0</v>
      </c>
    </row>
    <row r="4279" spans="1:15" x14ac:dyDescent="0.75">
      <c r="A4279" t="s">
        <v>4321</v>
      </c>
      <c r="B4279">
        <v>41</v>
      </c>
      <c r="C4279" t="s">
        <v>67</v>
      </c>
      <c r="D4279" t="s">
        <v>17</v>
      </c>
      <c r="E4279" t="s">
        <v>27</v>
      </c>
      <c r="F4279">
        <v>6.9</v>
      </c>
      <c r="G4279" t="s">
        <v>19</v>
      </c>
      <c r="H4279" t="s">
        <v>44</v>
      </c>
      <c r="I4279" t="s">
        <v>21</v>
      </c>
      <c r="J4279" t="s">
        <v>42</v>
      </c>
      <c r="K4279" s="1">
        <v>45719</v>
      </c>
      <c r="L4279" t="s">
        <v>23</v>
      </c>
      <c r="M4279">
        <v>33</v>
      </c>
      <c r="N4279" t="s">
        <v>31</v>
      </c>
      <c r="O4279">
        <v>0</v>
      </c>
    </row>
    <row r="4280" spans="1:15" x14ac:dyDescent="0.75">
      <c r="A4280" t="s">
        <v>4322</v>
      </c>
      <c r="B4280">
        <v>70</v>
      </c>
      <c r="C4280" t="s">
        <v>16</v>
      </c>
      <c r="D4280" t="s">
        <v>26</v>
      </c>
      <c r="E4280" t="s">
        <v>18</v>
      </c>
      <c r="F4280">
        <v>1.2</v>
      </c>
      <c r="G4280" t="s">
        <v>19</v>
      </c>
      <c r="H4280" t="s">
        <v>49</v>
      </c>
      <c r="I4280" t="s">
        <v>21</v>
      </c>
      <c r="J4280" t="s">
        <v>42</v>
      </c>
      <c r="K4280" s="1">
        <v>45988</v>
      </c>
      <c r="L4280" t="s">
        <v>23</v>
      </c>
      <c r="M4280">
        <v>54</v>
      </c>
      <c r="N4280" t="s">
        <v>24</v>
      </c>
      <c r="O4280">
        <v>22</v>
      </c>
    </row>
    <row r="4281" spans="1:15" x14ac:dyDescent="0.75">
      <c r="A4281" t="s">
        <v>4323</v>
      </c>
      <c r="B4281">
        <v>30</v>
      </c>
      <c r="C4281" t="s">
        <v>16</v>
      </c>
      <c r="D4281" t="s">
        <v>40</v>
      </c>
      <c r="E4281" t="s">
        <v>73</v>
      </c>
      <c r="F4281">
        <v>2.4</v>
      </c>
      <c r="G4281" t="s">
        <v>19</v>
      </c>
      <c r="H4281" t="s">
        <v>20</v>
      </c>
      <c r="I4281" t="s">
        <v>21</v>
      </c>
      <c r="J4281" t="s">
        <v>30</v>
      </c>
      <c r="K4281" s="1">
        <v>45825</v>
      </c>
      <c r="L4281" t="s">
        <v>23</v>
      </c>
      <c r="M4281">
        <v>14</v>
      </c>
      <c r="N4281" t="s">
        <v>31</v>
      </c>
      <c r="O4281">
        <v>0</v>
      </c>
    </row>
    <row r="4282" spans="1:15" x14ac:dyDescent="0.75">
      <c r="A4282" t="s">
        <v>4324</v>
      </c>
      <c r="B4282">
        <v>48</v>
      </c>
      <c r="C4282" t="s">
        <v>16</v>
      </c>
      <c r="D4282" t="s">
        <v>17</v>
      </c>
      <c r="E4282" t="s">
        <v>63</v>
      </c>
      <c r="F4282">
        <v>6</v>
      </c>
      <c r="G4282" t="s">
        <v>19</v>
      </c>
      <c r="H4282" t="s">
        <v>29</v>
      </c>
      <c r="I4282" t="s">
        <v>21</v>
      </c>
      <c r="J4282" t="s">
        <v>30</v>
      </c>
      <c r="K4282" s="1">
        <v>45709</v>
      </c>
      <c r="L4282" t="s">
        <v>23</v>
      </c>
      <c r="M4282">
        <v>44</v>
      </c>
      <c r="N4282" t="s">
        <v>24</v>
      </c>
      <c r="O4282">
        <v>36</v>
      </c>
    </row>
    <row r="4283" spans="1:15" x14ac:dyDescent="0.75">
      <c r="A4283" t="s">
        <v>4325</v>
      </c>
      <c r="B4283">
        <v>45</v>
      </c>
      <c r="C4283" t="s">
        <v>16</v>
      </c>
      <c r="D4283" t="s">
        <v>26</v>
      </c>
      <c r="E4283" t="s">
        <v>36</v>
      </c>
      <c r="F4283">
        <v>3.7</v>
      </c>
      <c r="G4283" t="s">
        <v>19</v>
      </c>
      <c r="H4283" t="s">
        <v>49</v>
      </c>
      <c r="I4283" t="s">
        <v>21</v>
      </c>
      <c r="J4283" t="s">
        <v>42</v>
      </c>
      <c r="K4283" s="1">
        <v>45691</v>
      </c>
      <c r="L4283" t="s">
        <v>23</v>
      </c>
      <c r="M4283">
        <v>16</v>
      </c>
      <c r="N4283" t="s">
        <v>31</v>
      </c>
      <c r="O4283">
        <v>0</v>
      </c>
    </row>
    <row r="4284" spans="1:15" x14ac:dyDescent="0.75">
      <c r="A4284" t="s">
        <v>4326</v>
      </c>
      <c r="B4284">
        <v>65</v>
      </c>
      <c r="C4284" t="s">
        <v>67</v>
      </c>
      <c r="D4284" t="s">
        <v>35</v>
      </c>
      <c r="E4284" t="s">
        <v>18</v>
      </c>
      <c r="F4284">
        <v>6.5</v>
      </c>
      <c r="G4284" t="s">
        <v>28</v>
      </c>
      <c r="H4284" t="s">
        <v>49</v>
      </c>
      <c r="I4284" t="s">
        <v>21</v>
      </c>
      <c r="J4284" t="s">
        <v>30</v>
      </c>
      <c r="K4284" s="1">
        <v>45979</v>
      </c>
      <c r="L4284" t="s">
        <v>23</v>
      </c>
      <c r="M4284">
        <v>46</v>
      </c>
      <c r="N4284" t="s">
        <v>31</v>
      </c>
      <c r="O4284">
        <v>0</v>
      </c>
    </row>
    <row r="4285" spans="1:15" x14ac:dyDescent="0.75">
      <c r="A4285" t="s">
        <v>4327</v>
      </c>
      <c r="B4285">
        <v>80</v>
      </c>
      <c r="C4285" t="s">
        <v>67</v>
      </c>
      <c r="D4285" t="s">
        <v>26</v>
      </c>
      <c r="E4285" t="s">
        <v>73</v>
      </c>
      <c r="F4285">
        <v>5.3</v>
      </c>
      <c r="G4285" t="s">
        <v>19</v>
      </c>
      <c r="H4285" t="s">
        <v>49</v>
      </c>
      <c r="I4285" t="s">
        <v>21</v>
      </c>
      <c r="J4285" t="s">
        <v>45</v>
      </c>
      <c r="K4285" s="1">
        <v>45713</v>
      </c>
      <c r="L4285" t="s">
        <v>23</v>
      </c>
      <c r="M4285">
        <v>29</v>
      </c>
      <c r="N4285" t="s">
        <v>31</v>
      </c>
      <c r="O4285">
        <v>0</v>
      </c>
    </row>
    <row r="4286" spans="1:15" x14ac:dyDescent="0.75">
      <c r="A4286" t="s">
        <v>4328</v>
      </c>
      <c r="B4286">
        <v>34</v>
      </c>
      <c r="C4286" t="s">
        <v>16</v>
      </c>
      <c r="D4286" t="s">
        <v>26</v>
      </c>
      <c r="E4286" t="s">
        <v>63</v>
      </c>
      <c r="F4286">
        <v>7.4</v>
      </c>
      <c r="G4286" t="s">
        <v>19</v>
      </c>
      <c r="H4286" t="s">
        <v>49</v>
      </c>
      <c r="I4286" t="s">
        <v>21</v>
      </c>
      <c r="J4286" t="s">
        <v>45</v>
      </c>
      <c r="K4286" s="1">
        <v>45940</v>
      </c>
      <c r="L4286" t="s">
        <v>23</v>
      </c>
      <c r="M4286">
        <v>35</v>
      </c>
      <c r="N4286" t="s">
        <v>31</v>
      </c>
      <c r="O4286">
        <v>0</v>
      </c>
    </row>
    <row r="4287" spans="1:15" x14ac:dyDescent="0.75">
      <c r="A4287" t="s">
        <v>4329</v>
      </c>
      <c r="B4287">
        <v>84</v>
      </c>
      <c r="C4287" t="s">
        <v>16</v>
      </c>
      <c r="D4287" t="s">
        <v>35</v>
      </c>
      <c r="E4287" t="s">
        <v>18</v>
      </c>
      <c r="F4287">
        <v>4.7</v>
      </c>
      <c r="G4287" t="s">
        <v>41</v>
      </c>
      <c r="H4287" t="s">
        <v>20</v>
      </c>
      <c r="I4287" t="s">
        <v>21</v>
      </c>
      <c r="J4287" t="s">
        <v>22</v>
      </c>
      <c r="K4287" s="1">
        <v>45997</v>
      </c>
      <c r="L4287" t="s">
        <v>23</v>
      </c>
      <c r="M4287">
        <v>29</v>
      </c>
      <c r="N4287" t="s">
        <v>31</v>
      </c>
      <c r="O4287">
        <v>0</v>
      </c>
    </row>
    <row r="4288" spans="1:15" x14ac:dyDescent="0.75">
      <c r="A4288" t="s">
        <v>4330</v>
      </c>
      <c r="B4288">
        <v>36</v>
      </c>
      <c r="C4288" t="s">
        <v>16</v>
      </c>
      <c r="D4288" t="s">
        <v>17</v>
      </c>
      <c r="E4288" t="s">
        <v>36</v>
      </c>
      <c r="F4288">
        <v>2</v>
      </c>
      <c r="G4288" t="s">
        <v>28</v>
      </c>
      <c r="H4288" t="s">
        <v>49</v>
      </c>
      <c r="I4288" t="s">
        <v>21</v>
      </c>
      <c r="J4288" t="s">
        <v>42</v>
      </c>
      <c r="K4288" s="1">
        <v>45872</v>
      </c>
      <c r="L4288" t="s">
        <v>23</v>
      </c>
      <c r="M4288">
        <v>24</v>
      </c>
      <c r="N4288" t="s">
        <v>24</v>
      </c>
      <c r="O4288">
        <v>22</v>
      </c>
    </row>
    <row r="4289" spans="1:15" x14ac:dyDescent="0.75">
      <c r="A4289" t="s">
        <v>4331</v>
      </c>
      <c r="B4289">
        <v>52</v>
      </c>
      <c r="C4289" t="s">
        <v>16</v>
      </c>
      <c r="D4289" t="s">
        <v>26</v>
      </c>
      <c r="E4289" t="s">
        <v>36</v>
      </c>
      <c r="F4289">
        <v>5.7</v>
      </c>
      <c r="G4289" t="s">
        <v>28</v>
      </c>
      <c r="H4289" t="s">
        <v>20</v>
      </c>
      <c r="I4289" t="s">
        <v>21</v>
      </c>
      <c r="J4289" t="s">
        <v>30</v>
      </c>
      <c r="K4289" s="1">
        <v>45709</v>
      </c>
      <c r="L4289" t="s">
        <v>23</v>
      </c>
      <c r="M4289">
        <v>12</v>
      </c>
      <c r="N4289" t="s">
        <v>31</v>
      </c>
      <c r="O4289">
        <v>0</v>
      </c>
    </row>
    <row r="4290" spans="1:15" x14ac:dyDescent="0.75">
      <c r="A4290" t="s">
        <v>4332</v>
      </c>
      <c r="B4290">
        <v>40</v>
      </c>
      <c r="C4290" t="s">
        <v>16</v>
      </c>
      <c r="D4290" t="s">
        <v>40</v>
      </c>
      <c r="E4290" t="s">
        <v>36</v>
      </c>
      <c r="F4290">
        <v>5.5</v>
      </c>
      <c r="G4290" t="s">
        <v>41</v>
      </c>
      <c r="H4290" t="s">
        <v>29</v>
      </c>
      <c r="I4290" t="s">
        <v>21</v>
      </c>
      <c r="J4290" t="s">
        <v>30</v>
      </c>
      <c r="K4290" s="1">
        <v>45898</v>
      </c>
      <c r="L4290" t="s">
        <v>23</v>
      </c>
      <c r="M4290">
        <v>43</v>
      </c>
      <c r="N4290" t="s">
        <v>31</v>
      </c>
      <c r="O4290">
        <v>0</v>
      </c>
    </row>
    <row r="4291" spans="1:15" x14ac:dyDescent="0.75">
      <c r="A4291" t="s">
        <v>4333</v>
      </c>
      <c r="B4291">
        <v>55</v>
      </c>
      <c r="C4291" t="s">
        <v>16</v>
      </c>
      <c r="D4291" t="s">
        <v>17</v>
      </c>
      <c r="E4291" t="s">
        <v>73</v>
      </c>
      <c r="F4291">
        <v>6.5</v>
      </c>
      <c r="G4291" t="s">
        <v>19</v>
      </c>
      <c r="H4291" t="s">
        <v>20</v>
      </c>
      <c r="I4291" t="s">
        <v>21</v>
      </c>
      <c r="J4291" t="s">
        <v>30</v>
      </c>
      <c r="K4291" s="1">
        <v>45928</v>
      </c>
      <c r="L4291" t="s">
        <v>37</v>
      </c>
      <c r="M4291">
        <v>22</v>
      </c>
      <c r="N4291" t="s">
        <v>31</v>
      </c>
      <c r="O4291">
        <v>0</v>
      </c>
    </row>
    <row r="4292" spans="1:15" x14ac:dyDescent="0.75">
      <c r="A4292" t="s">
        <v>4334</v>
      </c>
      <c r="B4292">
        <v>67</v>
      </c>
      <c r="C4292" t="s">
        <v>16</v>
      </c>
      <c r="D4292" t="s">
        <v>35</v>
      </c>
      <c r="E4292" t="s">
        <v>18</v>
      </c>
      <c r="F4292">
        <v>5</v>
      </c>
      <c r="G4292" t="s">
        <v>28</v>
      </c>
      <c r="H4292" t="s">
        <v>29</v>
      </c>
      <c r="I4292" t="s">
        <v>21</v>
      </c>
      <c r="J4292" t="s">
        <v>33</v>
      </c>
      <c r="K4292" s="1">
        <v>45797</v>
      </c>
      <c r="L4292" t="s">
        <v>23</v>
      </c>
      <c r="M4292">
        <v>51</v>
      </c>
      <c r="N4292" t="s">
        <v>24</v>
      </c>
      <c r="O4292">
        <v>12</v>
      </c>
    </row>
    <row r="4293" spans="1:15" x14ac:dyDescent="0.75">
      <c r="A4293" t="s">
        <v>4335</v>
      </c>
      <c r="B4293">
        <v>29</v>
      </c>
      <c r="C4293" t="s">
        <v>16</v>
      </c>
      <c r="D4293" t="s">
        <v>40</v>
      </c>
      <c r="E4293" t="s">
        <v>27</v>
      </c>
      <c r="F4293">
        <v>7.2</v>
      </c>
      <c r="G4293" t="s">
        <v>41</v>
      </c>
      <c r="H4293" t="s">
        <v>44</v>
      </c>
      <c r="I4293" t="s">
        <v>21</v>
      </c>
      <c r="J4293" t="s">
        <v>45</v>
      </c>
      <c r="K4293" s="1">
        <v>46011</v>
      </c>
      <c r="L4293" t="s">
        <v>37</v>
      </c>
      <c r="M4293">
        <v>27</v>
      </c>
      <c r="N4293" t="s">
        <v>31</v>
      </c>
      <c r="O4293">
        <v>0</v>
      </c>
    </row>
    <row r="4294" spans="1:15" x14ac:dyDescent="0.75">
      <c r="A4294" t="s">
        <v>4336</v>
      </c>
      <c r="B4294">
        <v>56</v>
      </c>
      <c r="C4294" t="s">
        <v>67</v>
      </c>
      <c r="D4294" t="s">
        <v>40</v>
      </c>
      <c r="E4294" t="s">
        <v>73</v>
      </c>
      <c r="F4294">
        <v>7.1</v>
      </c>
      <c r="G4294" t="s">
        <v>41</v>
      </c>
      <c r="H4294" t="s">
        <v>29</v>
      </c>
      <c r="I4294" t="s">
        <v>21</v>
      </c>
      <c r="J4294" t="s">
        <v>51</v>
      </c>
      <c r="K4294" s="1">
        <v>45844</v>
      </c>
      <c r="L4294" t="s">
        <v>23</v>
      </c>
      <c r="M4294">
        <v>10</v>
      </c>
      <c r="N4294" t="s">
        <v>31</v>
      </c>
      <c r="O4294">
        <v>0</v>
      </c>
    </row>
    <row r="4295" spans="1:15" x14ac:dyDescent="0.75">
      <c r="A4295" t="s">
        <v>4337</v>
      </c>
      <c r="B4295">
        <v>46</v>
      </c>
      <c r="C4295" t="s">
        <v>16</v>
      </c>
      <c r="D4295" t="s">
        <v>40</v>
      </c>
      <c r="E4295" t="s">
        <v>18</v>
      </c>
      <c r="F4295">
        <v>6.8</v>
      </c>
      <c r="G4295" t="s">
        <v>28</v>
      </c>
      <c r="H4295" t="s">
        <v>20</v>
      </c>
      <c r="I4295" t="s">
        <v>21</v>
      </c>
      <c r="J4295" t="s">
        <v>45</v>
      </c>
      <c r="K4295" s="1">
        <v>46019</v>
      </c>
      <c r="L4295" t="s">
        <v>23</v>
      </c>
      <c r="M4295">
        <v>41</v>
      </c>
      <c r="N4295" t="s">
        <v>24</v>
      </c>
      <c r="O4295">
        <v>25</v>
      </c>
    </row>
    <row r="4296" spans="1:15" x14ac:dyDescent="0.75">
      <c r="A4296" t="s">
        <v>4338</v>
      </c>
      <c r="B4296">
        <v>80</v>
      </c>
      <c r="C4296" t="s">
        <v>16</v>
      </c>
      <c r="D4296" t="s">
        <v>35</v>
      </c>
      <c r="E4296" t="s">
        <v>36</v>
      </c>
      <c r="F4296">
        <v>2.6</v>
      </c>
      <c r="G4296" t="s">
        <v>28</v>
      </c>
      <c r="H4296" t="s">
        <v>44</v>
      </c>
      <c r="I4296" t="s">
        <v>21</v>
      </c>
      <c r="J4296" t="s">
        <v>22</v>
      </c>
      <c r="K4296" s="1">
        <v>45981</v>
      </c>
      <c r="L4296" t="s">
        <v>23</v>
      </c>
      <c r="M4296">
        <v>30</v>
      </c>
      <c r="N4296" t="s">
        <v>24</v>
      </c>
      <c r="O4296">
        <v>10</v>
      </c>
    </row>
    <row r="4297" spans="1:15" x14ac:dyDescent="0.75">
      <c r="A4297" t="s">
        <v>4339</v>
      </c>
      <c r="B4297">
        <v>47</v>
      </c>
      <c r="C4297" t="s">
        <v>16</v>
      </c>
      <c r="D4297" t="s">
        <v>40</v>
      </c>
      <c r="E4297" t="s">
        <v>27</v>
      </c>
      <c r="F4297">
        <v>3.4</v>
      </c>
      <c r="G4297" t="s">
        <v>28</v>
      </c>
      <c r="H4297" t="s">
        <v>20</v>
      </c>
      <c r="I4297" t="s">
        <v>21</v>
      </c>
      <c r="J4297" t="s">
        <v>42</v>
      </c>
      <c r="K4297" s="1">
        <v>45918</v>
      </c>
      <c r="L4297" t="s">
        <v>23</v>
      </c>
      <c r="M4297">
        <v>23</v>
      </c>
      <c r="N4297" t="s">
        <v>24</v>
      </c>
      <c r="O4297">
        <v>30</v>
      </c>
    </row>
    <row r="4298" spans="1:15" x14ac:dyDescent="0.75">
      <c r="A4298" t="s">
        <v>4340</v>
      </c>
      <c r="B4298">
        <v>58</v>
      </c>
      <c r="C4298" t="s">
        <v>16</v>
      </c>
      <c r="D4298" t="s">
        <v>40</v>
      </c>
      <c r="E4298" t="s">
        <v>73</v>
      </c>
      <c r="F4298">
        <v>1.6</v>
      </c>
      <c r="G4298" t="s">
        <v>41</v>
      </c>
      <c r="H4298" t="s">
        <v>44</v>
      </c>
      <c r="I4298" t="s">
        <v>21</v>
      </c>
      <c r="J4298" t="s">
        <v>30</v>
      </c>
      <c r="K4298" s="1">
        <v>45920</v>
      </c>
      <c r="L4298" t="s">
        <v>23</v>
      </c>
      <c r="M4298">
        <v>22</v>
      </c>
      <c r="N4298" t="s">
        <v>24</v>
      </c>
      <c r="O4298">
        <v>17</v>
      </c>
    </row>
    <row r="4299" spans="1:15" x14ac:dyDescent="0.75">
      <c r="A4299" t="s">
        <v>4341</v>
      </c>
      <c r="B4299">
        <v>59</v>
      </c>
      <c r="C4299" t="s">
        <v>16</v>
      </c>
      <c r="D4299" t="s">
        <v>17</v>
      </c>
      <c r="E4299" t="s">
        <v>27</v>
      </c>
      <c r="F4299">
        <v>1.3</v>
      </c>
      <c r="G4299" t="s">
        <v>41</v>
      </c>
      <c r="H4299" t="s">
        <v>44</v>
      </c>
      <c r="I4299" t="s">
        <v>21</v>
      </c>
      <c r="J4299" t="s">
        <v>30</v>
      </c>
      <c r="K4299" s="1">
        <v>45867</v>
      </c>
      <c r="L4299" t="s">
        <v>23</v>
      </c>
      <c r="M4299">
        <v>26</v>
      </c>
      <c r="N4299" t="s">
        <v>31</v>
      </c>
      <c r="O4299">
        <v>0</v>
      </c>
    </row>
    <row r="4300" spans="1:15" x14ac:dyDescent="0.75">
      <c r="A4300" t="s">
        <v>4342</v>
      </c>
      <c r="B4300">
        <v>50</v>
      </c>
      <c r="C4300" t="s">
        <v>16</v>
      </c>
      <c r="D4300" t="s">
        <v>26</v>
      </c>
      <c r="E4300" t="s">
        <v>18</v>
      </c>
      <c r="F4300">
        <v>5.8</v>
      </c>
      <c r="G4300" t="s">
        <v>41</v>
      </c>
      <c r="H4300" t="s">
        <v>49</v>
      </c>
      <c r="I4300" t="s">
        <v>21</v>
      </c>
      <c r="J4300" t="s">
        <v>42</v>
      </c>
      <c r="K4300" s="1">
        <v>45907</v>
      </c>
      <c r="L4300" t="s">
        <v>23</v>
      </c>
      <c r="M4300">
        <v>36</v>
      </c>
      <c r="N4300" t="s">
        <v>31</v>
      </c>
      <c r="O4300">
        <v>0</v>
      </c>
    </row>
    <row r="4301" spans="1:15" x14ac:dyDescent="0.75">
      <c r="A4301" t="s">
        <v>4343</v>
      </c>
      <c r="B4301">
        <v>36</v>
      </c>
      <c r="C4301" t="s">
        <v>16</v>
      </c>
      <c r="D4301" t="s">
        <v>40</v>
      </c>
      <c r="E4301" t="s">
        <v>63</v>
      </c>
      <c r="F4301">
        <v>6.6</v>
      </c>
      <c r="G4301" t="s">
        <v>28</v>
      </c>
      <c r="H4301" t="s">
        <v>49</v>
      </c>
      <c r="I4301" t="s">
        <v>21</v>
      </c>
      <c r="J4301" t="s">
        <v>42</v>
      </c>
      <c r="K4301" s="1">
        <v>45984</v>
      </c>
      <c r="L4301" t="s">
        <v>23</v>
      </c>
      <c r="M4301">
        <v>45</v>
      </c>
      <c r="N4301" t="s">
        <v>31</v>
      </c>
      <c r="O4301">
        <v>0</v>
      </c>
    </row>
    <row r="4302" spans="1:15" x14ac:dyDescent="0.75">
      <c r="A4302" t="s">
        <v>4344</v>
      </c>
      <c r="B4302">
        <v>37</v>
      </c>
      <c r="C4302" t="s">
        <v>16</v>
      </c>
      <c r="D4302" t="s">
        <v>17</v>
      </c>
      <c r="E4302" t="s">
        <v>27</v>
      </c>
      <c r="F4302">
        <v>3.7</v>
      </c>
      <c r="G4302" t="s">
        <v>41</v>
      </c>
      <c r="H4302" t="s">
        <v>49</v>
      </c>
      <c r="I4302" t="s">
        <v>21</v>
      </c>
      <c r="J4302" t="s">
        <v>22</v>
      </c>
      <c r="K4302" s="1">
        <v>45994</v>
      </c>
      <c r="L4302" t="s">
        <v>23</v>
      </c>
      <c r="M4302">
        <v>19</v>
      </c>
      <c r="N4302" t="s">
        <v>31</v>
      </c>
      <c r="O4302">
        <v>0</v>
      </c>
    </row>
    <row r="4303" spans="1:15" x14ac:dyDescent="0.75">
      <c r="A4303" t="s">
        <v>4345</v>
      </c>
      <c r="B4303">
        <v>40</v>
      </c>
      <c r="C4303" t="s">
        <v>16</v>
      </c>
      <c r="D4303" t="s">
        <v>40</v>
      </c>
      <c r="E4303" t="s">
        <v>27</v>
      </c>
      <c r="F4303">
        <v>6</v>
      </c>
      <c r="G4303" t="s">
        <v>41</v>
      </c>
      <c r="H4303" t="s">
        <v>29</v>
      </c>
      <c r="I4303" t="s">
        <v>21</v>
      </c>
      <c r="J4303" t="s">
        <v>22</v>
      </c>
      <c r="K4303" s="1">
        <v>45828</v>
      </c>
      <c r="L4303" t="s">
        <v>23</v>
      </c>
      <c r="M4303">
        <v>20</v>
      </c>
      <c r="N4303" t="s">
        <v>24</v>
      </c>
      <c r="O4303">
        <v>24</v>
      </c>
    </row>
    <row r="4304" spans="1:15" x14ac:dyDescent="0.75">
      <c r="A4304" t="s">
        <v>4346</v>
      </c>
      <c r="B4304">
        <v>38</v>
      </c>
      <c r="C4304" t="s">
        <v>16</v>
      </c>
      <c r="D4304" t="s">
        <v>17</v>
      </c>
      <c r="E4304" t="s">
        <v>73</v>
      </c>
      <c r="F4304">
        <v>1.1000000000000001</v>
      </c>
      <c r="G4304" t="s">
        <v>41</v>
      </c>
      <c r="H4304" t="s">
        <v>20</v>
      </c>
      <c r="I4304" t="s">
        <v>21</v>
      </c>
      <c r="J4304" t="s">
        <v>45</v>
      </c>
      <c r="K4304" s="1">
        <v>45739</v>
      </c>
      <c r="L4304" t="s">
        <v>37</v>
      </c>
      <c r="M4304">
        <v>25</v>
      </c>
      <c r="N4304" t="s">
        <v>24</v>
      </c>
      <c r="O4304">
        <v>29</v>
      </c>
    </row>
    <row r="4305" spans="1:15" x14ac:dyDescent="0.75">
      <c r="A4305" t="s">
        <v>4347</v>
      </c>
      <c r="B4305">
        <v>80</v>
      </c>
      <c r="C4305" t="s">
        <v>67</v>
      </c>
      <c r="D4305" t="s">
        <v>40</v>
      </c>
      <c r="E4305" t="s">
        <v>36</v>
      </c>
      <c r="F4305">
        <v>4</v>
      </c>
      <c r="G4305" t="s">
        <v>28</v>
      </c>
      <c r="H4305" t="s">
        <v>29</v>
      </c>
      <c r="I4305" t="s">
        <v>21</v>
      </c>
      <c r="J4305" t="s">
        <v>45</v>
      </c>
      <c r="K4305" s="1">
        <v>45731</v>
      </c>
      <c r="L4305" t="s">
        <v>23</v>
      </c>
      <c r="M4305">
        <v>35</v>
      </c>
      <c r="N4305" t="s">
        <v>31</v>
      </c>
      <c r="O4305">
        <v>0</v>
      </c>
    </row>
    <row r="4306" spans="1:15" x14ac:dyDescent="0.75">
      <c r="A4306" t="s">
        <v>4348</v>
      </c>
      <c r="B4306">
        <v>27</v>
      </c>
      <c r="C4306" t="s">
        <v>16</v>
      </c>
      <c r="D4306" t="s">
        <v>17</v>
      </c>
      <c r="E4306" t="s">
        <v>18</v>
      </c>
      <c r="F4306">
        <v>5.5</v>
      </c>
      <c r="G4306" t="s">
        <v>28</v>
      </c>
      <c r="H4306" t="s">
        <v>44</v>
      </c>
      <c r="I4306" t="s">
        <v>21</v>
      </c>
      <c r="J4306" t="s">
        <v>33</v>
      </c>
      <c r="K4306" s="1">
        <v>45760</v>
      </c>
      <c r="L4306" t="s">
        <v>23</v>
      </c>
      <c r="M4306">
        <v>53</v>
      </c>
      <c r="N4306" t="s">
        <v>31</v>
      </c>
      <c r="O4306">
        <v>0</v>
      </c>
    </row>
    <row r="4307" spans="1:15" x14ac:dyDescent="0.75">
      <c r="A4307" t="s">
        <v>4349</v>
      </c>
      <c r="B4307">
        <v>84</v>
      </c>
      <c r="C4307" t="s">
        <v>16</v>
      </c>
      <c r="D4307" t="s">
        <v>26</v>
      </c>
      <c r="E4307" t="s">
        <v>63</v>
      </c>
      <c r="F4307">
        <v>3.9</v>
      </c>
      <c r="G4307" t="s">
        <v>41</v>
      </c>
      <c r="H4307" t="s">
        <v>44</v>
      </c>
      <c r="I4307" t="s">
        <v>21</v>
      </c>
      <c r="J4307" t="s">
        <v>22</v>
      </c>
      <c r="K4307" s="1">
        <v>45969</v>
      </c>
      <c r="L4307" t="s">
        <v>23</v>
      </c>
      <c r="M4307">
        <v>28</v>
      </c>
      <c r="N4307" t="s">
        <v>31</v>
      </c>
      <c r="O4307">
        <v>0</v>
      </c>
    </row>
    <row r="4308" spans="1:15" x14ac:dyDescent="0.75">
      <c r="A4308" t="s">
        <v>4350</v>
      </c>
      <c r="B4308">
        <v>25</v>
      </c>
      <c r="C4308" t="s">
        <v>16</v>
      </c>
      <c r="D4308" t="s">
        <v>35</v>
      </c>
      <c r="E4308" t="s">
        <v>27</v>
      </c>
      <c r="F4308">
        <v>3.2</v>
      </c>
      <c r="G4308" t="s">
        <v>19</v>
      </c>
      <c r="H4308" t="s">
        <v>49</v>
      </c>
      <c r="I4308" t="s">
        <v>21</v>
      </c>
      <c r="J4308" t="s">
        <v>33</v>
      </c>
      <c r="K4308" s="1">
        <v>45907</v>
      </c>
      <c r="L4308" t="s">
        <v>23</v>
      </c>
      <c r="M4308">
        <v>17</v>
      </c>
      <c r="N4308" t="s">
        <v>24</v>
      </c>
      <c r="O4308">
        <v>31</v>
      </c>
    </row>
    <row r="4309" spans="1:15" x14ac:dyDescent="0.75">
      <c r="A4309" t="s">
        <v>4351</v>
      </c>
      <c r="B4309">
        <v>51</v>
      </c>
      <c r="C4309" t="s">
        <v>16</v>
      </c>
      <c r="D4309" t="s">
        <v>40</v>
      </c>
      <c r="E4309" t="s">
        <v>18</v>
      </c>
      <c r="F4309">
        <v>5.8</v>
      </c>
      <c r="G4309" t="s">
        <v>19</v>
      </c>
      <c r="H4309" t="s">
        <v>44</v>
      </c>
      <c r="I4309" t="s">
        <v>21</v>
      </c>
      <c r="J4309" t="s">
        <v>33</v>
      </c>
      <c r="K4309" s="1">
        <v>45920</v>
      </c>
      <c r="L4309" t="s">
        <v>23</v>
      </c>
      <c r="M4309">
        <v>33</v>
      </c>
      <c r="N4309" t="s">
        <v>24</v>
      </c>
      <c r="O4309">
        <v>24</v>
      </c>
    </row>
    <row r="4310" spans="1:15" x14ac:dyDescent="0.75">
      <c r="A4310" t="s">
        <v>4352</v>
      </c>
      <c r="B4310">
        <v>34</v>
      </c>
      <c r="C4310" t="s">
        <v>16</v>
      </c>
      <c r="D4310" t="s">
        <v>40</v>
      </c>
      <c r="E4310" t="s">
        <v>27</v>
      </c>
      <c r="F4310">
        <v>2.1</v>
      </c>
      <c r="G4310" t="s">
        <v>19</v>
      </c>
      <c r="H4310" t="s">
        <v>20</v>
      </c>
      <c r="I4310" t="s">
        <v>21</v>
      </c>
      <c r="J4310" t="s">
        <v>42</v>
      </c>
      <c r="K4310" s="1">
        <v>45957</v>
      </c>
      <c r="L4310" t="s">
        <v>37</v>
      </c>
      <c r="M4310">
        <v>5</v>
      </c>
      <c r="N4310" t="s">
        <v>24</v>
      </c>
      <c r="O4310">
        <v>29</v>
      </c>
    </row>
    <row r="4311" spans="1:15" x14ac:dyDescent="0.75">
      <c r="A4311" t="s">
        <v>4353</v>
      </c>
      <c r="B4311">
        <v>30</v>
      </c>
      <c r="C4311" t="s">
        <v>16</v>
      </c>
      <c r="D4311" t="s">
        <v>17</v>
      </c>
      <c r="E4311" t="s">
        <v>73</v>
      </c>
      <c r="F4311">
        <v>6.7</v>
      </c>
      <c r="G4311" t="s">
        <v>28</v>
      </c>
      <c r="H4311" t="s">
        <v>29</v>
      </c>
      <c r="I4311" t="s">
        <v>21</v>
      </c>
      <c r="J4311" t="s">
        <v>22</v>
      </c>
      <c r="K4311" s="1">
        <v>45950</v>
      </c>
      <c r="L4311" t="s">
        <v>23</v>
      </c>
      <c r="M4311">
        <v>25</v>
      </c>
      <c r="N4311" t="s">
        <v>31</v>
      </c>
      <c r="O4311">
        <v>0</v>
      </c>
    </row>
    <row r="4312" spans="1:15" x14ac:dyDescent="0.75">
      <c r="A4312" t="s">
        <v>4354</v>
      </c>
      <c r="B4312">
        <v>45</v>
      </c>
      <c r="C4312" t="s">
        <v>16</v>
      </c>
      <c r="D4312" t="s">
        <v>35</v>
      </c>
      <c r="E4312" t="s">
        <v>36</v>
      </c>
      <c r="F4312">
        <v>5.7</v>
      </c>
      <c r="G4312" t="s">
        <v>19</v>
      </c>
      <c r="H4312" t="s">
        <v>49</v>
      </c>
      <c r="I4312" t="s">
        <v>21</v>
      </c>
      <c r="J4312" t="s">
        <v>22</v>
      </c>
      <c r="K4312" s="1">
        <v>45911</v>
      </c>
      <c r="L4312" t="s">
        <v>23</v>
      </c>
      <c r="M4312">
        <v>30</v>
      </c>
      <c r="N4312" t="s">
        <v>31</v>
      </c>
      <c r="O4312">
        <v>0</v>
      </c>
    </row>
    <row r="4313" spans="1:15" x14ac:dyDescent="0.75">
      <c r="A4313" t="s">
        <v>4355</v>
      </c>
      <c r="B4313">
        <v>84</v>
      </c>
      <c r="C4313" t="s">
        <v>16</v>
      </c>
      <c r="D4313" t="s">
        <v>17</v>
      </c>
      <c r="E4313" t="s">
        <v>18</v>
      </c>
      <c r="F4313">
        <v>3.4</v>
      </c>
      <c r="G4313" t="s">
        <v>19</v>
      </c>
      <c r="H4313" t="s">
        <v>29</v>
      </c>
      <c r="I4313" t="s">
        <v>21</v>
      </c>
      <c r="J4313" t="s">
        <v>42</v>
      </c>
      <c r="K4313" s="1">
        <v>45982</v>
      </c>
      <c r="L4313" t="s">
        <v>23</v>
      </c>
      <c r="M4313">
        <v>43</v>
      </c>
      <c r="N4313" t="s">
        <v>31</v>
      </c>
      <c r="O4313">
        <v>0</v>
      </c>
    </row>
    <row r="4314" spans="1:15" x14ac:dyDescent="0.75">
      <c r="A4314" t="s">
        <v>4356</v>
      </c>
      <c r="B4314">
        <v>80</v>
      </c>
      <c r="C4314" t="s">
        <v>16</v>
      </c>
      <c r="D4314" t="s">
        <v>40</v>
      </c>
      <c r="E4314" t="s">
        <v>36</v>
      </c>
      <c r="F4314">
        <v>0.8</v>
      </c>
      <c r="G4314" t="s">
        <v>41</v>
      </c>
      <c r="H4314" t="s">
        <v>49</v>
      </c>
      <c r="I4314" t="s">
        <v>21</v>
      </c>
      <c r="J4314" t="s">
        <v>22</v>
      </c>
      <c r="K4314" s="1">
        <v>45760</v>
      </c>
      <c r="L4314" t="s">
        <v>23</v>
      </c>
      <c r="M4314">
        <v>47</v>
      </c>
      <c r="N4314" t="s">
        <v>24</v>
      </c>
      <c r="O4314">
        <v>8</v>
      </c>
    </row>
    <row r="4315" spans="1:15" x14ac:dyDescent="0.75">
      <c r="A4315" t="s">
        <v>4357</v>
      </c>
      <c r="B4315">
        <v>38</v>
      </c>
      <c r="C4315" t="s">
        <v>16</v>
      </c>
      <c r="D4315" t="s">
        <v>35</v>
      </c>
      <c r="E4315" t="s">
        <v>27</v>
      </c>
      <c r="F4315">
        <v>3.5</v>
      </c>
      <c r="G4315" t="s">
        <v>28</v>
      </c>
      <c r="H4315" t="s">
        <v>49</v>
      </c>
      <c r="I4315" t="s">
        <v>21</v>
      </c>
      <c r="J4315" t="s">
        <v>22</v>
      </c>
      <c r="K4315" s="1">
        <v>45679</v>
      </c>
      <c r="L4315" t="s">
        <v>23</v>
      </c>
      <c r="M4315">
        <v>18</v>
      </c>
      <c r="N4315" t="s">
        <v>31</v>
      </c>
      <c r="O4315">
        <v>0</v>
      </c>
    </row>
    <row r="4316" spans="1:15" x14ac:dyDescent="0.75">
      <c r="A4316" t="s">
        <v>4358</v>
      </c>
      <c r="B4316">
        <v>43</v>
      </c>
      <c r="C4316" t="s">
        <v>16</v>
      </c>
      <c r="D4316" t="s">
        <v>40</v>
      </c>
      <c r="E4316" t="s">
        <v>73</v>
      </c>
      <c r="F4316">
        <v>5.6</v>
      </c>
      <c r="G4316" t="s">
        <v>41</v>
      </c>
      <c r="H4316" t="s">
        <v>29</v>
      </c>
      <c r="I4316" t="s">
        <v>21</v>
      </c>
      <c r="J4316" t="s">
        <v>42</v>
      </c>
      <c r="K4316" s="1">
        <v>45803</v>
      </c>
      <c r="L4316" t="s">
        <v>37</v>
      </c>
      <c r="M4316">
        <v>17</v>
      </c>
      <c r="N4316" t="s">
        <v>31</v>
      </c>
      <c r="O4316">
        <v>0</v>
      </c>
    </row>
    <row r="4317" spans="1:15" x14ac:dyDescent="0.75">
      <c r="A4317" t="s">
        <v>4359</v>
      </c>
      <c r="B4317">
        <v>70</v>
      </c>
      <c r="C4317" t="s">
        <v>16</v>
      </c>
      <c r="D4317" t="s">
        <v>35</v>
      </c>
      <c r="E4317" t="s">
        <v>18</v>
      </c>
      <c r="F4317">
        <v>5.9</v>
      </c>
      <c r="G4317" t="s">
        <v>19</v>
      </c>
      <c r="H4317" t="s">
        <v>20</v>
      </c>
      <c r="I4317" t="s">
        <v>21</v>
      </c>
      <c r="J4317" t="s">
        <v>51</v>
      </c>
      <c r="K4317" s="1">
        <v>45930</v>
      </c>
      <c r="L4317" t="s">
        <v>23</v>
      </c>
      <c r="M4317">
        <v>48</v>
      </c>
      <c r="N4317" t="s">
        <v>31</v>
      </c>
      <c r="O4317">
        <v>0</v>
      </c>
    </row>
    <row r="4318" spans="1:15" x14ac:dyDescent="0.75">
      <c r="A4318" t="s">
        <v>4360</v>
      </c>
      <c r="B4318">
        <v>81</v>
      </c>
      <c r="C4318" t="s">
        <v>16</v>
      </c>
      <c r="D4318" t="s">
        <v>26</v>
      </c>
      <c r="E4318" t="s">
        <v>36</v>
      </c>
      <c r="F4318">
        <v>7.7</v>
      </c>
      <c r="G4318" t="s">
        <v>19</v>
      </c>
      <c r="H4318" t="s">
        <v>44</v>
      </c>
      <c r="I4318" t="s">
        <v>21</v>
      </c>
      <c r="J4318" t="s">
        <v>30</v>
      </c>
      <c r="K4318" s="1">
        <v>45983</v>
      </c>
      <c r="L4318" t="s">
        <v>23</v>
      </c>
      <c r="M4318">
        <v>19</v>
      </c>
      <c r="N4318" t="s">
        <v>31</v>
      </c>
      <c r="O4318">
        <v>0</v>
      </c>
    </row>
    <row r="4319" spans="1:15" x14ac:dyDescent="0.75">
      <c r="A4319" t="s">
        <v>4361</v>
      </c>
      <c r="B4319">
        <v>67</v>
      </c>
      <c r="C4319" t="s">
        <v>16</v>
      </c>
      <c r="D4319" t="s">
        <v>40</v>
      </c>
      <c r="E4319" t="s">
        <v>36</v>
      </c>
      <c r="F4319">
        <v>7.6</v>
      </c>
      <c r="G4319" t="s">
        <v>19</v>
      </c>
      <c r="H4319" t="s">
        <v>29</v>
      </c>
      <c r="I4319" t="s">
        <v>21</v>
      </c>
      <c r="J4319" t="s">
        <v>42</v>
      </c>
      <c r="K4319" s="1">
        <v>45935</v>
      </c>
      <c r="L4319" t="s">
        <v>23</v>
      </c>
      <c r="M4319">
        <v>37</v>
      </c>
      <c r="N4319" t="s">
        <v>31</v>
      </c>
      <c r="O4319">
        <v>0</v>
      </c>
    </row>
    <row r="4320" spans="1:15" x14ac:dyDescent="0.75">
      <c r="A4320" t="s">
        <v>4362</v>
      </c>
      <c r="B4320">
        <v>68</v>
      </c>
      <c r="C4320" t="s">
        <v>16</v>
      </c>
      <c r="D4320" t="s">
        <v>40</v>
      </c>
      <c r="E4320" t="s">
        <v>27</v>
      </c>
      <c r="F4320">
        <v>1.6</v>
      </c>
      <c r="G4320" t="s">
        <v>41</v>
      </c>
      <c r="H4320" t="s">
        <v>49</v>
      </c>
      <c r="I4320" t="s">
        <v>21</v>
      </c>
      <c r="J4320" t="s">
        <v>30</v>
      </c>
      <c r="K4320" s="1">
        <v>45969</v>
      </c>
      <c r="L4320" t="s">
        <v>37</v>
      </c>
      <c r="M4320">
        <v>18</v>
      </c>
      <c r="N4320" t="s">
        <v>31</v>
      </c>
      <c r="O4320">
        <v>0</v>
      </c>
    </row>
    <row r="4321" spans="1:15" x14ac:dyDescent="0.75">
      <c r="A4321" t="s">
        <v>4363</v>
      </c>
      <c r="B4321">
        <v>52</v>
      </c>
      <c r="C4321" t="s">
        <v>16</v>
      </c>
      <c r="D4321" t="s">
        <v>40</v>
      </c>
      <c r="E4321" t="s">
        <v>73</v>
      </c>
      <c r="F4321">
        <v>5</v>
      </c>
      <c r="G4321" t="s">
        <v>41</v>
      </c>
      <c r="H4321" t="s">
        <v>29</v>
      </c>
      <c r="I4321" t="s">
        <v>21</v>
      </c>
      <c r="J4321" t="s">
        <v>45</v>
      </c>
      <c r="K4321" s="1">
        <v>45807</v>
      </c>
      <c r="L4321" t="s">
        <v>37</v>
      </c>
      <c r="M4321">
        <v>31</v>
      </c>
      <c r="N4321" t="s">
        <v>31</v>
      </c>
      <c r="O4321">
        <v>0</v>
      </c>
    </row>
    <row r="4322" spans="1:15" x14ac:dyDescent="0.75">
      <c r="A4322" t="s">
        <v>4364</v>
      </c>
      <c r="B4322">
        <v>58</v>
      </c>
      <c r="C4322" t="s">
        <v>16</v>
      </c>
      <c r="D4322" t="s">
        <v>35</v>
      </c>
      <c r="E4322" t="s">
        <v>18</v>
      </c>
      <c r="F4322">
        <v>6.6</v>
      </c>
      <c r="G4322" t="s">
        <v>41</v>
      </c>
      <c r="H4322" t="s">
        <v>29</v>
      </c>
      <c r="I4322" t="s">
        <v>21</v>
      </c>
      <c r="J4322" t="s">
        <v>42</v>
      </c>
      <c r="K4322" s="1">
        <v>45915</v>
      </c>
      <c r="L4322" t="s">
        <v>23</v>
      </c>
      <c r="M4322">
        <v>33</v>
      </c>
      <c r="N4322" t="s">
        <v>24</v>
      </c>
      <c r="O4322">
        <v>8</v>
      </c>
    </row>
    <row r="4323" spans="1:15" x14ac:dyDescent="0.75">
      <c r="A4323" t="s">
        <v>4365</v>
      </c>
      <c r="B4323">
        <v>55</v>
      </c>
      <c r="C4323" t="s">
        <v>16</v>
      </c>
      <c r="D4323" t="s">
        <v>40</v>
      </c>
      <c r="E4323" t="s">
        <v>18</v>
      </c>
      <c r="F4323">
        <v>0.6</v>
      </c>
      <c r="G4323" t="s">
        <v>19</v>
      </c>
      <c r="H4323" t="s">
        <v>20</v>
      </c>
      <c r="I4323" t="s">
        <v>21</v>
      </c>
      <c r="J4323" t="s">
        <v>51</v>
      </c>
      <c r="K4323" s="1">
        <v>45755</v>
      </c>
      <c r="L4323" t="s">
        <v>23</v>
      </c>
      <c r="M4323">
        <v>47</v>
      </c>
      <c r="N4323" t="s">
        <v>31</v>
      </c>
      <c r="O4323">
        <v>0</v>
      </c>
    </row>
    <row r="4324" spans="1:15" x14ac:dyDescent="0.75">
      <c r="A4324" t="s">
        <v>4366</v>
      </c>
      <c r="B4324">
        <v>33</v>
      </c>
      <c r="C4324" t="s">
        <v>16</v>
      </c>
      <c r="D4324" t="s">
        <v>35</v>
      </c>
      <c r="E4324" t="s">
        <v>27</v>
      </c>
      <c r="F4324">
        <v>5.0999999999999996</v>
      </c>
      <c r="G4324" t="s">
        <v>19</v>
      </c>
      <c r="H4324" t="s">
        <v>20</v>
      </c>
      <c r="I4324" t="s">
        <v>21</v>
      </c>
      <c r="J4324" t="s">
        <v>33</v>
      </c>
      <c r="K4324" s="1">
        <v>45854</v>
      </c>
      <c r="L4324" t="s">
        <v>37</v>
      </c>
      <c r="M4324">
        <v>33</v>
      </c>
      <c r="N4324" t="s">
        <v>24</v>
      </c>
      <c r="O4324">
        <v>12</v>
      </c>
    </row>
    <row r="4325" spans="1:15" x14ac:dyDescent="0.75">
      <c r="A4325" t="s">
        <v>4367</v>
      </c>
      <c r="B4325">
        <v>83</v>
      </c>
      <c r="C4325" t="s">
        <v>16</v>
      </c>
      <c r="D4325" t="s">
        <v>35</v>
      </c>
      <c r="E4325" t="s">
        <v>36</v>
      </c>
      <c r="F4325">
        <v>7.9</v>
      </c>
      <c r="G4325" t="s">
        <v>19</v>
      </c>
      <c r="H4325" t="s">
        <v>49</v>
      </c>
      <c r="I4325" t="s">
        <v>21</v>
      </c>
      <c r="J4325" t="s">
        <v>22</v>
      </c>
      <c r="K4325" s="1">
        <v>46000</v>
      </c>
      <c r="L4325" t="s">
        <v>23</v>
      </c>
      <c r="M4325">
        <v>23</v>
      </c>
      <c r="N4325" t="s">
        <v>31</v>
      </c>
      <c r="O4325">
        <v>0</v>
      </c>
    </row>
    <row r="4326" spans="1:15" x14ac:dyDescent="0.75">
      <c r="A4326" t="s">
        <v>4368</v>
      </c>
      <c r="B4326">
        <v>61</v>
      </c>
      <c r="C4326" t="s">
        <v>16</v>
      </c>
      <c r="D4326" t="s">
        <v>26</v>
      </c>
      <c r="E4326" t="s">
        <v>18</v>
      </c>
      <c r="F4326">
        <v>4.7</v>
      </c>
      <c r="G4326" t="s">
        <v>41</v>
      </c>
      <c r="H4326" t="s">
        <v>49</v>
      </c>
      <c r="I4326" t="s">
        <v>21</v>
      </c>
      <c r="J4326" t="s">
        <v>51</v>
      </c>
      <c r="K4326" s="1">
        <v>45827</v>
      </c>
      <c r="L4326" t="s">
        <v>23</v>
      </c>
      <c r="M4326">
        <v>25</v>
      </c>
      <c r="N4326" t="s">
        <v>24</v>
      </c>
      <c r="O4326">
        <v>27</v>
      </c>
    </row>
    <row r="4327" spans="1:15" x14ac:dyDescent="0.75">
      <c r="A4327" t="s">
        <v>4369</v>
      </c>
      <c r="B4327">
        <v>84</v>
      </c>
      <c r="C4327" t="s">
        <v>16</v>
      </c>
      <c r="D4327" t="s">
        <v>17</v>
      </c>
      <c r="E4327" t="s">
        <v>27</v>
      </c>
      <c r="F4327">
        <v>2.8</v>
      </c>
      <c r="G4327" t="s">
        <v>28</v>
      </c>
      <c r="H4327" t="s">
        <v>49</v>
      </c>
      <c r="I4327" t="s">
        <v>21</v>
      </c>
      <c r="J4327" t="s">
        <v>30</v>
      </c>
      <c r="K4327" s="1">
        <v>45962</v>
      </c>
      <c r="L4327" t="s">
        <v>23</v>
      </c>
      <c r="M4327">
        <v>31</v>
      </c>
      <c r="N4327" t="s">
        <v>24</v>
      </c>
      <c r="O4327">
        <v>17</v>
      </c>
    </row>
    <row r="4328" spans="1:15" x14ac:dyDescent="0.75">
      <c r="A4328" t="s">
        <v>4370</v>
      </c>
      <c r="B4328">
        <v>31</v>
      </c>
      <c r="C4328" t="s">
        <v>16</v>
      </c>
      <c r="D4328" t="s">
        <v>35</v>
      </c>
      <c r="E4328" t="s">
        <v>63</v>
      </c>
      <c r="F4328">
        <v>1.9</v>
      </c>
      <c r="G4328" t="s">
        <v>19</v>
      </c>
      <c r="H4328" t="s">
        <v>29</v>
      </c>
      <c r="I4328" t="s">
        <v>21</v>
      </c>
      <c r="J4328" t="s">
        <v>33</v>
      </c>
      <c r="K4328" s="1">
        <v>45991</v>
      </c>
      <c r="L4328" t="s">
        <v>23</v>
      </c>
      <c r="M4328">
        <v>45</v>
      </c>
      <c r="N4328" t="s">
        <v>31</v>
      </c>
      <c r="O4328">
        <v>0</v>
      </c>
    </row>
    <row r="4329" spans="1:15" x14ac:dyDescent="0.75">
      <c r="A4329" t="s">
        <v>4371</v>
      </c>
      <c r="B4329">
        <v>28</v>
      </c>
      <c r="C4329" t="s">
        <v>16</v>
      </c>
      <c r="D4329" t="s">
        <v>17</v>
      </c>
      <c r="E4329" t="s">
        <v>27</v>
      </c>
      <c r="F4329">
        <v>5.2</v>
      </c>
      <c r="G4329" t="s">
        <v>41</v>
      </c>
      <c r="H4329" t="s">
        <v>29</v>
      </c>
      <c r="I4329" t="s">
        <v>21</v>
      </c>
      <c r="J4329" t="s">
        <v>22</v>
      </c>
      <c r="K4329" s="1">
        <v>45696</v>
      </c>
      <c r="L4329" t="s">
        <v>23</v>
      </c>
      <c r="M4329">
        <v>16</v>
      </c>
      <c r="N4329" t="s">
        <v>24</v>
      </c>
      <c r="O4329">
        <v>28</v>
      </c>
    </row>
    <row r="4330" spans="1:15" x14ac:dyDescent="0.75">
      <c r="A4330" t="s">
        <v>4372</v>
      </c>
      <c r="B4330">
        <v>42</v>
      </c>
      <c r="C4330" t="s">
        <v>16</v>
      </c>
      <c r="D4330" t="s">
        <v>40</v>
      </c>
      <c r="E4330" t="s">
        <v>18</v>
      </c>
      <c r="F4330">
        <v>4.2</v>
      </c>
      <c r="G4330" t="s">
        <v>41</v>
      </c>
      <c r="H4330" t="s">
        <v>20</v>
      </c>
      <c r="I4330" t="s">
        <v>21</v>
      </c>
      <c r="J4330" t="s">
        <v>33</v>
      </c>
      <c r="K4330" s="1">
        <v>45734</v>
      </c>
      <c r="L4330" t="s">
        <v>23</v>
      </c>
      <c r="M4330">
        <v>53</v>
      </c>
      <c r="N4330" t="s">
        <v>24</v>
      </c>
      <c r="O4330">
        <v>16</v>
      </c>
    </row>
    <row r="4331" spans="1:15" x14ac:dyDescent="0.75">
      <c r="A4331" t="s">
        <v>4373</v>
      </c>
      <c r="B4331">
        <v>77</v>
      </c>
      <c r="C4331" t="s">
        <v>16</v>
      </c>
      <c r="D4331" t="s">
        <v>17</v>
      </c>
      <c r="E4331" t="s">
        <v>73</v>
      </c>
      <c r="F4331">
        <v>7.1</v>
      </c>
      <c r="G4331" t="s">
        <v>19</v>
      </c>
      <c r="H4331" t="s">
        <v>29</v>
      </c>
      <c r="I4331" t="s">
        <v>21</v>
      </c>
      <c r="J4331" t="s">
        <v>30</v>
      </c>
      <c r="K4331" s="1">
        <v>45767</v>
      </c>
      <c r="L4331" t="s">
        <v>23</v>
      </c>
      <c r="M4331">
        <v>6</v>
      </c>
      <c r="N4331" t="s">
        <v>31</v>
      </c>
      <c r="O4331">
        <v>0</v>
      </c>
    </row>
    <row r="4332" spans="1:15" x14ac:dyDescent="0.75">
      <c r="A4332" t="s">
        <v>4374</v>
      </c>
      <c r="B4332">
        <v>63</v>
      </c>
      <c r="C4332" t="s">
        <v>16</v>
      </c>
      <c r="D4332" t="s">
        <v>26</v>
      </c>
      <c r="E4332" t="s">
        <v>18</v>
      </c>
      <c r="F4332">
        <v>0.7</v>
      </c>
      <c r="G4332" t="s">
        <v>19</v>
      </c>
      <c r="H4332" t="s">
        <v>29</v>
      </c>
      <c r="I4332" t="s">
        <v>21</v>
      </c>
      <c r="J4332" t="s">
        <v>45</v>
      </c>
      <c r="K4332" s="1">
        <v>45710</v>
      </c>
      <c r="L4332" t="s">
        <v>23</v>
      </c>
      <c r="M4332">
        <v>51</v>
      </c>
      <c r="N4332" t="s">
        <v>31</v>
      </c>
      <c r="O4332">
        <v>0</v>
      </c>
    </row>
    <row r="4333" spans="1:15" x14ac:dyDescent="0.75">
      <c r="A4333" t="s">
        <v>4375</v>
      </c>
      <c r="B4333">
        <v>59</v>
      </c>
      <c r="C4333" t="s">
        <v>16</v>
      </c>
      <c r="D4333" t="s">
        <v>26</v>
      </c>
      <c r="E4333" t="s">
        <v>18</v>
      </c>
      <c r="F4333">
        <v>1.7</v>
      </c>
      <c r="G4333" t="s">
        <v>28</v>
      </c>
      <c r="H4333" t="s">
        <v>44</v>
      </c>
      <c r="I4333" t="s">
        <v>21</v>
      </c>
      <c r="J4333" t="s">
        <v>42</v>
      </c>
      <c r="K4333" s="1">
        <v>45708</v>
      </c>
      <c r="L4333" t="s">
        <v>23</v>
      </c>
      <c r="M4333">
        <v>37</v>
      </c>
      <c r="N4333" t="s">
        <v>31</v>
      </c>
      <c r="O4333">
        <v>0</v>
      </c>
    </row>
    <row r="4334" spans="1:15" x14ac:dyDescent="0.75">
      <c r="A4334" t="s">
        <v>4376</v>
      </c>
      <c r="B4334">
        <v>61</v>
      </c>
      <c r="C4334" t="s">
        <v>16</v>
      </c>
      <c r="D4334" t="s">
        <v>17</v>
      </c>
      <c r="E4334" t="s">
        <v>36</v>
      </c>
      <c r="F4334">
        <v>5.3</v>
      </c>
      <c r="G4334" t="s">
        <v>28</v>
      </c>
      <c r="H4334" t="s">
        <v>44</v>
      </c>
      <c r="I4334" t="s">
        <v>21</v>
      </c>
      <c r="J4334" t="s">
        <v>45</v>
      </c>
      <c r="K4334" s="1">
        <v>45861</v>
      </c>
      <c r="L4334" t="s">
        <v>23</v>
      </c>
      <c r="M4334">
        <v>22</v>
      </c>
      <c r="N4334" t="s">
        <v>31</v>
      </c>
      <c r="O4334">
        <v>0</v>
      </c>
    </row>
    <row r="4335" spans="1:15" x14ac:dyDescent="0.75">
      <c r="A4335" t="s">
        <v>4377</v>
      </c>
      <c r="B4335">
        <v>71</v>
      </c>
      <c r="C4335" t="s">
        <v>16</v>
      </c>
      <c r="D4335" t="s">
        <v>40</v>
      </c>
      <c r="E4335" t="s">
        <v>36</v>
      </c>
      <c r="F4335">
        <v>6</v>
      </c>
      <c r="G4335" t="s">
        <v>28</v>
      </c>
      <c r="H4335" t="s">
        <v>49</v>
      </c>
      <c r="I4335" t="s">
        <v>21</v>
      </c>
      <c r="J4335" t="s">
        <v>33</v>
      </c>
      <c r="K4335" s="1">
        <v>45810</v>
      </c>
      <c r="L4335" t="s">
        <v>23</v>
      </c>
      <c r="M4335">
        <v>25</v>
      </c>
      <c r="N4335" t="s">
        <v>31</v>
      </c>
      <c r="O4335">
        <v>0</v>
      </c>
    </row>
    <row r="4336" spans="1:15" x14ac:dyDescent="0.75">
      <c r="A4336" t="s">
        <v>4378</v>
      </c>
      <c r="B4336">
        <v>52</v>
      </c>
      <c r="C4336" t="s">
        <v>16</v>
      </c>
      <c r="D4336" t="s">
        <v>35</v>
      </c>
      <c r="E4336" t="s">
        <v>27</v>
      </c>
      <c r="F4336">
        <v>7.3</v>
      </c>
      <c r="G4336" t="s">
        <v>19</v>
      </c>
      <c r="H4336" t="s">
        <v>49</v>
      </c>
      <c r="I4336" t="s">
        <v>21</v>
      </c>
      <c r="J4336" t="s">
        <v>30</v>
      </c>
      <c r="K4336" s="1">
        <v>45807</v>
      </c>
      <c r="L4336" t="s">
        <v>37</v>
      </c>
      <c r="M4336">
        <v>25</v>
      </c>
      <c r="N4336" t="s">
        <v>31</v>
      </c>
      <c r="O4336">
        <v>0</v>
      </c>
    </row>
    <row r="4337" spans="1:15" x14ac:dyDescent="0.75">
      <c r="A4337" t="s">
        <v>4379</v>
      </c>
      <c r="B4337">
        <v>83</v>
      </c>
      <c r="C4337" t="s">
        <v>16</v>
      </c>
      <c r="D4337" t="s">
        <v>35</v>
      </c>
      <c r="E4337" t="s">
        <v>36</v>
      </c>
      <c r="F4337">
        <v>4.9000000000000004</v>
      </c>
      <c r="G4337" t="s">
        <v>41</v>
      </c>
      <c r="H4337" t="s">
        <v>49</v>
      </c>
      <c r="I4337" t="s">
        <v>21</v>
      </c>
      <c r="J4337" t="s">
        <v>51</v>
      </c>
      <c r="K4337" s="1">
        <v>45912</v>
      </c>
      <c r="L4337" t="s">
        <v>23</v>
      </c>
      <c r="M4337">
        <v>12</v>
      </c>
      <c r="N4337" t="s">
        <v>31</v>
      </c>
      <c r="O4337">
        <v>0</v>
      </c>
    </row>
    <row r="4338" spans="1:15" x14ac:dyDescent="0.75">
      <c r="A4338" t="s">
        <v>4380</v>
      </c>
      <c r="B4338">
        <v>60</v>
      </c>
      <c r="C4338" t="s">
        <v>16</v>
      </c>
      <c r="D4338" t="s">
        <v>17</v>
      </c>
      <c r="E4338" t="s">
        <v>73</v>
      </c>
      <c r="F4338">
        <v>0.9</v>
      </c>
      <c r="G4338" t="s">
        <v>28</v>
      </c>
      <c r="H4338" t="s">
        <v>44</v>
      </c>
      <c r="I4338" t="s">
        <v>21</v>
      </c>
      <c r="J4338" t="s">
        <v>45</v>
      </c>
      <c r="K4338" s="1">
        <v>45830</v>
      </c>
      <c r="L4338" t="s">
        <v>23</v>
      </c>
      <c r="M4338">
        <v>26</v>
      </c>
      <c r="N4338" t="s">
        <v>31</v>
      </c>
      <c r="O4338">
        <v>0</v>
      </c>
    </row>
    <row r="4339" spans="1:15" x14ac:dyDescent="0.75">
      <c r="A4339" t="s">
        <v>4381</v>
      </c>
      <c r="B4339">
        <v>25</v>
      </c>
      <c r="C4339" t="s">
        <v>16</v>
      </c>
      <c r="D4339" t="s">
        <v>26</v>
      </c>
      <c r="E4339" t="s">
        <v>73</v>
      </c>
      <c r="F4339">
        <v>6.8</v>
      </c>
      <c r="G4339" t="s">
        <v>28</v>
      </c>
      <c r="H4339" t="s">
        <v>44</v>
      </c>
      <c r="I4339" t="s">
        <v>21</v>
      </c>
      <c r="J4339" t="s">
        <v>33</v>
      </c>
      <c r="K4339" s="1">
        <v>45816</v>
      </c>
      <c r="L4339" t="s">
        <v>37</v>
      </c>
      <c r="M4339">
        <v>30</v>
      </c>
      <c r="N4339" t="s">
        <v>24</v>
      </c>
      <c r="O4339">
        <v>36</v>
      </c>
    </row>
    <row r="4340" spans="1:15" x14ac:dyDescent="0.75">
      <c r="A4340" t="s">
        <v>4382</v>
      </c>
      <c r="B4340">
        <v>64</v>
      </c>
      <c r="C4340" t="s">
        <v>16</v>
      </c>
      <c r="D4340" t="s">
        <v>17</v>
      </c>
      <c r="E4340" t="s">
        <v>63</v>
      </c>
      <c r="F4340">
        <v>6</v>
      </c>
      <c r="G4340" t="s">
        <v>19</v>
      </c>
      <c r="H4340" t="s">
        <v>49</v>
      </c>
      <c r="I4340" t="s">
        <v>21</v>
      </c>
      <c r="J4340" t="s">
        <v>51</v>
      </c>
      <c r="K4340" s="1">
        <v>45861</v>
      </c>
      <c r="L4340" t="s">
        <v>23</v>
      </c>
      <c r="M4340">
        <v>24</v>
      </c>
      <c r="N4340" t="s">
        <v>31</v>
      </c>
      <c r="O4340">
        <v>0</v>
      </c>
    </row>
    <row r="4341" spans="1:15" x14ac:dyDescent="0.75">
      <c r="A4341" t="s">
        <v>4383</v>
      </c>
      <c r="B4341">
        <v>65</v>
      </c>
      <c r="C4341" t="s">
        <v>16</v>
      </c>
      <c r="D4341" t="s">
        <v>26</v>
      </c>
      <c r="E4341" t="s">
        <v>36</v>
      </c>
      <c r="F4341">
        <v>0.7</v>
      </c>
      <c r="G4341" t="s">
        <v>28</v>
      </c>
      <c r="H4341" t="s">
        <v>20</v>
      </c>
      <c r="I4341" t="s">
        <v>21</v>
      </c>
      <c r="J4341" t="s">
        <v>30</v>
      </c>
      <c r="K4341" s="1">
        <v>45730</v>
      </c>
      <c r="L4341" t="s">
        <v>23</v>
      </c>
      <c r="M4341">
        <v>33</v>
      </c>
      <c r="N4341" t="s">
        <v>24</v>
      </c>
      <c r="O4341">
        <v>31</v>
      </c>
    </row>
    <row r="4342" spans="1:15" x14ac:dyDescent="0.75">
      <c r="A4342" t="s">
        <v>4384</v>
      </c>
      <c r="B4342">
        <v>65</v>
      </c>
      <c r="C4342" t="s">
        <v>16</v>
      </c>
      <c r="D4342" t="s">
        <v>40</v>
      </c>
      <c r="E4342" t="s">
        <v>27</v>
      </c>
      <c r="F4342">
        <v>1.7</v>
      </c>
      <c r="G4342" t="s">
        <v>28</v>
      </c>
      <c r="H4342" t="s">
        <v>29</v>
      </c>
      <c r="I4342" t="s">
        <v>21</v>
      </c>
      <c r="J4342" t="s">
        <v>33</v>
      </c>
      <c r="K4342" s="1">
        <v>45752</v>
      </c>
      <c r="L4342" t="s">
        <v>37</v>
      </c>
      <c r="M4342">
        <v>17</v>
      </c>
      <c r="N4342" t="s">
        <v>31</v>
      </c>
      <c r="O4342">
        <v>0</v>
      </c>
    </row>
    <row r="4343" spans="1:15" x14ac:dyDescent="0.75">
      <c r="A4343" t="s">
        <v>4385</v>
      </c>
      <c r="B4343">
        <v>36</v>
      </c>
      <c r="C4343" t="s">
        <v>16</v>
      </c>
      <c r="D4343" t="s">
        <v>17</v>
      </c>
      <c r="E4343" t="s">
        <v>18</v>
      </c>
      <c r="F4343">
        <v>6.7</v>
      </c>
      <c r="G4343" t="s">
        <v>19</v>
      </c>
      <c r="H4343" t="s">
        <v>44</v>
      </c>
      <c r="I4343" t="s">
        <v>21</v>
      </c>
      <c r="J4343" t="s">
        <v>30</v>
      </c>
      <c r="K4343" s="1">
        <v>45782</v>
      </c>
      <c r="L4343" t="s">
        <v>23</v>
      </c>
      <c r="M4343">
        <v>30</v>
      </c>
      <c r="N4343" t="s">
        <v>31</v>
      </c>
      <c r="O4343">
        <v>0</v>
      </c>
    </row>
    <row r="4344" spans="1:15" x14ac:dyDescent="0.75">
      <c r="A4344" t="s">
        <v>4386</v>
      </c>
      <c r="B4344">
        <v>43</v>
      </c>
      <c r="C4344" t="s">
        <v>16</v>
      </c>
      <c r="D4344" t="s">
        <v>17</v>
      </c>
      <c r="E4344" t="s">
        <v>36</v>
      </c>
      <c r="F4344">
        <v>4</v>
      </c>
      <c r="G4344" t="s">
        <v>19</v>
      </c>
      <c r="H4344" t="s">
        <v>49</v>
      </c>
      <c r="I4344" t="s">
        <v>21</v>
      </c>
      <c r="J4344" t="s">
        <v>51</v>
      </c>
      <c r="K4344" s="1">
        <v>45707</v>
      </c>
      <c r="L4344" t="s">
        <v>23</v>
      </c>
      <c r="M4344">
        <v>33</v>
      </c>
      <c r="N4344" t="s">
        <v>24</v>
      </c>
      <c r="O4344">
        <v>30</v>
      </c>
    </row>
    <row r="4345" spans="1:15" x14ac:dyDescent="0.75">
      <c r="A4345" t="s">
        <v>4387</v>
      </c>
      <c r="B4345">
        <v>76</v>
      </c>
      <c r="C4345" t="s">
        <v>16</v>
      </c>
      <c r="D4345" t="s">
        <v>26</v>
      </c>
      <c r="E4345" t="s">
        <v>27</v>
      </c>
      <c r="F4345">
        <v>4.5999999999999996</v>
      </c>
      <c r="G4345" t="s">
        <v>19</v>
      </c>
      <c r="H4345" t="s">
        <v>29</v>
      </c>
      <c r="I4345" t="s">
        <v>21</v>
      </c>
      <c r="J4345" t="s">
        <v>45</v>
      </c>
      <c r="K4345" s="1">
        <v>45914</v>
      </c>
      <c r="L4345" t="s">
        <v>37</v>
      </c>
      <c r="M4345">
        <v>21</v>
      </c>
      <c r="N4345" t="s">
        <v>31</v>
      </c>
      <c r="O4345">
        <v>0</v>
      </c>
    </row>
    <row r="4346" spans="1:15" x14ac:dyDescent="0.75">
      <c r="A4346" t="s">
        <v>4388</v>
      </c>
      <c r="B4346">
        <v>65</v>
      </c>
      <c r="C4346" t="s">
        <v>16</v>
      </c>
      <c r="D4346" t="s">
        <v>40</v>
      </c>
      <c r="E4346" t="s">
        <v>36</v>
      </c>
      <c r="F4346">
        <v>3.1</v>
      </c>
      <c r="G4346" t="s">
        <v>28</v>
      </c>
      <c r="H4346" t="s">
        <v>49</v>
      </c>
      <c r="I4346" t="s">
        <v>21</v>
      </c>
      <c r="J4346" t="s">
        <v>42</v>
      </c>
      <c r="K4346" s="1">
        <v>45726</v>
      </c>
      <c r="L4346" t="s">
        <v>23</v>
      </c>
      <c r="M4346">
        <v>42</v>
      </c>
      <c r="N4346" t="s">
        <v>31</v>
      </c>
      <c r="O4346">
        <v>0</v>
      </c>
    </row>
    <row r="4347" spans="1:15" x14ac:dyDescent="0.75">
      <c r="A4347" t="s">
        <v>4389</v>
      </c>
      <c r="B4347">
        <v>45</v>
      </c>
      <c r="C4347" t="s">
        <v>16</v>
      </c>
      <c r="D4347" t="s">
        <v>40</v>
      </c>
      <c r="E4347" t="s">
        <v>36</v>
      </c>
      <c r="F4347">
        <v>0.8</v>
      </c>
      <c r="G4347" t="s">
        <v>41</v>
      </c>
      <c r="H4347" t="s">
        <v>20</v>
      </c>
      <c r="I4347" t="s">
        <v>21</v>
      </c>
      <c r="J4347" t="s">
        <v>30</v>
      </c>
      <c r="K4347" s="1">
        <v>45999</v>
      </c>
      <c r="L4347" t="s">
        <v>23</v>
      </c>
      <c r="M4347">
        <v>48</v>
      </c>
      <c r="N4347" t="s">
        <v>31</v>
      </c>
      <c r="O4347">
        <v>0</v>
      </c>
    </row>
    <row r="4348" spans="1:15" x14ac:dyDescent="0.75">
      <c r="A4348" t="s">
        <v>4390</v>
      </c>
      <c r="B4348">
        <v>74</v>
      </c>
      <c r="C4348" t="s">
        <v>16</v>
      </c>
      <c r="D4348" t="s">
        <v>40</v>
      </c>
      <c r="E4348" t="s">
        <v>18</v>
      </c>
      <c r="F4348">
        <v>5.0999999999999996</v>
      </c>
      <c r="G4348" t="s">
        <v>19</v>
      </c>
      <c r="H4348" t="s">
        <v>29</v>
      </c>
      <c r="I4348" t="s">
        <v>21</v>
      </c>
      <c r="J4348" t="s">
        <v>30</v>
      </c>
      <c r="K4348" s="1">
        <v>45671</v>
      </c>
      <c r="L4348" t="s">
        <v>23</v>
      </c>
      <c r="M4348">
        <v>30</v>
      </c>
      <c r="N4348" t="s">
        <v>31</v>
      </c>
      <c r="O4348">
        <v>0</v>
      </c>
    </row>
    <row r="4349" spans="1:15" x14ac:dyDescent="0.75">
      <c r="A4349" t="s">
        <v>4391</v>
      </c>
      <c r="B4349">
        <v>28</v>
      </c>
      <c r="C4349" t="s">
        <v>16</v>
      </c>
      <c r="D4349" t="s">
        <v>40</v>
      </c>
      <c r="E4349" t="s">
        <v>18</v>
      </c>
      <c r="F4349">
        <v>8</v>
      </c>
      <c r="G4349" t="s">
        <v>28</v>
      </c>
      <c r="H4349" t="s">
        <v>44</v>
      </c>
      <c r="I4349" t="s">
        <v>21</v>
      </c>
      <c r="J4349" t="s">
        <v>51</v>
      </c>
      <c r="K4349" s="1">
        <v>45710</v>
      </c>
      <c r="L4349" t="s">
        <v>23</v>
      </c>
      <c r="M4349">
        <v>52</v>
      </c>
      <c r="N4349" t="s">
        <v>31</v>
      </c>
      <c r="O4349">
        <v>0</v>
      </c>
    </row>
    <row r="4350" spans="1:15" x14ac:dyDescent="0.75">
      <c r="A4350" t="s">
        <v>4392</v>
      </c>
      <c r="B4350">
        <v>42</v>
      </c>
      <c r="C4350" t="s">
        <v>16</v>
      </c>
      <c r="D4350" t="s">
        <v>17</v>
      </c>
      <c r="E4350" t="s">
        <v>27</v>
      </c>
      <c r="F4350">
        <v>3.3</v>
      </c>
      <c r="G4350" t="s">
        <v>41</v>
      </c>
      <c r="H4350" t="s">
        <v>29</v>
      </c>
      <c r="I4350" t="s">
        <v>21</v>
      </c>
      <c r="J4350" t="s">
        <v>45</v>
      </c>
      <c r="K4350" s="1">
        <v>46002</v>
      </c>
      <c r="L4350" t="s">
        <v>37</v>
      </c>
      <c r="M4350">
        <v>25</v>
      </c>
      <c r="N4350" t="s">
        <v>31</v>
      </c>
      <c r="O4350">
        <v>0</v>
      </c>
    </row>
    <row r="4351" spans="1:15" x14ac:dyDescent="0.75">
      <c r="A4351" t="s">
        <v>4393</v>
      </c>
      <c r="B4351">
        <v>42</v>
      </c>
      <c r="C4351" t="s">
        <v>16</v>
      </c>
      <c r="D4351" t="s">
        <v>40</v>
      </c>
      <c r="E4351" t="s">
        <v>27</v>
      </c>
      <c r="F4351">
        <v>1.7</v>
      </c>
      <c r="G4351" t="s">
        <v>41</v>
      </c>
      <c r="H4351" t="s">
        <v>49</v>
      </c>
      <c r="I4351" t="s">
        <v>21</v>
      </c>
      <c r="J4351" t="s">
        <v>33</v>
      </c>
      <c r="K4351" s="1">
        <v>45921</v>
      </c>
      <c r="L4351" t="s">
        <v>23</v>
      </c>
      <c r="M4351">
        <v>29</v>
      </c>
      <c r="N4351" t="s">
        <v>31</v>
      </c>
      <c r="O4351">
        <v>0</v>
      </c>
    </row>
    <row r="4352" spans="1:15" x14ac:dyDescent="0.75">
      <c r="A4352" t="s">
        <v>4394</v>
      </c>
      <c r="B4352">
        <v>61</v>
      </c>
      <c r="C4352" t="s">
        <v>16</v>
      </c>
      <c r="D4352" t="s">
        <v>35</v>
      </c>
      <c r="E4352" t="s">
        <v>36</v>
      </c>
      <c r="F4352">
        <v>1.8</v>
      </c>
      <c r="G4352" t="s">
        <v>28</v>
      </c>
      <c r="H4352" t="s">
        <v>20</v>
      </c>
      <c r="I4352" t="s">
        <v>21</v>
      </c>
      <c r="J4352" t="s">
        <v>51</v>
      </c>
      <c r="K4352" s="1">
        <v>45849</v>
      </c>
      <c r="L4352" t="s">
        <v>23</v>
      </c>
      <c r="M4352">
        <v>33</v>
      </c>
      <c r="N4352" t="s">
        <v>31</v>
      </c>
      <c r="O4352">
        <v>0</v>
      </c>
    </row>
    <row r="4353" spans="1:15" x14ac:dyDescent="0.75">
      <c r="A4353" t="s">
        <v>4395</v>
      </c>
      <c r="B4353">
        <v>32</v>
      </c>
      <c r="C4353" t="s">
        <v>16</v>
      </c>
      <c r="D4353" t="s">
        <v>26</v>
      </c>
      <c r="E4353" t="s">
        <v>36</v>
      </c>
      <c r="F4353">
        <v>6.8</v>
      </c>
      <c r="G4353" t="s">
        <v>28</v>
      </c>
      <c r="H4353" t="s">
        <v>20</v>
      </c>
      <c r="I4353" t="s">
        <v>21</v>
      </c>
      <c r="J4353" t="s">
        <v>30</v>
      </c>
      <c r="K4353" s="1">
        <v>45954</v>
      </c>
      <c r="L4353" t="s">
        <v>37</v>
      </c>
      <c r="M4353">
        <v>13</v>
      </c>
      <c r="N4353" t="s">
        <v>31</v>
      </c>
      <c r="O4353">
        <v>0</v>
      </c>
    </row>
    <row r="4354" spans="1:15" x14ac:dyDescent="0.75">
      <c r="A4354" t="s">
        <v>4396</v>
      </c>
      <c r="B4354">
        <v>68</v>
      </c>
      <c r="C4354" t="s">
        <v>16</v>
      </c>
      <c r="D4354" t="s">
        <v>35</v>
      </c>
      <c r="E4354" t="s">
        <v>36</v>
      </c>
      <c r="F4354">
        <v>1.3</v>
      </c>
      <c r="G4354" t="s">
        <v>28</v>
      </c>
      <c r="H4354" t="s">
        <v>20</v>
      </c>
      <c r="I4354" t="s">
        <v>21</v>
      </c>
      <c r="J4354" t="s">
        <v>42</v>
      </c>
      <c r="K4354" s="1">
        <v>45935</v>
      </c>
      <c r="L4354" t="s">
        <v>23</v>
      </c>
      <c r="M4354">
        <v>47</v>
      </c>
      <c r="N4354" t="s">
        <v>24</v>
      </c>
      <c r="O4354">
        <v>33</v>
      </c>
    </row>
    <row r="4355" spans="1:15" x14ac:dyDescent="0.75">
      <c r="A4355" t="s">
        <v>4397</v>
      </c>
      <c r="B4355">
        <v>63</v>
      </c>
      <c r="C4355" t="s">
        <v>16</v>
      </c>
      <c r="D4355" t="s">
        <v>17</v>
      </c>
      <c r="E4355" t="s">
        <v>36</v>
      </c>
      <c r="F4355">
        <v>3.2</v>
      </c>
      <c r="G4355" t="s">
        <v>19</v>
      </c>
      <c r="H4355" t="s">
        <v>44</v>
      </c>
      <c r="I4355" t="s">
        <v>21</v>
      </c>
      <c r="J4355" t="s">
        <v>30</v>
      </c>
      <c r="K4355" s="1">
        <v>45689</v>
      </c>
      <c r="L4355" t="s">
        <v>23</v>
      </c>
      <c r="M4355">
        <v>20</v>
      </c>
      <c r="N4355" t="s">
        <v>31</v>
      </c>
      <c r="O4355">
        <v>0</v>
      </c>
    </row>
    <row r="4356" spans="1:15" x14ac:dyDescent="0.75">
      <c r="A4356" t="s">
        <v>4398</v>
      </c>
      <c r="B4356">
        <v>51</v>
      </c>
      <c r="C4356" t="s">
        <v>16</v>
      </c>
      <c r="D4356" t="s">
        <v>40</v>
      </c>
      <c r="E4356" t="s">
        <v>27</v>
      </c>
      <c r="F4356">
        <v>3.4</v>
      </c>
      <c r="G4356" t="s">
        <v>41</v>
      </c>
      <c r="H4356" t="s">
        <v>49</v>
      </c>
      <c r="I4356" t="s">
        <v>21</v>
      </c>
      <c r="J4356" t="s">
        <v>22</v>
      </c>
      <c r="K4356" s="1">
        <v>45672</v>
      </c>
      <c r="L4356" t="s">
        <v>23</v>
      </c>
      <c r="M4356">
        <v>4</v>
      </c>
      <c r="N4356" t="s">
        <v>31</v>
      </c>
      <c r="O4356">
        <v>0</v>
      </c>
    </row>
    <row r="4357" spans="1:15" x14ac:dyDescent="0.75">
      <c r="A4357" t="s">
        <v>4399</v>
      </c>
      <c r="B4357">
        <v>66</v>
      </c>
      <c r="C4357" t="s">
        <v>16</v>
      </c>
      <c r="D4357" t="s">
        <v>35</v>
      </c>
      <c r="E4357" t="s">
        <v>18</v>
      </c>
      <c r="F4357">
        <v>0.6</v>
      </c>
      <c r="G4357" t="s">
        <v>41</v>
      </c>
      <c r="H4357" t="s">
        <v>29</v>
      </c>
      <c r="I4357" t="s">
        <v>21</v>
      </c>
      <c r="J4357" t="s">
        <v>45</v>
      </c>
      <c r="K4357" s="1">
        <v>45697</v>
      </c>
      <c r="L4357" t="s">
        <v>23</v>
      </c>
      <c r="M4357">
        <v>25</v>
      </c>
      <c r="N4357" t="s">
        <v>31</v>
      </c>
      <c r="O4357">
        <v>0</v>
      </c>
    </row>
    <row r="4358" spans="1:15" x14ac:dyDescent="0.75">
      <c r="A4358" t="s">
        <v>4400</v>
      </c>
      <c r="B4358">
        <v>73</v>
      </c>
      <c r="C4358" t="s">
        <v>16</v>
      </c>
      <c r="D4358" t="s">
        <v>17</v>
      </c>
      <c r="E4358" t="s">
        <v>73</v>
      </c>
      <c r="F4358">
        <v>5.8</v>
      </c>
      <c r="G4358" t="s">
        <v>28</v>
      </c>
      <c r="H4358" t="s">
        <v>20</v>
      </c>
      <c r="I4358" t="s">
        <v>21</v>
      </c>
      <c r="J4358" t="s">
        <v>45</v>
      </c>
      <c r="K4358" s="1">
        <v>45898</v>
      </c>
      <c r="L4358" t="s">
        <v>23</v>
      </c>
      <c r="M4358">
        <v>19</v>
      </c>
      <c r="N4358" t="s">
        <v>31</v>
      </c>
      <c r="O4358">
        <v>0</v>
      </c>
    </row>
    <row r="4359" spans="1:15" x14ac:dyDescent="0.75">
      <c r="A4359" t="s">
        <v>4401</v>
      </c>
      <c r="B4359">
        <v>81</v>
      </c>
      <c r="C4359" t="s">
        <v>16</v>
      </c>
      <c r="D4359" t="s">
        <v>17</v>
      </c>
      <c r="E4359" t="s">
        <v>73</v>
      </c>
      <c r="F4359">
        <v>5.5</v>
      </c>
      <c r="G4359" t="s">
        <v>19</v>
      </c>
      <c r="H4359" t="s">
        <v>29</v>
      </c>
      <c r="I4359" t="s">
        <v>21</v>
      </c>
      <c r="J4359" t="s">
        <v>30</v>
      </c>
      <c r="K4359" s="1">
        <v>45841</v>
      </c>
      <c r="L4359" t="s">
        <v>37</v>
      </c>
      <c r="M4359">
        <v>35</v>
      </c>
      <c r="N4359" t="s">
        <v>31</v>
      </c>
      <c r="O4359">
        <v>0</v>
      </c>
    </row>
    <row r="4360" spans="1:15" x14ac:dyDescent="0.75">
      <c r="A4360" t="s">
        <v>4402</v>
      </c>
      <c r="B4360">
        <v>42</v>
      </c>
      <c r="C4360" t="s">
        <v>16</v>
      </c>
      <c r="D4360" t="s">
        <v>40</v>
      </c>
      <c r="E4360" t="s">
        <v>18</v>
      </c>
      <c r="F4360">
        <v>4.5999999999999996</v>
      </c>
      <c r="G4360" t="s">
        <v>28</v>
      </c>
      <c r="H4360" t="s">
        <v>44</v>
      </c>
      <c r="I4360" t="s">
        <v>21</v>
      </c>
      <c r="J4360" t="s">
        <v>33</v>
      </c>
      <c r="K4360" s="1">
        <v>45715</v>
      </c>
      <c r="L4360" t="s">
        <v>23</v>
      </c>
      <c r="M4360">
        <v>29</v>
      </c>
      <c r="N4360" t="s">
        <v>31</v>
      </c>
      <c r="O4360">
        <v>0</v>
      </c>
    </row>
    <row r="4361" spans="1:15" x14ac:dyDescent="0.75">
      <c r="A4361" t="s">
        <v>4403</v>
      </c>
      <c r="B4361">
        <v>67</v>
      </c>
      <c r="C4361" t="s">
        <v>16</v>
      </c>
      <c r="D4361" t="s">
        <v>40</v>
      </c>
      <c r="E4361" t="s">
        <v>18</v>
      </c>
      <c r="F4361">
        <v>2.2000000000000002</v>
      </c>
      <c r="G4361" t="s">
        <v>28</v>
      </c>
      <c r="H4361" t="s">
        <v>49</v>
      </c>
      <c r="I4361" t="s">
        <v>21</v>
      </c>
      <c r="J4361" t="s">
        <v>51</v>
      </c>
      <c r="K4361" s="1">
        <v>45739</v>
      </c>
      <c r="L4361" t="s">
        <v>23</v>
      </c>
      <c r="M4361">
        <v>30</v>
      </c>
      <c r="N4361" t="s">
        <v>24</v>
      </c>
      <c r="O4361">
        <v>11</v>
      </c>
    </row>
    <row r="4362" spans="1:15" x14ac:dyDescent="0.75">
      <c r="A4362" t="s">
        <v>4404</v>
      </c>
      <c r="B4362">
        <v>42</v>
      </c>
      <c r="C4362" t="s">
        <v>16</v>
      </c>
      <c r="D4362" t="s">
        <v>35</v>
      </c>
      <c r="E4362" t="s">
        <v>63</v>
      </c>
      <c r="F4362">
        <v>4</v>
      </c>
      <c r="G4362" t="s">
        <v>19</v>
      </c>
      <c r="H4362" t="s">
        <v>29</v>
      </c>
      <c r="I4362" t="s">
        <v>21</v>
      </c>
      <c r="J4362" t="s">
        <v>30</v>
      </c>
      <c r="K4362" s="1">
        <v>45915</v>
      </c>
      <c r="L4362" t="s">
        <v>23</v>
      </c>
      <c r="M4362">
        <v>50</v>
      </c>
      <c r="N4362" t="s">
        <v>24</v>
      </c>
      <c r="O4362">
        <v>29</v>
      </c>
    </row>
    <row r="4363" spans="1:15" x14ac:dyDescent="0.75">
      <c r="A4363" t="s">
        <v>4405</v>
      </c>
      <c r="B4363">
        <v>57</v>
      </c>
      <c r="C4363" t="s">
        <v>16</v>
      </c>
      <c r="D4363" t="s">
        <v>40</v>
      </c>
      <c r="E4363" t="s">
        <v>27</v>
      </c>
      <c r="F4363">
        <v>5.9</v>
      </c>
      <c r="G4363" t="s">
        <v>19</v>
      </c>
      <c r="H4363" t="s">
        <v>29</v>
      </c>
      <c r="I4363" t="s">
        <v>21</v>
      </c>
      <c r="J4363" t="s">
        <v>42</v>
      </c>
      <c r="K4363" s="1">
        <v>45683</v>
      </c>
      <c r="L4363" t="s">
        <v>37</v>
      </c>
      <c r="M4363">
        <v>12</v>
      </c>
      <c r="N4363" t="s">
        <v>24</v>
      </c>
      <c r="O4363">
        <v>7</v>
      </c>
    </row>
    <row r="4364" spans="1:15" x14ac:dyDescent="0.75">
      <c r="A4364" t="s">
        <v>4406</v>
      </c>
      <c r="B4364">
        <v>44</v>
      </c>
      <c r="C4364" t="s">
        <v>16</v>
      </c>
      <c r="D4364" t="s">
        <v>17</v>
      </c>
      <c r="E4364" t="s">
        <v>27</v>
      </c>
      <c r="F4364">
        <v>5.9</v>
      </c>
      <c r="G4364" t="s">
        <v>28</v>
      </c>
      <c r="H4364" t="s">
        <v>20</v>
      </c>
      <c r="I4364" t="s">
        <v>21</v>
      </c>
      <c r="J4364" t="s">
        <v>22</v>
      </c>
      <c r="K4364" s="1">
        <v>45909</v>
      </c>
      <c r="L4364" t="s">
        <v>23</v>
      </c>
      <c r="M4364">
        <v>9</v>
      </c>
      <c r="N4364" t="s">
        <v>31</v>
      </c>
      <c r="O4364">
        <v>0</v>
      </c>
    </row>
    <row r="4365" spans="1:15" x14ac:dyDescent="0.75">
      <c r="A4365" t="s">
        <v>4407</v>
      </c>
      <c r="B4365">
        <v>41</v>
      </c>
      <c r="C4365" t="s">
        <v>16</v>
      </c>
      <c r="D4365" t="s">
        <v>35</v>
      </c>
      <c r="E4365" t="s">
        <v>18</v>
      </c>
      <c r="F4365">
        <v>6.2</v>
      </c>
      <c r="G4365" t="s">
        <v>28</v>
      </c>
      <c r="H4365" t="s">
        <v>29</v>
      </c>
      <c r="I4365" t="s">
        <v>21</v>
      </c>
      <c r="J4365" t="s">
        <v>51</v>
      </c>
      <c r="K4365" s="1">
        <v>45832</v>
      </c>
      <c r="L4365" t="s">
        <v>37</v>
      </c>
      <c r="M4365">
        <v>25</v>
      </c>
      <c r="N4365" t="s">
        <v>24</v>
      </c>
      <c r="O4365">
        <v>31</v>
      </c>
    </row>
    <row r="4366" spans="1:15" x14ac:dyDescent="0.75">
      <c r="A4366" t="s">
        <v>4408</v>
      </c>
      <c r="B4366">
        <v>80</v>
      </c>
      <c r="C4366" t="s">
        <v>16</v>
      </c>
      <c r="D4366" t="s">
        <v>17</v>
      </c>
      <c r="E4366" t="s">
        <v>18</v>
      </c>
      <c r="F4366">
        <v>2.6</v>
      </c>
      <c r="G4366" t="s">
        <v>19</v>
      </c>
      <c r="H4366" t="s">
        <v>44</v>
      </c>
      <c r="I4366" t="s">
        <v>21</v>
      </c>
      <c r="J4366" t="s">
        <v>33</v>
      </c>
      <c r="K4366" s="1">
        <v>46019</v>
      </c>
      <c r="L4366" t="s">
        <v>23</v>
      </c>
      <c r="M4366">
        <v>38</v>
      </c>
      <c r="N4366" t="s">
        <v>31</v>
      </c>
      <c r="O4366">
        <v>0</v>
      </c>
    </row>
    <row r="4367" spans="1:15" x14ac:dyDescent="0.75">
      <c r="A4367" t="s">
        <v>4409</v>
      </c>
      <c r="B4367">
        <v>75</v>
      </c>
      <c r="C4367" t="s">
        <v>16</v>
      </c>
      <c r="D4367" t="s">
        <v>35</v>
      </c>
      <c r="E4367" t="s">
        <v>36</v>
      </c>
      <c r="F4367">
        <v>2.6</v>
      </c>
      <c r="G4367" t="s">
        <v>28</v>
      </c>
      <c r="H4367" t="s">
        <v>20</v>
      </c>
      <c r="I4367" t="s">
        <v>21</v>
      </c>
      <c r="J4367" t="s">
        <v>42</v>
      </c>
      <c r="K4367" s="1">
        <v>45688</v>
      </c>
      <c r="L4367" t="s">
        <v>37</v>
      </c>
      <c r="M4367">
        <v>42</v>
      </c>
      <c r="N4367" t="s">
        <v>31</v>
      </c>
      <c r="O4367">
        <v>0</v>
      </c>
    </row>
    <row r="4368" spans="1:15" x14ac:dyDescent="0.75">
      <c r="A4368" t="s">
        <v>4410</v>
      </c>
      <c r="B4368">
        <v>46</v>
      </c>
      <c r="C4368" t="s">
        <v>16</v>
      </c>
      <c r="D4368" t="s">
        <v>40</v>
      </c>
      <c r="E4368" t="s">
        <v>36</v>
      </c>
      <c r="F4368">
        <v>2.2000000000000002</v>
      </c>
      <c r="G4368" t="s">
        <v>28</v>
      </c>
      <c r="H4368" t="s">
        <v>20</v>
      </c>
      <c r="I4368" t="s">
        <v>21</v>
      </c>
      <c r="J4368" t="s">
        <v>42</v>
      </c>
      <c r="K4368" s="1">
        <v>45867</v>
      </c>
      <c r="L4368" t="s">
        <v>23</v>
      </c>
      <c r="M4368">
        <v>22</v>
      </c>
      <c r="N4368" t="s">
        <v>24</v>
      </c>
      <c r="O4368">
        <v>26</v>
      </c>
    </row>
    <row r="4369" spans="1:15" x14ac:dyDescent="0.75">
      <c r="A4369" t="s">
        <v>4411</v>
      </c>
      <c r="B4369">
        <v>81</v>
      </c>
      <c r="C4369" t="s">
        <v>16</v>
      </c>
      <c r="D4369" t="s">
        <v>26</v>
      </c>
      <c r="E4369" t="s">
        <v>27</v>
      </c>
      <c r="F4369">
        <v>7.5</v>
      </c>
      <c r="G4369" t="s">
        <v>28</v>
      </c>
      <c r="H4369" t="s">
        <v>44</v>
      </c>
      <c r="I4369" t="s">
        <v>21</v>
      </c>
      <c r="J4369" t="s">
        <v>22</v>
      </c>
      <c r="K4369" s="1">
        <v>45846</v>
      </c>
      <c r="L4369" t="s">
        <v>37</v>
      </c>
      <c r="M4369">
        <v>28</v>
      </c>
      <c r="N4369" t="s">
        <v>24</v>
      </c>
      <c r="O4369">
        <v>8</v>
      </c>
    </row>
    <row r="4370" spans="1:15" x14ac:dyDescent="0.75">
      <c r="A4370" t="s">
        <v>4412</v>
      </c>
      <c r="B4370">
        <v>49</v>
      </c>
      <c r="C4370" t="s">
        <v>67</v>
      </c>
      <c r="D4370" t="s">
        <v>40</v>
      </c>
      <c r="E4370" t="s">
        <v>27</v>
      </c>
      <c r="F4370">
        <v>3.6</v>
      </c>
      <c r="G4370" t="s">
        <v>19</v>
      </c>
      <c r="H4370" t="s">
        <v>29</v>
      </c>
      <c r="I4370" t="s">
        <v>21</v>
      </c>
      <c r="J4370" t="s">
        <v>33</v>
      </c>
      <c r="K4370" s="1">
        <v>45725</v>
      </c>
      <c r="L4370" t="s">
        <v>23</v>
      </c>
      <c r="M4370">
        <v>32</v>
      </c>
      <c r="N4370" t="s">
        <v>31</v>
      </c>
      <c r="O4370">
        <v>0</v>
      </c>
    </row>
    <row r="4371" spans="1:15" x14ac:dyDescent="0.75">
      <c r="A4371" t="s">
        <v>4413</v>
      </c>
      <c r="B4371">
        <v>67</v>
      </c>
      <c r="C4371" t="s">
        <v>16</v>
      </c>
      <c r="D4371" t="s">
        <v>17</v>
      </c>
      <c r="E4371" t="s">
        <v>27</v>
      </c>
      <c r="F4371">
        <v>5.3</v>
      </c>
      <c r="G4371" t="s">
        <v>41</v>
      </c>
      <c r="H4371" t="s">
        <v>29</v>
      </c>
      <c r="I4371" t="s">
        <v>21</v>
      </c>
      <c r="J4371" t="s">
        <v>30</v>
      </c>
      <c r="K4371" s="1">
        <v>45736</v>
      </c>
      <c r="L4371" t="s">
        <v>37</v>
      </c>
      <c r="M4371">
        <v>11</v>
      </c>
      <c r="N4371" t="s">
        <v>24</v>
      </c>
      <c r="O4371">
        <v>28</v>
      </c>
    </row>
    <row r="4372" spans="1:15" x14ac:dyDescent="0.75">
      <c r="A4372" t="s">
        <v>4414</v>
      </c>
      <c r="B4372">
        <v>40</v>
      </c>
      <c r="C4372" t="s">
        <v>16</v>
      </c>
      <c r="D4372" t="s">
        <v>17</v>
      </c>
      <c r="E4372" t="s">
        <v>63</v>
      </c>
      <c r="F4372">
        <v>6.9</v>
      </c>
      <c r="G4372" t="s">
        <v>19</v>
      </c>
      <c r="H4372" t="s">
        <v>29</v>
      </c>
      <c r="I4372" t="s">
        <v>21</v>
      </c>
      <c r="J4372" t="s">
        <v>45</v>
      </c>
      <c r="K4372" s="1">
        <v>45789</v>
      </c>
      <c r="L4372" t="s">
        <v>23</v>
      </c>
      <c r="M4372">
        <v>48</v>
      </c>
      <c r="N4372" t="s">
        <v>31</v>
      </c>
      <c r="O4372">
        <v>0</v>
      </c>
    </row>
    <row r="4373" spans="1:15" x14ac:dyDescent="0.75">
      <c r="A4373" t="s">
        <v>4415</v>
      </c>
      <c r="B4373">
        <v>69</v>
      </c>
      <c r="C4373" t="s">
        <v>67</v>
      </c>
      <c r="D4373" t="s">
        <v>17</v>
      </c>
      <c r="E4373" t="s">
        <v>63</v>
      </c>
      <c r="F4373">
        <v>1.5</v>
      </c>
      <c r="G4373" t="s">
        <v>41</v>
      </c>
      <c r="H4373" t="s">
        <v>20</v>
      </c>
      <c r="I4373" t="s">
        <v>21</v>
      </c>
      <c r="J4373" t="s">
        <v>22</v>
      </c>
      <c r="K4373" s="1">
        <v>45804</v>
      </c>
      <c r="L4373" t="s">
        <v>23</v>
      </c>
      <c r="M4373">
        <v>40</v>
      </c>
      <c r="N4373" t="s">
        <v>31</v>
      </c>
      <c r="O4373">
        <v>0</v>
      </c>
    </row>
    <row r="4374" spans="1:15" x14ac:dyDescent="0.75">
      <c r="A4374" t="s">
        <v>4416</v>
      </c>
      <c r="B4374">
        <v>67</v>
      </c>
      <c r="C4374" t="s">
        <v>16</v>
      </c>
      <c r="D4374" t="s">
        <v>17</v>
      </c>
      <c r="E4374" t="s">
        <v>27</v>
      </c>
      <c r="F4374">
        <v>3.8</v>
      </c>
      <c r="G4374" t="s">
        <v>28</v>
      </c>
      <c r="H4374" t="s">
        <v>49</v>
      </c>
      <c r="I4374" t="s">
        <v>21</v>
      </c>
      <c r="J4374" t="s">
        <v>30</v>
      </c>
      <c r="K4374" s="1">
        <v>45733</v>
      </c>
      <c r="L4374" t="s">
        <v>37</v>
      </c>
      <c r="M4374">
        <v>6</v>
      </c>
      <c r="N4374" t="s">
        <v>24</v>
      </c>
      <c r="O4374">
        <v>14</v>
      </c>
    </row>
    <row r="4375" spans="1:15" x14ac:dyDescent="0.75">
      <c r="A4375" t="s">
        <v>4417</v>
      </c>
      <c r="B4375">
        <v>75</v>
      </c>
      <c r="C4375" t="s">
        <v>16</v>
      </c>
      <c r="D4375" t="s">
        <v>26</v>
      </c>
      <c r="E4375" t="s">
        <v>27</v>
      </c>
      <c r="F4375">
        <v>3.9</v>
      </c>
      <c r="G4375" t="s">
        <v>28</v>
      </c>
      <c r="H4375" t="s">
        <v>44</v>
      </c>
      <c r="I4375" t="s">
        <v>21</v>
      </c>
      <c r="J4375" t="s">
        <v>42</v>
      </c>
      <c r="K4375" s="1">
        <v>45949</v>
      </c>
      <c r="L4375" t="s">
        <v>23</v>
      </c>
      <c r="M4375">
        <v>3</v>
      </c>
      <c r="N4375" t="s">
        <v>31</v>
      </c>
      <c r="O4375">
        <v>0</v>
      </c>
    </row>
    <row r="4376" spans="1:15" x14ac:dyDescent="0.75">
      <c r="A4376" t="s">
        <v>4418</v>
      </c>
      <c r="B4376">
        <v>77</v>
      </c>
      <c r="C4376" t="s">
        <v>16</v>
      </c>
      <c r="D4376" t="s">
        <v>40</v>
      </c>
      <c r="E4376" t="s">
        <v>73</v>
      </c>
      <c r="F4376">
        <v>2.8</v>
      </c>
      <c r="G4376" t="s">
        <v>28</v>
      </c>
      <c r="H4376" t="s">
        <v>44</v>
      </c>
      <c r="I4376" t="s">
        <v>21</v>
      </c>
      <c r="J4376" t="s">
        <v>51</v>
      </c>
      <c r="K4376" s="1">
        <v>45843</v>
      </c>
      <c r="L4376" t="s">
        <v>23</v>
      </c>
      <c r="M4376">
        <v>36</v>
      </c>
      <c r="N4376" t="s">
        <v>24</v>
      </c>
      <c r="O4376">
        <v>15</v>
      </c>
    </row>
    <row r="4377" spans="1:15" x14ac:dyDescent="0.75">
      <c r="A4377" t="s">
        <v>4419</v>
      </c>
      <c r="B4377">
        <v>72</v>
      </c>
      <c r="C4377" t="s">
        <v>16</v>
      </c>
      <c r="D4377" t="s">
        <v>17</v>
      </c>
      <c r="E4377" t="s">
        <v>18</v>
      </c>
      <c r="F4377">
        <v>7.2</v>
      </c>
      <c r="G4377" t="s">
        <v>41</v>
      </c>
      <c r="H4377" t="s">
        <v>44</v>
      </c>
      <c r="I4377" t="s">
        <v>21</v>
      </c>
      <c r="J4377" t="s">
        <v>45</v>
      </c>
      <c r="K4377" s="1">
        <v>45852</v>
      </c>
      <c r="L4377" t="s">
        <v>23</v>
      </c>
      <c r="M4377">
        <v>25</v>
      </c>
      <c r="N4377" t="s">
        <v>31</v>
      </c>
      <c r="O4377">
        <v>0</v>
      </c>
    </row>
    <row r="4378" spans="1:15" x14ac:dyDescent="0.75">
      <c r="A4378" t="s">
        <v>4420</v>
      </c>
      <c r="B4378">
        <v>64</v>
      </c>
      <c r="C4378" t="s">
        <v>16</v>
      </c>
      <c r="D4378" t="s">
        <v>40</v>
      </c>
      <c r="E4378" t="s">
        <v>18</v>
      </c>
      <c r="F4378">
        <v>7.9</v>
      </c>
      <c r="G4378" t="s">
        <v>28</v>
      </c>
      <c r="H4378" t="s">
        <v>49</v>
      </c>
      <c r="I4378" t="s">
        <v>21</v>
      </c>
      <c r="J4378" t="s">
        <v>42</v>
      </c>
      <c r="K4378" s="1">
        <v>45697</v>
      </c>
      <c r="L4378" t="s">
        <v>23</v>
      </c>
      <c r="M4378">
        <v>30</v>
      </c>
      <c r="N4378" t="s">
        <v>24</v>
      </c>
      <c r="O4378">
        <v>19</v>
      </c>
    </row>
    <row r="4379" spans="1:15" x14ac:dyDescent="0.75">
      <c r="A4379" t="s">
        <v>4421</v>
      </c>
      <c r="B4379">
        <v>69</v>
      </c>
      <c r="C4379" t="s">
        <v>16</v>
      </c>
      <c r="D4379" t="s">
        <v>35</v>
      </c>
      <c r="E4379" t="s">
        <v>36</v>
      </c>
      <c r="F4379">
        <v>4.5</v>
      </c>
      <c r="G4379" t="s">
        <v>41</v>
      </c>
      <c r="H4379" t="s">
        <v>29</v>
      </c>
      <c r="I4379" t="s">
        <v>21</v>
      </c>
      <c r="J4379" t="s">
        <v>30</v>
      </c>
      <c r="K4379" s="1">
        <v>45906</v>
      </c>
      <c r="L4379" t="s">
        <v>23</v>
      </c>
      <c r="M4379">
        <v>20</v>
      </c>
      <c r="N4379" t="s">
        <v>31</v>
      </c>
      <c r="O4379">
        <v>0</v>
      </c>
    </row>
    <row r="4380" spans="1:15" x14ac:dyDescent="0.75">
      <c r="A4380" t="s">
        <v>4422</v>
      </c>
      <c r="B4380">
        <v>53</v>
      </c>
      <c r="C4380" t="s">
        <v>16</v>
      </c>
      <c r="D4380" t="s">
        <v>17</v>
      </c>
      <c r="E4380" t="s">
        <v>18</v>
      </c>
      <c r="F4380">
        <v>1.6</v>
      </c>
      <c r="G4380" t="s">
        <v>28</v>
      </c>
      <c r="H4380" t="s">
        <v>20</v>
      </c>
      <c r="I4380" t="s">
        <v>21</v>
      </c>
      <c r="J4380" t="s">
        <v>42</v>
      </c>
      <c r="K4380" s="1">
        <v>45820</v>
      </c>
      <c r="L4380" t="s">
        <v>37</v>
      </c>
      <c r="M4380">
        <v>24</v>
      </c>
      <c r="N4380" t="s">
        <v>31</v>
      </c>
      <c r="O4380">
        <v>0</v>
      </c>
    </row>
    <row r="4381" spans="1:15" x14ac:dyDescent="0.75">
      <c r="A4381" t="s">
        <v>4423</v>
      </c>
      <c r="B4381">
        <v>79</v>
      </c>
      <c r="C4381" t="s">
        <v>16</v>
      </c>
      <c r="D4381" t="s">
        <v>26</v>
      </c>
      <c r="E4381" t="s">
        <v>18</v>
      </c>
      <c r="F4381">
        <v>1.2</v>
      </c>
      <c r="G4381" t="s">
        <v>28</v>
      </c>
      <c r="H4381" t="s">
        <v>44</v>
      </c>
      <c r="I4381" t="s">
        <v>21</v>
      </c>
      <c r="J4381" t="s">
        <v>42</v>
      </c>
      <c r="K4381" s="1">
        <v>45750</v>
      </c>
      <c r="L4381" t="s">
        <v>23</v>
      </c>
      <c r="M4381">
        <v>53</v>
      </c>
      <c r="N4381" t="s">
        <v>31</v>
      </c>
      <c r="O4381">
        <v>0</v>
      </c>
    </row>
    <row r="4382" spans="1:15" x14ac:dyDescent="0.75">
      <c r="A4382" t="s">
        <v>4424</v>
      </c>
      <c r="B4382">
        <v>27</v>
      </c>
      <c r="C4382" t="s">
        <v>16</v>
      </c>
      <c r="D4382" t="s">
        <v>40</v>
      </c>
      <c r="E4382" t="s">
        <v>36</v>
      </c>
      <c r="F4382">
        <v>3.1</v>
      </c>
      <c r="G4382" t="s">
        <v>28</v>
      </c>
      <c r="H4382" t="s">
        <v>20</v>
      </c>
      <c r="I4382" t="s">
        <v>21</v>
      </c>
      <c r="J4382" t="s">
        <v>51</v>
      </c>
      <c r="K4382" s="1">
        <v>45684</v>
      </c>
      <c r="L4382" t="s">
        <v>37</v>
      </c>
      <c r="M4382">
        <v>27</v>
      </c>
      <c r="N4382" t="s">
        <v>24</v>
      </c>
      <c r="O4382">
        <v>25</v>
      </c>
    </row>
    <row r="4383" spans="1:15" x14ac:dyDescent="0.75">
      <c r="A4383" t="s">
        <v>4425</v>
      </c>
      <c r="B4383">
        <v>83</v>
      </c>
      <c r="C4383" t="s">
        <v>16</v>
      </c>
      <c r="D4383" t="s">
        <v>35</v>
      </c>
      <c r="E4383" t="s">
        <v>73</v>
      </c>
      <c r="F4383">
        <v>2.1</v>
      </c>
      <c r="G4383" t="s">
        <v>28</v>
      </c>
      <c r="H4383" t="s">
        <v>29</v>
      </c>
      <c r="I4383" t="s">
        <v>21</v>
      </c>
      <c r="J4383" t="s">
        <v>33</v>
      </c>
      <c r="K4383" s="1">
        <v>45658</v>
      </c>
      <c r="L4383" t="s">
        <v>23</v>
      </c>
      <c r="M4383">
        <v>36</v>
      </c>
      <c r="N4383" t="s">
        <v>24</v>
      </c>
      <c r="O4383">
        <v>26</v>
      </c>
    </row>
    <row r="4384" spans="1:15" x14ac:dyDescent="0.75">
      <c r="A4384" t="s">
        <v>4426</v>
      </c>
      <c r="B4384">
        <v>54</v>
      </c>
      <c r="C4384" t="s">
        <v>16</v>
      </c>
      <c r="D4384" t="s">
        <v>26</v>
      </c>
      <c r="E4384" t="s">
        <v>73</v>
      </c>
      <c r="F4384">
        <v>7.6</v>
      </c>
      <c r="G4384" t="s">
        <v>19</v>
      </c>
      <c r="H4384" t="s">
        <v>20</v>
      </c>
      <c r="I4384" t="s">
        <v>21</v>
      </c>
      <c r="J4384" t="s">
        <v>22</v>
      </c>
      <c r="K4384" s="1">
        <v>45967</v>
      </c>
      <c r="L4384" t="s">
        <v>23</v>
      </c>
      <c r="M4384">
        <v>26</v>
      </c>
      <c r="N4384" t="s">
        <v>31</v>
      </c>
      <c r="O4384">
        <v>0</v>
      </c>
    </row>
    <row r="4385" spans="1:15" x14ac:dyDescent="0.75">
      <c r="A4385" t="s">
        <v>4427</v>
      </c>
      <c r="B4385">
        <v>71</v>
      </c>
      <c r="C4385" t="s">
        <v>16</v>
      </c>
      <c r="D4385" t="s">
        <v>17</v>
      </c>
      <c r="E4385" t="s">
        <v>27</v>
      </c>
      <c r="F4385">
        <v>4.7</v>
      </c>
      <c r="G4385" t="s">
        <v>41</v>
      </c>
      <c r="H4385" t="s">
        <v>20</v>
      </c>
      <c r="I4385" t="s">
        <v>21</v>
      </c>
      <c r="J4385" t="s">
        <v>22</v>
      </c>
      <c r="K4385" s="1">
        <v>45720</v>
      </c>
      <c r="L4385" t="s">
        <v>37</v>
      </c>
      <c r="M4385">
        <v>20</v>
      </c>
      <c r="N4385" t="s">
        <v>24</v>
      </c>
      <c r="O4385">
        <v>9</v>
      </c>
    </row>
    <row r="4386" spans="1:15" x14ac:dyDescent="0.75">
      <c r="A4386" t="s">
        <v>4428</v>
      </c>
      <c r="B4386">
        <v>56</v>
      </c>
      <c r="C4386" t="s">
        <v>16</v>
      </c>
      <c r="D4386" t="s">
        <v>26</v>
      </c>
      <c r="E4386" t="s">
        <v>18</v>
      </c>
      <c r="F4386">
        <v>6.4</v>
      </c>
      <c r="G4386" t="s">
        <v>19</v>
      </c>
      <c r="H4386" t="s">
        <v>44</v>
      </c>
      <c r="I4386" t="s">
        <v>21</v>
      </c>
      <c r="J4386" t="s">
        <v>45</v>
      </c>
      <c r="K4386" s="1">
        <v>45755</v>
      </c>
      <c r="L4386" t="s">
        <v>23</v>
      </c>
      <c r="M4386">
        <v>44</v>
      </c>
      <c r="N4386" t="s">
        <v>31</v>
      </c>
      <c r="O4386">
        <v>0</v>
      </c>
    </row>
    <row r="4387" spans="1:15" x14ac:dyDescent="0.75">
      <c r="A4387" t="s">
        <v>4429</v>
      </c>
      <c r="B4387">
        <v>76</v>
      </c>
      <c r="C4387" t="s">
        <v>16</v>
      </c>
      <c r="D4387" t="s">
        <v>26</v>
      </c>
      <c r="E4387" t="s">
        <v>18</v>
      </c>
      <c r="F4387">
        <v>5.6</v>
      </c>
      <c r="G4387" t="s">
        <v>41</v>
      </c>
      <c r="H4387" t="s">
        <v>20</v>
      </c>
      <c r="I4387" t="s">
        <v>21</v>
      </c>
      <c r="J4387" t="s">
        <v>22</v>
      </c>
      <c r="K4387" s="1">
        <v>45885</v>
      </c>
      <c r="L4387" t="s">
        <v>23</v>
      </c>
      <c r="M4387">
        <v>24</v>
      </c>
      <c r="N4387" t="s">
        <v>24</v>
      </c>
      <c r="O4387">
        <v>32</v>
      </c>
    </row>
    <row r="4388" spans="1:15" x14ac:dyDescent="0.75">
      <c r="A4388" t="s">
        <v>4430</v>
      </c>
      <c r="B4388">
        <v>84</v>
      </c>
      <c r="C4388" t="s">
        <v>16</v>
      </c>
      <c r="D4388" t="s">
        <v>26</v>
      </c>
      <c r="E4388" t="s">
        <v>18</v>
      </c>
      <c r="F4388">
        <v>1.6</v>
      </c>
      <c r="G4388" t="s">
        <v>19</v>
      </c>
      <c r="H4388" t="s">
        <v>20</v>
      </c>
      <c r="I4388" t="s">
        <v>21</v>
      </c>
      <c r="J4388" t="s">
        <v>33</v>
      </c>
      <c r="K4388" s="1">
        <v>45971</v>
      </c>
      <c r="L4388" t="s">
        <v>23</v>
      </c>
      <c r="M4388">
        <v>53</v>
      </c>
      <c r="N4388" t="s">
        <v>24</v>
      </c>
      <c r="O4388">
        <v>18</v>
      </c>
    </row>
    <row r="4389" spans="1:15" x14ac:dyDescent="0.75">
      <c r="A4389" t="s">
        <v>4431</v>
      </c>
      <c r="B4389">
        <v>37</v>
      </c>
      <c r="C4389" t="s">
        <v>16</v>
      </c>
      <c r="D4389" t="s">
        <v>17</v>
      </c>
      <c r="E4389" t="s">
        <v>27</v>
      </c>
      <c r="F4389">
        <v>0.5</v>
      </c>
      <c r="G4389" t="s">
        <v>41</v>
      </c>
      <c r="H4389" t="s">
        <v>44</v>
      </c>
      <c r="I4389" t="s">
        <v>21</v>
      </c>
      <c r="J4389" t="s">
        <v>42</v>
      </c>
      <c r="K4389" s="1">
        <v>45814</v>
      </c>
      <c r="L4389" t="s">
        <v>23</v>
      </c>
      <c r="M4389">
        <v>35</v>
      </c>
      <c r="N4389" t="s">
        <v>24</v>
      </c>
      <c r="O4389">
        <v>24</v>
      </c>
    </row>
    <row r="4390" spans="1:15" x14ac:dyDescent="0.75">
      <c r="A4390" t="s">
        <v>4432</v>
      </c>
      <c r="B4390">
        <v>72</v>
      </c>
      <c r="C4390" t="s">
        <v>16</v>
      </c>
      <c r="D4390" t="s">
        <v>35</v>
      </c>
      <c r="E4390" t="s">
        <v>18</v>
      </c>
      <c r="F4390">
        <v>1.5</v>
      </c>
      <c r="G4390" t="s">
        <v>19</v>
      </c>
      <c r="H4390" t="s">
        <v>49</v>
      </c>
      <c r="I4390" t="s">
        <v>21</v>
      </c>
      <c r="J4390" t="s">
        <v>30</v>
      </c>
      <c r="K4390" s="1">
        <v>45975</v>
      </c>
      <c r="L4390" t="s">
        <v>23</v>
      </c>
      <c r="M4390">
        <v>51</v>
      </c>
      <c r="N4390" t="s">
        <v>31</v>
      </c>
      <c r="O4390">
        <v>0</v>
      </c>
    </row>
    <row r="4391" spans="1:15" x14ac:dyDescent="0.75">
      <c r="A4391" t="s">
        <v>4433</v>
      </c>
      <c r="B4391">
        <v>29</v>
      </c>
      <c r="C4391" t="s">
        <v>16</v>
      </c>
      <c r="D4391" t="s">
        <v>17</v>
      </c>
      <c r="E4391" t="s">
        <v>73</v>
      </c>
      <c r="F4391">
        <v>4.8</v>
      </c>
      <c r="G4391" t="s">
        <v>41</v>
      </c>
      <c r="H4391" t="s">
        <v>29</v>
      </c>
      <c r="I4391" t="s">
        <v>21</v>
      </c>
      <c r="J4391" t="s">
        <v>30</v>
      </c>
      <c r="K4391" s="1">
        <v>45741</v>
      </c>
      <c r="L4391" t="s">
        <v>37</v>
      </c>
      <c r="M4391">
        <v>21</v>
      </c>
      <c r="N4391" t="s">
        <v>31</v>
      </c>
      <c r="O4391">
        <v>0</v>
      </c>
    </row>
    <row r="4392" spans="1:15" x14ac:dyDescent="0.75">
      <c r="A4392" t="s">
        <v>4434</v>
      </c>
      <c r="B4392">
        <v>48</v>
      </c>
      <c r="C4392" t="s">
        <v>16</v>
      </c>
      <c r="D4392" t="s">
        <v>40</v>
      </c>
      <c r="E4392" t="s">
        <v>36</v>
      </c>
      <c r="F4392">
        <v>4.8</v>
      </c>
      <c r="G4392" t="s">
        <v>41</v>
      </c>
      <c r="H4392" t="s">
        <v>20</v>
      </c>
      <c r="I4392" t="s">
        <v>21</v>
      </c>
      <c r="J4392" t="s">
        <v>45</v>
      </c>
      <c r="K4392" s="1">
        <v>45731</v>
      </c>
      <c r="L4392" t="s">
        <v>37</v>
      </c>
      <c r="M4392">
        <v>46</v>
      </c>
      <c r="N4392" t="s">
        <v>24</v>
      </c>
      <c r="O4392">
        <v>8</v>
      </c>
    </row>
    <row r="4393" spans="1:15" x14ac:dyDescent="0.75">
      <c r="A4393" t="s">
        <v>4435</v>
      </c>
      <c r="B4393">
        <v>84</v>
      </c>
      <c r="C4393" t="s">
        <v>16</v>
      </c>
      <c r="D4393" t="s">
        <v>35</v>
      </c>
      <c r="E4393" t="s">
        <v>36</v>
      </c>
      <c r="F4393">
        <v>4.8</v>
      </c>
      <c r="G4393" t="s">
        <v>19</v>
      </c>
      <c r="H4393" t="s">
        <v>44</v>
      </c>
      <c r="I4393" t="s">
        <v>21</v>
      </c>
      <c r="J4393" t="s">
        <v>30</v>
      </c>
      <c r="K4393" s="1">
        <v>45841</v>
      </c>
      <c r="L4393" t="s">
        <v>37</v>
      </c>
      <c r="M4393">
        <v>15</v>
      </c>
      <c r="N4393" t="s">
        <v>31</v>
      </c>
      <c r="O4393">
        <v>0</v>
      </c>
    </row>
    <row r="4394" spans="1:15" x14ac:dyDescent="0.75">
      <c r="A4394" t="s">
        <v>4436</v>
      </c>
      <c r="B4394">
        <v>81</v>
      </c>
      <c r="C4394" t="s">
        <v>16</v>
      </c>
      <c r="D4394" t="s">
        <v>40</v>
      </c>
      <c r="E4394" t="s">
        <v>36</v>
      </c>
      <c r="F4394">
        <v>2.7</v>
      </c>
      <c r="G4394" t="s">
        <v>19</v>
      </c>
      <c r="H4394" t="s">
        <v>29</v>
      </c>
      <c r="I4394" t="s">
        <v>21</v>
      </c>
      <c r="J4394" t="s">
        <v>30</v>
      </c>
      <c r="K4394" s="1">
        <v>45882</v>
      </c>
      <c r="L4394" t="s">
        <v>23</v>
      </c>
      <c r="M4394">
        <v>19</v>
      </c>
      <c r="N4394" t="s">
        <v>31</v>
      </c>
      <c r="O4394">
        <v>0</v>
      </c>
    </row>
    <row r="4395" spans="1:15" x14ac:dyDescent="0.75">
      <c r="A4395" t="s">
        <v>4437</v>
      </c>
      <c r="B4395">
        <v>33</v>
      </c>
      <c r="C4395" t="s">
        <v>16</v>
      </c>
      <c r="D4395" t="s">
        <v>35</v>
      </c>
      <c r="E4395" t="s">
        <v>18</v>
      </c>
      <c r="F4395">
        <v>6.8</v>
      </c>
      <c r="G4395" t="s">
        <v>28</v>
      </c>
      <c r="H4395" t="s">
        <v>20</v>
      </c>
      <c r="I4395" t="s">
        <v>21</v>
      </c>
      <c r="J4395" t="s">
        <v>33</v>
      </c>
      <c r="K4395" s="1">
        <v>45675</v>
      </c>
      <c r="L4395" t="s">
        <v>23</v>
      </c>
      <c r="M4395">
        <v>48</v>
      </c>
      <c r="N4395" t="s">
        <v>31</v>
      </c>
      <c r="O4395">
        <v>0</v>
      </c>
    </row>
    <row r="4396" spans="1:15" x14ac:dyDescent="0.75">
      <c r="A4396" t="s">
        <v>4438</v>
      </c>
      <c r="B4396">
        <v>73</v>
      </c>
      <c r="C4396" t="s">
        <v>16</v>
      </c>
      <c r="D4396" t="s">
        <v>35</v>
      </c>
      <c r="E4396" t="s">
        <v>73</v>
      </c>
      <c r="F4396">
        <v>2.2999999999999998</v>
      </c>
      <c r="G4396" t="s">
        <v>28</v>
      </c>
      <c r="H4396" t="s">
        <v>29</v>
      </c>
      <c r="I4396" t="s">
        <v>21</v>
      </c>
      <c r="J4396" t="s">
        <v>22</v>
      </c>
      <c r="K4396" s="1">
        <v>45796</v>
      </c>
      <c r="L4396" t="s">
        <v>37</v>
      </c>
      <c r="M4396">
        <v>31</v>
      </c>
      <c r="N4396" t="s">
        <v>31</v>
      </c>
      <c r="O4396">
        <v>0</v>
      </c>
    </row>
    <row r="4397" spans="1:15" x14ac:dyDescent="0.75">
      <c r="A4397" t="s">
        <v>4439</v>
      </c>
      <c r="B4397">
        <v>77</v>
      </c>
      <c r="C4397" t="s">
        <v>16</v>
      </c>
      <c r="D4397" t="s">
        <v>17</v>
      </c>
      <c r="E4397" t="s">
        <v>27</v>
      </c>
      <c r="F4397">
        <v>3.2</v>
      </c>
      <c r="G4397" t="s">
        <v>19</v>
      </c>
      <c r="H4397" t="s">
        <v>44</v>
      </c>
      <c r="I4397" t="s">
        <v>21</v>
      </c>
      <c r="J4397" t="s">
        <v>42</v>
      </c>
      <c r="K4397" s="1">
        <v>45682</v>
      </c>
      <c r="L4397" t="s">
        <v>37</v>
      </c>
      <c r="M4397">
        <v>9</v>
      </c>
      <c r="N4397" t="s">
        <v>24</v>
      </c>
      <c r="O4397">
        <v>31</v>
      </c>
    </row>
    <row r="4398" spans="1:15" x14ac:dyDescent="0.75">
      <c r="A4398" t="s">
        <v>4440</v>
      </c>
      <c r="B4398">
        <v>29</v>
      </c>
      <c r="C4398" t="s">
        <v>16</v>
      </c>
      <c r="D4398" t="s">
        <v>26</v>
      </c>
      <c r="E4398" t="s">
        <v>36</v>
      </c>
      <c r="F4398">
        <v>7.9</v>
      </c>
      <c r="G4398" t="s">
        <v>28</v>
      </c>
      <c r="H4398" t="s">
        <v>29</v>
      </c>
      <c r="I4398" t="s">
        <v>21</v>
      </c>
      <c r="J4398" t="s">
        <v>45</v>
      </c>
      <c r="K4398" s="1">
        <v>45715</v>
      </c>
      <c r="L4398" t="s">
        <v>23</v>
      </c>
      <c r="M4398">
        <v>45</v>
      </c>
      <c r="N4398" t="s">
        <v>31</v>
      </c>
      <c r="O4398">
        <v>0</v>
      </c>
    </row>
    <row r="4399" spans="1:15" x14ac:dyDescent="0.75">
      <c r="A4399" t="s">
        <v>4441</v>
      </c>
      <c r="B4399">
        <v>72</v>
      </c>
      <c r="C4399" t="s">
        <v>16</v>
      </c>
      <c r="D4399" t="s">
        <v>40</v>
      </c>
      <c r="E4399" t="s">
        <v>63</v>
      </c>
      <c r="F4399">
        <v>3.4</v>
      </c>
      <c r="G4399" t="s">
        <v>19</v>
      </c>
      <c r="H4399" t="s">
        <v>44</v>
      </c>
      <c r="I4399" t="s">
        <v>21</v>
      </c>
      <c r="J4399" t="s">
        <v>33</v>
      </c>
      <c r="K4399" s="1">
        <v>45843</v>
      </c>
      <c r="L4399" t="s">
        <v>23</v>
      </c>
      <c r="M4399">
        <v>53</v>
      </c>
      <c r="N4399" t="s">
        <v>31</v>
      </c>
      <c r="O4399">
        <v>0</v>
      </c>
    </row>
    <row r="4400" spans="1:15" x14ac:dyDescent="0.75">
      <c r="A4400" t="s">
        <v>4442</v>
      </c>
      <c r="B4400">
        <v>60</v>
      </c>
      <c r="C4400" t="s">
        <v>16</v>
      </c>
      <c r="D4400" t="s">
        <v>26</v>
      </c>
      <c r="E4400" t="s">
        <v>27</v>
      </c>
      <c r="F4400">
        <v>1.7</v>
      </c>
      <c r="G4400" t="s">
        <v>19</v>
      </c>
      <c r="H4400" t="s">
        <v>29</v>
      </c>
      <c r="I4400" t="s">
        <v>21</v>
      </c>
      <c r="J4400" t="s">
        <v>45</v>
      </c>
      <c r="K4400" s="1">
        <v>45802</v>
      </c>
      <c r="L4400" t="s">
        <v>37</v>
      </c>
      <c r="M4400">
        <v>28</v>
      </c>
      <c r="N4400" t="s">
        <v>31</v>
      </c>
      <c r="O4400">
        <v>0</v>
      </c>
    </row>
    <row r="4401" spans="1:15" x14ac:dyDescent="0.75">
      <c r="A4401" t="s">
        <v>4443</v>
      </c>
      <c r="B4401">
        <v>77</v>
      </c>
      <c r="C4401" t="s">
        <v>16</v>
      </c>
      <c r="D4401" t="s">
        <v>17</v>
      </c>
      <c r="E4401" t="s">
        <v>36</v>
      </c>
      <c r="F4401">
        <v>2.2000000000000002</v>
      </c>
      <c r="G4401" t="s">
        <v>19</v>
      </c>
      <c r="H4401" t="s">
        <v>44</v>
      </c>
      <c r="I4401" t="s">
        <v>21</v>
      </c>
      <c r="J4401" t="s">
        <v>22</v>
      </c>
      <c r="K4401" s="1">
        <v>45705</v>
      </c>
      <c r="L4401" t="s">
        <v>23</v>
      </c>
      <c r="M4401">
        <v>34</v>
      </c>
      <c r="N4401" t="s">
        <v>31</v>
      </c>
      <c r="O4401">
        <v>0</v>
      </c>
    </row>
    <row r="4402" spans="1:15" x14ac:dyDescent="0.75">
      <c r="A4402" t="s">
        <v>4444</v>
      </c>
      <c r="B4402">
        <v>85</v>
      </c>
      <c r="C4402" t="s">
        <v>16</v>
      </c>
      <c r="D4402" t="s">
        <v>26</v>
      </c>
      <c r="E4402" t="s">
        <v>36</v>
      </c>
      <c r="F4402">
        <v>2.2000000000000002</v>
      </c>
      <c r="G4402" t="s">
        <v>41</v>
      </c>
      <c r="H4402" t="s">
        <v>49</v>
      </c>
      <c r="I4402" t="s">
        <v>21</v>
      </c>
      <c r="J4402" t="s">
        <v>42</v>
      </c>
      <c r="K4402" s="1">
        <v>45762</v>
      </c>
      <c r="L4402" t="s">
        <v>23</v>
      </c>
      <c r="M4402">
        <v>28</v>
      </c>
      <c r="N4402" t="s">
        <v>31</v>
      </c>
      <c r="O4402">
        <v>0</v>
      </c>
    </row>
    <row r="4403" spans="1:15" x14ac:dyDescent="0.75">
      <c r="A4403" t="s">
        <v>4445</v>
      </c>
      <c r="B4403">
        <v>53</v>
      </c>
      <c r="C4403" t="s">
        <v>16</v>
      </c>
      <c r="D4403" t="s">
        <v>26</v>
      </c>
      <c r="E4403" t="s">
        <v>18</v>
      </c>
      <c r="F4403">
        <v>7.3</v>
      </c>
      <c r="G4403" t="s">
        <v>28</v>
      </c>
      <c r="H4403" t="s">
        <v>44</v>
      </c>
      <c r="I4403" t="s">
        <v>21</v>
      </c>
      <c r="J4403" t="s">
        <v>33</v>
      </c>
      <c r="K4403" s="1">
        <v>45910</v>
      </c>
      <c r="L4403" t="s">
        <v>23</v>
      </c>
      <c r="M4403">
        <v>52</v>
      </c>
      <c r="N4403" t="s">
        <v>31</v>
      </c>
      <c r="O4403">
        <v>0</v>
      </c>
    </row>
    <row r="4404" spans="1:15" x14ac:dyDescent="0.75">
      <c r="A4404" t="s">
        <v>4446</v>
      </c>
      <c r="B4404">
        <v>42</v>
      </c>
      <c r="C4404" t="s">
        <v>16</v>
      </c>
      <c r="D4404" t="s">
        <v>17</v>
      </c>
      <c r="E4404" t="s">
        <v>73</v>
      </c>
      <c r="F4404">
        <v>6.2</v>
      </c>
      <c r="G4404" t="s">
        <v>28</v>
      </c>
      <c r="H4404" t="s">
        <v>29</v>
      </c>
      <c r="I4404" t="s">
        <v>21</v>
      </c>
      <c r="J4404" t="s">
        <v>51</v>
      </c>
      <c r="K4404" s="1">
        <v>45680</v>
      </c>
      <c r="L4404" t="s">
        <v>23</v>
      </c>
      <c r="M4404">
        <v>30</v>
      </c>
      <c r="N4404" t="s">
        <v>24</v>
      </c>
      <c r="O4404">
        <v>10</v>
      </c>
    </row>
    <row r="4405" spans="1:15" x14ac:dyDescent="0.75">
      <c r="A4405" t="s">
        <v>4447</v>
      </c>
      <c r="B4405">
        <v>48</v>
      </c>
      <c r="C4405" t="s">
        <v>16</v>
      </c>
      <c r="D4405" t="s">
        <v>35</v>
      </c>
      <c r="E4405" t="s">
        <v>36</v>
      </c>
      <c r="F4405">
        <v>3.3</v>
      </c>
      <c r="G4405" t="s">
        <v>19</v>
      </c>
      <c r="H4405" t="s">
        <v>44</v>
      </c>
      <c r="I4405" t="s">
        <v>21</v>
      </c>
      <c r="J4405" t="s">
        <v>33</v>
      </c>
      <c r="K4405" s="1">
        <v>45974</v>
      </c>
      <c r="L4405" t="s">
        <v>37</v>
      </c>
      <c r="M4405">
        <v>37</v>
      </c>
      <c r="N4405" t="s">
        <v>24</v>
      </c>
      <c r="O4405">
        <v>26</v>
      </c>
    </row>
    <row r="4406" spans="1:15" x14ac:dyDescent="0.75">
      <c r="A4406" t="s">
        <v>4448</v>
      </c>
      <c r="B4406">
        <v>37</v>
      </c>
      <c r="C4406" t="s">
        <v>16</v>
      </c>
      <c r="D4406" t="s">
        <v>35</v>
      </c>
      <c r="E4406" t="s">
        <v>73</v>
      </c>
      <c r="F4406">
        <v>2.2000000000000002</v>
      </c>
      <c r="G4406" t="s">
        <v>19</v>
      </c>
      <c r="H4406" t="s">
        <v>44</v>
      </c>
      <c r="I4406" t="s">
        <v>21</v>
      </c>
      <c r="J4406" t="s">
        <v>33</v>
      </c>
      <c r="K4406" s="1">
        <v>45720</v>
      </c>
      <c r="L4406" t="s">
        <v>23</v>
      </c>
      <c r="M4406">
        <v>24</v>
      </c>
      <c r="N4406" t="s">
        <v>24</v>
      </c>
      <c r="O4406">
        <v>34</v>
      </c>
    </row>
    <row r="4407" spans="1:15" x14ac:dyDescent="0.75">
      <c r="A4407" t="s">
        <v>4449</v>
      </c>
      <c r="B4407">
        <v>61</v>
      </c>
      <c r="C4407" t="s">
        <v>16</v>
      </c>
      <c r="D4407" t="s">
        <v>26</v>
      </c>
      <c r="E4407" t="s">
        <v>73</v>
      </c>
      <c r="F4407">
        <v>1.2</v>
      </c>
      <c r="G4407" t="s">
        <v>41</v>
      </c>
      <c r="H4407" t="s">
        <v>49</v>
      </c>
      <c r="I4407" t="s">
        <v>21</v>
      </c>
      <c r="J4407" t="s">
        <v>45</v>
      </c>
      <c r="K4407" s="1">
        <v>45751</v>
      </c>
      <c r="L4407" t="s">
        <v>23</v>
      </c>
      <c r="M4407">
        <v>8</v>
      </c>
      <c r="N4407" t="s">
        <v>31</v>
      </c>
      <c r="O4407">
        <v>0</v>
      </c>
    </row>
    <row r="4408" spans="1:15" x14ac:dyDescent="0.75">
      <c r="A4408" t="s">
        <v>4450</v>
      </c>
      <c r="B4408">
        <v>68</v>
      </c>
      <c r="C4408" t="s">
        <v>16</v>
      </c>
      <c r="D4408" t="s">
        <v>26</v>
      </c>
      <c r="E4408" t="s">
        <v>27</v>
      </c>
      <c r="F4408">
        <v>4</v>
      </c>
      <c r="G4408" t="s">
        <v>19</v>
      </c>
      <c r="H4408" t="s">
        <v>44</v>
      </c>
      <c r="I4408" t="s">
        <v>21</v>
      </c>
      <c r="J4408" t="s">
        <v>22</v>
      </c>
      <c r="K4408" s="1">
        <v>45671</v>
      </c>
      <c r="L4408" t="s">
        <v>23</v>
      </c>
      <c r="M4408">
        <v>35</v>
      </c>
      <c r="N4408" t="s">
        <v>24</v>
      </c>
      <c r="O4408">
        <v>22</v>
      </c>
    </row>
    <row r="4409" spans="1:15" x14ac:dyDescent="0.75">
      <c r="A4409" t="s">
        <v>4451</v>
      </c>
      <c r="B4409">
        <v>70</v>
      </c>
      <c r="C4409" t="s">
        <v>16</v>
      </c>
      <c r="D4409" t="s">
        <v>17</v>
      </c>
      <c r="E4409" t="s">
        <v>73</v>
      </c>
      <c r="F4409">
        <v>5.3</v>
      </c>
      <c r="G4409" t="s">
        <v>19</v>
      </c>
      <c r="H4409" t="s">
        <v>44</v>
      </c>
      <c r="I4409" t="s">
        <v>21</v>
      </c>
      <c r="J4409" t="s">
        <v>45</v>
      </c>
      <c r="K4409" s="1">
        <v>45822</v>
      </c>
      <c r="L4409" t="s">
        <v>23</v>
      </c>
      <c r="M4409">
        <v>31</v>
      </c>
      <c r="N4409" t="s">
        <v>31</v>
      </c>
      <c r="O4409">
        <v>0</v>
      </c>
    </row>
    <row r="4410" spans="1:15" x14ac:dyDescent="0.75">
      <c r="A4410" t="s">
        <v>4452</v>
      </c>
      <c r="B4410">
        <v>64</v>
      </c>
      <c r="C4410" t="s">
        <v>16</v>
      </c>
      <c r="D4410" t="s">
        <v>35</v>
      </c>
      <c r="E4410" t="s">
        <v>18</v>
      </c>
      <c r="F4410">
        <v>3.1</v>
      </c>
      <c r="G4410" t="s">
        <v>28</v>
      </c>
      <c r="H4410" t="s">
        <v>29</v>
      </c>
      <c r="I4410" t="s">
        <v>21</v>
      </c>
      <c r="J4410" t="s">
        <v>51</v>
      </c>
      <c r="K4410" s="1">
        <v>45955</v>
      </c>
      <c r="L4410" t="s">
        <v>23</v>
      </c>
      <c r="M4410">
        <v>27</v>
      </c>
      <c r="N4410" t="s">
        <v>31</v>
      </c>
      <c r="O4410">
        <v>0</v>
      </c>
    </row>
    <row r="4411" spans="1:15" x14ac:dyDescent="0.75">
      <c r="A4411" t="s">
        <v>4453</v>
      </c>
      <c r="B4411">
        <v>79</v>
      </c>
      <c r="C4411" t="s">
        <v>16</v>
      </c>
      <c r="D4411" t="s">
        <v>35</v>
      </c>
      <c r="E4411" t="s">
        <v>36</v>
      </c>
      <c r="F4411">
        <v>6.5</v>
      </c>
      <c r="G4411" t="s">
        <v>28</v>
      </c>
      <c r="H4411" t="s">
        <v>44</v>
      </c>
      <c r="I4411" t="s">
        <v>21</v>
      </c>
      <c r="J4411" t="s">
        <v>22</v>
      </c>
      <c r="K4411" s="1">
        <v>45788</v>
      </c>
      <c r="L4411" t="s">
        <v>23</v>
      </c>
      <c r="M4411">
        <v>43</v>
      </c>
      <c r="N4411" t="s">
        <v>31</v>
      </c>
      <c r="O4411">
        <v>0</v>
      </c>
    </row>
    <row r="4412" spans="1:15" x14ac:dyDescent="0.75">
      <c r="A4412" t="s">
        <v>4454</v>
      </c>
      <c r="B4412">
        <v>58</v>
      </c>
      <c r="C4412" t="s">
        <v>16</v>
      </c>
      <c r="D4412" t="s">
        <v>35</v>
      </c>
      <c r="E4412" t="s">
        <v>36</v>
      </c>
      <c r="F4412">
        <v>5.3</v>
      </c>
      <c r="G4412" t="s">
        <v>28</v>
      </c>
      <c r="H4412" t="s">
        <v>44</v>
      </c>
      <c r="I4412" t="s">
        <v>21</v>
      </c>
      <c r="J4412" t="s">
        <v>42</v>
      </c>
      <c r="K4412" s="1">
        <v>45820</v>
      </c>
      <c r="L4412" t="s">
        <v>23</v>
      </c>
      <c r="M4412">
        <v>44</v>
      </c>
      <c r="N4412" t="s">
        <v>24</v>
      </c>
      <c r="O4412">
        <v>22</v>
      </c>
    </row>
    <row r="4413" spans="1:15" x14ac:dyDescent="0.75">
      <c r="A4413" t="s">
        <v>4455</v>
      </c>
      <c r="B4413">
        <v>25</v>
      </c>
      <c r="C4413" t="s">
        <v>16</v>
      </c>
      <c r="D4413" t="s">
        <v>35</v>
      </c>
      <c r="E4413" t="s">
        <v>73</v>
      </c>
      <c r="F4413">
        <v>4.4000000000000004</v>
      </c>
      <c r="G4413" t="s">
        <v>41</v>
      </c>
      <c r="H4413" t="s">
        <v>49</v>
      </c>
      <c r="I4413" t="s">
        <v>21</v>
      </c>
      <c r="J4413" t="s">
        <v>45</v>
      </c>
      <c r="K4413" s="1">
        <v>45713</v>
      </c>
      <c r="L4413" t="s">
        <v>23</v>
      </c>
      <c r="M4413">
        <v>17</v>
      </c>
      <c r="N4413" t="s">
        <v>31</v>
      </c>
      <c r="O4413">
        <v>0</v>
      </c>
    </row>
    <row r="4414" spans="1:15" x14ac:dyDescent="0.75">
      <c r="A4414" t="s">
        <v>4456</v>
      </c>
      <c r="B4414">
        <v>79</v>
      </c>
      <c r="C4414" t="s">
        <v>16</v>
      </c>
      <c r="D4414" t="s">
        <v>17</v>
      </c>
      <c r="E4414" t="s">
        <v>36</v>
      </c>
      <c r="F4414">
        <v>1</v>
      </c>
      <c r="G4414" t="s">
        <v>41</v>
      </c>
      <c r="H4414" t="s">
        <v>29</v>
      </c>
      <c r="I4414" t="s">
        <v>21</v>
      </c>
      <c r="J4414" t="s">
        <v>30</v>
      </c>
      <c r="K4414" s="1">
        <v>45830</v>
      </c>
      <c r="L4414" t="s">
        <v>23</v>
      </c>
      <c r="M4414">
        <v>40</v>
      </c>
      <c r="N4414" t="s">
        <v>31</v>
      </c>
      <c r="O4414">
        <v>0</v>
      </c>
    </row>
    <row r="4415" spans="1:15" x14ac:dyDescent="0.75">
      <c r="A4415" t="s">
        <v>4457</v>
      </c>
      <c r="B4415">
        <v>26</v>
      </c>
      <c r="C4415" t="s">
        <v>16</v>
      </c>
      <c r="D4415" t="s">
        <v>26</v>
      </c>
      <c r="E4415" t="s">
        <v>27</v>
      </c>
      <c r="F4415">
        <v>5.2</v>
      </c>
      <c r="G4415" t="s">
        <v>28</v>
      </c>
      <c r="H4415" t="s">
        <v>44</v>
      </c>
      <c r="I4415" t="s">
        <v>21</v>
      </c>
      <c r="J4415" t="s">
        <v>42</v>
      </c>
      <c r="K4415" s="1">
        <v>45820</v>
      </c>
      <c r="L4415" t="s">
        <v>23</v>
      </c>
      <c r="M4415">
        <v>34</v>
      </c>
      <c r="N4415" t="s">
        <v>31</v>
      </c>
      <c r="O4415">
        <v>0</v>
      </c>
    </row>
    <row r="4416" spans="1:15" x14ac:dyDescent="0.75">
      <c r="A4416" t="s">
        <v>4458</v>
      </c>
      <c r="B4416">
        <v>28</v>
      </c>
      <c r="C4416" t="s">
        <v>16</v>
      </c>
      <c r="D4416" t="s">
        <v>26</v>
      </c>
      <c r="E4416" t="s">
        <v>63</v>
      </c>
      <c r="F4416">
        <v>5.9</v>
      </c>
      <c r="G4416" t="s">
        <v>28</v>
      </c>
      <c r="H4416" t="s">
        <v>20</v>
      </c>
      <c r="I4416" t="s">
        <v>21</v>
      </c>
      <c r="J4416" t="s">
        <v>42</v>
      </c>
      <c r="K4416" s="1">
        <v>46008</v>
      </c>
      <c r="L4416" t="s">
        <v>23</v>
      </c>
      <c r="M4416">
        <v>28</v>
      </c>
      <c r="N4416" t="s">
        <v>24</v>
      </c>
      <c r="O4416">
        <v>31</v>
      </c>
    </row>
    <row r="4417" spans="1:15" x14ac:dyDescent="0.75">
      <c r="A4417" t="s">
        <v>4459</v>
      </c>
      <c r="B4417">
        <v>51</v>
      </c>
      <c r="C4417" t="s">
        <v>16</v>
      </c>
      <c r="D4417" t="s">
        <v>40</v>
      </c>
      <c r="E4417" t="s">
        <v>27</v>
      </c>
      <c r="F4417">
        <v>4.0999999999999996</v>
      </c>
      <c r="G4417" t="s">
        <v>41</v>
      </c>
      <c r="H4417" t="s">
        <v>49</v>
      </c>
      <c r="I4417" t="s">
        <v>21</v>
      </c>
      <c r="J4417" t="s">
        <v>33</v>
      </c>
      <c r="K4417" s="1">
        <v>45994</v>
      </c>
      <c r="L4417" t="s">
        <v>23</v>
      </c>
      <c r="M4417">
        <v>30</v>
      </c>
      <c r="N4417" t="s">
        <v>31</v>
      </c>
      <c r="O4417">
        <v>0</v>
      </c>
    </row>
    <row r="4418" spans="1:15" x14ac:dyDescent="0.75">
      <c r="A4418" t="s">
        <v>4460</v>
      </c>
      <c r="B4418">
        <v>58</v>
      </c>
      <c r="C4418" t="s">
        <v>67</v>
      </c>
      <c r="D4418" t="s">
        <v>35</v>
      </c>
      <c r="E4418" t="s">
        <v>36</v>
      </c>
      <c r="F4418">
        <v>5.9</v>
      </c>
      <c r="G4418" t="s">
        <v>19</v>
      </c>
      <c r="H4418" t="s">
        <v>49</v>
      </c>
      <c r="I4418" t="s">
        <v>21</v>
      </c>
      <c r="J4418" t="s">
        <v>33</v>
      </c>
      <c r="K4418" s="1">
        <v>45694</v>
      </c>
      <c r="L4418" t="s">
        <v>37</v>
      </c>
      <c r="M4418">
        <v>41</v>
      </c>
      <c r="N4418" t="s">
        <v>24</v>
      </c>
      <c r="O4418">
        <v>12</v>
      </c>
    </row>
    <row r="4419" spans="1:15" x14ac:dyDescent="0.75">
      <c r="A4419" t="s">
        <v>4461</v>
      </c>
      <c r="B4419">
        <v>81</v>
      </c>
      <c r="C4419" t="s">
        <v>16</v>
      </c>
      <c r="D4419" t="s">
        <v>26</v>
      </c>
      <c r="E4419" t="s">
        <v>73</v>
      </c>
      <c r="F4419">
        <v>4.0999999999999996</v>
      </c>
      <c r="G4419" t="s">
        <v>41</v>
      </c>
      <c r="H4419" t="s">
        <v>44</v>
      </c>
      <c r="I4419" t="s">
        <v>21</v>
      </c>
      <c r="J4419" t="s">
        <v>33</v>
      </c>
      <c r="K4419" s="1">
        <v>45928</v>
      </c>
      <c r="L4419" t="s">
        <v>23</v>
      </c>
      <c r="M4419">
        <v>32</v>
      </c>
      <c r="N4419" t="s">
        <v>31</v>
      </c>
      <c r="O4419">
        <v>0</v>
      </c>
    </row>
    <row r="4420" spans="1:15" x14ac:dyDescent="0.75">
      <c r="A4420" t="s">
        <v>4462</v>
      </c>
      <c r="B4420">
        <v>60</v>
      </c>
      <c r="C4420" t="s">
        <v>16</v>
      </c>
      <c r="D4420" t="s">
        <v>26</v>
      </c>
      <c r="E4420" t="s">
        <v>36</v>
      </c>
      <c r="F4420">
        <v>7.8</v>
      </c>
      <c r="G4420" t="s">
        <v>19</v>
      </c>
      <c r="H4420" t="s">
        <v>44</v>
      </c>
      <c r="I4420" t="s">
        <v>21</v>
      </c>
      <c r="J4420" t="s">
        <v>22</v>
      </c>
      <c r="K4420" s="1">
        <v>45731</v>
      </c>
      <c r="L4420" t="s">
        <v>23</v>
      </c>
      <c r="M4420">
        <v>22</v>
      </c>
      <c r="N4420" t="s">
        <v>31</v>
      </c>
      <c r="O4420">
        <v>0</v>
      </c>
    </row>
    <row r="4421" spans="1:15" x14ac:dyDescent="0.75">
      <c r="A4421" t="s">
        <v>4463</v>
      </c>
      <c r="B4421">
        <v>51</v>
      </c>
      <c r="C4421" t="s">
        <v>16</v>
      </c>
      <c r="D4421" t="s">
        <v>40</v>
      </c>
      <c r="E4421" t="s">
        <v>63</v>
      </c>
      <c r="F4421">
        <v>7.8</v>
      </c>
      <c r="G4421" t="s">
        <v>41</v>
      </c>
      <c r="H4421" t="s">
        <v>44</v>
      </c>
      <c r="I4421" t="s">
        <v>21</v>
      </c>
      <c r="J4421" t="s">
        <v>30</v>
      </c>
      <c r="K4421" s="1">
        <v>45807</v>
      </c>
      <c r="L4421" t="s">
        <v>23</v>
      </c>
      <c r="M4421">
        <v>53</v>
      </c>
      <c r="N4421" t="s">
        <v>24</v>
      </c>
      <c r="O4421">
        <v>22</v>
      </c>
    </row>
    <row r="4422" spans="1:15" x14ac:dyDescent="0.75">
      <c r="A4422" t="s">
        <v>4464</v>
      </c>
      <c r="B4422">
        <v>38</v>
      </c>
      <c r="C4422" t="s">
        <v>16</v>
      </c>
      <c r="D4422" t="s">
        <v>35</v>
      </c>
      <c r="E4422" t="s">
        <v>36</v>
      </c>
      <c r="F4422">
        <v>7</v>
      </c>
      <c r="G4422" t="s">
        <v>41</v>
      </c>
      <c r="H4422" t="s">
        <v>20</v>
      </c>
      <c r="I4422" t="s">
        <v>21</v>
      </c>
      <c r="J4422" t="s">
        <v>30</v>
      </c>
      <c r="K4422" s="1">
        <v>45706</v>
      </c>
      <c r="L4422" t="s">
        <v>23</v>
      </c>
      <c r="M4422">
        <v>33</v>
      </c>
      <c r="N4422" t="s">
        <v>31</v>
      </c>
      <c r="O4422">
        <v>0</v>
      </c>
    </row>
    <row r="4423" spans="1:15" x14ac:dyDescent="0.75">
      <c r="A4423" t="s">
        <v>4465</v>
      </c>
      <c r="B4423">
        <v>76</v>
      </c>
      <c r="C4423" t="s">
        <v>16</v>
      </c>
      <c r="D4423" t="s">
        <v>40</v>
      </c>
      <c r="E4423" t="s">
        <v>36</v>
      </c>
      <c r="F4423">
        <v>6.7</v>
      </c>
      <c r="G4423" t="s">
        <v>19</v>
      </c>
      <c r="H4423" t="s">
        <v>20</v>
      </c>
      <c r="I4423" t="s">
        <v>21</v>
      </c>
      <c r="J4423" t="s">
        <v>42</v>
      </c>
      <c r="K4423" s="1">
        <v>45729</v>
      </c>
      <c r="L4423" t="s">
        <v>23</v>
      </c>
      <c r="M4423">
        <v>19</v>
      </c>
      <c r="N4423" t="s">
        <v>24</v>
      </c>
      <c r="O4423">
        <v>18</v>
      </c>
    </row>
    <row r="4424" spans="1:15" x14ac:dyDescent="0.75">
      <c r="A4424" t="s">
        <v>4466</v>
      </c>
      <c r="B4424">
        <v>60</v>
      </c>
      <c r="C4424" t="s">
        <v>16</v>
      </c>
      <c r="D4424" t="s">
        <v>40</v>
      </c>
      <c r="E4424" t="s">
        <v>36</v>
      </c>
      <c r="F4424">
        <v>6.8</v>
      </c>
      <c r="G4424" t="s">
        <v>19</v>
      </c>
      <c r="H4424" t="s">
        <v>20</v>
      </c>
      <c r="I4424" t="s">
        <v>21</v>
      </c>
      <c r="J4424" t="s">
        <v>33</v>
      </c>
      <c r="K4424" s="1">
        <v>45937</v>
      </c>
      <c r="L4424" t="s">
        <v>37</v>
      </c>
      <c r="M4424">
        <v>36</v>
      </c>
      <c r="N4424" t="s">
        <v>31</v>
      </c>
      <c r="O4424">
        <v>0</v>
      </c>
    </row>
    <row r="4425" spans="1:15" x14ac:dyDescent="0.75">
      <c r="A4425" t="s">
        <v>4467</v>
      </c>
      <c r="B4425">
        <v>75</v>
      </c>
      <c r="C4425" t="s">
        <v>16</v>
      </c>
      <c r="D4425" t="s">
        <v>40</v>
      </c>
      <c r="E4425" t="s">
        <v>63</v>
      </c>
      <c r="F4425">
        <v>3.4</v>
      </c>
      <c r="G4425" t="s">
        <v>28</v>
      </c>
      <c r="H4425" t="s">
        <v>44</v>
      </c>
      <c r="I4425" t="s">
        <v>21</v>
      </c>
      <c r="J4425" t="s">
        <v>22</v>
      </c>
      <c r="K4425" s="1">
        <v>45923</v>
      </c>
      <c r="L4425" t="s">
        <v>23</v>
      </c>
      <c r="M4425">
        <v>28</v>
      </c>
      <c r="N4425" t="s">
        <v>24</v>
      </c>
      <c r="O4425">
        <v>9</v>
      </c>
    </row>
    <row r="4426" spans="1:15" x14ac:dyDescent="0.75">
      <c r="A4426" t="s">
        <v>4468</v>
      </c>
      <c r="B4426">
        <v>43</v>
      </c>
      <c r="C4426" t="s">
        <v>16</v>
      </c>
      <c r="D4426" t="s">
        <v>40</v>
      </c>
      <c r="E4426" t="s">
        <v>63</v>
      </c>
      <c r="F4426">
        <v>6.5</v>
      </c>
      <c r="G4426" t="s">
        <v>28</v>
      </c>
      <c r="H4426" t="s">
        <v>29</v>
      </c>
      <c r="I4426" t="s">
        <v>21</v>
      </c>
      <c r="J4426" t="s">
        <v>42</v>
      </c>
      <c r="K4426" s="1">
        <v>45944</v>
      </c>
      <c r="L4426" t="s">
        <v>23</v>
      </c>
      <c r="M4426">
        <v>33</v>
      </c>
      <c r="N4426" t="s">
        <v>31</v>
      </c>
      <c r="O4426">
        <v>0</v>
      </c>
    </row>
    <row r="4427" spans="1:15" x14ac:dyDescent="0.75">
      <c r="A4427" t="s">
        <v>4469</v>
      </c>
      <c r="B4427">
        <v>61</v>
      </c>
      <c r="C4427" t="s">
        <v>16</v>
      </c>
      <c r="D4427" t="s">
        <v>26</v>
      </c>
      <c r="E4427" t="s">
        <v>73</v>
      </c>
      <c r="F4427">
        <v>7.4</v>
      </c>
      <c r="G4427" t="s">
        <v>28</v>
      </c>
      <c r="H4427" t="s">
        <v>44</v>
      </c>
      <c r="I4427" t="s">
        <v>21</v>
      </c>
      <c r="J4427" t="s">
        <v>33</v>
      </c>
      <c r="K4427" s="1">
        <v>45879</v>
      </c>
      <c r="L4427" t="s">
        <v>23</v>
      </c>
      <c r="M4427">
        <v>9</v>
      </c>
      <c r="N4427" t="s">
        <v>24</v>
      </c>
      <c r="O4427">
        <v>33</v>
      </c>
    </row>
    <row r="4428" spans="1:15" x14ac:dyDescent="0.75">
      <c r="A4428" t="s">
        <v>4470</v>
      </c>
      <c r="B4428">
        <v>56</v>
      </c>
      <c r="C4428" t="s">
        <v>16</v>
      </c>
      <c r="D4428" t="s">
        <v>26</v>
      </c>
      <c r="E4428" t="s">
        <v>27</v>
      </c>
      <c r="F4428">
        <v>2.4</v>
      </c>
      <c r="G4428" t="s">
        <v>28</v>
      </c>
      <c r="H4428" t="s">
        <v>44</v>
      </c>
      <c r="I4428" t="s">
        <v>21</v>
      </c>
      <c r="J4428" t="s">
        <v>45</v>
      </c>
      <c r="K4428" s="1">
        <v>45825</v>
      </c>
      <c r="L4428" t="s">
        <v>23</v>
      </c>
      <c r="M4428">
        <v>13</v>
      </c>
      <c r="N4428" t="s">
        <v>31</v>
      </c>
      <c r="O4428">
        <v>0</v>
      </c>
    </row>
    <row r="4429" spans="1:15" x14ac:dyDescent="0.75">
      <c r="A4429" t="s">
        <v>4471</v>
      </c>
      <c r="B4429">
        <v>84</v>
      </c>
      <c r="C4429" t="s">
        <v>16</v>
      </c>
      <c r="D4429" t="s">
        <v>40</v>
      </c>
      <c r="E4429" t="s">
        <v>27</v>
      </c>
      <c r="F4429">
        <v>5.5</v>
      </c>
      <c r="G4429" t="s">
        <v>19</v>
      </c>
      <c r="H4429" t="s">
        <v>49</v>
      </c>
      <c r="I4429" t="s">
        <v>21</v>
      </c>
      <c r="J4429" t="s">
        <v>45</v>
      </c>
      <c r="K4429" s="1">
        <v>45983</v>
      </c>
      <c r="L4429" t="s">
        <v>23</v>
      </c>
      <c r="M4429">
        <v>24</v>
      </c>
      <c r="N4429" t="s">
        <v>31</v>
      </c>
      <c r="O4429">
        <v>0</v>
      </c>
    </row>
    <row r="4430" spans="1:15" x14ac:dyDescent="0.75">
      <c r="A4430" t="s">
        <v>4472</v>
      </c>
      <c r="B4430">
        <v>85</v>
      </c>
      <c r="C4430" t="s">
        <v>16</v>
      </c>
      <c r="D4430" t="s">
        <v>17</v>
      </c>
      <c r="E4430" t="s">
        <v>63</v>
      </c>
      <c r="F4430">
        <v>7.1</v>
      </c>
      <c r="G4430" t="s">
        <v>28</v>
      </c>
      <c r="H4430" t="s">
        <v>29</v>
      </c>
      <c r="I4430" t="s">
        <v>21</v>
      </c>
      <c r="J4430" t="s">
        <v>45</v>
      </c>
      <c r="K4430" s="1">
        <v>45991</v>
      </c>
      <c r="L4430" t="s">
        <v>23</v>
      </c>
      <c r="M4430">
        <v>50</v>
      </c>
      <c r="N4430" t="s">
        <v>24</v>
      </c>
      <c r="O4430">
        <v>36</v>
      </c>
    </row>
    <row r="4431" spans="1:15" x14ac:dyDescent="0.75">
      <c r="A4431" t="s">
        <v>4473</v>
      </c>
      <c r="B4431">
        <v>48</v>
      </c>
      <c r="C4431" t="s">
        <v>16</v>
      </c>
      <c r="D4431" t="s">
        <v>40</v>
      </c>
      <c r="E4431" t="s">
        <v>27</v>
      </c>
      <c r="F4431">
        <v>5.2</v>
      </c>
      <c r="G4431" t="s">
        <v>28</v>
      </c>
      <c r="H4431" t="s">
        <v>44</v>
      </c>
      <c r="I4431" t="s">
        <v>21</v>
      </c>
      <c r="J4431" t="s">
        <v>30</v>
      </c>
      <c r="K4431" s="1">
        <v>45721</v>
      </c>
      <c r="L4431" t="s">
        <v>37</v>
      </c>
      <c r="M4431">
        <v>15</v>
      </c>
      <c r="N4431" t="s">
        <v>24</v>
      </c>
      <c r="O4431">
        <v>10</v>
      </c>
    </row>
    <row r="4432" spans="1:15" x14ac:dyDescent="0.75">
      <c r="A4432" t="s">
        <v>4474</v>
      </c>
      <c r="B4432">
        <v>26</v>
      </c>
      <c r="C4432" t="s">
        <v>16</v>
      </c>
      <c r="D4432" t="s">
        <v>26</v>
      </c>
      <c r="E4432" t="s">
        <v>27</v>
      </c>
      <c r="F4432">
        <v>5.3</v>
      </c>
      <c r="G4432" t="s">
        <v>19</v>
      </c>
      <c r="H4432" t="s">
        <v>29</v>
      </c>
      <c r="I4432" t="s">
        <v>21</v>
      </c>
      <c r="J4432" t="s">
        <v>33</v>
      </c>
      <c r="K4432" s="1">
        <v>45926</v>
      </c>
      <c r="L4432" t="s">
        <v>23</v>
      </c>
      <c r="M4432">
        <v>30</v>
      </c>
      <c r="N4432" t="s">
        <v>31</v>
      </c>
      <c r="O4432">
        <v>0</v>
      </c>
    </row>
    <row r="4433" spans="1:15" x14ac:dyDescent="0.75">
      <c r="A4433" t="s">
        <v>4475</v>
      </c>
      <c r="B4433">
        <v>75</v>
      </c>
      <c r="C4433" t="s">
        <v>16</v>
      </c>
      <c r="D4433" t="s">
        <v>17</v>
      </c>
      <c r="E4433" t="s">
        <v>36</v>
      </c>
      <c r="F4433">
        <v>7.1</v>
      </c>
      <c r="G4433" t="s">
        <v>19</v>
      </c>
      <c r="H4433" t="s">
        <v>44</v>
      </c>
      <c r="I4433" t="s">
        <v>21</v>
      </c>
      <c r="J4433" t="s">
        <v>22</v>
      </c>
      <c r="K4433" s="1">
        <v>45663</v>
      </c>
      <c r="L4433" t="s">
        <v>23</v>
      </c>
      <c r="M4433">
        <v>24</v>
      </c>
      <c r="N4433" t="s">
        <v>31</v>
      </c>
      <c r="O4433">
        <v>0</v>
      </c>
    </row>
    <row r="4434" spans="1:15" x14ac:dyDescent="0.75">
      <c r="A4434" t="s">
        <v>4476</v>
      </c>
      <c r="B4434">
        <v>27</v>
      </c>
      <c r="C4434" t="s">
        <v>16</v>
      </c>
      <c r="D4434" t="s">
        <v>17</v>
      </c>
      <c r="E4434" t="s">
        <v>27</v>
      </c>
      <c r="F4434">
        <v>2.2000000000000002</v>
      </c>
      <c r="G4434" t="s">
        <v>41</v>
      </c>
      <c r="H4434" t="s">
        <v>44</v>
      </c>
      <c r="I4434" t="s">
        <v>21</v>
      </c>
      <c r="J4434" t="s">
        <v>30</v>
      </c>
      <c r="K4434" s="1">
        <v>45858</v>
      </c>
      <c r="L4434" t="s">
        <v>37</v>
      </c>
      <c r="M4434">
        <v>30</v>
      </c>
      <c r="N4434" t="s">
        <v>24</v>
      </c>
      <c r="O4434">
        <v>18</v>
      </c>
    </row>
    <row r="4435" spans="1:15" x14ac:dyDescent="0.75">
      <c r="A4435" t="s">
        <v>4477</v>
      </c>
      <c r="B4435">
        <v>27</v>
      </c>
      <c r="C4435" t="s">
        <v>16</v>
      </c>
      <c r="D4435" t="s">
        <v>35</v>
      </c>
      <c r="E4435" t="s">
        <v>73</v>
      </c>
      <c r="F4435">
        <v>2.8</v>
      </c>
      <c r="G4435" t="s">
        <v>41</v>
      </c>
      <c r="H4435" t="s">
        <v>20</v>
      </c>
      <c r="I4435" t="s">
        <v>21</v>
      </c>
      <c r="J4435" t="s">
        <v>51</v>
      </c>
      <c r="K4435" s="1">
        <v>45679</v>
      </c>
      <c r="L4435" t="s">
        <v>23</v>
      </c>
      <c r="M4435">
        <v>34</v>
      </c>
      <c r="N4435" t="s">
        <v>24</v>
      </c>
      <c r="O4435">
        <v>19</v>
      </c>
    </row>
    <row r="4436" spans="1:15" x14ac:dyDescent="0.75">
      <c r="A4436" t="s">
        <v>4478</v>
      </c>
      <c r="B4436">
        <v>44</v>
      </c>
      <c r="C4436" t="s">
        <v>16</v>
      </c>
      <c r="D4436" t="s">
        <v>17</v>
      </c>
      <c r="E4436" t="s">
        <v>73</v>
      </c>
      <c r="F4436">
        <v>7.9</v>
      </c>
      <c r="G4436" t="s">
        <v>28</v>
      </c>
      <c r="H4436" t="s">
        <v>49</v>
      </c>
      <c r="I4436" t="s">
        <v>21</v>
      </c>
      <c r="J4436" t="s">
        <v>51</v>
      </c>
      <c r="K4436" s="1">
        <v>45813</v>
      </c>
      <c r="L4436" t="s">
        <v>37</v>
      </c>
      <c r="M4436">
        <v>25</v>
      </c>
      <c r="N4436" t="s">
        <v>31</v>
      </c>
      <c r="O4436">
        <v>0</v>
      </c>
    </row>
    <row r="4437" spans="1:15" x14ac:dyDescent="0.75">
      <c r="A4437" t="s">
        <v>4479</v>
      </c>
      <c r="B4437">
        <v>70</v>
      </c>
      <c r="C4437" t="s">
        <v>16</v>
      </c>
      <c r="D4437" t="s">
        <v>26</v>
      </c>
      <c r="E4437" t="s">
        <v>27</v>
      </c>
      <c r="F4437">
        <v>7.3</v>
      </c>
      <c r="G4437" t="s">
        <v>28</v>
      </c>
      <c r="H4437" t="s">
        <v>20</v>
      </c>
      <c r="I4437" t="s">
        <v>21</v>
      </c>
      <c r="J4437" t="s">
        <v>45</v>
      </c>
      <c r="K4437" s="1">
        <v>45759</v>
      </c>
      <c r="L4437" t="s">
        <v>23</v>
      </c>
      <c r="M4437">
        <v>32</v>
      </c>
      <c r="N4437" t="s">
        <v>31</v>
      </c>
      <c r="O4437">
        <v>0</v>
      </c>
    </row>
    <row r="4438" spans="1:15" x14ac:dyDescent="0.75">
      <c r="A4438" t="s">
        <v>4480</v>
      </c>
      <c r="B4438">
        <v>62</v>
      </c>
      <c r="C4438" t="s">
        <v>16</v>
      </c>
      <c r="D4438" t="s">
        <v>26</v>
      </c>
      <c r="E4438" t="s">
        <v>36</v>
      </c>
      <c r="F4438">
        <v>6.9</v>
      </c>
      <c r="G4438" t="s">
        <v>19</v>
      </c>
      <c r="H4438" t="s">
        <v>29</v>
      </c>
      <c r="I4438" t="s">
        <v>21</v>
      </c>
      <c r="J4438" t="s">
        <v>42</v>
      </c>
      <c r="K4438" s="1">
        <v>45897</v>
      </c>
      <c r="L4438" t="s">
        <v>23</v>
      </c>
      <c r="M4438">
        <v>39</v>
      </c>
      <c r="N4438" t="s">
        <v>31</v>
      </c>
      <c r="O4438">
        <v>0</v>
      </c>
    </row>
    <row r="4439" spans="1:15" x14ac:dyDescent="0.75">
      <c r="A4439" t="s">
        <v>4481</v>
      </c>
      <c r="B4439">
        <v>41</v>
      </c>
      <c r="C4439" t="s">
        <v>16</v>
      </c>
      <c r="D4439" t="s">
        <v>17</v>
      </c>
      <c r="E4439" t="s">
        <v>18</v>
      </c>
      <c r="F4439">
        <v>7</v>
      </c>
      <c r="G4439" t="s">
        <v>41</v>
      </c>
      <c r="H4439" t="s">
        <v>49</v>
      </c>
      <c r="I4439" t="s">
        <v>21</v>
      </c>
      <c r="J4439" t="s">
        <v>30</v>
      </c>
      <c r="K4439" s="1">
        <v>46010</v>
      </c>
      <c r="L4439" t="s">
        <v>23</v>
      </c>
      <c r="M4439">
        <v>41</v>
      </c>
      <c r="N4439" t="s">
        <v>31</v>
      </c>
      <c r="O4439">
        <v>0</v>
      </c>
    </row>
    <row r="4440" spans="1:15" x14ac:dyDescent="0.75">
      <c r="A4440" t="s">
        <v>4482</v>
      </c>
      <c r="B4440">
        <v>37</v>
      </c>
      <c r="C4440" t="s">
        <v>16</v>
      </c>
      <c r="D4440" t="s">
        <v>40</v>
      </c>
      <c r="E4440" t="s">
        <v>27</v>
      </c>
      <c r="F4440">
        <v>1.7</v>
      </c>
      <c r="G4440" t="s">
        <v>19</v>
      </c>
      <c r="H4440" t="s">
        <v>49</v>
      </c>
      <c r="I4440" t="s">
        <v>21</v>
      </c>
      <c r="J4440" t="s">
        <v>42</v>
      </c>
      <c r="K4440" s="1">
        <v>45854</v>
      </c>
      <c r="L4440" t="s">
        <v>23</v>
      </c>
      <c r="M4440">
        <v>21</v>
      </c>
      <c r="N4440" t="s">
        <v>31</v>
      </c>
      <c r="O4440">
        <v>0</v>
      </c>
    </row>
    <row r="4441" spans="1:15" x14ac:dyDescent="0.75">
      <c r="A4441" t="s">
        <v>4483</v>
      </c>
      <c r="B4441">
        <v>83</v>
      </c>
      <c r="C4441" t="s">
        <v>16</v>
      </c>
      <c r="D4441" t="s">
        <v>26</v>
      </c>
      <c r="E4441" t="s">
        <v>73</v>
      </c>
      <c r="F4441">
        <v>2.1</v>
      </c>
      <c r="G4441" t="s">
        <v>19</v>
      </c>
      <c r="H4441" t="s">
        <v>49</v>
      </c>
      <c r="I4441" t="s">
        <v>21</v>
      </c>
      <c r="J4441" t="s">
        <v>45</v>
      </c>
      <c r="K4441" s="1">
        <v>45783</v>
      </c>
      <c r="L4441" t="s">
        <v>23</v>
      </c>
      <c r="M4441">
        <v>27</v>
      </c>
      <c r="N4441" t="s">
        <v>31</v>
      </c>
      <c r="O4441">
        <v>0</v>
      </c>
    </row>
    <row r="4442" spans="1:15" x14ac:dyDescent="0.75">
      <c r="A4442" t="s">
        <v>4484</v>
      </c>
      <c r="B4442">
        <v>76</v>
      </c>
      <c r="C4442" t="s">
        <v>16</v>
      </c>
      <c r="D4442" t="s">
        <v>26</v>
      </c>
      <c r="E4442" t="s">
        <v>27</v>
      </c>
      <c r="F4442">
        <v>4.4000000000000004</v>
      </c>
      <c r="G4442" t="s">
        <v>41</v>
      </c>
      <c r="H4442" t="s">
        <v>44</v>
      </c>
      <c r="I4442" t="s">
        <v>21</v>
      </c>
      <c r="J4442" t="s">
        <v>45</v>
      </c>
      <c r="K4442" s="1">
        <v>45905</v>
      </c>
      <c r="L4442" t="s">
        <v>37</v>
      </c>
      <c r="M4442">
        <v>22</v>
      </c>
      <c r="N4442" t="s">
        <v>31</v>
      </c>
      <c r="O4442">
        <v>0</v>
      </c>
    </row>
    <row r="4443" spans="1:15" x14ac:dyDescent="0.75">
      <c r="A4443" t="s">
        <v>4485</v>
      </c>
      <c r="B4443">
        <v>65</v>
      </c>
      <c r="C4443" t="s">
        <v>16</v>
      </c>
      <c r="D4443" t="s">
        <v>40</v>
      </c>
      <c r="E4443" t="s">
        <v>73</v>
      </c>
      <c r="F4443">
        <v>7.8</v>
      </c>
      <c r="G4443" t="s">
        <v>41</v>
      </c>
      <c r="H4443" t="s">
        <v>20</v>
      </c>
      <c r="I4443" t="s">
        <v>21</v>
      </c>
      <c r="J4443" t="s">
        <v>33</v>
      </c>
      <c r="K4443" s="1">
        <v>45761</v>
      </c>
      <c r="L4443" t="s">
        <v>23</v>
      </c>
      <c r="M4443">
        <v>32</v>
      </c>
      <c r="N4443" t="s">
        <v>31</v>
      </c>
      <c r="O4443">
        <v>0</v>
      </c>
    </row>
    <row r="4444" spans="1:15" x14ac:dyDescent="0.75">
      <c r="A4444" t="s">
        <v>4486</v>
      </c>
      <c r="B4444">
        <v>29</v>
      </c>
      <c r="C4444" t="s">
        <v>16</v>
      </c>
      <c r="D4444" t="s">
        <v>40</v>
      </c>
      <c r="E4444" t="s">
        <v>73</v>
      </c>
      <c r="F4444">
        <v>5.5</v>
      </c>
      <c r="G4444" t="s">
        <v>28</v>
      </c>
      <c r="H4444" t="s">
        <v>20</v>
      </c>
      <c r="I4444" t="s">
        <v>21</v>
      </c>
      <c r="J4444" t="s">
        <v>33</v>
      </c>
      <c r="K4444" s="1">
        <v>45817</v>
      </c>
      <c r="L4444" t="s">
        <v>37</v>
      </c>
      <c r="M4444">
        <v>10</v>
      </c>
      <c r="N4444" t="s">
        <v>31</v>
      </c>
      <c r="O4444">
        <v>0</v>
      </c>
    </row>
    <row r="4445" spans="1:15" x14ac:dyDescent="0.75">
      <c r="A4445" t="s">
        <v>4487</v>
      </c>
      <c r="B4445">
        <v>47</v>
      </c>
      <c r="C4445" t="s">
        <v>16</v>
      </c>
      <c r="D4445" t="s">
        <v>40</v>
      </c>
      <c r="E4445" t="s">
        <v>27</v>
      </c>
      <c r="F4445">
        <v>6.8</v>
      </c>
      <c r="G4445" t="s">
        <v>19</v>
      </c>
      <c r="H4445" t="s">
        <v>20</v>
      </c>
      <c r="I4445" t="s">
        <v>21</v>
      </c>
      <c r="J4445" t="s">
        <v>45</v>
      </c>
      <c r="K4445" s="1">
        <v>45782</v>
      </c>
      <c r="L4445" t="s">
        <v>37</v>
      </c>
      <c r="M4445">
        <v>13</v>
      </c>
      <c r="N4445" t="s">
        <v>31</v>
      </c>
      <c r="O4445">
        <v>0</v>
      </c>
    </row>
    <row r="4446" spans="1:15" x14ac:dyDescent="0.75">
      <c r="A4446" t="s">
        <v>4488</v>
      </c>
      <c r="B4446">
        <v>32</v>
      </c>
      <c r="C4446" t="s">
        <v>16</v>
      </c>
      <c r="D4446" t="s">
        <v>35</v>
      </c>
      <c r="E4446" t="s">
        <v>73</v>
      </c>
      <c r="F4446">
        <v>7.4</v>
      </c>
      <c r="G4446" t="s">
        <v>28</v>
      </c>
      <c r="H4446" t="s">
        <v>20</v>
      </c>
      <c r="I4446" t="s">
        <v>21</v>
      </c>
      <c r="J4446" t="s">
        <v>22</v>
      </c>
      <c r="K4446" s="1">
        <v>45690</v>
      </c>
      <c r="L4446" t="s">
        <v>23</v>
      </c>
      <c r="M4446">
        <v>31</v>
      </c>
      <c r="N4446" t="s">
        <v>31</v>
      </c>
      <c r="O4446">
        <v>0</v>
      </c>
    </row>
    <row r="4447" spans="1:15" x14ac:dyDescent="0.75">
      <c r="A4447" t="s">
        <v>4489</v>
      </c>
      <c r="B4447">
        <v>48</v>
      </c>
      <c r="C4447" t="s">
        <v>16</v>
      </c>
      <c r="D4447" t="s">
        <v>35</v>
      </c>
      <c r="E4447" t="s">
        <v>27</v>
      </c>
      <c r="F4447">
        <v>5</v>
      </c>
      <c r="G4447" t="s">
        <v>19</v>
      </c>
      <c r="H4447" t="s">
        <v>20</v>
      </c>
      <c r="I4447" t="s">
        <v>21</v>
      </c>
      <c r="J4447" t="s">
        <v>45</v>
      </c>
      <c r="K4447" s="1">
        <v>45690</v>
      </c>
      <c r="L4447" t="s">
        <v>23</v>
      </c>
      <c r="M4447">
        <v>8</v>
      </c>
      <c r="N4447" t="s">
        <v>24</v>
      </c>
      <c r="O4447">
        <v>26</v>
      </c>
    </row>
    <row r="4448" spans="1:15" x14ac:dyDescent="0.75">
      <c r="A4448" t="s">
        <v>4490</v>
      </c>
      <c r="B4448">
        <v>62</v>
      </c>
      <c r="C4448" t="s">
        <v>16</v>
      </c>
      <c r="D4448" t="s">
        <v>17</v>
      </c>
      <c r="E4448" t="s">
        <v>18</v>
      </c>
      <c r="F4448">
        <v>0.8</v>
      </c>
      <c r="G4448" t="s">
        <v>28</v>
      </c>
      <c r="H4448" t="s">
        <v>44</v>
      </c>
      <c r="I4448" t="s">
        <v>21</v>
      </c>
      <c r="J4448" t="s">
        <v>42</v>
      </c>
      <c r="K4448" s="1">
        <v>45728</v>
      </c>
      <c r="L4448" t="s">
        <v>23</v>
      </c>
      <c r="M4448">
        <v>48</v>
      </c>
      <c r="N4448" t="s">
        <v>31</v>
      </c>
      <c r="O4448">
        <v>0</v>
      </c>
    </row>
    <row r="4449" spans="1:15" x14ac:dyDescent="0.75">
      <c r="A4449" t="s">
        <v>4491</v>
      </c>
      <c r="B4449">
        <v>61</v>
      </c>
      <c r="C4449" t="s">
        <v>16</v>
      </c>
      <c r="D4449" t="s">
        <v>35</v>
      </c>
      <c r="E4449" t="s">
        <v>27</v>
      </c>
      <c r="F4449">
        <v>5.2</v>
      </c>
      <c r="G4449" t="s">
        <v>41</v>
      </c>
      <c r="H4449" t="s">
        <v>20</v>
      </c>
      <c r="I4449" t="s">
        <v>21</v>
      </c>
      <c r="J4449" t="s">
        <v>51</v>
      </c>
      <c r="K4449" s="1">
        <v>45927</v>
      </c>
      <c r="L4449" t="s">
        <v>23</v>
      </c>
      <c r="M4449">
        <v>15</v>
      </c>
      <c r="N4449" t="s">
        <v>31</v>
      </c>
      <c r="O4449">
        <v>0</v>
      </c>
    </row>
    <row r="4450" spans="1:15" x14ac:dyDescent="0.75">
      <c r="A4450" t="s">
        <v>4492</v>
      </c>
      <c r="B4450">
        <v>80</v>
      </c>
      <c r="C4450" t="s">
        <v>16</v>
      </c>
      <c r="D4450" t="s">
        <v>35</v>
      </c>
      <c r="E4450" t="s">
        <v>36</v>
      </c>
      <c r="F4450">
        <v>2.2000000000000002</v>
      </c>
      <c r="G4450" t="s">
        <v>41</v>
      </c>
      <c r="H4450" t="s">
        <v>20</v>
      </c>
      <c r="I4450" t="s">
        <v>21</v>
      </c>
      <c r="J4450" t="s">
        <v>33</v>
      </c>
      <c r="K4450" s="1">
        <v>45816</v>
      </c>
      <c r="L4450" t="s">
        <v>23</v>
      </c>
      <c r="M4450">
        <v>15</v>
      </c>
      <c r="N4450" t="s">
        <v>31</v>
      </c>
      <c r="O4450">
        <v>0</v>
      </c>
    </row>
    <row r="4451" spans="1:15" x14ac:dyDescent="0.75">
      <c r="A4451" t="s">
        <v>4493</v>
      </c>
      <c r="B4451">
        <v>39</v>
      </c>
      <c r="C4451" t="s">
        <v>16</v>
      </c>
      <c r="D4451" t="s">
        <v>35</v>
      </c>
      <c r="E4451" t="s">
        <v>73</v>
      </c>
      <c r="F4451">
        <v>2.6</v>
      </c>
      <c r="G4451" t="s">
        <v>28</v>
      </c>
      <c r="H4451" t="s">
        <v>29</v>
      </c>
      <c r="I4451" t="s">
        <v>21</v>
      </c>
      <c r="J4451" t="s">
        <v>30</v>
      </c>
      <c r="K4451" s="1">
        <v>45807</v>
      </c>
      <c r="L4451" t="s">
        <v>23</v>
      </c>
      <c r="M4451">
        <v>17</v>
      </c>
      <c r="N4451" t="s">
        <v>24</v>
      </c>
      <c r="O4451">
        <v>18</v>
      </c>
    </row>
    <row r="4452" spans="1:15" x14ac:dyDescent="0.75">
      <c r="A4452" t="s">
        <v>4494</v>
      </c>
      <c r="B4452">
        <v>67</v>
      </c>
      <c r="C4452" t="s">
        <v>67</v>
      </c>
      <c r="D4452" t="s">
        <v>17</v>
      </c>
      <c r="E4452" t="s">
        <v>27</v>
      </c>
      <c r="F4452">
        <v>7.2</v>
      </c>
      <c r="G4452" t="s">
        <v>28</v>
      </c>
      <c r="H4452" t="s">
        <v>29</v>
      </c>
      <c r="I4452" t="s">
        <v>21</v>
      </c>
      <c r="J4452" t="s">
        <v>22</v>
      </c>
      <c r="K4452" s="1">
        <v>45761</v>
      </c>
      <c r="L4452" t="s">
        <v>37</v>
      </c>
      <c r="M4452">
        <v>35</v>
      </c>
      <c r="N4452" t="s">
        <v>31</v>
      </c>
      <c r="O4452">
        <v>0</v>
      </c>
    </row>
    <row r="4453" spans="1:15" x14ac:dyDescent="0.75">
      <c r="A4453" t="s">
        <v>4495</v>
      </c>
      <c r="B4453">
        <v>29</v>
      </c>
      <c r="C4453" t="s">
        <v>16</v>
      </c>
      <c r="D4453" t="s">
        <v>17</v>
      </c>
      <c r="E4453" t="s">
        <v>27</v>
      </c>
      <c r="F4453">
        <v>1.5</v>
      </c>
      <c r="G4453" t="s">
        <v>41</v>
      </c>
      <c r="H4453" t="s">
        <v>49</v>
      </c>
      <c r="I4453" t="s">
        <v>21</v>
      </c>
      <c r="J4453" t="s">
        <v>45</v>
      </c>
      <c r="K4453" s="1">
        <v>45684</v>
      </c>
      <c r="L4453" t="s">
        <v>23</v>
      </c>
      <c r="M4453">
        <v>21</v>
      </c>
      <c r="N4453" t="s">
        <v>31</v>
      </c>
      <c r="O4453">
        <v>0</v>
      </c>
    </row>
    <row r="4454" spans="1:15" x14ac:dyDescent="0.75">
      <c r="A4454" t="s">
        <v>4496</v>
      </c>
      <c r="B4454">
        <v>41</v>
      </c>
      <c r="C4454" t="s">
        <v>16</v>
      </c>
      <c r="D4454" t="s">
        <v>17</v>
      </c>
      <c r="E4454" t="s">
        <v>36</v>
      </c>
      <c r="F4454">
        <v>3</v>
      </c>
      <c r="G4454" t="s">
        <v>41</v>
      </c>
      <c r="H4454" t="s">
        <v>44</v>
      </c>
      <c r="I4454" t="s">
        <v>21</v>
      </c>
      <c r="J4454" t="s">
        <v>42</v>
      </c>
      <c r="K4454" s="1">
        <v>45991</v>
      </c>
      <c r="L4454" t="s">
        <v>23</v>
      </c>
      <c r="M4454">
        <v>41</v>
      </c>
      <c r="N4454" t="s">
        <v>31</v>
      </c>
      <c r="O4454">
        <v>0</v>
      </c>
    </row>
    <row r="4455" spans="1:15" x14ac:dyDescent="0.75">
      <c r="A4455" t="s">
        <v>4497</v>
      </c>
      <c r="B4455">
        <v>60</v>
      </c>
      <c r="C4455" t="s">
        <v>16</v>
      </c>
      <c r="D4455" t="s">
        <v>26</v>
      </c>
      <c r="E4455" t="s">
        <v>18</v>
      </c>
      <c r="F4455">
        <v>6.5</v>
      </c>
      <c r="G4455" t="s">
        <v>28</v>
      </c>
      <c r="H4455" t="s">
        <v>49</v>
      </c>
      <c r="I4455" t="s">
        <v>21</v>
      </c>
      <c r="J4455" t="s">
        <v>51</v>
      </c>
      <c r="K4455" s="1">
        <v>45809</v>
      </c>
      <c r="L4455" t="s">
        <v>23</v>
      </c>
      <c r="M4455">
        <v>41</v>
      </c>
      <c r="N4455" t="s">
        <v>24</v>
      </c>
      <c r="O4455">
        <v>6</v>
      </c>
    </row>
    <row r="4456" spans="1:15" x14ac:dyDescent="0.75">
      <c r="A4456" t="s">
        <v>4498</v>
      </c>
      <c r="B4456">
        <v>25</v>
      </c>
      <c r="C4456" t="s">
        <v>16</v>
      </c>
      <c r="D4456" t="s">
        <v>35</v>
      </c>
      <c r="E4456" t="s">
        <v>18</v>
      </c>
      <c r="F4456">
        <v>6.2</v>
      </c>
      <c r="G4456" t="s">
        <v>28</v>
      </c>
      <c r="H4456" t="s">
        <v>44</v>
      </c>
      <c r="I4456" t="s">
        <v>21</v>
      </c>
      <c r="J4456" t="s">
        <v>22</v>
      </c>
      <c r="K4456" s="1">
        <v>45822</v>
      </c>
      <c r="L4456" t="s">
        <v>23</v>
      </c>
      <c r="M4456">
        <v>47</v>
      </c>
      <c r="N4456" t="s">
        <v>24</v>
      </c>
      <c r="O4456">
        <v>29</v>
      </c>
    </row>
    <row r="4457" spans="1:15" x14ac:dyDescent="0.75">
      <c r="A4457" t="s">
        <v>4499</v>
      </c>
      <c r="B4457">
        <v>78</v>
      </c>
      <c r="C4457" t="s">
        <v>16</v>
      </c>
      <c r="D4457" t="s">
        <v>17</v>
      </c>
      <c r="E4457" t="s">
        <v>36</v>
      </c>
      <c r="F4457">
        <v>5.0999999999999996</v>
      </c>
      <c r="G4457" t="s">
        <v>28</v>
      </c>
      <c r="H4457" t="s">
        <v>44</v>
      </c>
      <c r="I4457" t="s">
        <v>21</v>
      </c>
      <c r="J4457" t="s">
        <v>42</v>
      </c>
      <c r="K4457" s="1">
        <v>45878</v>
      </c>
      <c r="L4457" t="s">
        <v>23</v>
      </c>
      <c r="M4457">
        <v>25</v>
      </c>
      <c r="N4457" t="s">
        <v>24</v>
      </c>
      <c r="O4457">
        <v>16</v>
      </c>
    </row>
    <row r="4458" spans="1:15" x14ac:dyDescent="0.75">
      <c r="A4458" t="s">
        <v>4500</v>
      </c>
      <c r="B4458">
        <v>76</v>
      </c>
      <c r="C4458" t="s">
        <v>16</v>
      </c>
      <c r="D4458" t="s">
        <v>40</v>
      </c>
      <c r="E4458" t="s">
        <v>63</v>
      </c>
      <c r="F4458">
        <v>5.5</v>
      </c>
      <c r="G4458" t="s">
        <v>19</v>
      </c>
      <c r="H4458" t="s">
        <v>49</v>
      </c>
      <c r="I4458" t="s">
        <v>21</v>
      </c>
      <c r="J4458" t="s">
        <v>51</v>
      </c>
      <c r="K4458" s="1">
        <v>45837</v>
      </c>
      <c r="L4458" t="s">
        <v>23</v>
      </c>
      <c r="M4458">
        <v>45</v>
      </c>
      <c r="N4458" t="s">
        <v>31</v>
      </c>
      <c r="O4458">
        <v>0</v>
      </c>
    </row>
    <row r="4459" spans="1:15" x14ac:dyDescent="0.75">
      <c r="A4459" t="s">
        <v>4501</v>
      </c>
      <c r="B4459">
        <v>36</v>
      </c>
      <c r="C4459" t="s">
        <v>16</v>
      </c>
      <c r="D4459" t="s">
        <v>17</v>
      </c>
      <c r="E4459" t="s">
        <v>36</v>
      </c>
      <c r="F4459">
        <v>2</v>
      </c>
      <c r="G4459" t="s">
        <v>28</v>
      </c>
      <c r="H4459" t="s">
        <v>29</v>
      </c>
      <c r="I4459" t="s">
        <v>21</v>
      </c>
      <c r="J4459" t="s">
        <v>33</v>
      </c>
      <c r="K4459" s="1">
        <v>45747</v>
      </c>
      <c r="L4459" t="s">
        <v>37</v>
      </c>
      <c r="M4459">
        <v>22</v>
      </c>
      <c r="N4459" t="s">
        <v>31</v>
      </c>
      <c r="O4459">
        <v>0</v>
      </c>
    </row>
    <row r="4460" spans="1:15" x14ac:dyDescent="0.75">
      <c r="A4460" t="s">
        <v>4502</v>
      </c>
      <c r="B4460">
        <v>58</v>
      </c>
      <c r="C4460" t="s">
        <v>16</v>
      </c>
      <c r="D4460" t="s">
        <v>35</v>
      </c>
      <c r="E4460" t="s">
        <v>27</v>
      </c>
      <c r="F4460">
        <v>1.4</v>
      </c>
      <c r="G4460" t="s">
        <v>19</v>
      </c>
      <c r="H4460" t="s">
        <v>20</v>
      </c>
      <c r="I4460" t="s">
        <v>21</v>
      </c>
      <c r="J4460" t="s">
        <v>33</v>
      </c>
      <c r="K4460" s="1">
        <v>45885</v>
      </c>
      <c r="L4460" t="s">
        <v>23</v>
      </c>
      <c r="M4460">
        <v>34</v>
      </c>
      <c r="N4460" t="s">
        <v>24</v>
      </c>
      <c r="O4460">
        <v>12</v>
      </c>
    </row>
    <row r="4461" spans="1:15" x14ac:dyDescent="0.75">
      <c r="A4461" t="s">
        <v>4503</v>
      </c>
      <c r="B4461">
        <v>48</v>
      </c>
      <c r="C4461" t="s">
        <v>16</v>
      </c>
      <c r="D4461" t="s">
        <v>35</v>
      </c>
      <c r="E4461" t="s">
        <v>18</v>
      </c>
      <c r="F4461">
        <v>2.7</v>
      </c>
      <c r="G4461" t="s">
        <v>41</v>
      </c>
      <c r="H4461" t="s">
        <v>29</v>
      </c>
      <c r="I4461" t="s">
        <v>21</v>
      </c>
      <c r="J4461" t="s">
        <v>33</v>
      </c>
      <c r="K4461" s="1">
        <v>45830</v>
      </c>
      <c r="L4461" t="s">
        <v>23</v>
      </c>
      <c r="M4461">
        <v>51</v>
      </c>
      <c r="N4461" t="s">
        <v>31</v>
      </c>
      <c r="O4461">
        <v>0</v>
      </c>
    </row>
    <row r="4462" spans="1:15" x14ac:dyDescent="0.75">
      <c r="A4462" t="s">
        <v>4504</v>
      </c>
      <c r="B4462">
        <v>44</v>
      </c>
      <c r="C4462" t="s">
        <v>16</v>
      </c>
      <c r="D4462" t="s">
        <v>35</v>
      </c>
      <c r="E4462" t="s">
        <v>73</v>
      </c>
      <c r="F4462">
        <v>4.0999999999999996</v>
      </c>
      <c r="G4462" t="s">
        <v>28</v>
      </c>
      <c r="H4462" t="s">
        <v>20</v>
      </c>
      <c r="I4462" t="s">
        <v>21</v>
      </c>
      <c r="J4462" t="s">
        <v>42</v>
      </c>
      <c r="K4462" s="1">
        <v>45823</v>
      </c>
      <c r="L4462" t="s">
        <v>37</v>
      </c>
      <c r="M4462">
        <v>16</v>
      </c>
      <c r="N4462" t="s">
        <v>31</v>
      </c>
      <c r="O4462">
        <v>0</v>
      </c>
    </row>
    <row r="4463" spans="1:15" x14ac:dyDescent="0.75">
      <c r="A4463" t="s">
        <v>4505</v>
      </c>
      <c r="B4463">
        <v>69</v>
      </c>
      <c r="C4463" t="s">
        <v>16</v>
      </c>
      <c r="D4463" t="s">
        <v>40</v>
      </c>
      <c r="E4463" t="s">
        <v>73</v>
      </c>
      <c r="F4463">
        <v>7.4</v>
      </c>
      <c r="G4463" t="s">
        <v>28</v>
      </c>
      <c r="H4463" t="s">
        <v>29</v>
      </c>
      <c r="I4463" t="s">
        <v>21</v>
      </c>
      <c r="J4463" t="s">
        <v>45</v>
      </c>
      <c r="K4463" s="1">
        <v>45879</v>
      </c>
      <c r="L4463" t="s">
        <v>23</v>
      </c>
      <c r="M4463">
        <v>33</v>
      </c>
      <c r="N4463" t="s">
        <v>24</v>
      </c>
      <c r="O4463">
        <v>19</v>
      </c>
    </row>
    <row r="4464" spans="1:15" x14ac:dyDescent="0.75">
      <c r="A4464" t="s">
        <v>4506</v>
      </c>
      <c r="B4464">
        <v>75</v>
      </c>
      <c r="C4464" t="s">
        <v>16</v>
      </c>
      <c r="D4464" t="s">
        <v>26</v>
      </c>
      <c r="E4464" t="s">
        <v>73</v>
      </c>
      <c r="F4464">
        <v>3.7</v>
      </c>
      <c r="G4464" t="s">
        <v>19</v>
      </c>
      <c r="H4464" t="s">
        <v>20</v>
      </c>
      <c r="I4464" t="s">
        <v>21</v>
      </c>
      <c r="J4464" t="s">
        <v>51</v>
      </c>
      <c r="K4464" s="1">
        <v>45964</v>
      </c>
      <c r="L4464" t="s">
        <v>37</v>
      </c>
      <c r="M4464">
        <v>29</v>
      </c>
      <c r="N4464" t="s">
        <v>31</v>
      </c>
      <c r="O4464">
        <v>0</v>
      </c>
    </row>
    <row r="4465" spans="1:15" x14ac:dyDescent="0.75">
      <c r="A4465" t="s">
        <v>4507</v>
      </c>
      <c r="B4465">
        <v>67</v>
      </c>
      <c r="C4465" t="s">
        <v>16</v>
      </c>
      <c r="D4465" t="s">
        <v>35</v>
      </c>
      <c r="E4465" t="s">
        <v>36</v>
      </c>
      <c r="F4465">
        <v>1.6</v>
      </c>
      <c r="G4465" t="s">
        <v>41</v>
      </c>
      <c r="H4465" t="s">
        <v>44</v>
      </c>
      <c r="I4465" t="s">
        <v>21</v>
      </c>
      <c r="J4465" t="s">
        <v>30</v>
      </c>
      <c r="K4465" s="1">
        <v>45827</v>
      </c>
      <c r="L4465" t="s">
        <v>23</v>
      </c>
      <c r="M4465">
        <v>26</v>
      </c>
      <c r="N4465" t="s">
        <v>31</v>
      </c>
      <c r="O4465">
        <v>0</v>
      </c>
    </row>
    <row r="4466" spans="1:15" x14ac:dyDescent="0.75">
      <c r="A4466" t="s">
        <v>4508</v>
      </c>
      <c r="B4466">
        <v>53</v>
      </c>
      <c r="C4466" t="s">
        <v>16</v>
      </c>
      <c r="D4466" t="s">
        <v>40</v>
      </c>
      <c r="E4466" t="s">
        <v>27</v>
      </c>
      <c r="F4466">
        <v>3.8</v>
      </c>
      <c r="G4466" t="s">
        <v>41</v>
      </c>
      <c r="H4466" t="s">
        <v>49</v>
      </c>
      <c r="I4466" t="s">
        <v>21</v>
      </c>
      <c r="J4466" t="s">
        <v>33</v>
      </c>
      <c r="K4466" s="1">
        <v>45854</v>
      </c>
      <c r="L4466" t="s">
        <v>23</v>
      </c>
      <c r="M4466">
        <v>9</v>
      </c>
      <c r="N4466" t="s">
        <v>31</v>
      </c>
      <c r="O4466">
        <v>0</v>
      </c>
    </row>
    <row r="4467" spans="1:15" x14ac:dyDescent="0.75">
      <c r="A4467" t="s">
        <v>4509</v>
      </c>
      <c r="B4467">
        <v>66</v>
      </c>
      <c r="C4467" t="s">
        <v>16</v>
      </c>
      <c r="D4467" t="s">
        <v>17</v>
      </c>
      <c r="E4467" t="s">
        <v>73</v>
      </c>
      <c r="F4467">
        <v>6</v>
      </c>
      <c r="G4467" t="s">
        <v>41</v>
      </c>
      <c r="H4467" t="s">
        <v>49</v>
      </c>
      <c r="I4467" t="s">
        <v>21</v>
      </c>
      <c r="J4467" t="s">
        <v>22</v>
      </c>
      <c r="K4467" s="1">
        <v>45798</v>
      </c>
      <c r="L4467" t="s">
        <v>23</v>
      </c>
      <c r="M4467">
        <v>29</v>
      </c>
      <c r="N4467" t="s">
        <v>24</v>
      </c>
      <c r="O4467">
        <v>24</v>
      </c>
    </row>
    <row r="4468" spans="1:15" x14ac:dyDescent="0.75">
      <c r="A4468" t="s">
        <v>4510</v>
      </c>
      <c r="B4468">
        <v>40</v>
      </c>
      <c r="C4468" t="s">
        <v>16</v>
      </c>
      <c r="D4468" t="s">
        <v>40</v>
      </c>
      <c r="E4468" t="s">
        <v>63</v>
      </c>
      <c r="F4468">
        <v>3.4</v>
      </c>
      <c r="G4468" t="s">
        <v>41</v>
      </c>
      <c r="H4468" t="s">
        <v>49</v>
      </c>
      <c r="I4468" t="s">
        <v>21</v>
      </c>
      <c r="J4468" t="s">
        <v>45</v>
      </c>
      <c r="K4468" s="1">
        <v>45672</v>
      </c>
      <c r="L4468" t="s">
        <v>23</v>
      </c>
      <c r="M4468">
        <v>32</v>
      </c>
      <c r="N4468" t="s">
        <v>24</v>
      </c>
      <c r="O4468">
        <v>7</v>
      </c>
    </row>
    <row r="4469" spans="1:15" x14ac:dyDescent="0.75">
      <c r="A4469" t="s">
        <v>4511</v>
      </c>
      <c r="B4469">
        <v>50</v>
      </c>
      <c r="C4469" t="s">
        <v>16</v>
      </c>
      <c r="D4469" t="s">
        <v>40</v>
      </c>
      <c r="E4469" t="s">
        <v>27</v>
      </c>
      <c r="F4469">
        <v>6.1</v>
      </c>
      <c r="G4469" t="s">
        <v>28</v>
      </c>
      <c r="H4469" t="s">
        <v>29</v>
      </c>
      <c r="I4469" t="s">
        <v>21</v>
      </c>
      <c r="J4469" t="s">
        <v>42</v>
      </c>
      <c r="K4469" s="1">
        <v>45776</v>
      </c>
      <c r="L4469" t="s">
        <v>37</v>
      </c>
      <c r="M4469">
        <v>10</v>
      </c>
      <c r="N4469" t="s">
        <v>31</v>
      </c>
      <c r="O4469">
        <v>0</v>
      </c>
    </row>
    <row r="4470" spans="1:15" x14ac:dyDescent="0.75">
      <c r="A4470" t="s">
        <v>4512</v>
      </c>
      <c r="B4470">
        <v>80</v>
      </c>
      <c r="C4470" t="s">
        <v>16</v>
      </c>
      <c r="D4470" t="s">
        <v>40</v>
      </c>
      <c r="E4470" t="s">
        <v>36</v>
      </c>
      <c r="F4470">
        <v>3.2</v>
      </c>
      <c r="G4470" t="s">
        <v>19</v>
      </c>
      <c r="H4470" t="s">
        <v>29</v>
      </c>
      <c r="I4470" t="s">
        <v>21</v>
      </c>
      <c r="J4470" t="s">
        <v>51</v>
      </c>
      <c r="K4470" s="1">
        <v>45689</v>
      </c>
      <c r="L4470" t="s">
        <v>37</v>
      </c>
      <c r="M4470">
        <v>27</v>
      </c>
      <c r="N4470" t="s">
        <v>31</v>
      </c>
      <c r="O4470">
        <v>0</v>
      </c>
    </row>
    <row r="4471" spans="1:15" x14ac:dyDescent="0.75">
      <c r="A4471" t="s">
        <v>4513</v>
      </c>
      <c r="B4471">
        <v>57</v>
      </c>
      <c r="C4471" t="s">
        <v>67</v>
      </c>
      <c r="D4471" t="s">
        <v>40</v>
      </c>
      <c r="E4471" t="s">
        <v>27</v>
      </c>
      <c r="F4471">
        <v>2.7</v>
      </c>
      <c r="G4471" t="s">
        <v>28</v>
      </c>
      <c r="H4471" t="s">
        <v>49</v>
      </c>
      <c r="I4471" t="s">
        <v>21</v>
      </c>
      <c r="J4471" t="s">
        <v>45</v>
      </c>
      <c r="K4471" s="1">
        <v>45815</v>
      </c>
      <c r="L4471" t="s">
        <v>37</v>
      </c>
      <c r="M4471">
        <v>15</v>
      </c>
      <c r="N4471" t="s">
        <v>24</v>
      </c>
      <c r="O4471">
        <v>20</v>
      </c>
    </row>
    <row r="4472" spans="1:15" x14ac:dyDescent="0.75">
      <c r="A4472" t="s">
        <v>4514</v>
      </c>
      <c r="B4472">
        <v>66</v>
      </c>
      <c r="C4472" t="s">
        <v>16</v>
      </c>
      <c r="D4472" t="s">
        <v>17</v>
      </c>
      <c r="E4472" t="s">
        <v>27</v>
      </c>
      <c r="F4472">
        <v>6.2</v>
      </c>
      <c r="G4472" t="s">
        <v>28</v>
      </c>
      <c r="H4472" t="s">
        <v>44</v>
      </c>
      <c r="I4472" t="s">
        <v>21</v>
      </c>
      <c r="J4472" t="s">
        <v>30</v>
      </c>
      <c r="K4472" s="1">
        <v>45806</v>
      </c>
      <c r="L4472" t="s">
        <v>23</v>
      </c>
      <c r="M4472">
        <v>21</v>
      </c>
      <c r="N4472" t="s">
        <v>31</v>
      </c>
      <c r="O4472">
        <v>0</v>
      </c>
    </row>
    <row r="4473" spans="1:15" x14ac:dyDescent="0.75">
      <c r="A4473" t="s">
        <v>4515</v>
      </c>
      <c r="B4473">
        <v>77</v>
      </c>
      <c r="C4473" t="s">
        <v>16</v>
      </c>
      <c r="D4473" t="s">
        <v>17</v>
      </c>
      <c r="E4473" t="s">
        <v>73</v>
      </c>
      <c r="F4473">
        <v>4.3</v>
      </c>
      <c r="G4473" t="s">
        <v>19</v>
      </c>
      <c r="H4473" t="s">
        <v>44</v>
      </c>
      <c r="I4473" t="s">
        <v>21</v>
      </c>
      <c r="J4473" t="s">
        <v>42</v>
      </c>
      <c r="K4473" s="1">
        <v>45760</v>
      </c>
      <c r="L4473" t="s">
        <v>37</v>
      </c>
      <c r="M4473">
        <v>26</v>
      </c>
      <c r="N4473" t="s">
        <v>24</v>
      </c>
      <c r="O4473">
        <v>31</v>
      </c>
    </row>
    <row r="4474" spans="1:15" x14ac:dyDescent="0.75">
      <c r="A4474" t="s">
        <v>4516</v>
      </c>
      <c r="B4474">
        <v>85</v>
      </c>
      <c r="C4474" t="s">
        <v>16</v>
      </c>
      <c r="D4474" t="s">
        <v>35</v>
      </c>
      <c r="E4474" t="s">
        <v>18</v>
      </c>
      <c r="F4474">
        <v>3</v>
      </c>
      <c r="G4474" t="s">
        <v>41</v>
      </c>
      <c r="H4474" t="s">
        <v>49</v>
      </c>
      <c r="I4474" t="s">
        <v>21</v>
      </c>
      <c r="J4474" t="s">
        <v>30</v>
      </c>
      <c r="K4474" s="1">
        <v>46010</v>
      </c>
      <c r="L4474" t="s">
        <v>23</v>
      </c>
      <c r="M4474">
        <v>48</v>
      </c>
      <c r="N4474" t="s">
        <v>31</v>
      </c>
      <c r="O4474">
        <v>0</v>
      </c>
    </row>
    <row r="4475" spans="1:15" x14ac:dyDescent="0.75">
      <c r="A4475" t="s">
        <v>4517</v>
      </c>
      <c r="B4475">
        <v>28</v>
      </c>
      <c r="C4475" t="s">
        <v>16</v>
      </c>
      <c r="D4475" t="s">
        <v>40</v>
      </c>
      <c r="E4475" t="s">
        <v>18</v>
      </c>
      <c r="F4475">
        <v>7.3</v>
      </c>
      <c r="G4475" t="s">
        <v>28</v>
      </c>
      <c r="H4475" t="s">
        <v>20</v>
      </c>
      <c r="I4475" t="s">
        <v>21</v>
      </c>
      <c r="J4475" t="s">
        <v>30</v>
      </c>
      <c r="K4475" s="1">
        <v>45853</v>
      </c>
      <c r="L4475" t="s">
        <v>23</v>
      </c>
      <c r="M4475">
        <v>26</v>
      </c>
      <c r="N4475" t="s">
        <v>31</v>
      </c>
      <c r="O4475">
        <v>0</v>
      </c>
    </row>
    <row r="4476" spans="1:15" x14ac:dyDescent="0.75">
      <c r="A4476" t="s">
        <v>4518</v>
      </c>
      <c r="B4476">
        <v>61</v>
      </c>
      <c r="C4476" t="s">
        <v>16</v>
      </c>
      <c r="D4476" t="s">
        <v>17</v>
      </c>
      <c r="E4476" t="s">
        <v>63</v>
      </c>
      <c r="F4476">
        <v>7.5</v>
      </c>
      <c r="G4476" t="s">
        <v>41</v>
      </c>
      <c r="H4476" t="s">
        <v>29</v>
      </c>
      <c r="I4476" t="s">
        <v>21</v>
      </c>
      <c r="J4476" t="s">
        <v>30</v>
      </c>
      <c r="K4476" s="1">
        <v>45699</v>
      </c>
      <c r="L4476" t="s">
        <v>23</v>
      </c>
      <c r="M4476">
        <v>50</v>
      </c>
      <c r="N4476" t="s">
        <v>31</v>
      </c>
      <c r="O4476">
        <v>0</v>
      </c>
    </row>
    <row r="4477" spans="1:15" x14ac:dyDescent="0.75">
      <c r="A4477" t="s">
        <v>4519</v>
      </c>
      <c r="B4477">
        <v>51</v>
      </c>
      <c r="C4477" t="s">
        <v>16</v>
      </c>
      <c r="D4477" t="s">
        <v>26</v>
      </c>
      <c r="E4477" t="s">
        <v>18</v>
      </c>
      <c r="F4477">
        <v>6.2</v>
      </c>
      <c r="G4477" t="s">
        <v>28</v>
      </c>
      <c r="H4477" t="s">
        <v>44</v>
      </c>
      <c r="I4477" t="s">
        <v>21</v>
      </c>
      <c r="J4477" t="s">
        <v>45</v>
      </c>
      <c r="K4477" s="1">
        <v>45712</v>
      </c>
      <c r="L4477" t="s">
        <v>23</v>
      </c>
      <c r="M4477">
        <v>40</v>
      </c>
      <c r="N4477" t="s">
        <v>24</v>
      </c>
      <c r="O4477">
        <v>27</v>
      </c>
    </row>
    <row r="4478" spans="1:15" x14ac:dyDescent="0.75">
      <c r="A4478" t="s">
        <v>4520</v>
      </c>
      <c r="B4478">
        <v>42</v>
      </c>
      <c r="C4478" t="s">
        <v>16</v>
      </c>
      <c r="D4478" t="s">
        <v>17</v>
      </c>
      <c r="E4478" t="s">
        <v>18</v>
      </c>
      <c r="F4478">
        <v>3.8</v>
      </c>
      <c r="G4478" t="s">
        <v>28</v>
      </c>
      <c r="H4478" t="s">
        <v>29</v>
      </c>
      <c r="I4478" t="s">
        <v>21</v>
      </c>
      <c r="J4478" t="s">
        <v>45</v>
      </c>
      <c r="K4478" s="1">
        <v>45956</v>
      </c>
      <c r="L4478" t="s">
        <v>23</v>
      </c>
      <c r="M4478">
        <v>48</v>
      </c>
      <c r="N4478" t="s">
        <v>24</v>
      </c>
      <c r="O4478">
        <v>6</v>
      </c>
    </row>
    <row r="4479" spans="1:15" x14ac:dyDescent="0.75">
      <c r="A4479" t="s">
        <v>4521</v>
      </c>
      <c r="B4479">
        <v>81</v>
      </c>
      <c r="C4479" t="s">
        <v>16</v>
      </c>
      <c r="D4479" t="s">
        <v>26</v>
      </c>
      <c r="E4479" t="s">
        <v>63</v>
      </c>
      <c r="F4479">
        <v>4.4000000000000004</v>
      </c>
      <c r="G4479" t="s">
        <v>19</v>
      </c>
      <c r="H4479" t="s">
        <v>44</v>
      </c>
      <c r="I4479" t="s">
        <v>21</v>
      </c>
      <c r="J4479" t="s">
        <v>51</v>
      </c>
      <c r="K4479" s="1">
        <v>45768</v>
      </c>
      <c r="L4479" t="s">
        <v>23</v>
      </c>
      <c r="M4479">
        <v>59</v>
      </c>
      <c r="N4479" t="s">
        <v>24</v>
      </c>
      <c r="O4479">
        <v>12</v>
      </c>
    </row>
    <row r="4480" spans="1:15" x14ac:dyDescent="0.75">
      <c r="A4480" t="s">
        <v>4522</v>
      </c>
      <c r="B4480">
        <v>70</v>
      </c>
      <c r="C4480" t="s">
        <v>16</v>
      </c>
      <c r="D4480" t="s">
        <v>26</v>
      </c>
      <c r="E4480" t="s">
        <v>36</v>
      </c>
      <c r="F4480">
        <v>4.7</v>
      </c>
      <c r="G4480" t="s">
        <v>41</v>
      </c>
      <c r="H4480" t="s">
        <v>29</v>
      </c>
      <c r="I4480" t="s">
        <v>21</v>
      </c>
      <c r="J4480" t="s">
        <v>22</v>
      </c>
      <c r="K4480" s="1">
        <v>45712</v>
      </c>
      <c r="L4480" t="s">
        <v>37</v>
      </c>
      <c r="M4480">
        <v>46</v>
      </c>
      <c r="N4480" t="s">
        <v>31</v>
      </c>
      <c r="O4480">
        <v>0</v>
      </c>
    </row>
    <row r="4481" spans="1:15" x14ac:dyDescent="0.75">
      <c r="A4481" t="s">
        <v>4523</v>
      </c>
      <c r="B4481">
        <v>63</v>
      </c>
      <c r="C4481" t="s">
        <v>16</v>
      </c>
      <c r="D4481" t="s">
        <v>35</v>
      </c>
      <c r="E4481" t="s">
        <v>36</v>
      </c>
      <c r="F4481">
        <v>1.2</v>
      </c>
      <c r="G4481" t="s">
        <v>41</v>
      </c>
      <c r="H4481" t="s">
        <v>20</v>
      </c>
      <c r="I4481" t="s">
        <v>21</v>
      </c>
      <c r="J4481" t="s">
        <v>30</v>
      </c>
      <c r="K4481" s="1">
        <v>45843</v>
      </c>
      <c r="L4481" t="s">
        <v>23</v>
      </c>
      <c r="M4481">
        <v>12</v>
      </c>
      <c r="N4481" t="s">
        <v>24</v>
      </c>
      <c r="O4481">
        <v>7</v>
      </c>
    </row>
    <row r="4482" spans="1:15" x14ac:dyDescent="0.75">
      <c r="A4482" t="s">
        <v>4524</v>
      </c>
      <c r="B4482">
        <v>58</v>
      </c>
      <c r="C4482" t="s">
        <v>16</v>
      </c>
      <c r="D4482" t="s">
        <v>35</v>
      </c>
      <c r="E4482" t="s">
        <v>27</v>
      </c>
      <c r="F4482">
        <v>2.9</v>
      </c>
      <c r="G4482" t="s">
        <v>19</v>
      </c>
      <c r="H4482" t="s">
        <v>29</v>
      </c>
      <c r="I4482" t="s">
        <v>21</v>
      </c>
      <c r="J4482" t="s">
        <v>30</v>
      </c>
      <c r="K4482" s="1">
        <v>45725</v>
      </c>
      <c r="L4482" t="s">
        <v>23</v>
      </c>
      <c r="M4482">
        <v>8</v>
      </c>
      <c r="N4482" t="s">
        <v>31</v>
      </c>
      <c r="O4482">
        <v>0</v>
      </c>
    </row>
    <row r="4483" spans="1:15" x14ac:dyDescent="0.75">
      <c r="A4483" t="s">
        <v>4525</v>
      </c>
      <c r="B4483">
        <v>68</v>
      </c>
      <c r="C4483" t="s">
        <v>16</v>
      </c>
      <c r="D4483" t="s">
        <v>26</v>
      </c>
      <c r="E4483" t="s">
        <v>18</v>
      </c>
      <c r="F4483">
        <v>1.3</v>
      </c>
      <c r="G4483" t="s">
        <v>28</v>
      </c>
      <c r="H4483" t="s">
        <v>44</v>
      </c>
      <c r="I4483" t="s">
        <v>21</v>
      </c>
      <c r="J4483" t="s">
        <v>45</v>
      </c>
      <c r="K4483" s="1">
        <v>45699</v>
      </c>
      <c r="L4483" t="s">
        <v>23</v>
      </c>
      <c r="M4483">
        <v>55</v>
      </c>
      <c r="N4483" t="s">
        <v>24</v>
      </c>
      <c r="O4483">
        <v>12</v>
      </c>
    </row>
    <row r="4484" spans="1:15" x14ac:dyDescent="0.75">
      <c r="A4484" t="s">
        <v>4526</v>
      </c>
      <c r="B4484">
        <v>30</v>
      </c>
      <c r="C4484" t="s">
        <v>16</v>
      </c>
      <c r="D4484" t="s">
        <v>35</v>
      </c>
      <c r="E4484" t="s">
        <v>73</v>
      </c>
      <c r="F4484">
        <v>4.8</v>
      </c>
      <c r="G4484" t="s">
        <v>19</v>
      </c>
      <c r="H4484" t="s">
        <v>29</v>
      </c>
      <c r="I4484" t="s">
        <v>21</v>
      </c>
      <c r="J4484" t="s">
        <v>45</v>
      </c>
      <c r="K4484" s="1">
        <v>45728</v>
      </c>
      <c r="L4484" t="s">
        <v>37</v>
      </c>
      <c r="M4484">
        <v>34</v>
      </c>
      <c r="N4484" t="s">
        <v>31</v>
      </c>
      <c r="O4484">
        <v>0</v>
      </c>
    </row>
    <row r="4485" spans="1:15" x14ac:dyDescent="0.75">
      <c r="A4485" t="s">
        <v>4527</v>
      </c>
      <c r="B4485">
        <v>52</v>
      </c>
      <c r="C4485" t="s">
        <v>16</v>
      </c>
      <c r="D4485" t="s">
        <v>17</v>
      </c>
      <c r="E4485" t="s">
        <v>36</v>
      </c>
      <c r="F4485">
        <v>2.4</v>
      </c>
      <c r="G4485" t="s">
        <v>28</v>
      </c>
      <c r="H4485" t="s">
        <v>44</v>
      </c>
      <c r="I4485" t="s">
        <v>21</v>
      </c>
      <c r="J4485" t="s">
        <v>51</v>
      </c>
      <c r="K4485" s="1">
        <v>45847</v>
      </c>
      <c r="L4485" t="s">
        <v>23</v>
      </c>
      <c r="M4485">
        <v>45</v>
      </c>
      <c r="N4485" t="s">
        <v>31</v>
      </c>
      <c r="O4485">
        <v>0</v>
      </c>
    </row>
    <row r="4486" spans="1:15" x14ac:dyDescent="0.75">
      <c r="A4486" t="s">
        <v>4528</v>
      </c>
      <c r="B4486">
        <v>45</v>
      </c>
      <c r="C4486" t="s">
        <v>16</v>
      </c>
      <c r="D4486" t="s">
        <v>35</v>
      </c>
      <c r="E4486" t="s">
        <v>27</v>
      </c>
      <c r="F4486">
        <v>3</v>
      </c>
      <c r="G4486" t="s">
        <v>28</v>
      </c>
      <c r="H4486" t="s">
        <v>29</v>
      </c>
      <c r="I4486" t="s">
        <v>21</v>
      </c>
      <c r="J4486" t="s">
        <v>22</v>
      </c>
      <c r="K4486" s="1">
        <v>45714</v>
      </c>
      <c r="L4486" t="s">
        <v>23</v>
      </c>
      <c r="M4486">
        <v>33</v>
      </c>
      <c r="N4486" t="s">
        <v>24</v>
      </c>
      <c r="O4486">
        <v>16</v>
      </c>
    </row>
    <row r="4487" spans="1:15" x14ac:dyDescent="0.75">
      <c r="A4487" t="s">
        <v>4529</v>
      </c>
      <c r="B4487">
        <v>41</v>
      </c>
      <c r="C4487" t="s">
        <v>16</v>
      </c>
      <c r="D4487" t="s">
        <v>26</v>
      </c>
      <c r="E4487" t="s">
        <v>36</v>
      </c>
      <c r="F4487">
        <v>4.5</v>
      </c>
      <c r="G4487" t="s">
        <v>41</v>
      </c>
      <c r="H4487" t="s">
        <v>29</v>
      </c>
      <c r="I4487" t="s">
        <v>21</v>
      </c>
      <c r="J4487" t="s">
        <v>45</v>
      </c>
      <c r="K4487" s="1">
        <v>45720</v>
      </c>
      <c r="L4487" t="s">
        <v>23</v>
      </c>
      <c r="M4487">
        <v>33</v>
      </c>
      <c r="N4487" t="s">
        <v>24</v>
      </c>
      <c r="O4487">
        <v>12</v>
      </c>
    </row>
    <row r="4488" spans="1:15" x14ac:dyDescent="0.75">
      <c r="A4488" t="s">
        <v>4530</v>
      </c>
      <c r="B4488">
        <v>43</v>
      </c>
      <c r="C4488" t="s">
        <v>16</v>
      </c>
      <c r="D4488" t="s">
        <v>35</v>
      </c>
      <c r="E4488" t="s">
        <v>36</v>
      </c>
      <c r="F4488">
        <v>4.9000000000000004</v>
      </c>
      <c r="G4488" t="s">
        <v>41</v>
      </c>
      <c r="H4488" t="s">
        <v>44</v>
      </c>
      <c r="I4488" t="s">
        <v>21</v>
      </c>
      <c r="J4488" t="s">
        <v>45</v>
      </c>
      <c r="K4488" s="1">
        <v>45886</v>
      </c>
      <c r="L4488" t="s">
        <v>23</v>
      </c>
      <c r="M4488">
        <v>30</v>
      </c>
      <c r="N4488" t="s">
        <v>31</v>
      </c>
      <c r="O4488">
        <v>0</v>
      </c>
    </row>
    <row r="4489" spans="1:15" x14ac:dyDescent="0.75">
      <c r="A4489" t="s">
        <v>4531</v>
      </c>
      <c r="B4489">
        <v>45</v>
      </c>
      <c r="C4489" t="s">
        <v>16</v>
      </c>
      <c r="D4489" t="s">
        <v>17</v>
      </c>
      <c r="E4489" t="s">
        <v>36</v>
      </c>
      <c r="F4489">
        <v>1.4</v>
      </c>
      <c r="G4489" t="s">
        <v>28</v>
      </c>
      <c r="H4489" t="s">
        <v>29</v>
      </c>
      <c r="I4489" t="s">
        <v>21</v>
      </c>
      <c r="J4489" t="s">
        <v>22</v>
      </c>
      <c r="K4489" s="1">
        <v>45943</v>
      </c>
      <c r="L4489" t="s">
        <v>23</v>
      </c>
      <c r="M4489">
        <v>18</v>
      </c>
      <c r="N4489" t="s">
        <v>31</v>
      </c>
      <c r="O4489">
        <v>0</v>
      </c>
    </row>
    <row r="4490" spans="1:15" x14ac:dyDescent="0.75">
      <c r="A4490" t="s">
        <v>4532</v>
      </c>
      <c r="B4490">
        <v>82</v>
      </c>
      <c r="C4490" t="s">
        <v>16</v>
      </c>
      <c r="D4490" t="s">
        <v>17</v>
      </c>
      <c r="E4490" t="s">
        <v>36</v>
      </c>
      <c r="F4490">
        <v>7.5</v>
      </c>
      <c r="G4490" t="s">
        <v>28</v>
      </c>
      <c r="H4490" t="s">
        <v>49</v>
      </c>
      <c r="I4490" t="s">
        <v>21</v>
      </c>
      <c r="J4490" t="s">
        <v>33</v>
      </c>
      <c r="K4490" s="1">
        <v>45837</v>
      </c>
      <c r="L4490" t="s">
        <v>23</v>
      </c>
      <c r="M4490">
        <v>16</v>
      </c>
      <c r="N4490" t="s">
        <v>31</v>
      </c>
      <c r="O4490">
        <v>0</v>
      </c>
    </row>
    <row r="4491" spans="1:15" x14ac:dyDescent="0.75">
      <c r="A4491" t="s">
        <v>4533</v>
      </c>
      <c r="B4491">
        <v>38</v>
      </c>
      <c r="C4491" t="s">
        <v>16</v>
      </c>
      <c r="D4491" t="s">
        <v>35</v>
      </c>
      <c r="E4491" t="s">
        <v>36</v>
      </c>
      <c r="F4491">
        <v>4.5999999999999996</v>
      </c>
      <c r="G4491" t="s">
        <v>41</v>
      </c>
      <c r="H4491" t="s">
        <v>44</v>
      </c>
      <c r="I4491" t="s">
        <v>21</v>
      </c>
      <c r="J4491" t="s">
        <v>45</v>
      </c>
      <c r="K4491" s="1">
        <v>46012</v>
      </c>
      <c r="L4491" t="s">
        <v>23</v>
      </c>
      <c r="M4491">
        <v>48</v>
      </c>
      <c r="N4491" t="s">
        <v>31</v>
      </c>
      <c r="O4491">
        <v>0</v>
      </c>
    </row>
    <row r="4492" spans="1:15" x14ac:dyDescent="0.75">
      <c r="A4492" t="s">
        <v>4534</v>
      </c>
      <c r="B4492">
        <v>69</v>
      </c>
      <c r="C4492" t="s">
        <v>16</v>
      </c>
      <c r="D4492" t="s">
        <v>35</v>
      </c>
      <c r="E4492" t="s">
        <v>27</v>
      </c>
      <c r="F4492">
        <v>2.7</v>
      </c>
      <c r="G4492" t="s">
        <v>28</v>
      </c>
      <c r="H4492" t="s">
        <v>20</v>
      </c>
      <c r="I4492" t="s">
        <v>21</v>
      </c>
      <c r="J4492" t="s">
        <v>42</v>
      </c>
      <c r="K4492" s="1">
        <v>45815</v>
      </c>
      <c r="L4492" t="s">
        <v>23</v>
      </c>
      <c r="M4492">
        <v>24</v>
      </c>
      <c r="N4492" t="s">
        <v>31</v>
      </c>
      <c r="O4492">
        <v>0</v>
      </c>
    </row>
    <row r="4493" spans="1:15" x14ac:dyDescent="0.75">
      <c r="A4493" t="s">
        <v>4535</v>
      </c>
      <c r="B4493">
        <v>66</v>
      </c>
      <c r="C4493" t="s">
        <v>16</v>
      </c>
      <c r="D4493" t="s">
        <v>26</v>
      </c>
      <c r="E4493" t="s">
        <v>18</v>
      </c>
      <c r="F4493">
        <v>6.7</v>
      </c>
      <c r="G4493" t="s">
        <v>19</v>
      </c>
      <c r="H4493" t="s">
        <v>44</v>
      </c>
      <c r="I4493" t="s">
        <v>21</v>
      </c>
      <c r="J4493" t="s">
        <v>45</v>
      </c>
      <c r="K4493" s="1">
        <v>45892</v>
      </c>
      <c r="L4493" t="s">
        <v>23</v>
      </c>
      <c r="M4493">
        <v>32</v>
      </c>
      <c r="N4493" t="s">
        <v>31</v>
      </c>
      <c r="O4493">
        <v>0</v>
      </c>
    </row>
    <row r="4494" spans="1:15" x14ac:dyDescent="0.75">
      <c r="A4494" t="s">
        <v>4536</v>
      </c>
      <c r="B4494">
        <v>71</v>
      </c>
      <c r="C4494" t="s">
        <v>67</v>
      </c>
      <c r="D4494" t="s">
        <v>35</v>
      </c>
      <c r="E4494" t="s">
        <v>36</v>
      </c>
      <c r="F4494">
        <v>3.4</v>
      </c>
      <c r="G4494" t="s">
        <v>28</v>
      </c>
      <c r="H4494" t="s">
        <v>29</v>
      </c>
      <c r="I4494" t="s">
        <v>21</v>
      </c>
      <c r="J4494" t="s">
        <v>51</v>
      </c>
      <c r="K4494" s="1">
        <v>45679</v>
      </c>
      <c r="L4494" t="s">
        <v>37</v>
      </c>
      <c r="M4494">
        <v>43</v>
      </c>
      <c r="N4494" t="s">
        <v>31</v>
      </c>
      <c r="O4494">
        <v>0</v>
      </c>
    </row>
    <row r="4495" spans="1:15" x14ac:dyDescent="0.75">
      <c r="A4495" t="s">
        <v>4537</v>
      </c>
      <c r="B4495">
        <v>80</v>
      </c>
      <c r="C4495" t="s">
        <v>16</v>
      </c>
      <c r="D4495" t="s">
        <v>26</v>
      </c>
      <c r="E4495" t="s">
        <v>18</v>
      </c>
      <c r="F4495">
        <v>3.3</v>
      </c>
      <c r="G4495" t="s">
        <v>41</v>
      </c>
      <c r="H4495" t="s">
        <v>44</v>
      </c>
      <c r="I4495" t="s">
        <v>21</v>
      </c>
      <c r="J4495" t="s">
        <v>30</v>
      </c>
      <c r="K4495" s="1">
        <v>45789</v>
      </c>
      <c r="L4495" t="s">
        <v>23</v>
      </c>
      <c r="M4495">
        <v>30</v>
      </c>
      <c r="N4495" t="s">
        <v>24</v>
      </c>
      <c r="O4495">
        <v>29</v>
      </c>
    </row>
    <row r="4496" spans="1:15" x14ac:dyDescent="0.75">
      <c r="A4496" t="s">
        <v>4538</v>
      </c>
      <c r="B4496">
        <v>82</v>
      </c>
      <c r="C4496" t="s">
        <v>67</v>
      </c>
      <c r="D4496" t="s">
        <v>17</v>
      </c>
      <c r="E4496" t="s">
        <v>18</v>
      </c>
      <c r="F4496">
        <v>4</v>
      </c>
      <c r="G4496" t="s">
        <v>19</v>
      </c>
      <c r="H4496" t="s">
        <v>20</v>
      </c>
      <c r="I4496" t="s">
        <v>21</v>
      </c>
      <c r="J4496" t="s">
        <v>22</v>
      </c>
      <c r="K4496" s="1">
        <v>45753</v>
      </c>
      <c r="L4496" t="s">
        <v>37</v>
      </c>
      <c r="M4496">
        <v>27</v>
      </c>
      <c r="N4496" t="s">
        <v>31</v>
      </c>
      <c r="O4496">
        <v>0</v>
      </c>
    </row>
    <row r="4497" spans="1:15" x14ac:dyDescent="0.75">
      <c r="A4497" t="s">
        <v>4539</v>
      </c>
      <c r="B4497">
        <v>38</v>
      </c>
      <c r="C4497" t="s">
        <v>16</v>
      </c>
      <c r="D4497" t="s">
        <v>17</v>
      </c>
      <c r="E4497" t="s">
        <v>63</v>
      </c>
      <c r="F4497">
        <v>6</v>
      </c>
      <c r="G4497" t="s">
        <v>28</v>
      </c>
      <c r="H4497" t="s">
        <v>29</v>
      </c>
      <c r="I4497" t="s">
        <v>21</v>
      </c>
      <c r="J4497" t="s">
        <v>30</v>
      </c>
      <c r="K4497" s="1">
        <v>46008</v>
      </c>
      <c r="L4497" t="s">
        <v>23</v>
      </c>
      <c r="M4497">
        <v>55</v>
      </c>
      <c r="N4497" t="s">
        <v>24</v>
      </c>
      <c r="O4497">
        <v>29</v>
      </c>
    </row>
    <row r="4498" spans="1:15" x14ac:dyDescent="0.75">
      <c r="A4498" t="s">
        <v>4540</v>
      </c>
      <c r="B4498">
        <v>83</v>
      </c>
      <c r="C4498" t="s">
        <v>16</v>
      </c>
      <c r="D4498" t="s">
        <v>40</v>
      </c>
      <c r="E4498" t="s">
        <v>18</v>
      </c>
      <c r="F4498">
        <v>5.5</v>
      </c>
      <c r="G4498" t="s">
        <v>28</v>
      </c>
      <c r="H4498" t="s">
        <v>44</v>
      </c>
      <c r="I4498" t="s">
        <v>21</v>
      </c>
      <c r="J4498" t="s">
        <v>30</v>
      </c>
      <c r="K4498" s="1">
        <v>45802</v>
      </c>
      <c r="L4498" t="s">
        <v>23</v>
      </c>
      <c r="M4498">
        <v>47</v>
      </c>
      <c r="N4498" t="s">
        <v>24</v>
      </c>
      <c r="O4498">
        <v>36</v>
      </c>
    </row>
    <row r="4499" spans="1:15" x14ac:dyDescent="0.75">
      <c r="A4499" t="s">
        <v>4541</v>
      </c>
      <c r="B4499">
        <v>57</v>
      </c>
      <c r="C4499" t="s">
        <v>16</v>
      </c>
      <c r="D4499" t="s">
        <v>35</v>
      </c>
      <c r="E4499" t="s">
        <v>36</v>
      </c>
      <c r="F4499">
        <v>4.3</v>
      </c>
      <c r="G4499" t="s">
        <v>41</v>
      </c>
      <c r="H4499" t="s">
        <v>44</v>
      </c>
      <c r="I4499" t="s">
        <v>21</v>
      </c>
      <c r="J4499" t="s">
        <v>22</v>
      </c>
      <c r="K4499" s="1">
        <v>45939</v>
      </c>
      <c r="L4499" t="s">
        <v>23</v>
      </c>
      <c r="M4499">
        <v>31</v>
      </c>
      <c r="N4499" t="s">
        <v>31</v>
      </c>
      <c r="O4499">
        <v>0</v>
      </c>
    </row>
    <row r="4500" spans="1:15" x14ac:dyDescent="0.75">
      <c r="A4500" t="s">
        <v>4542</v>
      </c>
      <c r="B4500">
        <v>57</v>
      </c>
      <c r="C4500" t="s">
        <v>16</v>
      </c>
      <c r="D4500" t="s">
        <v>35</v>
      </c>
      <c r="E4500" t="s">
        <v>27</v>
      </c>
      <c r="F4500">
        <v>7.1</v>
      </c>
      <c r="G4500" t="s">
        <v>28</v>
      </c>
      <c r="H4500" t="s">
        <v>44</v>
      </c>
      <c r="I4500" t="s">
        <v>21</v>
      </c>
      <c r="J4500" t="s">
        <v>33</v>
      </c>
      <c r="K4500" s="1">
        <v>45708</v>
      </c>
      <c r="L4500" t="s">
        <v>23</v>
      </c>
      <c r="M4500">
        <v>8</v>
      </c>
      <c r="N4500" t="s">
        <v>31</v>
      </c>
      <c r="O4500">
        <v>0</v>
      </c>
    </row>
    <row r="4501" spans="1:15" x14ac:dyDescent="0.75">
      <c r="A4501" t="s">
        <v>4543</v>
      </c>
      <c r="B4501">
        <v>63</v>
      </c>
      <c r="C4501" t="s">
        <v>16</v>
      </c>
      <c r="D4501" t="s">
        <v>35</v>
      </c>
      <c r="E4501" t="s">
        <v>63</v>
      </c>
      <c r="F4501">
        <v>7</v>
      </c>
      <c r="G4501" t="s">
        <v>19</v>
      </c>
      <c r="H4501" t="s">
        <v>44</v>
      </c>
      <c r="I4501" t="s">
        <v>21</v>
      </c>
      <c r="J4501" t="s">
        <v>22</v>
      </c>
      <c r="K4501" s="1">
        <v>46020</v>
      </c>
      <c r="L4501" t="s">
        <v>23</v>
      </c>
      <c r="M4501">
        <v>35</v>
      </c>
      <c r="N4501" t="s">
        <v>31</v>
      </c>
      <c r="O4501">
        <v>0</v>
      </c>
    </row>
    <row r="4502" spans="1:15" x14ac:dyDescent="0.75">
      <c r="A4502" t="s">
        <v>4544</v>
      </c>
      <c r="B4502">
        <v>65</v>
      </c>
      <c r="C4502" t="s">
        <v>16</v>
      </c>
      <c r="D4502" t="s">
        <v>17</v>
      </c>
      <c r="E4502" t="s">
        <v>63</v>
      </c>
      <c r="F4502">
        <v>4.5</v>
      </c>
      <c r="G4502" t="s">
        <v>41</v>
      </c>
      <c r="H4502" t="s">
        <v>29</v>
      </c>
      <c r="I4502" t="s">
        <v>21</v>
      </c>
      <c r="J4502" t="s">
        <v>42</v>
      </c>
      <c r="K4502" s="1">
        <v>45910</v>
      </c>
      <c r="L4502" t="s">
        <v>23</v>
      </c>
      <c r="M4502">
        <v>49</v>
      </c>
      <c r="N4502" t="s">
        <v>31</v>
      </c>
      <c r="O4502">
        <v>0</v>
      </c>
    </row>
    <row r="4503" spans="1:15" x14ac:dyDescent="0.75">
      <c r="A4503" t="s">
        <v>4545</v>
      </c>
      <c r="B4503">
        <v>79</v>
      </c>
      <c r="C4503" t="s">
        <v>16</v>
      </c>
      <c r="D4503" t="s">
        <v>17</v>
      </c>
      <c r="E4503" t="s">
        <v>18</v>
      </c>
      <c r="F4503">
        <v>0.7</v>
      </c>
      <c r="G4503" t="s">
        <v>19</v>
      </c>
      <c r="H4503" t="s">
        <v>44</v>
      </c>
      <c r="I4503" t="s">
        <v>21</v>
      </c>
      <c r="J4503" t="s">
        <v>45</v>
      </c>
      <c r="K4503" s="1">
        <v>45688</v>
      </c>
      <c r="L4503" t="s">
        <v>23</v>
      </c>
      <c r="M4503">
        <v>27</v>
      </c>
      <c r="N4503" t="s">
        <v>31</v>
      </c>
      <c r="O4503">
        <v>0</v>
      </c>
    </row>
    <row r="4504" spans="1:15" x14ac:dyDescent="0.75">
      <c r="A4504" t="s">
        <v>4546</v>
      </c>
      <c r="B4504">
        <v>83</v>
      </c>
      <c r="C4504" t="s">
        <v>16</v>
      </c>
      <c r="D4504" t="s">
        <v>40</v>
      </c>
      <c r="E4504" t="s">
        <v>63</v>
      </c>
      <c r="F4504">
        <v>6.2</v>
      </c>
      <c r="G4504" t="s">
        <v>19</v>
      </c>
      <c r="H4504" t="s">
        <v>44</v>
      </c>
      <c r="I4504" t="s">
        <v>21</v>
      </c>
      <c r="J4504" t="s">
        <v>30</v>
      </c>
      <c r="K4504" s="1">
        <v>45849</v>
      </c>
      <c r="L4504" t="s">
        <v>23</v>
      </c>
      <c r="M4504">
        <v>38</v>
      </c>
      <c r="N4504" t="s">
        <v>24</v>
      </c>
      <c r="O4504">
        <v>11</v>
      </c>
    </row>
    <row r="4505" spans="1:15" x14ac:dyDescent="0.75">
      <c r="A4505" t="s">
        <v>4547</v>
      </c>
      <c r="B4505">
        <v>78</v>
      </c>
      <c r="C4505" t="s">
        <v>16</v>
      </c>
      <c r="D4505" t="s">
        <v>17</v>
      </c>
      <c r="E4505" t="s">
        <v>36</v>
      </c>
      <c r="F4505">
        <v>0.9</v>
      </c>
      <c r="G4505" t="s">
        <v>41</v>
      </c>
      <c r="H4505" t="s">
        <v>44</v>
      </c>
      <c r="I4505" t="s">
        <v>21</v>
      </c>
      <c r="J4505" t="s">
        <v>51</v>
      </c>
      <c r="K4505" s="1">
        <v>45694</v>
      </c>
      <c r="L4505" t="s">
        <v>37</v>
      </c>
      <c r="M4505">
        <v>46</v>
      </c>
      <c r="N4505" t="s">
        <v>24</v>
      </c>
      <c r="O4505">
        <v>36</v>
      </c>
    </row>
    <row r="4506" spans="1:15" x14ac:dyDescent="0.75">
      <c r="A4506" t="s">
        <v>4548</v>
      </c>
      <c r="B4506">
        <v>65</v>
      </c>
      <c r="C4506" t="s">
        <v>16</v>
      </c>
      <c r="D4506" t="s">
        <v>26</v>
      </c>
      <c r="E4506" t="s">
        <v>27</v>
      </c>
      <c r="F4506">
        <v>4.9000000000000004</v>
      </c>
      <c r="G4506" t="s">
        <v>19</v>
      </c>
      <c r="H4506" t="s">
        <v>49</v>
      </c>
      <c r="I4506" t="s">
        <v>21</v>
      </c>
      <c r="J4506" t="s">
        <v>45</v>
      </c>
      <c r="K4506" s="1">
        <v>45763</v>
      </c>
      <c r="L4506" t="s">
        <v>23</v>
      </c>
      <c r="M4506">
        <v>30</v>
      </c>
      <c r="N4506" t="s">
        <v>31</v>
      </c>
      <c r="O4506">
        <v>0</v>
      </c>
    </row>
    <row r="4507" spans="1:15" x14ac:dyDescent="0.75">
      <c r="A4507" t="s">
        <v>4549</v>
      </c>
      <c r="B4507">
        <v>50</v>
      </c>
      <c r="C4507" t="s">
        <v>16</v>
      </c>
      <c r="D4507" t="s">
        <v>35</v>
      </c>
      <c r="E4507" t="s">
        <v>36</v>
      </c>
      <c r="F4507">
        <v>3.3</v>
      </c>
      <c r="G4507" t="s">
        <v>19</v>
      </c>
      <c r="H4507" t="s">
        <v>29</v>
      </c>
      <c r="I4507" t="s">
        <v>21</v>
      </c>
      <c r="J4507" t="s">
        <v>45</v>
      </c>
      <c r="K4507" s="1">
        <v>45811</v>
      </c>
      <c r="L4507" t="s">
        <v>23</v>
      </c>
      <c r="M4507">
        <v>37</v>
      </c>
      <c r="N4507" t="s">
        <v>31</v>
      </c>
      <c r="O4507">
        <v>0</v>
      </c>
    </row>
    <row r="4508" spans="1:15" x14ac:dyDescent="0.75">
      <c r="A4508" t="s">
        <v>4550</v>
      </c>
      <c r="B4508">
        <v>42</v>
      </c>
      <c r="C4508" t="s">
        <v>16</v>
      </c>
      <c r="D4508" t="s">
        <v>40</v>
      </c>
      <c r="E4508" t="s">
        <v>36</v>
      </c>
      <c r="F4508">
        <v>2</v>
      </c>
      <c r="G4508" t="s">
        <v>41</v>
      </c>
      <c r="H4508" t="s">
        <v>29</v>
      </c>
      <c r="I4508" t="s">
        <v>21</v>
      </c>
      <c r="J4508" t="s">
        <v>51</v>
      </c>
      <c r="K4508" s="1">
        <v>45813</v>
      </c>
      <c r="L4508" t="s">
        <v>23</v>
      </c>
      <c r="M4508">
        <v>48</v>
      </c>
      <c r="N4508" t="s">
        <v>31</v>
      </c>
      <c r="O4508">
        <v>0</v>
      </c>
    </row>
    <row r="4509" spans="1:15" x14ac:dyDescent="0.75">
      <c r="A4509" t="s">
        <v>4551</v>
      </c>
      <c r="B4509">
        <v>70</v>
      </c>
      <c r="C4509" t="s">
        <v>16</v>
      </c>
      <c r="D4509" t="s">
        <v>26</v>
      </c>
      <c r="E4509" t="s">
        <v>73</v>
      </c>
      <c r="F4509">
        <v>1</v>
      </c>
      <c r="G4509" t="s">
        <v>19</v>
      </c>
      <c r="H4509" t="s">
        <v>20</v>
      </c>
      <c r="I4509" t="s">
        <v>21</v>
      </c>
      <c r="J4509" t="s">
        <v>22</v>
      </c>
      <c r="K4509" s="1">
        <v>45827</v>
      </c>
      <c r="L4509" t="s">
        <v>37</v>
      </c>
      <c r="M4509">
        <v>5</v>
      </c>
      <c r="N4509" t="s">
        <v>31</v>
      </c>
      <c r="O4509">
        <v>0</v>
      </c>
    </row>
    <row r="4510" spans="1:15" x14ac:dyDescent="0.75">
      <c r="A4510" t="s">
        <v>4552</v>
      </c>
      <c r="B4510">
        <v>74</v>
      </c>
      <c r="C4510" t="s">
        <v>16</v>
      </c>
      <c r="D4510" t="s">
        <v>26</v>
      </c>
      <c r="E4510" t="s">
        <v>18</v>
      </c>
      <c r="F4510">
        <v>7.8</v>
      </c>
      <c r="G4510" t="s">
        <v>28</v>
      </c>
      <c r="H4510" t="s">
        <v>20</v>
      </c>
      <c r="I4510" t="s">
        <v>21</v>
      </c>
      <c r="J4510" t="s">
        <v>42</v>
      </c>
      <c r="K4510" s="1">
        <v>45865</v>
      </c>
      <c r="L4510" t="s">
        <v>23</v>
      </c>
      <c r="M4510">
        <v>35</v>
      </c>
      <c r="N4510" t="s">
        <v>31</v>
      </c>
      <c r="O4510">
        <v>0</v>
      </c>
    </row>
    <row r="4511" spans="1:15" x14ac:dyDescent="0.75">
      <c r="A4511" t="s">
        <v>4553</v>
      </c>
      <c r="B4511">
        <v>76</v>
      </c>
      <c r="C4511" t="s">
        <v>16</v>
      </c>
      <c r="D4511" t="s">
        <v>26</v>
      </c>
      <c r="E4511" t="s">
        <v>18</v>
      </c>
      <c r="F4511">
        <v>2</v>
      </c>
      <c r="G4511" t="s">
        <v>41</v>
      </c>
      <c r="H4511" t="s">
        <v>29</v>
      </c>
      <c r="I4511" t="s">
        <v>21</v>
      </c>
      <c r="J4511" t="s">
        <v>45</v>
      </c>
      <c r="K4511" s="1">
        <v>45690</v>
      </c>
      <c r="L4511" t="s">
        <v>23</v>
      </c>
      <c r="M4511">
        <v>52</v>
      </c>
      <c r="N4511" t="s">
        <v>24</v>
      </c>
      <c r="O4511">
        <v>22</v>
      </c>
    </row>
    <row r="4512" spans="1:15" x14ac:dyDescent="0.75">
      <c r="A4512" t="s">
        <v>4554</v>
      </c>
      <c r="B4512">
        <v>61</v>
      </c>
      <c r="C4512" t="s">
        <v>16</v>
      </c>
      <c r="D4512" t="s">
        <v>35</v>
      </c>
      <c r="E4512" t="s">
        <v>18</v>
      </c>
      <c r="F4512">
        <v>1.1000000000000001</v>
      </c>
      <c r="G4512" t="s">
        <v>28</v>
      </c>
      <c r="H4512" t="s">
        <v>44</v>
      </c>
      <c r="I4512" t="s">
        <v>21</v>
      </c>
      <c r="J4512" t="s">
        <v>22</v>
      </c>
      <c r="K4512" s="1">
        <v>45995</v>
      </c>
      <c r="L4512" t="s">
        <v>23</v>
      </c>
      <c r="M4512">
        <v>42</v>
      </c>
      <c r="N4512" t="s">
        <v>31</v>
      </c>
      <c r="O4512">
        <v>0</v>
      </c>
    </row>
    <row r="4513" spans="1:15" x14ac:dyDescent="0.75">
      <c r="A4513" t="s">
        <v>4555</v>
      </c>
      <c r="B4513">
        <v>85</v>
      </c>
      <c r="C4513" t="s">
        <v>16</v>
      </c>
      <c r="D4513" t="s">
        <v>26</v>
      </c>
      <c r="E4513" t="s">
        <v>63</v>
      </c>
      <c r="F4513">
        <v>6.6</v>
      </c>
      <c r="G4513" t="s">
        <v>28</v>
      </c>
      <c r="H4513" t="s">
        <v>29</v>
      </c>
      <c r="I4513" t="s">
        <v>21</v>
      </c>
      <c r="J4513" t="s">
        <v>30</v>
      </c>
      <c r="K4513" s="1">
        <v>45794</v>
      </c>
      <c r="L4513" t="s">
        <v>23</v>
      </c>
      <c r="M4513">
        <v>32</v>
      </c>
      <c r="N4513" t="s">
        <v>24</v>
      </c>
      <c r="O4513">
        <v>16</v>
      </c>
    </row>
    <row r="4514" spans="1:15" x14ac:dyDescent="0.75">
      <c r="A4514" t="s">
        <v>4556</v>
      </c>
      <c r="B4514">
        <v>82</v>
      </c>
      <c r="C4514" t="s">
        <v>16</v>
      </c>
      <c r="D4514" t="s">
        <v>35</v>
      </c>
      <c r="E4514" t="s">
        <v>27</v>
      </c>
      <c r="F4514">
        <v>7.9</v>
      </c>
      <c r="G4514" t="s">
        <v>41</v>
      </c>
      <c r="H4514" t="s">
        <v>44</v>
      </c>
      <c r="I4514" t="s">
        <v>21</v>
      </c>
      <c r="J4514" t="s">
        <v>51</v>
      </c>
      <c r="K4514" s="1">
        <v>45948</v>
      </c>
      <c r="L4514" t="s">
        <v>23</v>
      </c>
      <c r="M4514">
        <v>8</v>
      </c>
      <c r="N4514" t="s">
        <v>24</v>
      </c>
      <c r="O4514">
        <v>14</v>
      </c>
    </row>
    <row r="4515" spans="1:15" x14ac:dyDescent="0.75">
      <c r="A4515" t="s">
        <v>4557</v>
      </c>
      <c r="B4515">
        <v>68</v>
      </c>
      <c r="C4515" t="s">
        <v>16</v>
      </c>
      <c r="D4515" t="s">
        <v>17</v>
      </c>
      <c r="E4515" t="s">
        <v>36</v>
      </c>
      <c r="F4515">
        <v>6.6</v>
      </c>
      <c r="G4515" t="s">
        <v>41</v>
      </c>
      <c r="H4515" t="s">
        <v>44</v>
      </c>
      <c r="I4515" t="s">
        <v>21</v>
      </c>
      <c r="J4515" t="s">
        <v>51</v>
      </c>
      <c r="K4515" s="1">
        <v>45987</v>
      </c>
      <c r="L4515" t="s">
        <v>37</v>
      </c>
      <c r="M4515">
        <v>32</v>
      </c>
      <c r="N4515" t="s">
        <v>24</v>
      </c>
      <c r="O4515">
        <v>18</v>
      </c>
    </row>
    <row r="4516" spans="1:15" x14ac:dyDescent="0.75">
      <c r="A4516" t="s">
        <v>4558</v>
      </c>
      <c r="B4516">
        <v>50</v>
      </c>
      <c r="C4516" t="s">
        <v>16</v>
      </c>
      <c r="D4516" t="s">
        <v>40</v>
      </c>
      <c r="E4516" t="s">
        <v>18</v>
      </c>
      <c r="F4516">
        <v>4.0999999999999996</v>
      </c>
      <c r="G4516" t="s">
        <v>28</v>
      </c>
      <c r="H4516" t="s">
        <v>49</v>
      </c>
      <c r="I4516" t="s">
        <v>21</v>
      </c>
      <c r="J4516" t="s">
        <v>51</v>
      </c>
      <c r="K4516" s="1">
        <v>45930</v>
      </c>
      <c r="L4516" t="s">
        <v>23</v>
      </c>
      <c r="M4516">
        <v>51</v>
      </c>
      <c r="N4516" t="s">
        <v>31</v>
      </c>
      <c r="O4516">
        <v>0</v>
      </c>
    </row>
    <row r="4517" spans="1:15" x14ac:dyDescent="0.75">
      <c r="A4517" t="s">
        <v>4559</v>
      </c>
      <c r="B4517">
        <v>52</v>
      </c>
      <c r="C4517" t="s">
        <v>16</v>
      </c>
      <c r="D4517" t="s">
        <v>26</v>
      </c>
      <c r="E4517" t="s">
        <v>36</v>
      </c>
      <c r="F4517">
        <v>3.3</v>
      </c>
      <c r="G4517" t="s">
        <v>28</v>
      </c>
      <c r="H4517" t="s">
        <v>44</v>
      </c>
      <c r="I4517" t="s">
        <v>21</v>
      </c>
      <c r="J4517" t="s">
        <v>33</v>
      </c>
      <c r="K4517" s="1">
        <v>46004</v>
      </c>
      <c r="L4517" t="s">
        <v>37</v>
      </c>
      <c r="M4517">
        <v>41</v>
      </c>
      <c r="N4517" t="s">
        <v>24</v>
      </c>
      <c r="O4517">
        <v>8</v>
      </c>
    </row>
    <row r="4518" spans="1:15" x14ac:dyDescent="0.75">
      <c r="A4518" t="s">
        <v>4560</v>
      </c>
      <c r="B4518">
        <v>61</v>
      </c>
      <c r="C4518" t="s">
        <v>16</v>
      </c>
      <c r="D4518" t="s">
        <v>26</v>
      </c>
      <c r="E4518" t="s">
        <v>73</v>
      </c>
      <c r="F4518">
        <v>5.4</v>
      </c>
      <c r="G4518" t="s">
        <v>41</v>
      </c>
      <c r="H4518" t="s">
        <v>20</v>
      </c>
      <c r="I4518" t="s">
        <v>21</v>
      </c>
      <c r="J4518" t="s">
        <v>30</v>
      </c>
      <c r="K4518" s="1">
        <v>45852</v>
      </c>
      <c r="L4518" t="s">
        <v>37</v>
      </c>
      <c r="M4518">
        <v>33</v>
      </c>
      <c r="N4518" t="s">
        <v>24</v>
      </c>
      <c r="O4518">
        <v>33</v>
      </c>
    </row>
    <row r="4519" spans="1:15" x14ac:dyDescent="0.75">
      <c r="A4519" t="s">
        <v>4561</v>
      </c>
      <c r="B4519">
        <v>73</v>
      </c>
      <c r="C4519" t="s">
        <v>67</v>
      </c>
      <c r="D4519" t="s">
        <v>40</v>
      </c>
      <c r="E4519" t="s">
        <v>63</v>
      </c>
      <c r="F4519">
        <v>1.8</v>
      </c>
      <c r="G4519" t="s">
        <v>28</v>
      </c>
      <c r="H4519" t="s">
        <v>44</v>
      </c>
      <c r="I4519" t="s">
        <v>21</v>
      </c>
      <c r="J4519" t="s">
        <v>42</v>
      </c>
      <c r="K4519" s="1">
        <v>45799</v>
      </c>
      <c r="L4519" t="s">
        <v>23</v>
      </c>
      <c r="M4519">
        <v>35</v>
      </c>
      <c r="N4519" t="s">
        <v>31</v>
      </c>
      <c r="O4519">
        <v>0</v>
      </c>
    </row>
    <row r="4520" spans="1:15" x14ac:dyDescent="0.75">
      <c r="A4520" t="s">
        <v>4562</v>
      </c>
      <c r="B4520">
        <v>79</v>
      </c>
      <c r="C4520" t="s">
        <v>16</v>
      </c>
      <c r="D4520" t="s">
        <v>26</v>
      </c>
      <c r="E4520" t="s">
        <v>63</v>
      </c>
      <c r="F4520">
        <v>7.8</v>
      </c>
      <c r="G4520" t="s">
        <v>19</v>
      </c>
      <c r="H4520" t="s">
        <v>44</v>
      </c>
      <c r="I4520" t="s">
        <v>21</v>
      </c>
      <c r="J4520" t="s">
        <v>22</v>
      </c>
      <c r="K4520" s="1">
        <v>45984</v>
      </c>
      <c r="L4520" t="s">
        <v>23</v>
      </c>
      <c r="M4520">
        <v>50</v>
      </c>
      <c r="N4520" t="s">
        <v>31</v>
      </c>
      <c r="O4520">
        <v>0</v>
      </c>
    </row>
    <row r="4521" spans="1:15" x14ac:dyDescent="0.75">
      <c r="A4521" t="s">
        <v>4563</v>
      </c>
      <c r="B4521">
        <v>43</v>
      </c>
      <c r="C4521" t="s">
        <v>16</v>
      </c>
      <c r="D4521" t="s">
        <v>17</v>
      </c>
      <c r="E4521" t="s">
        <v>27</v>
      </c>
      <c r="F4521">
        <v>2.8</v>
      </c>
      <c r="G4521" t="s">
        <v>41</v>
      </c>
      <c r="H4521" t="s">
        <v>20</v>
      </c>
      <c r="I4521" t="s">
        <v>21</v>
      </c>
      <c r="J4521" t="s">
        <v>51</v>
      </c>
      <c r="K4521" s="1">
        <v>45934</v>
      </c>
      <c r="L4521" t="s">
        <v>23</v>
      </c>
      <c r="M4521">
        <v>22</v>
      </c>
      <c r="N4521" t="s">
        <v>31</v>
      </c>
      <c r="O4521">
        <v>0</v>
      </c>
    </row>
    <row r="4522" spans="1:15" x14ac:dyDescent="0.75">
      <c r="A4522" t="s">
        <v>4564</v>
      </c>
      <c r="B4522">
        <v>57</v>
      </c>
      <c r="C4522" t="s">
        <v>16</v>
      </c>
      <c r="D4522" t="s">
        <v>17</v>
      </c>
      <c r="E4522" t="s">
        <v>27</v>
      </c>
      <c r="F4522">
        <v>2</v>
      </c>
      <c r="G4522" t="s">
        <v>19</v>
      </c>
      <c r="H4522" t="s">
        <v>20</v>
      </c>
      <c r="I4522" t="s">
        <v>21</v>
      </c>
      <c r="J4522" t="s">
        <v>42</v>
      </c>
      <c r="K4522" s="1">
        <v>45955</v>
      </c>
      <c r="L4522" t="s">
        <v>23</v>
      </c>
      <c r="M4522">
        <v>27</v>
      </c>
      <c r="N4522" t="s">
        <v>31</v>
      </c>
      <c r="O4522">
        <v>0</v>
      </c>
    </row>
    <row r="4523" spans="1:15" x14ac:dyDescent="0.75">
      <c r="A4523" t="s">
        <v>4565</v>
      </c>
      <c r="B4523">
        <v>84</v>
      </c>
      <c r="C4523" t="s">
        <v>16</v>
      </c>
      <c r="D4523" t="s">
        <v>35</v>
      </c>
      <c r="E4523" t="s">
        <v>63</v>
      </c>
      <c r="F4523">
        <v>5.6</v>
      </c>
      <c r="G4523" t="s">
        <v>28</v>
      </c>
      <c r="H4523" t="s">
        <v>49</v>
      </c>
      <c r="I4523" t="s">
        <v>21</v>
      </c>
      <c r="J4523" t="s">
        <v>45</v>
      </c>
      <c r="K4523" s="1">
        <v>45909</v>
      </c>
      <c r="L4523" t="s">
        <v>23</v>
      </c>
      <c r="M4523">
        <v>42</v>
      </c>
      <c r="N4523" t="s">
        <v>31</v>
      </c>
      <c r="O4523">
        <v>0</v>
      </c>
    </row>
    <row r="4524" spans="1:15" x14ac:dyDescent="0.75">
      <c r="A4524" t="s">
        <v>4566</v>
      </c>
      <c r="B4524">
        <v>70</v>
      </c>
      <c r="C4524" t="s">
        <v>16</v>
      </c>
      <c r="D4524" t="s">
        <v>35</v>
      </c>
      <c r="E4524" t="s">
        <v>73</v>
      </c>
      <c r="F4524">
        <v>2.1</v>
      </c>
      <c r="G4524" t="s">
        <v>41</v>
      </c>
      <c r="H4524" t="s">
        <v>29</v>
      </c>
      <c r="I4524" t="s">
        <v>21</v>
      </c>
      <c r="J4524" t="s">
        <v>45</v>
      </c>
      <c r="K4524" s="1">
        <v>45872</v>
      </c>
      <c r="L4524" t="s">
        <v>23</v>
      </c>
      <c r="M4524">
        <v>4</v>
      </c>
      <c r="N4524" t="s">
        <v>31</v>
      </c>
      <c r="O4524">
        <v>0</v>
      </c>
    </row>
    <row r="4525" spans="1:15" x14ac:dyDescent="0.75">
      <c r="A4525" t="s">
        <v>4567</v>
      </c>
      <c r="B4525">
        <v>32</v>
      </c>
      <c r="C4525" t="s">
        <v>16</v>
      </c>
      <c r="D4525" t="s">
        <v>26</v>
      </c>
      <c r="E4525" t="s">
        <v>18</v>
      </c>
      <c r="F4525">
        <v>7.8</v>
      </c>
      <c r="G4525" t="s">
        <v>28</v>
      </c>
      <c r="H4525" t="s">
        <v>20</v>
      </c>
      <c r="I4525" t="s">
        <v>21</v>
      </c>
      <c r="J4525" t="s">
        <v>45</v>
      </c>
      <c r="K4525" s="1">
        <v>45696</v>
      </c>
      <c r="L4525" t="s">
        <v>23</v>
      </c>
      <c r="M4525">
        <v>50</v>
      </c>
      <c r="N4525" t="s">
        <v>31</v>
      </c>
      <c r="O4525">
        <v>0</v>
      </c>
    </row>
    <row r="4526" spans="1:15" x14ac:dyDescent="0.75">
      <c r="A4526" t="s">
        <v>4568</v>
      </c>
      <c r="B4526">
        <v>73</v>
      </c>
      <c r="C4526" t="s">
        <v>16</v>
      </c>
      <c r="D4526" t="s">
        <v>17</v>
      </c>
      <c r="E4526" t="s">
        <v>27</v>
      </c>
      <c r="F4526">
        <v>0.5</v>
      </c>
      <c r="G4526" t="s">
        <v>28</v>
      </c>
      <c r="H4526" t="s">
        <v>49</v>
      </c>
      <c r="I4526" t="s">
        <v>21</v>
      </c>
      <c r="J4526" t="s">
        <v>45</v>
      </c>
      <c r="K4526" s="1">
        <v>45989</v>
      </c>
      <c r="L4526" t="s">
        <v>37</v>
      </c>
      <c r="M4526">
        <v>17</v>
      </c>
      <c r="N4526" t="s">
        <v>24</v>
      </c>
      <c r="O4526">
        <v>30</v>
      </c>
    </row>
    <row r="4527" spans="1:15" x14ac:dyDescent="0.75">
      <c r="A4527" t="s">
        <v>4569</v>
      </c>
      <c r="B4527">
        <v>61</v>
      </c>
      <c r="C4527" t="s">
        <v>16</v>
      </c>
      <c r="D4527" t="s">
        <v>35</v>
      </c>
      <c r="E4527" t="s">
        <v>36</v>
      </c>
      <c r="F4527">
        <v>1.6</v>
      </c>
      <c r="G4527" t="s">
        <v>41</v>
      </c>
      <c r="H4527" t="s">
        <v>49</v>
      </c>
      <c r="I4527" t="s">
        <v>21</v>
      </c>
      <c r="J4527" t="s">
        <v>30</v>
      </c>
      <c r="K4527" s="1">
        <v>45882</v>
      </c>
      <c r="L4527" t="s">
        <v>23</v>
      </c>
      <c r="M4527">
        <v>24</v>
      </c>
      <c r="N4527" t="s">
        <v>31</v>
      </c>
      <c r="O4527">
        <v>0</v>
      </c>
    </row>
    <row r="4528" spans="1:15" x14ac:dyDescent="0.75">
      <c r="A4528" t="s">
        <v>4570</v>
      </c>
      <c r="B4528">
        <v>34</v>
      </c>
      <c r="C4528" t="s">
        <v>16</v>
      </c>
      <c r="D4528" t="s">
        <v>40</v>
      </c>
      <c r="E4528" t="s">
        <v>36</v>
      </c>
      <c r="F4528">
        <v>1</v>
      </c>
      <c r="G4528" t="s">
        <v>19</v>
      </c>
      <c r="H4528" t="s">
        <v>29</v>
      </c>
      <c r="I4528" t="s">
        <v>21</v>
      </c>
      <c r="J4528" t="s">
        <v>45</v>
      </c>
      <c r="K4528" s="1">
        <v>45819</v>
      </c>
      <c r="L4528" t="s">
        <v>23</v>
      </c>
      <c r="M4528">
        <v>45</v>
      </c>
      <c r="N4528" t="s">
        <v>31</v>
      </c>
      <c r="O4528">
        <v>0</v>
      </c>
    </row>
    <row r="4529" spans="1:15" x14ac:dyDescent="0.75">
      <c r="A4529" t="s">
        <v>4571</v>
      </c>
      <c r="B4529">
        <v>52</v>
      </c>
      <c r="C4529" t="s">
        <v>16</v>
      </c>
      <c r="D4529" t="s">
        <v>35</v>
      </c>
      <c r="E4529" t="s">
        <v>27</v>
      </c>
      <c r="F4529">
        <v>2.2999999999999998</v>
      </c>
      <c r="G4529" t="s">
        <v>41</v>
      </c>
      <c r="H4529" t="s">
        <v>44</v>
      </c>
      <c r="I4529" t="s">
        <v>21</v>
      </c>
      <c r="J4529" t="s">
        <v>22</v>
      </c>
      <c r="K4529" s="1">
        <v>45902</v>
      </c>
      <c r="L4529" t="s">
        <v>37</v>
      </c>
      <c r="M4529">
        <v>17</v>
      </c>
      <c r="N4529" t="s">
        <v>31</v>
      </c>
      <c r="O4529">
        <v>0</v>
      </c>
    </row>
    <row r="4530" spans="1:15" x14ac:dyDescent="0.75">
      <c r="A4530" t="s">
        <v>4572</v>
      </c>
      <c r="B4530">
        <v>64</v>
      </c>
      <c r="C4530" t="s">
        <v>16</v>
      </c>
      <c r="D4530" t="s">
        <v>26</v>
      </c>
      <c r="E4530" t="s">
        <v>36</v>
      </c>
      <c r="F4530">
        <v>5.9</v>
      </c>
      <c r="G4530" t="s">
        <v>41</v>
      </c>
      <c r="H4530" t="s">
        <v>44</v>
      </c>
      <c r="I4530" t="s">
        <v>21</v>
      </c>
      <c r="J4530" t="s">
        <v>30</v>
      </c>
      <c r="K4530" s="1">
        <v>45941</v>
      </c>
      <c r="L4530" t="s">
        <v>23</v>
      </c>
      <c r="M4530">
        <v>47</v>
      </c>
      <c r="N4530" t="s">
        <v>31</v>
      </c>
      <c r="O4530">
        <v>0</v>
      </c>
    </row>
    <row r="4531" spans="1:15" x14ac:dyDescent="0.75">
      <c r="A4531" t="s">
        <v>4573</v>
      </c>
      <c r="B4531">
        <v>50</v>
      </c>
      <c r="C4531" t="s">
        <v>16</v>
      </c>
      <c r="D4531" t="s">
        <v>26</v>
      </c>
      <c r="E4531" t="s">
        <v>36</v>
      </c>
      <c r="F4531">
        <v>1.4</v>
      </c>
      <c r="G4531" t="s">
        <v>28</v>
      </c>
      <c r="H4531" t="s">
        <v>29</v>
      </c>
      <c r="I4531" t="s">
        <v>21</v>
      </c>
      <c r="J4531" t="s">
        <v>22</v>
      </c>
      <c r="K4531" s="1">
        <v>45880</v>
      </c>
      <c r="L4531" t="s">
        <v>37</v>
      </c>
      <c r="M4531">
        <v>18</v>
      </c>
      <c r="N4531" t="s">
        <v>31</v>
      </c>
      <c r="O4531">
        <v>0</v>
      </c>
    </row>
    <row r="4532" spans="1:15" x14ac:dyDescent="0.75">
      <c r="A4532" t="s">
        <v>4574</v>
      </c>
      <c r="B4532">
        <v>49</v>
      </c>
      <c r="C4532" t="s">
        <v>16</v>
      </c>
      <c r="D4532" t="s">
        <v>26</v>
      </c>
      <c r="E4532" t="s">
        <v>18</v>
      </c>
      <c r="F4532">
        <v>0.8</v>
      </c>
      <c r="G4532" t="s">
        <v>41</v>
      </c>
      <c r="H4532" t="s">
        <v>29</v>
      </c>
      <c r="I4532" t="s">
        <v>21</v>
      </c>
      <c r="J4532" t="s">
        <v>30</v>
      </c>
      <c r="K4532" s="1">
        <v>45936</v>
      </c>
      <c r="L4532" t="s">
        <v>37</v>
      </c>
      <c r="M4532">
        <v>38</v>
      </c>
      <c r="N4532" t="s">
        <v>31</v>
      </c>
      <c r="O4532">
        <v>0</v>
      </c>
    </row>
    <row r="4533" spans="1:15" x14ac:dyDescent="0.75">
      <c r="A4533" t="s">
        <v>4575</v>
      </c>
      <c r="B4533">
        <v>48</v>
      </c>
      <c r="C4533" t="s">
        <v>16</v>
      </c>
      <c r="D4533" t="s">
        <v>40</v>
      </c>
      <c r="E4533" t="s">
        <v>36</v>
      </c>
      <c r="F4533">
        <v>4.4000000000000004</v>
      </c>
      <c r="G4533" t="s">
        <v>41</v>
      </c>
      <c r="H4533" t="s">
        <v>44</v>
      </c>
      <c r="I4533" t="s">
        <v>21</v>
      </c>
      <c r="J4533" t="s">
        <v>33</v>
      </c>
      <c r="K4533" s="1">
        <v>45999</v>
      </c>
      <c r="L4533" t="s">
        <v>23</v>
      </c>
      <c r="M4533">
        <v>25</v>
      </c>
      <c r="N4533" t="s">
        <v>31</v>
      </c>
      <c r="O4533">
        <v>0</v>
      </c>
    </row>
    <row r="4534" spans="1:15" x14ac:dyDescent="0.75">
      <c r="A4534" t="s">
        <v>4576</v>
      </c>
      <c r="B4534">
        <v>36</v>
      </c>
      <c r="C4534" t="s">
        <v>16</v>
      </c>
      <c r="D4534" t="s">
        <v>17</v>
      </c>
      <c r="E4534" t="s">
        <v>63</v>
      </c>
      <c r="F4534">
        <v>3.5</v>
      </c>
      <c r="G4534" t="s">
        <v>19</v>
      </c>
      <c r="H4534" t="s">
        <v>29</v>
      </c>
      <c r="I4534" t="s">
        <v>21</v>
      </c>
      <c r="J4534" t="s">
        <v>30</v>
      </c>
      <c r="K4534" s="1">
        <v>45997</v>
      </c>
      <c r="L4534" t="s">
        <v>23</v>
      </c>
      <c r="M4534">
        <v>35</v>
      </c>
      <c r="N4534" t="s">
        <v>31</v>
      </c>
      <c r="O4534">
        <v>0</v>
      </c>
    </row>
    <row r="4535" spans="1:15" x14ac:dyDescent="0.75">
      <c r="A4535" t="s">
        <v>4577</v>
      </c>
      <c r="B4535">
        <v>82</v>
      </c>
      <c r="C4535" t="s">
        <v>16</v>
      </c>
      <c r="D4535" t="s">
        <v>35</v>
      </c>
      <c r="E4535" t="s">
        <v>36</v>
      </c>
      <c r="F4535">
        <v>6.1</v>
      </c>
      <c r="G4535" t="s">
        <v>28</v>
      </c>
      <c r="H4535" t="s">
        <v>44</v>
      </c>
      <c r="I4535" t="s">
        <v>21</v>
      </c>
      <c r="J4535" t="s">
        <v>30</v>
      </c>
      <c r="K4535" s="1">
        <v>46001</v>
      </c>
      <c r="L4535" t="s">
        <v>23</v>
      </c>
      <c r="M4535">
        <v>42</v>
      </c>
      <c r="N4535" t="s">
        <v>24</v>
      </c>
      <c r="O4535">
        <v>8</v>
      </c>
    </row>
    <row r="4536" spans="1:15" x14ac:dyDescent="0.75">
      <c r="A4536" t="s">
        <v>4578</v>
      </c>
      <c r="B4536">
        <v>63</v>
      </c>
      <c r="C4536" t="s">
        <v>16</v>
      </c>
      <c r="D4536" t="s">
        <v>35</v>
      </c>
      <c r="E4536" t="s">
        <v>18</v>
      </c>
      <c r="F4536">
        <v>3.7</v>
      </c>
      <c r="G4536" t="s">
        <v>41</v>
      </c>
      <c r="H4536" t="s">
        <v>29</v>
      </c>
      <c r="I4536" t="s">
        <v>21</v>
      </c>
      <c r="J4536" t="s">
        <v>42</v>
      </c>
      <c r="K4536" s="1">
        <v>45674</v>
      </c>
      <c r="L4536" t="s">
        <v>23</v>
      </c>
      <c r="M4536">
        <v>55</v>
      </c>
      <c r="N4536" t="s">
        <v>24</v>
      </c>
      <c r="O4536">
        <v>27</v>
      </c>
    </row>
    <row r="4537" spans="1:15" x14ac:dyDescent="0.75">
      <c r="A4537" t="s">
        <v>4579</v>
      </c>
      <c r="B4537">
        <v>52</v>
      </c>
      <c r="C4537" t="s">
        <v>16</v>
      </c>
      <c r="D4537" t="s">
        <v>17</v>
      </c>
      <c r="E4537" t="s">
        <v>18</v>
      </c>
      <c r="F4537">
        <v>1.4</v>
      </c>
      <c r="G4537" t="s">
        <v>41</v>
      </c>
      <c r="H4537" t="s">
        <v>29</v>
      </c>
      <c r="I4537" t="s">
        <v>21</v>
      </c>
      <c r="J4537" t="s">
        <v>42</v>
      </c>
      <c r="K4537" s="1">
        <v>45735</v>
      </c>
      <c r="L4537" t="s">
        <v>23</v>
      </c>
      <c r="M4537">
        <v>59</v>
      </c>
      <c r="N4537" t="s">
        <v>31</v>
      </c>
      <c r="O4537">
        <v>0</v>
      </c>
    </row>
    <row r="4538" spans="1:15" x14ac:dyDescent="0.75">
      <c r="A4538" t="s">
        <v>4580</v>
      </c>
      <c r="B4538">
        <v>56</v>
      </c>
      <c r="C4538" t="s">
        <v>16</v>
      </c>
      <c r="D4538" t="s">
        <v>17</v>
      </c>
      <c r="E4538" t="s">
        <v>18</v>
      </c>
      <c r="F4538">
        <v>4.5</v>
      </c>
      <c r="G4538" t="s">
        <v>41</v>
      </c>
      <c r="H4538" t="s">
        <v>20</v>
      </c>
      <c r="I4538" t="s">
        <v>21</v>
      </c>
      <c r="J4538" t="s">
        <v>22</v>
      </c>
      <c r="K4538" s="1">
        <v>45932</v>
      </c>
      <c r="L4538" t="s">
        <v>23</v>
      </c>
      <c r="M4538">
        <v>49</v>
      </c>
      <c r="N4538" t="s">
        <v>24</v>
      </c>
      <c r="O4538">
        <v>10</v>
      </c>
    </row>
    <row r="4539" spans="1:15" x14ac:dyDescent="0.75">
      <c r="A4539" t="s">
        <v>4581</v>
      </c>
      <c r="B4539">
        <v>62</v>
      </c>
      <c r="C4539" t="s">
        <v>16</v>
      </c>
      <c r="D4539" t="s">
        <v>35</v>
      </c>
      <c r="E4539" t="s">
        <v>18</v>
      </c>
      <c r="F4539">
        <v>3.2</v>
      </c>
      <c r="G4539" t="s">
        <v>28</v>
      </c>
      <c r="H4539" t="s">
        <v>29</v>
      </c>
      <c r="I4539" t="s">
        <v>21</v>
      </c>
      <c r="J4539" t="s">
        <v>45</v>
      </c>
      <c r="K4539" s="1">
        <v>45897</v>
      </c>
      <c r="L4539" t="s">
        <v>23</v>
      </c>
      <c r="M4539">
        <v>37</v>
      </c>
      <c r="N4539" t="s">
        <v>31</v>
      </c>
      <c r="O4539">
        <v>0</v>
      </c>
    </row>
    <row r="4540" spans="1:15" x14ac:dyDescent="0.75">
      <c r="A4540" t="s">
        <v>4582</v>
      </c>
      <c r="B4540">
        <v>47</v>
      </c>
      <c r="C4540" t="s">
        <v>16</v>
      </c>
      <c r="D4540" t="s">
        <v>26</v>
      </c>
      <c r="E4540" t="s">
        <v>27</v>
      </c>
      <c r="F4540">
        <v>5.5</v>
      </c>
      <c r="G4540" t="s">
        <v>41</v>
      </c>
      <c r="H4540" t="s">
        <v>49</v>
      </c>
      <c r="I4540" t="s">
        <v>21</v>
      </c>
      <c r="J4540" t="s">
        <v>33</v>
      </c>
      <c r="K4540" s="1">
        <v>45663</v>
      </c>
      <c r="L4540" t="s">
        <v>23</v>
      </c>
      <c r="M4540">
        <v>22</v>
      </c>
      <c r="N4540" t="s">
        <v>31</v>
      </c>
      <c r="O4540">
        <v>0</v>
      </c>
    </row>
    <row r="4541" spans="1:15" x14ac:dyDescent="0.75">
      <c r="A4541" t="s">
        <v>4583</v>
      </c>
      <c r="B4541">
        <v>57</v>
      </c>
      <c r="C4541" t="s">
        <v>16</v>
      </c>
      <c r="D4541" t="s">
        <v>17</v>
      </c>
      <c r="E4541" t="s">
        <v>36</v>
      </c>
      <c r="F4541">
        <v>7</v>
      </c>
      <c r="G4541" t="s">
        <v>19</v>
      </c>
      <c r="H4541" t="s">
        <v>20</v>
      </c>
      <c r="I4541" t="s">
        <v>21</v>
      </c>
      <c r="J4541" t="s">
        <v>22</v>
      </c>
      <c r="K4541" s="1">
        <v>45976</v>
      </c>
      <c r="L4541" t="s">
        <v>37</v>
      </c>
      <c r="M4541">
        <v>44</v>
      </c>
      <c r="N4541" t="s">
        <v>31</v>
      </c>
      <c r="O4541">
        <v>0</v>
      </c>
    </row>
    <row r="4542" spans="1:15" x14ac:dyDescent="0.75">
      <c r="A4542" t="s">
        <v>4584</v>
      </c>
      <c r="B4542">
        <v>82</v>
      </c>
      <c r="C4542" t="s">
        <v>16</v>
      </c>
      <c r="D4542" t="s">
        <v>26</v>
      </c>
      <c r="E4542" t="s">
        <v>27</v>
      </c>
      <c r="F4542">
        <v>7.8</v>
      </c>
      <c r="G4542" t="s">
        <v>41</v>
      </c>
      <c r="H4542" t="s">
        <v>49</v>
      </c>
      <c r="I4542" t="s">
        <v>21</v>
      </c>
      <c r="J4542" t="s">
        <v>51</v>
      </c>
      <c r="K4542" s="1">
        <v>45666</v>
      </c>
      <c r="L4542" t="s">
        <v>37</v>
      </c>
      <c r="M4542">
        <v>7</v>
      </c>
      <c r="N4542" t="s">
        <v>31</v>
      </c>
      <c r="O4542">
        <v>0</v>
      </c>
    </row>
    <row r="4543" spans="1:15" x14ac:dyDescent="0.75">
      <c r="A4543" t="s">
        <v>4585</v>
      </c>
      <c r="B4543">
        <v>64</v>
      </c>
      <c r="C4543" t="s">
        <v>16</v>
      </c>
      <c r="D4543" t="s">
        <v>35</v>
      </c>
      <c r="E4543" t="s">
        <v>27</v>
      </c>
      <c r="F4543">
        <v>3.1</v>
      </c>
      <c r="G4543" t="s">
        <v>41</v>
      </c>
      <c r="H4543" t="s">
        <v>44</v>
      </c>
      <c r="I4543" t="s">
        <v>21</v>
      </c>
      <c r="J4543" t="s">
        <v>45</v>
      </c>
      <c r="K4543" s="1">
        <v>45797</v>
      </c>
      <c r="L4543" t="s">
        <v>23</v>
      </c>
      <c r="M4543">
        <v>21</v>
      </c>
      <c r="N4543" t="s">
        <v>31</v>
      </c>
      <c r="O4543">
        <v>0</v>
      </c>
    </row>
    <row r="4544" spans="1:15" x14ac:dyDescent="0.75">
      <c r="A4544" t="s">
        <v>4586</v>
      </c>
      <c r="B4544">
        <v>45</v>
      </c>
      <c r="C4544" t="s">
        <v>16</v>
      </c>
      <c r="D4544" t="s">
        <v>35</v>
      </c>
      <c r="E4544" t="s">
        <v>27</v>
      </c>
      <c r="F4544">
        <v>5.0999999999999996</v>
      </c>
      <c r="G4544" t="s">
        <v>28</v>
      </c>
      <c r="H4544" t="s">
        <v>20</v>
      </c>
      <c r="I4544" t="s">
        <v>21</v>
      </c>
      <c r="J4544" t="s">
        <v>51</v>
      </c>
      <c r="K4544" s="1">
        <v>45689</v>
      </c>
      <c r="L4544" t="s">
        <v>23</v>
      </c>
      <c r="M4544">
        <v>31</v>
      </c>
      <c r="N4544" t="s">
        <v>31</v>
      </c>
      <c r="O4544">
        <v>0</v>
      </c>
    </row>
    <row r="4545" spans="1:15" x14ac:dyDescent="0.75">
      <c r="A4545" t="s">
        <v>4587</v>
      </c>
      <c r="B4545">
        <v>34</v>
      </c>
      <c r="C4545" t="s">
        <v>16</v>
      </c>
      <c r="D4545" t="s">
        <v>35</v>
      </c>
      <c r="E4545" t="s">
        <v>36</v>
      </c>
      <c r="F4545">
        <v>7.3</v>
      </c>
      <c r="G4545" t="s">
        <v>41</v>
      </c>
      <c r="H4545" t="s">
        <v>20</v>
      </c>
      <c r="I4545" t="s">
        <v>21</v>
      </c>
      <c r="J4545" t="s">
        <v>45</v>
      </c>
      <c r="K4545" s="1">
        <v>45781</v>
      </c>
      <c r="L4545" t="s">
        <v>23</v>
      </c>
      <c r="M4545">
        <v>14</v>
      </c>
      <c r="N4545" t="s">
        <v>24</v>
      </c>
      <c r="O4545">
        <v>21</v>
      </c>
    </row>
    <row r="4546" spans="1:15" x14ac:dyDescent="0.75">
      <c r="A4546" t="s">
        <v>4588</v>
      </c>
      <c r="B4546">
        <v>25</v>
      </c>
      <c r="C4546" t="s">
        <v>16</v>
      </c>
      <c r="D4546" t="s">
        <v>17</v>
      </c>
      <c r="E4546" t="s">
        <v>27</v>
      </c>
      <c r="F4546">
        <v>6.9</v>
      </c>
      <c r="G4546" t="s">
        <v>28</v>
      </c>
      <c r="H4546" t="s">
        <v>44</v>
      </c>
      <c r="I4546" t="s">
        <v>21</v>
      </c>
      <c r="J4546" t="s">
        <v>22</v>
      </c>
      <c r="K4546" s="1">
        <v>45898</v>
      </c>
      <c r="L4546" t="s">
        <v>37</v>
      </c>
      <c r="M4546">
        <v>30</v>
      </c>
      <c r="N4546" t="s">
        <v>31</v>
      </c>
      <c r="O4546">
        <v>0</v>
      </c>
    </row>
    <row r="4547" spans="1:15" x14ac:dyDescent="0.75">
      <c r="A4547" t="s">
        <v>4589</v>
      </c>
      <c r="B4547">
        <v>40</v>
      </c>
      <c r="C4547" t="s">
        <v>16</v>
      </c>
      <c r="D4547" t="s">
        <v>40</v>
      </c>
      <c r="E4547" t="s">
        <v>73</v>
      </c>
      <c r="F4547">
        <v>1.3</v>
      </c>
      <c r="G4547" t="s">
        <v>28</v>
      </c>
      <c r="H4547" t="s">
        <v>29</v>
      </c>
      <c r="I4547" t="s">
        <v>21</v>
      </c>
      <c r="J4547" t="s">
        <v>22</v>
      </c>
      <c r="K4547" s="1">
        <v>45851</v>
      </c>
      <c r="L4547" t="s">
        <v>37</v>
      </c>
      <c r="M4547">
        <v>3</v>
      </c>
      <c r="N4547" t="s">
        <v>24</v>
      </c>
      <c r="O4547">
        <v>19</v>
      </c>
    </row>
    <row r="4548" spans="1:15" x14ac:dyDescent="0.75">
      <c r="A4548" t="s">
        <v>4590</v>
      </c>
      <c r="B4548">
        <v>58</v>
      </c>
      <c r="C4548" t="s">
        <v>16</v>
      </c>
      <c r="D4548" t="s">
        <v>40</v>
      </c>
      <c r="E4548" t="s">
        <v>18</v>
      </c>
      <c r="F4548">
        <v>7.7</v>
      </c>
      <c r="G4548" t="s">
        <v>19</v>
      </c>
      <c r="H4548" t="s">
        <v>44</v>
      </c>
      <c r="I4548" t="s">
        <v>21</v>
      </c>
      <c r="J4548" t="s">
        <v>45</v>
      </c>
      <c r="K4548" s="1">
        <v>45661</v>
      </c>
      <c r="L4548" t="s">
        <v>23</v>
      </c>
      <c r="M4548">
        <v>49</v>
      </c>
      <c r="N4548" t="s">
        <v>31</v>
      </c>
      <c r="O4548">
        <v>0</v>
      </c>
    </row>
    <row r="4549" spans="1:15" x14ac:dyDescent="0.75">
      <c r="A4549" t="s">
        <v>4591</v>
      </c>
      <c r="B4549">
        <v>74</v>
      </c>
      <c r="C4549" t="s">
        <v>16</v>
      </c>
      <c r="D4549" t="s">
        <v>40</v>
      </c>
      <c r="E4549" t="s">
        <v>73</v>
      </c>
      <c r="F4549">
        <v>3.2</v>
      </c>
      <c r="G4549" t="s">
        <v>28</v>
      </c>
      <c r="H4549" t="s">
        <v>29</v>
      </c>
      <c r="I4549" t="s">
        <v>21</v>
      </c>
      <c r="J4549" t="s">
        <v>22</v>
      </c>
      <c r="K4549" s="1">
        <v>45996</v>
      </c>
      <c r="L4549" t="s">
        <v>23</v>
      </c>
      <c r="M4549">
        <v>12</v>
      </c>
      <c r="N4549" t="s">
        <v>31</v>
      </c>
      <c r="O4549">
        <v>0</v>
      </c>
    </row>
    <row r="4550" spans="1:15" x14ac:dyDescent="0.75">
      <c r="A4550" t="s">
        <v>4592</v>
      </c>
      <c r="B4550">
        <v>41</v>
      </c>
      <c r="C4550" t="s">
        <v>16</v>
      </c>
      <c r="D4550" t="s">
        <v>35</v>
      </c>
      <c r="E4550" t="s">
        <v>36</v>
      </c>
      <c r="F4550">
        <v>2.1</v>
      </c>
      <c r="G4550" t="s">
        <v>19</v>
      </c>
      <c r="H4550" t="s">
        <v>20</v>
      </c>
      <c r="I4550" t="s">
        <v>21</v>
      </c>
      <c r="J4550" t="s">
        <v>45</v>
      </c>
      <c r="K4550" s="1">
        <v>45932</v>
      </c>
      <c r="L4550" t="s">
        <v>37</v>
      </c>
      <c r="M4550">
        <v>31</v>
      </c>
      <c r="N4550" t="s">
        <v>24</v>
      </c>
      <c r="O4550">
        <v>8</v>
      </c>
    </row>
    <row r="4551" spans="1:15" x14ac:dyDescent="0.75">
      <c r="A4551" t="s">
        <v>4593</v>
      </c>
      <c r="B4551">
        <v>37</v>
      </c>
      <c r="C4551" t="s">
        <v>16</v>
      </c>
      <c r="D4551" t="s">
        <v>17</v>
      </c>
      <c r="E4551" t="s">
        <v>27</v>
      </c>
      <c r="F4551">
        <v>7.3</v>
      </c>
      <c r="G4551" t="s">
        <v>28</v>
      </c>
      <c r="H4551" t="s">
        <v>29</v>
      </c>
      <c r="I4551" t="s">
        <v>21</v>
      </c>
      <c r="J4551" t="s">
        <v>42</v>
      </c>
      <c r="K4551" s="1">
        <v>45684</v>
      </c>
      <c r="L4551" t="s">
        <v>23</v>
      </c>
      <c r="M4551">
        <v>8</v>
      </c>
      <c r="N4551" t="s">
        <v>31</v>
      </c>
      <c r="O4551">
        <v>0</v>
      </c>
    </row>
    <row r="4552" spans="1:15" x14ac:dyDescent="0.75">
      <c r="A4552" t="s">
        <v>4594</v>
      </c>
      <c r="B4552">
        <v>62</v>
      </c>
      <c r="C4552" t="s">
        <v>16</v>
      </c>
      <c r="D4552" t="s">
        <v>40</v>
      </c>
      <c r="E4552" t="s">
        <v>36</v>
      </c>
      <c r="F4552">
        <v>3.1</v>
      </c>
      <c r="G4552" t="s">
        <v>41</v>
      </c>
      <c r="H4552" t="s">
        <v>44</v>
      </c>
      <c r="I4552" t="s">
        <v>21</v>
      </c>
      <c r="J4552" t="s">
        <v>22</v>
      </c>
      <c r="K4552" s="1">
        <v>45847</v>
      </c>
      <c r="L4552" t="s">
        <v>23</v>
      </c>
      <c r="M4552">
        <v>12</v>
      </c>
      <c r="N4552" t="s">
        <v>31</v>
      </c>
      <c r="O4552">
        <v>0</v>
      </c>
    </row>
    <row r="4553" spans="1:15" x14ac:dyDescent="0.75">
      <c r="A4553" t="s">
        <v>4595</v>
      </c>
      <c r="B4553">
        <v>77</v>
      </c>
      <c r="C4553" t="s">
        <v>16</v>
      </c>
      <c r="D4553" t="s">
        <v>35</v>
      </c>
      <c r="E4553" t="s">
        <v>73</v>
      </c>
      <c r="F4553">
        <v>5.4</v>
      </c>
      <c r="G4553" t="s">
        <v>19</v>
      </c>
      <c r="H4553" t="s">
        <v>29</v>
      </c>
      <c r="I4553" t="s">
        <v>21</v>
      </c>
      <c r="J4553" t="s">
        <v>22</v>
      </c>
      <c r="K4553" s="1">
        <v>45906</v>
      </c>
      <c r="L4553" t="s">
        <v>23</v>
      </c>
      <c r="M4553">
        <v>35</v>
      </c>
      <c r="N4553" t="s">
        <v>31</v>
      </c>
      <c r="O4553">
        <v>0</v>
      </c>
    </row>
    <row r="4554" spans="1:15" x14ac:dyDescent="0.75">
      <c r="A4554" t="s">
        <v>4596</v>
      </c>
      <c r="B4554">
        <v>29</v>
      </c>
      <c r="C4554" t="s">
        <v>16</v>
      </c>
      <c r="D4554" t="s">
        <v>26</v>
      </c>
      <c r="E4554" t="s">
        <v>73</v>
      </c>
      <c r="F4554">
        <v>5.7</v>
      </c>
      <c r="G4554" t="s">
        <v>41</v>
      </c>
      <c r="H4554" t="s">
        <v>29</v>
      </c>
      <c r="I4554" t="s">
        <v>21</v>
      </c>
      <c r="J4554" t="s">
        <v>22</v>
      </c>
      <c r="K4554" s="1">
        <v>45732</v>
      </c>
      <c r="L4554" t="s">
        <v>23</v>
      </c>
      <c r="M4554">
        <v>23</v>
      </c>
      <c r="N4554" t="s">
        <v>24</v>
      </c>
      <c r="O4554">
        <v>20</v>
      </c>
    </row>
    <row r="4555" spans="1:15" x14ac:dyDescent="0.75">
      <c r="A4555" t="s">
        <v>4597</v>
      </c>
      <c r="B4555">
        <v>81</v>
      </c>
      <c r="C4555" t="s">
        <v>67</v>
      </c>
      <c r="D4555" t="s">
        <v>35</v>
      </c>
      <c r="E4555" t="s">
        <v>18</v>
      </c>
      <c r="F4555">
        <v>4.8</v>
      </c>
      <c r="G4555" t="s">
        <v>19</v>
      </c>
      <c r="H4555" t="s">
        <v>20</v>
      </c>
      <c r="I4555" t="s">
        <v>21</v>
      </c>
      <c r="J4555" t="s">
        <v>51</v>
      </c>
      <c r="K4555" s="1">
        <v>45753</v>
      </c>
      <c r="L4555" t="s">
        <v>23</v>
      </c>
      <c r="M4555">
        <v>27</v>
      </c>
      <c r="N4555" t="s">
        <v>31</v>
      </c>
      <c r="O4555">
        <v>0</v>
      </c>
    </row>
    <row r="4556" spans="1:15" x14ac:dyDescent="0.75">
      <c r="A4556" t="s">
        <v>4598</v>
      </c>
      <c r="B4556">
        <v>29</v>
      </c>
      <c r="C4556" t="s">
        <v>16</v>
      </c>
      <c r="D4556" t="s">
        <v>40</v>
      </c>
      <c r="E4556" t="s">
        <v>36</v>
      </c>
      <c r="F4556">
        <v>7</v>
      </c>
      <c r="G4556" t="s">
        <v>41</v>
      </c>
      <c r="H4556" t="s">
        <v>29</v>
      </c>
      <c r="I4556" t="s">
        <v>21</v>
      </c>
      <c r="J4556" t="s">
        <v>51</v>
      </c>
      <c r="K4556" s="1">
        <v>45712</v>
      </c>
      <c r="L4556" t="s">
        <v>23</v>
      </c>
      <c r="M4556">
        <v>21</v>
      </c>
      <c r="N4556" t="s">
        <v>31</v>
      </c>
      <c r="O4556">
        <v>0</v>
      </c>
    </row>
    <row r="4557" spans="1:15" x14ac:dyDescent="0.75">
      <c r="A4557" t="s">
        <v>4599</v>
      </c>
      <c r="B4557">
        <v>28</v>
      </c>
      <c r="C4557" t="s">
        <v>16</v>
      </c>
      <c r="D4557" t="s">
        <v>17</v>
      </c>
      <c r="E4557" t="s">
        <v>27</v>
      </c>
      <c r="F4557">
        <v>4.5</v>
      </c>
      <c r="G4557" t="s">
        <v>28</v>
      </c>
      <c r="H4557" t="s">
        <v>49</v>
      </c>
      <c r="I4557" t="s">
        <v>21</v>
      </c>
      <c r="J4557" t="s">
        <v>45</v>
      </c>
      <c r="K4557" s="1">
        <v>45971</v>
      </c>
      <c r="L4557" t="s">
        <v>37</v>
      </c>
      <c r="M4557">
        <v>7</v>
      </c>
      <c r="N4557" t="s">
        <v>31</v>
      </c>
      <c r="O4557">
        <v>0</v>
      </c>
    </row>
    <row r="4558" spans="1:15" x14ac:dyDescent="0.75">
      <c r="A4558" t="s">
        <v>4600</v>
      </c>
      <c r="B4558">
        <v>42</v>
      </c>
      <c r="C4558" t="s">
        <v>16</v>
      </c>
      <c r="D4558" t="s">
        <v>40</v>
      </c>
      <c r="E4558" t="s">
        <v>36</v>
      </c>
      <c r="F4558">
        <v>2.2999999999999998</v>
      </c>
      <c r="G4558" t="s">
        <v>28</v>
      </c>
      <c r="H4558" t="s">
        <v>49</v>
      </c>
      <c r="I4558" t="s">
        <v>21</v>
      </c>
      <c r="J4558" t="s">
        <v>45</v>
      </c>
      <c r="K4558" s="1">
        <v>45893</v>
      </c>
      <c r="L4558" t="s">
        <v>23</v>
      </c>
      <c r="M4558">
        <v>23</v>
      </c>
      <c r="N4558" t="s">
        <v>31</v>
      </c>
      <c r="O4558">
        <v>0</v>
      </c>
    </row>
    <row r="4559" spans="1:15" x14ac:dyDescent="0.75">
      <c r="A4559" t="s">
        <v>4601</v>
      </c>
      <c r="B4559">
        <v>66</v>
      </c>
      <c r="C4559" t="s">
        <v>16</v>
      </c>
      <c r="D4559" t="s">
        <v>40</v>
      </c>
      <c r="E4559" t="s">
        <v>27</v>
      </c>
      <c r="F4559">
        <v>3.3</v>
      </c>
      <c r="G4559" t="s">
        <v>41</v>
      </c>
      <c r="H4559" t="s">
        <v>44</v>
      </c>
      <c r="I4559" t="s">
        <v>21</v>
      </c>
      <c r="J4559" t="s">
        <v>45</v>
      </c>
      <c r="K4559" s="1">
        <v>45929</v>
      </c>
      <c r="L4559" t="s">
        <v>23</v>
      </c>
      <c r="M4559">
        <v>24</v>
      </c>
      <c r="N4559" t="s">
        <v>31</v>
      </c>
      <c r="O4559">
        <v>0</v>
      </c>
    </row>
    <row r="4560" spans="1:15" x14ac:dyDescent="0.75">
      <c r="A4560" t="s">
        <v>4602</v>
      </c>
      <c r="B4560">
        <v>34</v>
      </c>
      <c r="C4560" t="s">
        <v>16</v>
      </c>
      <c r="D4560" t="s">
        <v>40</v>
      </c>
      <c r="E4560" t="s">
        <v>27</v>
      </c>
      <c r="F4560">
        <v>3.4</v>
      </c>
      <c r="G4560" t="s">
        <v>19</v>
      </c>
      <c r="H4560" t="s">
        <v>49</v>
      </c>
      <c r="I4560" t="s">
        <v>21</v>
      </c>
      <c r="J4560" t="s">
        <v>45</v>
      </c>
      <c r="K4560" s="1">
        <v>45978</v>
      </c>
      <c r="L4560" t="s">
        <v>23</v>
      </c>
      <c r="M4560">
        <v>9</v>
      </c>
      <c r="N4560" t="s">
        <v>31</v>
      </c>
      <c r="O4560">
        <v>0</v>
      </c>
    </row>
    <row r="4561" spans="1:15" x14ac:dyDescent="0.75">
      <c r="A4561" t="s">
        <v>4603</v>
      </c>
      <c r="B4561">
        <v>79</v>
      </c>
      <c r="C4561" t="s">
        <v>16</v>
      </c>
      <c r="D4561" t="s">
        <v>26</v>
      </c>
      <c r="E4561" t="s">
        <v>73</v>
      </c>
      <c r="F4561">
        <v>0.9</v>
      </c>
      <c r="G4561" t="s">
        <v>28</v>
      </c>
      <c r="H4561" t="s">
        <v>49</v>
      </c>
      <c r="I4561" t="s">
        <v>21</v>
      </c>
      <c r="J4561" t="s">
        <v>30</v>
      </c>
      <c r="K4561" s="1">
        <v>45879</v>
      </c>
      <c r="L4561" t="s">
        <v>37</v>
      </c>
      <c r="M4561">
        <v>26</v>
      </c>
      <c r="N4561" t="s">
        <v>24</v>
      </c>
      <c r="O4561">
        <v>17</v>
      </c>
    </row>
    <row r="4562" spans="1:15" x14ac:dyDescent="0.75">
      <c r="A4562" t="s">
        <v>4604</v>
      </c>
      <c r="B4562">
        <v>64</v>
      </c>
      <c r="C4562" t="s">
        <v>16</v>
      </c>
      <c r="D4562" t="s">
        <v>17</v>
      </c>
      <c r="E4562" t="s">
        <v>27</v>
      </c>
      <c r="F4562">
        <v>5.7</v>
      </c>
      <c r="G4562" t="s">
        <v>28</v>
      </c>
      <c r="H4562" t="s">
        <v>49</v>
      </c>
      <c r="I4562" t="s">
        <v>21</v>
      </c>
      <c r="J4562" t="s">
        <v>30</v>
      </c>
      <c r="K4562" s="1">
        <v>45933</v>
      </c>
      <c r="L4562" t="s">
        <v>37</v>
      </c>
      <c r="M4562">
        <v>16</v>
      </c>
      <c r="N4562" t="s">
        <v>31</v>
      </c>
      <c r="O4562">
        <v>0</v>
      </c>
    </row>
    <row r="4563" spans="1:15" x14ac:dyDescent="0.75">
      <c r="A4563" t="s">
        <v>4605</v>
      </c>
      <c r="B4563">
        <v>55</v>
      </c>
      <c r="C4563" t="s">
        <v>16</v>
      </c>
      <c r="D4563" t="s">
        <v>26</v>
      </c>
      <c r="E4563" t="s">
        <v>36</v>
      </c>
      <c r="F4563">
        <v>7.5</v>
      </c>
      <c r="G4563" t="s">
        <v>28</v>
      </c>
      <c r="H4563" t="s">
        <v>44</v>
      </c>
      <c r="I4563" t="s">
        <v>21</v>
      </c>
      <c r="J4563" t="s">
        <v>45</v>
      </c>
      <c r="K4563" s="1">
        <v>45773</v>
      </c>
      <c r="L4563" t="s">
        <v>23</v>
      </c>
      <c r="M4563">
        <v>48</v>
      </c>
      <c r="N4563" t="s">
        <v>31</v>
      </c>
      <c r="O4563">
        <v>0</v>
      </c>
    </row>
    <row r="4564" spans="1:15" x14ac:dyDescent="0.75">
      <c r="A4564" t="s">
        <v>4606</v>
      </c>
      <c r="B4564">
        <v>27</v>
      </c>
      <c r="C4564" t="s">
        <v>16</v>
      </c>
      <c r="D4564" t="s">
        <v>17</v>
      </c>
      <c r="E4564" t="s">
        <v>73</v>
      </c>
      <c r="F4564">
        <v>1.1000000000000001</v>
      </c>
      <c r="G4564" t="s">
        <v>41</v>
      </c>
      <c r="H4564" t="s">
        <v>44</v>
      </c>
      <c r="I4564" t="s">
        <v>21</v>
      </c>
      <c r="J4564" t="s">
        <v>33</v>
      </c>
      <c r="K4564" s="1">
        <v>45961</v>
      </c>
      <c r="L4564" t="s">
        <v>23</v>
      </c>
      <c r="M4564">
        <v>11</v>
      </c>
      <c r="N4564" t="s">
        <v>31</v>
      </c>
      <c r="O4564">
        <v>0</v>
      </c>
    </row>
    <row r="4565" spans="1:15" x14ac:dyDescent="0.75">
      <c r="A4565" t="s">
        <v>4607</v>
      </c>
      <c r="B4565">
        <v>83</v>
      </c>
      <c r="C4565" t="s">
        <v>16</v>
      </c>
      <c r="D4565" t="s">
        <v>35</v>
      </c>
      <c r="E4565" t="s">
        <v>63</v>
      </c>
      <c r="F4565">
        <v>6.2</v>
      </c>
      <c r="G4565" t="s">
        <v>28</v>
      </c>
      <c r="H4565" t="s">
        <v>29</v>
      </c>
      <c r="I4565" t="s">
        <v>21</v>
      </c>
      <c r="J4565" t="s">
        <v>45</v>
      </c>
      <c r="K4565" s="1">
        <v>46003</v>
      </c>
      <c r="L4565" t="s">
        <v>23</v>
      </c>
      <c r="M4565">
        <v>34</v>
      </c>
      <c r="N4565" t="s">
        <v>24</v>
      </c>
      <c r="O4565">
        <v>8</v>
      </c>
    </row>
    <row r="4566" spans="1:15" x14ac:dyDescent="0.75">
      <c r="A4566" t="s">
        <v>4608</v>
      </c>
      <c r="B4566">
        <v>77</v>
      </c>
      <c r="C4566" t="s">
        <v>16</v>
      </c>
      <c r="D4566" t="s">
        <v>40</v>
      </c>
      <c r="E4566" t="s">
        <v>18</v>
      </c>
      <c r="F4566">
        <v>5.4</v>
      </c>
      <c r="G4566" t="s">
        <v>41</v>
      </c>
      <c r="H4566" t="s">
        <v>29</v>
      </c>
      <c r="I4566" t="s">
        <v>21</v>
      </c>
      <c r="J4566" t="s">
        <v>42</v>
      </c>
      <c r="K4566" s="1">
        <v>45906</v>
      </c>
      <c r="L4566" t="s">
        <v>23</v>
      </c>
      <c r="M4566">
        <v>59</v>
      </c>
      <c r="N4566" t="s">
        <v>24</v>
      </c>
      <c r="O4566">
        <v>13</v>
      </c>
    </row>
    <row r="4567" spans="1:15" x14ac:dyDescent="0.75">
      <c r="A4567" t="s">
        <v>4609</v>
      </c>
      <c r="B4567">
        <v>85</v>
      </c>
      <c r="C4567" t="s">
        <v>16</v>
      </c>
      <c r="D4567" t="s">
        <v>26</v>
      </c>
      <c r="E4567" t="s">
        <v>63</v>
      </c>
      <c r="F4567">
        <v>7.3</v>
      </c>
      <c r="G4567" t="s">
        <v>41</v>
      </c>
      <c r="H4567" t="s">
        <v>29</v>
      </c>
      <c r="I4567" t="s">
        <v>21</v>
      </c>
      <c r="J4567" t="s">
        <v>33</v>
      </c>
      <c r="K4567" s="1">
        <v>45792</v>
      </c>
      <c r="L4567" t="s">
        <v>23</v>
      </c>
      <c r="M4567">
        <v>34</v>
      </c>
      <c r="N4567" t="s">
        <v>24</v>
      </c>
      <c r="O4567">
        <v>23</v>
      </c>
    </row>
    <row r="4568" spans="1:15" x14ac:dyDescent="0.75">
      <c r="A4568" t="s">
        <v>4610</v>
      </c>
      <c r="B4568">
        <v>83</v>
      </c>
      <c r="C4568" t="s">
        <v>16</v>
      </c>
      <c r="D4568" t="s">
        <v>40</v>
      </c>
      <c r="E4568" t="s">
        <v>18</v>
      </c>
      <c r="F4568">
        <v>3.4</v>
      </c>
      <c r="G4568" t="s">
        <v>19</v>
      </c>
      <c r="H4568" t="s">
        <v>29</v>
      </c>
      <c r="I4568" t="s">
        <v>21</v>
      </c>
      <c r="J4568" t="s">
        <v>22</v>
      </c>
      <c r="K4568" s="1">
        <v>45884</v>
      </c>
      <c r="L4568" t="s">
        <v>23</v>
      </c>
      <c r="M4568">
        <v>33</v>
      </c>
      <c r="N4568" t="s">
        <v>31</v>
      </c>
      <c r="O4568">
        <v>0</v>
      </c>
    </row>
    <row r="4569" spans="1:15" x14ac:dyDescent="0.75">
      <c r="A4569" t="s">
        <v>4611</v>
      </c>
      <c r="B4569">
        <v>51</v>
      </c>
      <c r="C4569" t="s">
        <v>16</v>
      </c>
      <c r="D4569" t="s">
        <v>35</v>
      </c>
      <c r="E4569" t="s">
        <v>36</v>
      </c>
      <c r="F4569">
        <v>4.5</v>
      </c>
      <c r="G4569" t="s">
        <v>41</v>
      </c>
      <c r="H4569" t="s">
        <v>49</v>
      </c>
      <c r="I4569" t="s">
        <v>21</v>
      </c>
      <c r="J4569" t="s">
        <v>22</v>
      </c>
      <c r="K4569" s="1">
        <v>45678</v>
      </c>
      <c r="L4569" t="s">
        <v>23</v>
      </c>
      <c r="M4569">
        <v>35</v>
      </c>
      <c r="N4569" t="s">
        <v>31</v>
      </c>
      <c r="O4569">
        <v>0</v>
      </c>
    </row>
    <row r="4570" spans="1:15" x14ac:dyDescent="0.75">
      <c r="A4570" t="s">
        <v>4612</v>
      </c>
      <c r="B4570">
        <v>61</v>
      </c>
      <c r="C4570" t="s">
        <v>16</v>
      </c>
      <c r="D4570" t="s">
        <v>26</v>
      </c>
      <c r="E4570" t="s">
        <v>36</v>
      </c>
      <c r="F4570">
        <v>3</v>
      </c>
      <c r="G4570" t="s">
        <v>28</v>
      </c>
      <c r="H4570" t="s">
        <v>20</v>
      </c>
      <c r="I4570" t="s">
        <v>21</v>
      </c>
      <c r="J4570" t="s">
        <v>33</v>
      </c>
      <c r="K4570" s="1">
        <v>45818</v>
      </c>
      <c r="L4570" t="s">
        <v>23</v>
      </c>
      <c r="M4570">
        <v>46</v>
      </c>
      <c r="N4570" t="s">
        <v>31</v>
      </c>
      <c r="O4570">
        <v>0</v>
      </c>
    </row>
    <row r="4571" spans="1:15" x14ac:dyDescent="0.75">
      <c r="A4571" t="s">
        <v>4613</v>
      </c>
      <c r="B4571">
        <v>72</v>
      </c>
      <c r="C4571" t="s">
        <v>16</v>
      </c>
      <c r="D4571" t="s">
        <v>17</v>
      </c>
      <c r="E4571" t="s">
        <v>36</v>
      </c>
      <c r="F4571">
        <v>1.3</v>
      </c>
      <c r="G4571" t="s">
        <v>41</v>
      </c>
      <c r="H4571" t="s">
        <v>20</v>
      </c>
      <c r="I4571" t="s">
        <v>21</v>
      </c>
      <c r="J4571" t="s">
        <v>30</v>
      </c>
      <c r="K4571" s="1">
        <v>45890</v>
      </c>
      <c r="L4571" t="s">
        <v>23</v>
      </c>
      <c r="M4571">
        <v>29</v>
      </c>
      <c r="N4571" t="s">
        <v>31</v>
      </c>
      <c r="O4571">
        <v>0</v>
      </c>
    </row>
    <row r="4572" spans="1:15" x14ac:dyDescent="0.75">
      <c r="A4572" t="s">
        <v>4614</v>
      </c>
      <c r="B4572">
        <v>71</v>
      </c>
      <c r="C4572" t="s">
        <v>16</v>
      </c>
      <c r="D4572" t="s">
        <v>17</v>
      </c>
      <c r="E4572" t="s">
        <v>73</v>
      </c>
      <c r="F4572">
        <v>7.8</v>
      </c>
      <c r="G4572" t="s">
        <v>19</v>
      </c>
      <c r="H4572" t="s">
        <v>49</v>
      </c>
      <c r="I4572" t="s">
        <v>21</v>
      </c>
      <c r="J4572" t="s">
        <v>51</v>
      </c>
      <c r="K4572" s="1">
        <v>45982</v>
      </c>
      <c r="L4572" t="s">
        <v>37</v>
      </c>
      <c r="M4572">
        <v>10</v>
      </c>
      <c r="N4572" t="s">
        <v>31</v>
      </c>
      <c r="O4572">
        <v>0</v>
      </c>
    </row>
    <row r="4573" spans="1:15" x14ac:dyDescent="0.75">
      <c r="A4573" t="s">
        <v>4615</v>
      </c>
      <c r="B4573">
        <v>42</v>
      </c>
      <c r="C4573" t="s">
        <v>16</v>
      </c>
      <c r="D4573" t="s">
        <v>40</v>
      </c>
      <c r="E4573" t="s">
        <v>73</v>
      </c>
      <c r="F4573">
        <v>5.4</v>
      </c>
      <c r="G4573" t="s">
        <v>28</v>
      </c>
      <c r="H4573" t="s">
        <v>49</v>
      </c>
      <c r="I4573" t="s">
        <v>21</v>
      </c>
      <c r="J4573" t="s">
        <v>33</v>
      </c>
      <c r="K4573" s="1">
        <v>45890</v>
      </c>
      <c r="L4573" t="s">
        <v>23</v>
      </c>
      <c r="M4573">
        <v>3</v>
      </c>
      <c r="N4573" t="s">
        <v>31</v>
      </c>
      <c r="O4573">
        <v>0</v>
      </c>
    </row>
    <row r="4574" spans="1:15" x14ac:dyDescent="0.75">
      <c r="A4574" t="s">
        <v>4616</v>
      </c>
      <c r="B4574">
        <v>51</v>
      </c>
      <c r="C4574" t="s">
        <v>16</v>
      </c>
      <c r="D4574" t="s">
        <v>35</v>
      </c>
      <c r="E4574" t="s">
        <v>27</v>
      </c>
      <c r="F4574">
        <v>7.3</v>
      </c>
      <c r="G4574" t="s">
        <v>28</v>
      </c>
      <c r="H4574" t="s">
        <v>44</v>
      </c>
      <c r="I4574" t="s">
        <v>21</v>
      </c>
      <c r="J4574" t="s">
        <v>22</v>
      </c>
      <c r="K4574" s="1">
        <v>45941</v>
      </c>
      <c r="L4574" t="s">
        <v>23</v>
      </c>
      <c r="M4574">
        <v>23</v>
      </c>
      <c r="N4574" t="s">
        <v>31</v>
      </c>
      <c r="O4574">
        <v>0</v>
      </c>
    </row>
    <row r="4575" spans="1:15" x14ac:dyDescent="0.75">
      <c r="A4575" t="s">
        <v>4617</v>
      </c>
      <c r="B4575">
        <v>40</v>
      </c>
      <c r="C4575" t="s">
        <v>16</v>
      </c>
      <c r="D4575" t="s">
        <v>35</v>
      </c>
      <c r="E4575" t="s">
        <v>18</v>
      </c>
      <c r="F4575">
        <v>7.5</v>
      </c>
      <c r="G4575" t="s">
        <v>28</v>
      </c>
      <c r="H4575" t="s">
        <v>44</v>
      </c>
      <c r="I4575" t="s">
        <v>21</v>
      </c>
      <c r="J4575" t="s">
        <v>30</v>
      </c>
      <c r="K4575" s="1">
        <v>45842</v>
      </c>
      <c r="L4575" t="s">
        <v>23</v>
      </c>
      <c r="M4575">
        <v>46</v>
      </c>
      <c r="N4575" t="s">
        <v>31</v>
      </c>
      <c r="O4575">
        <v>0</v>
      </c>
    </row>
    <row r="4576" spans="1:15" x14ac:dyDescent="0.75">
      <c r="A4576" t="s">
        <v>4618</v>
      </c>
      <c r="B4576">
        <v>27</v>
      </c>
      <c r="C4576" t="s">
        <v>16</v>
      </c>
      <c r="D4576" t="s">
        <v>26</v>
      </c>
      <c r="E4576" t="s">
        <v>18</v>
      </c>
      <c r="F4576">
        <v>7.4</v>
      </c>
      <c r="G4576" t="s">
        <v>19</v>
      </c>
      <c r="H4576" t="s">
        <v>29</v>
      </c>
      <c r="I4576" t="s">
        <v>21</v>
      </c>
      <c r="J4576" t="s">
        <v>22</v>
      </c>
      <c r="K4576" s="1">
        <v>45710</v>
      </c>
      <c r="L4576" t="s">
        <v>23</v>
      </c>
      <c r="M4576">
        <v>35</v>
      </c>
      <c r="N4576" t="s">
        <v>24</v>
      </c>
      <c r="O4576">
        <v>19</v>
      </c>
    </row>
    <row r="4577" spans="1:15" x14ac:dyDescent="0.75">
      <c r="A4577" t="s">
        <v>4619</v>
      </c>
      <c r="B4577">
        <v>42</v>
      </c>
      <c r="C4577" t="s">
        <v>16</v>
      </c>
      <c r="D4577" t="s">
        <v>17</v>
      </c>
      <c r="E4577" t="s">
        <v>27</v>
      </c>
      <c r="F4577">
        <v>1.3</v>
      </c>
      <c r="G4577" t="s">
        <v>41</v>
      </c>
      <c r="H4577" t="s">
        <v>44</v>
      </c>
      <c r="I4577" t="s">
        <v>21</v>
      </c>
      <c r="J4577" t="s">
        <v>33</v>
      </c>
      <c r="K4577" s="1">
        <v>45817</v>
      </c>
      <c r="L4577" t="s">
        <v>23</v>
      </c>
      <c r="M4577">
        <v>13</v>
      </c>
      <c r="N4577" t="s">
        <v>31</v>
      </c>
      <c r="O4577">
        <v>0</v>
      </c>
    </row>
    <row r="4578" spans="1:15" x14ac:dyDescent="0.75">
      <c r="A4578" t="s">
        <v>4620</v>
      </c>
      <c r="B4578">
        <v>39</v>
      </c>
      <c r="C4578" t="s">
        <v>16</v>
      </c>
      <c r="D4578" t="s">
        <v>17</v>
      </c>
      <c r="E4578" t="s">
        <v>36</v>
      </c>
      <c r="F4578">
        <v>0.9</v>
      </c>
      <c r="G4578" t="s">
        <v>28</v>
      </c>
      <c r="H4578" t="s">
        <v>29</v>
      </c>
      <c r="I4578" t="s">
        <v>21</v>
      </c>
      <c r="J4578" t="s">
        <v>42</v>
      </c>
      <c r="K4578" s="1">
        <v>45702</v>
      </c>
      <c r="L4578" t="s">
        <v>23</v>
      </c>
      <c r="M4578">
        <v>17</v>
      </c>
      <c r="N4578" t="s">
        <v>31</v>
      </c>
      <c r="O4578">
        <v>0</v>
      </c>
    </row>
    <row r="4579" spans="1:15" x14ac:dyDescent="0.75">
      <c r="A4579" t="s">
        <v>4621</v>
      </c>
      <c r="B4579">
        <v>29</v>
      </c>
      <c r="C4579" t="s">
        <v>16</v>
      </c>
      <c r="D4579" t="s">
        <v>26</v>
      </c>
      <c r="E4579" t="s">
        <v>36</v>
      </c>
      <c r="F4579">
        <v>1.4</v>
      </c>
      <c r="G4579" t="s">
        <v>19</v>
      </c>
      <c r="H4579" t="s">
        <v>44</v>
      </c>
      <c r="I4579" t="s">
        <v>21</v>
      </c>
      <c r="J4579" t="s">
        <v>33</v>
      </c>
      <c r="K4579" s="1">
        <v>45741</v>
      </c>
      <c r="L4579" t="s">
        <v>23</v>
      </c>
      <c r="M4579">
        <v>30</v>
      </c>
      <c r="N4579" t="s">
        <v>31</v>
      </c>
      <c r="O4579">
        <v>0</v>
      </c>
    </row>
    <row r="4580" spans="1:15" x14ac:dyDescent="0.75">
      <c r="A4580" t="s">
        <v>4622</v>
      </c>
      <c r="B4580">
        <v>44</v>
      </c>
      <c r="C4580" t="s">
        <v>16</v>
      </c>
      <c r="D4580" t="s">
        <v>26</v>
      </c>
      <c r="E4580" t="s">
        <v>36</v>
      </c>
      <c r="F4580">
        <v>6.1</v>
      </c>
      <c r="G4580" t="s">
        <v>19</v>
      </c>
      <c r="H4580" t="s">
        <v>20</v>
      </c>
      <c r="I4580" t="s">
        <v>21</v>
      </c>
      <c r="J4580" t="s">
        <v>30</v>
      </c>
      <c r="K4580" s="1">
        <v>45852</v>
      </c>
      <c r="L4580" t="s">
        <v>23</v>
      </c>
      <c r="M4580">
        <v>38</v>
      </c>
      <c r="N4580" t="s">
        <v>31</v>
      </c>
      <c r="O4580">
        <v>0</v>
      </c>
    </row>
    <row r="4581" spans="1:15" x14ac:dyDescent="0.75">
      <c r="A4581" t="s">
        <v>4623</v>
      </c>
      <c r="B4581">
        <v>81</v>
      </c>
      <c r="C4581" t="s">
        <v>16</v>
      </c>
      <c r="D4581" t="s">
        <v>17</v>
      </c>
      <c r="E4581" t="s">
        <v>27</v>
      </c>
      <c r="F4581">
        <v>4.4000000000000004</v>
      </c>
      <c r="G4581" t="s">
        <v>28</v>
      </c>
      <c r="H4581" t="s">
        <v>29</v>
      </c>
      <c r="I4581" t="s">
        <v>21</v>
      </c>
      <c r="J4581" t="s">
        <v>33</v>
      </c>
      <c r="K4581" s="1">
        <v>45768</v>
      </c>
      <c r="L4581" t="s">
        <v>37</v>
      </c>
      <c r="M4581">
        <v>23</v>
      </c>
      <c r="N4581" t="s">
        <v>31</v>
      </c>
      <c r="O4581">
        <v>0</v>
      </c>
    </row>
    <row r="4582" spans="1:15" x14ac:dyDescent="0.75">
      <c r="A4582" t="s">
        <v>4624</v>
      </c>
      <c r="B4582">
        <v>68</v>
      </c>
      <c r="C4582" t="s">
        <v>16</v>
      </c>
      <c r="D4582" t="s">
        <v>40</v>
      </c>
      <c r="E4582" t="s">
        <v>36</v>
      </c>
      <c r="F4582">
        <v>2.8</v>
      </c>
      <c r="G4582" t="s">
        <v>28</v>
      </c>
      <c r="H4582" t="s">
        <v>20</v>
      </c>
      <c r="I4582" t="s">
        <v>21</v>
      </c>
      <c r="J4582" t="s">
        <v>30</v>
      </c>
      <c r="K4582" s="1">
        <v>45757</v>
      </c>
      <c r="L4582" t="s">
        <v>23</v>
      </c>
      <c r="M4582">
        <v>21</v>
      </c>
      <c r="N4582" t="s">
        <v>31</v>
      </c>
      <c r="O4582">
        <v>0</v>
      </c>
    </row>
    <row r="4583" spans="1:15" x14ac:dyDescent="0.75">
      <c r="A4583" t="s">
        <v>4625</v>
      </c>
      <c r="B4583">
        <v>51</v>
      </c>
      <c r="C4583" t="s">
        <v>16</v>
      </c>
      <c r="D4583" t="s">
        <v>35</v>
      </c>
      <c r="E4583" t="s">
        <v>36</v>
      </c>
      <c r="F4583">
        <v>3.1</v>
      </c>
      <c r="G4583" t="s">
        <v>28</v>
      </c>
      <c r="H4583" t="s">
        <v>20</v>
      </c>
      <c r="I4583" t="s">
        <v>21</v>
      </c>
      <c r="J4583" t="s">
        <v>30</v>
      </c>
      <c r="K4583" s="1">
        <v>45721</v>
      </c>
      <c r="L4583" t="s">
        <v>23</v>
      </c>
      <c r="M4583">
        <v>27</v>
      </c>
      <c r="N4583" t="s">
        <v>31</v>
      </c>
      <c r="O4583">
        <v>0</v>
      </c>
    </row>
    <row r="4584" spans="1:15" x14ac:dyDescent="0.75">
      <c r="A4584" t="s">
        <v>4626</v>
      </c>
      <c r="B4584">
        <v>41</v>
      </c>
      <c r="C4584" t="s">
        <v>16</v>
      </c>
      <c r="D4584" t="s">
        <v>40</v>
      </c>
      <c r="E4584" t="s">
        <v>63</v>
      </c>
      <c r="F4584">
        <v>0.8</v>
      </c>
      <c r="G4584" t="s">
        <v>28</v>
      </c>
      <c r="H4584" t="s">
        <v>49</v>
      </c>
      <c r="I4584" t="s">
        <v>21</v>
      </c>
      <c r="J4584" t="s">
        <v>45</v>
      </c>
      <c r="K4584" s="1">
        <v>45818</v>
      </c>
      <c r="L4584" t="s">
        <v>23</v>
      </c>
      <c r="M4584">
        <v>32</v>
      </c>
      <c r="N4584" t="s">
        <v>24</v>
      </c>
      <c r="O4584">
        <v>17</v>
      </c>
    </row>
    <row r="4585" spans="1:15" x14ac:dyDescent="0.75">
      <c r="A4585" t="s">
        <v>4627</v>
      </c>
      <c r="B4585">
        <v>84</v>
      </c>
      <c r="C4585" t="s">
        <v>16</v>
      </c>
      <c r="D4585" t="s">
        <v>35</v>
      </c>
      <c r="E4585" t="s">
        <v>18</v>
      </c>
      <c r="F4585">
        <v>4.5999999999999996</v>
      </c>
      <c r="G4585" t="s">
        <v>19</v>
      </c>
      <c r="H4585" t="s">
        <v>20</v>
      </c>
      <c r="I4585" t="s">
        <v>21</v>
      </c>
      <c r="J4585" t="s">
        <v>30</v>
      </c>
      <c r="K4585" s="1">
        <v>45702</v>
      </c>
      <c r="L4585" t="s">
        <v>23</v>
      </c>
      <c r="M4585">
        <v>27</v>
      </c>
      <c r="N4585" t="s">
        <v>31</v>
      </c>
      <c r="O4585">
        <v>0</v>
      </c>
    </row>
    <row r="4586" spans="1:15" x14ac:dyDescent="0.75">
      <c r="A4586" t="s">
        <v>4628</v>
      </c>
      <c r="B4586">
        <v>66</v>
      </c>
      <c r="C4586" t="s">
        <v>16</v>
      </c>
      <c r="D4586" t="s">
        <v>17</v>
      </c>
      <c r="E4586" t="s">
        <v>27</v>
      </c>
      <c r="F4586">
        <v>1.4</v>
      </c>
      <c r="G4586" t="s">
        <v>28</v>
      </c>
      <c r="H4586" t="s">
        <v>49</v>
      </c>
      <c r="I4586" t="s">
        <v>21</v>
      </c>
      <c r="J4586" t="s">
        <v>42</v>
      </c>
      <c r="K4586" s="1">
        <v>45783</v>
      </c>
      <c r="L4586" t="s">
        <v>23</v>
      </c>
      <c r="M4586">
        <v>25</v>
      </c>
      <c r="N4586" t="s">
        <v>31</v>
      </c>
      <c r="O4586">
        <v>0</v>
      </c>
    </row>
    <row r="4587" spans="1:15" x14ac:dyDescent="0.75">
      <c r="A4587" t="s">
        <v>4629</v>
      </c>
      <c r="B4587">
        <v>26</v>
      </c>
      <c r="C4587" t="s">
        <v>16</v>
      </c>
      <c r="D4587" t="s">
        <v>17</v>
      </c>
      <c r="E4587" t="s">
        <v>36</v>
      </c>
      <c r="F4587">
        <v>1.2</v>
      </c>
      <c r="G4587" t="s">
        <v>28</v>
      </c>
      <c r="H4587" t="s">
        <v>20</v>
      </c>
      <c r="I4587" t="s">
        <v>21</v>
      </c>
      <c r="J4587" t="s">
        <v>30</v>
      </c>
      <c r="K4587" s="1">
        <v>46008</v>
      </c>
      <c r="L4587" t="s">
        <v>37</v>
      </c>
      <c r="M4587">
        <v>16</v>
      </c>
      <c r="N4587" t="s">
        <v>31</v>
      </c>
      <c r="O4587">
        <v>0</v>
      </c>
    </row>
    <row r="4588" spans="1:15" x14ac:dyDescent="0.75">
      <c r="A4588" t="s">
        <v>4630</v>
      </c>
      <c r="B4588">
        <v>55</v>
      </c>
      <c r="C4588" t="s">
        <v>16</v>
      </c>
      <c r="D4588" t="s">
        <v>35</v>
      </c>
      <c r="E4588" t="s">
        <v>36</v>
      </c>
      <c r="F4588">
        <v>7.8</v>
      </c>
      <c r="G4588" t="s">
        <v>28</v>
      </c>
      <c r="H4588" t="s">
        <v>20</v>
      </c>
      <c r="I4588" t="s">
        <v>21</v>
      </c>
      <c r="J4588" t="s">
        <v>51</v>
      </c>
      <c r="K4588" s="1">
        <v>45974</v>
      </c>
      <c r="L4588" t="s">
        <v>23</v>
      </c>
      <c r="M4588">
        <v>29</v>
      </c>
      <c r="N4588" t="s">
        <v>24</v>
      </c>
      <c r="O4588">
        <v>21</v>
      </c>
    </row>
    <row r="4589" spans="1:15" x14ac:dyDescent="0.75">
      <c r="A4589" t="s">
        <v>4631</v>
      </c>
      <c r="B4589">
        <v>57</v>
      </c>
      <c r="C4589" t="s">
        <v>16</v>
      </c>
      <c r="D4589" t="s">
        <v>40</v>
      </c>
      <c r="E4589" t="s">
        <v>36</v>
      </c>
      <c r="F4589">
        <v>4.8</v>
      </c>
      <c r="G4589" t="s">
        <v>28</v>
      </c>
      <c r="H4589" t="s">
        <v>20</v>
      </c>
      <c r="I4589" t="s">
        <v>21</v>
      </c>
      <c r="J4589" t="s">
        <v>51</v>
      </c>
      <c r="K4589" s="1">
        <v>45811</v>
      </c>
      <c r="L4589" t="s">
        <v>37</v>
      </c>
      <c r="M4589">
        <v>18</v>
      </c>
      <c r="N4589" t="s">
        <v>31</v>
      </c>
      <c r="O4589">
        <v>0</v>
      </c>
    </row>
    <row r="4590" spans="1:15" x14ac:dyDescent="0.75">
      <c r="A4590" t="s">
        <v>4632</v>
      </c>
      <c r="B4590">
        <v>47</v>
      </c>
      <c r="C4590" t="s">
        <v>16</v>
      </c>
      <c r="D4590" t="s">
        <v>17</v>
      </c>
      <c r="E4590" t="s">
        <v>36</v>
      </c>
      <c r="F4590">
        <v>6.3</v>
      </c>
      <c r="G4590" t="s">
        <v>41</v>
      </c>
      <c r="H4590" t="s">
        <v>44</v>
      </c>
      <c r="I4590" t="s">
        <v>21</v>
      </c>
      <c r="J4590" t="s">
        <v>42</v>
      </c>
      <c r="K4590" s="1">
        <v>45854</v>
      </c>
      <c r="L4590" t="s">
        <v>23</v>
      </c>
      <c r="M4590">
        <v>41</v>
      </c>
      <c r="N4590" t="s">
        <v>24</v>
      </c>
      <c r="O4590">
        <v>18</v>
      </c>
    </row>
    <row r="4591" spans="1:15" x14ac:dyDescent="0.75">
      <c r="A4591" t="s">
        <v>4633</v>
      </c>
      <c r="B4591">
        <v>52</v>
      </c>
      <c r="C4591" t="s">
        <v>16</v>
      </c>
      <c r="D4591" t="s">
        <v>40</v>
      </c>
      <c r="E4591" t="s">
        <v>36</v>
      </c>
      <c r="F4591">
        <v>2.2999999999999998</v>
      </c>
      <c r="G4591" t="s">
        <v>41</v>
      </c>
      <c r="H4591" t="s">
        <v>20</v>
      </c>
      <c r="I4591" t="s">
        <v>21</v>
      </c>
      <c r="J4591" t="s">
        <v>30</v>
      </c>
      <c r="K4591" s="1">
        <v>45934</v>
      </c>
      <c r="L4591" t="s">
        <v>23</v>
      </c>
      <c r="M4591">
        <v>20</v>
      </c>
      <c r="N4591" t="s">
        <v>31</v>
      </c>
      <c r="O4591">
        <v>0</v>
      </c>
    </row>
    <row r="4592" spans="1:15" x14ac:dyDescent="0.75">
      <c r="A4592" t="s">
        <v>4634</v>
      </c>
      <c r="B4592">
        <v>70</v>
      </c>
      <c r="C4592" t="s">
        <v>16</v>
      </c>
      <c r="D4592" t="s">
        <v>26</v>
      </c>
      <c r="E4592" t="s">
        <v>27</v>
      </c>
      <c r="F4592">
        <v>0.7</v>
      </c>
      <c r="G4592" t="s">
        <v>41</v>
      </c>
      <c r="H4592" t="s">
        <v>20</v>
      </c>
      <c r="I4592" t="s">
        <v>21</v>
      </c>
      <c r="J4592" t="s">
        <v>30</v>
      </c>
      <c r="K4592" s="1">
        <v>45666</v>
      </c>
      <c r="L4592" t="s">
        <v>37</v>
      </c>
      <c r="M4592">
        <v>27</v>
      </c>
      <c r="N4592" t="s">
        <v>24</v>
      </c>
      <c r="O4592">
        <v>16</v>
      </c>
    </row>
    <row r="4593" spans="1:15" x14ac:dyDescent="0.75">
      <c r="A4593" t="s">
        <v>4635</v>
      </c>
      <c r="B4593">
        <v>25</v>
      </c>
      <c r="C4593" t="s">
        <v>16</v>
      </c>
      <c r="D4593" t="s">
        <v>40</v>
      </c>
      <c r="E4593" t="s">
        <v>36</v>
      </c>
      <c r="F4593">
        <v>0.5</v>
      </c>
      <c r="G4593" t="s">
        <v>28</v>
      </c>
      <c r="H4593" t="s">
        <v>20</v>
      </c>
      <c r="I4593" t="s">
        <v>21</v>
      </c>
      <c r="J4593" t="s">
        <v>51</v>
      </c>
      <c r="K4593" s="1">
        <v>45970</v>
      </c>
      <c r="L4593" t="s">
        <v>23</v>
      </c>
      <c r="M4593">
        <v>44</v>
      </c>
      <c r="N4593" t="s">
        <v>24</v>
      </c>
      <c r="O4593">
        <v>22</v>
      </c>
    </row>
    <row r="4594" spans="1:15" x14ac:dyDescent="0.75">
      <c r="A4594" t="s">
        <v>4636</v>
      </c>
      <c r="B4594">
        <v>55</v>
      </c>
      <c r="C4594" t="s">
        <v>16</v>
      </c>
      <c r="D4594" t="s">
        <v>40</v>
      </c>
      <c r="E4594" t="s">
        <v>63</v>
      </c>
      <c r="F4594">
        <v>4.2</v>
      </c>
      <c r="G4594" t="s">
        <v>28</v>
      </c>
      <c r="H4594" t="s">
        <v>29</v>
      </c>
      <c r="I4594" t="s">
        <v>21</v>
      </c>
      <c r="J4594" t="s">
        <v>51</v>
      </c>
      <c r="K4594" s="1">
        <v>45729</v>
      </c>
      <c r="L4594" t="s">
        <v>23</v>
      </c>
      <c r="M4594">
        <v>53</v>
      </c>
      <c r="N4594" t="s">
        <v>24</v>
      </c>
      <c r="O4594">
        <v>12</v>
      </c>
    </row>
    <row r="4595" spans="1:15" x14ac:dyDescent="0.75">
      <c r="A4595" t="s">
        <v>4637</v>
      </c>
      <c r="B4595">
        <v>75</v>
      </c>
      <c r="C4595" t="s">
        <v>16</v>
      </c>
      <c r="D4595" t="s">
        <v>35</v>
      </c>
      <c r="E4595" t="s">
        <v>27</v>
      </c>
      <c r="F4595">
        <v>2.9</v>
      </c>
      <c r="G4595" t="s">
        <v>28</v>
      </c>
      <c r="H4595" t="s">
        <v>29</v>
      </c>
      <c r="I4595" t="s">
        <v>21</v>
      </c>
      <c r="J4595" t="s">
        <v>42</v>
      </c>
      <c r="K4595" s="1">
        <v>45990</v>
      </c>
      <c r="L4595" t="s">
        <v>23</v>
      </c>
      <c r="M4595">
        <v>5</v>
      </c>
      <c r="N4595" t="s">
        <v>31</v>
      </c>
      <c r="O4595">
        <v>0</v>
      </c>
    </row>
    <row r="4596" spans="1:15" x14ac:dyDescent="0.75">
      <c r="A4596" t="s">
        <v>4638</v>
      </c>
      <c r="B4596">
        <v>28</v>
      </c>
      <c r="C4596" t="s">
        <v>16</v>
      </c>
      <c r="D4596" t="s">
        <v>26</v>
      </c>
      <c r="E4596" t="s">
        <v>36</v>
      </c>
      <c r="F4596">
        <v>3</v>
      </c>
      <c r="G4596" t="s">
        <v>19</v>
      </c>
      <c r="H4596" t="s">
        <v>29</v>
      </c>
      <c r="I4596" t="s">
        <v>21</v>
      </c>
      <c r="J4596" t="s">
        <v>30</v>
      </c>
      <c r="K4596" s="1">
        <v>45994</v>
      </c>
      <c r="L4596" t="s">
        <v>37</v>
      </c>
      <c r="M4596">
        <v>28</v>
      </c>
      <c r="N4596" t="s">
        <v>31</v>
      </c>
      <c r="O4596">
        <v>0</v>
      </c>
    </row>
    <row r="4597" spans="1:15" x14ac:dyDescent="0.75">
      <c r="A4597" t="s">
        <v>4639</v>
      </c>
      <c r="B4597">
        <v>28</v>
      </c>
      <c r="C4597" t="s">
        <v>67</v>
      </c>
      <c r="D4597" t="s">
        <v>17</v>
      </c>
      <c r="E4597" t="s">
        <v>73</v>
      </c>
      <c r="F4597">
        <v>7.7</v>
      </c>
      <c r="G4597" t="s">
        <v>41</v>
      </c>
      <c r="H4597" t="s">
        <v>44</v>
      </c>
      <c r="I4597" t="s">
        <v>21</v>
      </c>
      <c r="J4597" t="s">
        <v>42</v>
      </c>
      <c r="K4597" s="1">
        <v>45814</v>
      </c>
      <c r="L4597" t="s">
        <v>37</v>
      </c>
      <c r="M4597">
        <v>9</v>
      </c>
      <c r="N4597" t="s">
        <v>24</v>
      </c>
      <c r="O4597">
        <v>27</v>
      </c>
    </row>
    <row r="4598" spans="1:15" x14ac:dyDescent="0.75">
      <c r="A4598" t="s">
        <v>4640</v>
      </c>
      <c r="B4598">
        <v>47</v>
      </c>
      <c r="C4598" t="s">
        <v>16</v>
      </c>
      <c r="D4598" t="s">
        <v>35</v>
      </c>
      <c r="E4598" t="s">
        <v>18</v>
      </c>
      <c r="F4598">
        <v>3.7</v>
      </c>
      <c r="G4598" t="s">
        <v>41</v>
      </c>
      <c r="H4598" t="s">
        <v>44</v>
      </c>
      <c r="I4598" t="s">
        <v>21</v>
      </c>
      <c r="J4598" t="s">
        <v>33</v>
      </c>
      <c r="K4598" s="1">
        <v>45671</v>
      </c>
      <c r="L4598" t="s">
        <v>23</v>
      </c>
      <c r="M4598">
        <v>53</v>
      </c>
      <c r="N4598" t="s">
        <v>24</v>
      </c>
      <c r="O4598">
        <v>14</v>
      </c>
    </row>
    <row r="4599" spans="1:15" x14ac:dyDescent="0.75">
      <c r="A4599" t="s">
        <v>4641</v>
      </c>
      <c r="B4599">
        <v>81</v>
      </c>
      <c r="C4599" t="s">
        <v>16</v>
      </c>
      <c r="D4599" t="s">
        <v>17</v>
      </c>
      <c r="E4599" t="s">
        <v>63</v>
      </c>
      <c r="F4599">
        <v>5.4</v>
      </c>
      <c r="G4599" t="s">
        <v>19</v>
      </c>
      <c r="H4599" t="s">
        <v>20</v>
      </c>
      <c r="I4599" t="s">
        <v>21</v>
      </c>
      <c r="J4599" t="s">
        <v>30</v>
      </c>
      <c r="K4599" s="1">
        <v>45806</v>
      </c>
      <c r="L4599" t="s">
        <v>23</v>
      </c>
      <c r="M4599">
        <v>28</v>
      </c>
      <c r="N4599" t="s">
        <v>31</v>
      </c>
      <c r="O4599">
        <v>0</v>
      </c>
    </row>
    <row r="4600" spans="1:15" x14ac:dyDescent="0.75">
      <c r="A4600" t="s">
        <v>4642</v>
      </c>
      <c r="B4600">
        <v>79</v>
      </c>
      <c r="C4600" t="s">
        <v>16</v>
      </c>
      <c r="D4600" t="s">
        <v>26</v>
      </c>
      <c r="E4600" t="s">
        <v>36</v>
      </c>
      <c r="F4600">
        <v>3.6</v>
      </c>
      <c r="G4600" t="s">
        <v>41</v>
      </c>
      <c r="H4600" t="s">
        <v>20</v>
      </c>
      <c r="I4600" t="s">
        <v>21</v>
      </c>
      <c r="J4600" t="s">
        <v>51</v>
      </c>
      <c r="K4600" s="1">
        <v>45738</v>
      </c>
      <c r="L4600" t="s">
        <v>23</v>
      </c>
      <c r="M4600">
        <v>30</v>
      </c>
      <c r="N4600" t="s">
        <v>31</v>
      </c>
      <c r="O4600">
        <v>0</v>
      </c>
    </row>
    <row r="4601" spans="1:15" x14ac:dyDescent="0.75">
      <c r="A4601" t="s">
        <v>4643</v>
      </c>
      <c r="B4601">
        <v>36</v>
      </c>
      <c r="C4601" t="s">
        <v>16</v>
      </c>
      <c r="D4601" t="s">
        <v>40</v>
      </c>
      <c r="E4601" t="s">
        <v>36</v>
      </c>
      <c r="F4601">
        <v>4.5999999999999996</v>
      </c>
      <c r="G4601" t="s">
        <v>41</v>
      </c>
      <c r="H4601" t="s">
        <v>29</v>
      </c>
      <c r="I4601" t="s">
        <v>21</v>
      </c>
      <c r="J4601" t="s">
        <v>42</v>
      </c>
      <c r="K4601" s="1">
        <v>45754</v>
      </c>
      <c r="L4601" t="s">
        <v>23</v>
      </c>
      <c r="M4601">
        <v>25</v>
      </c>
      <c r="N4601" t="s">
        <v>31</v>
      </c>
      <c r="O4601">
        <v>0</v>
      </c>
    </row>
    <row r="4602" spans="1:15" x14ac:dyDescent="0.75">
      <c r="A4602" t="s">
        <v>4644</v>
      </c>
      <c r="B4602">
        <v>54</v>
      </c>
      <c r="C4602" t="s">
        <v>16</v>
      </c>
      <c r="D4602" t="s">
        <v>26</v>
      </c>
      <c r="E4602" t="s">
        <v>36</v>
      </c>
      <c r="F4602">
        <v>5</v>
      </c>
      <c r="G4602" t="s">
        <v>41</v>
      </c>
      <c r="H4602" t="s">
        <v>49</v>
      </c>
      <c r="I4602" t="s">
        <v>21</v>
      </c>
      <c r="J4602" t="s">
        <v>45</v>
      </c>
      <c r="K4602" s="1">
        <v>45945</v>
      </c>
      <c r="L4602" t="s">
        <v>23</v>
      </c>
      <c r="M4602">
        <v>21</v>
      </c>
      <c r="N4602" t="s">
        <v>31</v>
      </c>
      <c r="O4602">
        <v>0</v>
      </c>
    </row>
    <row r="4603" spans="1:15" x14ac:dyDescent="0.75">
      <c r="A4603" t="s">
        <v>4645</v>
      </c>
      <c r="B4603">
        <v>66</v>
      </c>
      <c r="C4603" t="s">
        <v>16</v>
      </c>
      <c r="D4603" t="s">
        <v>35</v>
      </c>
      <c r="E4603" t="s">
        <v>36</v>
      </c>
      <c r="F4603">
        <v>5</v>
      </c>
      <c r="G4603" t="s">
        <v>41</v>
      </c>
      <c r="H4603" t="s">
        <v>44</v>
      </c>
      <c r="I4603" t="s">
        <v>21</v>
      </c>
      <c r="J4603" t="s">
        <v>30</v>
      </c>
      <c r="K4603" s="1">
        <v>45839</v>
      </c>
      <c r="L4603" t="s">
        <v>23</v>
      </c>
      <c r="M4603">
        <v>32</v>
      </c>
      <c r="N4603" t="s">
        <v>24</v>
      </c>
      <c r="O4603">
        <v>22</v>
      </c>
    </row>
    <row r="4604" spans="1:15" x14ac:dyDescent="0.75">
      <c r="A4604" t="s">
        <v>4646</v>
      </c>
      <c r="B4604">
        <v>79</v>
      </c>
      <c r="C4604" t="s">
        <v>16</v>
      </c>
      <c r="D4604" t="s">
        <v>17</v>
      </c>
      <c r="E4604" t="s">
        <v>73</v>
      </c>
      <c r="F4604">
        <v>2</v>
      </c>
      <c r="G4604" t="s">
        <v>19</v>
      </c>
      <c r="H4604" t="s">
        <v>44</v>
      </c>
      <c r="I4604" t="s">
        <v>21</v>
      </c>
      <c r="J4604" t="s">
        <v>30</v>
      </c>
      <c r="K4604" s="1">
        <v>45866</v>
      </c>
      <c r="L4604" t="s">
        <v>23</v>
      </c>
      <c r="M4604">
        <v>32</v>
      </c>
      <c r="N4604" t="s">
        <v>24</v>
      </c>
      <c r="O4604">
        <v>8</v>
      </c>
    </row>
    <row r="4605" spans="1:15" x14ac:dyDescent="0.75">
      <c r="A4605" t="s">
        <v>4647</v>
      </c>
      <c r="B4605">
        <v>72</v>
      </c>
      <c r="C4605" t="s">
        <v>16</v>
      </c>
      <c r="D4605" t="s">
        <v>26</v>
      </c>
      <c r="E4605" t="s">
        <v>18</v>
      </c>
      <c r="F4605">
        <v>1</v>
      </c>
      <c r="G4605" t="s">
        <v>19</v>
      </c>
      <c r="H4605" t="s">
        <v>44</v>
      </c>
      <c r="I4605" t="s">
        <v>21</v>
      </c>
      <c r="J4605" t="s">
        <v>45</v>
      </c>
      <c r="K4605" s="1">
        <v>45765</v>
      </c>
      <c r="L4605" t="s">
        <v>23</v>
      </c>
      <c r="M4605">
        <v>40</v>
      </c>
      <c r="N4605" t="s">
        <v>24</v>
      </c>
      <c r="O4605">
        <v>15</v>
      </c>
    </row>
    <row r="4606" spans="1:15" x14ac:dyDescent="0.75">
      <c r="A4606" t="s">
        <v>4648</v>
      </c>
      <c r="B4606">
        <v>43</v>
      </c>
      <c r="C4606" t="s">
        <v>16</v>
      </c>
      <c r="D4606" t="s">
        <v>26</v>
      </c>
      <c r="E4606" t="s">
        <v>27</v>
      </c>
      <c r="F4606">
        <v>3</v>
      </c>
      <c r="G4606" t="s">
        <v>41</v>
      </c>
      <c r="H4606" t="s">
        <v>49</v>
      </c>
      <c r="I4606" t="s">
        <v>21</v>
      </c>
      <c r="J4606" t="s">
        <v>30</v>
      </c>
      <c r="K4606" s="1">
        <v>45805</v>
      </c>
      <c r="L4606" t="s">
        <v>37</v>
      </c>
      <c r="M4606">
        <v>36</v>
      </c>
      <c r="N4606" t="s">
        <v>31</v>
      </c>
      <c r="O4606">
        <v>0</v>
      </c>
    </row>
    <row r="4607" spans="1:15" x14ac:dyDescent="0.75">
      <c r="A4607" t="s">
        <v>4649</v>
      </c>
      <c r="B4607">
        <v>39</v>
      </c>
      <c r="C4607" t="s">
        <v>16</v>
      </c>
      <c r="D4607" t="s">
        <v>26</v>
      </c>
      <c r="E4607" t="s">
        <v>36</v>
      </c>
      <c r="F4607">
        <v>1.5</v>
      </c>
      <c r="G4607" t="s">
        <v>19</v>
      </c>
      <c r="H4607" t="s">
        <v>49</v>
      </c>
      <c r="I4607" t="s">
        <v>21</v>
      </c>
      <c r="J4607" t="s">
        <v>45</v>
      </c>
      <c r="K4607" s="1">
        <v>45768</v>
      </c>
      <c r="L4607" t="s">
        <v>23</v>
      </c>
      <c r="M4607">
        <v>24</v>
      </c>
      <c r="N4607" t="s">
        <v>31</v>
      </c>
      <c r="O4607">
        <v>0</v>
      </c>
    </row>
    <row r="4608" spans="1:15" x14ac:dyDescent="0.75">
      <c r="A4608" t="s">
        <v>4650</v>
      </c>
      <c r="B4608">
        <v>69</v>
      </c>
      <c r="C4608" t="s">
        <v>16</v>
      </c>
      <c r="D4608" t="s">
        <v>17</v>
      </c>
      <c r="E4608" t="s">
        <v>18</v>
      </c>
      <c r="F4608">
        <v>1</v>
      </c>
      <c r="G4608" t="s">
        <v>19</v>
      </c>
      <c r="H4608" t="s">
        <v>44</v>
      </c>
      <c r="I4608" t="s">
        <v>21</v>
      </c>
      <c r="J4608" t="s">
        <v>42</v>
      </c>
      <c r="K4608" s="1">
        <v>46006</v>
      </c>
      <c r="L4608" t="s">
        <v>37</v>
      </c>
      <c r="M4608">
        <v>48</v>
      </c>
      <c r="N4608" t="s">
        <v>31</v>
      </c>
      <c r="O4608">
        <v>0</v>
      </c>
    </row>
    <row r="4609" spans="1:15" x14ac:dyDescent="0.75">
      <c r="A4609" t="s">
        <v>4651</v>
      </c>
      <c r="B4609">
        <v>79</v>
      </c>
      <c r="C4609" t="s">
        <v>16</v>
      </c>
      <c r="D4609" t="s">
        <v>35</v>
      </c>
      <c r="E4609" t="s">
        <v>73</v>
      </c>
      <c r="F4609">
        <v>5.9</v>
      </c>
      <c r="G4609" t="s">
        <v>41</v>
      </c>
      <c r="H4609" t="s">
        <v>29</v>
      </c>
      <c r="I4609" t="s">
        <v>21</v>
      </c>
      <c r="J4609" t="s">
        <v>51</v>
      </c>
      <c r="K4609" s="1">
        <v>45788</v>
      </c>
      <c r="L4609" t="s">
        <v>23</v>
      </c>
      <c r="M4609">
        <v>25</v>
      </c>
      <c r="N4609" t="s">
        <v>31</v>
      </c>
      <c r="O4609">
        <v>0</v>
      </c>
    </row>
    <row r="4610" spans="1:15" x14ac:dyDescent="0.75">
      <c r="A4610" t="s">
        <v>4652</v>
      </c>
      <c r="B4610">
        <v>45</v>
      </c>
      <c r="C4610" t="s">
        <v>16</v>
      </c>
      <c r="D4610" t="s">
        <v>40</v>
      </c>
      <c r="E4610" t="s">
        <v>63</v>
      </c>
      <c r="F4610">
        <v>0.8</v>
      </c>
      <c r="G4610" t="s">
        <v>19</v>
      </c>
      <c r="H4610" t="s">
        <v>20</v>
      </c>
      <c r="I4610" t="s">
        <v>21</v>
      </c>
      <c r="J4610" t="s">
        <v>42</v>
      </c>
      <c r="K4610" s="1">
        <v>45668</v>
      </c>
      <c r="L4610" t="s">
        <v>23</v>
      </c>
      <c r="M4610">
        <v>30</v>
      </c>
      <c r="N4610" t="s">
        <v>31</v>
      </c>
      <c r="O4610">
        <v>0</v>
      </c>
    </row>
    <row r="4611" spans="1:15" x14ac:dyDescent="0.75">
      <c r="A4611" t="s">
        <v>4653</v>
      </c>
      <c r="B4611">
        <v>38</v>
      </c>
      <c r="C4611" t="s">
        <v>16</v>
      </c>
      <c r="D4611" t="s">
        <v>17</v>
      </c>
      <c r="E4611" t="s">
        <v>18</v>
      </c>
      <c r="F4611">
        <v>1.2</v>
      </c>
      <c r="G4611" t="s">
        <v>28</v>
      </c>
      <c r="H4611" t="s">
        <v>29</v>
      </c>
      <c r="I4611" t="s">
        <v>21</v>
      </c>
      <c r="J4611" t="s">
        <v>42</v>
      </c>
      <c r="K4611" s="1">
        <v>45755</v>
      </c>
      <c r="L4611" t="s">
        <v>23</v>
      </c>
      <c r="M4611">
        <v>46</v>
      </c>
      <c r="N4611" t="s">
        <v>31</v>
      </c>
      <c r="O4611">
        <v>0</v>
      </c>
    </row>
    <row r="4612" spans="1:15" x14ac:dyDescent="0.75">
      <c r="A4612" t="s">
        <v>4654</v>
      </c>
      <c r="B4612">
        <v>31</v>
      </c>
      <c r="C4612" t="s">
        <v>16</v>
      </c>
      <c r="D4612" t="s">
        <v>26</v>
      </c>
      <c r="E4612" t="s">
        <v>73</v>
      </c>
      <c r="F4612">
        <v>3.6</v>
      </c>
      <c r="G4612" t="s">
        <v>19</v>
      </c>
      <c r="H4612" t="s">
        <v>29</v>
      </c>
      <c r="I4612" t="s">
        <v>21</v>
      </c>
      <c r="J4612" t="s">
        <v>30</v>
      </c>
      <c r="K4612" s="1">
        <v>45723</v>
      </c>
      <c r="L4612" t="s">
        <v>23</v>
      </c>
      <c r="M4612">
        <v>19</v>
      </c>
      <c r="N4612" t="s">
        <v>31</v>
      </c>
      <c r="O4612">
        <v>0</v>
      </c>
    </row>
    <row r="4613" spans="1:15" x14ac:dyDescent="0.75">
      <c r="A4613" t="s">
        <v>4655</v>
      </c>
      <c r="B4613">
        <v>83</v>
      </c>
      <c r="C4613" t="s">
        <v>16</v>
      </c>
      <c r="D4613" t="s">
        <v>17</v>
      </c>
      <c r="E4613" t="s">
        <v>27</v>
      </c>
      <c r="F4613">
        <v>2.5</v>
      </c>
      <c r="G4613" t="s">
        <v>19</v>
      </c>
      <c r="H4613" t="s">
        <v>44</v>
      </c>
      <c r="I4613" t="s">
        <v>21</v>
      </c>
      <c r="J4613" t="s">
        <v>30</v>
      </c>
      <c r="K4613" s="1">
        <v>45936</v>
      </c>
      <c r="L4613" t="s">
        <v>37</v>
      </c>
      <c r="M4613">
        <v>34</v>
      </c>
      <c r="N4613" t="s">
        <v>31</v>
      </c>
      <c r="O4613">
        <v>0</v>
      </c>
    </row>
    <row r="4614" spans="1:15" x14ac:dyDescent="0.75">
      <c r="A4614" t="s">
        <v>4656</v>
      </c>
      <c r="B4614">
        <v>76</v>
      </c>
      <c r="C4614" t="s">
        <v>16</v>
      </c>
      <c r="D4614" t="s">
        <v>40</v>
      </c>
      <c r="E4614" t="s">
        <v>27</v>
      </c>
      <c r="F4614">
        <v>5.3</v>
      </c>
      <c r="G4614" t="s">
        <v>41</v>
      </c>
      <c r="H4614" t="s">
        <v>20</v>
      </c>
      <c r="I4614" t="s">
        <v>21</v>
      </c>
      <c r="J4614" t="s">
        <v>42</v>
      </c>
      <c r="K4614" s="1">
        <v>45749</v>
      </c>
      <c r="L4614" t="s">
        <v>23</v>
      </c>
      <c r="M4614">
        <v>22</v>
      </c>
      <c r="N4614" t="s">
        <v>24</v>
      </c>
      <c r="O4614">
        <v>35</v>
      </c>
    </row>
    <row r="4615" spans="1:15" x14ac:dyDescent="0.75">
      <c r="A4615" t="s">
        <v>4657</v>
      </c>
      <c r="B4615">
        <v>36</v>
      </c>
      <c r="C4615" t="s">
        <v>16</v>
      </c>
      <c r="D4615" t="s">
        <v>35</v>
      </c>
      <c r="E4615" t="s">
        <v>18</v>
      </c>
      <c r="F4615">
        <v>3.2</v>
      </c>
      <c r="G4615" t="s">
        <v>28</v>
      </c>
      <c r="H4615" t="s">
        <v>44</v>
      </c>
      <c r="I4615" t="s">
        <v>21</v>
      </c>
      <c r="J4615" t="s">
        <v>22</v>
      </c>
      <c r="K4615" s="1">
        <v>46006</v>
      </c>
      <c r="L4615" t="s">
        <v>23</v>
      </c>
      <c r="M4615">
        <v>36</v>
      </c>
      <c r="N4615" t="s">
        <v>31</v>
      </c>
      <c r="O4615">
        <v>0</v>
      </c>
    </row>
    <row r="4616" spans="1:15" x14ac:dyDescent="0.75">
      <c r="A4616" t="s">
        <v>4658</v>
      </c>
      <c r="B4616">
        <v>77</v>
      </c>
      <c r="C4616" t="s">
        <v>16</v>
      </c>
      <c r="D4616" t="s">
        <v>26</v>
      </c>
      <c r="E4616" t="s">
        <v>63</v>
      </c>
      <c r="F4616">
        <v>7.1</v>
      </c>
      <c r="G4616" t="s">
        <v>28</v>
      </c>
      <c r="H4616" t="s">
        <v>44</v>
      </c>
      <c r="I4616" t="s">
        <v>21</v>
      </c>
      <c r="J4616" t="s">
        <v>33</v>
      </c>
      <c r="K4616" s="1">
        <v>45948</v>
      </c>
      <c r="L4616" t="s">
        <v>23</v>
      </c>
      <c r="M4616">
        <v>35</v>
      </c>
      <c r="N4616" t="s">
        <v>24</v>
      </c>
      <c r="O4616">
        <v>23</v>
      </c>
    </row>
    <row r="4617" spans="1:15" x14ac:dyDescent="0.75">
      <c r="A4617" t="s">
        <v>4659</v>
      </c>
      <c r="B4617">
        <v>31</v>
      </c>
      <c r="C4617" t="s">
        <v>16</v>
      </c>
      <c r="D4617" t="s">
        <v>17</v>
      </c>
      <c r="E4617" t="s">
        <v>36</v>
      </c>
      <c r="F4617">
        <v>3.9</v>
      </c>
      <c r="G4617" t="s">
        <v>41</v>
      </c>
      <c r="H4617" t="s">
        <v>44</v>
      </c>
      <c r="I4617" t="s">
        <v>21</v>
      </c>
      <c r="J4617" t="s">
        <v>30</v>
      </c>
      <c r="K4617" s="1">
        <v>45985</v>
      </c>
      <c r="L4617" t="s">
        <v>23</v>
      </c>
      <c r="M4617">
        <v>36</v>
      </c>
      <c r="N4617" t="s">
        <v>24</v>
      </c>
      <c r="O4617">
        <v>11</v>
      </c>
    </row>
    <row r="4618" spans="1:15" x14ac:dyDescent="0.75">
      <c r="A4618" t="s">
        <v>4660</v>
      </c>
      <c r="B4618">
        <v>81</v>
      </c>
      <c r="C4618" t="s">
        <v>16</v>
      </c>
      <c r="D4618" t="s">
        <v>35</v>
      </c>
      <c r="E4618" t="s">
        <v>18</v>
      </c>
      <c r="F4618">
        <v>7.9</v>
      </c>
      <c r="G4618" t="s">
        <v>41</v>
      </c>
      <c r="H4618" t="s">
        <v>29</v>
      </c>
      <c r="I4618" t="s">
        <v>21</v>
      </c>
      <c r="J4618" t="s">
        <v>33</v>
      </c>
      <c r="K4618" s="1">
        <v>45976</v>
      </c>
      <c r="L4618" t="s">
        <v>23</v>
      </c>
      <c r="M4618">
        <v>58</v>
      </c>
      <c r="N4618" t="s">
        <v>31</v>
      </c>
      <c r="O4618">
        <v>0</v>
      </c>
    </row>
    <row r="4619" spans="1:15" x14ac:dyDescent="0.75">
      <c r="A4619" t="s">
        <v>4661</v>
      </c>
      <c r="B4619">
        <v>63</v>
      </c>
      <c r="C4619" t="s">
        <v>67</v>
      </c>
      <c r="D4619" t="s">
        <v>17</v>
      </c>
      <c r="E4619" t="s">
        <v>63</v>
      </c>
      <c r="F4619">
        <v>5.7</v>
      </c>
      <c r="G4619" t="s">
        <v>28</v>
      </c>
      <c r="H4619" t="s">
        <v>44</v>
      </c>
      <c r="I4619" t="s">
        <v>21</v>
      </c>
      <c r="J4619" t="s">
        <v>22</v>
      </c>
      <c r="K4619" s="1">
        <v>45858</v>
      </c>
      <c r="L4619" t="s">
        <v>23</v>
      </c>
      <c r="M4619">
        <v>60</v>
      </c>
      <c r="N4619" t="s">
        <v>24</v>
      </c>
      <c r="O4619">
        <v>22</v>
      </c>
    </row>
    <row r="4620" spans="1:15" x14ac:dyDescent="0.75">
      <c r="A4620" t="s">
        <v>4662</v>
      </c>
      <c r="B4620">
        <v>85</v>
      </c>
      <c r="C4620" t="s">
        <v>16</v>
      </c>
      <c r="D4620" t="s">
        <v>40</v>
      </c>
      <c r="E4620" t="s">
        <v>73</v>
      </c>
      <c r="F4620">
        <v>5.2</v>
      </c>
      <c r="G4620" t="s">
        <v>28</v>
      </c>
      <c r="H4620" t="s">
        <v>44</v>
      </c>
      <c r="I4620" t="s">
        <v>21</v>
      </c>
      <c r="J4620" t="s">
        <v>45</v>
      </c>
      <c r="K4620" s="1">
        <v>45857</v>
      </c>
      <c r="L4620" t="s">
        <v>23</v>
      </c>
      <c r="M4620">
        <v>18</v>
      </c>
      <c r="N4620" t="s">
        <v>31</v>
      </c>
      <c r="O4620">
        <v>0</v>
      </c>
    </row>
    <row r="4621" spans="1:15" x14ac:dyDescent="0.75">
      <c r="A4621" t="s">
        <v>4663</v>
      </c>
      <c r="B4621">
        <v>30</v>
      </c>
      <c r="C4621" t="s">
        <v>16</v>
      </c>
      <c r="D4621" t="s">
        <v>40</v>
      </c>
      <c r="E4621" t="s">
        <v>63</v>
      </c>
      <c r="F4621">
        <v>2.7</v>
      </c>
      <c r="G4621" t="s">
        <v>28</v>
      </c>
      <c r="H4621" t="s">
        <v>49</v>
      </c>
      <c r="I4621" t="s">
        <v>21</v>
      </c>
      <c r="J4621" t="s">
        <v>33</v>
      </c>
      <c r="K4621" s="1">
        <v>45911</v>
      </c>
      <c r="L4621" t="s">
        <v>23</v>
      </c>
      <c r="M4621">
        <v>44</v>
      </c>
      <c r="N4621" t="s">
        <v>31</v>
      </c>
      <c r="O4621">
        <v>0</v>
      </c>
    </row>
    <row r="4622" spans="1:15" x14ac:dyDescent="0.75">
      <c r="A4622" t="s">
        <v>4664</v>
      </c>
      <c r="B4622">
        <v>50</v>
      </c>
      <c r="C4622" t="s">
        <v>16</v>
      </c>
      <c r="D4622" t="s">
        <v>35</v>
      </c>
      <c r="E4622" t="s">
        <v>18</v>
      </c>
      <c r="F4622">
        <v>2</v>
      </c>
      <c r="G4622" t="s">
        <v>19</v>
      </c>
      <c r="H4622" t="s">
        <v>44</v>
      </c>
      <c r="I4622" t="s">
        <v>21</v>
      </c>
      <c r="J4622" t="s">
        <v>33</v>
      </c>
      <c r="K4622" s="1">
        <v>45724</v>
      </c>
      <c r="L4622" t="s">
        <v>23</v>
      </c>
      <c r="M4622">
        <v>49</v>
      </c>
      <c r="N4622" t="s">
        <v>31</v>
      </c>
      <c r="O4622">
        <v>0</v>
      </c>
    </row>
    <row r="4623" spans="1:15" x14ac:dyDescent="0.75">
      <c r="A4623" t="s">
        <v>4665</v>
      </c>
      <c r="B4623">
        <v>52</v>
      </c>
      <c r="C4623" t="s">
        <v>16</v>
      </c>
      <c r="D4623" t="s">
        <v>17</v>
      </c>
      <c r="E4623" t="s">
        <v>27</v>
      </c>
      <c r="F4623">
        <v>6.7</v>
      </c>
      <c r="G4623" t="s">
        <v>28</v>
      </c>
      <c r="H4623" t="s">
        <v>29</v>
      </c>
      <c r="I4623" t="s">
        <v>21</v>
      </c>
      <c r="J4623" t="s">
        <v>33</v>
      </c>
      <c r="K4623" s="1">
        <v>45703</v>
      </c>
      <c r="L4623" t="s">
        <v>23</v>
      </c>
      <c r="M4623">
        <v>7</v>
      </c>
      <c r="N4623" t="s">
        <v>24</v>
      </c>
      <c r="O4623">
        <v>27</v>
      </c>
    </row>
    <row r="4624" spans="1:15" x14ac:dyDescent="0.75">
      <c r="A4624" t="s">
        <v>4666</v>
      </c>
      <c r="B4624">
        <v>69</v>
      </c>
      <c r="C4624" t="s">
        <v>16</v>
      </c>
      <c r="D4624" t="s">
        <v>40</v>
      </c>
      <c r="E4624" t="s">
        <v>36</v>
      </c>
      <c r="F4624">
        <v>5.0999999999999996</v>
      </c>
      <c r="G4624" t="s">
        <v>28</v>
      </c>
      <c r="H4624" t="s">
        <v>29</v>
      </c>
      <c r="I4624" t="s">
        <v>21</v>
      </c>
      <c r="J4624" t="s">
        <v>22</v>
      </c>
      <c r="K4624" s="1">
        <v>45864</v>
      </c>
      <c r="L4624" t="s">
        <v>23</v>
      </c>
      <c r="M4624">
        <v>30</v>
      </c>
      <c r="N4624" t="s">
        <v>31</v>
      </c>
      <c r="O4624">
        <v>0</v>
      </c>
    </row>
    <row r="4625" spans="1:15" x14ac:dyDescent="0.75">
      <c r="A4625" t="s">
        <v>4667</v>
      </c>
      <c r="B4625">
        <v>30</v>
      </c>
      <c r="C4625" t="s">
        <v>16</v>
      </c>
      <c r="D4625" t="s">
        <v>17</v>
      </c>
      <c r="E4625" t="s">
        <v>36</v>
      </c>
      <c r="F4625">
        <v>1</v>
      </c>
      <c r="G4625" t="s">
        <v>19</v>
      </c>
      <c r="H4625" t="s">
        <v>29</v>
      </c>
      <c r="I4625" t="s">
        <v>21</v>
      </c>
      <c r="J4625" t="s">
        <v>51</v>
      </c>
      <c r="K4625" s="1">
        <v>45686</v>
      </c>
      <c r="L4625" t="s">
        <v>37</v>
      </c>
      <c r="M4625">
        <v>21</v>
      </c>
      <c r="N4625" t="s">
        <v>31</v>
      </c>
      <c r="O4625">
        <v>0</v>
      </c>
    </row>
    <row r="4626" spans="1:15" x14ac:dyDescent="0.75">
      <c r="A4626" t="s">
        <v>4668</v>
      </c>
      <c r="B4626">
        <v>61</v>
      </c>
      <c r="C4626" t="s">
        <v>16</v>
      </c>
      <c r="D4626" t="s">
        <v>17</v>
      </c>
      <c r="E4626" t="s">
        <v>36</v>
      </c>
      <c r="F4626">
        <v>5.0999999999999996</v>
      </c>
      <c r="G4626" t="s">
        <v>41</v>
      </c>
      <c r="H4626" t="s">
        <v>29</v>
      </c>
      <c r="I4626" t="s">
        <v>21</v>
      </c>
      <c r="J4626" t="s">
        <v>45</v>
      </c>
      <c r="K4626" s="1">
        <v>45924</v>
      </c>
      <c r="L4626" t="s">
        <v>23</v>
      </c>
      <c r="M4626">
        <v>28</v>
      </c>
      <c r="N4626" t="s">
        <v>31</v>
      </c>
      <c r="O4626">
        <v>0</v>
      </c>
    </row>
    <row r="4627" spans="1:15" x14ac:dyDescent="0.75">
      <c r="A4627" t="s">
        <v>4669</v>
      </c>
      <c r="B4627">
        <v>37</v>
      </c>
      <c r="C4627" t="s">
        <v>16</v>
      </c>
      <c r="D4627" t="s">
        <v>17</v>
      </c>
      <c r="E4627" t="s">
        <v>27</v>
      </c>
      <c r="F4627">
        <v>1.8</v>
      </c>
      <c r="G4627" t="s">
        <v>19</v>
      </c>
      <c r="H4627" t="s">
        <v>29</v>
      </c>
      <c r="I4627" t="s">
        <v>21</v>
      </c>
      <c r="J4627" t="s">
        <v>45</v>
      </c>
      <c r="K4627" s="1">
        <v>46020</v>
      </c>
      <c r="L4627" t="s">
        <v>37</v>
      </c>
      <c r="M4627">
        <v>30</v>
      </c>
      <c r="N4627" t="s">
        <v>24</v>
      </c>
      <c r="O4627">
        <v>10</v>
      </c>
    </row>
    <row r="4628" spans="1:15" x14ac:dyDescent="0.75">
      <c r="A4628" t="s">
        <v>4670</v>
      </c>
      <c r="B4628">
        <v>66</v>
      </c>
      <c r="C4628" t="s">
        <v>67</v>
      </c>
      <c r="D4628" t="s">
        <v>40</v>
      </c>
      <c r="E4628" t="s">
        <v>27</v>
      </c>
      <c r="F4628">
        <v>7.2</v>
      </c>
      <c r="G4628" t="s">
        <v>19</v>
      </c>
      <c r="H4628" t="s">
        <v>20</v>
      </c>
      <c r="I4628" t="s">
        <v>21</v>
      </c>
      <c r="J4628" t="s">
        <v>51</v>
      </c>
      <c r="K4628" s="1">
        <v>45797</v>
      </c>
      <c r="L4628" t="s">
        <v>23</v>
      </c>
      <c r="M4628">
        <v>10</v>
      </c>
      <c r="N4628" t="s">
        <v>31</v>
      </c>
      <c r="O4628">
        <v>0</v>
      </c>
    </row>
    <row r="4629" spans="1:15" x14ac:dyDescent="0.75">
      <c r="A4629" t="s">
        <v>4671</v>
      </c>
      <c r="B4629">
        <v>76</v>
      </c>
      <c r="C4629" t="s">
        <v>67</v>
      </c>
      <c r="D4629" t="s">
        <v>40</v>
      </c>
      <c r="E4629" t="s">
        <v>18</v>
      </c>
      <c r="F4629">
        <v>3.2</v>
      </c>
      <c r="G4629" t="s">
        <v>19</v>
      </c>
      <c r="H4629" t="s">
        <v>49</v>
      </c>
      <c r="I4629" t="s">
        <v>21</v>
      </c>
      <c r="J4629" t="s">
        <v>33</v>
      </c>
      <c r="K4629" s="1">
        <v>45998</v>
      </c>
      <c r="L4629" t="s">
        <v>23</v>
      </c>
      <c r="M4629">
        <v>39</v>
      </c>
      <c r="N4629" t="s">
        <v>31</v>
      </c>
      <c r="O4629">
        <v>0</v>
      </c>
    </row>
    <row r="4630" spans="1:15" x14ac:dyDescent="0.75">
      <c r="A4630" t="s">
        <v>4672</v>
      </c>
      <c r="B4630">
        <v>55</v>
      </c>
      <c r="C4630" t="s">
        <v>16</v>
      </c>
      <c r="D4630" t="s">
        <v>26</v>
      </c>
      <c r="E4630" t="s">
        <v>73</v>
      </c>
      <c r="F4630">
        <v>5.7</v>
      </c>
      <c r="G4630" t="s">
        <v>19</v>
      </c>
      <c r="H4630" t="s">
        <v>44</v>
      </c>
      <c r="I4630" t="s">
        <v>21</v>
      </c>
      <c r="J4630" t="s">
        <v>45</v>
      </c>
      <c r="K4630" s="1">
        <v>45694</v>
      </c>
      <c r="L4630" t="s">
        <v>37</v>
      </c>
      <c r="M4630">
        <v>13</v>
      </c>
      <c r="N4630" t="s">
        <v>31</v>
      </c>
      <c r="O4630">
        <v>0</v>
      </c>
    </row>
    <row r="4631" spans="1:15" x14ac:dyDescent="0.75">
      <c r="A4631" t="s">
        <v>4673</v>
      </c>
      <c r="B4631">
        <v>44</v>
      </c>
      <c r="C4631" t="s">
        <v>16</v>
      </c>
      <c r="D4631" t="s">
        <v>17</v>
      </c>
      <c r="E4631" t="s">
        <v>27</v>
      </c>
      <c r="F4631">
        <v>5.7</v>
      </c>
      <c r="G4631" t="s">
        <v>41</v>
      </c>
      <c r="H4631" t="s">
        <v>29</v>
      </c>
      <c r="I4631" t="s">
        <v>21</v>
      </c>
      <c r="J4631" t="s">
        <v>45</v>
      </c>
      <c r="K4631" s="1">
        <v>45832</v>
      </c>
      <c r="L4631" t="s">
        <v>23</v>
      </c>
      <c r="M4631">
        <v>28</v>
      </c>
      <c r="N4631" t="s">
        <v>24</v>
      </c>
      <c r="O4631">
        <v>15</v>
      </c>
    </row>
    <row r="4632" spans="1:15" x14ac:dyDescent="0.75">
      <c r="A4632" t="s">
        <v>4674</v>
      </c>
      <c r="B4632">
        <v>33</v>
      </c>
      <c r="C4632" t="s">
        <v>16</v>
      </c>
      <c r="D4632" t="s">
        <v>40</v>
      </c>
      <c r="E4632" t="s">
        <v>36</v>
      </c>
      <c r="F4632">
        <v>5.8</v>
      </c>
      <c r="G4632" t="s">
        <v>28</v>
      </c>
      <c r="H4632" t="s">
        <v>29</v>
      </c>
      <c r="I4632" t="s">
        <v>21</v>
      </c>
      <c r="J4632" t="s">
        <v>45</v>
      </c>
      <c r="K4632" s="1">
        <v>46002</v>
      </c>
      <c r="L4632" t="s">
        <v>23</v>
      </c>
      <c r="M4632">
        <v>48</v>
      </c>
      <c r="N4632" t="s">
        <v>31</v>
      </c>
      <c r="O4632">
        <v>0</v>
      </c>
    </row>
    <row r="4633" spans="1:15" x14ac:dyDescent="0.75">
      <c r="A4633" t="s">
        <v>4675</v>
      </c>
      <c r="B4633">
        <v>77</v>
      </c>
      <c r="C4633" t="s">
        <v>16</v>
      </c>
      <c r="D4633" t="s">
        <v>35</v>
      </c>
      <c r="E4633" t="s">
        <v>36</v>
      </c>
      <c r="F4633">
        <v>3</v>
      </c>
      <c r="G4633" t="s">
        <v>41</v>
      </c>
      <c r="H4633" t="s">
        <v>29</v>
      </c>
      <c r="I4633" t="s">
        <v>21</v>
      </c>
      <c r="J4633" t="s">
        <v>30</v>
      </c>
      <c r="K4633" s="1">
        <v>45879</v>
      </c>
      <c r="L4633" t="s">
        <v>23</v>
      </c>
      <c r="M4633">
        <v>23</v>
      </c>
      <c r="N4633" t="s">
        <v>24</v>
      </c>
      <c r="O4633">
        <v>9</v>
      </c>
    </row>
    <row r="4634" spans="1:15" x14ac:dyDescent="0.75">
      <c r="A4634" t="s">
        <v>4676</v>
      </c>
      <c r="B4634">
        <v>60</v>
      </c>
      <c r="C4634" t="s">
        <v>16</v>
      </c>
      <c r="D4634" t="s">
        <v>40</v>
      </c>
      <c r="E4634" t="s">
        <v>18</v>
      </c>
      <c r="F4634">
        <v>2.8</v>
      </c>
      <c r="G4634" t="s">
        <v>28</v>
      </c>
      <c r="H4634" t="s">
        <v>44</v>
      </c>
      <c r="I4634" t="s">
        <v>21</v>
      </c>
      <c r="J4634" t="s">
        <v>33</v>
      </c>
      <c r="K4634" s="1">
        <v>45790</v>
      </c>
      <c r="L4634" t="s">
        <v>23</v>
      </c>
      <c r="M4634">
        <v>58</v>
      </c>
      <c r="N4634" t="s">
        <v>24</v>
      </c>
      <c r="O4634">
        <v>31</v>
      </c>
    </row>
    <row r="4635" spans="1:15" x14ac:dyDescent="0.75">
      <c r="A4635" t="s">
        <v>4677</v>
      </c>
      <c r="B4635">
        <v>56</v>
      </c>
      <c r="C4635" t="s">
        <v>16</v>
      </c>
      <c r="D4635" t="s">
        <v>40</v>
      </c>
      <c r="E4635" t="s">
        <v>27</v>
      </c>
      <c r="F4635">
        <v>6.8</v>
      </c>
      <c r="G4635" t="s">
        <v>41</v>
      </c>
      <c r="H4635" t="s">
        <v>20</v>
      </c>
      <c r="I4635" t="s">
        <v>21</v>
      </c>
      <c r="J4635" t="s">
        <v>22</v>
      </c>
      <c r="K4635" s="1">
        <v>45880</v>
      </c>
      <c r="L4635" t="s">
        <v>37</v>
      </c>
      <c r="M4635">
        <v>25</v>
      </c>
      <c r="N4635" t="s">
        <v>31</v>
      </c>
      <c r="O4635">
        <v>0</v>
      </c>
    </row>
    <row r="4636" spans="1:15" x14ac:dyDescent="0.75">
      <c r="A4636" t="s">
        <v>4678</v>
      </c>
      <c r="B4636">
        <v>31</v>
      </c>
      <c r="C4636" t="s">
        <v>16</v>
      </c>
      <c r="D4636" t="s">
        <v>17</v>
      </c>
      <c r="E4636" t="s">
        <v>27</v>
      </c>
      <c r="F4636">
        <v>1.1000000000000001</v>
      </c>
      <c r="G4636" t="s">
        <v>28</v>
      </c>
      <c r="H4636" t="s">
        <v>29</v>
      </c>
      <c r="I4636" t="s">
        <v>21</v>
      </c>
      <c r="J4636" t="s">
        <v>42</v>
      </c>
      <c r="K4636" s="1">
        <v>45718</v>
      </c>
      <c r="L4636" t="s">
        <v>23</v>
      </c>
      <c r="M4636">
        <v>11</v>
      </c>
      <c r="N4636" t="s">
        <v>31</v>
      </c>
      <c r="O4636">
        <v>0</v>
      </c>
    </row>
    <row r="4637" spans="1:15" x14ac:dyDescent="0.75">
      <c r="A4637" t="s">
        <v>4679</v>
      </c>
      <c r="B4637">
        <v>47</v>
      </c>
      <c r="C4637" t="s">
        <v>16</v>
      </c>
      <c r="D4637" t="s">
        <v>26</v>
      </c>
      <c r="E4637" t="s">
        <v>36</v>
      </c>
      <c r="F4637">
        <v>4.0999999999999996</v>
      </c>
      <c r="G4637" t="s">
        <v>41</v>
      </c>
      <c r="H4637" t="s">
        <v>44</v>
      </c>
      <c r="I4637" t="s">
        <v>21</v>
      </c>
      <c r="J4637" t="s">
        <v>33</v>
      </c>
      <c r="K4637" s="1">
        <v>45815</v>
      </c>
      <c r="L4637" t="s">
        <v>37</v>
      </c>
      <c r="M4637">
        <v>27</v>
      </c>
      <c r="N4637" t="s">
        <v>31</v>
      </c>
      <c r="O4637">
        <v>0</v>
      </c>
    </row>
    <row r="4638" spans="1:15" x14ac:dyDescent="0.75">
      <c r="A4638" t="s">
        <v>4680</v>
      </c>
      <c r="B4638">
        <v>55</v>
      </c>
      <c r="C4638" t="s">
        <v>16</v>
      </c>
      <c r="D4638" t="s">
        <v>35</v>
      </c>
      <c r="E4638" t="s">
        <v>18</v>
      </c>
      <c r="F4638">
        <v>3.3</v>
      </c>
      <c r="G4638" t="s">
        <v>28</v>
      </c>
      <c r="H4638" t="s">
        <v>20</v>
      </c>
      <c r="I4638" t="s">
        <v>21</v>
      </c>
      <c r="J4638" t="s">
        <v>30</v>
      </c>
      <c r="K4638" s="1">
        <v>45728</v>
      </c>
      <c r="L4638" t="s">
        <v>23</v>
      </c>
      <c r="M4638">
        <v>31</v>
      </c>
      <c r="N4638" t="s">
        <v>31</v>
      </c>
      <c r="O4638">
        <v>0</v>
      </c>
    </row>
    <row r="4639" spans="1:15" x14ac:dyDescent="0.75">
      <c r="A4639" t="s">
        <v>4681</v>
      </c>
      <c r="B4639">
        <v>40</v>
      </c>
      <c r="C4639" t="s">
        <v>16</v>
      </c>
      <c r="D4639" t="s">
        <v>40</v>
      </c>
      <c r="E4639" t="s">
        <v>18</v>
      </c>
      <c r="F4639">
        <v>7</v>
      </c>
      <c r="G4639" t="s">
        <v>28</v>
      </c>
      <c r="H4639" t="s">
        <v>44</v>
      </c>
      <c r="I4639" t="s">
        <v>21</v>
      </c>
      <c r="J4639" t="s">
        <v>22</v>
      </c>
      <c r="K4639" s="1">
        <v>45870</v>
      </c>
      <c r="L4639" t="s">
        <v>23</v>
      </c>
      <c r="M4639">
        <v>40</v>
      </c>
      <c r="N4639" t="s">
        <v>31</v>
      </c>
      <c r="O4639">
        <v>0</v>
      </c>
    </row>
    <row r="4640" spans="1:15" x14ac:dyDescent="0.75">
      <c r="A4640" t="s">
        <v>4682</v>
      </c>
      <c r="B4640">
        <v>29</v>
      </c>
      <c r="C4640" t="s">
        <v>16</v>
      </c>
      <c r="D4640" t="s">
        <v>26</v>
      </c>
      <c r="E4640" t="s">
        <v>63</v>
      </c>
      <c r="F4640">
        <v>1.3</v>
      </c>
      <c r="G4640" t="s">
        <v>19</v>
      </c>
      <c r="H4640" t="s">
        <v>44</v>
      </c>
      <c r="I4640" t="s">
        <v>21</v>
      </c>
      <c r="J4640" t="s">
        <v>22</v>
      </c>
      <c r="K4640" s="1">
        <v>45774</v>
      </c>
      <c r="L4640" t="s">
        <v>23</v>
      </c>
      <c r="M4640">
        <v>58</v>
      </c>
      <c r="N4640" t="s">
        <v>31</v>
      </c>
      <c r="O4640">
        <v>0</v>
      </c>
    </row>
    <row r="4641" spans="1:15" x14ac:dyDescent="0.75">
      <c r="A4641" t="s">
        <v>4683</v>
      </c>
      <c r="B4641">
        <v>69</v>
      </c>
      <c r="C4641" t="s">
        <v>16</v>
      </c>
      <c r="D4641" t="s">
        <v>26</v>
      </c>
      <c r="E4641" t="s">
        <v>36</v>
      </c>
      <c r="F4641">
        <v>3.7</v>
      </c>
      <c r="G4641" t="s">
        <v>19</v>
      </c>
      <c r="H4641" t="s">
        <v>49</v>
      </c>
      <c r="I4641" t="s">
        <v>21</v>
      </c>
      <c r="J4641" t="s">
        <v>45</v>
      </c>
      <c r="K4641" s="1">
        <v>45766</v>
      </c>
      <c r="L4641" t="s">
        <v>23</v>
      </c>
      <c r="M4641">
        <v>13</v>
      </c>
      <c r="N4641" t="s">
        <v>31</v>
      </c>
      <c r="O4641">
        <v>0</v>
      </c>
    </row>
    <row r="4642" spans="1:15" x14ac:dyDescent="0.75">
      <c r="A4642" t="s">
        <v>4684</v>
      </c>
      <c r="B4642">
        <v>66</v>
      </c>
      <c r="C4642" t="s">
        <v>67</v>
      </c>
      <c r="D4642" t="s">
        <v>17</v>
      </c>
      <c r="E4642" t="s">
        <v>27</v>
      </c>
      <c r="F4642">
        <v>1.4</v>
      </c>
      <c r="G4642" t="s">
        <v>19</v>
      </c>
      <c r="H4642" t="s">
        <v>49</v>
      </c>
      <c r="I4642" t="s">
        <v>21</v>
      </c>
      <c r="J4642" t="s">
        <v>30</v>
      </c>
      <c r="K4642" s="1">
        <v>45985</v>
      </c>
      <c r="L4642" t="s">
        <v>23</v>
      </c>
      <c r="M4642">
        <v>27</v>
      </c>
      <c r="N4642" t="s">
        <v>31</v>
      </c>
      <c r="O4642">
        <v>0</v>
      </c>
    </row>
    <row r="4643" spans="1:15" x14ac:dyDescent="0.75">
      <c r="A4643" t="s">
        <v>4685</v>
      </c>
      <c r="B4643">
        <v>30</v>
      </c>
      <c r="C4643" t="s">
        <v>16</v>
      </c>
      <c r="D4643" t="s">
        <v>17</v>
      </c>
      <c r="E4643" t="s">
        <v>36</v>
      </c>
      <c r="F4643">
        <v>7.3</v>
      </c>
      <c r="G4643" t="s">
        <v>19</v>
      </c>
      <c r="H4643" t="s">
        <v>49</v>
      </c>
      <c r="I4643" t="s">
        <v>21</v>
      </c>
      <c r="J4643" t="s">
        <v>33</v>
      </c>
      <c r="K4643" s="1">
        <v>45812</v>
      </c>
      <c r="L4643" t="s">
        <v>23</v>
      </c>
      <c r="M4643">
        <v>23</v>
      </c>
      <c r="N4643" t="s">
        <v>31</v>
      </c>
      <c r="O4643">
        <v>0</v>
      </c>
    </row>
    <row r="4644" spans="1:15" x14ac:dyDescent="0.75">
      <c r="A4644" t="s">
        <v>4686</v>
      </c>
      <c r="B4644">
        <v>65</v>
      </c>
      <c r="C4644" t="s">
        <v>16</v>
      </c>
      <c r="D4644" t="s">
        <v>26</v>
      </c>
      <c r="E4644" t="s">
        <v>73</v>
      </c>
      <c r="F4644">
        <v>5.7</v>
      </c>
      <c r="G4644" t="s">
        <v>28</v>
      </c>
      <c r="H4644" t="s">
        <v>49</v>
      </c>
      <c r="I4644" t="s">
        <v>21</v>
      </c>
      <c r="J4644" t="s">
        <v>51</v>
      </c>
      <c r="K4644" s="1">
        <v>45753</v>
      </c>
      <c r="L4644" t="s">
        <v>37</v>
      </c>
      <c r="M4644">
        <v>31</v>
      </c>
      <c r="N4644" t="s">
        <v>31</v>
      </c>
      <c r="O4644">
        <v>0</v>
      </c>
    </row>
    <row r="4645" spans="1:15" x14ac:dyDescent="0.75">
      <c r="A4645" t="s">
        <v>4687</v>
      </c>
      <c r="B4645">
        <v>61</v>
      </c>
      <c r="C4645" t="s">
        <v>16</v>
      </c>
      <c r="D4645" t="s">
        <v>17</v>
      </c>
      <c r="E4645" t="s">
        <v>36</v>
      </c>
      <c r="F4645">
        <v>3.5</v>
      </c>
      <c r="G4645" t="s">
        <v>28</v>
      </c>
      <c r="H4645" t="s">
        <v>44</v>
      </c>
      <c r="I4645" t="s">
        <v>21</v>
      </c>
      <c r="J4645" t="s">
        <v>45</v>
      </c>
      <c r="K4645" s="1">
        <v>45939</v>
      </c>
      <c r="L4645" t="s">
        <v>23</v>
      </c>
      <c r="M4645">
        <v>26</v>
      </c>
      <c r="N4645" t="s">
        <v>31</v>
      </c>
      <c r="O4645">
        <v>0</v>
      </c>
    </row>
    <row r="4646" spans="1:15" x14ac:dyDescent="0.75">
      <c r="A4646" t="s">
        <v>4688</v>
      </c>
      <c r="B4646">
        <v>32</v>
      </c>
      <c r="C4646" t="s">
        <v>16</v>
      </c>
      <c r="D4646" t="s">
        <v>35</v>
      </c>
      <c r="E4646" t="s">
        <v>63</v>
      </c>
      <c r="F4646">
        <v>5.6</v>
      </c>
      <c r="G4646" t="s">
        <v>28</v>
      </c>
      <c r="H4646" t="s">
        <v>20</v>
      </c>
      <c r="I4646" t="s">
        <v>21</v>
      </c>
      <c r="J4646" t="s">
        <v>30</v>
      </c>
      <c r="K4646" s="1">
        <v>45805</v>
      </c>
      <c r="L4646" t="s">
        <v>23</v>
      </c>
      <c r="M4646">
        <v>36</v>
      </c>
      <c r="N4646" t="s">
        <v>31</v>
      </c>
      <c r="O4646">
        <v>0</v>
      </c>
    </row>
    <row r="4647" spans="1:15" x14ac:dyDescent="0.75">
      <c r="A4647" t="s">
        <v>4689</v>
      </c>
      <c r="B4647">
        <v>85</v>
      </c>
      <c r="C4647" t="s">
        <v>16</v>
      </c>
      <c r="D4647" t="s">
        <v>40</v>
      </c>
      <c r="E4647" t="s">
        <v>36</v>
      </c>
      <c r="F4647">
        <v>0.8</v>
      </c>
      <c r="G4647" t="s">
        <v>28</v>
      </c>
      <c r="H4647" t="s">
        <v>49</v>
      </c>
      <c r="I4647" t="s">
        <v>21</v>
      </c>
      <c r="J4647" t="s">
        <v>30</v>
      </c>
      <c r="K4647" s="1">
        <v>45915</v>
      </c>
      <c r="L4647" t="s">
        <v>23</v>
      </c>
      <c r="M4647">
        <v>40</v>
      </c>
      <c r="N4647" t="s">
        <v>31</v>
      </c>
      <c r="O4647">
        <v>0</v>
      </c>
    </row>
    <row r="4648" spans="1:15" x14ac:dyDescent="0.75">
      <c r="A4648" t="s">
        <v>4690</v>
      </c>
      <c r="B4648">
        <v>25</v>
      </c>
      <c r="C4648" t="s">
        <v>16</v>
      </c>
      <c r="D4648" t="s">
        <v>26</v>
      </c>
      <c r="E4648" t="s">
        <v>18</v>
      </c>
      <c r="F4648">
        <v>5.3</v>
      </c>
      <c r="G4648" t="s">
        <v>19</v>
      </c>
      <c r="H4648" t="s">
        <v>49</v>
      </c>
      <c r="I4648" t="s">
        <v>21</v>
      </c>
      <c r="J4648" t="s">
        <v>22</v>
      </c>
      <c r="K4648" s="1">
        <v>45716</v>
      </c>
      <c r="L4648" t="s">
        <v>23</v>
      </c>
      <c r="M4648">
        <v>25</v>
      </c>
      <c r="N4648" t="s">
        <v>31</v>
      </c>
      <c r="O4648">
        <v>0</v>
      </c>
    </row>
    <row r="4649" spans="1:15" x14ac:dyDescent="0.75">
      <c r="A4649" t="s">
        <v>4691</v>
      </c>
      <c r="B4649">
        <v>33</v>
      </c>
      <c r="C4649" t="s">
        <v>16</v>
      </c>
      <c r="D4649" t="s">
        <v>35</v>
      </c>
      <c r="E4649" t="s">
        <v>18</v>
      </c>
      <c r="F4649">
        <v>7.5</v>
      </c>
      <c r="G4649" t="s">
        <v>28</v>
      </c>
      <c r="H4649" t="s">
        <v>29</v>
      </c>
      <c r="I4649" t="s">
        <v>21</v>
      </c>
      <c r="J4649" t="s">
        <v>30</v>
      </c>
      <c r="K4649" s="1">
        <v>45736</v>
      </c>
      <c r="L4649" t="s">
        <v>23</v>
      </c>
      <c r="M4649">
        <v>35</v>
      </c>
      <c r="N4649" t="s">
        <v>31</v>
      </c>
      <c r="O4649">
        <v>0</v>
      </c>
    </row>
    <row r="4650" spans="1:15" x14ac:dyDescent="0.75">
      <c r="A4650" t="s">
        <v>4692</v>
      </c>
      <c r="B4650">
        <v>50</v>
      </c>
      <c r="C4650" t="s">
        <v>16</v>
      </c>
      <c r="D4650" t="s">
        <v>17</v>
      </c>
      <c r="E4650" t="s">
        <v>27</v>
      </c>
      <c r="F4650">
        <v>7.6</v>
      </c>
      <c r="G4650" t="s">
        <v>19</v>
      </c>
      <c r="H4650" t="s">
        <v>44</v>
      </c>
      <c r="I4650" t="s">
        <v>21</v>
      </c>
      <c r="J4650" t="s">
        <v>30</v>
      </c>
      <c r="K4650" s="1">
        <v>45872</v>
      </c>
      <c r="L4650" t="s">
        <v>23</v>
      </c>
      <c r="M4650">
        <v>33</v>
      </c>
      <c r="N4650" t="s">
        <v>31</v>
      </c>
      <c r="O4650">
        <v>0</v>
      </c>
    </row>
    <row r="4651" spans="1:15" x14ac:dyDescent="0.75">
      <c r="A4651" t="s">
        <v>4693</v>
      </c>
      <c r="B4651">
        <v>52</v>
      </c>
      <c r="C4651" t="s">
        <v>16</v>
      </c>
      <c r="D4651" t="s">
        <v>17</v>
      </c>
      <c r="E4651" t="s">
        <v>36</v>
      </c>
      <c r="F4651">
        <v>5.2</v>
      </c>
      <c r="G4651" t="s">
        <v>19</v>
      </c>
      <c r="H4651" t="s">
        <v>44</v>
      </c>
      <c r="I4651" t="s">
        <v>21</v>
      </c>
      <c r="J4651" t="s">
        <v>22</v>
      </c>
      <c r="K4651" s="1">
        <v>45921</v>
      </c>
      <c r="L4651" t="s">
        <v>23</v>
      </c>
      <c r="M4651">
        <v>24</v>
      </c>
      <c r="N4651" t="s">
        <v>24</v>
      </c>
      <c r="O4651">
        <v>31</v>
      </c>
    </row>
    <row r="4652" spans="1:15" x14ac:dyDescent="0.75">
      <c r="A4652" t="s">
        <v>4694</v>
      </c>
      <c r="B4652">
        <v>30</v>
      </c>
      <c r="C4652" t="s">
        <v>16</v>
      </c>
      <c r="D4652" t="s">
        <v>26</v>
      </c>
      <c r="E4652" t="s">
        <v>18</v>
      </c>
      <c r="F4652">
        <v>4.2</v>
      </c>
      <c r="G4652" t="s">
        <v>41</v>
      </c>
      <c r="H4652" t="s">
        <v>29</v>
      </c>
      <c r="I4652" t="s">
        <v>21</v>
      </c>
      <c r="J4652" t="s">
        <v>33</v>
      </c>
      <c r="K4652" s="1">
        <v>45889</v>
      </c>
      <c r="L4652" t="s">
        <v>23</v>
      </c>
      <c r="M4652">
        <v>50</v>
      </c>
      <c r="N4652" t="s">
        <v>31</v>
      </c>
      <c r="O4652">
        <v>0</v>
      </c>
    </row>
    <row r="4653" spans="1:15" x14ac:dyDescent="0.75">
      <c r="A4653" t="s">
        <v>4695</v>
      </c>
      <c r="B4653">
        <v>55</v>
      </c>
      <c r="C4653" t="s">
        <v>16</v>
      </c>
      <c r="D4653" t="s">
        <v>35</v>
      </c>
      <c r="E4653" t="s">
        <v>63</v>
      </c>
      <c r="F4653">
        <v>6.9</v>
      </c>
      <c r="G4653" t="s">
        <v>28</v>
      </c>
      <c r="H4653" t="s">
        <v>20</v>
      </c>
      <c r="I4653" t="s">
        <v>21</v>
      </c>
      <c r="J4653" t="s">
        <v>22</v>
      </c>
      <c r="K4653" s="1">
        <v>45838</v>
      </c>
      <c r="L4653" t="s">
        <v>23</v>
      </c>
      <c r="M4653">
        <v>53</v>
      </c>
      <c r="N4653" t="s">
        <v>31</v>
      </c>
      <c r="O4653">
        <v>0</v>
      </c>
    </row>
    <row r="4654" spans="1:15" x14ac:dyDescent="0.75">
      <c r="A4654" t="s">
        <v>4696</v>
      </c>
      <c r="B4654">
        <v>85</v>
      </c>
      <c r="C4654" t="s">
        <v>16</v>
      </c>
      <c r="D4654" t="s">
        <v>35</v>
      </c>
      <c r="E4654" t="s">
        <v>27</v>
      </c>
      <c r="F4654">
        <v>6.5</v>
      </c>
      <c r="G4654" t="s">
        <v>41</v>
      </c>
      <c r="H4654" t="s">
        <v>49</v>
      </c>
      <c r="I4654" t="s">
        <v>21</v>
      </c>
      <c r="J4654" t="s">
        <v>22</v>
      </c>
      <c r="K4654" s="1">
        <v>45825</v>
      </c>
      <c r="L4654" t="s">
        <v>37</v>
      </c>
      <c r="M4654">
        <v>12</v>
      </c>
      <c r="N4654" t="s">
        <v>31</v>
      </c>
      <c r="O4654">
        <v>0</v>
      </c>
    </row>
    <row r="4655" spans="1:15" x14ac:dyDescent="0.75">
      <c r="A4655" t="s">
        <v>4697</v>
      </c>
      <c r="B4655">
        <v>77</v>
      </c>
      <c r="C4655" t="s">
        <v>16</v>
      </c>
      <c r="D4655" t="s">
        <v>26</v>
      </c>
      <c r="E4655" t="s">
        <v>27</v>
      </c>
      <c r="F4655">
        <v>7.8</v>
      </c>
      <c r="G4655" t="s">
        <v>28</v>
      </c>
      <c r="H4655" t="s">
        <v>49</v>
      </c>
      <c r="I4655" t="s">
        <v>21</v>
      </c>
      <c r="J4655" t="s">
        <v>51</v>
      </c>
      <c r="K4655" s="1">
        <v>45864</v>
      </c>
      <c r="L4655" t="s">
        <v>23</v>
      </c>
      <c r="M4655">
        <v>8</v>
      </c>
      <c r="N4655" t="s">
        <v>31</v>
      </c>
      <c r="O4655">
        <v>0</v>
      </c>
    </row>
    <row r="4656" spans="1:15" x14ac:dyDescent="0.75">
      <c r="A4656" t="s">
        <v>4698</v>
      </c>
      <c r="B4656">
        <v>61</v>
      </c>
      <c r="C4656" t="s">
        <v>16</v>
      </c>
      <c r="D4656" t="s">
        <v>35</v>
      </c>
      <c r="E4656" t="s">
        <v>63</v>
      </c>
      <c r="F4656">
        <v>7.5</v>
      </c>
      <c r="G4656" t="s">
        <v>41</v>
      </c>
      <c r="H4656" t="s">
        <v>29</v>
      </c>
      <c r="I4656" t="s">
        <v>21</v>
      </c>
      <c r="J4656" t="s">
        <v>22</v>
      </c>
      <c r="K4656" s="1">
        <v>45755</v>
      </c>
      <c r="L4656" t="s">
        <v>23</v>
      </c>
      <c r="M4656">
        <v>45</v>
      </c>
      <c r="N4656" t="s">
        <v>31</v>
      </c>
      <c r="O4656">
        <v>0</v>
      </c>
    </row>
    <row r="4657" spans="1:15" x14ac:dyDescent="0.75">
      <c r="A4657" t="s">
        <v>4699</v>
      </c>
      <c r="B4657">
        <v>53</v>
      </c>
      <c r="C4657" t="s">
        <v>16</v>
      </c>
      <c r="D4657" t="s">
        <v>40</v>
      </c>
      <c r="E4657" t="s">
        <v>73</v>
      </c>
      <c r="F4657">
        <v>4.3</v>
      </c>
      <c r="G4657" t="s">
        <v>19</v>
      </c>
      <c r="H4657" t="s">
        <v>44</v>
      </c>
      <c r="I4657" t="s">
        <v>21</v>
      </c>
      <c r="J4657" t="s">
        <v>22</v>
      </c>
      <c r="K4657" s="1">
        <v>45665</v>
      </c>
      <c r="L4657" t="s">
        <v>23</v>
      </c>
      <c r="M4657">
        <v>17</v>
      </c>
      <c r="N4657" t="s">
        <v>24</v>
      </c>
      <c r="O4657">
        <v>29</v>
      </c>
    </row>
    <row r="4658" spans="1:15" x14ac:dyDescent="0.75">
      <c r="A4658" t="s">
        <v>4700</v>
      </c>
      <c r="B4658">
        <v>55</v>
      </c>
      <c r="C4658" t="s">
        <v>16</v>
      </c>
      <c r="D4658" t="s">
        <v>40</v>
      </c>
      <c r="E4658" t="s">
        <v>63</v>
      </c>
      <c r="F4658">
        <v>0.9</v>
      </c>
      <c r="G4658" t="s">
        <v>28</v>
      </c>
      <c r="H4658" t="s">
        <v>29</v>
      </c>
      <c r="I4658" t="s">
        <v>21</v>
      </c>
      <c r="J4658" t="s">
        <v>33</v>
      </c>
      <c r="K4658" s="1">
        <v>45990</v>
      </c>
      <c r="L4658" t="s">
        <v>23</v>
      </c>
      <c r="M4658">
        <v>38</v>
      </c>
      <c r="N4658" t="s">
        <v>31</v>
      </c>
      <c r="O4658">
        <v>0</v>
      </c>
    </row>
    <row r="4659" spans="1:15" x14ac:dyDescent="0.75">
      <c r="A4659" t="s">
        <v>4701</v>
      </c>
      <c r="B4659">
        <v>65</v>
      </c>
      <c r="C4659" t="s">
        <v>16</v>
      </c>
      <c r="D4659" t="s">
        <v>17</v>
      </c>
      <c r="E4659" t="s">
        <v>27</v>
      </c>
      <c r="F4659">
        <v>6.7</v>
      </c>
      <c r="G4659" t="s">
        <v>41</v>
      </c>
      <c r="H4659" t="s">
        <v>20</v>
      </c>
      <c r="I4659" t="s">
        <v>21</v>
      </c>
      <c r="J4659" t="s">
        <v>51</v>
      </c>
      <c r="K4659" s="1">
        <v>46009</v>
      </c>
      <c r="L4659" t="s">
        <v>23</v>
      </c>
      <c r="M4659">
        <v>12</v>
      </c>
      <c r="N4659" t="s">
        <v>31</v>
      </c>
      <c r="O4659">
        <v>0</v>
      </c>
    </row>
    <row r="4660" spans="1:15" x14ac:dyDescent="0.75">
      <c r="A4660" t="s">
        <v>4702</v>
      </c>
      <c r="B4660">
        <v>27</v>
      </c>
      <c r="C4660" t="s">
        <v>16</v>
      </c>
      <c r="D4660" t="s">
        <v>26</v>
      </c>
      <c r="E4660" t="s">
        <v>18</v>
      </c>
      <c r="F4660">
        <v>6.4</v>
      </c>
      <c r="G4660" t="s">
        <v>19</v>
      </c>
      <c r="H4660" t="s">
        <v>49</v>
      </c>
      <c r="I4660" t="s">
        <v>21</v>
      </c>
      <c r="J4660" t="s">
        <v>51</v>
      </c>
      <c r="K4660" s="1">
        <v>45941</v>
      </c>
      <c r="L4660" t="s">
        <v>23</v>
      </c>
      <c r="M4660">
        <v>38</v>
      </c>
      <c r="N4660" t="s">
        <v>31</v>
      </c>
      <c r="O4660">
        <v>0</v>
      </c>
    </row>
    <row r="4661" spans="1:15" x14ac:dyDescent="0.75">
      <c r="A4661" t="s">
        <v>4703</v>
      </c>
      <c r="B4661">
        <v>64</v>
      </c>
      <c r="C4661" t="s">
        <v>16</v>
      </c>
      <c r="D4661" t="s">
        <v>40</v>
      </c>
      <c r="E4661" t="s">
        <v>18</v>
      </c>
      <c r="F4661">
        <v>1.4</v>
      </c>
      <c r="G4661" t="s">
        <v>19</v>
      </c>
      <c r="H4661" t="s">
        <v>44</v>
      </c>
      <c r="I4661" t="s">
        <v>21</v>
      </c>
      <c r="J4661" t="s">
        <v>51</v>
      </c>
      <c r="K4661" s="1">
        <v>45898</v>
      </c>
      <c r="L4661" t="s">
        <v>23</v>
      </c>
      <c r="M4661">
        <v>39</v>
      </c>
      <c r="N4661" t="s">
        <v>31</v>
      </c>
      <c r="O4661">
        <v>0</v>
      </c>
    </row>
    <row r="4662" spans="1:15" x14ac:dyDescent="0.75">
      <c r="A4662" t="s">
        <v>4704</v>
      </c>
      <c r="B4662">
        <v>67</v>
      </c>
      <c r="C4662" t="s">
        <v>16</v>
      </c>
      <c r="D4662" t="s">
        <v>26</v>
      </c>
      <c r="E4662" t="s">
        <v>36</v>
      </c>
      <c r="F4662">
        <v>7.9</v>
      </c>
      <c r="G4662" t="s">
        <v>28</v>
      </c>
      <c r="H4662" t="s">
        <v>44</v>
      </c>
      <c r="I4662" t="s">
        <v>21</v>
      </c>
      <c r="J4662" t="s">
        <v>22</v>
      </c>
      <c r="K4662" s="1">
        <v>45738</v>
      </c>
      <c r="L4662" t="s">
        <v>23</v>
      </c>
      <c r="M4662">
        <v>12</v>
      </c>
      <c r="N4662" t="s">
        <v>31</v>
      </c>
      <c r="O4662">
        <v>0</v>
      </c>
    </row>
    <row r="4663" spans="1:15" x14ac:dyDescent="0.75">
      <c r="A4663" t="s">
        <v>4705</v>
      </c>
      <c r="B4663">
        <v>70</v>
      </c>
      <c r="C4663" t="s">
        <v>16</v>
      </c>
      <c r="D4663" t="s">
        <v>26</v>
      </c>
      <c r="E4663" t="s">
        <v>36</v>
      </c>
      <c r="F4663">
        <v>3.4</v>
      </c>
      <c r="G4663" t="s">
        <v>28</v>
      </c>
      <c r="H4663" t="s">
        <v>49</v>
      </c>
      <c r="I4663" t="s">
        <v>21</v>
      </c>
      <c r="J4663" t="s">
        <v>33</v>
      </c>
      <c r="K4663" s="1">
        <v>45813</v>
      </c>
      <c r="L4663" t="s">
        <v>23</v>
      </c>
      <c r="M4663">
        <v>28</v>
      </c>
      <c r="N4663" t="s">
        <v>31</v>
      </c>
      <c r="O4663">
        <v>0</v>
      </c>
    </row>
    <row r="4664" spans="1:15" x14ac:dyDescent="0.75">
      <c r="A4664" t="s">
        <v>4706</v>
      </c>
      <c r="B4664">
        <v>49</v>
      </c>
      <c r="C4664" t="s">
        <v>16</v>
      </c>
      <c r="D4664" t="s">
        <v>17</v>
      </c>
      <c r="E4664" t="s">
        <v>18</v>
      </c>
      <c r="F4664">
        <v>7.2</v>
      </c>
      <c r="G4664" t="s">
        <v>19</v>
      </c>
      <c r="H4664" t="s">
        <v>20</v>
      </c>
      <c r="I4664" t="s">
        <v>21</v>
      </c>
      <c r="J4664" t="s">
        <v>30</v>
      </c>
      <c r="K4664" s="1">
        <v>45928</v>
      </c>
      <c r="L4664" t="s">
        <v>23</v>
      </c>
      <c r="M4664">
        <v>59</v>
      </c>
      <c r="N4664" t="s">
        <v>31</v>
      </c>
      <c r="O4664">
        <v>0</v>
      </c>
    </row>
    <row r="4665" spans="1:15" x14ac:dyDescent="0.75">
      <c r="A4665" t="s">
        <v>4707</v>
      </c>
      <c r="B4665">
        <v>76</v>
      </c>
      <c r="C4665" t="s">
        <v>16</v>
      </c>
      <c r="D4665" t="s">
        <v>40</v>
      </c>
      <c r="E4665" t="s">
        <v>36</v>
      </c>
      <c r="F4665">
        <v>5.8</v>
      </c>
      <c r="G4665" t="s">
        <v>19</v>
      </c>
      <c r="H4665" t="s">
        <v>20</v>
      </c>
      <c r="I4665" t="s">
        <v>21</v>
      </c>
      <c r="J4665" t="s">
        <v>42</v>
      </c>
      <c r="K4665" s="1">
        <v>45960</v>
      </c>
      <c r="L4665" t="s">
        <v>23</v>
      </c>
      <c r="M4665">
        <v>16</v>
      </c>
      <c r="N4665" t="s">
        <v>24</v>
      </c>
      <c r="O4665">
        <v>30</v>
      </c>
    </row>
    <row r="4666" spans="1:15" x14ac:dyDescent="0.75">
      <c r="A4666" t="s">
        <v>4708</v>
      </c>
      <c r="B4666">
        <v>25</v>
      </c>
      <c r="C4666" t="s">
        <v>16</v>
      </c>
      <c r="D4666" t="s">
        <v>26</v>
      </c>
      <c r="E4666" t="s">
        <v>73</v>
      </c>
      <c r="F4666">
        <v>2.1</v>
      </c>
      <c r="G4666" t="s">
        <v>19</v>
      </c>
      <c r="H4666" t="s">
        <v>49</v>
      </c>
      <c r="I4666" t="s">
        <v>21</v>
      </c>
      <c r="J4666" t="s">
        <v>33</v>
      </c>
      <c r="K4666" s="1">
        <v>45954</v>
      </c>
      <c r="L4666" t="s">
        <v>37</v>
      </c>
      <c r="M4666">
        <v>10</v>
      </c>
      <c r="N4666" t="s">
        <v>31</v>
      </c>
      <c r="O4666">
        <v>0</v>
      </c>
    </row>
    <row r="4667" spans="1:15" x14ac:dyDescent="0.75">
      <c r="A4667" t="s">
        <v>4709</v>
      </c>
      <c r="B4667">
        <v>29</v>
      </c>
      <c r="C4667" t="s">
        <v>16</v>
      </c>
      <c r="D4667" t="s">
        <v>35</v>
      </c>
      <c r="E4667" t="s">
        <v>36</v>
      </c>
      <c r="F4667">
        <v>2.4</v>
      </c>
      <c r="G4667" t="s">
        <v>19</v>
      </c>
      <c r="H4667" t="s">
        <v>20</v>
      </c>
      <c r="I4667" t="s">
        <v>21</v>
      </c>
      <c r="J4667" t="s">
        <v>51</v>
      </c>
      <c r="K4667" s="1">
        <v>45830</v>
      </c>
      <c r="L4667" t="s">
        <v>37</v>
      </c>
      <c r="M4667">
        <v>41</v>
      </c>
      <c r="N4667" t="s">
        <v>31</v>
      </c>
      <c r="O4667">
        <v>0</v>
      </c>
    </row>
    <row r="4668" spans="1:15" x14ac:dyDescent="0.75">
      <c r="A4668" t="s">
        <v>4710</v>
      </c>
      <c r="B4668">
        <v>42</v>
      </c>
      <c r="C4668" t="s">
        <v>16</v>
      </c>
      <c r="D4668" t="s">
        <v>17</v>
      </c>
      <c r="E4668" t="s">
        <v>63</v>
      </c>
      <c r="F4668">
        <v>2.6</v>
      </c>
      <c r="G4668" t="s">
        <v>19</v>
      </c>
      <c r="H4668" t="s">
        <v>29</v>
      </c>
      <c r="I4668" t="s">
        <v>21</v>
      </c>
      <c r="J4668" t="s">
        <v>30</v>
      </c>
      <c r="K4668" s="1">
        <v>45707</v>
      </c>
      <c r="L4668" t="s">
        <v>23</v>
      </c>
      <c r="M4668">
        <v>34</v>
      </c>
      <c r="N4668" t="s">
        <v>31</v>
      </c>
      <c r="O4668">
        <v>0</v>
      </c>
    </row>
    <row r="4669" spans="1:15" x14ac:dyDescent="0.75">
      <c r="A4669" t="s">
        <v>4711</v>
      </c>
      <c r="B4669">
        <v>81</v>
      </c>
      <c r="C4669" t="s">
        <v>16</v>
      </c>
      <c r="D4669" t="s">
        <v>40</v>
      </c>
      <c r="E4669" t="s">
        <v>18</v>
      </c>
      <c r="F4669">
        <v>4.4000000000000004</v>
      </c>
      <c r="G4669" t="s">
        <v>41</v>
      </c>
      <c r="H4669" t="s">
        <v>49</v>
      </c>
      <c r="I4669" t="s">
        <v>21</v>
      </c>
      <c r="J4669" t="s">
        <v>33</v>
      </c>
      <c r="K4669" s="1">
        <v>45867</v>
      </c>
      <c r="L4669" t="s">
        <v>23</v>
      </c>
      <c r="M4669">
        <v>48</v>
      </c>
      <c r="N4669" t="s">
        <v>31</v>
      </c>
      <c r="O4669">
        <v>0</v>
      </c>
    </row>
    <row r="4670" spans="1:15" x14ac:dyDescent="0.75">
      <c r="A4670" t="s">
        <v>4712</v>
      </c>
      <c r="B4670">
        <v>68</v>
      </c>
      <c r="C4670" t="s">
        <v>67</v>
      </c>
      <c r="D4670" t="s">
        <v>26</v>
      </c>
      <c r="E4670" t="s">
        <v>18</v>
      </c>
      <c r="F4670">
        <v>0.9</v>
      </c>
      <c r="G4670" t="s">
        <v>41</v>
      </c>
      <c r="H4670" t="s">
        <v>49</v>
      </c>
      <c r="I4670" t="s">
        <v>21</v>
      </c>
      <c r="J4670" t="s">
        <v>33</v>
      </c>
      <c r="K4670" s="1">
        <v>45993</v>
      </c>
      <c r="L4670" t="s">
        <v>23</v>
      </c>
      <c r="M4670">
        <v>38</v>
      </c>
      <c r="N4670" t="s">
        <v>24</v>
      </c>
      <c r="O4670">
        <v>22</v>
      </c>
    </row>
    <row r="4671" spans="1:15" x14ac:dyDescent="0.75">
      <c r="A4671" t="s">
        <v>4713</v>
      </c>
      <c r="B4671">
        <v>31</v>
      </c>
      <c r="C4671" t="s">
        <v>16</v>
      </c>
      <c r="D4671" t="s">
        <v>40</v>
      </c>
      <c r="E4671" t="s">
        <v>73</v>
      </c>
      <c r="F4671">
        <v>6</v>
      </c>
      <c r="G4671" t="s">
        <v>28</v>
      </c>
      <c r="H4671" t="s">
        <v>49</v>
      </c>
      <c r="I4671" t="s">
        <v>21</v>
      </c>
      <c r="J4671" t="s">
        <v>33</v>
      </c>
      <c r="K4671" s="1">
        <v>45677</v>
      </c>
      <c r="L4671" t="s">
        <v>23</v>
      </c>
      <c r="M4671">
        <v>29</v>
      </c>
      <c r="N4671" t="s">
        <v>31</v>
      </c>
      <c r="O4671">
        <v>0</v>
      </c>
    </row>
    <row r="4672" spans="1:15" x14ac:dyDescent="0.75">
      <c r="A4672" t="s">
        <v>4714</v>
      </c>
      <c r="B4672">
        <v>36</v>
      </c>
      <c r="C4672" t="s">
        <v>16</v>
      </c>
      <c r="D4672" t="s">
        <v>17</v>
      </c>
      <c r="E4672" t="s">
        <v>27</v>
      </c>
      <c r="F4672">
        <v>1.4</v>
      </c>
      <c r="G4672" t="s">
        <v>28</v>
      </c>
      <c r="H4672" t="s">
        <v>29</v>
      </c>
      <c r="I4672" t="s">
        <v>21</v>
      </c>
      <c r="J4672" t="s">
        <v>45</v>
      </c>
      <c r="K4672" s="1">
        <v>45931</v>
      </c>
      <c r="L4672" t="s">
        <v>23</v>
      </c>
      <c r="M4672">
        <v>25</v>
      </c>
      <c r="N4672" t="s">
        <v>24</v>
      </c>
      <c r="O4672">
        <v>19</v>
      </c>
    </row>
    <row r="4673" spans="1:15" x14ac:dyDescent="0.75">
      <c r="A4673" t="s">
        <v>4715</v>
      </c>
      <c r="B4673">
        <v>39</v>
      </c>
      <c r="C4673" t="s">
        <v>16</v>
      </c>
      <c r="D4673" t="s">
        <v>40</v>
      </c>
      <c r="E4673" t="s">
        <v>73</v>
      </c>
      <c r="F4673">
        <v>1.4</v>
      </c>
      <c r="G4673" t="s">
        <v>28</v>
      </c>
      <c r="H4673" t="s">
        <v>49</v>
      </c>
      <c r="I4673" t="s">
        <v>21</v>
      </c>
      <c r="J4673" t="s">
        <v>51</v>
      </c>
      <c r="K4673" s="1">
        <v>45880</v>
      </c>
      <c r="L4673" t="s">
        <v>23</v>
      </c>
      <c r="M4673">
        <v>35</v>
      </c>
      <c r="N4673" t="s">
        <v>24</v>
      </c>
      <c r="O4673">
        <v>21</v>
      </c>
    </row>
    <row r="4674" spans="1:15" x14ac:dyDescent="0.75">
      <c r="A4674" t="s">
        <v>4716</v>
      </c>
      <c r="B4674">
        <v>31</v>
      </c>
      <c r="C4674" t="s">
        <v>16</v>
      </c>
      <c r="D4674" t="s">
        <v>26</v>
      </c>
      <c r="E4674" t="s">
        <v>27</v>
      </c>
      <c r="F4674">
        <v>5.0999999999999996</v>
      </c>
      <c r="G4674" t="s">
        <v>19</v>
      </c>
      <c r="H4674" t="s">
        <v>20</v>
      </c>
      <c r="I4674" t="s">
        <v>21</v>
      </c>
      <c r="J4674" t="s">
        <v>42</v>
      </c>
      <c r="K4674" s="1">
        <v>45967</v>
      </c>
      <c r="L4674" t="s">
        <v>37</v>
      </c>
      <c r="M4674">
        <v>24</v>
      </c>
      <c r="N4674" t="s">
        <v>31</v>
      </c>
      <c r="O4674">
        <v>0</v>
      </c>
    </row>
    <row r="4675" spans="1:15" x14ac:dyDescent="0.75">
      <c r="A4675" t="s">
        <v>4717</v>
      </c>
      <c r="B4675">
        <v>79</v>
      </c>
      <c r="C4675" t="s">
        <v>16</v>
      </c>
      <c r="D4675" t="s">
        <v>17</v>
      </c>
      <c r="E4675" t="s">
        <v>27</v>
      </c>
      <c r="F4675">
        <v>6.8</v>
      </c>
      <c r="G4675" t="s">
        <v>41</v>
      </c>
      <c r="H4675" t="s">
        <v>49</v>
      </c>
      <c r="I4675" t="s">
        <v>21</v>
      </c>
      <c r="J4675" t="s">
        <v>22</v>
      </c>
      <c r="K4675" s="1">
        <v>45699</v>
      </c>
      <c r="L4675" t="s">
        <v>37</v>
      </c>
      <c r="M4675">
        <v>6</v>
      </c>
      <c r="N4675" t="s">
        <v>24</v>
      </c>
      <c r="O4675">
        <v>18</v>
      </c>
    </row>
    <row r="4676" spans="1:15" x14ac:dyDescent="0.75">
      <c r="A4676" t="s">
        <v>4718</v>
      </c>
      <c r="B4676">
        <v>27</v>
      </c>
      <c r="C4676" t="s">
        <v>16</v>
      </c>
      <c r="D4676" t="s">
        <v>17</v>
      </c>
      <c r="E4676" t="s">
        <v>18</v>
      </c>
      <c r="F4676">
        <v>3</v>
      </c>
      <c r="G4676" t="s">
        <v>41</v>
      </c>
      <c r="H4676" t="s">
        <v>44</v>
      </c>
      <c r="I4676" t="s">
        <v>21</v>
      </c>
      <c r="J4676" t="s">
        <v>22</v>
      </c>
      <c r="K4676" s="1">
        <v>45741</v>
      </c>
      <c r="L4676" t="s">
        <v>23</v>
      </c>
      <c r="M4676">
        <v>24</v>
      </c>
      <c r="N4676" t="s">
        <v>24</v>
      </c>
      <c r="O4676">
        <v>14</v>
      </c>
    </row>
    <row r="4677" spans="1:15" x14ac:dyDescent="0.75">
      <c r="A4677" t="s">
        <v>4719</v>
      </c>
      <c r="B4677">
        <v>28</v>
      </c>
      <c r="C4677" t="s">
        <v>16</v>
      </c>
      <c r="D4677" t="s">
        <v>26</v>
      </c>
      <c r="E4677" t="s">
        <v>27</v>
      </c>
      <c r="F4677">
        <v>3</v>
      </c>
      <c r="G4677" t="s">
        <v>19</v>
      </c>
      <c r="H4677" t="s">
        <v>20</v>
      </c>
      <c r="I4677" t="s">
        <v>21</v>
      </c>
      <c r="J4677" t="s">
        <v>30</v>
      </c>
      <c r="K4677" s="1">
        <v>45911</v>
      </c>
      <c r="L4677" t="s">
        <v>37</v>
      </c>
      <c r="M4677">
        <v>28</v>
      </c>
      <c r="N4677" t="s">
        <v>24</v>
      </c>
      <c r="O4677">
        <v>20</v>
      </c>
    </row>
    <row r="4678" spans="1:15" x14ac:dyDescent="0.75">
      <c r="A4678" t="s">
        <v>4720</v>
      </c>
      <c r="B4678">
        <v>31</v>
      </c>
      <c r="C4678" t="s">
        <v>16</v>
      </c>
      <c r="D4678" t="s">
        <v>26</v>
      </c>
      <c r="E4678" t="s">
        <v>36</v>
      </c>
      <c r="F4678">
        <v>7.2</v>
      </c>
      <c r="G4678" t="s">
        <v>41</v>
      </c>
      <c r="H4678" t="s">
        <v>49</v>
      </c>
      <c r="I4678" t="s">
        <v>21</v>
      </c>
      <c r="J4678" t="s">
        <v>30</v>
      </c>
      <c r="K4678" s="1">
        <v>45920</v>
      </c>
      <c r="L4678" t="s">
        <v>23</v>
      </c>
      <c r="M4678">
        <v>41</v>
      </c>
      <c r="N4678" t="s">
        <v>31</v>
      </c>
      <c r="O4678">
        <v>0</v>
      </c>
    </row>
    <row r="4679" spans="1:15" x14ac:dyDescent="0.75">
      <c r="A4679" t="s">
        <v>4721</v>
      </c>
      <c r="B4679">
        <v>59</v>
      </c>
      <c r="C4679" t="s">
        <v>16</v>
      </c>
      <c r="D4679" t="s">
        <v>26</v>
      </c>
      <c r="E4679" t="s">
        <v>27</v>
      </c>
      <c r="F4679">
        <v>4.5</v>
      </c>
      <c r="G4679" t="s">
        <v>28</v>
      </c>
      <c r="H4679" t="s">
        <v>44</v>
      </c>
      <c r="I4679" t="s">
        <v>21</v>
      </c>
      <c r="J4679" t="s">
        <v>51</v>
      </c>
      <c r="K4679" s="1">
        <v>45885</v>
      </c>
      <c r="L4679" t="s">
        <v>37</v>
      </c>
      <c r="M4679">
        <v>25</v>
      </c>
      <c r="N4679" t="s">
        <v>31</v>
      </c>
      <c r="O4679">
        <v>0</v>
      </c>
    </row>
    <row r="4680" spans="1:15" x14ac:dyDescent="0.75">
      <c r="A4680" t="s">
        <v>4722</v>
      </c>
      <c r="B4680">
        <v>25</v>
      </c>
      <c r="C4680" t="s">
        <v>16</v>
      </c>
      <c r="D4680" t="s">
        <v>17</v>
      </c>
      <c r="E4680" t="s">
        <v>36</v>
      </c>
      <c r="F4680">
        <v>7.9</v>
      </c>
      <c r="G4680" t="s">
        <v>41</v>
      </c>
      <c r="H4680" t="s">
        <v>20</v>
      </c>
      <c r="I4680" t="s">
        <v>21</v>
      </c>
      <c r="J4680" t="s">
        <v>42</v>
      </c>
      <c r="K4680" s="1">
        <v>45922</v>
      </c>
      <c r="L4680" t="s">
        <v>23</v>
      </c>
      <c r="M4680">
        <v>18</v>
      </c>
      <c r="N4680" t="s">
        <v>24</v>
      </c>
      <c r="O4680">
        <v>28</v>
      </c>
    </row>
    <row r="4681" spans="1:15" x14ac:dyDescent="0.75">
      <c r="A4681" t="s">
        <v>4723</v>
      </c>
      <c r="B4681">
        <v>30</v>
      </c>
      <c r="C4681" t="s">
        <v>16</v>
      </c>
      <c r="D4681" t="s">
        <v>26</v>
      </c>
      <c r="E4681" t="s">
        <v>36</v>
      </c>
      <c r="F4681">
        <v>7.1</v>
      </c>
      <c r="G4681" t="s">
        <v>19</v>
      </c>
      <c r="H4681" t="s">
        <v>49</v>
      </c>
      <c r="I4681" t="s">
        <v>21</v>
      </c>
      <c r="J4681" t="s">
        <v>51</v>
      </c>
      <c r="K4681" s="1">
        <v>45777</v>
      </c>
      <c r="L4681" t="s">
        <v>23</v>
      </c>
      <c r="M4681">
        <v>30</v>
      </c>
      <c r="N4681" t="s">
        <v>31</v>
      </c>
      <c r="O4681">
        <v>0</v>
      </c>
    </row>
    <row r="4682" spans="1:15" x14ac:dyDescent="0.75">
      <c r="A4682" t="s">
        <v>4724</v>
      </c>
      <c r="B4682">
        <v>61</v>
      </c>
      <c r="C4682" t="s">
        <v>16</v>
      </c>
      <c r="D4682" t="s">
        <v>17</v>
      </c>
      <c r="E4682" t="s">
        <v>18</v>
      </c>
      <c r="F4682">
        <v>3</v>
      </c>
      <c r="G4682" t="s">
        <v>28</v>
      </c>
      <c r="H4682" t="s">
        <v>29</v>
      </c>
      <c r="I4682" t="s">
        <v>21</v>
      </c>
      <c r="J4682" t="s">
        <v>45</v>
      </c>
      <c r="K4682" s="1">
        <v>45954</v>
      </c>
      <c r="L4682" t="s">
        <v>23</v>
      </c>
      <c r="M4682">
        <v>25</v>
      </c>
      <c r="N4682" t="s">
        <v>31</v>
      </c>
      <c r="O4682">
        <v>0</v>
      </c>
    </row>
    <row r="4683" spans="1:15" x14ac:dyDescent="0.75">
      <c r="A4683" t="s">
        <v>4725</v>
      </c>
      <c r="B4683">
        <v>84</v>
      </c>
      <c r="C4683" t="s">
        <v>16</v>
      </c>
      <c r="D4683" t="s">
        <v>35</v>
      </c>
      <c r="E4683" t="s">
        <v>36</v>
      </c>
      <c r="F4683">
        <v>5.9</v>
      </c>
      <c r="G4683" t="s">
        <v>41</v>
      </c>
      <c r="H4683" t="s">
        <v>29</v>
      </c>
      <c r="I4683" t="s">
        <v>21</v>
      </c>
      <c r="J4683" t="s">
        <v>42</v>
      </c>
      <c r="K4683" s="1">
        <v>45799</v>
      </c>
      <c r="L4683" t="s">
        <v>23</v>
      </c>
      <c r="M4683">
        <v>15</v>
      </c>
      <c r="N4683" t="s">
        <v>24</v>
      </c>
      <c r="O4683">
        <v>25</v>
      </c>
    </row>
    <row r="4684" spans="1:15" x14ac:dyDescent="0.75">
      <c r="A4684" t="s">
        <v>4726</v>
      </c>
      <c r="B4684">
        <v>48</v>
      </c>
      <c r="C4684" t="s">
        <v>16</v>
      </c>
      <c r="D4684" t="s">
        <v>40</v>
      </c>
      <c r="E4684" t="s">
        <v>18</v>
      </c>
      <c r="F4684">
        <v>0.8</v>
      </c>
      <c r="G4684" t="s">
        <v>19</v>
      </c>
      <c r="H4684" t="s">
        <v>44</v>
      </c>
      <c r="I4684" t="s">
        <v>21</v>
      </c>
      <c r="J4684" t="s">
        <v>30</v>
      </c>
      <c r="K4684" s="1">
        <v>45857</v>
      </c>
      <c r="L4684" t="s">
        <v>23</v>
      </c>
      <c r="M4684">
        <v>24</v>
      </c>
      <c r="N4684" t="s">
        <v>31</v>
      </c>
      <c r="O4684">
        <v>0</v>
      </c>
    </row>
    <row r="4685" spans="1:15" x14ac:dyDescent="0.75">
      <c r="A4685" t="s">
        <v>4727</v>
      </c>
      <c r="B4685">
        <v>84</v>
      </c>
      <c r="C4685" t="s">
        <v>16</v>
      </c>
      <c r="D4685" t="s">
        <v>35</v>
      </c>
      <c r="E4685" t="s">
        <v>36</v>
      </c>
      <c r="F4685">
        <v>2.5</v>
      </c>
      <c r="G4685" t="s">
        <v>28</v>
      </c>
      <c r="H4685" t="s">
        <v>49</v>
      </c>
      <c r="I4685" t="s">
        <v>21</v>
      </c>
      <c r="J4685" t="s">
        <v>51</v>
      </c>
      <c r="K4685" s="1">
        <v>45933</v>
      </c>
      <c r="L4685" t="s">
        <v>23</v>
      </c>
      <c r="M4685">
        <v>20</v>
      </c>
      <c r="N4685" t="s">
        <v>31</v>
      </c>
      <c r="O4685">
        <v>0</v>
      </c>
    </row>
    <row r="4686" spans="1:15" x14ac:dyDescent="0.75">
      <c r="A4686" t="s">
        <v>4728</v>
      </c>
      <c r="B4686">
        <v>26</v>
      </c>
      <c r="C4686" t="s">
        <v>16</v>
      </c>
      <c r="D4686" t="s">
        <v>35</v>
      </c>
      <c r="E4686" t="s">
        <v>18</v>
      </c>
      <c r="F4686">
        <v>2.8</v>
      </c>
      <c r="G4686" t="s">
        <v>41</v>
      </c>
      <c r="H4686" t="s">
        <v>20</v>
      </c>
      <c r="I4686" t="s">
        <v>21</v>
      </c>
      <c r="J4686" t="s">
        <v>22</v>
      </c>
      <c r="K4686" s="1">
        <v>45712</v>
      </c>
      <c r="L4686" t="s">
        <v>23</v>
      </c>
      <c r="M4686">
        <v>60</v>
      </c>
      <c r="N4686" t="s">
        <v>31</v>
      </c>
      <c r="O4686">
        <v>0</v>
      </c>
    </row>
    <row r="4687" spans="1:15" x14ac:dyDescent="0.75">
      <c r="A4687" t="s">
        <v>4729</v>
      </c>
      <c r="B4687">
        <v>33</v>
      </c>
      <c r="C4687" t="s">
        <v>16</v>
      </c>
      <c r="D4687" t="s">
        <v>17</v>
      </c>
      <c r="E4687" t="s">
        <v>18</v>
      </c>
      <c r="F4687">
        <v>2.4</v>
      </c>
      <c r="G4687" t="s">
        <v>28</v>
      </c>
      <c r="H4687" t="s">
        <v>49</v>
      </c>
      <c r="I4687" t="s">
        <v>21</v>
      </c>
      <c r="J4687" t="s">
        <v>30</v>
      </c>
      <c r="K4687" s="1">
        <v>45730</v>
      </c>
      <c r="L4687" t="s">
        <v>23</v>
      </c>
      <c r="M4687">
        <v>43</v>
      </c>
      <c r="N4687" t="s">
        <v>31</v>
      </c>
      <c r="O4687">
        <v>0</v>
      </c>
    </row>
    <row r="4688" spans="1:15" x14ac:dyDescent="0.75">
      <c r="A4688" t="s">
        <v>4730</v>
      </c>
      <c r="B4688">
        <v>54</v>
      </c>
      <c r="C4688" t="s">
        <v>16</v>
      </c>
      <c r="D4688" t="s">
        <v>26</v>
      </c>
      <c r="E4688" t="s">
        <v>27</v>
      </c>
      <c r="F4688">
        <v>3.6</v>
      </c>
      <c r="G4688" t="s">
        <v>19</v>
      </c>
      <c r="H4688" t="s">
        <v>44</v>
      </c>
      <c r="I4688" t="s">
        <v>21</v>
      </c>
      <c r="J4688" t="s">
        <v>42</v>
      </c>
      <c r="K4688" s="1">
        <v>45671</v>
      </c>
      <c r="L4688" t="s">
        <v>37</v>
      </c>
      <c r="M4688">
        <v>7</v>
      </c>
      <c r="N4688" t="s">
        <v>31</v>
      </c>
      <c r="O4688">
        <v>0</v>
      </c>
    </row>
    <row r="4689" spans="1:15" x14ac:dyDescent="0.75">
      <c r="A4689" t="s">
        <v>4731</v>
      </c>
      <c r="B4689">
        <v>85</v>
      </c>
      <c r="C4689" t="s">
        <v>16</v>
      </c>
      <c r="D4689" t="s">
        <v>17</v>
      </c>
      <c r="E4689" t="s">
        <v>36</v>
      </c>
      <c r="F4689">
        <v>7.4</v>
      </c>
      <c r="G4689" t="s">
        <v>19</v>
      </c>
      <c r="H4689" t="s">
        <v>44</v>
      </c>
      <c r="I4689" t="s">
        <v>21</v>
      </c>
      <c r="J4689" t="s">
        <v>51</v>
      </c>
      <c r="K4689" s="1">
        <v>46016</v>
      </c>
      <c r="L4689" t="s">
        <v>23</v>
      </c>
      <c r="M4689">
        <v>24</v>
      </c>
      <c r="N4689" t="s">
        <v>24</v>
      </c>
      <c r="O4689">
        <v>25</v>
      </c>
    </row>
    <row r="4690" spans="1:15" x14ac:dyDescent="0.75">
      <c r="A4690" t="s">
        <v>4732</v>
      </c>
      <c r="B4690">
        <v>26</v>
      </c>
      <c r="C4690" t="s">
        <v>16</v>
      </c>
      <c r="D4690" t="s">
        <v>40</v>
      </c>
      <c r="E4690" t="s">
        <v>27</v>
      </c>
      <c r="F4690">
        <v>3.4</v>
      </c>
      <c r="G4690" t="s">
        <v>41</v>
      </c>
      <c r="H4690" t="s">
        <v>44</v>
      </c>
      <c r="I4690" t="s">
        <v>21</v>
      </c>
      <c r="J4690" t="s">
        <v>42</v>
      </c>
      <c r="K4690" s="1">
        <v>45882</v>
      </c>
      <c r="L4690" t="s">
        <v>23</v>
      </c>
      <c r="M4690">
        <v>26</v>
      </c>
      <c r="N4690" t="s">
        <v>31</v>
      </c>
      <c r="O4690">
        <v>0</v>
      </c>
    </row>
    <row r="4691" spans="1:15" x14ac:dyDescent="0.75">
      <c r="A4691" t="s">
        <v>4733</v>
      </c>
      <c r="B4691">
        <v>61</v>
      </c>
      <c r="C4691" t="s">
        <v>16</v>
      </c>
      <c r="D4691" t="s">
        <v>17</v>
      </c>
      <c r="E4691" t="s">
        <v>36</v>
      </c>
      <c r="F4691">
        <v>2.4</v>
      </c>
      <c r="G4691" t="s">
        <v>41</v>
      </c>
      <c r="H4691" t="s">
        <v>20</v>
      </c>
      <c r="I4691" t="s">
        <v>21</v>
      </c>
      <c r="J4691" t="s">
        <v>45</v>
      </c>
      <c r="K4691" s="1">
        <v>45904</v>
      </c>
      <c r="L4691" t="s">
        <v>23</v>
      </c>
      <c r="M4691">
        <v>35</v>
      </c>
      <c r="N4691" t="s">
        <v>31</v>
      </c>
      <c r="O4691">
        <v>0</v>
      </c>
    </row>
    <row r="4692" spans="1:15" x14ac:dyDescent="0.75">
      <c r="A4692" t="s">
        <v>4734</v>
      </c>
      <c r="B4692">
        <v>30</v>
      </c>
      <c r="C4692" t="s">
        <v>16</v>
      </c>
      <c r="D4692" t="s">
        <v>26</v>
      </c>
      <c r="E4692" t="s">
        <v>27</v>
      </c>
      <c r="F4692">
        <v>2.9</v>
      </c>
      <c r="G4692" t="s">
        <v>28</v>
      </c>
      <c r="H4692" t="s">
        <v>44</v>
      </c>
      <c r="I4692" t="s">
        <v>21</v>
      </c>
      <c r="J4692" t="s">
        <v>51</v>
      </c>
      <c r="K4692" s="1">
        <v>45800</v>
      </c>
      <c r="L4692" t="s">
        <v>23</v>
      </c>
      <c r="M4692">
        <v>30</v>
      </c>
      <c r="N4692" t="s">
        <v>31</v>
      </c>
      <c r="O4692">
        <v>0</v>
      </c>
    </row>
    <row r="4693" spans="1:15" x14ac:dyDescent="0.75">
      <c r="A4693" t="s">
        <v>4735</v>
      </c>
      <c r="B4693">
        <v>49</v>
      </c>
      <c r="C4693" t="s">
        <v>16</v>
      </c>
      <c r="D4693" t="s">
        <v>40</v>
      </c>
      <c r="E4693" t="s">
        <v>36</v>
      </c>
      <c r="F4693">
        <v>6.3</v>
      </c>
      <c r="G4693" t="s">
        <v>19</v>
      </c>
      <c r="H4693" t="s">
        <v>20</v>
      </c>
      <c r="I4693" t="s">
        <v>21</v>
      </c>
      <c r="J4693" t="s">
        <v>33</v>
      </c>
      <c r="K4693" s="1">
        <v>45729</v>
      </c>
      <c r="L4693" t="s">
        <v>23</v>
      </c>
      <c r="M4693">
        <v>43</v>
      </c>
      <c r="N4693" t="s">
        <v>24</v>
      </c>
      <c r="O4693">
        <v>22</v>
      </c>
    </row>
    <row r="4694" spans="1:15" x14ac:dyDescent="0.75">
      <c r="A4694" t="s">
        <v>4736</v>
      </c>
      <c r="B4694">
        <v>69</v>
      </c>
      <c r="C4694" t="s">
        <v>16</v>
      </c>
      <c r="D4694" t="s">
        <v>17</v>
      </c>
      <c r="E4694" t="s">
        <v>27</v>
      </c>
      <c r="F4694">
        <v>6.3</v>
      </c>
      <c r="G4694" t="s">
        <v>19</v>
      </c>
      <c r="H4694" t="s">
        <v>49</v>
      </c>
      <c r="I4694" t="s">
        <v>21</v>
      </c>
      <c r="J4694" t="s">
        <v>22</v>
      </c>
      <c r="K4694" s="1">
        <v>45874</v>
      </c>
      <c r="L4694" t="s">
        <v>23</v>
      </c>
      <c r="M4694">
        <v>14</v>
      </c>
      <c r="N4694" t="s">
        <v>31</v>
      </c>
      <c r="O4694">
        <v>0</v>
      </c>
    </row>
    <row r="4695" spans="1:15" x14ac:dyDescent="0.75">
      <c r="A4695" t="s">
        <v>4737</v>
      </c>
      <c r="B4695">
        <v>81</v>
      </c>
      <c r="C4695" t="s">
        <v>16</v>
      </c>
      <c r="D4695" t="s">
        <v>17</v>
      </c>
      <c r="E4695" t="s">
        <v>27</v>
      </c>
      <c r="F4695">
        <v>3</v>
      </c>
      <c r="G4695" t="s">
        <v>28</v>
      </c>
      <c r="H4695" t="s">
        <v>44</v>
      </c>
      <c r="I4695" t="s">
        <v>21</v>
      </c>
      <c r="J4695" t="s">
        <v>30</v>
      </c>
      <c r="K4695" s="1">
        <v>45698</v>
      </c>
      <c r="L4695" t="s">
        <v>23</v>
      </c>
      <c r="M4695">
        <v>18</v>
      </c>
      <c r="N4695" t="s">
        <v>24</v>
      </c>
      <c r="O4695">
        <v>33</v>
      </c>
    </row>
    <row r="4696" spans="1:15" x14ac:dyDescent="0.75">
      <c r="A4696" t="s">
        <v>4738</v>
      </c>
      <c r="B4696">
        <v>77</v>
      </c>
      <c r="C4696" t="s">
        <v>16</v>
      </c>
      <c r="D4696" t="s">
        <v>17</v>
      </c>
      <c r="E4696" t="s">
        <v>36</v>
      </c>
      <c r="F4696">
        <v>6.8</v>
      </c>
      <c r="G4696" t="s">
        <v>28</v>
      </c>
      <c r="H4696" t="s">
        <v>20</v>
      </c>
      <c r="I4696" t="s">
        <v>21</v>
      </c>
      <c r="J4696" t="s">
        <v>22</v>
      </c>
      <c r="K4696" s="1">
        <v>45878</v>
      </c>
      <c r="L4696" t="s">
        <v>23</v>
      </c>
      <c r="M4696">
        <v>45</v>
      </c>
      <c r="N4696" t="s">
        <v>31</v>
      </c>
      <c r="O4696">
        <v>0</v>
      </c>
    </row>
    <row r="4697" spans="1:15" x14ac:dyDescent="0.75">
      <c r="A4697" t="s">
        <v>4739</v>
      </c>
      <c r="B4697">
        <v>37</v>
      </c>
      <c r="C4697" t="s">
        <v>16</v>
      </c>
      <c r="D4697" t="s">
        <v>17</v>
      </c>
      <c r="E4697" t="s">
        <v>18</v>
      </c>
      <c r="F4697">
        <v>7.7</v>
      </c>
      <c r="G4697" t="s">
        <v>19</v>
      </c>
      <c r="H4697" t="s">
        <v>44</v>
      </c>
      <c r="I4697" t="s">
        <v>21</v>
      </c>
      <c r="J4697" t="s">
        <v>22</v>
      </c>
      <c r="K4697" s="1">
        <v>45849</v>
      </c>
      <c r="L4697" t="s">
        <v>23</v>
      </c>
      <c r="M4697">
        <v>31</v>
      </c>
      <c r="N4697" t="s">
        <v>31</v>
      </c>
      <c r="O4697">
        <v>0</v>
      </c>
    </row>
    <row r="4698" spans="1:15" x14ac:dyDescent="0.75">
      <c r="A4698" t="s">
        <v>4740</v>
      </c>
      <c r="B4698">
        <v>25</v>
      </c>
      <c r="C4698" t="s">
        <v>16</v>
      </c>
      <c r="D4698" t="s">
        <v>26</v>
      </c>
      <c r="E4698" t="s">
        <v>18</v>
      </c>
      <c r="F4698">
        <v>4.9000000000000004</v>
      </c>
      <c r="G4698" t="s">
        <v>41</v>
      </c>
      <c r="H4698" t="s">
        <v>29</v>
      </c>
      <c r="I4698" t="s">
        <v>21</v>
      </c>
      <c r="J4698" t="s">
        <v>33</v>
      </c>
      <c r="K4698" s="1">
        <v>45947</v>
      </c>
      <c r="L4698" t="s">
        <v>23</v>
      </c>
      <c r="M4698">
        <v>24</v>
      </c>
      <c r="N4698" t="s">
        <v>24</v>
      </c>
      <c r="O4698">
        <v>21</v>
      </c>
    </row>
    <row r="4699" spans="1:15" x14ac:dyDescent="0.75">
      <c r="A4699" t="s">
        <v>4741</v>
      </c>
      <c r="B4699">
        <v>84</v>
      </c>
      <c r="C4699" t="s">
        <v>16</v>
      </c>
      <c r="D4699" t="s">
        <v>35</v>
      </c>
      <c r="E4699" t="s">
        <v>36</v>
      </c>
      <c r="F4699">
        <v>2.8</v>
      </c>
      <c r="G4699" t="s">
        <v>41</v>
      </c>
      <c r="H4699" t="s">
        <v>20</v>
      </c>
      <c r="I4699" t="s">
        <v>21</v>
      </c>
      <c r="J4699" t="s">
        <v>33</v>
      </c>
      <c r="K4699" s="1">
        <v>45813</v>
      </c>
      <c r="L4699" t="s">
        <v>23</v>
      </c>
      <c r="M4699">
        <v>33</v>
      </c>
      <c r="N4699" t="s">
        <v>31</v>
      </c>
      <c r="O4699">
        <v>0</v>
      </c>
    </row>
    <row r="4700" spans="1:15" x14ac:dyDescent="0.75">
      <c r="A4700" t="s">
        <v>4742</v>
      </c>
      <c r="B4700">
        <v>72</v>
      </c>
      <c r="C4700" t="s">
        <v>16</v>
      </c>
      <c r="D4700" t="s">
        <v>17</v>
      </c>
      <c r="E4700" t="s">
        <v>36</v>
      </c>
      <c r="F4700">
        <v>4.2</v>
      </c>
      <c r="G4700" t="s">
        <v>41</v>
      </c>
      <c r="H4700" t="s">
        <v>20</v>
      </c>
      <c r="I4700" t="s">
        <v>21</v>
      </c>
      <c r="J4700" t="s">
        <v>22</v>
      </c>
      <c r="K4700" s="1">
        <v>45824</v>
      </c>
      <c r="L4700" t="s">
        <v>23</v>
      </c>
      <c r="M4700">
        <v>21</v>
      </c>
      <c r="N4700" t="s">
        <v>31</v>
      </c>
      <c r="O4700">
        <v>0</v>
      </c>
    </row>
    <row r="4701" spans="1:15" x14ac:dyDescent="0.75">
      <c r="A4701" t="s">
        <v>4743</v>
      </c>
      <c r="B4701">
        <v>54</v>
      </c>
      <c r="C4701" t="s">
        <v>16</v>
      </c>
      <c r="D4701" t="s">
        <v>40</v>
      </c>
      <c r="E4701" t="s">
        <v>18</v>
      </c>
      <c r="F4701">
        <v>1.9</v>
      </c>
      <c r="G4701" t="s">
        <v>41</v>
      </c>
      <c r="H4701" t="s">
        <v>20</v>
      </c>
      <c r="I4701" t="s">
        <v>21</v>
      </c>
      <c r="J4701" t="s">
        <v>22</v>
      </c>
      <c r="K4701" s="1">
        <v>45952</v>
      </c>
      <c r="L4701" t="s">
        <v>23</v>
      </c>
      <c r="M4701">
        <v>57</v>
      </c>
      <c r="N4701" t="s">
        <v>31</v>
      </c>
      <c r="O4701">
        <v>0</v>
      </c>
    </row>
    <row r="4702" spans="1:15" x14ac:dyDescent="0.75">
      <c r="A4702" t="s">
        <v>4744</v>
      </c>
      <c r="B4702">
        <v>74</v>
      </c>
      <c r="C4702" t="s">
        <v>16</v>
      </c>
      <c r="D4702" t="s">
        <v>17</v>
      </c>
      <c r="E4702" t="s">
        <v>36</v>
      </c>
      <c r="F4702">
        <v>4.5999999999999996</v>
      </c>
      <c r="G4702" t="s">
        <v>28</v>
      </c>
      <c r="H4702" t="s">
        <v>29</v>
      </c>
      <c r="I4702" t="s">
        <v>21</v>
      </c>
      <c r="J4702" t="s">
        <v>30</v>
      </c>
      <c r="K4702" s="1">
        <v>45958</v>
      </c>
      <c r="L4702" t="s">
        <v>37</v>
      </c>
      <c r="M4702">
        <v>38</v>
      </c>
      <c r="N4702" t="s">
        <v>24</v>
      </c>
      <c r="O4702">
        <v>28</v>
      </c>
    </row>
    <row r="4703" spans="1:15" x14ac:dyDescent="0.75">
      <c r="A4703" t="s">
        <v>4745</v>
      </c>
      <c r="B4703">
        <v>37</v>
      </c>
      <c r="C4703" t="s">
        <v>16</v>
      </c>
      <c r="D4703" t="s">
        <v>35</v>
      </c>
      <c r="E4703" t="s">
        <v>27</v>
      </c>
      <c r="F4703">
        <v>4.0999999999999996</v>
      </c>
      <c r="G4703" t="s">
        <v>19</v>
      </c>
      <c r="H4703" t="s">
        <v>44</v>
      </c>
      <c r="I4703" t="s">
        <v>21</v>
      </c>
      <c r="J4703" t="s">
        <v>51</v>
      </c>
      <c r="K4703" s="1">
        <v>45892</v>
      </c>
      <c r="L4703" t="s">
        <v>23</v>
      </c>
      <c r="M4703">
        <v>29</v>
      </c>
      <c r="N4703" t="s">
        <v>31</v>
      </c>
      <c r="O4703">
        <v>0</v>
      </c>
    </row>
    <row r="4704" spans="1:15" x14ac:dyDescent="0.75">
      <c r="A4704" t="s">
        <v>4746</v>
      </c>
      <c r="B4704">
        <v>68</v>
      </c>
      <c r="C4704" t="s">
        <v>16</v>
      </c>
      <c r="D4704" t="s">
        <v>17</v>
      </c>
      <c r="E4704" t="s">
        <v>73</v>
      </c>
      <c r="F4704">
        <v>6.4</v>
      </c>
      <c r="G4704" t="s">
        <v>41</v>
      </c>
      <c r="H4704" t="s">
        <v>44</v>
      </c>
      <c r="I4704" t="s">
        <v>21</v>
      </c>
      <c r="J4704" t="s">
        <v>22</v>
      </c>
      <c r="K4704" s="1">
        <v>45708</v>
      </c>
      <c r="L4704" t="s">
        <v>23</v>
      </c>
      <c r="M4704">
        <v>20</v>
      </c>
      <c r="N4704" t="s">
        <v>31</v>
      </c>
      <c r="O4704">
        <v>0</v>
      </c>
    </row>
    <row r="4705" spans="1:15" x14ac:dyDescent="0.75">
      <c r="A4705" t="s">
        <v>4747</v>
      </c>
      <c r="B4705">
        <v>65</v>
      </c>
      <c r="C4705" t="s">
        <v>16</v>
      </c>
      <c r="D4705" t="s">
        <v>40</v>
      </c>
      <c r="E4705" t="s">
        <v>27</v>
      </c>
      <c r="F4705">
        <v>2.5</v>
      </c>
      <c r="G4705" t="s">
        <v>41</v>
      </c>
      <c r="H4705" t="s">
        <v>29</v>
      </c>
      <c r="I4705" t="s">
        <v>21</v>
      </c>
      <c r="J4705" t="s">
        <v>45</v>
      </c>
      <c r="K4705" s="1">
        <v>45825</v>
      </c>
      <c r="L4705" t="s">
        <v>37</v>
      </c>
      <c r="M4705">
        <v>31</v>
      </c>
      <c r="N4705" t="s">
        <v>31</v>
      </c>
      <c r="O4705">
        <v>0</v>
      </c>
    </row>
    <row r="4706" spans="1:15" x14ac:dyDescent="0.75">
      <c r="A4706" t="s">
        <v>4748</v>
      </c>
      <c r="B4706">
        <v>55</v>
      </c>
      <c r="C4706" t="s">
        <v>16</v>
      </c>
      <c r="D4706" t="s">
        <v>40</v>
      </c>
      <c r="E4706" t="s">
        <v>27</v>
      </c>
      <c r="F4706">
        <v>6.5</v>
      </c>
      <c r="G4706" t="s">
        <v>28</v>
      </c>
      <c r="H4706" t="s">
        <v>49</v>
      </c>
      <c r="I4706" t="s">
        <v>21</v>
      </c>
      <c r="J4706" t="s">
        <v>45</v>
      </c>
      <c r="K4706" s="1">
        <v>45678</v>
      </c>
      <c r="L4706" t="s">
        <v>23</v>
      </c>
      <c r="M4706">
        <v>13</v>
      </c>
      <c r="N4706" t="s">
        <v>24</v>
      </c>
      <c r="O4706">
        <v>32</v>
      </c>
    </row>
    <row r="4707" spans="1:15" x14ac:dyDescent="0.75">
      <c r="A4707" t="s">
        <v>4749</v>
      </c>
      <c r="B4707">
        <v>77</v>
      </c>
      <c r="C4707" t="s">
        <v>16</v>
      </c>
      <c r="D4707" t="s">
        <v>35</v>
      </c>
      <c r="E4707" t="s">
        <v>36</v>
      </c>
      <c r="F4707">
        <v>7.7</v>
      </c>
      <c r="G4707" t="s">
        <v>41</v>
      </c>
      <c r="H4707" t="s">
        <v>49</v>
      </c>
      <c r="I4707" t="s">
        <v>21</v>
      </c>
      <c r="J4707" t="s">
        <v>33</v>
      </c>
      <c r="K4707" s="1">
        <v>45709</v>
      </c>
      <c r="L4707" t="s">
        <v>23</v>
      </c>
      <c r="M4707">
        <v>48</v>
      </c>
      <c r="N4707" t="s">
        <v>24</v>
      </c>
      <c r="O4707">
        <v>24</v>
      </c>
    </row>
    <row r="4708" spans="1:15" x14ac:dyDescent="0.75">
      <c r="A4708" t="s">
        <v>4750</v>
      </c>
      <c r="B4708">
        <v>37</v>
      </c>
      <c r="C4708" t="s">
        <v>16</v>
      </c>
      <c r="D4708" t="s">
        <v>40</v>
      </c>
      <c r="E4708" t="s">
        <v>36</v>
      </c>
      <c r="F4708">
        <v>2.6</v>
      </c>
      <c r="G4708" t="s">
        <v>41</v>
      </c>
      <c r="H4708" t="s">
        <v>20</v>
      </c>
      <c r="I4708" t="s">
        <v>21</v>
      </c>
      <c r="J4708" t="s">
        <v>45</v>
      </c>
      <c r="K4708" s="1">
        <v>45744</v>
      </c>
      <c r="L4708" t="s">
        <v>23</v>
      </c>
      <c r="M4708">
        <v>27</v>
      </c>
      <c r="N4708" t="s">
        <v>24</v>
      </c>
      <c r="O4708">
        <v>25</v>
      </c>
    </row>
    <row r="4709" spans="1:15" x14ac:dyDescent="0.75">
      <c r="A4709" t="s">
        <v>4751</v>
      </c>
      <c r="B4709">
        <v>77</v>
      </c>
      <c r="C4709" t="s">
        <v>16</v>
      </c>
      <c r="D4709" t="s">
        <v>17</v>
      </c>
      <c r="E4709" t="s">
        <v>18</v>
      </c>
      <c r="F4709">
        <v>7.9</v>
      </c>
      <c r="G4709" t="s">
        <v>41</v>
      </c>
      <c r="H4709" t="s">
        <v>29</v>
      </c>
      <c r="I4709" t="s">
        <v>21</v>
      </c>
      <c r="J4709" t="s">
        <v>22</v>
      </c>
      <c r="K4709" s="1">
        <v>45997</v>
      </c>
      <c r="L4709" t="s">
        <v>23</v>
      </c>
      <c r="M4709">
        <v>28</v>
      </c>
      <c r="N4709" t="s">
        <v>31</v>
      </c>
      <c r="O4709">
        <v>0</v>
      </c>
    </row>
    <row r="4710" spans="1:15" x14ac:dyDescent="0.75">
      <c r="A4710" t="s">
        <v>4752</v>
      </c>
      <c r="B4710">
        <v>44</v>
      </c>
      <c r="C4710" t="s">
        <v>16</v>
      </c>
      <c r="D4710" t="s">
        <v>35</v>
      </c>
      <c r="E4710" t="s">
        <v>18</v>
      </c>
      <c r="F4710">
        <v>4.0999999999999996</v>
      </c>
      <c r="G4710" t="s">
        <v>28</v>
      </c>
      <c r="H4710" t="s">
        <v>29</v>
      </c>
      <c r="I4710" t="s">
        <v>21</v>
      </c>
      <c r="J4710" t="s">
        <v>45</v>
      </c>
      <c r="K4710" s="1">
        <v>45883</v>
      </c>
      <c r="L4710" t="s">
        <v>23</v>
      </c>
      <c r="M4710">
        <v>35</v>
      </c>
      <c r="N4710" t="s">
        <v>24</v>
      </c>
      <c r="O4710">
        <v>27</v>
      </c>
    </row>
    <row r="4711" spans="1:15" x14ac:dyDescent="0.75">
      <c r="A4711" t="s">
        <v>4753</v>
      </c>
      <c r="B4711">
        <v>35</v>
      </c>
      <c r="C4711" t="s">
        <v>16</v>
      </c>
      <c r="D4711" t="s">
        <v>26</v>
      </c>
      <c r="E4711" t="s">
        <v>18</v>
      </c>
      <c r="F4711">
        <v>4.3</v>
      </c>
      <c r="G4711" t="s">
        <v>41</v>
      </c>
      <c r="H4711" t="s">
        <v>20</v>
      </c>
      <c r="I4711" t="s">
        <v>21</v>
      </c>
      <c r="J4711" t="s">
        <v>42</v>
      </c>
      <c r="K4711" s="1">
        <v>45814</v>
      </c>
      <c r="L4711" t="s">
        <v>23</v>
      </c>
      <c r="M4711">
        <v>42</v>
      </c>
      <c r="N4711" t="s">
        <v>31</v>
      </c>
      <c r="O4711">
        <v>0</v>
      </c>
    </row>
    <row r="4712" spans="1:15" x14ac:dyDescent="0.75">
      <c r="A4712" t="s">
        <v>4754</v>
      </c>
      <c r="B4712">
        <v>66</v>
      </c>
      <c r="C4712" t="s">
        <v>16</v>
      </c>
      <c r="D4712" t="s">
        <v>26</v>
      </c>
      <c r="E4712" t="s">
        <v>73</v>
      </c>
      <c r="F4712">
        <v>1.8</v>
      </c>
      <c r="G4712" t="s">
        <v>19</v>
      </c>
      <c r="H4712" t="s">
        <v>20</v>
      </c>
      <c r="I4712" t="s">
        <v>21</v>
      </c>
      <c r="J4712" t="s">
        <v>22</v>
      </c>
      <c r="K4712" s="1">
        <v>45822</v>
      </c>
      <c r="L4712" t="s">
        <v>23</v>
      </c>
      <c r="M4712">
        <v>27</v>
      </c>
      <c r="N4712" t="s">
        <v>31</v>
      </c>
      <c r="O4712">
        <v>0</v>
      </c>
    </row>
    <row r="4713" spans="1:15" x14ac:dyDescent="0.75">
      <c r="A4713" t="s">
        <v>4755</v>
      </c>
      <c r="B4713">
        <v>31</v>
      </c>
      <c r="C4713" t="s">
        <v>16</v>
      </c>
      <c r="D4713" t="s">
        <v>26</v>
      </c>
      <c r="E4713" t="s">
        <v>63</v>
      </c>
      <c r="F4713">
        <v>7.3</v>
      </c>
      <c r="G4713" t="s">
        <v>41</v>
      </c>
      <c r="H4713" t="s">
        <v>20</v>
      </c>
      <c r="I4713" t="s">
        <v>21</v>
      </c>
      <c r="J4713" t="s">
        <v>22</v>
      </c>
      <c r="K4713" s="1">
        <v>45975</v>
      </c>
      <c r="L4713" t="s">
        <v>23</v>
      </c>
      <c r="M4713">
        <v>60</v>
      </c>
      <c r="N4713" t="s">
        <v>31</v>
      </c>
      <c r="O4713">
        <v>0</v>
      </c>
    </row>
    <row r="4714" spans="1:15" x14ac:dyDescent="0.75">
      <c r="A4714" t="s">
        <v>4756</v>
      </c>
      <c r="B4714">
        <v>84</v>
      </c>
      <c r="C4714" t="s">
        <v>67</v>
      </c>
      <c r="D4714" t="s">
        <v>17</v>
      </c>
      <c r="E4714" t="s">
        <v>36</v>
      </c>
      <c r="F4714">
        <v>3.6</v>
      </c>
      <c r="G4714" t="s">
        <v>28</v>
      </c>
      <c r="H4714" t="s">
        <v>20</v>
      </c>
      <c r="I4714" t="s">
        <v>21</v>
      </c>
      <c r="J4714" t="s">
        <v>22</v>
      </c>
      <c r="K4714" s="1">
        <v>45952</v>
      </c>
      <c r="L4714" t="s">
        <v>23</v>
      </c>
      <c r="M4714">
        <v>17</v>
      </c>
      <c r="N4714" t="s">
        <v>31</v>
      </c>
      <c r="O4714">
        <v>0</v>
      </c>
    </row>
    <row r="4715" spans="1:15" x14ac:dyDescent="0.75">
      <c r="A4715" t="s">
        <v>4757</v>
      </c>
      <c r="B4715">
        <v>38</v>
      </c>
      <c r="C4715" t="s">
        <v>16</v>
      </c>
      <c r="D4715" t="s">
        <v>17</v>
      </c>
      <c r="E4715" t="s">
        <v>36</v>
      </c>
      <c r="F4715">
        <v>7.8</v>
      </c>
      <c r="G4715" t="s">
        <v>28</v>
      </c>
      <c r="H4715" t="s">
        <v>44</v>
      </c>
      <c r="I4715" t="s">
        <v>21</v>
      </c>
      <c r="J4715" t="s">
        <v>51</v>
      </c>
      <c r="K4715" s="1">
        <v>45861</v>
      </c>
      <c r="L4715" t="s">
        <v>23</v>
      </c>
      <c r="M4715">
        <v>15</v>
      </c>
      <c r="N4715" t="s">
        <v>31</v>
      </c>
      <c r="O4715">
        <v>0</v>
      </c>
    </row>
    <row r="4716" spans="1:15" x14ac:dyDescent="0.75">
      <c r="A4716" t="s">
        <v>4758</v>
      </c>
      <c r="B4716">
        <v>71</v>
      </c>
      <c r="C4716" t="s">
        <v>16</v>
      </c>
      <c r="D4716" t="s">
        <v>40</v>
      </c>
      <c r="E4716" t="s">
        <v>18</v>
      </c>
      <c r="F4716">
        <v>0.7</v>
      </c>
      <c r="G4716" t="s">
        <v>28</v>
      </c>
      <c r="H4716" t="s">
        <v>49</v>
      </c>
      <c r="I4716" t="s">
        <v>21</v>
      </c>
      <c r="J4716" t="s">
        <v>45</v>
      </c>
      <c r="K4716" s="1">
        <v>45669</v>
      </c>
      <c r="L4716" t="s">
        <v>23</v>
      </c>
      <c r="M4716">
        <v>27</v>
      </c>
      <c r="N4716" t="s">
        <v>31</v>
      </c>
      <c r="O4716">
        <v>0</v>
      </c>
    </row>
    <row r="4717" spans="1:15" x14ac:dyDescent="0.75">
      <c r="A4717" t="s">
        <v>4759</v>
      </c>
      <c r="B4717">
        <v>44</v>
      </c>
      <c r="C4717" t="s">
        <v>16</v>
      </c>
      <c r="D4717" t="s">
        <v>17</v>
      </c>
      <c r="E4717" t="s">
        <v>36</v>
      </c>
      <c r="F4717">
        <v>6.8</v>
      </c>
      <c r="G4717" t="s">
        <v>28</v>
      </c>
      <c r="H4717" t="s">
        <v>29</v>
      </c>
      <c r="I4717" t="s">
        <v>21</v>
      </c>
      <c r="J4717" t="s">
        <v>33</v>
      </c>
      <c r="K4717" s="1">
        <v>45849</v>
      </c>
      <c r="L4717" t="s">
        <v>23</v>
      </c>
      <c r="M4717">
        <v>22</v>
      </c>
      <c r="N4717" t="s">
        <v>31</v>
      </c>
      <c r="O4717">
        <v>0</v>
      </c>
    </row>
    <row r="4718" spans="1:15" x14ac:dyDescent="0.75">
      <c r="A4718" t="s">
        <v>4760</v>
      </c>
      <c r="B4718">
        <v>52</v>
      </c>
      <c r="C4718" t="s">
        <v>16</v>
      </c>
      <c r="D4718" t="s">
        <v>26</v>
      </c>
      <c r="E4718" t="s">
        <v>63</v>
      </c>
      <c r="F4718">
        <v>1.4</v>
      </c>
      <c r="G4718" t="s">
        <v>28</v>
      </c>
      <c r="H4718" t="s">
        <v>29</v>
      </c>
      <c r="I4718" t="s">
        <v>21</v>
      </c>
      <c r="J4718" t="s">
        <v>22</v>
      </c>
      <c r="K4718" s="1">
        <v>45766</v>
      </c>
      <c r="L4718" t="s">
        <v>23</v>
      </c>
      <c r="M4718">
        <v>25</v>
      </c>
      <c r="N4718" t="s">
        <v>31</v>
      </c>
      <c r="O4718">
        <v>0</v>
      </c>
    </row>
    <row r="4719" spans="1:15" x14ac:dyDescent="0.75">
      <c r="A4719" t="s">
        <v>4761</v>
      </c>
      <c r="B4719">
        <v>54</v>
      </c>
      <c r="C4719" t="s">
        <v>16</v>
      </c>
      <c r="D4719" t="s">
        <v>26</v>
      </c>
      <c r="E4719" t="s">
        <v>27</v>
      </c>
      <c r="F4719">
        <v>5.8</v>
      </c>
      <c r="G4719" t="s">
        <v>41</v>
      </c>
      <c r="H4719" t="s">
        <v>20</v>
      </c>
      <c r="I4719" t="s">
        <v>21</v>
      </c>
      <c r="J4719" t="s">
        <v>51</v>
      </c>
      <c r="K4719" s="1">
        <v>45891</v>
      </c>
      <c r="L4719" t="s">
        <v>23</v>
      </c>
      <c r="M4719">
        <v>16</v>
      </c>
      <c r="N4719" t="s">
        <v>24</v>
      </c>
      <c r="O4719">
        <v>29</v>
      </c>
    </row>
    <row r="4720" spans="1:15" x14ac:dyDescent="0.75">
      <c r="A4720" t="s">
        <v>4762</v>
      </c>
      <c r="B4720">
        <v>42</v>
      </c>
      <c r="C4720" t="s">
        <v>16</v>
      </c>
      <c r="D4720" t="s">
        <v>26</v>
      </c>
      <c r="E4720" t="s">
        <v>27</v>
      </c>
      <c r="F4720">
        <v>1.6</v>
      </c>
      <c r="G4720" t="s">
        <v>41</v>
      </c>
      <c r="H4720" t="s">
        <v>44</v>
      </c>
      <c r="I4720" t="s">
        <v>21</v>
      </c>
      <c r="J4720" t="s">
        <v>30</v>
      </c>
      <c r="K4720" s="1">
        <v>45845</v>
      </c>
      <c r="L4720" t="s">
        <v>23</v>
      </c>
      <c r="M4720">
        <v>33</v>
      </c>
      <c r="N4720" t="s">
        <v>31</v>
      </c>
      <c r="O4720">
        <v>0</v>
      </c>
    </row>
    <row r="4721" spans="1:15" x14ac:dyDescent="0.75">
      <c r="A4721" t="s">
        <v>4763</v>
      </c>
      <c r="B4721">
        <v>42</v>
      </c>
      <c r="C4721" t="s">
        <v>16</v>
      </c>
      <c r="D4721" t="s">
        <v>35</v>
      </c>
      <c r="E4721" t="s">
        <v>73</v>
      </c>
      <c r="F4721">
        <v>2.9</v>
      </c>
      <c r="G4721" t="s">
        <v>19</v>
      </c>
      <c r="H4721" t="s">
        <v>49</v>
      </c>
      <c r="I4721" t="s">
        <v>21</v>
      </c>
      <c r="J4721" t="s">
        <v>33</v>
      </c>
      <c r="K4721" s="1">
        <v>45808</v>
      </c>
      <c r="L4721" t="s">
        <v>23</v>
      </c>
      <c r="M4721">
        <v>12</v>
      </c>
      <c r="N4721" t="s">
        <v>31</v>
      </c>
      <c r="O4721">
        <v>0</v>
      </c>
    </row>
    <row r="4722" spans="1:15" x14ac:dyDescent="0.75">
      <c r="A4722" t="s">
        <v>4764</v>
      </c>
      <c r="B4722">
        <v>60</v>
      </c>
      <c r="C4722" t="s">
        <v>16</v>
      </c>
      <c r="D4722" t="s">
        <v>40</v>
      </c>
      <c r="E4722" t="s">
        <v>73</v>
      </c>
      <c r="F4722">
        <v>3.8</v>
      </c>
      <c r="G4722" t="s">
        <v>28</v>
      </c>
      <c r="H4722" t="s">
        <v>49</v>
      </c>
      <c r="I4722" t="s">
        <v>21</v>
      </c>
      <c r="J4722" t="s">
        <v>30</v>
      </c>
      <c r="K4722" s="1">
        <v>45834</v>
      </c>
      <c r="L4722" t="s">
        <v>23</v>
      </c>
      <c r="M4722">
        <v>31</v>
      </c>
      <c r="N4722" t="s">
        <v>31</v>
      </c>
      <c r="O4722">
        <v>0</v>
      </c>
    </row>
    <row r="4723" spans="1:15" x14ac:dyDescent="0.75">
      <c r="A4723" t="s">
        <v>4765</v>
      </c>
      <c r="B4723">
        <v>50</v>
      </c>
      <c r="C4723" t="s">
        <v>16</v>
      </c>
      <c r="D4723" t="s">
        <v>17</v>
      </c>
      <c r="E4723" t="s">
        <v>63</v>
      </c>
      <c r="F4723">
        <v>5.7</v>
      </c>
      <c r="G4723" t="s">
        <v>19</v>
      </c>
      <c r="H4723" t="s">
        <v>49</v>
      </c>
      <c r="I4723" t="s">
        <v>21</v>
      </c>
      <c r="J4723" t="s">
        <v>42</v>
      </c>
      <c r="K4723" s="1">
        <v>45887</v>
      </c>
      <c r="L4723" t="s">
        <v>23</v>
      </c>
      <c r="M4723">
        <v>40</v>
      </c>
      <c r="N4723" t="s">
        <v>31</v>
      </c>
      <c r="O4723">
        <v>0</v>
      </c>
    </row>
    <row r="4724" spans="1:15" x14ac:dyDescent="0.75">
      <c r="A4724" t="s">
        <v>4766</v>
      </c>
      <c r="B4724">
        <v>68</v>
      </c>
      <c r="C4724" t="s">
        <v>16</v>
      </c>
      <c r="D4724" t="s">
        <v>17</v>
      </c>
      <c r="E4724" t="s">
        <v>63</v>
      </c>
      <c r="F4724">
        <v>3.1</v>
      </c>
      <c r="G4724" t="s">
        <v>19</v>
      </c>
      <c r="H4724" t="s">
        <v>44</v>
      </c>
      <c r="I4724" t="s">
        <v>21</v>
      </c>
      <c r="J4724" t="s">
        <v>42</v>
      </c>
      <c r="K4724" s="1">
        <v>45825</v>
      </c>
      <c r="L4724" t="s">
        <v>23</v>
      </c>
      <c r="M4724">
        <v>59</v>
      </c>
      <c r="N4724" t="s">
        <v>31</v>
      </c>
      <c r="O4724">
        <v>0</v>
      </c>
    </row>
    <row r="4725" spans="1:15" x14ac:dyDescent="0.75">
      <c r="A4725" t="s">
        <v>4767</v>
      </c>
      <c r="B4725">
        <v>58</v>
      </c>
      <c r="C4725" t="s">
        <v>16</v>
      </c>
      <c r="D4725" t="s">
        <v>17</v>
      </c>
      <c r="E4725" t="s">
        <v>73</v>
      </c>
      <c r="F4725">
        <v>1</v>
      </c>
      <c r="G4725" t="s">
        <v>28</v>
      </c>
      <c r="H4725" t="s">
        <v>44</v>
      </c>
      <c r="I4725" t="s">
        <v>21</v>
      </c>
      <c r="J4725" t="s">
        <v>51</v>
      </c>
      <c r="K4725" s="1">
        <v>45906</v>
      </c>
      <c r="L4725" t="s">
        <v>23</v>
      </c>
      <c r="M4725">
        <v>31</v>
      </c>
      <c r="N4725" t="s">
        <v>31</v>
      </c>
      <c r="O4725">
        <v>0</v>
      </c>
    </row>
    <row r="4726" spans="1:15" x14ac:dyDescent="0.75">
      <c r="A4726" t="s">
        <v>4768</v>
      </c>
      <c r="B4726">
        <v>74</v>
      </c>
      <c r="C4726" t="s">
        <v>16</v>
      </c>
      <c r="D4726" t="s">
        <v>35</v>
      </c>
      <c r="E4726" t="s">
        <v>27</v>
      </c>
      <c r="F4726">
        <v>1.1000000000000001</v>
      </c>
      <c r="G4726" t="s">
        <v>19</v>
      </c>
      <c r="H4726" t="s">
        <v>29</v>
      </c>
      <c r="I4726" t="s">
        <v>21</v>
      </c>
      <c r="J4726" t="s">
        <v>33</v>
      </c>
      <c r="K4726" s="1">
        <v>45926</v>
      </c>
      <c r="L4726" t="s">
        <v>23</v>
      </c>
      <c r="M4726">
        <v>14</v>
      </c>
      <c r="N4726" t="s">
        <v>31</v>
      </c>
      <c r="O4726">
        <v>0</v>
      </c>
    </row>
    <row r="4727" spans="1:15" x14ac:dyDescent="0.75">
      <c r="A4727" t="s">
        <v>4769</v>
      </c>
      <c r="B4727">
        <v>80</v>
      </c>
      <c r="C4727" t="s">
        <v>16</v>
      </c>
      <c r="D4727" t="s">
        <v>35</v>
      </c>
      <c r="E4727" t="s">
        <v>73</v>
      </c>
      <c r="F4727">
        <v>7.1</v>
      </c>
      <c r="G4727" t="s">
        <v>41</v>
      </c>
      <c r="H4727" t="s">
        <v>44</v>
      </c>
      <c r="I4727" t="s">
        <v>21</v>
      </c>
      <c r="J4727" t="s">
        <v>30</v>
      </c>
      <c r="K4727" s="1">
        <v>45999</v>
      </c>
      <c r="L4727" t="s">
        <v>37</v>
      </c>
      <c r="M4727">
        <v>21</v>
      </c>
      <c r="N4727" t="s">
        <v>31</v>
      </c>
      <c r="O4727">
        <v>0</v>
      </c>
    </row>
    <row r="4728" spans="1:15" x14ac:dyDescent="0.75">
      <c r="A4728" t="s">
        <v>4770</v>
      </c>
      <c r="B4728">
        <v>36</v>
      </c>
      <c r="C4728" t="s">
        <v>67</v>
      </c>
      <c r="D4728" t="s">
        <v>17</v>
      </c>
      <c r="E4728" t="s">
        <v>27</v>
      </c>
      <c r="F4728">
        <v>0.7</v>
      </c>
      <c r="G4728" t="s">
        <v>28</v>
      </c>
      <c r="H4728" t="s">
        <v>44</v>
      </c>
      <c r="I4728" t="s">
        <v>21</v>
      </c>
      <c r="J4728" t="s">
        <v>22</v>
      </c>
      <c r="K4728" s="1">
        <v>45809</v>
      </c>
      <c r="L4728" t="s">
        <v>23</v>
      </c>
      <c r="M4728">
        <v>12</v>
      </c>
      <c r="N4728" t="s">
        <v>31</v>
      </c>
      <c r="O4728">
        <v>0</v>
      </c>
    </row>
    <row r="4729" spans="1:15" x14ac:dyDescent="0.75">
      <c r="A4729" t="s">
        <v>4771</v>
      </c>
      <c r="B4729">
        <v>50</v>
      </c>
      <c r="C4729" t="s">
        <v>16</v>
      </c>
      <c r="D4729" t="s">
        <v>35</v>
      </c>
      <c r="E4729" t="s">
        <v>36</v>
      </c>
      <c r="F4729">
        <v>4.5</v>
      </c>
      <c r="G4729" t="s">
        <v>28</v>
      </c>
      <c r="H4729" t="s">
        <v>49</v>
      </c>
      <c r="I4729" t="s">
        <v>21</v>
      </c>
      <c r="J4729" t="s">
        <v>33</v>
      </c>
      <c r="K4729" s="1">
        <v>45835</v>
      </c>
      <c r="L4729" t="s">
        <v>23</v>
      </c>
      <c r="M4729">
        <v>20</v>
      </c>
      <c r="N4729" t="s">
        <v>24</v>
      </c>
      <c r="O4729">
        <v>34</v>
      </c>
    </row>
    <row r="4730" spans="1:15" x14ac:dyDescent="0.75">
      <c r="A4730" t="s">
        <v>4772</v>
      </c>
      <c r="B4730">
        <v>29</v>
      </c>
      <c r="C4730" t="s">
        <v>16</v>
      </c>
      <c r="D4730" t="s">
        <v>26</v>
      </c>
      <c r="E4730" t="s">
        <v>27</v>
      </c>
      <c r="F4730">
        <v>1.4</v>
      </c>
      <c r="G4730" t="s">
        <v>41</v>
      </c>
      <c r="H4730" t="s">
        <v>44</v>
      </c>
      <c r="I4730" t="s">
        <v>21</v>
      </c>
      <c r="J4730" t="s">
        <v>22</v>
      </c>
      <c r="K4730" s="1">
        <v>45682</v>
      </c>
      <c r="L4730" t="s">
        <v>23</v>
      </c>
      <c r="M4730">
        <v>30</v>
      </c>
      <c r="N4730" t="s">
        <v>31</v>
      </c>
      <c r="O4730">
        <v>0</v>
      </c>
    </row>
    <row r="4731" spans="1:15" x14ac:dyDescent="0.75">
      <c r="A4731" t="s">
        <v>4773</v>
      </c>
      <c r="B4731">
        <v>52</v>
      </c>
      <c r="C4731" t="s">
        <v>16</v>
      </c>
      <c r="D4731" t="s">
        <v>40</v>
      </c>
      <c r="E4731" t="s">
        <v>73</v>
      </c>
      <c r="F4731">
        <v>2.4</v>
      </c>
      <c r="G4731" t="s">
        <v>28</v>
      </c>
      <c r="H4731" t="s">
        <v>20</v>
      </c>
      <c r="I4731" t="s">
        <v>21</v>
      </c>
      <c r="J4731" t="s">
        <v>33</v>
      </c>
      <c r="K4731" s="1">
        <v>45911</v>
      </c>
      <c r="L4731" t="s">
        <v>23</v>
      </c>
      <c r="M4731">
        <v>25</v>
      </c>
      <c r="N4731" t="s">
        <v>31</v>
      </c>
      <c r="O4731">
        <v>0</v>
      </c>
    </row>
    <row r="4732" spans="1:15" x14ac:dyDescent="0.75">
      <c r="A4732" t="s">
        <v>4774</v>
      </c>
      <c r="B4732">
        <v>64</v>
      </c>
      <c r="C4732" t="s">
        <v>16</v>
      </c>
      <c r="D4732" t="s">
        <v>40</v>
      </c>
      <c r="E4732" t="s">
        <v>18</v>
      </c>
      <c r="F4732">
        <v>7.2</v>
      </c>
      <c r="G4732" t="s">
        <v>41</v>
      </c>
      <c r="H4732" t="s">
        <v>49</v>
      </c>
      <c r="I4732" t="s">
        <v>21</v>
      </c>
      <c r="J4732" t="s">
        <v>45</v>
      </c>
      <c r="K4732" s="1">
        <v>46012</v>
      </c>
      <c r="L4732" t="s">
        <v>23</v>
      </c>
      <c r="M4732">
        <v>35</v>
      </c>
      <c r="N4732" t="s">
        <v>31</v>
      </c>
      <c r="O4732">
        <v>0</v>
      </c>
    </row>
    <row r="4733" spans="1:15" x14ac:dyDescent="0.75">
      <c r="A4733" t="s">
        <v>4775</v>
      </c>
      <c r="B4733">
        <v>29</v>
      </c>
      <c r="C4733" t="s">
        <v>16</v>
      </c>
      <c r="D4733" t="s">
        <v>17</v>
      </c>
      <c r="E4733" t="s">
        <v>73</v>
      </c>
      <c r="F4733">
        <v>7.7</v>
      </c>
      <c r="G4733" t="s">
        <v>28</v>
      </c>
      <c r="H4733" t="s">
        <v>49</v>
      </c>
      <c r="I4733" t="s">
        <v>21</v>
      </c>
      <c r="J4733" t="s">
        <v>42</v>
      </c>
      <c r="K4733" s="1">
        <v>46010</v>
      </c>
      <c r="L4733" t="s">
        <v>37</v>
      </c>
      <c r="M4733">
        <v>26</v>
      </c>
      <c r="N4733" t="s">
        <v>31</v>
      </c>
      <c r="O4733">
        <v>0</v>
      </c>
    </row>
    <row r="4734" spans="1:15" x14ac:dyDescent="0.75">
      <c r="A4734" t="s">
        <v>4776</v>
      </c>
      <c r="B4734">
        <v>60</v>
      </c>
      <c r="C4734" t="s">
        <v>16</v>
      </c>
      <c r="D4734" t="s">
        <v>26</v>
      </c>
      <c r="E4734" t="s">
        <v>73</v>
      </c>
      <c r="F4734">
        <v>1.4</v>
      </c>
      <c r="G4734" t="s">
        <v>41</v>
      </c>
      <c r="H4734" t="s">
        <v>29</v>
      </c>
      <c r="I4734" t="s">
        <v>21</v>
      </c>
      <c r="J4734" t="s">
        <v>42</v>
      </c>
      <c r="K4734" s="1">
        <v>45660</v>
      </c>
      <c r="L4734" t="s">
        <v>37</v>
      </c>
      <c r="M4734">
        <v>14</v>
      </c>
      <c r="N4734" t="s">
        <v>24</v>
      </c>
      <c r="O4734">
        <v>34</v>
      </c>
    </row>
    <row r="4735" spans="1:15" x14ac:dyDescent="0.75">
      <c r="A4735" t="s">
        <v>4777</v>
      </c>
      <c r="B4735">
        <v>54</v>
      </c>
      <c r="C4735" t="s">
        <v>16</v>
      </c>
      <c r="D4735" t="s">
        <v>40</v>
      </c>
      <c r="E4735" t="s">
        <v>18</v>
      </c>
      <c r="F4735">
        <v>1.1000000000000001</v>
      </c>
      <c r="G4735" t="s">
        <v>19</v>
      </c>
      <c r="H4735" t="s">
        <v>20</v>
      </c>
      <c r="I4735" t="s">
        <v>21</v>
      </c>
      <c r="J4735" t="s">
        <v>42</v>
      </c>
      <c r="K4735" s="1">
        <v>45700</v>
      </c>
      <c r="L4735" t="s">
        <v>23</v>
      </c>
      <c r="M4735">
        <v>57</v>
      </c>
      <c r="N4735" t="s">
        <v>24</v>
      </c>
      <c r="O4735">
        <v>29</v>
      </c>
    </row>
    <row r="4736" spans="1:15" x14ac:dyDescent="0.75">
      <c r="A4736" t="s">
        <v>4778</v>
      </c>
      <c r="B4736">
        <v>73</v>
      </c>
      <c r="C4736" t="s">
        <v>67</v>
      </c>
      <c r="D4736" t="s">
        <v>17</v>
      </c>
      <c r="E4736" t="s">
        <v>36</v>
      </c>
      <c r="F4736">
        <v>5.6</v>
      </c>
      <c r="G4736" t="s">
        <v>28</v>
      </c>
      <c r="H4736" t="s">
        <v>49</v>
      </c>
      <c r="I4736" t="s">
        <v>21</v>
      </c>
      <c r="J4736" t="s">
        <v>30</v>
      </c>
      <c r="K4736" s="1">
        <v>46008</v>
      </c>
      <c r="L4736" t="s">
        <v>23</v>
      </c>
      <c r="M4736">
        <v>30</v>
      </c>
      <c r="N4736" t="s">
        <v>31</v>
      </c>
      <c r="O4736">
        <v>0</v>
      </c>
    </row>
    <row r="4737" spans="1:15" x14ac:dyDescent="0.75">
      <c r="A4737" t="s">
        <v>4779</v>
      </c>
      <c r="B4737">
        <v>38</v>
      </c>
      <c r="C4737" t="s">
        <v>16</v>
      </c>
      <c r="D4737" t="s">
        <v>26</v>
      </c>
      <c r="E4737" t="s">
        <v>18</v>
      </c>
      <c r="F4737">
        <v>5</v>
      </c>
      <c r="G4737" t="s">
        <v>19</v>
      </c>
      <c r="H4737" t="s">
        <v>29</v>
      </c>
      <c r="I4737" t="s">
        <v>21</v>
      </c>
      <c r="J4737" t="s">
        <v>51</v>
      </c>
      <c r="K4737" s="1">
        <v>46019</v>
      </c>
      <c r="L4737" t="s">
        <v>37</v>
      </c>
      <c r="M4737">
        <v>59</v>
      </c>
      <c r="N4737" t="s">
        <v>31</v>
      </c>
      <c r="O4737">
        <v>0</v>
      </c>
    </row>
    <row r="4738" spans="1:15" x14ac:dyDescent="0.75">
      <c r="A4738" t="s">
        <v>4780</v>
      </c>
      <c r="B4738">
        <v>65</v>
      </c>
      <c r="C4738" t="s">
        <v>16</v>
      </c>
      <c r="D4738" t="s">
        <v>35</v>
      </c>
      <c r="E4738" t="s">
        <v>36</v>
      </c>
      <c r="F4738">
        <v>5.9</v>
      </c>
      <c r="G4738" t="s">
        <v>28</v>
      </c>
      <c r="H4738" t="s">
        <v>29</v>
      </c>
      <c r="I4738" t="s">
        <v>21</v>
      </c>
      <c r="J4738" t="s">
        <v>45</v>
      </c>
      <c r="K4738" s="1">
        <v>45958</v>
      </c>
      <c r="L4738" t="s">
        <v>23</v>
      </c>
      <c r="M4738">
        <v>12</v>
      </c>
      <c r="N4738" t="s">
        <v>31</v>
      </c>
      <c r="O4738">
        <v>0</v>
      </c>
    </row>
    <row r="4739" spans="1:15" x14ac:dyDescent="0.75">
      <c r="A4739" t="s">
        <v>4781</v>
      </c>
      <c r="B4739">
        <v>49</v>
      </c>
      <c r="C4739" t="s">
        <v>16</v>
      </c>
      <c r="D4739" t="s">
        <v>35</v>
      </c>
      <c r="E4739" t="s">
        <v>18</v>
      </c>
      <c r="F4739">
        <v>4.8</v>
      </c>
      <c r="G4739" t="s">
        <v>28</v>
      </c>
      <c r="H4739" t="s">
        <v>49</v>
      </c>
      <c r="I4739" t="s">
        <v>21</v>
      </c>
      <c r="J4739" t="s">
        <v>22</v>
      </c>
      <c r="K4739" s="1">
        <v>45797</v>
      </c>
      <c r="L4739" t="s">
        <v>23</v>
      </c>
      <c r="M4739">
        <v>51</v>
      </c>
      <c r="N4739" t="s">
        <v>24</v>
      </c>
      <c r="O4739">
        <v>9</v>
      </c>
    </row>
    <row r="4740" spans="1:15" x14ac:dyDescent="0.75">
      <c r="A4740" t="s">
        <v>4782</v>
      </c>
      <c r="B4740">
        <v>82</v>
      </c>
      <c r="C4740" t="s">
        <v>16</v>
      </c>
      <c r="D4740" t="s">
        <v>35</v>
      </c>
      <c r="E4740" t="s">
        <v>63</v>
      </c>
      <c r="F4740">
        <v>1.6</v>
      </c>
      <c r="G4740" t="s">
        <v>28</v>
      </c>
      <c r="H4740" t="s">
        <v>44</v>
      </c>
      <c r="I4740" t="s">
        <v>21</v>
      </c>
      <c r="J4740" t="s">
        <v>22</v>
      </c>
      <c r="K4740" s="1">
        <v>45926</v>
      </c>
      <c r="L4740" t="s">
        <v>23</v>
      </c>
      <c r="M4740">
        <v>60</v>
      </c>
      <c r="N4740" t="s">
        <v>31</v>
      </c>
      <c r="O4740">
        <v>0</v>
      </c>
    </row>
    <row r="4741" spans="1:15" x14ac:dyDescent="0.75">
      <c r="A4741" t="s">
        <v>4783</v>
      </c>
      <c r="B4741">
        <v>64</v>
      </c>
      <c r="C4741" t="s">
        <v>16</v>
      </c>
      <c r="D4741" t="s">
        <v>40</v>
      </c>
      <c r="E4741" t="s">
        <v>36</v>
      </c>
      <c r="F4741">
        <v>7.5</v>
      </c>
      <c r="G4741" t="s">
        <v>19</v>
      </c>
      <c r="H4741" t="s">
        <v>49</v>
      </c>
      <c r="I4741" t="s">
        <v>21</v>
      </c>
      <c r="J4741" t="s">
        <v>30</v>
      </c>
      <c r="K4741" s="1">
        <v>45926</v>
      </c>
      <c r="L4741" t="s">
        <v>23</v>
      </c>
      <c r="M4741">
        <v>15</v>
      </c>
      <c r="N4741" t="s">
        <v>31</v>
      </c>
      <c r="O4741">
        <v>0</v>
      </c>
    </row>
    <row r="4742" spans="1:15" x14ac:dyDescent="0.75">
      <c r="A4742" t="s">
        <v>4784</v>
      </c>
      <c r="B4742">
        <v>34</v>
      </c>
      <c r="C4742" t="s">
        <v>16</v>
      </c>
      <c r="D4742" t="s">
        <v>35</v>
      </c>
      <c r="E4742" t="s">
        <v>18</v>
      </c>
      <c r="F4742">
        <v>5.9</v>
      </c>
      <c r="G4742" t="s">
        <v>28</v>
      </c>
      <c r="H4742" t="s">
        <v>44</v>
      </c>
      <c r="I4742" t="s">
        <v>21</v>
      </c>
      <c r="J4742" t="s">
        <v>42</v>
      </c>
      <c r="K4742" s="1">
        <v>45795</v>
      </c>
      <c r="L4742" t="s">
        <v>23</v>
      </c>
      <c r="M4742">
        <v>43</v>
      </c>
      <c r="N4742" t="s">
        <v>31</v>
      </c>
      <c r="O4742">
        <v>0</v>
      </c>
    </row>
    <row r="4743" spans="1:15" x14ac:dyDescent="0.75">
      <c r="A4743" t="s">
        <v>4785</v>
      </c>
      <c r="B4743">
        <v>40</v>
      </c>
      <c r="C4743" t="s">
        <v>16</v>
      </c>
      <c r="D4743" t="s">
        <v>17</v>
      </c>
      <c r="E4743" t="s">
        <v>27</v>
      </c>
      <c r="F4743">
        <v>5.7</v>
      </c>
      <c r="G4743" t="s">
        <v>19</v>
      </c>
      <c r="H4743" t="s">
        <v>29</v>
      </c>
      <c r="I4743" t="s">
        <v>21</v>
      </c>
      <c r="J4743" t="s">
        <v>30</v>
      </c>
      <c r="K4743" s="1">
        <v>45814</v>
      </c>
      <c r="L4743" t="s">
        <v>37</v>
      </c>
      <c r="M4743">
        <v>5</v>
      </c>
      <c r="N4743" t="s">
        <v>31</v>
      </c>
      <c r="O4743">
        <v>0</v>
      </c>
    </row>
    <row r="4744" spans="1:15" x14ac:dyDescent="0.75">
      <c r="A4744" t="s">
        <v>4786</v>
      </c>
      <c r="B4744">
        <v>30</v>
      </c>
      <c r="C4744" t="s">
        <v>16</v>
      </c>
      <c r="D4744" t="s">
        <v>26</v>
      </c>
      <c r="E4744" t="s">
        <v>18</v>
      </c>
      <c r="F4744">
        <v>1.9</v>
      </c>
      <c r="G4744" t="s">
        <v>19</v>
      </c>
      <c r="H4744" t="s">
        <v>49</v>
      </c>
      <c r="I4744" t="s">
        <v>21</v>
      </c>
      <c r="J4744" t="s">
        <v>51</v>
      </c>
      <c r="K4744" s="1">
        <v>45707</v>
      </c>
      <c r="L4744" t="s">
        <v>37</v>
      </c>
      <c r="M4744">
        <v>56</v>
      </c>
      <c r="N4744" t="s">
        <v>31</v>
      </c>
      <c r="O4744">
        <v>0</v>
      </c>
    </row>
    <row r="4745" spans="1:15" x14ac:dyDescent="0.75">
      <c r="A4745" t="s">
        <v>4787</v>
      </c>
      <c r="B4745">
        <v>38</v>
      </c>
      <c r="C4745" t="s">
        <v>16</v>
      </c>
      <c r="D4745" t="s">
        <v>17</v>
      </c>
      <c r="E4745" t="s">
        <v>63</v>
      </c>
      <c r="F4745">
        <v>2.7</v>
      </c>
      <c r="G4745" t="s">
        <v>19</v>
      </c>
      <c r="H4745" t="s">
        <v>44</v>
      </c>
      <c r="I4745" t="s">
        <v>21</v>
      </c>
      <c r="J4745" t="s">
        <v>51</v>
      </c>
      <c r="K4745" s="1">
        <v>45827</v>
      </c>
      <c r="L4745" t="s">
        <v>23</v>
      </c>
      <c r="M4745">
        <v>38</v>
      </c>
      <c r="N4745" t="s">
        <v>31</v>
      </c>
      <c r="O4745">
        <v>0</v>
      </c>
    </row>
    <row r="4746" spans="1:15" x14ac:dyDescent="0.75">
      <c r="A4746" t="s">
        <v>4788</v>
      </c>
      <c r="B4746">
        <v>25</v>
      </c>
      <c r="C4746" t="s">
        <v>16</v>
      </c>
      <c r="D4746" t="s">
        <v>35</v>
      </c>
      <c r="E4746" t="s">
        <v>36</v>
      </c>
      <c r="F4746">
        <v>3.3</v>
      </c>
      <c r="G4746" t="s">
        <v>41</v>
      </c>
      <c r="H4746" t="s">
        <v>20</v>
      </c>
      <c r="I4746" t="s">
        <v>21</v>
      </c>
      <c r="J4746" t="s">
        <v>33</v>
      </c>
      <c r="K4746" s="1">
        <v>45763</v>
      </c>
      <c r="L4746" t="s">
        <v>23</v>
      </c>
      <c r="M4746">
        <v>39</v>
      </c>
      <c r="N4746" t="s">
        <v>24</v>
      </c>
      <c r="O4746">
        <v>13</v>
      </c>
    </row>
    <row r="4747" spans="1:15" x14ac:dyDescent="0.75">
      <c r="A4747" t="s">
        <v>4789</v>
      </c>
      <c r="B4747">
        <v>43</v>
      </c>
      <c r="C4747" t="s">
        <v>16</v>
      </c>
      <c r="D4747" t="s">
        <v>35</v>
      </c>
      <c r="E4747" t="s">
        <v>36</v>
      </c>
      <c r="F4747">
        <v>2.7</v>
      </c>
      <c r="G4747" t="s">
        <v>19</v>
      </c>
      <c r="H4747" t="s">
        <v>44</v>
      </c>
      <c r="I4747" t="s">
        <v>21</v>
      </c>
      <c r="J4747" t="s">
        <v>30</v>
      </c>
      <c r="K4747" s="1">
        <v>45789</v>
      </c>
      <c r="L4747" t="s">
        <v>37</v>
      </c>
      <c r="M4747">
        <v>31</v>
      </c>
      <c r="N4747" t="s">
        <v>31</v>
      </c>
      <c r="O4747">
        <v>0</v>
      </c>
    </row>
    <row r="4748" spans="1:15" x14ac:dyDescent="0.75">
      <c r="A4748" t="s">
        <v>4790</v>
      </c>
      <c r="B4748">
        <v>65</v>
      </c>
      <c r="C4748" t="s">
        <v>16</v>
      </c>
      <c r="D4748" t="s">
        <v>40</v>
      </c>
      <c r="E4748" t="s">
        <v>27</v>
      </c>
      <c r="F4748">
        <v>7.9</v>
      </c>
      <c r="G4748" t="s">
        <v>19</v>
      </c>
      <c r="H4748" t="s">
        <v>29</v>
      </c>
      <c r="I4748" t="s">
        <v>21</v>
      </c>
      <c r="J4748" t="s">
        <v>42</v>
      </c>
      <c r="K4748" s="1">
        <v>45936</v>
      </c>
      <c r="L4748" t="s">
        <v>37</v>
      </c>
      <c r="M4748">
        <v>25</v>
      </c>
      <c r="N4748" t="s">
        <v>31</v>
      </c>
      <c r="O4748">
        <v>0</v>
      </c>
    </row>
    <row r="4749" spans="1:15" x14ac:dyDescent="0.75">
      <c r="A4749" t="s">
        <v>4791</v>
      </c>
      <c r="B4749">
        <v>40</v>
      </c>
      <c r="C4749" t="s">
        <v>16</v>
      </c>
      <c r="D4749" t="s">
        <v>35</v>
      </c>
      <c r="E4749" t="s">
        <v>73</v>
      </c>
      <c r="F4749">
        <v>4.0999999999999996</v>
      </c>
      <c r="G4749" t="s">
        <v>19</v>
      </c>
      <c r="H4749" t="s">
        <v>49</v>
      </c>
      <c r="I4749" t="s">
        <v>21</v>
      </c>
      <c r="J4749" t="s">
        <v>22</v>
      </c>
      <c r="K4749" s="1">
        <v>45833</v>
      </c>
      <c r="L4749" t="s">
        <v>23</v>
      </c>
      <c r="M4749">
        <v>7</v>
      </c>
      <c r="N4749" t="s">
        <v>31</v>
      </c>
      <c r="O4749">
        <v>0</v>
      </c>
    </row>
    <row r="4750" spans="1:15" x14ac:dyDescent="0.75">
      <c r="A4750" t="s">
        <v>4792</v>
      </c>
      <c r="B4750">
        <v>81</v>
      </c>
      <c r="C4750" t="s">
        <v>16</v>
      </c>
      <c r="D4750" t="s">
        <v>17</v>
      </c>
      <c r="E4750" t="s">
        <v>27</v>
      </c>
      <c r="F4750">
        <v>5.0999999999999996</v>
      </c>
      <c r="G4750" t="s">
        <v>41</v>
      </c>
      <c r="H4750" t="s">
        <v>29</v>
      </c>
      <c r="I4750" t="s">
        <v>21</v>
      </c>
      <c r="J4750" t="s">
        <v>42</v>
      </c>
      <c r="K4750" s="1">
        <v>45796</v>
      </c>
      <c r="L4750" t="s">
        <v>23</v>
      </c>
      <c r="M4750">
        <v>11</v>
      </c>
      <c r="N4750" t="s">
        <v>31</v>
      </c>
      <c r="O4750">
        <v>0</v>
      </c>
    </row>
    <row r="4751" spans="1:15" x14ac:dyDescent="0.75">
      <c r="A4751" t="s">
        <v>4793</v>
      </c>
      <c r="B4751">
        <v>81</v>
      </c>
      <c r="C4751" t="s">
        <v>16</v>
      </c>
      <c r="D4751" t="s">
        <v>17</v>
      </c>
      <c r="E4751" t="s">
        <v>73</v>
      </c>
      <c r="F4751">
        <v>3.2</v>
      </c>
      <c r="G4751" t="s">
        <v>41</v>
      </c>
      <c r="H4751" t="s">
        <v>29</v>
      </c>
      <c r="I4751" t="s">
        <v>21</v>
      </c>
      <c r="J4751" t="s">
        <v>51</v>
      </c>
      <c r="K4751" s="1">
        <v>45973</v>
      </c>
      <c r="L4751" t="s">
        <v>23</v>
      </c>
      <c r="M4751">
        <v>16</v>
      </c>
      <c r="N4751" t="s">
        <v>24</v>
      </c>
      <c r="O4751">
        <v>23</v>
      </c>
    </row>
    <row r="4752" spans="1:15" x14ac:dyDescent="0.75">
      <c r="A4752" t="s">
        <v>4794</v>
      </c>
      <c r="B4752">
        <v>32</v>
      </c>
      <c r="C4752" t="s">
        <v>16</v>
      </c>
      <c r="D4752" t="s">
        <v>26</v>
      </c>
      <c r="E4752" t="s">
        <v>73</v>
      </c>
      <c r="F4752">
        <v>6.3</v>
      </c>
      <c r="G4752" t="s">
        <v>28</v>
      </c>
      <c r="H4752" t="s">
        <v>20</v>
      </c>
      <c r="I4752" t="s">
        <v>21</v>
      </c>
      <c r="J4752" t="s">
        <v>51</v>
      </c>
      <c r="K4752" s="1">
        <v>45869</v>
      </c>
      <c r="L4752" t="s">
        <v>23</v>
      </c>
      <c r="M4752">
        <v>6</v>
      </c>
      <c r="N4752" t="s">
        <v>31</v>
      </c>
      <c r="O4752">
        <v>0</v>
      </c>
    </row>
    <row r="4753" spans="1:15" x14ac:dyDescent="0.75">
      <c r="A4753" t="s">
        <v>4795</v>
      </c>
      <c r="B4753">
        <v>78</v>
      </c>
      <c r="C4753" t="s">
        <v>16</v>
      </c>
      <c r="D4753" t="s">
        <v>26</v>
      </c>
      <c r="E4753" t="s">
        <v>27</v>
      </c>
      <c r="F4753">
        <v>2.8</v>
      </c>
      <c r="G4753" t="s">
        <v>41</v>
      </c>
      <c r="H4753" t="s">
        <v>49</v>
      </c>
      <c r="I4753" t="s">
        <v>21</v>
      </c>
      <c r="J4753" t="s">
        <v>45</v>
      </c>
      <c r="K4753" s="1">
        <v>45898</v>
      </c>
      <c r="L4753" t="s">
        <v>23</v>
      </c>
      <c r="M4753">
        <v>31</v>
      </c>
      <c r="N4753" t="s">
        <v>24</v>
      </c>
      <c r="O4753">
        <v>13</v>
      </c>
    </row>
    <row r="4754" spans="1:15" x14ac:dyDescent="0.75">
      <c r="A4754" t="s">
        <v>4796</v>
      </c>
      <c r="B4754">
        <v>78</v>
      </c>
      <c r="C4754" t="s">
        <v>16</v>
      </c>
      <c r="D4754" t="s">
        <v>35</v>
      </c>
      <c r="E4754" t="s">
        <v>27</v>
      </c>
      <c r="F4754">
        <v>6.8</v>
      </c>
      <c r="G4754" t="s">
        <v>19</v>
      </c>
      <c r="H4754" t="s">
        <v>20</v>
      </c>
      <c r="I4754" t="s">
        <v>21</v>
      </c>
      <c r="J4754" t="s">
        <v>51</v>
      </c>
      <c r="K4754" s="1">
        <v>45679</v>
      </c>
      <c r="L4754" t="s">
        <v>23</v>
      </c>
      <c r="M4754">
        <v>13</v>
      </c>
      <c r="N4754" t="s">
        <v>31</v>
      </c>
      <c r="O4754">
        <v>0</v>
      </c>
    </row>
    <row r="4755" spans="1:15" x14ac:dyDescent="0.75">
      <c r="A4755" t="s">
        <v>4797</v>
      </c>
      <c r="B4755">
        <v>43</v>
      </c>
      <c r="C4755" t="s">
        <v>16</v>
      </c>
      <c r="D4755" t="s">
        <v>35</v>
      </c>
      <c r="E4755" t="s">
        <v>73</v>
      </c>
      <c r="F4755">
        <v>4.8</v>
      </c>
      <c r="G4755" t="s">
        <v>28</v>
      </c>
      <c r="H4755" t="s">
        <v>44</v>
      </c>
      <c r="I4755" t="s">
        <v>21</v>
      </c>
      <c r="J4755" t="s">
        <v>22</v>
      </c>
      <c r="K4755" s="1">
        <v>45804</v>
      </c>
      <c r="L4755" t="s">
        <v>23</v>
      </c>
      <c r="M4755">
        <v>16</v>
      </c>
      <c r="N4755" t="s">
        <v>31</v>
      </c>
      <c r="O4755">
        <v>0</v>
      </c>
    </row>
    <row r="4756" spans="1:15" x14ac:dyDescent="0.75">
      <c r="A4756" t="s">
        <v>4798</v>
      </c>
      <c r="B4756">
        <v>76</v>
      </c>
      <c r="C4756" t="s">
        <v>16</v>
      </c>
      <c r="D4756" t="s">
        <v>40</v>
      </c>
      <c r="E4756" t="s">
        <v>18</v>
      </c>
      <c r="F4756">
        <v>3.1</v>
      </c>
      <c r="G4756" t="s">
        <v>41</v>
      </c>
      <c r="H4756" t="s">
        <v>49</v>
      </c>
      <c r="I4756" t="s">
        <v>21</v>
      </c>
      <c r="J4756" t="s">
        <v>22</v>
      </c>
      <c r="K4756" s="1">
        <v>46022</v>
      </c>
      <c r="L4756" t="s">
        <v>23</v>
      </c>
      <c r="M4756">
        <v>48</v>
      </c>
      <c r="N4756" t="s">
        <v>24</v>
      </c>
      <c r="O4756">
        <v>11</v>
      </c>
    </row>
    <row r="4757" spans="1:15" x14ac:dyDescent="0.75">
      <c r="A4757" t="s">
        <v>4799</v>
      </c>
      <c r="B4757">
        <v>69</v>
      </c>
      <c r="C4757" t="s">
        <v>16</v>
      </c>
      <c r="D4757" t="s">
        <v>17</v>
      </c>
      <c r="E4757" t="s">
        <v>63</v>
      </c>
      <c r="F4757">
        <v>1.9</v>
      </c>
      <c r="G4757" t="s">
        <v>41</v>
      </c>
      <c r="H4757" t="s">
        <v>20</v>
      </c>
      <c r="I4757" t="s">
        <v>21</v>
      </c>
      <c r="J4757" t="s">
        <v>22</v>
      </c>
      <c r="K4757" s="1">
        <v>45737</v>
      </c>
      <c r="L4757" t="s">
        <v>23</v>
      </c>
      <c r="M4757">
        <v>35</v>
      </c>
      <c r="N4757" t="s">
        <v>24</v>
      </c>
      <c r="O4757">
        <v>6</v>
      </c>
    </row>
    <row r="4758" spans="1:15" x14ac:dyDescent="0.75">
      <c r="A4758" t="s">
        <v>4800</v>
      </c>
      <c r="B4758">
        <v>36</v>
      </c>
      <c r="C4758" t="s">
        <v>16</v>
      </c>
      <c r="D4758" t="s">
        <v>35</v>
      </c>
      <c r="E4758" t="s">
        <v>27</v>
      </c>
      <c r="F4758">
        <v>7.5</v>
      </c>
      <c r="G4758" t="s">
        <v>41</v>
      </c>
      <c r="H4758" t="s">
        <v>20</v>
      </c>
      <c r="I4758" t="s">
        <v>21</v>
      </c>
      <c r="J4758" t="s">
        <v>30</v>
      </c>
      <c r="K4758" s="1">
        <v>45785</v>
      </c>
      <c r="L4758" t="s">
        <v>23</v>
      </c>
      <c r="M4758">
        <v>29</v>
      </c>
      <c r="N4758" t="s">
        <v>31</v>
      </c>
      <c r="O4758">
        <v>0</v>
      </c>
    </row>
    <row r="4759" spans="1:15" x14ac:dyDescent="0.75">
      <c r="A4759" t="s">
        <v>4801</v>
      </c>
      <c r="B4759">
        <v>82</v>
      </c>
      <c r="C4759" t="s">
        <v>16</v>
      </c>
      <c r="D4759" t="s">
        <v>17</v>
      </c>
      <c r="E4759" t="s">
        <v>36</v>
      </c>
      <c r="F4759">
        <v>4.2</v>
      </c>
      <c r="G4759" t="s">
        <v>28</v>
      </c>
      <c r="H4759" t="s">
        <v>49</v>
      </c>
      <c r="I4759" t="s">
        <v>21</v>
      </c>
      <c r="J4759" t="s">
        <v>22</v>
      </c>
      <c r="K4759" s="1">
        <v>46021</v>
      </c>
      <c r="L4759" t="s">
        <v>23</v>
      </c>
      <c r="M4759">
        <v>19</v>
      </c>
      <c r="N4759" t="s">
        <v>31</v>
      </c>
      <c r="O4759">
        <v>0</v>
      </c>
    </row>
    <row r="4760" spans="1:15" x14ac:dyDescent="0.75">
      <c r="A4760" t="s">
        <v>4802</v>
      </c>
      <c r="B4760">
        <v>50</v>
      </c>
      <c r="C4760" t="s">
        <v>16</v>
      </c>
      <c r="D4760" t="s">
        <v>17</v>
      </c>
      <c r="E4760" t="s">
        <v>18</v>
      </c>
      <c r="F4760">
        <v>5.5</v>
      </c>
      <c r="G4760" t="s">
        <v>41</v>
      </c>
      <c r="H4760" t="s">
        <v>29</v>
      </c>
      <c r="I4760" t="s">
        <v>21</v>
      </c>
      <c r="J4760" t="s">
        <v>45</v>
      </c>
      <c r="K4760" s="1">
        <v>45869</v>
      </c>
      <c r="L4760" t="s">
        <v>23</v>
      </c>
      <c r="M4760">
        <v>45</v>
      </c>
      <c r="N4760" t="s">
        <v>31</v>
      </c>
      <c r="O4760">
        <v>0</v>
      </c>
    </row>
    <row r="4761" spans="1:15" x14ac:dyDescent="0.75">
      <c r="A4761" t="s">
        <v>4803</v>
      </c>
      <c r="B4761">
        <v>36</v>
      </c>
      <c r="C4761" t="s">
        <v>16</v>
      </c>
      <c r="D4761" t="s">
        <v>40</v>
      </c>
      <c r="E4761" t="s">
        <v>73</v>
      </c>
      <c r="F4761">
        <v>7.1</v>
      </c>
      <c r="G4761" t="s">
        <v>41</v>
      </c>
      <c r="H4761" t="s">
        <v>44</v>
      </c>
      <c r="I4761" t="s">
        <v>21</v>
      </c>
      <c r="J4761" t="s">
        <v>33</v>
      </c>
      <c r="K4761" s="1">
        <v>46009</v>
      </c>
      <c r="L4761" t="s">
        <v>23</v>
      </c>
      <c r="M4761">
        <v>3</v>
      </c>
      <c r="N4761" t="s">
        <v>24</v>
      </c>
      <c r="O4761">
        <v>33</v>
      </c>
    </row>
    <row r="4762" spans="1:15" x14ac:dyDescent="0.75">
      <c r="A4762" t="s">
        <v>4804</v>
      </c>
      <c r="B4762">
        <v>33</v>
      </c>
      <c r="C4762" t="s">
        <v>16</v>
      </c>
      <c r="D4762" t="s">
        <v>40</v>
      </c>
      <c r="E4762" t="s">
        <v>36</v>
      </c>
      <c r="F4762">
        <v>1.5</v>
      </c>
      <c r="G4762" t="s">
        <v>19</v>
      </c>
      <c r="H4762" t="s">
        <v>20</v>
      </c>
      <c r="I4762" t="s">
        <v>21</v>
      </c>
      <c r="J4762" t="s">
        <v>22</v>
      </c>
      <c r="K4762" s="1">
        <v>45958</v>
      </c>
      <c r="L4762" t="s">
        <v>23</v>
      </c>
      <c r="M4762">
        <v>34</v>
      </c>
      <c r="N4762" t="s">
        <v>31</v>
      </c>
      <c r="O4762">
        <v>0</v>
      </c>
    </row>
    <row r="4763" spans="1:15" x14ac:dyDescent="0.75">
      <c r="A4763" t="s">
        <v>4805</v>
      </c>
      <c r="B4763">
        <v>74</v>
      </c>
      <c r="C4763" t="s">
        <v>16</v>
      </c>
      <c r="D4763" t="s">
        <v>40</v>
      </c>
      <c r="E4763" t="s">
        <v>18</v>
      </c>
      <c r="F4763">
        <v>3.4</v>
      </c>
      <c r="G4763" t="s">
        <v>28</v>
      </c>
      <c r="H4763" t="s">
        <v>20</v>
      </c>
      <c r="I4763" t="s">
        <v>21</v>
      </c>
      <c r="J4763" t="s">
        <v>33</v>
      </c>
      <c r="K4763" s="1">
        <v>45705</v>
      </c>
      <c r="L4763" t="s">
        <v>23</v>
      </c>
      <c r="M4763">
        <v>58</v>
      </c>
      <c r="N4763" t="s">
        <v>24</v>
      </c>
      <c r="O4763">
        <v>31</v>
      </c>
    </row>
    <row r="4764" spans="1:15" x14ac:dyDescent="0.75">
      <c r="A4764" t="s">
        <v>4806</v>
      </c>
      <c r="B4764">
        <v>54</v>
      </c>
      <c r="C4764" t="s">
        <v>16</v>
      </c>
      <c r="D4764" t="s">
        <v>40</v>
      </c>
      <c r="E4764" t="s">
        <v>27</v>
      </c>
      <c r="F4764">
        <v>7.3</v>
      </c>
      <c r="G4764" t="s">
        <v>19</v>
      </c>
      <c r="H4764" t="s">
        <v>20</v>
      </c>
      <c r="I4764" t="s">
        <v>21</v>
      </c>
      <c r="J4764" t="s">
        <v>30</v>
      </c>
      <c r="K4764" s="1">
        <v>45872</v>
      </c>
      <c r="L4764" t="s">
        <v>23</v>
      </c>
      <c r="M4764">
        <v>28</v>
      </c>
      <c r="N4764" t="s">
        <v>31</v>
      </c>
      <c r="O4764">
        <v>0</v>
      </c>
    </row>
    <row r="4765" spans="1:15" x14ac:dyDescent="0.75">
      <c r="A4765" t="s">
        <v>4807</v>
      </c>
      <c r="B4765">
        <v>65</v>
      </c>
      <c r="C4765" t="s">
        <v>16</v>
      </c>
      <c r="D4765" t="s">
        <v>17</v>
      </c>
      <c r="E4765" t="s">
        <v>36</v>
      </c>
      <c r="F4765">
        <v>3.7</v>
      </c>
      <c r="G4765" t="s">
        <v>19</v>
      </c>
      <c r="H4765" t="s">
        <v>29</v>
      </c>
      <c r="I4765" t="s">
        <v>21</v>
      </c>
      <c r="J4765" t="s">
        <v>30</v>
      </c>
      <c r="K4765" s="1">
        <v>45758</v>
      </c>
      <c r="L4765" t="s">
        <v>23</v>
      </c>
      <c r="M4765">
        <v>13</v>
      </c>
      <c r="N4765" t="s">
        <v>24</v>
      </c>
      <c r="O4765">
        <v>17</v>
      </c>
    </row>
    <row r="4766" spans="1:15" x14ac:dyDescent="0.75">
      <c r="A4766" t="s">
        <v>4808</v>
      </c>
      <c r="B4766">
        <v>28</v>
      </c>
      <c r="C4766" t="s">
        <v>16</v>
      </c>
      <c r="D4766" t="s">
        <v>17</v>
      </c>
      <c r="E4766" t="s">
        <v>73</v>
      </c>
      <c r="F4766">
        <v>3.1</v>
      </c>
      <c r="G4766" t="s">
        <v>28</v>
      </c>
      <c r="H4766" t="s">
        <v>29</v>
      </c>
      <c r="I4766" t="s">
        <v>21</v>
      </c>
      <c r="J4766" t="s">
        <v>42</v>
      </c>
      <c r="K4766" s="1">
        <v>45895</v>
      </c>
      <c r="L4766" t="s">
        <v>37</v>
      </c>
      <c r="M4766">
        <v>6</v>
      </c>
      <c r="N4766" t="s">
        <v>31</v>
      </c>
      <c r="O4766">
        <v>0</v>
      </c>
    </row>
    <row r="4767" spans="1:15" x14ac:dyDescent="0.75">
      <c r="A4767" t="s">
        <v>4809</v>
      </c>
      <c r="B4767">
        <v>69</v>
      </c>
      <c r="C4767" t="s">
        <v>16</v>
      </c>
      <c r="D4767" t="s">
        <v>26</v>
      </c>
      <c r="E4767" t="s">
        <v>27</v>
      </c>
      <c r="F4767">
        <v>2.6</v>
      </c>
      <c r="G4767" t="s">
        <v>19</v>
      </c>
      <c r="H4767" t="s">
        <v>44</v>
      </c>
      <c r="I4767" t="s">
        <v>21</v>
      </c>
      <c r="J4767" t="s">
        <v>22</v>
      </c>
      <c r="K4767" s="1">
        <v>45789</v>
      </c>
      <c r="L4767" t="s">
        <v>37</v>
      </c>
      <c r="M4767">
        <v>23</v>
      </c>
      <c r="N4767" t="s">
        <v>31</v>
      </c>
      <c r="O4767">
        <v>0</v>
      </c>
    </row>
    <row r="4768" spans="1:15" x14ac:dyDescent="0.75">
      <c r="A4768" t="s">
        <v>4810</v>
      </c>
      <c r="B4768">
        <v>44</v>
      </c>
      <c r="C4768" t="s">
        <v>16</v>
      </c>
      <c r="D4768" t="s">
        <v>35</v>
      </c>
      <c r="E4768" t="s">
        <v>36</v>
      </c>
      <c r="F4768">
        <v>3.5</v>
      </c>
      <c r="G4768" t="s">
        <v>41</v>
      </c>
      <c r="H4768" t="s">
        <v>49</v>
      </c>
      <c r="I4768" t="s">
        <v>21</v>
      </c>
      <c r="J4768" t="s">
        <v>30</v>
      </c>
      <c r="K4768" s="1">
        <v>45972</v>
      </c>
      <c r="L4768" t="s">
        <v>37</v>
      </c>
      <c r="M4768">
        <v>19</v>
      </c>
      <c r="N4768" t="s">
        <v>24</v>
      </c>
      <c r="O4768">
        <v>28</v>
      </c>
    </row>
    <row r="4769" spans="1:15" x14ac:dyDescent="0.75">
      <c r="A4769" t="s">
        <v>4811</v>
      </c>
      <c r="B4769">
        <v>57</v>
      </c>
      <c r="C4769" t="s">
        <v>16</v>
      </c>
      <c r="D4769" t="s">
        <v>40</v>
      </c>
      <c r="E4769" t="s">
        <v>63</v>
      </c>
      <c r="F4769">
        <v>7.3</v>
      </c>
      <c r="G4769" t="s">
        <v>19</v>
      </c>
      <c r="H4769" t="s">
        <v>20</v>
      </c>
      <c r="I4769" t="s">
        <v>21</v>
      </c>
      <c r="J4769" t="s">
        <v>42</v>
      </c>
      <c r="K4769" s="1">
        <v>45885</v>
      </c>
      <c r="L4769" t="s">
        <v>23</v>
      </c>
      <c r="M4769">
        <v>52</v>
      </c>
      <c r="N4769" t="s">
        <v>31</v>
      </c>
      <c r="O4769">
        <v>0</v>
      </c>
    </row>
    <row r="4770" spans="1:15" x14ac:dyDescent="0.75">
      <c r="A4770" t="s">
        <v>4812</v>
      </c>
      <c r="B4770">
        <v>56</v>
      </c>
      <c r="C4770" t="s">
        <v>16</v>
      </c>
      <c r="D4770" t="s">
        <v>40</v>
      </c>
      <c r="E4770" t="s">
        <v>27</v>
      </c>
      <c r="F4770">
        <v>2.2999999999999998</v>
      </c>
      <c r="G4770" t="s">
        <v>19</v>
      </c>
      <c r="H4770" t="s">
        <v>29</v>
      </c>
      <c r="I4770" t="s">
        <v>21</v>
      </c>
      <c r="J4770" t="s">
        <v>42</v>
      </c>
      <c r="K4770" s="1">
        <v>45733</v>
      </c>
      <c r="L4770" t="s">
        <v>23</v>
      </c>
      <c r="M4770">
        <v>17</v>
      </c>
      <c r="N4770" t="s">
        <v>24</v>
      </c>
      <c r="O4770">
        <v>19</v>
      </c>
    </row>
    <row r="4771" spans="1:15" x14ac:dyDescent="0.75">
      <c r="A4771" t="s">
        <v>4813</v>
      </c>
      <c r="B4771">
        <v>74</v>
      </c>
      <c r="C4771" t="s">
        <v>16</v>
      </c>
      <c r="D4771" t="s">
        <v>26</v>
      </c>
      <c r="E4771" t="s">
        <v>27</v>
      </c>
      <c r="F4771">
        <v>1.6</v>
      </c>
      <c r="G4771" t="s">
        <v>19</v>
      </c>
      <c r="H4771" t="s">
        <v>29</v>
      </c>
      <c r="I4771" t="s">
        <v>21</v>
      </c>
      <c r="J4771" t="s">
        <v>45</v>
      </c>
      <c r="K4771" s="1">
        <v>45826</v>
      </c>
      <c r="L4771" t="s">
        <v>23</v>
      </c>
      <c r="M4771">
        <v>24</v>
      </c>
      <c r="N4771" t="s">
        <v>24</v>
      </c>
      <c r="O4771">
        <v>21</v>
      </c>
    </row>
    <row r="4772" spans="1:15" x14ac:dyDescent="0.75">
      <c r="A4772" t="s">
        <v>4814</v>
      </c>
      <c r="B4772">
        <v>56</v>
      </c>
      <c r="C4772" t="s">
        <v>16</v>
      </c>
      <c r="D4772" t="s">
        <v>35</v>
      </c>
      <c r="E4772" t="s">
        <v>36</v>
      </c>
      <c r="F4772">
        <v>3.7</v>
      </c>
      <c r="G4772" t="s">
        <v>28</v>
      </c>
      <c r="H4772" t="s">
        <v>20</v>
      </c>
      <c r="I4772" t="s">
        <v>21</v>
      </c>
      <c r="J4772" t="s">
        <v>33</v>
      </c>
      <c r="K4772" s="1">
        <v>46015</v>
      </c>
      <c r="L4772" t="s">
        <v>23</v>
      </c>
      <c r="M4772">
        <v>14</v>
      </c>
      <c r="N4772" t="s">
        <v>24</v>
      </c>
      <c r="O4772">
        <v>17</v>
      </c>
    </row>
    <row r="4773" spans="1:15" x14ac:dyDescent="0.75">
      <c r="A4773" t="s">
        <v>4815</v>
      </c>
      <c r="B4773">
        <v>63</v>
      </c>
      <c r="C4773" t="s">
        <v>16</v>
      </c>
      <c r="D4773" t="s">
        <v>40</v>
      </c>
      <c r="E4773" t="s">
        <v>36</v>
      </c>
      <c r="F4773">
        <v>3.4</v>
      </c>
      <c r="G4773" t="s">
        <v>41</v>
      </c>
      <c r="H4773" t="s">
        <v>49</v>
      </c>
      <c r="I4773" t="s">
        <v>21</v>
      </c>
      <c r="J4773" t="s">
        <v>30</v>
      </c>
      <c r="K4773" s="1">
        <v>45969</v>
      </c>
      <c r="L4773" t="s">
        <v>23</v>
      </c>
      <c r="M4773">
        <v>25</v>
      </c>
      <c r="N4773" t="s">
        <v>31</v>
      </c>
      <c r="O4773">
        <v>0</v>
      </c>
    </row>
    <row r="4774" spans="1:15" x14ac:dyDescent="0.75">
      <c r="A4774" t="s">
        <v>4816</v>
      </c>
      <c r="B4774">
        <v>38</v>
      </c>
      <c r="C4774" t="s">
        <v>67</v>
      </c>
      <c r="D4774" t="s">
        <v>40</v>
      </c>
      <c r="E4774" t="s">
        <v>18</v>
      </c>
      <c r="F4774">
        <v>1.5</v>
      </c>
      <c r="G4774" t="s">
        <v>41</v>
      </c>
      <c r="H4774" t="s">
        <v>44</v>
      </c>
      <c r="I4774" t="s">
        <v>21</v>
      </c>
      <c r="J4774" t="s">
        <v>42</v>
      </c>
      <c r="K4774" s="1">
        <v>45702</v>
      </c>
      <c r="L4774" t="s">
        <v>37</v>
      </c>
      <c r="M4774">
        <v>46</v>
      </c>
      <c r="N4774" t="s">
        <v>31</v>
      </c>
      <c r="O4774">
        <v>0</v>
      </c>
    </row>
    <row r="4775" spans="1:15" x14ac:dyDescent="0.75">
      <c r="A4775" t="s">
        <v>4817</v>
      </c>
      <c r="B4775">
        <v>68</v>
      </c>
      <c r="C4775" t="s">
        <v>16</v>
      </c>
      <c r="D4775" t="s">
        <v>40</v>
      </c>
      <c r="E4775" t="s">
        <v>36</v>
      </c>
      <c r="F4775">
        <v>3.3</v>
      </c>
      <c r="G4775" t="s">
        <v>28</v>
      </c>
      <c r="H4775" t="s">
        <v>44</v>
      </c>
      <c r="I4775" t="s">
        <v>21</v>
      </c>
      <c r="J4775" t="s">
        <v>45</v>
      </c>
      <c r="K4775" s="1">
        <v>45708</v>
      </c>
      <c r="L4775" t="s">
        <v>37</v>
      </c>
      <c r="M4775">
        <v>25</v>
      </c>
      <c r="N4775" t="s">
        <v>24</v>
      </c>
      <c r="O4775">
        <v>35</v>
      </c>
    </row>
    <row r="4776" spans="1:15" x14ac:dyDescent="0.75">
      <c r="A4776" t="s">
        <v>4818</v>
      </c>
      <c r="B4776">
        <v>73</v>
      </c>
      <c r="C4776" t="s">
        <v>16</v>
      </c>
      <c r="D4776" t="s">
        <v>26</v>
      </c>
      <c r="E4776" t="s">
        <v>73</v>
      </c>
      <c r="F4776">
        <v>4.2</v>
      </c>
      <c r="G4776" t="s">
        <v>41</v>
      </c>
      <c r="H4776" t="s">
        <v>49</v>
      </c>
      <c r="I4776" t="s">
        <v>21</v>
      </c>
      <c r="J4776" t="s">
        <v>45</v>
      </c>
      <c r="K4776" s="1">
        <v>45789</v>
      </c>
      <c r="L4776" t="s">
        <v>23</v>
      </c>
      <c r="M4776">
        <v>23</v>
      </c>
      <c r="N4776" t="s">
        <v>24</v>
      </c>
      <c r="O4776">
        <v>27</v>
      </c>
    </row>
    <row r="4777" spans="1:15" x14ac:dyDescent="0.75">
      <c r="A4777" t="s">
        <v>4819</v>
      </c>
      <c r="B4777">
        <v>37</v>
      </c>
      <c r="C4777" t="s">
        <v>16</v>
      </c>
      <c r="D4777" t="s">
        <v>40</v>
      </c>
      <c r="E4777" t="s">
        <v>18</v>
      </c>
      <c r="F4777">
        <v>3.3</v>
      </c>
      <c r="G4777" t="s">
        <v>41</v>
      </c>
      <c r="H4777" t="s">
        <v>49</v>
      </c>
      <c r="I4777" t="s">
        <v>21</v>
      </c>
      <c r="J4777" t="s">
        <v>33</v>
      </c>
      <c r="K4777" s="1">
        <v>45939</v>
      </c>
      <c r="L4777" t="s">
        <v>23</v>
      </c>
      <c r="M4777">
        <v>35</v>
      </c>
      <c r="N4777" t="s">
        <v>31</v>
      </c>
      <c r="O4777">
        <v>0</v>
      </c>
    </row>
    <row r="4778" spans="1:15" x14ac:dyDescent="0.75">
      <c r="A4778" t="s">
        <v>4820</v>
      </c>
      <c r="B4778">
        <v>35</v>
      </c>
      <c r="C4778" t="s">
        <v>67</v>
      </c>
      <c r="D4778" t="s">
        <v>17</v>
      </c>
      <c r="E4778" t="s">
        <v>73</v>
      </c>
      <c r="F4778">
        <v>3.9</v>
      </c>
      <c r="G4778" t="s">
        <v>19</v>
      </c>
      <c r="H4778" t="s">
        <v>44</v>
      </c>
      <c r="I4778" t="s">
        <v>21</v>
      </c>
      <c r="J4778" t="s">
        <v>30</v>
      </c>
      <c r="K4778" s="1">
        <v>45785</v>
      </c>
      <c r="L4778" t="s">
        <v>23</v>
      </c>
      <c r="M4778">
        <v>34</v>
      </c>
      <c r="N4778" t="s">
        <v>31</v>
      </c>
      <c r="O4778">
        <v>0</v>
      </c>
    </row>
    <row r="4779" spans="1:15" x14ac:dyDescent="0.75">
      <c r="A4779" t="s">
        <v>4821</v>
      </c>
      <c r="B4779">
        <v>29</v>
      </c>
      <c r="C4779" t="s">
        <v>16</v>
      </c>
      <c r="D4779" t="s">
        <v>17</v>
      </c>
      <c r="E4779" t="s">
        <v>18</v>
      </c>
      <c r="F4779">
        <v>0.8</v>
      </c>
      <c r="G4779" t="s">
        <v>28</v>
      </c>
      <c r="H4779" t="s">
        <v>44</v>
      </c>
      <c r="I4779" t="s">
        <v>21</v>
      </c>
      <c r="J4779" t="s">
        <v>33</v>
      </c>
      <c r="K4779" s="1">
        <v>45752</v>
      </c>
      <c r="L4779" t="s">
        <v>23</v>
      </c>
      <c r="M4779">
        <v>38</v>
      </c>
      <c r="N4779" t="s">
        <v>24</v>
      </c>
      <c r="O4779">
        <v>7</v>
      </c>
    </row>
    <row r="4780" spans="1:15" x14ac:dyDescent="0.75">
      <c r="A4780" t="s">
        <v>4822</v>
      </c>
      <c r="B4780">
        <v>59</v>
      </c>
      <c r="C4780" t="s">
        <v>16</v>
      </c>
      <c r="D4780" t="s">
        <v>35</v>
      </c>
      <c r="E4780" t="s">
        <v>18</v>
      </c>
      <c r="F4780">
        <v>5.4</v>
      </c>
      <c r="G4780" t="s">
        <v>28</v>
      </c>
      <c r="H4780" t="s">
        <v>49</v>
      </c>
      <c r="I4780" t="s">
        <v>21</v>
      </c>
      <c r="J4780" t="s">
        <v>30</v>
      </c>
      <c r="K4780" s="1">
        <v>45964</v>
      </c>
      <c r="L4780" t="s">
        <v>23</v>
      </c>
      <c r="M4780">
        <v>24</v>
      </c>
      <c r="N4780" t="s">
        <v>31</v>
      </c>
      <c r="O4780">
        <v>0</v>
      </c>
    </row>
    <row r="4781" spans="1:15" x14ac:dyDescent="0.75">
      <c r="A4781" t="s">
        <v>4823</v>
      </c>
      <c r="B4781">
        <v>26</v>
      </c>
      <c r="C4781" t="s">
        <v>16</v>
      </c>
      <c r="D4781" t="s">
        <v>35</v>
      </c>
      <c r="E4781" t="s">
        <v>27</v>
      </c>
      <c r="F4781">
        <v>3.4</v>
      </c>
      <c r="G4781" t="s">
        <v>41</v>
      </c>
      <c r="H4781" t="s">
        <v>49</v>
      </c>
      <c r="I4781" t="s">
        <v>21</v>
      </c>
      <c r="J4781" t="s">
        <v>30</v>
      </c>
      <c r="K4781" s="1">
        <v>45864</v>
      </c>
      <c r="L4781" t="s">
        <v>37</v>
      </c>
      <c r="M4781">
        <v>9</v>
      </c>
      <c r="N4781" t="s">
        <v>24</v>
      </c>
      <c r="O4781">
        <v>29</v>
      </c>
    </row>
    <row r="4782" spans="1:15" x14ac:dyDescent="0.75">
      <c r="A4782" t="s">
        <v>4824</v>
      </c>
      <c r="B4782">
        <v>80</v>
      </c>
      <c r="C4782" t="s">
        <v>16</v>
      </c>
      <c r="D4782" t="s">
        <v>26</v>
      </c>
      <c r="E4782" t="s">
        <v>73</v>
      </c>
      <c r="F4782">
        <v>5.8</v>
      </c>
      <c r="G4782" t="s">
        <v>28</v>
      </c>
      <c r="H4782" t="s">
        <v>49</v>
      </c>
      <c r="I4782" t="s">
        <v>21</v>
      </c>
      <c r="J4782" t="s">
        <v>22</v>
      </c>
      <c r="K4782" s="1">
        <v>45878</v>
      </c>
      <c r="L4782" t="s">
        <v>23</v>
      </c>
      <c r="M4782">
        <v>26</v>
      </c>
      <c r="N4782" t="s">
        <v>31</v>
      </c>
      <c r="O4782">
        <v>0</v>
      </c>
    </row>
    <row r="4783" spans="1:15" x14ac:dyDescent="0.75">
      <c r="A4783" t="s">
        <v>4825</v>
      </c>
      <c r="B4783">
        <v>40</v>
      </c>
      <c r="C4783" t="s">
        <v>16</v>
      </c>
      <c r="D4783" t="s">
        <v>35</v>
      </c>
      <c r="E4783" t="s">
        <v>36</v>
      </c>
      <c r="F4783">
        <v>7.9</v>
      </c>
      <c r="G4783" t="s">
        <v>41</v>
      </c>
      <c r="H4783" t="s">
        <v>44</v>
      </c>
      <c r="I4783" t="s">
        <v>21</v>
      </c>
      <c r="J4783" t="s">
        <v>42</v>
      </c>
      <c r="K4783" s="1">
        <v>45715</v>
      </c>
      <c r="L4783" t="s">
        <v>37</v>
      </c>
      <c r="M4783">
        <v>20</v>
      </c>
      <c r="N4783" t="s">
        <v>31</v>
      </c>
      <c r="O4783">
        <v>0</v>
      </c>
    </row>
    <row r="4784" spans="1:15" x14ac:dyDescent="0.75">
      <c r="A4784" t="s">
        <v>4826</v>
      </c>
      <c r="B4784">
        <v>62</v>
      </c>
      <c r="C4784" t="s">
        <v>16</v>
      </c>
      <c r="D4784" t="s">
        <v>40</v>
      </c>
      <c r="E4784" t="s">
        <v>36</v>
      </c>
      <c r="F4784">
        <v>3.5</v>
      </c>
      <c r="G4784" t="s">
        <v>41</v>
      </c>
      <c r="H4784" t="s">
        <v>44</v>
      </c>
      <c r="I4784" t="s">
        <v>21</v>
      </c>
      <c r="J4784" t="s">
        <v>45</v>
      </c>
      <c r="K4784" s="1">
        <v>45989</v>
      </c>
      <c r="L4784" t="s">
        <v>23</v>
      </c>
      <c r="M4784">
        <v>39</v>
      </c>
      <c r="N4784" t="s">
        <v>24</v>
      </c>
      <c r="O4784">
        <v>34</v>
      </c>
    </row>
    <row r="4785" spans="1:15" x14ac:dyDescent="0.75">
      <c r="A4785" t="s">
        <v>4827</v>
      </c>
      <c r="B4785">
        <v>45</v>
      </c>
      <c r="C4785" t="s">
        <v>16</v>
      </c>
      <c r="D4785" t="s">
        <v>35</v>
      </c>
      <c r="E4785" t="s">
        <v>73</v>
      </c>
      <c r="F4785">
        <v>5.5</v>
      </c>
      <c r="G4785" t="s">
        <v>19</v>
      </c>
      <c r="H4785" t="s">
        <v>29</v>
      </c>
      <c r="I4785" t="s">
        <v>21</v>
      </c>
      <c r="J4785" t="s">
        <v>33</v>
      </c>
      <c r="K4785" s="1">
        <v>45871</v>
      </c>
      <c r="L4785" t="s">
        <v>37</v>
      </c>
      <c r="M4785">
        <v>12</v>
      </c>
      <c r="N4785" t="s">
        <v>31</v>
      </c>
      <c r="O4785">
        <v>0</v>
      </c>
    </row>
    <row r="4786" spans="1:15" x14ac:dyDescent="0.75">
      <c r="A4786" t="s">
        <v>4828</v>
      </c>
      <c r="B4786">
        <v>46</v>
      </c>
      <c r="C4786" t="s">
        <v>16</v>
      </c>
      <c r="D4786" t="s">
        <v>26</v>
      </c>
      <c r="E4786" t="s">
        <v>63</v>
      </c>
      <c r="F4786">
        <v>2</v>
      </c>
      <c r="G4786" t="s">
        <v>28</v>
      </c>
      <c r="H4786" t="s">
        <v>20</v>
      </c>
      <c r="I4786" t="s">
        <v>21</v>
      </c>
      <c r="J4786" t="s">
        <v>51</v>
      </c>
      <c r="K4786" s="1">
        <v>46017</v>
      </c>
      <c r="L4786" t="s">
        <v>23</v>
      </c>
      <c r="M4786">
        <v>53</v>
      </c>
      <c r="N4786" t="s">
        <v>31</v>
      </c>
      <c r="O4786">
        <v>0</v>
      </c>
    </row>
    <row r="4787" spans="1:15" x14ac:dyDescent="0.75">
      <c r="A4787" t="s">
        <v>4829</v>
      </c>
      <c r="B4787">
        <v>65</v>
      </c>
      <c r="C4787" t="s">
        <v>67</v>
      </c>
      <c r="D4787" t="s">
        <v>26</v>
      </c>
      <c r="E4787" t="s">
        <v>18</v>
      </c>
      <c r="F4787">
        <v>2.7</v>
      </c>
      <c r="G4787" t="s">
        <v>19</v>
      </c>
      <c r="H4787" t="s">
        <v>20</v>
      </c>
      <c r="I4787" t="s">
        <v>21</v>
      </c>
      <c r="J4787" t="s">
        <v>22</v>
      </c>
      <c r="K4787" s="1">
        <v>45923</v>
      </c>
      <c r="L4787" t="s">
        <v>23</v>
      </c>
      <c r="M4787">
        <v>38</v>
      </c>
      <c r="N4787" t="s">
        <v>24</v>
      </c>
      <c r="O4787">
        <v>23</v>
      </c>
    </row>
    <row r="4788" spans="1:15" x14ac:dyDescent="0.75">
      <c r="A4788" t="s">
        <v>4830</v>
      </c>
      <c r="B4788">
        <v>83</v>
      </c>
      <c r="C4788" t="s">
        <v>16</v>
      </c>
      <c r="D4788" t="s">
        <v>40</v>
      </c>
      <c r="E4788" t="s">
        <v>73</v>
      </c>
      <c r="F4788">
        <v>6.8</v>
      </c>
      <c r="G4788" t="s">
        <v>19</v>
      </c>
      <c r="H4788" t="s">
        <v>44</v>
      </c>
      <c r="I4788" t="s">
        <v>21</v>
      </c>
      <c r="J4788" t="s">
        <v>51</v>
      </c>
      <c r="K4788" s="1">
        <v>45741</v>
      </c>
      <c r="L4788" t="s">
        <v>37</v>
      </c>
      <c r="M4788">
        <v>31</v>
      </c>
      <c r="N4788" t="s">
        <v>31</v>
      </c>
      <c r="O4788">
        <v>0</v>
      </c>
    </row>
    <row r="4789" spans="1:15" x14ac:dyDescent="0.75">
      <c r="A4789" t="s">
        <v>4831</v>
      </c>
      <c r="B4789">
        <v>38</v>
      </c>
      <c r="C4789" t="s">
        <v>16</v>
      </c>
      <c r="D4789" t="s">
        <v>35</v>
      </c>
      <c r="E4789" t="s">
        <v>36</v>
      </c>
      <c r="F4789">
        <v>5.6</v>
      </c>
      <c r="G4789" t="s">
        <v>19</v>
      </c>
      <c r="H4789" t="s">
        <v>29</v>
      </c>
      <c r="I4789" t="s">
        <v>21</v>
      </c>
      <c r="J4789" t="s">
        <v>22</v>
      </c>
      <c r="K4789" s="1">
        <v>45698</v>
      </c>
      <c r="L4789" t="s">
        <v>37</v>
      </c>
      <c r="M4789">
        <v>17</v>
      </c>
      <c r="N4789" t="s">
        <v>31</v>
      </c>
      <c r="O4789">
        <v>0</v>
      </c>
    </row>
    <row r="4790" spans="1:15" x14ac:dyDescent="0.75">
      <c r="A4790" t="s">
        <v>4832</v>
      </c>
      <c r="B4790">
        <v>55</v>
      </c>
      <c r="C4790" t="s">
        <v>16</v>
      </c>
      <c r="D4790" t="s">
        <v>35</v>
      </c>
      <c r="E4790" t="s">
        <v>36</v>
      </c>
      <c r="F4790">
        <v>1.2</v>
      </c>
      <c r="G4790" t="s">
        <v>19</v>
      </c>
      <c r="H4790" t="s">
        <v>29</v>
      </c>
      <c r="I4790" t="s">
        <v>21</v>
      </c>
      <c r="J4790" t="s">
        <v>45</v>
      </c>
      <c r="K4790" s="1">
        <v>45680</v>
      </c>
      <c r="L4790" t="s">
        <v>23</v>
      </c>
      <c r="M4790">
        <v>43</v>
      </c>
      <c r="N4790" t="s">
        <v>31</v>
      </c>
      <c r="O4790">
        <v>0</v>
      </c>
    </row>
    <row r="4791" spans="1:15" x14ac:dyDescent="0.75">
      <c r="A4791" t="s">
        <v>4833</v>
      </c>
      <c r="B4791">
        <v>52</v>
      </c>
      <c r="C4791" t="s">
        <v>16</v>
      </c>
      <c r="D4791" t="s">
        <v>17</v>
      </c>
      <c r="E4791" t="s">
        <v>36</v>
      </c>
      <c r="F4791">
        <v>6.2</v>
      </c>
      <c r="G4791" t="s">
        <v>28</v>
      </c>
      <c r="H4791" t="s">
        <v>20</v>
      </c>
      <c r="I4791" t="s">
        <v>21</v>
      </c>
      <c r="J4791" t="s">
        <v>30</v>
      </c>
      <c r="K4791" s="1">
        <v>45978</v>
      </c>
      <c r="L4791" t="s">
        <v>23</v>
      </c>
      <c r="M4791">
        <v>44</v>
      </c>
      <c r="N4791" t="s">
        <v>24</v>
      </c>
      <c r="O4791">
        <v>22</v>
      </c>
    </row>
    <row r="4792" spans="1:15" x14ac:dyDescent="0.75">
      <c r="A4792" t="s">
        <v>4834</v>
      </c>
      <c r="B4792">
        <v>25</v>
      </c>
      <c r="C4792" t="s">
        <v>16</v>
      </c>
      <c r="D4792" t="s">
        <v>40</v>
      </c>
      <c r="E4792" t="s">
        <v>63</v>
      </c>
      <c r="F4792">
        <v>0.6</v>
      </c>
      <c r="G4792" t="s">
        <v>19</v>
      </c>
      <c r="H4792" t="s">
        <v>29</v>
      </c>
      <c r="I4792" t="s">
        <v>21</v>
      </c>
      <c r="J4792" t="s">
        <v>42</v>
      </c>
      <c r="K4792" s="1">
        <v>45688</v>
      </c>
      <c r="L4792" t="s">
        <v>23</v>
      </c>
      <c r="M4792">
        <v>34</v>
      </c>
      <c r="N4792" t="s">
        <v>31</v>
      </c>
      <c r="O4792">
        <v>0</v>
      </c>
    </row>
    <row r="4793" spans="1:15" x14ac:dyDescent="0.75">
      <c r="A4793" t="s">
        <v>4835</v>
      </c>
      <c r="B4793">
        <v>42</v>
      </c>
      <c r="C4793" t="s">
        <v>16</v>
      </c>
      <c r="D4793" t="s">
        <v>40</v>
      </c>
      <c r="E4793" t="s">
        <v>18</v>
      </c>
      <c r="F4793">
        <v>0.6</v>
      </c>
      <c r="G4793" t="s">
        <v>19</v>
      </c>
      <c r="H4793" t="s">
        <v>29</v>
      </c>
      <c r="I4793" t="s">
        <v>21</v>
      </c>
      <c r="J4793" t="s">
        <v>51</v>
      </c>
      <c r="K4793" s="1">
        <v>45950</v>
      </c>
      <c r="L4793" t="s">
        <v>23</v>
      </c>
      <c r="M4793">
        <v>46</v>
      </c>
      <c r="N4793" t="s">
        <v>31</v>
      </c>
      <c r="O4793">
        <v>0</v>
      </c>
    </row>
    <row r="4794" spans="1:15" x14ac:dyDescent="0.75">
      <c r="A4794" t="s">
        <v>4836</v>
      </c>
      <c r="B4794">
        <v>60</v>
      </c>
      <c r="C4794" t="s">
        <v>16</v>
      </c>
      <c r="D4794" t="s">
        <v>40</v>
      </c>
      <c r="E4794" t="s">
        <v>36</v>
      </c>
      <c r="F4794">
        <v>4</v>
      </c>
      <c r="G4794" t="s">
        <v>28</v>
      </c>
      <c r="H4794" t="s">
        <v>29</v>
      </c>
      <c r="I4794" t="s">
        <v>21</v>
      </c>
      <c r="J4794" t="s">
        <v>45</v>
      </c>
      <c r="K4794" s="1">
        <v>45805</v>
      </c>
      <c r="L4794" t="s">
        <v>23</v>
      </c>
      <c r="M4794">
        <v>40</v>
      </c>
      <c r="N4794" t="s">
        <v>31</v>
      </c>
      <c r="O4794">
        <v>0</v>
      </c>
    </row>
    <row r="4795" spans="1:15" x14ac:dyDescent="0.75">
      <c r="A4795" t="s">
        <v>4837</v>
      </c>
      <c r="B4795">
        <v>85</v>
      </c>
      <c r="C4795" t="s">
        <v>16</v>
      </c>
      <c r="D4795" t="s">
        <v>35</v>
      </c>
      <c r="E4795" t="s">
        <v>63</v>
      </c>
      <c r="F4795">
        <v>6</v>
      </c>
      <c r="G4795" t="s">
        <v>41</v>
      </c>
      <c r="H4795" t="s">
        <v>49</v>
      </c>
      <c r="I4795" t="s">
        <v>21</v>
      </c>
      <c r="J4795" t="s">
        <v>30</v>
      </c>
      <c r="K4795" s="1">
        <v>45945</v>
      </c>
      <c r="L4795" t="s">
        <v>23</v>
      </c>
      <c r="M4795">
        <v>30</v>
      </c>
      <c r="N4795" t="s">
        <v>31</v>
      </c>
      <c r="O4795">
        <v>0</v>
      </c>
    </row>
    <row r="4796" spans="1:15" x14ac:dyDescent="0.75">
      <c r="A4796" t="s">
        <v>4838</v>
      </c>
      <c r="B4796">
        <v>69</v>
      </c>
      <c r="C4796" t="s">
        <v>16</v>
      </c>
      <c r="D4796" t="s">
        <v>26</v>
      </c>
      <c r="E4796" t="s">
        <v>18</v>
      </c>
      <c r="F4796">
        <v>3.5</v>
      </c>
      <c r="G4796" t="s">
        <v>28</v>
      </c>
      <c r="H4796" t="s">
        <v>44</v>
      </c>
      <c r="I4796" t="s">
        <v>21</v>
      </c>
      <c r="J4796" t="s">
        <v>45</v>
      </c>
      <c r="K4796" s="1">
        <v>45907</v>
      </c>
      <c r="L4796" t="s">
        <v>23</v>
      </c>
      <c r="M4796">
        <v>30</v>
      </c>
      <c r="N4796" t="s">
        <v>24</v>
      </c>
      <c r="O4796">
        <v>20</v>
      </c>
    </row>
    <row r="4797" spans="1:15" x14ac:dyDescent="0.75">
      <c r="A4797" t="s">
        <v>4839</v>
      </c>
      <c r="B4797">
        <v>72</v>
      </c>
      <c r="C4797" t="s">
        <v>67</v>
      </c>
      <c r="D4797" t="s">
        <v>40</v>
      </c>
      <c r="E4797" t="s">
        <v>27</v>
      </c>
      <c r="F4797">
        <v>5.7</v>
      </c>
      <c r="G4797" t="s">
        <v>41</v>
      </c>
      <c r="H4797" t="s">
        <v>20</v>
      </c>
      <c r="I4797" t="s">
        <v>21</v>
      </c>
      <c r="J4797" t="s">
        <v>22</v>
      </c>
      <c r="K4797" s="1">
        <v>45772</v>
      </c>
      <c r="L4797" t="s">
        <v>23</v>
      </c>
      <c r="M4797">
        <v>36</v>
      </c>
      <c r="N4797" t="s">
        <v>31</v>
      </c>
      <c r="O4797">
        <v>0</v>
      </c>
    </row>
    <row r="4798" spans="1:15" x14ac:dyDescent="0.75">
      <c r="A4798" t="s">
        <v>4840</v>
      </c>
      <c r="B4798">
        <v>78</v>
      </c>
      <c r="C4798" t="s">
        <v>16</v>
      </c>
      <c r="D4798" t="s">
        <v>17</v>
      </c>
      <c r="E4798" t="s">
        <v>36</v>
      </c>
      <c r="F4798">
        <v>4.7</v>
      </c>
      <c r="G4798" t="s">
        <v>41</v>
      </c>
      <c r="H4798" t="s">
        <v>44</v>
      </c>
      <c r="I4798" t="s">
        <v>21</v>
      </c>
      <c r="J4798" t="s">
        <v>22</v>
      </c>
      <c r="K4798" s="1">
        <v>45694</v>
      </c>
      <c r="L4798" t="s">
        <v>23</v>
      </c>
      <c r="M4798">
        <v>37</v>
      </c>
      <c r="N4798" t="s">
        <v>31</v>
      </c>
      <c r="O4798">
        <v>0</v>
      </c>
    </row>
    <row r="4799" spans="1:15" x14ac:dyDescent="0.75">
      <c r="A4799" t="s">
        <v>4841</v>
      </c>
      <c r="B4799">
        <v>64</v>
      </c>
      <c r="C4799" t="s">
        <v>16</v>
      </c>
      <c r="D4799" t="s">
        <v>35</v>
      </c>
      <c r="E4799" t="s">
        <v>27</v>
      </c>
      <c r="F4799">
        <v>4.8</v>
      </c>
      <c r="G4799" t="s">
        <v>41</v>
      </c>
      <c r="H4799" t="s">
        <v>29</v>
      </c>
      <c r="I4799" t="s">
        <v>21</v>
      </c>
      <c r="J4799" t="s">
        <v>51</v>
      </c>
      <c r="K4799" s="1">
        <v>45892</v>
      </c>
      <c r="L4799" t="s">
        <v>37</v>
      </c>
      <c r="M4799">
        <v>4</v>
      </c>
      <c r="N4799" t="s">
        <v>31</v>
      </c>
      <c r="O4799">
        <v>0</v>
      </c>
    </row>
    <row r="4800" spans="1:15" x14ac:dyDescent="0.75">
      <c r="A4800" t="s">
        <v>4842</v>
      </c>
      <c r="B4800">
        <v>57</v>
      </c>
      <c r="C4800" t="s">
        <v>16</v>
      </c>
      <c r="D4800" t="s">
        <v>35</v>
      </c>
      <c r="E4800" t="s">
        <v>27</v>
      </c>
      <c r="F4800">
        <v>3.3</v>
      </c>
      <c r="G4800" t="s">
        <v>28</v>
      </c>
      <c r="H4800" t="s">
        <v>49</v>
      </c>
      <c r="I4800" t="s">
        <v>21</v>
      </c>
      <c r="J4800" t="s">
        <v>22</v>
      </c>
      <c r="K4800" s="1">
        <v>45875</v>
      </c>
      <c r="L4800" t="s">
        <v>23</v>
      </c>
      <c r="M4800">
        <v>31</v>
      </c>
      <c r="N4800" t="s">
        <v>31</v>
      </c>
      <c r="O4800">
        <v>0</v>
      </c>
    </row>
    <row r="4801" spans="1:15" x14ac:dyDescent="0.75">
      <c r="A4801" t="s">
        <v>4843</v>
      </c>
      <c r="B4801">
        <v>45</v>
      </c>
      <c r="C4801" t="s">
        <v>16</v>
      </c>
      <c r="D4801" t="s">
        <v>35</v>
      </c>
      <c r="E4801" t="s">
        <v>36</v>
      </c>
      <c r="F4801">
        <v>4.0999999999999996</v>
      </c>
      <c r="G4801" t="s">
        <v>41</v>
      </c>
      <c r="H4801" t="s">
        <v>20</v>
      </c>
      <c r="I4801" t="s">
        <v>21</v>
      </c>
      <c r="J4801" t="s">
        <v>33</v>
      </c>
      <c r="K4801" s="1">
        <v>45894</v>
      </c>
      <c r="L4801" t="s">
        <v>23</v>
      </c>
      <c r="M4801">
        <v>38</v>
      </c>
      <c r="N4801" t="s">
        <v>31</v>
      </c>
      <c r="O4801">
        <v>0</v>
      </c>
    </row>
    <row r="4802" spans="1:15" x14ac:dyDescent="0.75">
      <c r="A4802" t="s">
        <v>4844</v>
      </c>
      <c r="B4802">
        <v>37</v>
      </c>
      <c r="C4802" t="s">
        <v>16</v>
      </c>
      <c r="D4802" t="s">
        <v>26</v>
      </c>
      <c r="E4802" t="s">
        <v>27</v>
      </c>
      <c r="F4802">
        <v>2.2999999999999998</v>
      </c>
      <c r="G4802" t="s">
        <v>19</v>
      </c>
      <c r="H4802" t="s">
        <v>29</v>
      </c>
      <c r="I4802" t="s">
        <v>21</v>
      </c>
      <c r="J4802" t="s">
        <v>45</v>
      </c>
      <c r="K4802" s="1">
        <v>45897</v>
      </c>
      <c r="L4802" t="s">
        <v>37</v>
      </c>
      <c r="M4802">
        <v>8</v>
      </c>
      <c r="N4802" t="s">
        <v>31</v>
      </c>
      <c r="O4802">
        <v>0</v>
      </c>
    </row>
    <row r="4803" spans="1:15" x14ac:dyDescent="0.75">
      <c r="A4803" t="s">
        <v>4845</v>
      </c>
      <c r="B4803">
        <v>71</v>
      </c>
      <c r="C4803" t="s">
        <v>16</v>
      </c>
      <c r="D4803" t="s">
        <v>35</v>
      </c>
      <c r="E4803" t="s">
        <v>36</v>
      </c>
      <c r="F4803">
        <v>3.5</v>
      </c>
      <c r="G4803" t="s">
        <v>28</v>
      </c>
      <c r="H4803" t="s">
        <v>44</v>
      </c>
      <c r="I4803" t="s">
        <v>21</v>
      </c>
      <c r="J4803" t="s">
        <v>33</v>
      </c>
      <c r="K4803" s="1">
        <v>45886</v>
      </c>
      <c r="L4803" t="s">
        <v>23</v>
      </c>
      <c r="M4803">
        <v>46</v>
      </c>
      <c r="N4803" t="s">
        <v>31</v>
      </c>
      <c r="O4803">
        <v>0</v>
      </c>
    </row>
    <row r="4804" spans="1:15" x14ac:dyDescent="0.75">
      <c r="A4804" t="s">
        <v>4846</v>
      </c>
      <c r="B4804">
        <v>48</v>
      </c>
      <c r="C4804" t="s">
        <v>16</v>
      </c>
      <c r="D4804" t="s">
        <v>35</v>
      </c>
      <c r="E4804" t="s">
        <v>63</v>
      </c>
      <c r="F4804">
        <v>6.1</v>
      </c>
      <c r="G4804" t="s">
        <v>28</v>
      </c>
      <c r="H4804" t="s">
        <v>29</v>
      </c>
      <c r="I4804" t="s">
        <v>21</v>
      </c>
      <c r="J4804" t="s">
        <v>33</v>
      </c>
      <c r="K4804" s="1">
        <v>45893</v>
      </c>
      <c r="L4804" t="s">
        <v>37</v>
      </c>
      <c r="M4804">
        <v>37</v>
      </c>
      <c r="N4804" t="s">
        <v>24</v>
      </c>
      <c r="O4804">
        <v>13</v>
      </c>
    </row>
    <row r="4805" spans="1:15" x14ac:dyDescent="0.75">
      <c r="A4805" t="s">
        <v>4847</v>
      </c>
      <c r="B4805">
        <v>38</v>
      </c>
      <c r="C4805" t="s">
        <v>16</v>
      </c>
      <c r="D4805" t="s">
        <v>17</v>
      </c>
      <c r="E4805" t="s">
        <v>36</v>
      </c>
      <c r="F4805">
        <v>3.8</v>
      </c>
      <c r="G4805" t="s">
        <v>41</v>
      </c>
      <c r="H4805" t="s">
        <v>29</v>
      </c>
      <c r="I4805" t="s">
        <v>21</v>
      </c>
      <c r="J4805" t="s">
        <v>51</v>
      </c>
      <c r="K4805" s="1">
        <v>45918</v>
      </c>
      <c r="L4805" t="s">
        <v>23</v>
      </c>
      <c r="M4805">
        <v>12</v>
      </c>
      <c r="N4805" t="s">
        <v>31</v>
      </c>
      <c r="O4805">
        <v>0</v>
      </c>
    </row>
    <row r="4806" spans="1:15" x14ac:dyDescent="0.75">
      <c r="A4806" t="s">
        <v>4848</v>
      </c>
      <c r="B4806">
        <v>70</v>
      </c>
      <c r="C4806" t="s">
        <v>16</v>
      </c>
      <c r="D4806" t="s">
        <v>26</v>
      </c>
      <c r="E4806" t="s">
        <v>36</v>
      </c>
      <c r="F4806">
        <v>6.6</v>
      </c>
      <c r="G4806" t="s">
        <v>28</v>
      </c>
      <c r="H4806" t="s">
        <v>44</v>
      </c>
      <c r="I4806" t="s">
        <v>21</v>
      </c>
      <c r="J4806" t="s">
        <v>30</v>
      </c>
      <c r="K4806" s="1">
        <v>45974</v>
      </c>
      <c r="L4806" t="s">
        <v>23</v>
      </c>
      <c r="M4806">
        <v>15</v>
      </c>
      <c r="N4806" t="s">
        <v>31</v>
      </c>
      <c r="O4806">
        <v>0</v>
      </c>
    </row>
    <row r="4807" spans="1:15" x14ac:dyDescent="0.75">
      <c r="A4807" t="s">
        <v>4849</v>
      </c>
      <c r="B4807">
        <v>59</v>
      </c>
      <c r="C4807" t="s">
        <v>16</v>
      </c>
      <c r="D4807" t="s">
        <v>40</v>
      </c>
      <c r="E4807" t="s">
        <v>36</v>
      </c>
      <c r="F4807">
        <v>6</v>
      </c>
      <c r="G4807" t="s">
        <v>41</v>
      </c>
      <c r="H4807" t="s">
        <v>20</v>
      </c>
      <c r="I4807" t="s">
        <v>21</v>
      </c>
      <c r="J4807" t="s">
        <v>51</v>
      </c>
      <c r="K4807" s="1">
        <v>46002</v>
      </c>
      <c r="L4807" t="s">
        <v>23</v>
      </c>
      <c r="M4807">
        <v>12</v>
      </c>
      <c r="N4807" t="s">
        <v>31</v>
      </c>
      <c r="O4807">
        <v>0</v>
      </c>
    </row>
    <row r="4808" spans="1:15" x14ac:dyDescent="0.75">
      <c r="A4808" t="s">
        <v>4850</v>
      </c>
      <c r="B4808">
        <v>37</v>
      </c>
      <c r="C4808" t="s">
        <v>16</v>
      </c>
      <c r="D4808" t="s">
        <v>40</v>
      </c>
      <c r="E4808" t="s">
        <v>36</v>
      </c>
      <c r="F4808">
        <v>2.6</v>
      </c>
      <c r="G4808" t="s">
        <v>28</v>
      </c>
      <c r="H4808" t="s">
        <v>49</v>
      </c>
      <c r="I4808" t="s">
        <v>21</v>
      </c>
      <c r="J4808" t="s">
        <v>22</v>
      </c>
      <c r="K4808" s="1">
        <v>45698</v>
      </c>
      <c r="L4808" t="s">
        <v>23</v>
      </c>
      <c r="M4808">
        <v>43</v>
      </c>
      <c r="N4808" t="s">
        <v>31</v>
      </c>
      <c r="O4808">
        <v>0</v>
      </c>
    </row>
    <row r="4809" spans="1:15" x14ac:dyDescent="0.75">
      <c r="A4809" t="s">
        <v>4851</v>
      </c>
      <c r="B4809">
        <v>79</v>
      </c>
      <c r="C4809" t="s">
        <v>16</v>
      </c>
      <c r="D4809" t="s">
        <v>17</v>
      </c>
      <c r="E4809" t="s">
        <v>36</v>
      </c>
      <c r="F4809">
        <v>3.5</v>
      </c>
      <c r="G4809" t="s">
        <v>19</v>
      </c>
      <c r="H4809" t="s">
        <v>20</v>
      </c>
      <c r="I4809" t="s">
        <v>21</v>
      </c>
      <c r="J4809" t="s">
        <v>51</v>
      </c>
      <c r="K4809" s="1">
        <v>45883</v>
      </c>
      <c r="L4809" t="s">
        <v>23</v>
      </c>
      <c r="M4809">
        <v>22</v>
      </c>
      <c r="N4809" t="s">
        <v>24</v>
      </c>
      <c r="O4809">
        <v>22</v>
      </c>
    </row>
    <row r="4810" spans="1:15" x14ac:dyDescent="0.75">
      <c r="A4810" t="s">
        <v>4852</v>
      </c>
      <c r="B4810">
        <v>65</v>
      </c>
      <c r="C4810" t="s">
        <v>16</v>
      </c>
      <c r="D4810" t="s">
        <v>35</v>
      </c>
      <c r="E4810" t="s">
        <v>18</v>
      </c>
      <c r="F4810">
        <v>2</v>
      </c>
      <c r="G4810" t="s">
        <v>28</v>
      </c>
      <c r="H4810" t="s">
        <v>20</v>
      </c>
      <c r="I4810" t="s">
        <v>21</v>
      </c>
      <c r="J4810" t="s">
        <v>22</v>
      </c>
      <c r="K4810" s="1">
        <v>45786</v>
      </c>
      <c r="L4810" t="s">
        <v>23</v>
      </c>
      <c r="M4810">
        <v>33</v>
      </c>
      <c r="N4810" t="s">
        <v>31</v>
      </c>
      <c r="O4810">
        <v>0</v>
      </c>
    </row>
    <row r="4811" spans="1:15" x14ac:dyDescent="0.75">
      <c r="A4811" t="s">
        <v>4853</v>
      </c>
      <c r="B4811">
        <v>74</v>
      </c>
      <c r="C4811" t="s">
        <v>16</v>
      </c>
      <c r="D4811" t="s">
        <v>35</v>
      </c>
      <c r="E4811" t="s">
        <v>73</v>
      </c>
      <c r="F4811">
        <v>1.8</v>
      </c>
      <c r="G4811" t="s">
        <v>19</v>
      </c>
      <c r="H4811" t="s">
        <v>44</v>
      </c>
      <c r="I4811" t="s">
        <v>21</v>
      </c>
      <c r="J4811" t="s">
        <v>42</v>
      </c>
      <c r="K4811" s="1">
        <v>45944</v>
      </c>
      <c r="L4811" t="s">
        <v>37</v>
      </c>
      <c r="M4811">
        <v>6</v>
      </c>
      <c r="N4811" t="s">
        <v>24</v>
      </c>
      <c r="O4811">
        <v>28</v>
      </c>
    </row>
    <row r="4812" spans="1:15" x14ac:dyDescent="0.75">
      <c r="A4812" t="s">
        <v>4854</v>
      </c>
      <c r="B4812">
        <v>40</v>
      </c>
      <c r="C4812" t="s">
        <v>16</v>
      </c>
      <c r="D4812" t="s">
        <v>40</v>
      </c>
      <c r="E4812" t="s">
        <v>36</v>
      </c>
      <c r="F4812">
        <v>6.9</v>
      </c>
      <c r="G4812" t="s">
        <v>28</v>
      </c>
      <c r="H4812" t="s">
        <v>44</v>
      </c>
      <c r="I4812" t="s">
        <v>21</v>
      </c>
      <c r="J4812" t="s">
        <v>33</v>
      </c>
      <c r="K4812" s="1">
        <v>45690</v>
      </c>
      <c r="L4812" t="s">
        <v>23</v>
      </c>
      <c r="M4812">
        <v>16</v>
      </c>
      <c r="N4812" t="s">
        <v>31</v>
      </c>
      <c r="O4812">
        <v>0</v>
      </c>
    </row>
    <row r="4813" spans="1:15" x14ac:dyDescent="0.75">
      <c r="A4813" t="s">
        <v>4855</v>
      </c>
      <c r="B4813">
        <v>32</v>
      </c>
      <c r="C4813" t="s">
        <v>16</v>
      </c>
      <c r="D4813" t="s">
        <v>40</v>
      </c>
      <c r="E4813" t="s">
        <v>18</v>
      </c>
      <c r="F4813">
        <v>3</v>
      </c>
      <c r="G4813" t="s">
        <v>41</v>
      </c>
      <c r="H4813" t="s">
        <v>29</v>
      </c>
      <c r="I4813" t="s">
        <v>21</v>
      </c>
      <c r="J4813" t="s">
        <v>51</v>
      </c>
      <c r="K4813" s="1">
        <v>45681</v>
      </c>
      <c r="L4813" t="s">
        <v>23</v>
      </c>
      <c r="M4813">
        <v>29</v>
      </c>
      <c r="N4813" t="s">
        <v>31</v>
      </c>
      <c r="O4813">
        <v>0</v>
      </c>
    </row>
    <row r="4814" spans="1:15" x14ac:dyDescent="0.75">
      <c r="A4814" t="s">
        <v>4856</v>
      </c>
      <c r="B4814">
        <v>80</v>
      </c>
      <c r="C4814" t="s">
        <v>16</v>
      </c>
      <c r="D4814" t="s">
        <v>40</v>
      </c>
      <c r="E4814" t="s">
        <v>18</v>
      </c>
      <c r="F4814">
        <v>1.1000000000000001</v>
      </c>
      <c r="G4814" t="s">
        <v>19</v>
      </c>
      <c r="H4814" t="s">
        <v>44</v>
      </c>
      <c r="I4814" t="s">
        <v>21</v>
      </c>
      <c r="J4814" t="s">
        <v>33</v>
      </c>
      <c r="K4814" s="1">
        <v>45818</v>
      </c>
      <c r="L4814" t="s">
        <v>23</v>
      </c>
      <c r="M4814">
        <v>43</v>
      </c>
      <c r="N4814" t="s">
        <v>31</v>
      </c>
      <c r="O4814">
        <v>0</v>
      </c>
    </row>
    <row r="4815" spans="1:15" x14ac:dyDescent="0.75">
      <c r="A4815" t="s">
        <v>4857</v>
      </c>
      <c r="B4815">
        <v>80</v>
      </c>
      <c r="C4815" t="s">
        <v>16</v>
      </c>
      <c r="D4815" t="s">
        <v>40</v>
      </c>
      <c r="E4815" t="s">
        <v>36</v>
      </c>
      <c r="F4815">
        <v>2.7</v>
      </c>
      <c r="G4815" t="s">
        <v>28</v>
      </c>
      <c r="H4815" t="s">
        <v>49</v>
      </c>
      <c r="I4815" t="s">
        <v>21</v>
      </c>
      <c r="J4815" t="s">
        <v>33</v>
      </c>
      <c r="K4815" s="1">
        <v>45800</v>
      </c>
      <c r="L4815" t="s">
        <v>23</v>
      </c>
      <c r="M4815">
        <v>34</v>
      </c>
      <c r="N4815" t="s">
        <v>31</v>
      </c>
      <c r="O4815">
        <v>0</v>
      </c>
    </row>
    <row r="4816" spans="1:15" x14ac:dyDescent="0.75">
      <c r="A4816" t="s">
        <v>4858</v>
      </c>
      <c r="B4816">
        <v>45</v>
      </c>
      <c r="C4816" t="s">
        <v>16</v>
      </c>
      <c r="D4816" t="s">
        <v>26</v>
      </c>
      <c r="E4816" t="s">
        <v>73</v>
      </c>
      <c r="F4816">
        <v>6.9</v>
      </c>
      <c r="G4816" t="s">
        <v>28</v>
      </c>
      <c r="H4816" t="s">
        <v>49</v>
      </c>
      <c r="I4816" t="s">
        <v>21</v>
      </c>
      <c r="J4816" t="s">
        <v>22</v>
      </c>
      <c r="K4816" s="1">
        <v>45696</v>
      </c>
      <c r="L4816" t="s">
        <v>23</v>
      </c>
      <c r="M4816">
        <v>22</v>
      </c>
      <c r="N4816" t="s">
        <v>31</v>
      </c>
      <c r="O4816">
        <v>0</v>
      </c>
    </row>
    <row r="4817" spans="1:15" x14ac:dyDescent="0.75">
      <c r="A4817" t="s">
        <v>4859</v>
      </c>
      <c r="B4817">
        <v>30</v>
      </c>
      <c r="C4817" t="s">
        <v>16</v>
      </c>
      <c r="D4817" t="s">
        <v>35</v>
      </c>
      <c r="E4817" t="s">
        <v>36</v>
      </c>
      <c r="F4817">
        <v>0.7</v>
      </c>
      <c r="G4817" t="s">
        <v>19</v>
      </c>
      <c r="H4817" t="s">
        <v>44</v>
      </c>
      <c r="I4817" t="s">
        <v>21</v>
      </c>
      <c r="J4817" t="s">
        <v>42</v>
      </c>
      <c r="K4817" s="1">
        <v>45777</v>
      </c>
      <c r="L4817" t="s">
        <v>23</v>
      </c>
      <c r="M4817">
        <v>31</v>
      </c>
      <c r="N4817" t="s">
        <v>31</v>
      </c>
      <c r="O4817">
        <v>0</v>
      </c>
    </row>
    <row r="4818" spans="1:15" x14ac:dyDescent="0.75">
      <c r="A4818" t="s">
        <v>4860</v>
      </c>
      <c r="B4818">
        <v>46</v>
      </c>
      <c r="C4818" t="s">
        <v>16</v>
      </c>
      <c r="D4818" t="s">
        <v>35</v>
      </c>
      <c r="E4818" t="s">
        <v>73</v>
      </c>
      <c r="F4818">
        <v>2.5</v>
      </c>
      <c r="G4818" t="s">
        <v>28</v>
      </c>
      <c r="H4818" t="s">
        <v>29</v>
      </c>
      <c r="I4818" t="s">
        <v>21</v>
      </c>
      <c r="J4818" t="s">
        <v>45</v>
      </c>
      <c r="K4818" s="1">
        <v>45991</v>
      </c>
      <c r="L4818" t="s">
        <v>23</v>
      </c>
      <c r="M4818">
        <v>8</v>
      </c>
      <c r="N4818" t="s">
        <v>31</v>
      </c>
      <c r="O4818">
        <v>0</v>
      </c>
    </row>
    <row r="4819" spans="1:15" x14ac:dyDescent="0.75">
      <c r="A4819" t="s">
        <v>4861</v>
      </c>
      <c r="B4819">
        <v>39</v>
      </c>
      <c r="C4819" t="s">
        <v>16</v>
      </c>
      <c r="D4819" t="s">
        <v>35</v>
      </c>
      <c r="E4819" t="s">
        <v>63</v>
      </c>
      <c r="F4819">
        <v>3.4</v>
      </c>
      <c r="G4819" t="s">
        <v>28</v>
      </c>
      <c r="H4819" t="s">
        <v>44</v>
      </c>
      <c r="I4819" t="s">
        <v>21</v>
      </c>
      <c r="J4819" t="s">
        <v>51</v>
      </c>
      <c r="K4819" s="1">
        <v>46005</v>
      </c>
      <c r="L4819" t="s">
        <v>23</v>
      </c>
      <c r="M4819">
        <v>56</v>
      </c>
      <c r="N4819" t="s">
        <v>31</v>
      </c>
      <c r="O4819">
        <v>0</v>
      </c>
    </row>
    <row r="4820" spans="1:15" x14ac:dyDescent="0.75">
      <c r="A4820" t="s">
        <v>4862</v>
      </c>
      <c r="B4820">
        <v>77</v>
      </c>
      <c r="C4820" t="s">
        <v>16</v>
      </c>
      <c r="D4820" t="s">
        <v>17</v>
      </c>
      <c r="E4820" t="s">
        <v>63</v>
      </c>
      <c r="F4820">
        <v>6.5</v>
      </c>
      <c r="G4820" t="s">
        <v>19</v>
      </c>
      <c r="H4820" t="s">
        <v>49</v>
      </c>
      <c r="I4820" t="s">
        <v>21</v>
      </c>
      <c r="J4820" t="s">
        <v>45</v>
      </c>
      <c r="K4820" s="1">
        <v>45938</v>
      </c>
      <c r="L4820" t="s">
        <v>23</v>
      </c>
      <c r="M4820">
        <v>41</v>
      </c>
      <c r="N4820" t="s">
        <v>31</v>
      </c>
      <c r="O4820">
        <v>0</v>
      </c>
    </row>
    <row r="4821" spans="1:15" x14ac:dyDescent="0.75">
      <c r="A4821" t="s">
        <v>4863</v>
      </c>
      <c r="B4821">
        <v>29</v>
      </c>
      <c r="C4821" t="s">
        <v>16</v>
      </c>
      <c r="D4821" t="s">
        <v>17</v>
      </c>
      <c r="E4821" t="s">
        <v>18</v>
      </c>
      <c r="F4821">
        <v>7.4</v>
      </c>
      <c r="G4821" t="s">
        <v>41</v>
      </c>
      <c r="H4821" t="s">
        <v>20</v>
      </c>
      <c r="I4821" t="s">
        <v>21</v>
      </c>
      <c r="J4821" t="s">
        <v>51</v>
      </c>
      <c r="K4821" s="1">
        <v>45793</v>
      </c>
      <c r="L4821" t="s">
        <v>23</v>
      </c>
      <c r="M4821">
        <v>46</v>
      </c>
      <c r="N4821" t="s">
        <v>31</v>
      </c>
      <c r="O4821">
        <v>0</v>
      </c>
    </row>
    <row r="4822" spans="1:15" x14ac:dyDescent="0.75">
      <c r="A4822" t="s">
        <v>4864</v>
      </c>
      <c r="B4822">
        <v>29</v>
      </c>
      <c r="C4822" t="s">
        <v>16</v>
      </c>
      <c r="D4822" t="s">
        <v>17</v>
      </c>
      <c r="E4822" t="s">
        <v>63</v>
      </c>
      <c r="F4822">
        <v>7.2</v>
      </c>
      <c r="G4822" t="s">
        <v>19</v>
      </c>
      <c r="H4822" t="s">
        <v>29</v>
      </c>
      <c r="I4822" t="s">
        <v>21</v>
      </c>
      <c r="J4822" t="s">
        <v>22</v>
      </c>
      <c r="K4822" s="1">
        <v>46022</v>
      </c>
      <c r="L4822" t="s">
        <v>23</v>
      </c>
      <c r="M4822">
        <v>49</v>
      </c>
      <c r="N4822" t="s">
        <v>31</v>
      </c>
      <c r="O4822">
        <v>0</v>
      </c>
    </row>
    <row r="4823" spans="1:15" x14ac:dyDescent="0.75">
      <c r="A4823" t="s">
        <v>4865</v>
      </c>
      <c r="B4823">
        <v>74</v>
      </c>
      <c r="C4823" t="s">
        <v>16</v>
      </c>
      <c r="D4823" t="s">
        <v>26</v>
      </c>
      <c r="E4823" t="s">
        <v>73</v>
      </c>
      <c r="F4823">
        <v>1.1000000000000001</v>
      </c>
      <c r="G4823" t="s">
        <v>19</v>
      </c>
      <c r="H4823" t="s">
        <v>49</v>
      </c>
      <c r="I4823" t="s">
        <v>21</v>
      </c>
      <c r="J4823" t="s">
        <v>22</v>
      </c>
      <c r="K4823" s="1">
        <v>45993</v>
      </c>
      <c r="L4823" t="s">
        <v>37</v>
      </c>
      <c r="M4823">
        <v>14</v>
      </c>
      <c r="N4823" t="s">
        <v>31</v>
      </c>
      <c r="O4823">
        <v>0</v>
      </c>
    </row>
    <row r="4824" spans="1:15" x14ac:dyDescent="0.75">
      <c r="A4824" t="s">
        <v>4866</v>
      </c>
      <c r="B4824">
        <v>82</v>
      </c>
      <c r="C4824" t="s">
        <v>16</v>
      </c>
      <c r="D4824" t="s">
        <v>26</v>
      </c>
      <c r="E4824" t="s">
        <v>73</v>
      </c>
      <c r="F4824">
        <v>2.5</v>
      </c>
      <c r="G4824" t="s">
        <v>28</v>
      </c>
      <c r="H4824" t="s">
        <v>20</v>
      </c>
      <c r="I4824" t="s">
        <v>21</v>
      </c>
      <c r="J4824" t="s">
        <v>51</v>
      </c>
      <c r="K4824" s="1">
        <v>45970</v>
      </c>
      <c r="L4824" t="s">
        <v>37</v>
      </c>
      <c r="M4824">
        <v>13</v>
      </c>
      <c r="N4824" t="s">
        <v>31</v>
      </c>
      <c r="O4824">
        <v>0</v>
      </c>
    </row>
    <row r="4825" spans="1:15" x14ac:dyDescent="0.75">
      <c r="A4825" t="s">
        <v>4867</v>
      </c>
      <c r="B4825">
        <v>48</v>
      </c>
      <c r="C4825" t="s">
        <v>16</v>
      </c>
      <c r="D4825" t="s">
        <v>40</v>
      </c>
      <c r="E4825" t="s">
        <v>73</v>
      </c>
      <c r="F4825">
        <v>6.9</v>
      </c>
      <c r="G4825" t="s">
        <v>19</v>
      </c>
      <c r="H4825" t="s">
        <v>29</v>
      </c>
      <c r="I4825" t="s">
        <v>21</v>
      </c>
      <c r="J4825" t="s">
        <v>51</v>
      </c>
      <c r="K4825" s="1">
        <v>45782</v>
      </c>
      <c r="L4825" t="s">
        <v>37</v>
      </c>
      <c r="M4825">
        <v>28</v>
      </c>
      <c r="N4825" t="s">
        <v>24</v>
      </c>
      <c r="O4825">
        <v>24</v>
      </c>
    </row>
    <row r="4826" spans="1:15" x14ac:dyDescent="0.75">
      <c r="A4826" t="s">
        <v>4868</v>
      </c>
      <c r="B4826">
        <v>39</v>
      </c>
      <c r="C4826" t="s">
        <v>16</v>
      </c>
      <c r="D4826" t="s">
        <v>35</v>
      </c>
      <c r="E4826" t="s">
        <v>36</v>
      </c>
      <c r="F4826">
        <v>6.1</v>
      </c>
      <c r="G4826" t="s">
        <v>19</v>
      </c>
      <c r="H4826" t="s">
        <v>20</v>
      </c>
      <c r="I4826" t="s">
        <v>21</v>
      </c>
      <c r="J4826" t="s">
        <v>51</v>
      </c>
      <c r="K4826" s="1">
        <v>45969</v>
      </c>
      <c r="L4826" t="s">
        <v>23</v>
      </c>
      <c r="M4826">
        <v>30</v>
      </c>
      <c r="N4826" t="s">
        <v>31</v>
      </c>
      <c r="O4826">
        <v>0</v>
      </c>
    </row>
    <row r="4827" spans="1:15" x14ac:dyDescent="0.75">
      <c r="A4827" t="s">
        <v>4869</v>
      </c>
      <c r="B4827">
        <v>72</v>
      </c>
      <c r="C4827" t="s">
        <v>16</v>
      </c>
      <c r="D4827" t="s">
        <v>26</v>
      </c>
      <c r="E4827" t="s">
        <v>63</v>
      </c>
      <c r="F4827">
        <v>0.7</v>
      </c>
      <c r="G4827" t="s">
        <v>19</v>
      </c>
      <c r="H4827" t="s">
        <v>29</v>
      </c>
      <c r="I4827" t="s">
        <v>21</v>
      </c>
      <c r="J4827" t="s">
        <v>22</v>
      </c>
      <c r="K4827" s="1">
        <v>45715</v>
      </c>
      <c r="L4827" t="s">
        <v>23</v>
      </c>
      <c r="M4827">
        <v>34</v>
      </c>
      <c r="N4827" t="s">
        <v>24</v>
      </c>
      <c r="O4827">
        <v>9</v>
      </c>
    </row>
    <row r="4828" spans="1:15" x14ac:dyDescent="0.75">
      <c r="A4828" t="s">
        <v>4870</v>
      </c>
      <c r="B4828">
        <v>51</v>
      </c>
      <c r="C4828" t="s">
        <v>16</v>
      </c>
      <c r="D4828" t="s">
        <v>40</v>
      </c>
      <c r="E4828" t="s">
        <v>36</v>
      </c>
      <c r="F4828">
        <v>3.5</v>
      </c>
      <c r="G4828" t="s">
        <v>41</v>
      </c>
      <c r="H4828" t="s">
        <v>44</v>
      </c>
      <c r="I4828" t="s">
        <v>21</v>
      </c>
      <c r="J4828" t="s">
        <v>33</v>
      </c>
      <c r="K4828" s="1">
        <v>45909</v>
      </c>
      <c r="L4828" t="s">
        <v>23</v>
      </c>
      <c r="M4828">
        <v>17</v>
      </c>
      <c r="N4828" t="s">
        <v>24</v>
      </c>
      <c r="O4828">
        <v>10</v>
      </c>
    </row>
    <row r="4829" spans="1:15" x14ac:dyDescent="0.75">
      <c r="A4829" t="s">
        <v>4871</v>
      </c>
      <c r="B4829">
        <v>64</v>
      </c>
      <c r="C4829" t="s">
        <v>16</v>
      </c>
      <c r="D4829" t="s">
        <v>26</v>
      </c>
      <c r="E4829" t="s">
        <v>18</v>
      </c>
      <c r="F4829">
        <v>7.6</v>
      </c>
      <c r="G4829" t="s">
        <v>41</v>
      </c>
      <c r="H4829" t="s">
        <v>49</v>
      </c>
      <c r="I4829" t="s">
        <v>21</v>
      </c>
      <c r="J4829" t="s">
        <v>22</v>
      </c>
      <c r="K4829" s="1">
        <v>45720</v>
      </c>
      <c r="L4829" t="s">
        <v>23</v>
      </c>
      <c r="M4829">
        <v>37</v>
      </c>
      <c r="N4829" t="s">
        <v>31</v>
      </c>
      <c r="O4829">
        <v>0</v>
      </c>
    </row>
    <row r="4830" spans="1:15" x14ac:dyDescent="0.75">
      <c r="A4830" t="s">
        <v>4872</v>
      </c>
      <c r="B4830">
        <v>30</v>
      </c>
      <c r="C4830" t="s">
        <v>16</v>
      </c>
      <c r="D4830" t="s">
        <v>26</v>
      </c>
      <c r="E4830" t="s">
        <v>36</v>
      </c>
      <c r="F4830">
        <v>1.8</v>
      </c>
      <c r="G4830" t="s">
        <v>41</v>
      </c>
      <c r="H4830" t="s">
        <v>44</v>
      </c>
      <c r="I4830" t="s">
        <v>21</v>
      </c>
      <c r="J4830" t="s">
        <v>51</v>
      </c>
      <c r="K4830" s="1">
        <v>45728</v>
      </c>
      <c r="L4830" t="s">
        <v>23</v>
      </c>
      <c r="M4830">
        <v>34</v>
      </c>
      <c r="N4830" t="s">
        <v>31</v>
      </c>
      <c r="O4830">
        <v>0</v>
      </c>
    </row>
    <row r="4831" spans="1:15" x14ac:dyDescent="0.75">
      <c r="A4831" t="s">
        <v>4873</v>
      </c>
      <c r="B4831">
        <v>65</v>
      </c>
      <c r="C4831" t="s">
        <v>16</v>
      </c>
      <c r="D4831" t="s">
        <v>17</v>
      </c>
      <c r="E4831" t="s">
        <v>27</v>
      </c>
      <c r="F4831">
        <v>8</v>
      </c>
      <c r="G4831" t="s">
        <v>41</v>
      </c>
      <c r="H4831" t="s">
        <v>20</v>
      </c>
      <c r="I4831" t="s">
        <v>21</v>
      </c>
      <c r="J4831" t="s">
        <v>22</v>
      </c>
      <c r="K4831" s="1">
        <v>45787</v>
      </c>
      <c r="L4831" t="s">
        <v>23</v>
      </c>
      <c r="M4831">
        <v>31</v>
      </c>
      <c r="N4831" t="s">
        <v>31</v>
      </c>
      <c r="O4831">
        <v>0</v>
      </c>
    </row>
    <row r="4832" spans="1:15" x14ac:dyDescent="0.75">
      <c r="A4832" t="s">
        <v>4874</v>
      </c>
      <c r="B4832">
        <v>30</v>
      </c>
      <c r="C4832" t="s">
        <v>16</v>
      </c>
      <c r="D4832" t="s">
        <v>35</v>
      </c>
      <c r="E4832" t="s">
        <v>36</v>
      </c>
      <c r="F4832">
        <v>4.5</v>
      </c>
      <c r="G4832" t="s">
        <v>41</v>
      </c>
      <c r="H4832" t="s">
        <v>29</v>
      </c>
      <c r="I4832" t="s">
        <v>21</v>
      </c>
      <c r="J4832" t="s">
        <v>33</v>
      </c>
      <c r="K4832" s="1">
        <v>45932</v>
      </c>
      <c r="L4832" t="s">
        <v>23</v>
      </c>
      <c r="M4832">
        <v>30</v>
      </c>
      <c r="N4832" t="s">
        <v>24</v>
      </c>
      <c r="O4832">
        <v>23</v>
      </c>
    </row>
    <row r="4833" spans="1:15" x14ac:dyDescent="0.75">
      <c r="A4833" t="s">
        <v>4875</v>
      </c>
      <c r="B4833">
        <v>35</v>
      </c>
      <c r="C4833" t="s">
        <v>16</v>
      </c>
      <c r="D4833" t="s">
        <v>40</v>
      </c>
      <c r="E4833" t="s">
        <v>36</v>
      </c>
      <c r="F4833">
        <v>3.3</v>
      </c>
      <c r="G4833" t="s">
        <v>41</v>
      </c>
      <c r="H4833" t="s">
        <v>44</v>
      </c>
      <c r="I4833" t="s">
        <v>21</v>
      </c>
      <c r="J4833" t="s">
        <v>33</v>
      </c>
      <c r="K4833" s="1">
        <v>45766</v>
      </c>
      <c r="L4833" t="s">
        <v>23</v>
      </c>
      <c r="M4833">
        <v>30</v>
      </c>
      <c r="N4833" t="s">
        <v>31</v>
      </c>
      <c r="O4833">
        <v>0</v>
      </c>
    </row>
    <row r="4834" spans="1:15" x14ac:dyDescent="0.75">
      <c r="A4834" t="s">
        <v>4876</v>
      </c>
      <c r="B4834">
        <v>69</v>
      </c>
      <c r="C4834" t="s">
        <v>67</v>
      </c>
      <c r="D4834" t="s">
        <v>35</v>
      </c>
      <c r="E4834" t="s">
        <v>73</v>
      </c>
      <c r="F4834">
        <v>1.6</v>
      </c>
      <c r="G4834" t="s">
        <v>41</v>
      </c>
      <c r="H4834" t="s">
        <v>29</v>
      </c>
      <c r="I4834" t="s">
        <v>21</v>
      </c>
      <c r="J4834" t="s">
        <v>42</v>
      </c>
      <c r="K4834" s="1">
        <v>45729</v>
      </c>
      <c r="L4834" t="s">
        <v>37</v>
      </c>
      <c r="M4834">
        <v>19</v>
      </c>
      <c r="N4834" t="s">
        <v>24</v>
      </c>
      <c r="O4834">
        <v>19</v>
      </c>
    </row>
    <row r="4835" spans="1:15" x14ac:dyDescent="0.75">
      <c r="A4835" t="s">
        <v>4877</v>
      </c>
      <c r="B4835">
        <v>37</v>
      </c>
      <c r="C4835" t="s">
        <v>16</v>
      </c>
      <c r="D4835" t="s">
        <v>26</v>
      </c>
      <c r="E4835" t="s">
        <v>36</v>
      </c>
      <c r="F4835">
        <v>6.1</v>
      </c>
      <c r="G4835" t="s">
        <v>19</v>
      </c>
      <c r="H4835" t="s">
        <v>49</v>
      </c>
      <c r="I4835" t="s">
        <v>21</v>
      </c>
      <c r="J4835" t="s">
        <v>45</v>
      </c>
      <c r="K4835" s="1">
        <v>45711</v>
      </c>
      <c r="L4835" t="s">
        <v>23</v>
      </c>
      <c r="M4835">
        <v>20</v>
      </c>
      <c r="N4835" t="s">
        <v>31</v>
      </c>
      <c r="O4835">
        <v>0</v>
      </c>
    </row>
    <row r="4836" spans="1:15" x14ac:dyDescent="0.75">
      <c r="A4836" t="s">
        <v>4878</v>
      </c>
      <c r="B4836">
        <v>74</v>
      </c>
      <c r="C4836" t="s">
        <v>16</v>
      </c>
      <c r="D4836" t="s">
        <v>17</v>
      </c>
      <c r="E4836" t="s">
        <v>36</v>
      </c>
      <c r="F4836">
        <v>5.0999999999999996</v>
      </c>
      <c r="G4836" t="s">
        <v>28</v>
      </c>
      <c r="H4836" t="s">
        <v>49</v>
      </c>
      <c r="I4836" t="s">
        <v>21</v>
      </c>
      <c r="J4836" t="s">
        <v>30</v>
      </c>
      <c r="K4836" s="1">
        <v>45802</v>
      </c>
      <c r="L4836" t="s">
        <v>23</v>
      </c>
      <c r="M4836">
        <v>40</v>
      </c>
      <c r="N4836" t="s">
        <v>31</v>
      </c>
      <c r="O4836">
        <v>0</v>
      </c>
    </row>
    <row r="4837" spans="1:15" x14ac:dyDescent="0.75">
      <c r="A4837" t="s">
        <v>4879</v>
      </c>
      <c r="B4837">
        <v>38</v>
      </c>
      <c r="C4837" t="s">
        <v>16</v>
      </c>
      <c r="D4837" t="s">
        <v>40</v>
      </c>
      <c r="E4837" t="s">
        <v>63</v>
      </c>
      <c r="F4837">
        <v>3.9</v>
      </c>
      <c r="G4837" t="s">
        <v>28</v>
      </c>
      <c r="H4837" t="s">
        <v>20</v>
      </c>
      <c r="I4837" t="s">
        <v>21</v>
      </c>
      <c r="J4837" t="s">
        <v>30</v>
      </c>
      <c r="K4837" s="1">
        <v>46011</v>
      </c>
      <c r="L4837" t="s">
        <v>23</v>
      </c>
      <c r="M4837">
        <v>46</v>
      </c>
      <c r="N4837" t="s">
        <v>24</v>
      </c>
      <c r="O4837">
        <v>24</v>
      </c>
    </row>
    <row r="4838" spans="1:15" x14ac:dyDescent="0.75">
      <c r="A4838" t="s">
        <v>4880</v>
      </c>
      <c r="B4838">
        <v>40</v>
      </c>
      <c r="C4838" t="s">
        <v>16</v>
      </c>
      <c r="D4838" t="s">
        <v>17</v>
      </c>
      <c r="E4838" t="s">
        <v>18</v>
      </c>
      <c r="F4838">
        <v>2.5</v>
      </c>
      <c r="G4838" t="s">
        <v>41</v>
      </c>
      <c r="H4838" t="s">
        <v>29</v>
      </c>
      <c r="I4838" t="s">
        <v>21</v>
      </c>
      <c r="J4838" t="s">
        <v>45</v>
      </c>
      <c r="K4838" s="1">
        <v>45849</v>
      </c>
      <c r="L4838" t="s">
        <v>23</v>
      </c>
      <c r="M4838">
        <v>47</v>
      </c>
      <c r="N4838" t="s">
        <v>31</v>
      </c>
      <c r="O4838">
        <v>0</v>
      </c>
    </row>
    <row r="4839" spans="1:15" x14ac:dyDescent="0.75">
      <c r="A4839" t="s">
        <v>4881</v>
      </c>
      <c r="B4839">
        <v>25</v>
      </c>
      <c r="C4839" t="s">
        <v>16</v>
      </c>
      <c r="D4839" t="s">
        <v>35</v>
      </c>
      <c r="E4839" t="s">
        <v>36</v>
      </c>
      <c r="F4839">
        <v>7.4</v>
      </c>
      <c r="G4839" t="s">
        <v>28</v>
      </c>
      <c r="H4839" t="s">
        <v>44</v>
      </c>
      <c r="I4839" t="s">
        <v>21</v>
      </c>
      <c r="J4839" t="s">
        <v>42</v>
      </c>
      <c r="K4839" s="1">
        <v>45936</v>
      </c>
      <c r="L4839" t="s">
        <v>23</v>
      </c>
      <c r="M4839">
        <v>32</v>
      </c>
      <c r="N4839" t="s">
        <v>31</v>
      </c>
      <c r="O4839">
        <v>0</v>
      </c>
    </row>
    <row r="4840" spans="1:15" x14ac:dyDescent="0.75">
      <c r="A4840" t="s">
        <v>4882</v>
      </c>
      <c r="B4840">
        <v>26</v>
      </c>
      <c r="C4840" t="s">
        <v>16</v>
      </c>
      <c r="D4840" t="s">
        <v>35</v>
      </c>
      <c r="E4840" t="s">
        <v>18</v>
      </c>
      <c r="F4840">
        <v>6.4</v>
      </c>
      <c r="G4840" t="s">
        <v>19</v>
      </c>
      <c r="H4840" t="s">
        <v>20</v>
      </c>
      <c r="I4840" t="s">
        <v>21</v>
      </c>
      <c r="J4840" t="s">
        <v>51</v>
      </c>
      <c r="K4840" s="1">
        <v>45877</v>
      </c>
      <c r="L4840" t="s">
        <v>23</v>
      </c>
      <c r="M4840">
        <v>35</v>
      </c>
      <c r="N4840" t="s">
        <v>24</v>
      </c>
      <c r="O4840">
        <v>12</v>
      </c>
    </row>
    <row r="4841" spans="1:15" x14ac:dyDescent="0.75">
      <c r="A4841" t="s">
        <v>4883</v>
      </c>
      <c r="B4841">
        <v>67</v>
      </c>
      <c r="C4841" t="s">
        <v>16</v>
      </c>
      <c r="D4841" t="s">
        <v>35</v>
      </c>
      <c r="E4841" t="s">
        <v>73</v>
      </c>
      <c r="F4841">
        <v>2.4</v>
      </c>
      <c r="G4841" t="s">
        <v>28</v>
      </c>
      <c r="H4841" t="s">
        <v>44</v>
      </c>
      <c r="I4841" t="s">
        <v>21</v>
      </c>
      <c r="J4841" t="s">
        <v>42</v>
      </c>
      <c r="K4841" s="1">
        <v>45802</v>
      </c>
      <c r="L4841" t="s">
        <v>23</v>
      </c>
      <c r="M4841">
        <v>11</v>
      </c>
      <c r="N4841" t="s">
        <v>31</v>
      </c>
      <c r="O4841">
        <v>0</v>
      </c>
    </row>
    <row r="4842" spans="1:15" x14ac:dyDescent="0.75">
      <c r="A4842" t="s">
        <v>4884</v>
      </c>
      <c r="B4842">
        <v>47</v>
      </c>
      <c r="C4842" t="s">
        <v>16</v>
      </c>
      <c r="D4842" t="s">
        <v>26</v>
      </c>
      <c r="E4842" t="s">
        <v>63</v>
      </c>
      <c r="F4842">
        <v>6.1</v>
      </c>
      <c r="G4842" t="s">
        <v>41</v>
      </c>
      <c r="H4842" t="s">
        <v>29</v>
      </c>
      <c r="I4842" t="s">
        <v>21</v>
      </c>
      <c r="J4842" t="s">
        <v>51</v>
      </c>
      <c r="K4842" s="1">
        <v>45684</v>
      </c>
      <c r="L4842" t="s">
        <v>23</v>
      </c>
      <c r="M4842">
        <v>59</v>
      </c>
      <c r="N4842" t="s">
        <v>31</v>
      </c>
      <c r="O4842">
        <v>0</v>
      </c>
    </row>
    <row r="4843" spans="1:15" x14ac:dyDescent="0.75">
      <c r="A4843" t="s">
        <v>4885</v>
      </c>
      <c r="B4843">
        <v>57</v>
      </c>
      <c r="C4843" t="s">
        <v>16</v>
      </c>
      <c r="D4843" t="s">
        <v>35</v>
      </c>
      <c r="E4843" t="s">
        <v>27</v>
      </c>
      <c r="F4843">
        <v>6.9</v>
      </c>
      <c r="G4843" t="s">
        <v>41</v>
      </c>
      <c r="H4843" t="s">
        <v>29</v>
      </c>
      <c r="I4843" t="s">
        <v>21</v>
      </c>
      <c r="J4843" t="s">
        <v>42</v>
      </c>
      <c r="K4843" s="1">
        <v>45676</v>
      </c>
      <c r="L4843" t="s">
        <v>37</v>
      </c>
      <c r="M4843">
        <v>11</v>
      </c>
      <c r="N4843" t="s">
        <v>31</v>
      </c>
      <c r="O4843">
        <v>0</v>
      </c>
    </row>
    <row r="4844" spans="1:15" x14ac:dyDescent="0.75">
      <c r="A4844" t="s">
        <v>4886</v>
      </c>
      <c r="B4844">
        <v>65</v>
      </c>
      <c r="C4844" t="s">
        <v>16</v>
      </c>
      <c r="D4844" t="s">
        <v>17</v>
      </c>
      <c r="E4844" t="s">
        <v>27</v>
      </c>
      <c r="F4844">
        <v>2</v>
      </c>
      <c r="G4844" t="s">
        <v>28</v>
      </c>
      <c r="H4844" t="s">
        <v>49</v>
      </c>
      <c r="I4844" t="s">
        <v>21</v>
      </c>
      <c r="J4844" t="s">
        <v>30</v>
      </c>
      <c r="K4844" s="1">
        <v>45947</v>
      </c>
      <c r="L4844" t="s">
        <v>23</v>
      </c>
      <c r="M4844">
        <v>6</v>
      </c>
      <c r="N4844" t="s">
        <v>31</v>
      </c>
      <c r="O4844">
        <v>0</v>
      </c>
    </row>
    <row r="4845" spans="1:15" x14ac:dyDescent="0.75">
      <c r="A4845" t="s">
        <v>4887</v>
      </c>
      <c r="B4845">
        <v>56</v>
      </c>
      <c r="C4845" t="s">
        <v>16</v>
      </c>
      <c r="D4845" t="s">
        <v>26</v>
      </c>
      <c r="E4845" t="s">
        <v>36</v>
      </c>
      <c r="F4845">
        <v>7.7</v>
      </c>
      <c r="G4845" t="s">
        <v>19</v>
      </c>
      <c r="H4845" t="s">
        <v>29</v>
      </c>
      <c r="I4845" t="s">
        <v>21</v>
      </c>
      <c r="J4845" t="s">
        <v>45</v>
      </c>
      <c r="K4845" s="1">
        <v>45702</v>
      </c>
      <c r="L4845" t="s">
        <v>23</v>
      </c>
      <c r="M4845">
        <v>22</v>
      </c>
      <c r="N4845" t="s">
        <v>24</v>
      </c>
      <c r="O4845">
        <v>25</v>
      </c>
    </row>
    <row r="4846" spans="1:15" x14ac:dyDescent="0.75">
      <c r="A4846" t="s">
        <v>4888</v>
      </c>
      <c r="B4846">
        <v>60</v>
      </c>
      <c r="C4846" t="s">
        <v>16</v>
      </c>
      <c r="D4846" t="s">
        <v>26</v>
      </c>
      <c r="E4846" t="s">
        <v>27</v>
      </c>
      <c r="F4846">
        <v>6.8</v>
      </c>
      <c r="G4846" t="s">
        <v>41</v>
      </c>
      <c r="H4846" t="s">
        <v>29</v>
      </c>
      <c r="I4846" t="s">
        <v>21</v>
      </c>
      <c r="J4846" t="s">
        <v>45</v>
      </c>
      <c r="K4846" s="1">
        <v>45971</v>
      </c>
      <c r="L4846" t="s">
        <v>37</v>
      </c>
      <c r="M4846">
        <v>19</v>
      </c>
      <c r="N4846" t="s">
        <v>31</v>
      </c>
      <c r="O4846">
        <v>0</v>
      </c>
    </row>
    <row r="4847" spans="1:15" x14ac:dyDescent="0.75">
      <c r="A4847" t="s">
        <v>4889</v>
      </c>
      <c r="B4847">
        <v>35</v>
      </c>
      <c r="C4847" t="s">
        <v>16</v>
      </c>
      <c r="D4847" t="s">
        <v>40</v>
      </c>
      <c r="E4847" t="s">
        <v>18</v>
      </c>
      <c r="F4847">
        <v>6.8</v>
      </c>
      <c r="G4847" t="s">
        <v>28</v>
      </c>
      <c r="H4847" t="s">
        <v>20</v>
      </c>
      <c r="I4847" t="s">
        <v>21</v>
      </c>
      <c r="J4847" t="s">
        <v>22</v>
      </c>
      <c r="K4847" s="1">
        <v>45660</v>
      </c>
      <c r="L4847" t="s">
        <v>23</v>
      </c>
      <c r="M4847">
        <v>53</v>
      </c>
      <c r="N4847" t="s">
        <v>31</v>
      </c>
      <c r="O4847">
        <v>0</v>
      </c>
    </row>
    <row r="4848" spans="1:15" x14ac:dyDescent="0.75">
      <c r="A4848" t="s">
        <v>4890</v>
      </c>
      <c r="B4848">
        <v>27</v>
      </c>
      <c r="C4848" t="s">
        <v>16</v>
      </c>
      <c r="D4848" t="s">
        <v>35</v>
      </c>
      <c r="E4848" t="s">
        <v>27</v>
      </c>
      <c r="F4848">
        <v>1.3</v>
      </c>
      <c r="G4848" t="s">
        <v>19</v>
      </c>
      <c r="H4848" t="s">
        <v>49</v>
      </c>
      <c r="I4848" t="s">
        <v>21</v>
      </c>
      <c r="J4848" t="s">
        <v>33</v>
      </c>
      <c r="K4848" s="1">
        <v>45852</v>
      </c>
      <c r="L4848" t="s">
        <v>23</v>
      </c>
      <c r="M4848">
        <v>12</v>
      </c>
      <c r="N4848" t="s">
        <v>24</v>
      </c>
      <c r="O4848">
        <v>6</v>
      </c>
    </row>
    <row r="4849" spans="1:15" x14ac:dyDescent="0.75">
      <c r="A4849" t="s">
        <v>4891</v>
      </c>
      <c r="B4849">
        <v>57</v>
      </c>
      <c r="C4849" t="s">
        <v>16</v>
      </c>
      <c r="D4849" t="s">
        <v>17</v>
      </c>
      <c r="E4849" t="s">
        <v>27</v>
      </c>
      <c r="F4849">
        <v>1.7</v>
      </c>
      <c r="G4849" t="s">
        <v>41</v>
      </c>
      <c r="H4849" t="s">
        <v>20</v>
      </c>
      <c r="I4849" t="s">
        <v>21</v>
      </c>
      <c r="J4849" t="s">
        <v>22</v>
      </c>
      <c r="K4849" s="1">
        <v>45825</v>
      </c>
      <c r="L4849" t="s">
        <v>23</v>
      </c>
      <c r="M4849">
        <v>25</v>
      </c>
      <c r="N4849" t="s">
        <v>24</v>
      </c>
      <c r="O4849">
        <v>11</v>
      </c>
    </row>
    <row r="4850" spans="1:15" x14ac:dyDescent="0.75">
      <c r="A4850" t="s">
        <v>4892</v>
      </c>
      <c r="B4850">
        <v>33</v>
      </c>
      <c r="C4850" t="s">
        <v>16</v>
      </c>
      <c r="D4850" t="s">
        <v>35</v>
      </c>
      <c r="E4850" t="s">
        <v>73</v>
      </c>
      <c r="F4850">
        <v>7.7</v>
      </c>
      <c r="G4850" t="s">
        <v>19</v>
      </c>
      <c r="H4850" t="s">
        <v>44</v>
      </c>
      <c r="I4850" t="s">
        <v>21</v>
      </c>
      <c r="J4850" t="s">
        <v>51</v>
      </c>
      <c r="K4850" s="1">
        <v>45806</v>
      </c>
      <c r="L4850" t="s">
        <v>37</v>
      </c>
      <c r="M4850">
        <v>10</v>
      </c>
      <c r="N4850" t="s">
        <v>24</v>
      </c>
      <c r="O4850">
        <v>20</v>
      </c>
    </row>
    <row r="4851" spans="1:15" x14ac:dyDescent="0.75">
      <c r="A4851" t="s">
        <v>4893</v>
      </c>
      <c r="B4851">
        <v>32</v>
      </c>
      <c r="C4851" t="s">
        <v>16</v>
      </c>
      <c r="D4851" t="s">
        <v>40</v>
      </c>
      <c r="E4851" t="s">
        <v>18</v>
      </c>
      <c r="F4851">
        <v>2.7</v>
      </c>
      <c r="G4851" t="s">
        <v>41</v>
      </c>
      <c r="H4851" t="s">
        <v>44</v>
      </c>
      <c r="I4851" t="s">
        <v>21</v>
      </c>
      <c r="J4851" t="s">
        <v>42</v>
      </c>
      <c r="K4851" s="1">
        <v>45899</v>
      </c>
      <c r="L4851" t="s">
        <v>23</v>
      </c>
      <c r="M4851">
        <v>46</v>
      </c>
      <c r="N4851" t="s">
        <v>31</v>
      </c>
      <c r="O4851">
        <v>0</v>
      </c>
    </row>
    <row r="4852" spans="1:15" x14ac:dyDescent="0.75">
      <c r="A4852" t="s">
        <v>4894</v>
      </c>
      <c r="B4852">
        <v>76</v>
      </c>
      <c r="C4852" t="s">
        <v>16</v>
      </c>
      <c r="D4852" t="s">
        <v>40</v>
      </c>
      <c r="E4852" t="s">
        <v>27</v>
      </c>
      <c r="F4852">
        <v>1.6</v>
      </c>
      <c r="G4852" t="s">
        <v>41</v>
      </c>
      <c r="H4852" t="s">
        <v>44</v>
      </c>
      <c r="I4852" t="s">
        <v>21</v>
      </c>
      <c r="J4852" t="s">
        <v>22</v>
      </c>
      <c r="K4852" s="1">
        <v>45800</v>
      </c>
      <c r="L4852" t="s">
        <v>23</v>
      </c>
      <c r="M4852">
        <v>16</v>
      </c>
      <c r="N4852" t="s">
        <v>24</v>
      </c>
      <c r="O4852">
        <v>13</v>
      </c>
    </row>
    <row r="4853" spans="1:15" x14ac:dyDescent="0.75">
      <c r="A4853" t="s">
        <v>4895</v>
      </c>
      <c r="B4853">
        <v>69</v>
      </c>
      <c r="C4853" t="s">
        <v>16</v>
      </c>
      <c r="D4853" t="s">
        <v>35</v>
      </c>
      <c r="E4853" t="s">
        <v>36</v>
      </c>
      <c r="F4853">
        <v>5.5</v>
      </c>
      <c r="G4853" t="s">
        <v>41</v>
      </c>
      <c r="H4853" t="s">
        <v>44</v>
      </c>
      <c r="I4853" t="s">
        <v>21</v>
      </c>
      <c r="J4853" t="s">
        <v>33</v>
      </c>
      <c r="K4853" s="1">
        <v>45829</v>
      </c>
      <c r="L4853" t="s">
        <v>23</v>
      </c>
      <c r="M4853">
        <v>23</v>
      </c>
      <c r="N4853" t="s">
        <v>31</v>
      </c>
      <c r="O4853">
        <v>0</v>
      </c>
    </row>
    <row r="4854" spans="1:15" x14ac:dyDescent="0.75">
      <c r="A4854" t="s">
        <v>4896</v>
      </c>
      <c r="B4854">
        <v>71</v>
      </c>
      <c r="C4854" t="s">
        <v>16</v>
      </c>
      <c r="D4854" t="s">
        <v>17</v>
      </c>
      <c r="E4854" t="s">
        <v>27</v>
      </c>
      <c r="F4854">
        <v>7.4</v>
      </c>
      <c r="G4854" t="s">
        <v>41</v>
      </c>
      <c r="H4854" t="s">
        <v>49</v>
      </c>
      <c r="I4854" t="s">
        <v>21</v>
      </c>
      <c r="J4854" t="s">
        <v>30</v>
      </c>
      <c r="K4854" s="1">
        <v>45699</v>
      </c>
      <c r="L4854" t="s">
        <v>37</v>
      </c>
      <c r="M4854">
        <v>22</v>
      </c>
      <c r="N4854" t="s">
        <v>31</v>
      </c>
      <c r="O4854">
        <v>0</v>
      </c>
    </row>
    <row r="4855" spans="1:15" x14ac:dyDescent="0.75">
      <c r="A4855" t="s">
        <v>4897</v>
      </c>
      <c r="B4855">
        <v>80</v>
      </c>
      <c r="C4855" t="s">
        <v>16</v>
      </c>
      <c r="D4855" t="s">
        <v>40</v>
      </c>
      <c r="E4855" t="s">
        <v>63</v>
      </c>
      <c r="F4855">
        <v>7.9</v>
      </c>
      <c r="G4855" t="s">
        <v>41</v>
      </c>
      <c r="H4855" t="s">
        <v>20</v>
      </c>
      <c r="I4855" t="s">
        <v>21</v>
      </c>
      <c r="J4855" t="s">
        <v>51</v>
      </c>
      <c r="K4855" s="1">
        <v>45987</v>
      </c>
      <c r="L4855" t="s">
        <v>23</v>
      </c>
      <c r="M4855">
        <v>27</v>
      </c>
      <c r="N4855" t="s">
        <v>24</v>
      </c>
      <c r="O4855">
        <v>12</v>
      </c>
    </row>
    <row r="4856" spans="1:15" x14ac:dyDescent="0.75">
      <c r="A4856" t="s">
        <v>4898</v>
      </c>
      <c r="B4856">
        <v>39</v>
      </c>
      <c r="C4856" t="s">
        <v>16</v>
      </c>
      <c r="D4856" t="s">
        <v>26</v>
      </c>
      <c r="E4856" t="s">
        <v>73</v>
      </c>
      <c r="F4856">
        <v>5.2</v>
      </c>
      <c r="G4856" t="s">
        <v>19</v>
      </c>
      <c r="H4856" t="s">
        <v>44</v>
      </c>
      <c r="I4856" t="s">
        <v>21</v>
      </c>
      <c r="J4856" t="s">
        <v>42</v>
      </c>
      <c r="K4856" s="1">
        <v>45761</v>
      </c>
      <c r="L4856" t="s">
        <v>23</v>
      </c>
      <c r="M4856">
        <v>24</v>
      </c>
      <c r="N4856" t="s">
        <v>31</v>
      </c>
      <c r="O4856">
        <v>0</v>
      </c>
    </row>
    <row r="4857" spans="1:15" x14ac:dyDescent="0.75">
      <c r="A4857" t="s">
        <v>4899</v>
      </c>
      <c r="B4857">
        <v>30</v>
      </c>
      <c r="C4857" t="s">
        <v>16</v>
      </c>
      <c r="D4857" t="s">
        <v>35</v>
      </c>
      <c r="E4857" t="s">
        <v>36</v>
      </c>
      <c r="F4857">
        <v>6.6</v>
      </c>
      <c r="G4857" t="s">
        <v>19</v>
      </c>
      <c r="H4857" t="s">
        <v>49</v>
      </c>
      <c r="I4857" t="s">
        <v>21</v>
      </c>
      <c r="J4857" t="s">
        <v>51</v>
      </c>
      <c r="K4857" s="1">
        <v>45771</v>
      </c>
      <c r="L4857" t="s">
        <v>23</v>
      </c>
      <c r="M4857">
        <v>15</v>
      </c>
      <c r="N4857" t="s">
        <v>31</v>
      </c>
      <c r="O4857">
        <v>0</v>
      </c>
    </row>
    <row r="4858" spans="1:15" x14ac:dyDescent="0.75">
      <c r="A4858" t="s">
        <v>4900</v>
      </c>
      <c r="B4858">
        <v>29</v>
      </c>
      <c r="C4858" t="s">
        <v>16</v>
      </c>
      <c r="D4858" t="s">
        <v>26</v>
      </c>
      <c r="E4858" t="s">
        <v>73</v>
      </c>
      <c r="F4858">
        <v>8</v>
      </c>
      <c r="G4858" t="s">
        <v>19</v>
      </c>
      <c r="H4858" t="s">
        <v>49</v>
      </c>
      <c r="I4858" t="s">
        <v>21</v>
      </c>
      <c r="J4858" t="s">
        <v>22</v>
      </c>
      <c r="K4858" s="1">
        <v>45789</v>
      </c>
      <c r="L4858" t="s">
        <v>37</v>
      </c>
      <c r="M4858">
        <v>10</v>
      </c>
      <c r="N4858" t="s">
        <v>31</v>
      </c>
      <c r="O4858">
        <v>0</v>
      </c>
    </row>
    <row r="4859" spans="1:15" x14ac:dyDescent="0.75">
      <c r="A4859" t="s">
        <v>4901</v>
      </c>
      <c r="B4859">
        <v>71</v>
      </c>
      <c r="C4859" t="s">
        <v>16</v>
      </c>
      <c r="D4859" t="s">
        <v>17</v>
      </c>
      <c r="E4859" t="s">
        <v>27</v>
      </c>
      <c r="F4859">
        <v>3</v>
      </c>
      <c r="G4859" t="s">
        <v>28</v>
      </c>
      <c r="H4859" t="s">
        <v>29</v>
      </c>
      <c r="I4859" t="s">
        <v>21</v>
      </c>
      <c r="J4859" t="s">
        <v>42</v>
      </c>
      <c r="K4859" s="1">
        <v>45859</v>
      </c>
      <c r="L4859" t="s">
        <v>37</v>
      </c>
      <c r="M4859">
        <v>30</v>
      </c>
      <c r="N4859" t="s">
        <v>31</v>
      </c>
      <c r="O4859">
        <v>0</v>
      </c>
    </row>
    <row r="4860" spans="1:15" x14ac:dyDescent="0.75">
      <c r="A4860" t="s">
        <v>4902</v>
      </c>
      <c r="B4860">
        <v>32</v>
      </c>
      <c r="C4860" t="s">
        <v>16</v>
      </c>
      <c r="D4860" t="s">
        <v>40</v>
      </c>
      <c r="E4860" t="s">
        <v>18</v>
      </c>
      <c r="F4860">
        <v>3.9</v>
      </c>
      <c r="G4860" t="s">
        <v>28</v>
      </c>
      <c r="H4860" t="s">
        <v>20</v>
      </c>
      <c r="I4860" t="s">
        <v>21</v>
      </c>
      <c r="J4860" t="s">
        <v>51</v>
      </c>
      <c r="K4860" s="1">
        <v>45658</v>
      </c>
      <c r="L4860" t="s">
        <v>23</v>
      </c>
      <c r="M4860">
        <v>60</v>
      </c>
      <c r="N4860" t="s">
        <v>31</v>
      </c>
      <c r="O4860">
        <v>0</v>
      </c>
    </row>
    <row r="4861" spans="1:15" x14ac:dyDescent="0.75">
      <c r="A4861" t="s">
        <v>4903</v>
      </c>
      <c r="B4861">
        <v>81</v>
      </c>
      <c r="C4861" t="s">
        <v>16</v>
      </c>
      <c r="D4861" t="s">
        <v>40</v>
      </c>
      <c r="E4861" t="s">
        <v>63</v>
      </c>
      <c r="F4861">
        <v>3.6</v>
      </c>
      <c r="G4861" t="s">
        <v>41</v>
      </c>
      <c r="H4861" t="s">
        <v>29</v>
      </c>
      <c r="I4861" t="s">
        <v>21</v>
      </c>
      <c r="J4861" t="s">
        <v>42</v>
      </c>
      <c r="K4861" s="1">
        <v>45798</v>
      </c>
      <c r="L4861" t="s">
        <v>23</v>
      </c>
      <c r="M4861">
        <v>39</v>
      </c>
      <c r="N4861" t="s">
        <v>24</v>
      </c>
      <c r="O4861">
        <v>17</v>
      </c>
    </row>
    <row r="4862" spans="1:15" x14ac:dyDescent="0.75">
      <c r="A4862" t="s">
        <v>4904</v>
      </c>
      <c r="B4862">
        <v>74</v>
      </c>
      <c r="C4862" t="s">
        <v>16</v>
      </c>
      <c r="D4862" t="s">
        <v>17</v>
      </c>
      <c r="E4862" t="s">
        <v>63</v>
      </c>
      <c r="F4862">
        <v>4.4000000000000004</v>
      </c>
      <c r="G4862" t="s">
        <v>41</v>
      </c>
      <c r="H4862" t="s">
        <v>20</v>
      </c>
      <c r="I4862" t="s">
        <v>21</v>
      </c>
      <c r="J4862" t="s">
        <v>51</v>
      </c>
      <c r="K4862" s="1">
        <v>45954</v>
      </c>
      <c r="L4862" t="s">
        <v>23</v>
      </c>
      <c r="M4862">
        <v>45</v>
      </c>
      <c r="N4862" t="s">
        <v>31</v>
      </c>
      <c r="O4862">
        <v>0</v>
      </c>
    </row>
    <row r="4863" spans="1:15" x14ac:dyDescent="0.75">
      <c r="A4863" t="s">
        <v>4905</v>
      </c>
      <c r="B4863">
        <v>29</v>
      </c>
      <c r="C4863" t="s">
        <v>67</v>
      </c>
      <c r="D4863" t="s">
        <v>40</v>
      </c>
      <c r="E4863" t="s">
        <v>36</v>
      </c>
      <c r="F4863">
        <v>7</v>
      </c>
      <c r="G4863" t="s">
        <v>28</v>
      </c>
      <c r="H4863" t="s">
        <v>20</v>
      </c>
      <c r="I4863" t="s">
        <v>21</v>
      </c>
      <c r="J4863" t="s">
        <v>51</v>
      </c>
      <c r="K4863" s="1">
        <v>45767</v>
      </c>
      <c r="L4863" t="s">
        <v>23</v>
      </c>
      <c r="M4863">
        <v>28</v>
      </c>
      <c r="N4863" t="s">
        <v>31</v>
      </c>
      <c r="O4863">
        <v>0</v>
      </c>
    </row>
    <row r="4864" spans="1:15" x14ac:dyDescent="0.75">
      <c r="A4864" t="s">
        <v>4906</v>
      </c>
      <c r="B4864">
        <v>63</v>
      </c>
      <c r="C4864" t="s">
        <v>16</v>
      </c>
      <c r="D4864" t="s">
        <v>17</v>
      </c>
      <c r="E4864" t="s">
        <v>27</v>
      </c>
      <c r="F4864">
        <v>0.9</v>
      </c>
      <c r="G4864" t="s">
        <v>19</v>
      </c>
      <c r="H4864" t="s">
        <v>20</v>
      </c>
      <c r="I4864" t="s">
        <v>21</v>
      </c>
      <c r="J4864" t="s">
        <v>33</v>
      </c>
      <c r="K4864" s="1">
        <v>45660</v>
      </c>
      <c r="L4864" t="s">
        <v>23</v>
      </c>
      <c r="M4864">
        <v>23</v>
      </c>
      <c r="N4864" t="s">
        <v>31</v>
      </c>
      <c r="O4864">
        <v>0</v>
      </c>
    </row>
    <row r="4865" spans="1:15" x14ac:dyDescent="0.75">
      <c r="A4865" t="s">
        <v>4907</v>
      </c>
      <c r="B4865">
        <v>59</v>
      </c>
      <c r="C4865" t="s">
        <v>16</v>
      </c>
      <c r="D4865" t="s">
        <v>26</v>
      </c>
      <c r="E4865" t="s">
        <v>18</v>
      </c>
      <c r="F4865">
        <v>7.8</v>
      </c>
      <c r="G4865" t="s">
        <v>19</v>
      </c>
      <c r="H4865" t="s">
        <v>20</v>
      </c>
      <c r="I4865" t="s">
        <v>21</v>
      </c>
      <c r="J4865" t="s">
        <v>30</v>
      </c>
      <c r="K4865" s="1">
        <v>45898</v>
      </c>
      <c r="L4865" t="s">
        <v>23</v>
      </c>
      <c r="M4865">
        <v>34</v>
      </c>
      <c r="N4865" t="s">
        <v>31</v>
      </c>
      <c r="O4865">
        <v>0</v>
      </c>
    </row>
    <row r="4866" spans="1:15" x14ac:dyDescent="0.75">
      <c r="A4866" t="s">
        <v>4908</v>
      </c>
      <c r="B4866">
        <v>49</v>
      </c>
      <c r="C4866" t="s">
        <v>16</v>
      </c>
      <c r="D4866" t="s">
        <v>26</v>
      </c>
      <c r="E4866" t="s">
        <v>27</v>
      </c>
      <c r="F4866">
        <v>3.9</v>
      </c>
      <c r="G4866" t="s">
        <v>19</v>
      </c>
      <c r="H4866" t="s">
        <v>49</v>
      </c>
      <c r="I4866" t="s">
        <v>21</v>
      </c>
      <c r="J4866" t="s">
        <v>22</v>
      </c>
      <c r="K4866" s="1">
        <v>45952</v>
      </c>
      <c r="L4866" t="s">
        <v>37</v>
      </c>
      <c r="M4866">
        <v>30</v>
      </c>
      <c r="N4866" t="s">
        <v>24</v>
      </c>
      <c r="O4866">
        <v>22</v>
      </c>
    </row>
    <row r="4867" spans="1:15" x14ac:dyDescent="0.75">
      <c r="A4867" t="s">
        <v>4909</v>
      </c>
      <c r="B4867">
        <v>32</v>
      </c>
      <c r="C4867" t="s">
        <v>16</v>
      </c>
      <c r="D4867" t="s">
        <v>35</v>
      </c>
      <c r="E4867" t="s">
        <v>18</v>
      </c>
      <c r="F4867">
        <v>4.8</v>
      </c>
      <c r="G4867" t="s">
        <v>28</v>
      </c>
      <c r="H4867" t="s">
        <v>44</v>
      </c>
      <c r="I4867" t="s">
        <v>21</v>
      </c>
      <c r="J4867" t="s">
        <v>45</v>
      </c>
      <c r="K4867" s="1">
        <v>45708</v>
      </c>
      <c r="L4867" t="s">
        <v>23</v>
      </c>
      <c r="M4867">
        <v>44</v>
      </c>
      <c r="N4867" t="s">
        <v>31</v>
      </c>
      <c r="O4867">
        <v>0</v>
      </c>
    </row>
    <row r="4868" spans="1:15" x14ac:dyDescent="0.75">
      <c r="A4868" t="s">
        <v>4910</v>
      </c>
      <c r="B4868">
        <v>78</v>
      </c>
      <c r="C4868" t="s">
        <v>16</v>
      </c>
      <c r="D4868" t="s">
        <v>35</v>
      </c>
      <c r="E4868" t="s">
        <v>36</v>
      </c>
      <c r="F4868">
        <v>5.9</v>
      </c>
      <c r="G4868" t="s">
        <v>28</v>
      </c>
      <c r="H4868" t="s">
        <v>49</v>
      </c>
      <c r="I4868" t="s">
        <v>21</v>
      </c>
      <c r="J4868" t="s">
        <v>45</v>
      </c>
      <c r="K4868" s="1">
        <v>46011</v>
      </c>
      <c r="L4868" t="s">
        <v>23</v>
      </c>
      <c r="M4868">
        <v>46</v>
      </c>
      <c r="N4868" t="s">
        <v>24</v>
      </c>
      <c r="O4868">
        <v>12</v>
      </c>
    </row>
    <row r="4869" spans="1:15" x14ac:dyDescent="0.75">
      <c r="A4869" t="s">
        <v>4911</v>
      </c>
      <c r="B4869">
        <v>30</v>
      </c>
      <c r="C4869" t="s">
        <v>16</v>
      </c>
      <c r="D4869" t="s">
        <v>35</v>
      </c>
      <c r="E4869" t="s">
        <v>36</v>
      </c>
      <c r="F4869">
        <v>5.9</v>
      </c>
      <c r="G4869" t="s">
        <v>28</v>
      </c>
      <c r="H4869" t="s">
        <v>29</v>
      </c>
      <c r="I4869" t="s">
        <v>21</v>
      </c>
      <c r="J4869" t="s">
        <v>45</v>
      </c>
      <c r="K4869" s="1">
        <v>45894</v>
      </c>
      <c r="L4869" t="s">
        <v>37</v>
      </c>
      <c r="M4869">
        <v>18</v>
      </c>
      <c r="N4869" t="s">
        <v>31</v>
      </c>
      <c r="O4869">
        <v>0</v>
      </c>
    </row>
    <row r="4870" spans="1:15" x14ac:dyDescent="0.75">
      <c r="A4870" t="s">
        <v>4912</v>
      </c>
      <c r="B4870">
        <v>74</v>
      </c>
      <c r="C4870" t="s">
        <v>67</v>
      </c>
      <c r="D4870" t="s">
        <v>40</v>
      </c>
      <c r="E4870" t="s">
        <v>63</v>
      </c>
      <c r="F4870">
        <v>5.2</v>
      </c>
      <c r="G4870" t="s">
        <v>41</v>
      </c>
      <c r="H4870" t="s">
        <v>44</v>
      </c>
      <c r="I4870" t="s">
        <v>21</v>
      </c>
      <c r="J4870" t="s">
        <v>51</v>
      </c>
      <c r="K4870" s="1">
        <v>45979</v>
      </c>
      <c r="L4870" t="s">
        <v>23</v>
      </c>
      <c r="M4870">
        <v>35</v>
      </c>
      <c r="N4870" t="s">
        <v>24</v>
      </c>
      <c r="O4870">
        <v>25</v>
      </c>
    </row>
    <row r="4871" spans="1:15" x14ac:dyDescent="0.75">
      <c r="A4871" t="s">
        <v>4913</v>
      </c>
      <c r="B4871">
        <v>54</v>
      </c>
      <c r="C4871" t="s">
        <v>16</v>
      </c>
      <c r="D4871" t="s">
        <v>26</v>
      </c>
      <c r="E4871" t="s">
        <v>63</v>
      </c>
      <c r="F4871">
        <v>5.2</v>
      </c>
      <c r="G4871" t="s">
        <v>41</v>
      </c>
      <c r="H4871" t="s">
        <v>20</v>
      </c>
      <c r="I4871" t="s">
        <v>21</v>
      </c>
      <c r="J4871" t="s">
        <v>30</v>
      </c>
      <c r="K4871" s="1">
        <v>45874</v>
      </c>
      <c r="L4871" t="s">
        <v>23</v>
      </c>
      <c r="M4871">
        <v>35</v>
      </c>
      <c r="N4871" t="s">
        <v>31</v>
      </c>
      <c r="O4871">
        <v>0</v>
      </c>
    </row>
    <row r="4872" spans="1:15" x14ac:dyDescent="0.75">
      <c r="A4872" t="s">
        <v>4914</v>
      </c>
      <c r="B4872">
        <v>83</v>
      </c>
      <c r="C4872" t="s">
        <v>16</v>
      </c>
      <c r="D4872" t="s">
        <v>40</v>
      </c>
      <c r="E4872" t="s">
        <v>63</v>
      </c>
      <c r="F4872">
        <v>6.1</v>
      </c>
      <c r="G4872" t="s">
        <v>41</v>
      </c>
      <c r="H4872" t="s">
        <v>20</v>
      </c>
      <c r="I4872" t="s">
        <v>21</v>
      </c>
      <c r="J4872" t="s">
        <v>42</v>
      </c>
      <c r="K4872" s="1">
        <v>45883</v>
      </c>
      <c r="L4872" t="s">
        <v>23</v>
      </c>
      <c r="M4872">
        <v>30</v>
      </c>
      <c r="N4872" t="s">
        <v>31</v>
      </c>
      <c r="O4872">
        <v>0</v>
      </c>
    </row>
    <row r="4873" spans="1:15" x14ac:dyDescent="0.75">
      <c r="A4873" t="s">
        <v>4915</v>
      </c>
      <c r="B4873">
        <v>79</v>
      </c>
      <c r="C4873" t="s">
        <v>16</v>
      </c>
      <c r="D4873" t="s">
        <v>40</v>
      </c>
      <c r="E4873" t="s">
        <v>36</v>
      </c>
      <c r="F4873">
        <v>4.3</v>
      </c>
      <c r="G4873" t="s">
        <v>28</v>
      </c>
      <c r="H4873" t="s">
        <v>49</v>
      </c>
      <c r="I4873" t="s">
        <v>21</v>
      </c>
      <c r="J4873" t="s">
        <v>42</v>
      </c>
      <c r="K4873" s="1">
        <v>45792</v>
      </c>
      <c r="L4873" t="s">
        <v>23</v>
      </c>
      <c r="M4873">
        <v>39</v>
      </c>
      <c r="N4873" t="s">
        <v>31</v>
      </c>
      <c r="O4873">
        <v>0</v>
      </c>
    </row>
    <row r="4874" spans="1:15" x14ac:dyDescent="0.75">
      <c r="A4874" t="s">
        <v>4916</v>
      </c>
      <c r="B4874">
        <v>75</v>
      </c>
      <c r="C4874" t="s">
        <v>67</v>
      </c>
      <c r="D4874" t="s">
        <v>40</v>
      </c>
      <c r="E4874" t="s">
        <v>18</v>
      </c>
      <c r="F4874">
        <v>5.4</v>
      </c>
      <c r="G4874" t="s">
        <v>19</v>
      </c>
      <c r="H4874" t="s">
        <v>49</v>
      </c>
      <c r="I4874" t="s">
        <v>21</v>
      </c>
      <c r="J4874" t="s">
        <v>22</v>
      </c>
      <c r="K4874" s="1">
        <v>45885</v>
      </c>
      <c r="L4874" t="s">
        <v>23</v>
      </c>
      <c r="M4874">
        <v>44</v>
      </c>
      <c r="N4874" t="s">
        <v>31</v>
      </c>
      <c r="O4874">
        <v>0</v>
      </c>
    </row>
    <row r="4875" spans="1:15" x14ac:dyDescent="0.75">
      <c r="A4875" t="s">
        <v>4917</v>
      </c>
      <c r="B4875">
        <v>36</v>
      </c>
      <c r="C4875" t="s">
        <v>16</v>
      </c>
      <c r="D4875" t="s">
        <v>17</v>
      </c>
      <c r="E4875" t="s">
        <v>73</v>
      </c>
      <c r="F4875">
        <v>4.5999999999999996</v>
      </c>
      <c r="G4875" t="s">
        <v>28</v>
      </c>
      <c r="H4875" t="s">
        <v>49</v>
      </c>
      <c r="I4875" t="s">
        <v>21</v>
      </c>
      <c r="J4875" t="s">
        <v>33</v>
      </c>
      <c r="K4875" s="1">
        <v>45962</v>
      </c>
      <c r="L4875" t="s">
        <v>23</v>
      </c>
      <c r="M4875">
        <v>19</v>
      </c>
      <c r="N4875" t="s">
        <v>31</v>
      </c>
      <c r="O4875">
        <v>0</v>
      </c>
    </row>
    <row r="4876" spans="1:15" x14ac:dyDescent="0.75">
      <c r="A4876" t="s">
        <v>4918</v>
      </c>
      <c r="B4876">
        <v>82</v>
      </c>
      <c r="C4876" t="s">
        <v>16</v>
      </c>
      <c r="D4876" t="s">
        <v>40</v>
      </c>
      <c r="E4876" t="s">
        <v>73</v>
      </c>
      <c r="F4876">
        <v>5.4</v>
      </c>
      <c r="G4876" t="s">
        <v>28</v>
      </c>
      <c r="H4876" t="s">
        <v>20</v>
      </c>
      <c r="I4876" t="s">
        <v>21</v>
      </c>
      <c r="J4876" t="s">
        <v>51</v>
      </c>
      <c r="K4876" s="1">
        <v>45958</v>
      </c>
      <c r="L4876" t="s">
        <v>37</v>
      </c>
      <c r="M4876">
        <v>24</v>
      </c>
      <c r="N4876" t="s">
        <v>31</v>
      </c>
      <c r="O4876">
        <v>0</v>
      </c>
    </row>
    <row r="4877" spans="1:15" x14ac:dyDescent="0.75">
      <c r="A4877" t="s">
        <v>4919</v>
      </c>
      <c r="B4877">
        <v>66</v>
      </c>
      <c r="C4877" t="s">
        <v>16</v>
      </c>
      <c r="D4877" t="s">
        <v>35</v>
      </c>
      <c r="E4877" t="s">
        <v>18</v>
      </c>
      <c r="F4877">
        <v>6.1</v>
      </c>
      <c r="G4877" t="s">
        <v>28</v>
      </c>
      <c r="H4877" t="s">
        <v>29</v>
      </c>
      <c r="I4877" t="s">
        <v>21</v>
      </c>
      <c r="J4877" t="s">
        <v>33</v>
      </c>
      <c r="K4877" s="1">
        <v>45873</v>
      </c>
      <c r="L4877" t="s">
        <v>23</v>
      </c>
      <c r="M4877">
        <v>59</v>
      </c>
      <c r="N4877" t="s">
        <v>31</v>
      </c>
      <c r="O4877">
        <v>0</v>
      </c>
    </row>
    <row r="4878" spans="1:15" x14ac:dyDescent="0.75">
      <c r="A4878" t="s">
        <v>4920</v>
      </c>
      <c r="B4878">
        <v>64</v>
      </c>
      <c r="C4878" t="s">
        <v>16</v>
      </c>
      <c r="D4878" t="s">
        <v>26</v>
      </c>
      <c r="E4878" t="s">
        <v>27</v>
      </c>
      <c r="F4878">
        <v>7.8</v>
      </c>
      <c r="G4878" t="s">
        <v>41</v>
      </c>
      <c r="H4878" t="s">
        <v>20</v>
      </c>
      <c r="I4878" t="s">
        <v>21</v>
      </c>
      <c r="J4878" t="s">
        <v>30</v>
      </c>
      <c r="K4878" s="1">
        <v>45864</v>
      </c>
      <c r="L4878" t="s">
        <v>23</v>
      </c>
      <c r="M4878">
        <v>28</v>
      </c>
      <c r="N4878" t="s">
        <v>31</v>
      </c>
      <c r="O4878">
        <v>0</v>
      </c>
    </row>
    <row r="4879" spans="1:15" x14ac:dyDescent="0.75">
      <c r="A4879" t="s">
        <v>4921</v>
      </c>
      <c r="B4879">
        <v>69</v>
      </c>
      <c r="C4879" t="s">
        <v>16</v>
      </c>
      <c r="D4879" t="s">
        <v>17</v>
      </c>
      <c r="E4879" t="s">
        <v>27</v>
      </c>
      <c r="F4879">
        <v>1.9</v>
      </c>
      <c r="G4879" t="s">
        <v>19</v>
      </c>
      <c r="H4879" t="s">
        <v>20</v>
      </c>
      <c r="I4879" t="s">
        <v>21</v>
      </c>
      <c r="J4879" t="s">
        <v>45</v>
      </c>
      <c r="K4879" s="1">
        <v>45904</v>
      </c>
      <c r="L4879" t="s">
        <v>37</v>
      </c>
      <c r="M4879">
        <v>34</v>
      </c>
      <c r="N4879" t="s">
        <v>24</v>
      </c>
      <c r="O4879">
        <v>35</v>
      </c>
    </row>
    <row r="4880" spans="1:15" x14ac:dyDescent="0.75">
      <c r="A4880" t="s">
        <v>4922</v>
      </c>
      <c r="B4880">
        <v>82</v>
      </c>
      <c r="C4880" t="s">
        <v>16</v>
      </c>
      <c r="D4880" t="s">
        <v>40</v>
      </c>
      <c r="E4880" t="s">
        <v>18</v>
      </c>
      <c r="F4880">
        <v>1.5</v>
      </c>
      <c r="G4880" t="s">
        <v>28</v>
      </c>
      <c r="H4880" t="s">
        <v>20</v>
      </c>
      <c r="I4880" t="s">
        <v>21</v>
      </c>
      <c r="J4880" t="s">
        <v>30</v>
      </c>
      <c r="K4880" s="1">
        <v>45882</v>
      </c>
      <c r="L4880" t="s">
        <v>23</v>
      </c>
      <c r="M4880">
        <v>51</v>
      </c>
      <c r="N4880" t="s">
        <v>24</v>
      </c>
      <c r="O4880">
        <v>7</v>
      </c>
    </row>
    <row r="4881" spans="1:15" x14ac:dyDescent="0.75">
      <c r="A4881" t="s">
        <v>4923</v>
      </c>
      <c r="B4881">
        <v>68</v>
      </c>
      <c r="C4881" t="s">
        <v>16</v>
      </c>
      <c r="D4881" t="s">
        <v>35</v>
      </c>
      <c r="E4881" t="s">
        <v>27</v>
      </c>
      <c r="F4881">
        <v>0.9</v>
      </c>
      <c r="G4881" t="s">
        <v>19</v>
      </c>
      <c r="H4881" t="s">
        <v>29</v>
      </c>
      <c r="I4881" t="s">
        <v>21</v>
      </c>
      <c r="J4881" t="s">
        <v>42</v>
      </c>
      <c r="K4881" s="1">
        <v>45893</v>
      </c>
      <c r="L4881" t="s">
        <v>23</v>
      </c>
      <c r="M4881">
        <v>29</v>
      </c>
      <c r="N4881" t="s">
        <v>31</v>
      </c>
      <c r="O4881">
        <v>0</v>
      </c>
    </row>
    <row r="4882" spans="1:15" x14ac:dyDescent="0.75">
      <c r="A4882" t="s">
        <v>4924</v>
      </c>
      <c r="B4882">
        <v>38</v>
      </c>
      <c r="C4882" t="s">
        <v>16</v>
      </c>
      <c r="D4882" t="s">
        <v>26</v>
      </c>
      <c r="E4882" t="s">
        <v>36</v>
      </c>
      <c r="F4882">
        <v>7.3</v>
      </c>
      <c r="G4882" t="s">
        <v>19</v>
      </c>
      <c r="H4882" t="s">
        <v>20</v>
      </c>
      <c r="I4882" t="s">
        <v>21</v>
      </c>
      <c r="J4882" t="s">
        <v>30</v>
      </c>
      <c r="K4882" s="1">
        <v>45980</v>
      </c>
      <c r="L4882" t="s">
        <v>37</v>
      </c>
      <c r="M4882">
        <v>23</v>
      </c>
      <c r="N4882" t="s">
        <v>31</v>
      </c>
      <c r="O4882">
        <v>0</v>
      </c>
    </row>
    <row r="4883" spans="1:15" x14ac:dyDescent="0.75">
      <c r="A4883" t="s">
        <v>4925</v>
      </c>
      <c r="B4883">
        <v>46</v>
      </c>
      <c r="C4883" t="s">
        <v>16</v>
      </c>
      <c r="D4883" t="s">
        <v>40</v>
      </c>
      <c r="E4883" t="s">
        <v>27</v>
      </c>
      <c r="F4883">
        <v>2</v>
      </c>
      <c r="G4883" t="s">
        <v>28</v>
      </c>
      <c r="H4883" t="s">
        <v>20</v>
      </c>
      <c r="I4883" t="s">
        <v>21</v>
      </c>
      <c r="J4883" t="s">
        <v>42</v>
      </c>
      <c r="K4883" s="1">
        <v>45829</v>
      </c>
      <c r="L4883" t="s">
        <v>37</v>
      </c>
      <c r="M4883">
        <v>19</v>
      </c>
      <c r="N4883" t="s">
        <v>31</v>
      </c>
      <c r="O4883">
        <v>0</v>
      </c>
    </row>
    <row r="4884" spans="1:15" x14ac:dyDescent="0.75">
      <c r="A4884" t="s">
        <v>4926</v>
      </c>
      <c r="B4884">
        <v>77</v>
      </c>
      <c r="C4884" t="s">
        <v>16</v>
      </c>
      <c r="D4884" t="s">
        <v>40</v>
      </c>
      <c r="E4884" t="s">
        <v>63</v>
      </c>
      <c r="F4884">
        <v>7.9</v>
      </c>
      <c r="G4884" t="s">
        <v>41</v>
      </c>
      <c r="H4884" t="s">
        <v>29</v>
      </c>
      <c r="I4884" t="s">
        <v>21</v>
      </c>
      <c r="J4884" t="s">
        <v>42</v>
      </c>
      <c r="K4884" s="1">
        <v>45761</v>
      </c>
      <c r="L4884" t="s">
        <v>23</v>
      </c>
      <c r="M4884">
        <v>32</v>
      </c>
      <c r="N4884" t="s">
        <v>31</v>
      </c>
      <c r="O4884">
        <v>0</v>
      </c>
    </row>
    <row r="4885" spans="1:15" x14ac:dyDescent="0.75">
      <c r="A4885" t="s">
        <v>4927</v>
      </c>
      <c r="B4885">
        <v>83</v>
      </c>
      <c r="C4885" t="s">
        <v>16</v>
      </c>
      <c r="D4885" t="s">
        <v>26</v>
      </c>
      <c r="E4885" t="s">
        <v>36</v>
      </c>
      <c r="F4885">
        <v>7.4</v>
      </c>
      <c r="G4885" t="s">
        <v>19</v>
      </c>
      <c r="H4885" t="s">
        <v>20</v>
      </c>
      <c r="I4885" t="s">
        <v>21</v>
      </c>
      <c r="J4885" t="s">
        <v>45</v>
      </c>
      <c r="K4885" s="1">
        <v>45862</v>
      </c>
      <c r="L4885" t="s">
        <v>23</v>
      </c>
      <c r="M4885">
        <v>31</v>
      </c>
      <c r="N4885" t="s">
        <v>24</v>
      </c>
      <c r="O4885">
        <v>20</v>
      </c>
    </row>
    <row r="4886" spans="1:15" x14ac:dyDescent="0.75">
      <c r="A4886" t="s">
        <v>4928</v>
      </c>
      <c r="B4886">
        <v>31</v>
      </c>
      <c r="C4886" t="s">
        <v>16</v>
      </c>
      <c r="D4886" t="s">
        <v>17</v>
      </c>
      <c r="E4886" t="s">
        <v>18</v>
      </c>
      <c r="F4886">
        <v>1.3</v>
      </c>
      <c r="G4886" t="s">
        <v>19</v>
      </c>
      <c r="H4886" t="s">
        <v>49</v>
      </c>
      <c r="I4886" t="s">
        <v>21</v>
      </c>
      <c r="J4886" t="s">
        <v>30</v>
      </c>
      <c r="K4886" s="1">
        <v>45809</v>
      </c>
      <c r="L4886" t="s">
        <v>23</v>
      </c>
      <c r="M4886">
        <v>38</v>
      </c>
      <c r="N4886" t="s">
        <v>31</v>
      </c>
      <c r="O4886">
        <v>0</v>
      </c>
    </row>
    <row r="4887" spans="1:15" x14ac:dyDescent="0.75">
      <c r="A4887" t="s">
        <v>4929</v>
      </c>
      <c r="B4887">
        <v>51</v>
      </c>
      <c r="C4887" t="s">
        <v>16</v>
      </c>
      <c r="D4887" t="s">
        <v>35</v>
      </c>
      <c r="E4887" t="s">
        <v>36</v>
      </c>
      <c r="F4887">
        <v>5.6</v>
      </c>
      <c r="G4887" t="s">
        <v>41</v>
      </c>
      <c r="H4887" t="s">
        <v>49</v>
      </c>
      <c r="I4887" t="s">
        <v>21</v>
      </c>
      <c r="J4887" t="s">
        <v>22</v>
      </c>
      <c r="K4887" s="1">
        <v>45779</v>
      </c>
      <c r="L4887" t="s">
        <v>23</v>
      </c>
      <c r="M4887">
        <v>30</v>
      </c>
      <c r="N4887" t="s">
        <v>31</v>
      </c>
      <c r="O4887">
        <v>0</v>
      </c>
    </row>
    <row r="4888" spans="1:15" x14ac:dyDescent="0.75">
      <c r="A4888" t="s">
        <v>4930</v>
      </c>
      <c r="B4888">
        <v>32</v>
      </c>
      <c r="C4888" t="s">
        <v>16</v>
      </c>
      <c r="D4888" t="s">
        <v>35</v>
      </c>
      <c r="E4888" t="s">
        <v>18</v>
      </c>
      <c r="F4888">
        <v>7.6</v>
      </c>
      <c r="G4888" t="s">
        <v>28</v>
      </c>
      <c r="H4888" t="s">
        <v>20</v>
      </c>
      <c r="I4888" t="s">
        <v>21</v>
      </c>
      <c r="J4888" t="s">
        <v>30</v>
      </c>
      <c r="K4888" s="1">
        <v>45854</v>
      </c>
      <c r="L4888" t="s">
        <v>23</v>
      </c>
      <c r="M4888">
        <v>37</v>
      </c>
      <c r="N4888" t="s">
        <v>31</v>
      </c>
      <c r="O4888">
        <v>0</v>
      </c>
    </row>
    <row r="4889" spans="1:15" x14ac:dyDescent="0.75">
      <c r="A4889" t="s">
        <v>4931</v>
      </c>
      <c r="B4889">
        <v>38</v>
      </c>
      <c r="C4889" t="s">
        <v>67</v>
      </c>
      <c r="D4889" t="s">
        <v>26</v>
      </c>
      <c r="E4889" t="s">
        <v>63</v>
      </c>
      <c r="F4889">
        <v>6.2</v>
      </c>
      <c r="G4889" t="s">
        <v>41</v>
      </c>
      <c r="H4889" t="s">
        <v>20</v>
      </c>
      <c r="I4889" t="s">
        <v>21</v>
      </c>
      <c r="J4889" t="s">
        <v>30</v>
      </c>
      <c r="K4889" s="1">
        <v>45659</v>
      </c>
      <c r="L4889" t="s">
        <v>23</v>
      </c>
      <c r="M4889">
        <v>33</v>
      </c>
      <c r="N4889" t="s">
        <v>31</v>
      </c>
      <c r="O4889">
        <v>0</v>
      </c>
    </row>
    <row r="4890" spans="1:15" x14ac:dyDescent="0.75">
      <c r="A4890" t="s">
        <v>4932</v>
      </c>
      <c r="B4890">
        <v>30</v>
      </c>
      <c r="C4890" t="s">
        <v>16</v>
      </c>
      <c r="D4890" t="s">
        <v>17</v>
      </c>
      <c r="E4890" t="s">
        <v>36</v>
      </c>
      <c r="F4890">
        <v>2.5</v>
      </c>
      <c r="G4890" t="s">
        <v>41</v>
      </c>
      <c r="H4890" t="s">
        <v>20</v>
      </c>
      <c r="I4890" t="s">
        <v>21</v>
      </c>
      <c r="J4890" t="s">
        <v>42</v>
      </c>
      <c r="K4890" s="1">
        <v>45846</v>
      </c>
      <c r="L4890" t="s">
        <v>23</v>
      </c>
      <c r="M4890">
        <v>18</v>
      </c>
      <c r="N4890" t="s">
        <v>31</v>
      </c>
      <c r="O4890">
        <v>0</v>
      </c>
    </row>
    <row r="4891" spans="1:15" x14ac:dyDescent="0.75">
      <c r="A4891" t="s">
        <v>4933</v>
      </c>
      <c r="B4891">
        <v>37</v>
      </c>
      <c r="C4891" t="s">
        <v>67</v>
      </c>
      <c r="D4891" t="s">
        <v>26</v>
      </c>
      <c r="E4891" t="s">
        <v>18</v>
      </c>
      <c r="F4891">
        <v>6.9</v>
      </c>
      <c r="G4891" t="s">
        <v>19</v>
      </c>
      <c r="H4891" t="s">
        <v>44</v>
      </c>
      <c r="I4891" t="s">
        <v>21</v>
      </c>
      <c r="J4891" t="s">
        <v>22</v>
      </c>
      <c r="K4891" s="1">
        <v>45695</v>
      </c>
      <c r="L4891" t="s">
        <v>23</v>
      </c>
      <c r="M4891">
        <v>43</v>
      </c>
      <c r="N4891" t="s">
        <v>24</v>
      </c>
      <c r="O4891">
        <v>28</v>
      </c>
    </row>
    <row r="4892" spans="1:15" x14ac:dyDescent="0.75">
      <c r="A4892" t="s">
        <v>4934</v>
      </c>
      <c r="B4892">
        <v>70</v>
      </c>
      <c r="C4892" t="s">
        <v>16</v>
      </c>
      <c r="D4892" t="s">
        <v>17</v>
      </c>
      <c r="E4892" t="s">
        <v>73</v>
      </c>
      <c r="F4892">
        <v>7.2</v>
      </c>
      <c r="G4892" t="s">
        <v>41</v>
      </c>
      <c r="H4892" t="s">
        <v>44</v>
      </c>
      <c r="I4892" t="s">
        <v>21</v>
      </c>
      <c r="J4892" t="s">
        <v>22</v>
      </c>
      <c r="K4892" s="1">
        <v>46022</v>
      </c>
      <c r="L4892" t="s">
        <v>23</v>
      </c>
      <c r="M4892">
        <v>25</v>
      </c>
      <c r="N4892" t="s">
        <v>24</v>
      </c>
      <c r="O4892">
        <v>20</v>
      </c>
    </row>
    <row r="4893" spans="1:15" x14ac:dyDescent="0.75">
      <c r="A4893" t="s">
        <v>4935</v>
      </c>
      <c r="B4893">
        <v>78</v>
      </c>
      <c r="C4893" t="s">
        <v>16</v>
      </c>
      <c r="D4893" t="s">
        <v>35</v>
      </c>
      <c r="E4893" t="s">
        <v>18</v>
      </c>
      <c r="F4893">
        <v>1.5</v>
      </c>
      <c r="G4893" t="s">
        <v>19</v>
      </c>
      <c r="H4893" t="s">
        <v>49</v>
      </c>
      <c r="I4893" t="s">
        <v>21</v>
      </c>
      <c r="J4893" t="s">
        <v>45</v>
      </c>
      <c r="K4893" s="1">
        <v>46011</v>
      </c>
      <c r="L4893" t="s">
        <v>37</v>
      </c>
      <c r="M4893">
        <v>41</v>
      </c>
      <c r="N4893" t="s">
        <v>24</v>
      </c>
      <c r="O4893">
        <v>36</v>
      </c>
    </row>
    <row r="4894" spans="1:15" x14ac:dyDescent="0.75">
      <c r="A4894" t="s">
        <v>4936</v>
      </c>
      <c r="B4894">
        <v>53</v>
      </c>
      <c r="C4894" t="s">
        <v>16</v>
      </c>
      <c r="D4894" t="s">
        <v>17</v>
      </c>
      <c r="E4894" t="s">
        <v>73</v>
      </c>
      <c r="F4894">
        <v>6.6</v>
      </c>
      <c r="G4894" t="s">
        <v>41</v>
      </c>
      <c r="H4894" t="s">
        <v>29</v>
      </c>
      <c r="I4894" t="s">
        <v>21</v>
      </c>
      <c r="J4894" t="s">
        <v>42</v>
      </c>
      <c r="K4894" s="1">
        <v>45660</v>
      </c>
      <c r="L4894" t="s">
        <v>23</v>
      </c>
      <c r="M4894">
        <v>11</v>
      </c>
      <c r="N4894" t="s">
        <v>24</v>
      </c>
      <c r="O4894">
        <v>11</v>
      </c>
    </row>
    <row r="4895" spans="1:15" x14ac:dyDescent="0.75">
      <c r="A4895" t="s">
        <v>4937</v>
      </c>
      <c r="B4895">
        <v>33</v>
      </c>
      <c r="C4895" t="s">
        <v>16</v>
      </c>
      <c r="D4895" t="s">
        <v>35</v>
      </c>
      <c r="E4895" t="s">
        <v>63</v>
      </c>
      <c r="F4895">
        <v>7.9</v>
      </c>
      <c r="G4895" t="s">
        <v>28</v>
      </c>
      <c r="H4895" t="s">
        <v>29</v>
      </c>
      <c r="I4895" t="s">
        <v>21</v>
      </c>
      <c r="J4895" t="s">
        <v>42</v>
      </c>
      <c r="K4895" s="1">
        <v>45996</v>
      </c>
      <c r="L4895" t="s">
        <v>23</v>
      </c>
      <c r="M4895">
        <v>46</v>
      </c>
      <c r="N4895" t="s">
        <v>31</v>
      </c>
      <c r="O4895">
        <v>0</v>
      </c>
    </row>
    <row r="4896" spans="1:15" x14ac:dyDescent="0.75">
      <c r="A4896" t="s">
        <v>4938</v>
      </c>
      <c r="B4896">
        <v>76</v>
      </c>
      <c r="C4896" t="s">
        <v>16</v>
      </c>
      <c r="D4896" t="s">
        <v>35</v>
      </c>
      <c r="E4896" t="s">
        <v>27</v>
      </c>
      <c r="F4896">
        <v>1.7</v>
      </c>
      <c r="G4896" t="s">
        <v>19</v>
      </c>
      <c r="H4896" t="s">
        <v>20</v>
      </c>
      <c r="I4896" t="s">
        <v>21</v>
      </c>
      <c r="J4896" t="s">
        <v>33</v>
      </c>
      <c r="K4896" s="1">
        <v>45820</v>
      </c>
      <c r="L4896" t="s">
        <v>23</v>
      </c>
      <c r="M4896">
        <v>13</v>
      </c>
      <c r="N4896" t="s">
        <v>31</v>
      </c>
      <c r="O4896">
        <v>0</v>
      </c>
    </row>
    <row r="4897" spans="1:15" x14ac:dyDescent="0.75">
      <c r="A4897" t="s">
        <v>4939</v>
      </c>
      <c r="B4897">
        <v>79</v>
      </c>
      <c r="C4897" t="s">
        <v>16</v>
      </c>
      <c r="D4897" t="s">
        <v>26</v>
      </c>
      <c r="E4897" t="s">
        <v>27</v>
      </c>
      <c r="F4897">
        <v>3.7</v>
      </c>
      <c r="G4897" t="s">
        <v>28</v>
      </c>
      <c r="H4897" t="s">
        <v>44</v>
      </c>
      <c r="I4897" t="s">
        <v>21</v>
      </c>
      <c r="J4897" t="s">
        <v>51</v>
      </c>
      <c r="K4897" s="1">
        <v>45789</v>
      </c>
      <c r="L4897" t="s">
        <v>23</v>
      </c>
      <c r="M4897">
        <v>10</v>
      </c>
      <c r="N4897" t="s">
        <v>31</v>
      </c>
      <c r="O4897">
        <v>0</v>
      </c>
    </row>
    <row r="4898" spans="1:15" x14ac:dyDescent="0.75">
      <c r="A4898" t="s">
        <v>4940</v>
      </c>
      <c r="B4898">
        <v>30</v>
      </c>
      <c r="C4898" t="s">
        <v>16</v>
      </c>
      <c r="D4898" t="s">
        <v>26</v>
      </c>
      <c r="E4898" t="s">
        <v>63</v>
      </c>
      <c r="F4898">
        <v>1.1000000000000001</v>
      </c>
      <c r="G4898" t="s">
        <v>41</v>
      </c>
      <c r="H4898" t="s">
        <v>20</v>
      </c>
      <c r="I4898" t="s">
        <v>21</v>
      </c>
      <c r="J4898" t="s">
        <v>33</v>
      </c>
      <c r="K4898" s="1">
        <v>46006</v>
      </c>
      <c r="L4898" t="s">
        <v>23</v>
      </c>
      <c r="M4898">
        <v>49</v>
      </c>
      <c r="N4898" t="s">
        <v>24</v>
      </c>
      <c r="O4898">
        <v>32</v>
      </c>
    </row>
    <row r="4899" spans="1:15" x14ac:dyDescent="0.75">
      <c r="A4899" t="s">
        <v>4941</v>
      </c>
      <c r="B4899">
        <v>46</v>
      </c>
      <c r="C4899" t="s">
        <v>16</v>
      </c>
      <c r="D4899" t="s">
        <v>40</v>
      </c>
      <c r="E4899" t="s">
        <v>36</v>
      </c>
      <c r="F4899">
        <v>3.1</v>
      </c>
      <c r="G4899" t="s">
        <v>28</v>
      </c>
      <c r="H4899" t="s">
        <v>44</v>
      </c>
      <c r="I4899" t="s">
        <v>21</v>
      </c>
      <c r="J4899" t="s">
        <v>22</v>
      </c>
      <c r="K4899" s="1">
        <v>45863</v>
      </c>
      <c r="L4899" t="s">
        <v>23</v>
      </c>
      <c r="M4899">
        <v>17</v>
      </c>
      <c r="N4899" t="s">
        <v>24</v>
      </c>
      <c r="O4899">
        <v>23</v>
      </c>
    </row>
    <row r="4900" spans="1:15" x14ac:dyDescent="0.75">
      <c r="A4900" t="s">
        <v>4942</v>
      </c>
      <c r="B4900">
        <v>78</v>
      </c>
      <c r="C4900" t="s">
        <v>16</v>
      </c>
      <c r="D4900" t="s">
        <v>26</v>
      </c>
      <c r="E4900" t="s">
        <v>36</v>
      </c>
      <c r="F4900">
        <v>5.2</v>
      </c>
      <c r="G4900" t="s">
        <v>19</v>
      </c>
      <c r="H4900" t="s">
        <v>44</v>
      </c>
      <c r="I4900" t="s">
        <v>21</v>
      </c>
      <c r="J4900" t="s">
        <v>51</v>
      </c>
      <c r="K4900" s="1">
        <v>45929</v>
      </c>
      <c r="L4900" t="s">
        <v>23</v>
      </c>
      <c r="M4900">
        <v>48</v>
      </c>
      <c r="N4900" t="s">
        <v>31</v>
      </c>
      <c r="O4900">
        <v>0</v>
      </c>
    </row>
    <row r="4901" spans="1:15" x14ac:dyDescent="0.75">
      <c r="A4901" t="s">
        <v>4943</v>
      </c>
      <c r="B4901">
        <v>72</v>
      </c>
      <c r="C4901" t="s">
        <v>16</v>
      </c>
      <c r="D4901" t="s">
        <v>26</v>
      </c>
      <c r="E4901" t="s">
        <v>36</v>
      </c>
      <c r="F4901">
        <v>2.1</v>
      </c>
      <c r="G4901" t="s">
        <v>28</v>
      </c>
      <c r="H4901" t="s">
        <v>49</v>
      </c>
      <c r="I4901" t="s">
        <v>21</v>
      </c>
      <c r="J4901" t="s">
        <v>22</v>
      </c>
      <c r="K4901" s="1">
        <v>45936</v>
      </c>
      <c r="L4901" t="s">
        <v>23</v>
      </c>
      <c r="M4901">
        <v>13</v>
      </c>
      <c r="N4901" t="s">
        <v>31</v>
      </c>
      <c r="O4901">
        <v>0</v>
      </c>
    </row>
    <row r="4902" spans="1:15" x14ac:dyDescent="0.75">
      <c r="A4902" t="s">
        <v>4944</v>
      </c>
      <c r="B4902">
        <v>51</v>
      </c>
      <c r="C4902" t="s">
        <v>16</v>
      </c>
      <c r="D4902" t="s">
        <v>35</v>
      </c>
      <c r="E4902" t="s">
        <v>36</v>
      </c>
      <c r="F4902">
        <v>4</v>
      </c>
      <c r="G4902" t="s">
        <v>28</v>
      </c>
      <c r="H4902" t="s">
        <v>49</v>
      </c>
      <c r="I4902" t="s">
        <v>21</v>
      </c>
      <c r="J4902" t="s">
        <v>45</v>
      </c>
      <c r="K4902" s="1">
        <v>45767</v>
      </c>
      <c r="L4902" t="s">
        <v>23</v>
      </c>
      <c r="M4902">
        <v>22</v>
      </c>
      <c r="N4902" t="s">
        <v>31</v>
      </c>
      <c r="O4902">
        <v>0</v>
      </c>
    </row>
    <row r="4903" spans="1:15" x14ac:dyDescent="0.75">
      <c r="A4903" t="s">
        <v>4945</v>
      </c>
      <c r="B4903">
        <v>31</v>
      </c>
      <c r="C4903" t="s">
        <v>16</v>
      </c>
      <c r="D4903" t="s">
        <v>26</v>
      </c>
      <c r="E4903" t="s">
        <v>27</v>
      </c>
      <c r="F4903">
        <v>1.7</v>
      </c>
      <c r="G4903" t="s">
        <v>41</v>
      </c>
      <c r="H4903" t="s">
        <v>49</v>
      </c>
      <c r="I4903" t="s">
        <v>21</v>
      </c>
      <c r="J4903" t="s">
        <v>45</v>
      </c>
      <c r="K4903" s="1">
        <v>46008</v>
      </c>
      <c r="L4903" t="s">
        <v>23</v>
      </c>
      <c r="M4903">
        <v>32</v>
      </c>
      <c r="N4903" t="s">
        <v>24</v>
      </c>
      <c r="O4903">
        <v>28</v>
      </c>
    </row>
    <row r="4904" spans="1:15" x14ac:dyDescent="0.75">
      <c r="A4904" t="s">
        <v>4946</v>
      </c>
      <c r="B4904">
        <v>68</v>
      </c>
      <c r="C4904" t="s">
        <v>67</v>
      </c>
      <c r="D4904" t="s">
        <v>40</v>
      </c>
      <c r="E4904" t="s">
        <v>73</v>
      </c>
      <c r="F4904">
        <v>3.5</v>
      </c>
      <c r="G4904" t="s">
        <v>41</v>
      </c>
      <c r="H4904" t="s">
        <v>49</v>
      </c>
      <c r="I4904" t="s">
        <v>21</v>
      </c>
      <c r="J4904" t="s">
        <v>51</v>
      </c>
      <c r="K4904" s="1">
        <v>45896</v>
      </c>
      <c r="L4904" t="s">
        <v>23</v>
      </c>
      <c r="M4904">
        <v>10</v>
      </c>
      <c r="N4904" t="s">
        <v>31</v>
      </c>
      <c r="O4904">
        <v>0</v>
      </c>
    </row>
    <row r="4905" spans="1:15" x14ac:dyDescent="0.75">
      <c r="A4905" t="s">
        <v>4947</v>
      </c>
      <c r="B4905">
        <v>34</v>
      </c>
      <c r="C4905" t="s">
        <v>16</v>
      </c>
      <c r="D4905" t="s">
        <v>17</v>
      </c>
      <c r="E4905" t="s">
        <v>27</v>
      </c>
      <c r="F4905">
        <v>5.3</v>
      </c>
      <c r="G4905" t="s">
        <v>28</v>
      </c>
      <c r="H4905" t="s">
        <v>49</v>
      </c>
      <c r="I4905" t="s">
        <v>21</v>
      </c>
      <c r="J4905" t="s">
        <v>30</v>
      </c>
      <c r="K4905" s="1">
        <v>45999</v>
      </c>
      <c r="L4905" t="s">
        <v>37</v>
      </c>
      <c r="M4905">
        <v>22</v>
      </c>
      <c r="N4905" t="s">
        <v>31</v>
      </c>
      <c r="O4905">
        <v>0</v>
      </c>
    </row>
    <row r="4906" spans="1:15" x14ac:dyDescent="0.75">
      <c r="A4906" t="s">
        <v>4948</v>
      </c>
      <c r="B4906">
        <v>75</v>
      </c>
      <c r="C4906" t="s">
        <v>16</v>
      </c>
      <c r="D4906" t="s">
        <v>17</v>
      </c>
      <c r="E4906" t="s">
        <v>36</v>
      </c>
      <c r="F4906">
        <v>3</v>
      </c>
      <c r="G4906" t="s">
        <v>41</v>
      </c>
      <c r="H4906" t="s">
        <v>49</v>
      </c>
      <c r="I4906" t="s">
        <v>21</v>
      </c>
      <c r="J4906" t="s">
        <v>42</v>
      </c>
      <c r="K4906" s="1">
        <v>45718</v>
      </c>
      <c r="L4906" t="s">
        <v>23</v>
      </c>
      <c r="M4906">
        <v>41</v>
      </c>
      <c r="N4906" t="s">
        <v>24</v>
      </c>
      <c r="O4906">
        <v>29</v>
      </c>
    </row>
    <row r="4907" spans="1:15" x14ac:dyDescent="0.75">
      <c r="A4907" t="s">
        <v>4949</v>
      </c>
      <c r="B4907">
        <v>62</v>
      </c>
      <c r="C4907" t="s">
        <v>16</v>
      </c>
      <c r="D4907" t="s">
        <v>26</v>
      </c>
      <c r="E4907" t="s">
        <v>36</v>
      </c>
      <c r="F4907">
        <v>0.9</v>
      </c>
      <c r="G4907" t="s">
        <v>19</v>
      </c>
      <c r="H4907" t="s">
        <v>29</v>
      </c>
      <c r="I4907" t="s">
        <v>21</v>
      </c>
      <c r="J4907" t="s">
        <v>42</v>
      </c>
      <c r="K4907" s="1">
        <v>45954</v>
      </c>
      <c r="L4907" t="s">
        <v>23</v>
      </c>
      <c r="M4907">
        <v>26</v>
      </c>
      <c r="N4907" t="s">
        <v>31</v>
      </c>
      <c r="O4907">
        <v>0</v>
      </c>
    </row>
    <row r="4908" spans="1:15" x14ac:dyDescent="0.75">
      <c r="A4908" t="s">
        <v>4950</v>
      </c>
      <c r="B4908">
        <v>33</v>
      </c>
      <c r="C4908" t="s">
        <v>16</v>
      </c>
      <c r="D4908" t="s">
        <v>17</v>
      </c>
      <c r="E4908" t="s">
        <v>27</v>
      </c>
      <c r="F4908">
        <v>1.4</v>
      </c>
      <c r="G4908" t="s">
        <v>19</v>
      </c>
      <c r="H4908" t="s">
        <v>29</v>
      </c>
      <c r="I4908" t="s">
        <v>21</v>
      </c>
      <c r="J4908" t="s">
        <v>51</v>
      </c>
      <c r="K4908" s="1">
        <v>45965</v>
      </c>
      <c r="L4908" t="s">
        <v>23</v>
      </c>
      <c r="M4908">
        <v>19</v>
      </c>
      <c r="N4908" t="s">
        <v>31</v>
      </c>
      <c r="O4908">
        <v>0</v>
      </c>
    </row>
    <row r="4909" spans="1:15" x14ac:dyDescent="0.75">
      <c r="A4909" t="s">
        <v>4951</v>
      </c>
      <c r="B4909">
        <v>84</v>
      </c>
      <c r="C4909" t="s">
        <v>67</v>
      </c>
      <c r="D4909" t="s">
        <v>26</v>
      </c>
      <c r="E4909" t="s">
        <v>73</v>
      </c>
      <c r="F4909">
        <v>5.9</v>
      </c>
      <c r="G4909" t="s">
        <v>19</v>
      </c>
      <c r="H4909" t="s">
        <v>29</v>
      </c>
      <c r="I4909" t="s">
        <v>21</v>
      </c>
      <c r="J4909" t="s">
        <v>30</v>
      </c>
      <c r="K4909" s="1">
        <v>45746</v>
      </c>
      <c r="L4909" t="s">
        <v>37</v>
      </c>
      <c r="M4909">
        <v>3</v>
      </c>
      <c r="N4909" t="s">
        <v>31</v>
      </c>
      <c r="O4909">
        <v>0</v>
      </c>
    </row>
    <row r="4910" spans="1:15" x14ac:dyDescent="0.75">
      <c r="A4910" t="s">
        <v>4952</v>
      </c>
      <c r="B4910">
        <v>75</v>
      </c>
      <c r="C4910" t="s">
        <v>16</v>
      </c>
      <c r="D4910" t="s">
        <v>26</v>
      </c>
      <c r="E4910" t="s">
        <v>63</v>
      </c>
      <c r="F4910">
        <v>5.2</v>
      </c>
      <c r="G4910" t="s">
        <v>41</v>
      </c>
      <c r="H4910" t="s">
        <v>44</v>
      </c>
      <c r="I4910" t="s">
        <v>21</v>
      </c>
      <c r="J4910" t="s">
        <v>22</v>
      </c>
      <c r="K4910" s="1">
        <v>45671</v>
      </c>
      <c r="L4910" t="s">
        <v>23</v>
      </c>
      <c r="M4910">
        <v>37</v>
      </c>
      <c r="N4910" t="s">
        <v>24</v>
      </c>
      <c r="O4910">
        <v>23</v>
      </c>
    </row>
    <row r="4911" spans="1:15" x14ac:dyDescent="0.75">
      <c r="A4911" t="s">
        <v>4953</v>
      </c>
      <c r="B4911">
        <v>50</v>
      </c>
      <c r="C4911" t="s">
        <v>16</v>
      </c>
      <c r="D4911" t="s">
        <v>35</v>
      </c>
      <c r="E4911" t="s">
        <v>36</v>
      </c>
      <c r="F4911">
        <v>7.6</v>
      </c>
      <c r="G4911" t="s">
        <v>19</v>
      </c>
      <c r="H4911" t="s">
        <v>20</v>
      </c>
      <c r="I4911" t="s">
        <v>21</v>
      </c>
      <c r="J4911" t="s">
        <v>22</v>
      </c>
      <c r="K4911" s="1">
        <v>45702</v>
      </c>
      <c r="L4911" t="s">
        <v>23</v>
      </c>
      <c r="M4911">
        <v>24</v>
      </c>
      <c r="N4911" t="s">
        <v>31</v>
      </c>
      <c r="O4911">
        <v>0</v>
      </c>
    </row>
    <row r="4912" spans="1:15" x14ac:dyDescent="0.75">
      <c r="A4912" t="s">
        <v>4954</v>
      </c>
      <c r="B4912">
        <v>35</v>
      </c>
      <c r="C4912" t="s">
        <v>16</v>
      </c>
      <c r="D4912" t="s">
        <v>40</v>
      </c>
      <c r="E4912" t="s">
        <v>36</v>
      </c>
      <c r="F4912">
        <v>5.9</v>
      </c>
      <c r="G4912" t="s">
        <v>41</v>
      </c>
      <c r="H4912" t="s">
        <v>49</v>
      </c>
      <c r="I4912" t="s">
        <v>21</v>
      </c>
      <c r="J4912" t="s">
        <v>33</v>
      </c>
      <c r="K4912" s="1">
        <v>45884</v>
      </c>
      <c r="L4912" t="s">
        <v>23</v>
      </c>
      <c r="M4912">
        <v>44</v>
      </c>
      <c r="N4912" t="s">
        <v>31</v>
      </c>
      <c r="O4912">
        <v>0</v>
      </c>
    </row>
    <row r="4913" spans="1:15" x14ac:dyDescent="0.75">
      <c r="A4913" t="s">
        <v>4955</v>
      </c>
      <c r="B4913">
        <v>65</v>
      </c>
      <c r="C4913" t="s">
        <v>16</v>
      </c>
      <c r="D4913" t="s">
        <v>17</v>
      </c>
      <c r="E4913" t="s">
        <v>63</v>
      </c>
      <c r="F4913">
        <v>0.8</v>
      </c>
      <c r="G4913" t="s">
        <v>41</v>
      </c>
      <c r="H4913" t="s">
        <v>20</v>
      </c>
      <c r="I4913" t="s">
        <v>21</v>
      </c>
      <c r="J4913" t="s">
        <v>45</v>
      </c>
      <c r="K4913" s="1">
        <v>45706</v>
      </c>
      <c r="L4913" t="s">
        <v>23</v>
      </c>
      <c r="M4913">
        <v>40</v>
      </c>
      <c r="N4913" t="s">
        <v>31</v>
      </c>
      <c r="O4913">
        <v>0</v>
      </c>
    </row>
    <row r="4914" spans="1:15" x14ac:dyDescent="0.75">
      <c r="A4914" t="s">
        <v>4956</v>
      </c>
      <c r="B4914">
        <v>54</v>
      </c>
      <c r="C4914" t="s">
        <v>67</v>
      </c>
      <c r="D4914" t="s">
        <v>17</v>
      </c>
      <c r="E4914" t="s">
        <v>36</v>
      </c>
      <c r="F4914">
        <v>7.9</v>
      </c>
      <c r="G4914" t="s">
        <v>28</v>
      </c>
      <c r="H4914" t="s">
        <v>29</v>
      </c>
      <c r="I4914" t="s">
        <v>21</v>
      </c>
      <c r="J4914" t="s">
        <v>33</v>
      </c>
      <c r="K4914" s="1">
        <v>45898</v>
      </c>
      <c r="L4914" t="s">
        <v>37</v>
      </c>
      <c r="M4914">
        <v>37</v>
      </c>
      <c r="N4914" t="s">
        <v>31</v>
      </c>
      <c r="O4914">
        <v>0</v>
      </c>
    </row>
    <row r="4915" spans="1:15" x14ac:dyDescent="0.75">
      <c r="A4915" t="s">
        <v>4957</v>
      </c>
      <c r="B4915">
        <v>68</v>
      </c>
      <c r="C4915" t="s">
        <v>16</v>
      </c>
      <c r="D4915" t="s">
        <v>26</v>
      </c>
      <c r="E4915" t="s">
        <v>36</v>
      </c>
      <c r="F4915">
        <v>6.6</v>
      </c>
      <c r="G4915" t="s">
        <v>19</v>
      </c>
      <c r="H4915" t="s">
        <v>49</v>
      </c>
      <c r="I4915" t="s">
        <v>21</v>
      </c>
      <c r="J4915" t="s">
        <v>45</v>
      </c>
      <c r="K4915" s="1">
        <v>45843</v>
      </c>
      <c r="L4915" t="s">
        <v>23</v>
      </c>
      <c r="M4915">
        <v>34</v>
      </c>
      <c r="N4915" t="s">
        <v>24</v>
      </c>
      <c r="O4915">
        <v>33</v>
      </c>
    </row>
    <row r="4916" spans="1:15" x14ac:dyDescent="0.75">
      <c r="A4916" t="s">
        <v>4958</v>
      </c>
      <c r="B4916">
        <v>79</v>
      </c>
      <c r="C4916" t="s">
        <v>16</v>
      </c>
      <c r="D4916" t="s">
        <v>35</v>
      </c>
      <c r="E4916" t="s">
        <v>36</v>
      </c>
      <c r="F4916">
        <v>5.4</v>
      </c>
      <c r="G4916" t="s">
        <v>19</v>
      </c>
      <c r="H4916" t="s">
        <v>49</v>
      </c>
      <c r="I4916" t="s">
        <v>21</v>
      </c>
      <c r="J4916" t="s">
        <v>45</v>
      </c>
      <c r="K4916" s="1">
        <v>45855</v>
      </c>
      <c r="L4916" t="s">
        <v>23</v>
      </c>
      <c r="M4916">
        <v>27</v>
      </c>
      <c r="N4916" t="s">
        <v>31</v>
      </c>
      <c r="O4916">
        <v>0</v>
      </c>
    </row>
    <row r="4917" spans="1:15" x14ac:dyDescent="0.75">
      <c r="A4917" t="s">
        <v>4959</v>
      </c>
      <c r="B4917">
        <v>45</v>
      </c>
      <c r="C4917" t="s">
        <v>16</v>
      </c>
      <c r="D4917" t="s">
        <v>17</v>
      </c>
      <c r="E4917" t="s">
        <v>27</v>
      </c>
      <c r="F4917">
        <v>1.2</v>
      </c>
      <c r="G4917" t="s">
        <v>41</v>
      </c>
      <c r="H4917" t="s">
        <v>29</v>
      </c>
      <c r="I4917" t="s">
        <v>21</v>
      </c>
      <c r="J4917" t="s">
        <v>42</v>
      </c>
      <c r="K4917" s="1">
        <v>45695</v>
      </c>
      <c r="L4917" t="s">
        <v>37</v>
      </c>
      <c r="M4917">
        <v>36</v>
      </c>
      <c r="N4917" t="s">
        <v>31</v>
      </c>
      <c r="O4917">
        <v>0</v>
      </c>
    </row>
    <row r="4918" spans="1:15" x14ac:dyDescent="0.75">
      <c r="A4918" t="s">
        <v>4960</v>
      </c>
      <c r="B4918">
        <v>57</v>
      </c>
      <c r="C4918" t="s">
        <v>16</v>
      </c>
      <c r="D4918" t="s">
        <v>40</v>
      </c>
      <c r="E4918" t="s">
        <v>18</v>
      </c>
      <c r="F4918">
        <v>1.5</v>
      </c>
      <c r="G4918" t="s">
        <v>19</v>
      </c>
      <c r="H4918" t="s">
        <v>49</v>
      </c>
      <c r="I4918" t="s">
        <v>21</v>
      </c>
      <c r="J4918" t="s">
        <v>22</v>
      </c>
      <c r="K4918" s="1">
        <v>45783</v>
      </c>
      <c r="L4918" t="s">
        <v>23</v>
      </c>
      <c r="M4918">
        <v>60</v>
      </c>
      <c r="N4918" t="s">
        <v>31</v>
      </c>
      <c r="O4918">
        <v>0</v>
      </c>
    </row>
    <row r="4919" spans="1:15" x14ac:dyDescent="0.75">
      <c r="A4919" t="s">
        <v>4961</v>
      </c>
      <c r="B4919">
        <v>70</v>
      </c>
      <c r="C4919" t="s">
        <v>16</v>
      </c>
      <c r="D4919" t="s">
        <v>26</v>
      </c>
      <c r="E4919" t="s">
        <v>27</v>
      </c>
      <c r="F4919">
        <v>1.9</v>
      </c>
      <c r="G4919" t="s">
        <v>41</v>
      </c>
      <c r="H4919" t="s">
        <v>20</v>
      </c>
      <c r="I4919" t="s">
        <v>21</v>
      </c>
      <c r="J4919" t="s">
        <v>42</v>
      </c>
      <c r="K4919" s="1">
        <v>45816</v>
      </c>
      <c r="L4919" t="s">
        <v>37</v>
      </c>
      <c r="M4919">
        <v>34</v>
      </c>
      <c r="N4919" t="s">
        <v>31</v>
      </c>
      <c r="O4919">
        <v>0</v>
      </c>
    </row>
    <row r="4920" spans="1:15" x14ac:dyDescent="0.75">
      <c r="A4920" t="s">
        <v>4962</v>
      </c>
      <c r="B4920">
        <v>83</v>
      </c>
      <c r="C4920" t="s">
        <v>16</v>
      </c>
      <c r="D4920" t="s">
        <v>35</v>
      </c>
      <c r="E4920" t="s">
        <v>63</v>
      </c>
      <c r="F4920">
        <v>6.5</v>
      </c>
      <c r="G4920" t="s">
        <v>41</v>
      </c>
      <c r="H4920" t="s">
        <v>44</v>
      </c>
      <c r="I4920" t="s">
        <v>21</v>
      </c>
      <c r="J4920" t="s">
        <v>22</v>
      </c>
      <c r="K4920" s="1">
        <v>45761</v>
      </c>
      <c r="L4920" t="s">
        <v>23</v>
      </c>
      <c r="M4920">
        <v>34</v>
      </c>
      <c r="N4920" t="s">
        <v>31</v>
      </c>
      <c r="O4920">
        <v>0</v>
      </c>
    </row>
    <row r="4921" spans="1:15" x14ac:dyDescent="0.75">
      <c r="A4921" t="s">
        <v>4963</v>
      </c>
      <c r="B4921">
        <v>49</v>
      </c>
      <c r="C4921" t="s">
        <v>16</v>
      </c>
      <c r="D4921" t="s">
        <v>35</v>
      </c>
      <c r="E4921" t="s">
        <v>18</v>
      </c>
      <c r="F4921">
        <v>5.6</v>
      </c>
      <c r="G4921" t="s">
        <v>19</v>
      </c>
      <c r="H4921" t="s">
        <v>20</v>
      </c>
      <c r="I4921" t="s">
        <v>21</v>
      </c>
      <c r="J4921" t="s">
        <v>22</v>
      </c>
      <c r="K4921" s="1">
        <v>45997</v>
      </c>
      <c r="L4921" t="s">
        <v>23</v>
      </c>
      <c r="M4921">
        <v>38</v>
      </c>
      <c r="N4921" t="s">
        <v>31</v>
      </c>
      <c r="O4921">
        <v>0</v>
      </c>
    </row>
    <row r="4922" spans="1:15" x14ac:dyDescent="0.75">
      <c r="A4922" t="s">
        <v>4964</v>
      </c>
      <c r="B4922">
        <v>79</v>
      </c>
      <c r="C4922" t="s">
        <v>16</v>
      </c>
      <c r="D4922" t="s">
        <v>35</v>
      </c>
      <c r="E4922" t="s">
        <v>18</v>
      </c>
      <c r="F4922">
        <v>5.5</v>
      </c>
      <c r="G4922" t="s">
        <v>41</v>
      </c>
      <c r="H4922" t="s">
        <v>49</v>
      </c>
      <c r="I4922" t="s">
        <v>21</v>
      </c>
      <c r="J4922" t="s">
        <v>22</v>
      </c>
      <c r="K4922" s="1">
        <v>45667</v>
      </c>
      <c r="L4922" t="s">
        <v>23</v>
      </c>
      <c r="M4922">
        <v>33</v>
      </c>
      <c r="N4922" t="s">
        <v>24</v>
      </c>
      <c r="O4922">
        <v>17</v>
      </c>
    </row>
    <row r="4923" spans="1:15" x14ac:dyDescent="0.75">
      <c r="A4923" t="s">
        <v>4965</v>
      </c>
      <c r="B4923">
        <v>46</v>
      </c>
      <c r="C4923" t="s">
        <v>16</v>
      </c>
      <c r="D4923" t="s">
        <v>40</v>
      </c>
      <c r="E4923" t="s">
        <v>18</v>
      </c>
      <c r="F4923">
        <v>3</v>
      </c>
      <c r="G4923" t="s">
        <v>28</v>
      </c>
      <c r="H4923" t="s">
        <v>29</v>
      </c>
      <c r="I4923" t="s">
        <v>21</v>
      </c>
      <c r="J4923" t="s">
        <v>30</v>
      </c>
      <c r="K4923" s="1">
        <v>45790</v>
      </c>
      <c r="L4923" t="s">
        <v>23</v>
      </c>
      <c r="M4923">
        <v>38</v>
      </c>
      <c r="N4923" t="s">
        <v>31</v>
      </c>
      <c r="O4923">
        <v>0</v>
      </c>
    </row>
    <row r="4924" spans="1:15" x14ac:dyDescent="0.75">
      <c r="A4924" t="s">
        <v>4966</v>
      </c>
      <c r="B4924">
        <v>52</v>
      </c>
      <c r="C4924" t="s">
        <v>16</v>
      </c>
      <c r="D4924" t="s">
        <v>17</v>
      </c>
      <c r="E4924" t="s">
        <v>73</v>
      </c>
      <c r="F4924">
        <v>2.7</v>
      </c>
      <c r="G4924" t="s">
        <v>19</v>
      </c>
      <c r="H4924" t="s">
        <v>29</v>
      </c>
      <c r="I4924" t="s">
        <v>21</v>
      </c>
      <c r="J4924" t="s">
        <v>51</v>
      </c>
      <c r="K4924" s="1">
        <v>45702</v>
      </c>
      <c r="L4924" t="s">
        <v>23</v>
      </c>
      <c r="M4924">
        <v>14</v>
      </c>
      <c r="N4924" t="s">
        <v>24</v>
      </c>
      <c r="O4924">
        <v>8</v>
      </c>
    </row>
    <row r="4925" spans="1:15" x14ac:dyDescent="0.75">
      <c r="A4925" t="s">
        <v>4967</v>
      </c>
      <c r="B4925">
        <v>64</v>
      </c>
      <c r="C4925" t="s">
        <v>16</v>
      </c>
      <c r="D4925" t="s">
        <v>17</v>
      </c>
      <c r="E4925" t="s">
        <v>73</v>
      </c>
      <c r="F4925">
        <v>6.2</v>
      </c>
      <c r="G4925" t="s">
        <v>28</v>
      </c>
      <c r="H4925" t="s">
        <v>29</v>
      </c>
      <c r="I4925" t="s">
        <v>21</v>
      </c>
      <c r="J4925" t="s">
        <v>33</v>
      </c>
      <c r="K4925" s="1">
        <v>45835</v>
      </c>
      <c r="L4925" t="s">
        <v>23</v>
      </c>
      <c r="M4925">
        <v>17</v>
      </c>
      <c r="N4925" t="s">
        <v>24</v>
      </c>
      <c r="O4925">
        <v>18</v>
      </c>
    </row>
    <row r="4926" spans="1:15" x14ac:dyDescent="0.75">
      <c r="A4926" t="s">
        <v>4968</v>
      </c>
      <c r="B4926">
        <v>76</v>
      </c>
      <c r="C4926" t="s">
        <v>67</v>
      </c>
      <c r="D4926" t="s">
        <v>17</v>
      </c>
      <c r="E4926" t="s">
        <v>73</v>
      </c>
      <c r="F4926">
        <v>3.1</v>
      </c>
      <c r="G4926" t="s">
        <v>19</v>
      </c>
      <c r="H4926" t="s">
        <v>29</v>
      </c>
      <c r="I4926" t="s">
        <v>21</v>
      </c>
      <c r="J4926" t="s">
        <v>30</v>
      </c>
      <c r="K4926" s="1">
        <v>45963</v>
      </c>
      <c r="L4926" t="s">
        <v>23</v>
      </c>
      <c r="M4926">
        <v>26</v>
      </c>
      <c r="N4926" t="s">
        <v>24</v>
      </c>
      <c r="O4926">
        <v>36</v>
      </c>
    </row>
    <row r="4927" spans="1:15" x14ac:dyDescent="0.75">
      <c r="A4927" t="s">
        <v>4969</v>
      </c>
      <c r="B4927">
        <v>58</v>
      </c>
      <c r="C4927" t="s">
        <v>16</v>
      </c>
      <c r="D4927" t="s">
        <v>35</v>
      </c>
      <c r="E4927" t="s">
        <v>63</v>
      </c>
      <c r="F4927">
        <v>1.7</v>
      </c>
      <c r="G4927" t="s">
        <v>41</v>
      </c>
      <c r="H4927" t="s">
        <v>49</v>
      </c>
      <c r="I4927" t="s">
        <v>21</v>
      </c>
      <c r="J4927" t="s">
        <v>22</v>
      </c>
      <c r="K4927" s="1">
        <v>45953</v>
      </c>
      <c r="L4927" t="s">
        <v>23</v>
      </c>
      <c r="M4927">
        <v>33</v>
      </c>
      <c r="N4927" t="s">
        <v>31</v>
      </c>
      <c r="O4927">
        <v>0</v>
      </c>
    </row>
    <row r="4928" spans="1:15" x14ac:dyDescent="0.75">
      <c r="A4928" t="s">
        <v>4970</v>
      </c>
      <c r="B4928">
        <v>77</v>
      </c>
      <c r="C4928" t="s">
        <v>16</v>
      </c>
      <c r="D4928" t="s">
        <v>35</v>
      </c>
      <c r="E4928" t="s">
        <v>73</v>
      </c>
      <c r="F4928">
        <v>4.3</v>
      </c>
      <c r="G4928" t="s">
        <v>41</v>
      </c>
      <c r="H4928" t="s">
        <v>20</v>
      </c>
      <c r="I4928" t="s">
        <v>21</v>
      </c>
      <c r="J4928" t="s">
        <v>33</v>
      </c>
      <c r="K4928" s="1">
        <v>45673</v>
      </c>
      <c r="L4928" t="s">
        <v>23</v>
      </c>
      <c r="M4928">
        <v>24</v>
      </c>
      <c r="N4928" t="s">
        <v>31</v>
      </c>
      <c r="O4928">
        <v>0</v>
      </c>
    </row>
    <row r="4929" spans="1:15" x14ac:dyDescent="0.75">
      <c r="A4929" t="s">
        <v>4971</v>
      </c>
      <c r="B4929">
        <v>81</v>
      </c>
      <c r="C4929" t="s">
        <v>16</v>
      </c>
      <c r="D4929" t="s">
        <v>26</v>
      </c>
      <c r="E4929" t="s">
        <v>36</v>
      </c>
      <c r="F4929">
        <v>2.6</v>
      </c>
      <c r="G4929" t="s">
        <v>28</v>
      </c>
      <c r="H4929" t="s">
        <v>29</v>
      </c>
      <c r="I4929" t="s">
        <v>21</v>
      </c>
      <c r="J4929" t="s">
        <v>33</v>
      </c>
      <c r="K4929" s="1">
        <v>45818</v>
      </c>
      <c r="L4929" t="s">
        <v>23</v>
      </c>
      <c r="M4929">
        <v>25</v>
      </c>
      <c r="N4929" t="s">
        <v>31</v>
      </c>
      <c r="O4929">
        <v>0</v>
      </c>
    </row>
    <row r="4930" spans="1:15" x14ac:dyDescent="0.75">
      <c r="A4930" t="s">
        <v>4972</v>
      </c>
      <c r="B4930">
        <v>52</v>
      </c>
      <c r="C4930" t="s">
        <v>16</v>
      </c>
      <c r="D4930" t="s">
        <v>17</v>
      </c>
      <c r="E4930" t="s">
        <v>73</v>
      </c>
      <c r="F4930">
        <v>6.2</v>
      </c>
      <c r="G4930" t="s">
        <v>28</v>
      </c>
      <c r="H4930" t="s">
        <v>29</v>
      </c>
      <c r="I4930" t="s">
        <v>21</v>
      </c>
      <c r="J4930" t="s">
        <v>51</v>
      </c>
      <c r="K4930" s="1">
        <v>45885</v>
      </c>
      <c r="L4930" t="s">
        <v>23</v>
      </c>
      <c r="M4930">
        <v>13</v>
      </c>
      <c r="N4930" t="s">
        <v>31</v>
      </c>
      <c r="O4930">
        <v>0</v>
      </c>
    </row>
    <row r="4931" spans="1:15" x14ac:dyDescent="0.75">
      <c r="A4931" t="s">
        <v>4973</v>
      </c>
      <c r="B4931">
        <v>41</v>
      </c>
      <c r="C4931" t="s">
        <v>16</v>
      </c>
      <c r="D4931" t="s">
        <v>40</v>
      </c>
      <c r="E4931" t="s">
        <v>63</v>
      </c>
      <c r="F4931">
        <v>7.8</v>
      </c>
      <c r="G4931" t="s">
        <v>41</v>
      </c>
      <c r="H4931" t="s">
        <v>49</v>
      </c>
      <c r="I4931" t="s">
        <v>21</v>
      </c>
      <c r="J4931" t="s">
        <v>33</v>
      </c>
      <c r="K4931" s="1">
        <v>45751</v>
      </c>
      <c r="L4931" t="s">
        <v>23</v>
      </c>
      <c r="M4931">
        <v>42</v>
      </c>
      <c r="N4931" t="s">
        <v>31</v>
      </c>
      <c r="O4931">
        <v>0</v>
      </c>
    </row>
    <row r="4932" spans="1:15" x14ac:dyDescent="0.75">
      <c r="A4932" t="s">
        <v>4974</v>
      </c>
      <c r="B4932">
        <v>25</v>
      </c>
      <c r="C4932" t="s">
        <v>16</v>
      </c>
      <c r="D4932" t="s">
        <v>35</v>
      </c>
      <c r="E4932" t="s">
        <v>36</v>
      </c>
      <c r="F4932">
        <v>8</v>
      </c>
      <c r="G4932" t="s">
        <v>41</v>
      </c>
      <c r="H4932" t="s">
        <v>44</v>
      </c>
      <c r="I4932" t="s">
        <v>21</v>
      </c>
      <c r="J4932" t="s">
        <v>30</v>
      </c>
      <c r="K4932" s="1">
        <v>45945</v>
      </c>
      <c r="L4932" t="s">
        <v>23</v>
      </c>
      <c r="M4932">
        <v>17</v>
      </c>
      <c r="N4932" t="s">
        <v>24</v>
      </c>
      <c r="O4932">
        <v>14</v>
      </c>
    </row>
    <row r="4933" spans="1:15" x14ac:dyDescent="0.75">
      <c r="A4933" t="s">
        <v>4975</v>
      </c>
      <c r="B4933">
        <v>57</v>
      </c>
      <c r="C4933" t="s">
        <v>16</v>
      </c>
      <c r="D4933" t="s">
        <v>40</v>
      </c>
      <c r="E4933" t="s">
        <v>73</v>
      </c>
      <c r="F4933">
        <v>6.3</v>
      </c>
      <c r="G4933" t="s">
        <v>19</v>
      </c>
      <c r="H4933" t="s">
        <v>49</v>
      </c>
      <c r="I4933" t="s">
        <v>21</v>
      </c>
      <c r="J4933" t="s">
        <v>45</v>
      </c>
      <c r="K4933" s="1">
        <v>45745</v>
      </c>
      <c r="L4933" t="s">
        <v>37</v>
      </c>
      <c r="M4933">
        <v>21</v>
      </c>
      <c r="N4933" t="s">
        <v>31</v>
      </c>
      <c r="O4933">
        <v>0</v>
      </c>
    </row>
    <row r="4934" spans="1:15" x14ac:dyDescent="0.75">
      <c r="A4934" t="s">
        <v>4976</v>
      </c>
      <c r="B4934">
        <v>53</v>
      </c>
      <c r="C4934" t="s">
        <v>16</v>
      </c>
      <c r="D4934" t="s">
        <v>40</v>
      </c>
      <c r="E4934" t="s">
        <v>36</v>
      </c>
      <c r="F4934">
        <v>6.3</v>
      </c>
      <c r="G4934" t="s">
        <v>28</v>
      </c>
      <c r="H4934" t="s">
        <v>20</v>
      </c>
      <c r="I4934" t="s">
        <v>21</v>
      </c>
      <c r="J4934" t="s">
        <v>45</v>
      </c>
      <c r="K4934" s="1">
        <v>45661</v>
      </c>
      <c r="L4934" t="s">
        <v>23</v>
      </c>
      <c r="M4934">
        <v>45</v>
      </c>
      <c r="N4934" t="s">
        <v>31</v>
      </c>
      <c r="O4934">
        <v>0</v>
      </c>
    </row>
    <row r="4935" spans="1:15" x14ac:dyDescent="0.75">
      <c r="A4935" t="s">
        <v>4977</v>
      </c>
      <c r="B4935">
        <v>77</v>
      </c>
      <c r="C4935" t="s">
        <v>16</v>
      </c>
      <c r="D4935" t="s">
        <v>17</v>
      </c>
      <c r="E4935" t="s">
        <v>27</v>
      </c>
      <c r="F4935">
        <v>1.1000000000000001</v>
      </c>
      <c r="G4935" t="s">
        <v>41</v>
      </c>
      <c r="H4935" t="s">
        <v>44</v>
      </c>
      <c r="I4935" t="s">
        <v>21</v>
      </c>
      <c r="J4935" t="s">
        <v>22</v>
      </c>
      <c r="K4935" s="1">
        <v>45959</v>
      </c>
      <c r="L4935" t="s">
        <v>37</v>
      </c>
      <c r="M4935">
        <v>11</v>
      </c>
      <c r="N4935" t="s">
        <v>31</v>
      </c>
      <c r="O4935">
        <v>0</v>
      </c>
    </row>
    <row r="4936" spans="1:15" x14ac:dyDescent="0.75">
      <c r="A4936" t="s">
        <v>4978</v>
      </c>
      <c r="B4936">
        <v>84</v>
      </c>
      <c r="C4936" t="s">
        <v>16</v>
      </c>
      <c r="D4936" t="s">
        <v>35</v>
      </c>
      <c r="E4936" t="s">
        <v>27</v>
      </c>
      <c r="F4936">
        <v>4.9000000000000004</v>
      </c>
      <c r="G4936" t="s">
        <v>41</v>
      </c>
      <c r="H4936" t="s">
        <v>20</v>
      </c>
      <c r="I4936" t="s">
        <v>21</v>
      </c>
      <c r="J4936" t="s">
        <v>30</v>
      </c>
      <c r="K4936" s="1">
        <v>45941</v>
      </c>
      <c r="L4936" t="s">
        <v>23</v>
      </c>
      <c r="M4936">
        <v>3</v>
      </c>
      <c r="N4936" t="s">
        <v>31</v>
      </c>
      <c r="O4936">
        <v>0</v>
      </c>
    </row>
    <row r="4937" spans="1:15" x14ac:dyDescent="0.75">
      <c r="A4937" t="s">
        <v>4979</v>
      </c>
      <c r="B4937">
        <v>55</v>
      </c>
      <c r="C4937" t="s">
        <v>16</v>
      </c>
      <c r="D4937" t="s">
        <v>26</v>
      </c>
      <c r="E4937" t="s">
        <v>18</v>
      </c>
      <c r="F4937">
        <v>6.4</v>
      </c>
      <c r="G4937" t="s">
        <v>41</v>
      </c>
      <c r="H4937" t="s">
        <v>49</v>
      </c>
      <c r="I4937" t="s">
        <v>21</v>
      </c>
      <c r="J4937" t="s">
        <v>30</v>
      </c>
      <c r="K4937" s="1">
        <v>45986</v>
      </c>
      <c r="L4937" t="s">
        <v>23</v>
      </c>
      <c r="M4937">
        <v>43</v>
      </c>
      <c r="N4937" t="s">
        <v>24</v>
      </c>
      <c r="O4937">
        <v>16</v>
      </c>
    </row>
    <row r="4938" spans="1:15" x14ac:dyDescent="0.75">
      <c r="A4938" t="s">
        <v>4980</v>
      </c>
      <c r="B4938">
        <v>66</v>
      </c>
      <c r="C4938" t="s">
        <v>67</v>
      </c>
      <c r="D4938" t="s">
        <v>26</v>
      </c>
      <c r="E4938" t="s">
        <v>27</v>
      </c>
      <c r="F4938">
        <v>7.2</v>
      </c>
      <c r="G4938" t="s">
        <v>28</v>
      </c>
      <c r="H4938" t="s">
        <v>29</v>
      </c>
      <c r="I4938" t="s">
        <v>21</v>
      </c>
      <c r="J4938" t="s">
        <v>30</v>
      </c>
      <c r="K4938" s="1">
        <v>45852</v>
      </c>
      <c r="L4938" t="s">
        <v>23</v>
      </c>
      <c r="M4938">
        <v>32</v>
      </c>
      <c r="N4938" t="s">
        <v>24</v>
      </c>
      <c r="O4938">
        <v>19</v>
      </c>
    </row>
    <row r="4939" spans="1:15" x14ac:dyDescent="0.75">
      <c r="A4939" t="s">
        <v>4981</v>
      </c>
      <c r="B4939">
        <v>46</v>
      </c>
      <c r="C4939" t="s">
        <v>16</v>
      </c>
      <c r="D4939" t="s">
        <v>35</v>
      </c>
      <c r="E4939" t="s">
        <v>18</v>
      </c>
      <c r="F4939">
        <v>3.6</v>
      </c>
      <c r="G4939" t="s">
        <v>28</v>
      </c>
      <c r="H4939" t="s">
        <v>44</v>
      </c>
      <c r="I4939" t="s">
        <v>21</v>
      </c>
      <c r="J4939" t="s">
        <v>22</v>
      </c>
      <c r="K4939" s="1">
        <v>45833</v>
      </c>
      <c r="L4939" t="s">
        <v>23</v>
      </c>
      <c r="M4939">
        <v>37</v>
      </c>
      <c r="N4939" t="s">
        <v>31</v>
      </c>
      <c r="O4939">
        <v>0</v>
      </c>
    </row>
    <row r="4940" spans="1:15" x14ac:dyDescent="0.75">
      <c r="A4940" t="s">
        <v>4982</v>
      </c>
      <c r="B4940">
        <v>31</v>
      </c>
      <c r="C4940" t="s">
        <v>16</v>
      </c>
      <c r="D4940" t="s">
        <v>26</v>
      </c>
      <c r="E4940" t="s">
        <v>36</v>
      </c>
      <c r="F4940">
        <v>5.4</v>
      </c>
      <c r="G4940" t="s">
        <v>41</v>
      </c>
      <c r="H4940" t="s">
        <v>20</v>
      </c>
      <c r="I4940" t="s">
        <v>21</v>
      </c>
      <c r="J4940" t="s">
        <v>33</v>
      </c>
      <c r="K4940" s="1">
        <v>45865</v>
      </c>
      <c r="L4940" t="s">
        <v>37</v>
      </c>
      <c r="M4940">
        <v>35</v>
      </c>
      <c r="N4940" t="s">
        <v>31</v>
      </c>
      <c r="O4940">
        <v>0</v>
      </c>
    </row>
    <row r="4941" spans="1:15" x14ac:dyDescent="0.75">
      <c r="A4941" t="s">
        <v>4983</v>
      </c>
      <c r="B4941">
        <v>48</v>
      </c>
      <c r="C4941" t="s">
        <v>67</v>
      </c>
      <c r="D4941" t="s">
        <v>26</v>
      </c>
      <c r="E4941" t="s">
        <v>36</v>
      </c>
      <c r="F4941">
        <v>7.3</v>
      </c>
      <c r="G4941" t="s">
        <v>19</v>
      </c>
      <c r="H4941" t="s">
        <v>44</v>
      </c>
      <c r="I4941" t="s">
        <v>21</v>
      </c>
      <c r="J4941" t="s">
        <v>22</v>
      </c>
      <c r="K4941" s="1">
        <v>45910</v>
      </c>
      <c r="L4941" t="s">
        <v>23</v>
      </c>
      <c r="M4941">
        <v>47</v>
      </c>
      <c r="N4941" t="s">
        <v>24</v>
      </c>
      <c r="O4941">
        <v>19</v>
      </c>
    </row>
    <row r="4942" spans="1:15" x14ac:dyDescent="0.75">
      <c r="A4942" t="s">
        <v>4984</v>
      </c>
      <c r="B4942">
        <v>65</v>
      </c>
      <c r="C4942" t="s">
        <v>16</v>
      </c>
      <c r="D4942" t="s">
        <v>26</v>
      </c>
      <c r="E4942" t="s">
        <v>18</v>
      </c>
      <c r="F4942">
        <v>1.2</v>
      </c>
      <c r="G4942" t="s">
        <v>19</v>
      </c>
      <c r="H4942" t="s">
        <v>20</v>
      </c>
      <c r="I4942" t="s">
        <v>21</v>
      </c>
      <c r="J4942" t="s">
        <v>33</v>
      </c>
      <c r="K4942" s="1">
        <v>45742</v>
      </c>
      <c r="L4942" t="s">
        <v>23</v>
      </c>
      <c r="M4942">
        <v>59</v>
      </c>
      <c r="N4942" t="s">
        <v>31</v>
      </c>
      <c r="O4942">
        <v>0</v>
      </c>
    </row>
    <row r="4943" spans="1:15" x14ac:dyDescent="0.75">
      <c r="A4943" t="s">
        <v>4985</v>
      </c>
      <c r="B4943">
        <v>69</v>
      </c>
      <c r="C4943" t="s">
        <v>16</v>
      </c>
      <c r="D4943" t="s">
        <v>17</v>
      </c>
      <c r="E4943" t="s">
        <v>36</v>
      </c>
      <c r="F4943">
        <v>6.3</v>
      </c>
      <c r="G4943" t="s">
        <v>28</v>
      </c>
      <c r="H4943" t="s">
        <v>20</v>
      </c>
      <c r="I4943" t="s">
        <v>21</v>
      </c>
      <c r="J4943" t="s">
        <v>33</v>
      </c>
      <c r="K4943" s="1">
        <v>45701</v>
      </c>
      <c r="L4943" t="s">
        <v>23</v>
      </c>
      <c r="M4943">
        <v>20</v>
      </c>
      <c r="N4943" t="s">
        <v>24</v>
      </c>
      <c r="O4943">
        <v>8</v>
      </c>
    </row>
    <row r="4944" spans="1:15" x14ac:dyDescent="0.75">
      <c r="A4944" t="s">
        <v>4986</v>
      </c>
      <c r="B4944">
        <v>66</v>
      </c>
      <c r="C4944" t="s">
        <v>16</v>
      </c>
      <c r="D4944" t="s">
        <v>17</v>
      </c>
      <c r="E4944" t="s">
        <v>36</v>
      </c>
      <c r="F4944">
        <v>5.8</v>
      </c>
      <c r="G4944" t="s">
        <v>19</v>
      </c>
      <c r="H4944" t="s">
        <v>49</v>
      </c>
      <c r="I4944" t="s">
        <v>21</v>
      </c>
      <c r="J4944" t="s">
        <v>51</v>
      </c>
      <c r="K4944" s="1">
        <v>45901</v>
      </c>
      <c r="L4944" t="s">
        <v>23</v>
      </c>
      <c r="M4944">
        <v>18</v>
      </c>
      <c r="N4944" t="s">
        <v>31</v>
      </c>
      <c r="O4944">
        <v>0</v>
      </c>
    </row>
    <row r="4945" spans="1:15" x14ac:dyDescent="0.75">
      <c r="A4945" t="s">
        <v>4987</v>
      </c>
      <c r="B4945">
        <v>80</v>
      </c>
      <c r="C4945" t="s">
        <v>16</v>
      </c>
      <c r="D4945" t="s">
        <v>26</v>
      </c>
      <c r="E4945" t="s">
        <v>18</v>
      </c>
      <c r="F4945">
        <v>4.3</v>
      </c>
      <c r="G4945" t="s">
        <v>19</v>
      </c>
      <c r="H4945" t="s">
        <v>20</v>
      </c>
      <c r="I4945" t="s">
        <v>21</v>
      </c>
      <c r="J4945" t="s">
        <v>42</v>
      </c>
      <c r="K4945" s="1">
        <v>45789</v>
      </c>
      <c r="L4945" t="s">
        <v>23</v>
      </c>
      <c r="M4945">
        <v>58</v>
      </c>
      <c r="N4945" t="s">
        <v>24</v>
      </c>
      <c r="O4945">
        <v>33</v>
      </c>
    </row>
    <row r="4946" spans="1:15" x14ac:dyDescent="0.75">
      <c r="A4946" t="s">
        <v>4988</v>
      </c>
      <c r="B4946">
        <v>74</v>
      </c>
      <c r="C4946" t="s">
        <v>16</v>
      </c>
      <c r="D4946" t="s">
        <v>40</v>
      </c>
      <c r="E4946" t="s">
        <v>36</v>
      </c>
      <c r="F4946">
        <v>0.7</v>
      </c>
      <c r="G4946" t="s">
        <v>28</v>
      </c>
      <c r="H4946" t="s">
        <v>20</v>
      </c>
      <c r="I4946" t="s">
        <v>21</v>
      </c>
      <c r="J4946" t="s">
        <v>22</v>
      </c>
      <c r="K4946" s="1">
        <v>45750</v>
      </c>
      <c r="L4946" t="s">
        <v>23</v>
      </c>
      <c r="M4946">
        <v>35</v>
      </c>
      <c r="N4946" t="s">
        <v>31</v>
      </c>
      <c r="O4946">
        <v>0</v>
      </c>
    </row>
    <row r="4947" spans="1:15" x14ac:dyDescent="0.75">
      <c r="A4947" t="s">
        <v>4989</v>
      </c>
      <c r="B4947">
        <v>71</v>
      </c>
      <c r="C4947" t="s">
        <v>16</v>
      </c>
      <c r="D4947" t="s">
        <v>17</v>
      </c>
      <c r="E4947" t="s">
        <v>18</v>
      </c>
      <c r="F4947">
        <v>2.6</v>
      </c>
      <c r="G4947" t="s">
        <v>41</v>
      </c>
      <c r="H4947" t="s">
        <v>49</v>
      </c>
      <c r="I4947" t="s">
        <v>21</v>
      </c>
      <c r="J4947" t="s">
        <v>51</v>
      </c>
      <c r="K4947" s="1">
        <v>45894</v>
      </c>
      <c r="L4947" t="s">
        <v>23</v>
      </c>
      <c r="M4947">
        <v>35</v>
      </c>
      <c r="N4947" t="s">
        <v>31</v>
      </c>
      <c r="O4947">
        <v>0</v>
      </c>
    </row>
    <row r="4948" spans="1:15" x14ac:dyDescent="0.75">
      <c r="A4948" t="s">
        <v>4990</v>
      </c>
      <c r="B4948">
        <v>81</v>
      </c>
      <c r="C4948" t="s">
        <v>16</v>
      </c>
      <c r="D4948" t="s">
        <v>17</v>
      </c>
      <c r="E4948" t="s">
        <v>27</v>
      </c>
      <c r="F4948">
        <v>5.5</v>
      </c>
      <c r="G4948" t="s">
        <v>28</v>
      </c>
      <c r="H4948" t="s">
        <v>44</v>
      </c>
      <c r="I4948" t="s">
        <v>21</v>
      </c>
      <c r="J4948" t="s">
        <v>30</v>
      </c>
      <c r="K4948" s="1">
        <v>45968</v>
      </c>
      <c r="L4948" t="s">
        <v>37</v>
      </c>
      <c r="M4948">
        <v>3</v>
      </c>
      <c r="N4948" t="s">
        <v>31</v>
      </c>
      <c r="O4948">
        <v>0</v>
      </c>
    </row>
    <row r="4949" spans="1:15" x14ac:dyDescent="0.75">
      <c r="A4949" t="s">
        <v>4991</v>
      </c>
      <c r="B4949">
        <v>69</v>
      </c>
      <c r="C4949" t="s">
        <v>16</v>
      </c>
      <c r="D4949" t="s">
        <v>35</v>
      </c>
      <c r="E4949" t="s">
        <v>18</v>
      </c>
      <c r="F4949">
        <v>6.4</v>
      </c>
      <c r="G4949" t="s">
        <v>19</v>
      </c>
      <c r="H4949" t="s">
        <v>20</v>
      </c>
      <c r="I4949" t="s">
        <v>21</v>
      </c>
      <c r="J4949" t="s">
        <v>51</v>
      </c>
      <c r="K4949" s="1">
        <v>45925</v>
      </c>
      <c r="L4949" t="s">
        <v>23</v>
      </c>
      <c r="M4949">
        <v>25</v>
      </c>
      <c r="N4949" t="s">
        <v>31</v>
      </c>
      <c r="O4949">
        <v>0</v>
      </c>
    </row>
    <row r="4950" spans="1:15" x14ac:dyDescent="0.75">
      <c r="A4950" t="s">
        <v>4992</v>
      </c>
      <c r="B4950">
        <v>51</v>
      </c>
      <c r="C4950" t="s">
        <v>16</v>
      </c>
      <c r="D4950" t="s">
        <v>26</v>
      </c>
      <c r="E4950" t="s">
        <v>18</v>
      </c>
      <c r="F4950">
        <v>7.8</v>
      </c>
      <c r="G4950" t="s">
        <v>41</v>
      </c>
      <c r="H4950" t="s">
        <v>49</v>
      </c>
      <c r="I4950" t="s">
        <v>21</v>
      </c>
      <c r="J4950" t="s">
        <v>45</v>
      </c>
      <c r="K4950" s="1">
        <v>45776</v>
      </c>
      <c r="L4950" t="s">
        <v>23</v>
      </c>
      <c r="M4950">
        <v>47</v>
      </c>
      <c r="N4950" t="s">
        <v>31</v>
      </c>
      <c r="O4950">
        <v>0</v>
      </c>
    </row>
    <row r="4951" spans="1:15" x14ac:dyDescent="0.75">
      <c r="A4951" t="s">
        <v>4993</v>
      </c>
      <c r="B4951">
        <v>27</v>
      </c>
      <c r="C4951" t="s">
        <v>16</v>
      </c>
      <c r="D4951" t="s">
        <v>40</v>
      </c>
      <c r="E4951" t="s">
        <v>27</v>
      </c>
      <c r="F4951">
        <v>7.7</v>
      </c>
      <c r="G4951" t="s">
        <v>41</v>
      </c>
      <c r="H4951" t="s">
        <v>49</v>
      </c>
      <c r="I4951" t="s">
        <v>21</v>
      </c>
      <c r="J4951" t="s">
        <v>30</v>
      </c>
      <c r="K4951" s="1">
        <v>46016</v>
      </c>
      <c r="L4951" t="s">
        <v>37</v>
      </c>
      <c r="M4951">
        <v>35</v>
      </c>
      <c r="N4951" t="s">
        <v>24</v>
      </c>
      <c r="O4951">
        <v>10</v>
      </c>
    </row>
    <row r="4952" spans="1:15" x14ac:dyDescent="0.75">
      <c r="A4952" t="s">
        <v>4994</v>
      </c>
      <c r="B4952">
        <v>60</v>
      </c>
      <c r="C4952" t="s">
        <v>16</v>
      </c>
      <c r="D4952" t="s">
        <v>40</v>
      </c>
      <c r="E4952" t="s">
        <v>73</v>
      </c>
      <c r="F4952">
        <v>1.7</v>
      </c>
      <c r="G4952" t="s">
        <v>41</v>
      </c>
      <c r="H4952" t="s">
        <v>29</v>
      </c>
      <c r="I4952" t="s">
        <v>21</v>
      </c>
      <c r="J4952" t="s">
        <v>30</v>
      </c>
      <c r="K4952" s="1">
        <v>46012</v>
      </c>
      <c r="L4952" t="s">
        <v>23</v>
      </c>
      <c r="M4952">
        <v>27</v>
      </c>
      <c r="N4952" t="s">
        <v>31</v>
      </c>
      <c r="O4952">
        <v>0</v>
      </c>
    </row>
    <row r="4953" spans="1:15" x14ac:dyDescent="0.75">
      <c r="A4953" t="s">
        <v>4995</v>
      </c>
      <c r="B4953">
        <v>83</v>
      </c>
      <c r="C4953" t="s">
        <v>16</v>
      </c>
      <c r="D4953" t="s">
        <v>17</v>
      </c>
      <c r="E4953" t="s">
        <v>27</v>
      </c>
      <c r="F4953">
        <v>2.7</v>
      </c>
      <c r="G4953" t="s">
        <v>41</v>
      </c>
      <c r="H4953" t="s">
        <v>49</v>
      </c>
      <c r="I4953" t="s">
        <v>21</v>
      </c>
      <c r="J4953" t="s">
        <v>30</v>
      </c>
      <c r="K4953" s="1">
        <v>45964</v>
      </c>
      <c r="L4953" t="s">
        <v>23</v>
      </c>
      <c r="M4953">
        <v>21</v>
      </c>
      <c r="N4953" t="s">
        <v>31</v>
      </c>
      <c r="O4953">
        <v>0</v>
      </c>
    </row>
    <row r="4954" spans="1:15" x14ac:dyDescent="0.75">
      <c r="A4954" t="s">
        <v>4996</v>
      </c>
      <c r="B4954">
        <v>30</v>
      </c>
      <c r="C4954" t="s">
        <v>16</v>
      </c>
      <c r="D4954" t="s">
        <v>35</v>
      </c>
      <c r="E4954" t="s">
        <v>27</v>
      </c>
      <c r="F4954">
        <v>1.8</v>
      </c>
      <c r="G4954" t="s">
        <v>41</v>
      </c>
      <c r="H4954" t="s">
        <v>20</v>
      </c>
      <c r="I4954" t="s">
        <v>21</v>
      </c>
      <c r="J4954" t="s">
        <v>30</v>
      </c>
      <c r="K4954" s="1">
        <v>45668</v>
      </c>
      <c r="L4954" t="s">
        <v>37</v>
      </c>
      <c r="M4954">
        <v>11</v>
      </c>
      <c r="N4954" t="s">
        <v>24</v>
      </c>
      <c r="O4954">
        <v>22</v>
      </c>
    </row>
    <row r="4955" spans="1:15" x14ac:dyDescent="0.75">
      <c r="A4955" t="s">
        <v>4997</v>
      </c>
      <c r="B4955">
        <v>34</v>
      </c>
      <c r="C4955" t="s">
        <v>16</v>
      </c>
      <c r="D4955" t="s">
        <v>40</v>
      </c>
      <c r="E4955" t="s">
        <v>63</v>
      </c>
      <c r="F4955">
        <v>5.3</v>
      </c>
      <c r="G4955" t="s">
        <v>41</v>
      </c>
      <c r="H4955" t="s">
        <v>44</v>
      </c>
      <c r="I4955" t="s">
        <v>21</v>
      </c>
      <c r="J4955" t="s">
        <v>22</v>
      </c>
      <c r="K4955" s="1">
        <v>45662</v>
      </c>
      <c r="L4955" t="s">
        <v>23</v>
      </c>
      <c r="M4955">
        <v>54</v>
      </c>
      <c r="N4955" t="s">
        <v>31</v>
      </c>
      <c r="O4955">
        <v>0</v>
      </c>
    </row>
    <row r="4956" spans="1:15" x14ac:dyDescent="0.75">
      <c r="A4956" t="s">
        <v>4998</v>
      </c>
      <c r="B4956">
        <v>60</v>
      </c>
      <c r="C4956" t="s">
        <v>16</v>
      </c>
      <c r="D4956" t="s">
        <v>17</v>
      </c>
      <c r="E4956" t="s">
        <v>36</v>
      </c>
      <c r="F4956">
        <v>5.2</v>
      </c>
      <c r="G4956" t="s">
        <v>19</v>
      </c>
      <c r="H4956" t="s">
        <v>20</v>
      </c>
      <c r="I4956" t="s">
        <v>21</v>
      </c>
      <c r="J4956" t="s">
        <v>22</v>
      </c>
      <c r="K4956" s="1">
        <v>45733</v>
      </c>
      <c r="L4956" t="s">
        <v>23</v>
      </c>
      <c r="M4956">
        <v>22</v>
      </c>
      <c r="N4956" t="s">
        <v>24</v>
      </c>
      <c r="O4956">
        <v>22</v>
      </c>
    </row>
    <row r="4957" spans="1:15" x14ac:dyDescent="0.75">
      <c r="A4957" t="s">
        <v>4999</v>
      </c>
      <c r="B4957">
        <v>60</v>
      </c>
      <c r="C4957" t="s">
        <v>16</v>
      </c>
      <c r="D4957" t="s">
        <v>40</v>
      </c>
      <c r="E4957" t="s">
        <v>18</v>
      </c>
      <c r="F4957">
        <v>7.6</v>
      </c>
      <c r="G4957" t="s">
        <v>41</v>
      </c>
      <c r="H4957" t="s">
        <v>29</v>
      </c>
      <c r="I4957" t="s">
        <v>21</v>
      </c>
      <c r="J4957" t="s">
        <v>42</v>
      </c>
      <c r="K4957" s="1">
        <v>45734</v>
      </c>
      <c r="L4957" t="s">
        <v>23</v>
      </c>
      <c r="M4957">
        <v>55</v>
      </c>
      <c r="N4957" t="s">
        <v>24</v>
      </c>
      <c r="O4957">
        <v>15</v>
      </c>
    </row>
    <row r="4958" spans="1:15" x14ac:dyDescent="0.75">
      <c r="A4958" t="s">
        <v>5000</v>
      </c>
      <c r="B4958">
        <v>41</v>
      </c>
      <c r="C4958" t="s">
        <v>16</v>
      </c>
      <c r="D4958" t="s">
        <v>40</v>
      </c>
      <c r="E4958" t="s">
        <v>73</v>
      </c>
      <c r="F4958">
        <v>7.1</v>
      </c>
      <c r="G4958" t="s">
        <v>19</v>
      </c>
      <c r="H4958" t="s">
        <v>29</v>
      </c>
      <c r="I4958" t="s">
        <v>21</v>
      </c>
      <c r="J4958" t="s">
        <v>22</v>
      </c>
      <c r="K4958" s="1">
        <v>45926</v>
      </c>
      <c r="L4958" t="s">
        <v>37</v>
      </c>
      <c r="M4958">
        <v>8</v>
      </c>
      <c r="N4958" t="s">
        <v>24</v>
      </c>
      <c r="O4958">
        <v>23</v>
      </c>
    </row>
    <row r="4959" spans="1:15" x14ac:dyDescent="0.75">
      <c r="A4959" t="s">
        <v>5001</v>
      </c>
      <c r="B4959">
        <v>62</v>
      </c>
      <c r="C4959" t="s">
        <v>16</v>
      </c>
      <c r="D4959" t="s">
        <v>17</v>
      </c>
      <c r="E4959" t="s">
        <v>36</v>
      </c>
      <c r="F4959">
        <v>5.5</v>
      </c>
      <c r="G4959" t="s">
        <v>41</v>
      </c>
      <c r="H4959" t="s">
        <v>29</v>
      </c>
      <c r="I4959" t="s">
        <v>21</v>
      </c>
      <c r="J4959" t="s">
        <v>42</v>
      </c>
      <c r="K4959" s="1">
        <v>46009</v>
      </c>
      <c r="L4959" t="s">
        <v>37</v>
      </c>
      <c r="M4959">
        <v>20</v>
      </c>
      <c r="N4959" t="s">
        <v>24</v>
      </c>
      <c r="O4959">
        <v>36</v>
      </c>
    </row>
    <row r="4960" spans="1:15" x14ac:dyDescent="0.75">
      <c r="A4960" t="s">
        <v>5002</v>
      </c>
      <c r="B4960">
        <v>71</v>
      </c>
      <c r="C4960" t="s">
        <v>16</v>
      </c>
      <c r="D4960" t="s">
        <v>35</v>
      </c>
      <c r="E4960" t="s">
        <v>18</v>
      </c>
      <c r="F4960">
        <v>4.9000000000000004</v>
      </c>
      <c r="G4960" t="s">
        <v>28</v>
      </c>
      <c r="H4960" t="s">
        <v>20</v>
      </c>
      <c r="I4960" t="s">
        <v>21</v>
      </c>
      <c r="J4960" t="s">
        <v>33</v>
      </c>
      <c r="K4960" s="1">
        <v>45918</v>
      </c>
      <c r="L4960" t="s">
        <v>23</v>
      </c>
      <c r="M4960">
        <v>56</v>
      </c>
      <c r="N4960" t="s">
        <v>31</v>
      </c>
      <c r="O4960">
        <v>0</v>
      </c>
    </row>
    <row r="4961" spans="1:15" x14ac:dyDescent="0.75">
      <c r="A4961" t="s">
        <v>5003</v>
      </c>
      <c r="B4961">
        <v>34</v>
      </c>
      <c r="C4961" t="s">
        <v>16</v>
      </c>
      <c r="D4961" t="s">
        <v>40</v>
      </c>
      <c r="E4961" t="s">
        <v>18</v>
      </c>
      <c r="F4961">
        <v>2.2000000000000002</v>
      </c>
      <c r="G4961" t="s">
        <v>41</v>
      </c>
      <c r="H4961" t="s">
        <v>49</v>
      </c>
      <c r="I4961" t="s">
        <v>21</v>
      </c>
      <c r="J4961" t="s">
        <v>51</v>
      </c>
      <c r="K4961" s="1">
        <v>46006</v>
      </c>
      <c r="L4961" t="s">
        <v>23</v>
      </c>
      <c r="M4961">
        <v>29</v>
      </c>
      <c r="N4961" t="s">
        <v>31</v>
      </c>
      <c r="O4961">
        <v>0</v>
      </c>
    </row>
    <row r="4962" spans="1:15" x14ac:dyDescent="0.75">
      <c r="A4962" t="s">
        <v>5004</v>
      </c>
      <c r="B4962">
        <v>47</v>
      </c>
      <c r="C4962" t="s">
        <v>16</v>
      </c>
      <c r="D4962" t="s">
        <v>17</v>
      </c>
      <c r="E4962" t="s">
        <v>18</v>
      </c>
      <c r="F4962">
        <v>1.5</v>
      </c>
      <c r="G4962" t="s">
        <v>28</v>
      </c>
      <c r="H4962" t="s">
        <v>20</v>
      </c>
      <c r="I4962" t="s">
        <v>21</v>
      </c>
      <c r="J4962" t="s">
        <v>51</v>
      </c>
      <c r="K4962" s="1">
        <v>45684</v>
      </c>
      <c r="L4962" t="s">
        <v>23</v>
      </c>
      <c r="M4962">
        <v>57</v>
      </c>
      <c r="N4962" t="s">
        <v>31</v>
      </c>
      <c r="O4962">
        <v>0</v>
      </c>
    </row>
    <row r="4963" spans="1:15" x14ac:dyDescent="0.75">
      <c r="A4963" t="s">
        <v>5005</v>
      </c>
      <c r="B4963">
        <v>83</v>
      </c>
      <c r="C4963" t="s">
        <v>16</v>
      </c>
      <c r="D4963" t="s">
        <v>35</v>
      </c>
      <c r="E4963" t="s">
        <v>27</v>
      </c>
      <c r="F4963">
        <v>6.3</v>
      </c>
      <c r="G4963" t="s">
        <v>19</v>
      </c>
      <c r="H4963" t="s">
        <v>29</v>
      </c>
      <c r="I4963" t="s">
        <v>21</v>
      </c>
      <c r="J4963" t="s">
        <v>51</v>
      </c>
      <c r="K4963" s="1">
        <v>45833</v>
      </c>
      <c r="L4963" t="s">
        <v>37</v>
      </c>
      <c r="M4963">
        <v>31</v>
      </c>
      <c r="N4963" t="s">
        <v>24</v>
      </c>
      <c r="O4963">
        <v>12</v>
      </c>
    </row>
    <row r="4964" spans="1:15" x14ac:dyDescent="0.75">
      <c r="A4964" t="s">
        <v>5006</v>
      </c>
      <c r="B4964">
        <v>56</v>
      </c>
      <c r="C4964" t="s">
        <v>16</v>
      </c>
      <c r="D4964" t="s">
        <v>17</v>
      </c>
      <c r="E4964" t="s">
        <v>27</v>
      </c>
      <c r="F4964">
        <v>4.4000000000000004</v>
      </c>
      <c r="G4964" t="s">
        <v>28</v>
      </c>
      <c r="H4964" t="s">
        <v>49</v>
      </c>
      <c r="I4964" t="s">
        <v>21</v>
      </c>
      <c r="J4964" t="s">
        <v>42</v>
      </c>
      <c r="K4964" s="1">
        <v>45732</v>
      </c>
      <c r="L4964" t="s">
        <v>37</v>
      </c>
      <c r="M4964">
        <v>6</v>
      </c>
      <c r="N4964" t="s">
        <v>31</v>
      </c>
      <c r="O4964">
        <v>0</v>
      </c>
    </row>
    <row r="4965" spans="1:15" x14ac:dyDescent="0.75">
      <c r="A4965" t="s">
        <v>5007</v>
      </c>
      <c r="B4965">
        <v>25</v>
      </c>
      <c r="C4965" t="s">
        <v>16</v>
      </c>
      <c r="D4965" t="s">
        <v>26</v>
      </c>
      <c r="E4965" t="s">
        <v>63</v>
      </c>
      <c r="F4965">
        <v>7.6</v>
      </c>
      <c r="G4965" t="s">
        <v>28</v>
      </c>
      <c r="H4965" t="s">
        <v>29</v>
      </c>
      <c r="I4965" t="s">
        <v>21</v>
      </c>
      <c r="J4965" t="s">
        <v>30</v>
      </c>
      <c r="K4965" s="1">
        <v>45998</v>
      </c>
      <c r="L4965" t="s">
        <v>23</v>
      </c>
      <c r="M4965">
        <v>47</v>
      </c>
      <c r="N4965" t="s">
        <v>31</v>
      </c>
      <c r="O4965">
        <v>0</v>
      </c>
    </row>
    <row r="4966" spans="1:15" x14ac:dyDescent="0.75">
      <c r="A4966" t="s">
        <v>5008</v>
      </c>
      <c r="B4966">
        <v>47</v>
      </c>
      <c r="C4966" t="s">
        <v>16</v>
      </c>
      <c r="D4966" t="s">
        <v>35</v>
      </c>
      <c r="E4966" t="s">
        <v>73</v>
      </c>
      <c r="F4966">
        <v>7.7</v>
      </c>
      <c r="G4966" t="s">
        <v>41</v>
      </c>
      <c r="H4966" t="s">
        <v>49</v>
      </c>
      <c r="I4966" t="s">
        <v>21</v>
      </c>
      <c r="J4966" t="s">
        <v>30</v>
      </c>
      <c r="K4966" s="1">
        <v>45777</v>
      </c>
      <c r="L4966" t="s">
        <v>23</v>
      </c>
      <c r="M4966">
        <v>24</v>
      </c>
      <c r="N4966" t="s">
        <v>31</v>
      </c>
      <c r="O4966">
        <v>0</v>
      </c>
    </row>
    <row r="4967" spans="1:15" x14ac:dyDescent="0.75">
      <c r="A4967" t="s">
        <v>5009</v>
      </c>
      <c r="B4967">
        <v>57</v>
      </c>
      <c r="C4967" t="s">
        <v>16</v>
      </c>
      <c r="D4967" t="s">
        <v>40</v>
      </c>
      <c r="E4967" t="s">
        <v>18</v>
      </c>
      <c r="F4967">
        <v>4.5</v>
      </c>
      <c r="G4967" t="s">
        <v>41</v>
      </c>
      <c r="H4967" t="s">
        <v>49</v>
      </c>
      <c r="I4967" t="s">
        <v>21</v>
      </c>
      <c r="J4967" t="s">
        <v>51</v>
      </c>
      <c r="K4967" s="1">
        <v>45686</v>
      </c>
      <c r="L4967" t="s">
        <v>23</v>
      </c>
      <c r="M4967">
        <v>42</v>
      </c>
      <c r="N4967" t="s">
        <v>31</v>
      </c>
      <c r="O4967">
        <v>0</v>
      </c>
    </row>
    <row r="4968" spans="1:15" x14ac:dyDescent="0.75">
      <c r="A4968" t="s">
        <v>5010</v>
      </c>
      <c r="B4968">
        <v>54</v>
      </c>
      <c r="C4968" t="s">
        <v>16</v>
      </c>
      <c r="D4968" t="s">
        <v>40</v>
      </c>
      <c r="E4968" t="s">
        <v>73</v>
      </c>
      <c r="F4968">
        <v>1.8</v>
      </c>
      <c r="G4968" t="s">
        <v>41</v>
      </c>
      <c r="H4968" t="s">
        <v>20</v>
      </c>
      <c r="I4968" t="s">
        <v>21</v>
      </c>
      <c r="J4968" t="s">
        <v>42</v>
      </c>
      <c r="K4968" s="1">
        <v>46004</v>
      </c>
      <c r="L4968" t="s">
        <v>37</v>
      </c>
      <c r="M4968">
        <v>32</v>
      </c>
      <c r="N4968" t="s">
        <v>31</v>
      </c>
      <c r="O4968">
        <v>0</v>
      </c>
    </row>
    <row r="4969" spans="1:15" x14ac:dyDescent="0.75">
      <c r="A4969" t="s">
        <v>5011</v>
      </c>
      <c r="B4969">
        <v>50</v>
      </c>
      <c r="C4969" t="s">
        <v>16</v>
      </c>
      <c r="D4969" t="s">
        <v>40</v>
      </c>
      <c r="E4969" t="s">
        <v>73</v>
      </c>
      <c r="F4969">
        <v>6.5</v>
      </c>
      <c r="G4969" t="s">
        <v>28</v>
      </c>
      <c r="H4969" t="s">
        <v>29</v>
      </c>
      <c r="I4969" t="s">
        <v>21</v>
      </c>
      <c r="J4969" t="s">
        <v>42</v>
      </c>
      <c r="K4969" s="1">
        <v>45792</v>
      </c>
      <c r="L4969" t="s">
        <v>37</v>
      </c>
      <c r="M4969">
        <v>32</v>
      </c>
      <c r="N4969" t="s">
        <v>31</v>
      </c>
      <c r="O4969">
        <v>0</v>
      </c>
    </row>
    <row r="4970" spans="1:15" x14ac:dyDescent="0.75">
      <c r="A4970" t="s">
        <v>5012</v>
      </c>
      <c r="B4970">
        <v>32</v>
      </c>
      <c r="C4970" t="s">
        <v>16</v>
      </c>
      <c r="D4970" t="s">
        <v>26</v>
      </c>
      <c r="E4970" t="s">
        <v>73</v>
      </c>
      <c r="F4970">
        <v>3.8</v>
      </c>
      <c r="G4970" t="s">
        <v>19</v>
      </c>
      <c r="H4970" t="s">
        <v>20</v>
      </c>
      <c r="I4970" t="s">
        <v>21</v>
      </c>
      <c r="J4970" t="s">
        <v>30</v>
      </c>
      <c r="K4970" s="1">
        <v>46012</v>
      </c>
      <c r="L4970" t="s">
        <v>37</v>
      </c>
      <c r="M4970">
        <v>4</v>
      </c>
      <c r="N4970" t="s">
        <v>24</v>
      </c>
      <c r="O4970">
        <v>20</v>
      </c>
    </row>
    <row r="4971" spans="1:15" x14ac:dyDescent="0.75">
      <c r="A4971" t="s">
        <v>5013</v>
      </c>
      <c r="B4971">
        <v>45</v>
      </c>
      <c r="C4971" t="s">
        <v>16</v>
      </c>
      <c r="D4971" t="s">
        <v>17</v>
      </c>
      <c r="E4971" t="s">
        <v>27</v>
      </c>
      <c r="F4971">
        <v>3.9</v>
      </c>
      <c r="G4971" t="s">
        <v>28</v>
      </c>
      <c r="H4971" t="s">
        <v>44</v>
      </c>
      <c r="I4971" t="s">
        <v>21</v>
      </c>
      <c r="J4971" t="s">
        <v>42</v>
      </c>
      <c r="K4971" s="1">
        <v>45846</v>
      </c>
      <c r="L4971" t="s">
        <v>23</v>
      </c>
      <c r="M4971">
        <v>29</v>
      </c>
      <c r="N4971" t="s">
        <v>31</v>
      </c>
      <c r="O4971">
        <v>0</v>
      </c>
    </row>
    <row r="4972" spans="1:15" x14ac:dyDescent="0.75">
      <c r="A4972" t="s">
        <v>5014</v>
      </c>
      <c r="B4972">
        <v>44</v>
      </c>
      <c r="C4972" t="s">
        <v>16</v>
      </c>
      <c r="D4972" t="s">
        <v>17</v>
      </c>
      <c r="E4972" t="s">
        <v>27</v>
      </c>
      <c r="F4972">
        <v>6.4</v>
      </c>
      <c r="G4972" t="s">
        <v>41</v>
      </c>
      <c r="H4972" t="s">
        <v>20</v>
      </c>
      <c r="I4972" t="s">
        <v>21</v>
      </c>
      <c r="J4972" t="s">
        <v>51</v>
      </c>
      <c r="K4972" s="1">
        <v>45909</v>
      </c>
      <c r="L4972" t="s">
        <v>37</v>
      </c>
      <c r="M4972">
        <v>28</v>
      </c>
      <c r="N4972" t="s">
        <v>31</v>
      </c>
      <c r="O4972">
        <v>0</v>
      </c>
    </row>
    <row r="4973" spans="1:15" x14ac:dyDescent="0.75">
      <c r="A4973" t="s">
        <v>5015</v>
      </c>
      <c r="B4973">
        <v>56</v>
      </c>
      <c r="C4973" t="s">
        <v>16</v>
      </c>
      <c r="D4973" t="s">
        <v>40</v>
      </c>
      <c r="E4973" t="s">
        <v>18</v>
      </c>
      <c r="F4973">
        <v>6.6</v>
      </c>
      <c r="G4973" t="s">
        <v>28</v>
      </c>
      <c r="H4973" t="s">
        <v>29</v>
      </c>
      <c r="I4973" t="s">
        <v>21</v>
      </c>
      <c r="J4973" t="s">
        <v>42</v>
      </c>
      <c r="K4973" s="1">
        <v>46003</v>
      </c>
      <c r="L4973" t="s">
        <v>23</v>
      </c>
      <c r="M4973">
        <v>24</v>
      </c>
      <c r="N4973" t="s">
        <v>31</v>
      </c>
      <c r="O4973">
        <v>0</v>
      </c>
    </row>
    <row r="4974" spans="1:15" x14ac:dyDescent="0.75">
      <c r="A4974" t="s">
        <v>5016</v>
      </c>
      <c r="B4974">
        <v>25</v>
      </c>
      <c r="C4974" t="s">
        <v>16</v>
      </c>
      <c r="D4974" t="s">
        <v>26</v>
      </c>
      <c r="E4974" t="s">
        <v>36</v>
      </c>
      <c r="F4974">
        <v>7.2</v>
      </c>
      <c r="G4974" t="s">
        <v>28</v>
      </c>
      <c r="H4974" t="s">
        <v>20</v>
      </c>
      <c r="I4974" t="s">
        <v>21</v>
      </c>
      <c r="J4974" t="s">
        <v>45</v>
      </c>
      <c r="K4974" s="1">
        <v>46019</v>
      </c>
      <c r="L4974" t="s">
        <v>23</v>
      </c>
      <c r="M4974">
        <v>13</v>
      </c>
      <c r="N4974" t="s">
        <v>31</v>
      </c>
      <c r="O4974">
        <v>0</v>
      </c>
    </row>
    <row r="4975" spans="1:15" x14ac:dyDescent="0.75">
      <c r="A4975" t="s">
        <v>5017</v>
      </c>
      <c r="B4975">
        <v>37</v>
      </c>
      <c r="C4975" t="s">
        <v>16</v>
      </c>
      <c r="D4975" t="s">
        <v>26</v>
      </c>
      <c r="E4975" t="s">
        <v>63</v>
      </c>
      <c r="F4975">
        <v>6.8</v>
      </c>
      <c r="G4975" t="s">
        <v>41</v>
      </c>
      <c r="H4975" t="s">
        <v>20</v>
      </c>
      <c r="I4975" t="s">
        <v>21</v>
      </c>
      <c r="J4975" t="s">
        <v>42</v>
      </c>
      <c r="K4975" s="1">
        <v>45847</v>
      </c>
      <c r="L4975" t="s">
        <v>23</v>
      </c>
      <c r="M4975">
        <v>30</v>
      </c>
      <c r="N4975" t="s">
        <v>31</v>
      </c>
      <c r="O4975">
        <v>0</v>
      </c>
    </row>
    <row r="4976" spans="1:15" x14ac:dyDescent="0.75">
      <c r="A4976" t="s">
        <v>5018</v>
      </c>
      <c r="B4976">
        <v>40</v>
      </c>
      <c r="C4976" t="s">
        <v>16</v>
      </c>
      <c r="D4976" t="s">
        <v>26</v>
      </c>
      <c r="E4976" t="s">
        <v>18</v>
      </c>
      <c r="F4976">
        <v>7.5</v>
      </c>
      <c r="G4976" t="s">
        <v>41</v>
      </c>
      <c r="H4976" t="s">
        <v>49</v>
      </c>
      <c r="I4976" t="s">
        <v>21</v>
      </c>
      <c r="J4976" t="s">
        <v>51</v>
      </c>
      <c r="K4976" s="1">
        <v>45672</v>
      </c>
      <c r="L4976" t="s">
        <v>23</v>
      </c>
      <c r="M4976">
        <v>41</v>
      </c>
      <c r="N4976" t="s">
        <v>31</v>
      </c>
      <c r="O4976">
        <v>0</v>
      </c>
    </row>
    <row r="4977" spans="1:15" x14ac:dyDescent="0.75">
      <c r="A4977" t="s">
        <v>5019</v>
      </c>
      <c r="B4977">
        <v>57</v>
      </c>
      <c r="C4977" t="s">
        <v>16</v>
      </c>
      <c r="D4977" t="s">
        <v>40</v>
      </c>
      <c r="E4977" t="s">
        <v>27</v>
      </c>
      <c r="F4977">
        <v>4.5999999999999996</v>
      </c>
      <c r="G4977" t="s">
        <v>41</v>
      </c>
      <c r="H4977" t="s">
        <v>49</v>
      </c>
      <c r="I4977" t="s">
        <v>21</v>
      </c>
      <c r="J4977" t="s">
        <v>22</v>
      </c>
      <c r="K4977" s="1">
        <v>45947</v>
      </c>
      <c r="L4977" t="s">
        <v>23</v>
      </c>
      <c r="M4977">
        <v>11</v>
      </c>
      <c r="N4977" t="s">
        <v>31</v>
      </c>
      <c r="O4977">
        <v>0</v>
      </c>
    </row>
    <row r="4978" spans="1:15" x14ac:dyDescent="0.75">
      <c r="A4978" t="s">
        <v>5020</v>
      </c>
      <c r="B4978">
        <v>66</v>
      </c>
      <c r="C4978" t="s">
        <v>16</v>
      </c>
      <c r="D4978" t="s">
        <v>35</v>
      </c>
      <c r="E4978" t="s">
        <v>36</v>
      </c>
      <c r="F4978">
        <v>5.2</v>
      </c>
      <c r="G4978" t="s">
        <v>19</v>
      </c>
      <c r="H4978" t="s">
        <v>29</v>
      </c>
      <c r="I4978" t="s">
        <v>21</v>
      </c>
      <c r="J4978" t="s">
        <v>51</v>
      </c>
      <c r="K4978" s="1">
        <v>45997</v>
      </c>
      <c r="L4978" t="s">
        <v>23</v>
      </c>
      <c r="M4978">
        <v>46</v>
      </c>
      <c r="N4978" t="s">
        <v>31</v>
      </c>
      <c r="O4978">
        <v>0</v>
      </c>
    </row>
    <row r="4979" spans="1:15" x14ac:dyDescent="0.75">
      <c r="A4979" t="s">
        <v>5021</v>
      </c>
      <c r="B4979">
        <v>80</v>
      </c>
      <c r="C4979" t="s">
        <v>16</v>
      </c>
      <c r="D4979" t="s">
        <v>40</v>
      </c>
      <c r="E4979" t="s">
        <v>36</v>
      </c>
      <c r="F4979">
        <v>0.7</v>
      </c>
      <c r="G4979" t="s">
        <v>28</v>
      </c>
      <c r="H4979" t="s">
        <v>44</v>
      </c>
      <c r="I4979" t="s">
        <v>21</v>
      </c>
      <c r="J4979" t="s">
        <v>22</v>
      </c>
      <c r="K4979" s="1">
        <v>45870</v>
      </c>
      <c r="L4979" t="s">
        <v>37</v>
      </c>
      <c r="M4979">
        <v>14</v>
      </c>
      <c r="N4979" t="s">
        <v>31</v>
      </c>
      <c r="O4979">
        <v>0</v>
      </c>
    </row>
    <row r="4980" spans="1:15" x14ac:dyDescent="0.75">
      <c r="A4980" t="s">
        <v>5022</v>
      </c>
      <c r="B4980">
        <v>59</v>
      </c>
      <c r="C4980" t="s">
        <v>16</v>
      </c>
      <c r="D4980" t="s">
        <v>35</v>
      </c>
      <c r="E4980" t="s">
        <v>36</v>
      </c>
      <c r="F4980">
        <v>7.3</v>
      </c>
      <c r="G4980" t="s">
        <v>28</v>
      </c>
      <c r="H4980" t="s">
        <v>44</v>
      </c>
      <c r="I4980" t="s">
        <v>21</v>
      </c>
      <c r="J4980" t="s">
        <v>30</v>
      </c>
      <c r="K4980" s="1">
        <v>45678</v>
      </c>
      <c r="L4980" t="s">
        <v>23</v>
      </c>
      <c r="M4980">
        <v>36</v>
      </c>
      <c r="N4980" t="s">
        <v>31</v>
      </c>
      <c r="O4980">
        <v>0</v>
      </c>
    </row>
    <row r="4981" spans="1:15" x14ac:dyDescent="0.75">
      <c r="A4981" t="s">
        <v>5023</v>
      </c>
      <c r="B4981">
        <v>85</v>
      </c>
      <c r="C4981" t="s">
        <v>16</v>
      </c>
      <c r="D4981" t="s">
        <v>35</v>
      </c>
      <c r="E4981" t="s">
        <v>27</v>
      </c>
      <c r="F4981">
        <v>6.6</v>
      </c>
      <c r="G4981" t="s">
        <v>28</v>
      </c>
      <c r="H4981" t="s">
        <v>49</v>
      </c>
      <c r="I4981" t="s">
        <v>21</v>
      </c>
      <c r="J4981" t="s">
        <v>22</v>
      </c>
      <c r="K4981" s="1">
        <v>45690</v>
      </c>
      <c r="L4981" t="s">
        <v>23</v>
      </c>
      <c r="M4981">
        <v>25</v>
      </c>
      <c r="N4981" t="s">
        <v>24</v>
      </c>
      <c r="O4981">
        <v>9</v>
      </c>
    </row>
    <row r="4982" spans="1:15" x14ac:dyDescent="0.75">
      <c r="A4982" t="s">
        <v>5024</v>
      </c>
      <c r="B4982">
        <v>46</v>
      </c>
      <c r="C4982" t="s">
        <v>16</v>
      </c>
      <c r="D4982" t="s">
        <v>26</v>
      </c>
      <c r="E4982" t="s">
        <v>36</v>
      </c>
      <c r="F4982">
        <v>7.8</v>
      </c>
      <c r="G4982" t="s">
        <v>28</v>
      </c>
      <c r="H4982" t="s">
        <v>49</v>
      </c>
      <c r="I4982" t="s">
        <v>21</v>
      </c>
      <c r="J4982" t="s">
        <v>30</v>
      </c>
      <c r="K4982" s="1">
        <v>45775</v>
      </c>
      <c r="L4982" t="s">
        <v>23</v>
      </c>
      <c r="M4982">
        <v>18</v>
      </c>
      <c r="N4982" t="s">
        <v>31</v>
      </c>
      <c r="O4982">
        <v>0</v>
      </c>
    </row>
    <row r="4983" spans="1:15" x14ac:dyDescent="0.75">
      <c r="A4983" t="s">
        <v>5025</v>
      </c>
      <c r="B4983">
        <v>72</v>
      </c>
      <c r="C4983" t="s">
        <v>16</v>
      </c>
      <c r="D4983" t="s">
        <v>35</v>
      </c>
      <c r="E4983" t="s">
        <v>18</v>
      </c>
      <c r="F4983">
        <v>4.3</v>
      </c>
      <c r="G4983" t="s">
        <v>19</v>
      </c>
      <c r="H4983" t="s">
        <v>29</v>
      </c>
      <c r="I4983" t="s">
        <v>21</v>
      </c>
      <c r="J4983" t="s">
        <v>33</v>
      </c>
      <c r="K4983" s="1">
        <v>45725</v>
      </c>
      <c r="L4983" t="s">
        <v>23</v>
      </c>
      <c r="M4983">
        <v>54</v>
      </c>
      <c r="N4983" t="s">
        <v>31</v>
      </c>
      <c r="O4983">
        <v>0</v>
      </c>
    </row>
    <row r="4984" spans="1:15" x14ac:dyDescent="0.75">
      <c r="A4984" t="s">
        <v>5026</v>
      </c>
      <c r="B4984">
        <v>84</v>
      </c>
      <c r="C4984" t="s">
        <v>16</v>
      </c>
      <c r="D4984" t="s">
        <v>35</v>
      </c>
      <c r="E4984" t="s">
        <v>27</v>
      </c>
      <c r="F4984">
        <v>6.7</v>
      </c>
      <c r="G4984" t="s">
        <v>19</v>
      </c>
      <c r="H4984" t="s">
        <v>20</v>
      </c>
      <c r="I4984" t="s">
        <v>21</v>
      </c>
      <c r="J4984" t="s">
        <v>51</v>
      </c>
      <c r="K4984" s="1">
        <v>45834</v>
      </c>
      <c r="L4984" t="s">
        <v>37</v>
      </c>
      <c r="M4984">
        <v>13</v>
      </c>
      <c r="N4984" t="s">
        <v>31</v>
      </c>
      <c r="O4984">
        <v>0</v>
      </c>
    </row>
    <row r="4985" spans="1:15" x14ac:dyDescent="0.75">
      <c r="A4985" t="s">
        <v>5027</v>
      </c>
      <c r="B4985">
        <v>71</v>
      </c>
      <c r="C4985" t="s">
        <v>67</v>
      </c>
      <c r="D4985" t="s">
        <v>26</v>
      </c>
      <c r="E4985" t="s">
        <v>18</v>
      </c>
      <c r="F4985">
        <v>7</v>
      </c>
      <c r="G4985" t="s">
        <v>41</v>
      </c>
      <c r="H4985" t="s">
        <v>49</v>
      </c>
      <c r="I4985" t="s">
        <v>21</v>
      </c>
      <c r="J4985" t="s">
        <v>42</v>
      </c>
      <c r="K4985" s="1">
        <v>45805</v>
      </c>
      <c r="L4985" t="s">
        <v>23</v>
      </c>
      <c r="M4985">
        <v>48</v>
      </c>
      <c r="N4985" t="s">
        <v>31</v>
      </c>
      <c r="O4985">
        <v>0</v>
      </c>
    </row>
    <row r="4986" spans="1:15" x14ac:dyDescent="0.75">
      <c r="A4986" t="s">
        <v>5028</v>
      </c>
      <c r="B4986">
        <v>80</v>
      </c>
      <c r="C4986" t="s">
        <v>16</v>
      </c>
      <c r="D4986" t="s">
        <v>26</v>
      </c>
      <c r="E4986" t="s">
        <v>36</v>
      </c>
      <c r="F4986">
        <v>3.8</v>
      </c>
      <c r="G4986" t="s">
        <v>28</v>
      </c>
      <c r="H4986" t="s">
        <v>44</v>
      </c>
      <c r="I4986" t="s">
        <v>21</v>
      </c>
      <c r="J4986" t="s">
        <v>42</v>
      </c>
      <c r="K4986" s="1">
        <v>45896</v>
      </c>
      <c r="L4986" t="s">
        <v>23</v>
      </c>
      <c r="M4986">
        <v>19</v>
      </c>
      <c r="N4986" t="s">
        <v>31</v>
      </c>
      <c r="O4986">
        <v>0</v>
      </c>
    </row>
    <row r="4987" spans="1:15" x14ac:dyDescent="0.75">
      <c r="A4987" t="s">
        <v>5029</v>
      </c>
      <c r="B4987">
        <v>57</v>
      </c>
      <c r="C4987" t="s">
        <v>16</v>
      </c>
      <c r="D4987" t="s">
        <v>35</v>
      </c>
      <c r="E4987" t="s">
        <v>63</v>
      </c>
      <c r="F4987">
        <v>1.9</v>
      </c>
      <c r="G4987" t="s">
        <v>28</v>
      </c>
      <c r="H4987" t="s">
        <v>44</v>
      </c>
      <c r="I4987" t="s">
        <v>21</v>
      </c>
      <c r="J4987" t="s">
        <v>51</v>
      </c>
      <c r="K4987" s="1">
        <v>45827</v>
      </c>
      <c r="L4987" t="s">
        <v>23</v>
      </c>
      <c r="M4987">
        <v>52</v>
      </c>
      <c r="N4987" t="s">
        <v>24</v>
      </c>
      <c r="O4987">
        <v>30</v>
      </c>
    </row>
    <row r="4988" spans="1:15" x14ac:dyDescent="0.75">
      <c r="A4988" t="s">
        <v>5030</v>
      </c>
      <c r="B4988">
        <v>73</v>
      </c>
      <c r="C4988" t="s">
        <v>16</v>
      </c>
      <c r="D4988" t="s">
        <v>35</v>
      </c>
      <c r="E4988" t="s">
        <v>27</v>
      </c>
      <c r="F4988">
        <v>2.2000000000000002</v>
      </c>
      <c r="G4988" t="s">
        <v>41</v>
      </c>
      <c r="H4988" t="s">
        <v>44</v>
      </c>
      <c r="I4988" t="s">
        <v>21</v>
      </c>
      <c r="J4988" t="s">
        <v>51</v>
      </c>
      <c r="K4988" s="1">
        <v>45962</v>
      </c>
      <c r="L4988" t="s">
        <v>23</v>
      </c>
      <c r="M4988">
        <v>9</v>
      </c>
      <c r="N4988" t="s">
        <v>31</v>
      </c>
      <c r="O4988">
        <v>0</v>
      </c>
    </row>
    <row r="4989" spans="1:15" x14ac:dyDescent="0.75">
      <c r="A4989" t="s">
        <v>5031</v>
      </c>
      <c r="B4989">
        <v>43</v>
      </c>
      <c r="C4989" t="s">
        <v>16</v>
      </c>
      <c r="D4989" t="s">
        <v>35</v>
      </c>
      <c r="E4989" t="s">
        <v>27</v>
      </c>
      <c r="F4989">
        <v>5.0999999999999996</v>
      </c>
      <c r="G4989" t="s">
        <v>41</v>
      </c>
      <c r="H4989" t="s">
        <v>20</v>
      </c>
      <c r="I4989" t="s">
        <v>21</v>
      </c>
      <c r="J4989" t="s">
        <v>30</v>
      </c>
      <c r="K4989" s="1">
        <v>45903</v>
      </c>
      <c r="L4989" t="s">
        <v>37</v>
      </c>
      <c r="M4989">
        <v>27</v>
      </c>
      <c r="N4989" t="s">
        <v>31</v>
      </c>
      <c r="O4989">
        <v>0</v>
      </c>
    </row>
    <row r="4990" spans="1:15" x14ac:dyDescent="0.75">
      <c r="A4990" t="s">
        <v>5032</v>
      </c>
      <c r="B4990">
        <v>45</v>
      </c>
      <c r="C4990" t="s">
        <v>16</v>
      </c>
      <c r="D4990" t="s">
        <v>40</v>
      </c>
      <c r="E4990" t="s">
        <v>73</v>
      </c>
      <c r="F4990">
        <v>7.9</v>
      </c>
      <c r="G4990" t="s">
        <v>19</v>
      </c>
      <c r="H4990" t="s">
        <v>20</v>
      </c>
      <c r="I4990" t="s">
        <v>21</v>
      </c>
      <c r="J4990" t="s">
        <v>33</v>
      </c>
      <c r="K4990" s="1">
        <v>45669</v>
      </c>
      <c r="L4990" t="s">
        <v>23</v>
      </c>
      <c r="M4990">
        <v>33</v>
      </c>
      <c r="N4990" t="s">
        <v>31</v>
      </c>
      <c r="O4990">
        <v>0</v>
      </c>
    </row>
    <row r="4991" spans="1:15" x14ac:dyDescent="0.75">
      <c r="A4991" t="s">
        <v>5033</v>
      </c>
      <c r="B4991">
        <v>81</v>
      </c>
      <c r="C4991" t="s">
        <v>16</v>
      </c>
      <c r="D4991" t="s">
        <v>26</v>
      </c>
      <c r="E4991" t="s">
        <v>27</v>
      </c>
      <c r="F4991">
        <v>2</v>
      </c>
      <c r="G4991" t="s">
        <v>41</v>
      </c>
      <c r="H4991" t="s">
        <v>49</v>
      </c>
      <c r="I4991" t="s">
        <v>21</v>
      </c>
      <c r="J4991" t="s">
        <v>33</v>
      </c>
      <c r="K4991" s="1">
        <v>45958</v>
      </c>
      <c r="L4991" t="s">
        <v>23</v>
      </c>
      <c r="M4991">
        <v>6</v>
      </c>
      <c r="N4991" t="s">
        <v>24</v>
      </c>
      <c r="O4991">
        <v>11</v>
      </c>
    </row>
    <row r="4992" spans="1:15" x14ac:dyDescent="0.75">
      <c r="A4992" t="s">
        <v>5034</v>
      </c>
      <c r="B4992">
        <v>36</v>
      </c>
      <c r="C4992" t="s">
        <v>16</v>
      </c>
      <c r="D4992" t="s">
        <v>40</v>
      </c>
      <c r="E4992" t="s">
        <v>27</v>
      </c>
      <c r="F4992">
        <v>2.2000000000000002</v>
      </c>
      <c r="G4992" t="s">
        <v>41</v>
      </c>
      <c r="H4992" t="s">
        <v>29</v>
      </c>
      <c r="I4992" t="s">
        <v>21</v>
      </c>
      <c r="J4992" t="s">
        <v>42</v>
      </c>
      <c r="K4992" s="1">
        <v>45901</v>
      </c>
      <c r="L4992" t="s">
        <v>37</v>
      </c>
      <c r="M4992">
        <v>19</v>
      </c>
      <c r="N4992" t="s">
        <v>31</v>
      </c>
      <c r="O4992">
        <v>0</v>
      </c>
    </row>
    <row r="4993" spans="1:15" x14ac:dyDescent="0.75">
      <c r="A4993" t="s">
        <v>5035</v>
      </c>
      <c r="B4993">
        <v>80</v>
      </c>
      <c r="C4993" t="s">
        <v>16</v>
      </c>
      <c r="D4993" t="s">
        <v>17</v>
      </c>
      <c r="E4993" t="s">
        <v>27</v>
      </c>
      <c r="F4993">
        <v>2.6</v>
      </c>
      <c r="G4993" t="s">
        <v>28</v>
      </c>
      <c r="H4993" t="s">
        <v>44</v>
      </c>
      <c r="I4993" t="s">
        <v>21</v>
      </c>
      <c r="J4993" t="s">
        <v>42</v>
      </c>
      <c r="K4993" s="1">
        <v>45885</v>
      </c>
      <c r="L4993" t="s">
        <v>23</v>
      </c>
      <c r="M4993">
        <v>34</v>
      </c>
      <c r="N4993" t="s">
        <v>31</v>
      </c>
      <c r="O4993">
        <v>0</v>
      </c>
    </row>
    <row r="4994" spans="1:15" x14ac:dyDescent="0.75">
      <c r="A4994" t="s">
        <v>5036</v>
      </c>
      <c r="B4994">
        <v>78</v>
      </c>
      <c r="C4994" t="s">
        <v>16</v>
      </c>
      <c r="D4994" t="s">
        <v>17</v>
      </c>
      <c r="E4994" t="s">
        <v>27</v>
      </c>
      <c r="F4994">
        <v>6.6</v>
      </c>
      <c r="G4994" t="s">
        <v>41</v>
      </c>
      <c r="H4994" t="s">
        <v>44</v>
      </c>
      <c r="I4994" t="s">
        <v>21</v>
      </c>
      <c r="J4994" t="s">
        <v>33</v>
      </c>
      <c r="K4994" s="1">
        <v>45891</v>
      </c>
      <c r="L4994" t="s">
        <v>23</v>
      </c>
      <c r="M4994">
        <v>29</v>
      </c>
      <c r="N4994" t="s">
        <v>31</v>
      </c>
      <c r="O4994">
        <v>0</v>
      </c>
    </row>
    <row r="4995" spans="1:15" x14ac:dyDescent="0.75">
      <c r="A4995" t="s">
        <v>5037</v>
      </c>
      <c r="B4995">
        <v>60</v>
      </c>
      <c r="C4995" t="s">
        <v>16</v>
      </c>
      <c r="D4995" t="s">
        <v>17</v>
      </c>
      <c r="E4995" t="s">
        <v>18</v>
      </c>
      <c r="F4995">
        <v>0.5</v>
      </c>
      <c r="G4995" t="s">
        <v>28</v>
      </c>
      <c r="H4995" t="s">
        <v>20</v>
      </c>
      <c r="I4995" t="s">
        <v>21</v>
      </c>
      <c r="J4995" t="s">
        <v>42</v>
      </c>
      <c r="K4995" s="1">
        <v>45899</v>
      </c>
      <c r="L4995" t="s">
        <v>23</v>
      </c>
      <c r="M4995">
        <v>58</v>
      </c>
      <c r="N4995" t="s">
        <v>31</v>
      </c>
      <c r="O4995">
        <v>0</v>
      </c>
    </row>
    <row r="4996" spans="1:15" x14ac:dyDescent="0.75">
      <c r="A4996" t="s">
        <v>5038</v>
      </c>
      <c r="B4996">
        <v>37</v>
      </c>
      <c r="C4996" t="s">
        <v>16</v>
      </c>
      <c r="D4996" t="s">
        <v>40</v>
      </c>
      <c r="E4996" t="s">
        <v>27</v>
      </c>
      <c r="F4996">
        <v>1.5</v>
      </c>
      <c r="G4996" t="s">
        <v>41</v>
      </c>
      <c r="H4996" t="s">
        <v>29</v>
      </c>
      <c r="I4996" t="s">
        <v>21</v>
      </c>
      <c r="J4996" t="s">
        <v>33</v>
      </c>
      <c r="K4996" s="1">
        <v>45936</v>
      </c>
      <c r="L4996" t="s">
        <v>23</v>
      </c>
      <c r="M4996">
        <v>34</v>
      </c>
      <c r="N4996" t="s">
        <v>31</v>
      </c>
      <c r="O4996">
        <v>0</v>
      </c>
    </row>
    <row r="4997" spans="1:15" x14ac:dyDescent="0.75">
      <c r="A4997" t="s">
        <v>5039</v>
      </c>
      <c r="B4997">
        <v>63</v>
      </c>
      <c r="C4997" t="s">
        <v>16</v>
      </c>
      <c r="D4997" t="s">
        <v>40</v>
      </c>
      <c r="E4997" t="s">
        <v>18</v>
      </c>
      <c r="F4997">
        <v>1.1000000000000001</v>
      </c>
      <c r="G4997" t="s">
        <v>19</v>
      </c>
      <c r="H4997" t="s">
        <v>44</v>
      </c>
      <c r="I4997" t="s">
        <v>21</v>
      </c>
      <c r="J4997" t="s">
        <v>42</v>
      </c>
      <c r="K4997" s="1">
        <v>45819</v>
      </c>
      <c r="L4997" t="s">
        <v>23</v>
      </c>
      <c r="M4997">
        <v>59</v>
      </c>
      <c r="N4997" t="s">
        <v>24</v>
      </c>
      <c r="O4997">
        <v>19</v>
      </c>
    </row>
    <row r="4998" spans="1:15" x14ac:dyDescent="0.75">
      <c r="A4998" t="s">
        <v>5040</v>
      </c>
      <c r="B4998">
        <v>55</v>
      </c>
      <c r="C4998" t="s">
        <v>16</v>
      </c>
      <c r="D4998" t="s">
        <v>26</v>
      </c>
      <c r="E4998" t="s">
        <v>73</v>
      </c>
      <c r="F4998">
        <v>3.4</v>
      </c>
      <c r="G4998" t="s">
        <v>19</v>
      </c>
      <c r="H4998" t="s">
        <v>49</v>
      </c>
      <c r="I4998" t="s">
        <v>21</v>
      </c>
      <c r="J4998" t="s">
        <v>51</v>
      </c>
      <c r="K4998" s="1">
        <v>45710</v>
      </c>
      <c r="L4998" t="s">
        <v>37</v>
      </c>
      <c r="M4998">
        <v>15</v>
      </c>
      <c r="N4998" t="s">
        <v>31</v>
      </c>
      <c r="O4998">
        <v>0</v>
      </c>
    </row>
    <row r="4999" spans="1:15" x14ac:dyDescent="0.75">
      <c r="A4999" t="s">
        <v>5041</v>
      </c>
      <c r="B4999">
        <v>33</v>
      </c>
      <c r="C4999" t="s">
        <v>16</v>
      </c>
      <c r="D4999" t="s">
        <v>17</v>
      </c>
      <c r="E4999" t="s">
        <v>18</v>
      </c>
      <c r="F4999">
        <v>4.2</v>
      </c>
      <c r="G4999" t="s">
        <v>19</v>
      </c>
      <c r="H4999" t="s">
        <v>29</v>
      </c>
      <c r="I4999" t="s">
        <v>21</v>
      </c>
      <c r="J4999" t="s">
        <v>22</v>
      </c>
      <c r="K4999" s="1">
        <v>45788</v>
      </c>
      <c r="L4999" t="s">
        <v>23</v>
      </c>
      <c r="M4999">
        <v>30</v>
      </c>
      <c r="N4999" t="s">
        <v>31</v>
      </c>
      <c r="O4999">
        <v>0</v>
      </c>
    </row>
    <row r="5000" spans="1:15" x14ac:dyDescent="0.75">
      <c r="A5000" t="s">
        <v>5042</v>
      </c>
      <c r="B5000">
        <v>47</v>
      </c>
      <c r="C5000" t="s">
        <v>16</v>
      </c>
      <c r="D5000" t="s">
        <v>26</v>
      </c>
      <c r="E5000" t="s">
        <v>63</v>
      </c>
      <c r="F5000">
        <v>2.5</v>
      </c>
      <c r="G5000" t="s">
        <v>19</v>
      </c>
      <c r="H5000" t="s">
        <v>20</v>
      </c>
      <c r="I5000" t="s">
        <v>21</v>
      </c>
      <c r="J5000" t="s">
        <v>22</v>
      </c>
      <c r="K5000" s="1">
        <v>45693</v>
      </c>
      <c r="L5000" t="s">
        <v>23</v>
      </c>
      <c r="M5000">
        <v>56</v>
      </c>
      <c r="N5000" t="s">
        <v>31</v>
      </c>
      <c r="O5000">
        <v>0</v>
      </c>
    </row>
    <row r="5001" spans="1:15" x14ac:dyDescent="0.75">
      <c r="A5001" t="s">
        <v>5043</v>
      </c>
      <c r="B5001">
        <v>32</v>
      </c>
      <c r="C5001" t="s">
        <v>16</v>
      </c>
      <c r="D5001" t="s">
        <v>35</v>
      </c>
      <c r="E5001" t="s">
        <v>73</v>
      </c>
      <c r="F5001">
        <v>3.5</v>
      </c>
      <c r="G5001" t="s">
        <v>28</v>
      </c>
      <c r="H5001" t="s">
        <v>44</v>
      </c>
      <c r="I5001" t="s">
        <v>21</v>
      </c>
      <c r="J5001" t="s">
        <v>51</v>
      </c>
      <c r="K5001" s="1">
        <v>45896</v>
      </c>
      <c r="L5001" t="s">
        <v>23</v>
      </c>
      <c r="M5001">
        <v>4</v>
      </c>
      <c r="N5001" t="s">
        <v>24</v>
      </c>
      <c r="O5001">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95F98-F41A-4CE9-8ED5-6DF6EC80D4AB}">
  <dimension ref="A1:Q5001"/>
  <sheetViews>
    <sheetView topLeftCell="L1" zoomScale="78" zoomScaleNormal="63" workbookViewId="0">
      <selection activeCell="Q20" sqref="Q20"/>
    </sheetView>
  </sheetViews>
  <sheetFormatPr defaultRowHeight="14.75" x14ac:dyDescent="0.75"/>
  <cols>
    <col min="1" max="1" width="12.953125" customWidth="1"/>
    <col min="3" max="3" width="14.90625" customWidth="1"/>
    <col min="4" max="4" width="9.6796875" customWidth="1"/>
    <col min="5" max="5" width="15.7265625" customWidth="1"/>
    <col min="6" max="6" width="15.953125" customWidth="1"/>
    <col min="7" max="7" width="17.1796875" customWidth="1"/>
    <col min="8" max="8" width="17.26953125" customWidth="1"/>
    <col min="9" max="9" width="17.6796875" customWidth="1"/>
    <col min="10" max="10" width="23.7265625" customWidth="1"/>
    <col min="11" max="11" width="18.31640625" customWidth="1"/>
    <col min="12" max="13" width="17.453125" customWidth="1"/>
    <col min="14" max="14" width="17.08984375" customWidth="1"/>
    <col min="15" max="15" width="17.31640625" customWidth="1"/>
    <col min="16" max="16" width="19.1328125" customWidth="1"/>
    <col min="17" max="17" width="21.6796875" customWidth="1"/>
  </cols>
  <sheetData>
    <row r="1" spans="1:17" x14ac:dyDescent="0.75">
      <c r="A1" t="s">
        <v>0</v>
      </c>
      <c r="B1" t="s">
        <v>1</v>
      </c>
      <c r="C1" t="s">
        <v>5045</v>
      </c>
      <c r="D1" t="s">
        <v>2</v>
      </c>
      <c r="E1" t="s">
        <v>3</v>
      </c>
      <c r="F1" t="s">
        <v>4</v>
      </c>
      <c r="G1" t="s">
        <v>5</v>
      </c>
      <c r="H1" t="s">
        <v>6</v>
      </c>
      <c r="I1" t="s">
        <v>7</v>
      </c>
      <c r="J1" t="s">
        <v>8</v>
      </c>
      <c r="K1" t="s">
        <v>9</v>
      </c>
      <c r="L1" t="s">
        <v>10</v>
      </c>
      <c r="M1" t="s">
        <v>5044</v>
      </c>
      <c r="N1" t="s">
        <v>11</v>
      </c>
      <c r="O1" t="s">
        <v>12</v>
      </c>
      <c r="P1" t="s">
        <v>13</v>
      </c>
      <c r="Q1" t="s">
        <v>14</v>
      </c>
    </row>
    <row r="2" spans="1:17" x14ac:dyDescent="0.75">
      <c r="A2" t="s">
        <v>15</v>
      </c>
      <c r="B2">
        <v>65</v>
      </c>
      <c r="C2" t="str">
        <f>IF(cancer_data[[#This Row],[Age]]&lt;=35,"Adolescent",IF(cancer_data[[#This Row],[Age]]&lt;=46,"Young Adult",IF(cancer_data[[#This Row],[Age]]&lt;=57,"Adult", IF(cancer_data[[#This Row],[Age]]&lt;=68,"Middle_age",IF(cancer_data[[#This Row],[Age]]&lt;=79,"Elderly","Aged")))))</f>
        <v>Middle_age</v>
      </c>
      <c r="D2" t="s">
        <v>16</v>
      </c>
      <c r="E2" t="s">
        <v>17</v>
      </c>
      <c r="F2" t="s">
        <v>18</v>
      </c>
      <c r="G2">
        <v>1.5</v>
      </c>
      <c r="H2" t="s">
        <v>19</v>
      </c>
      <c r="I2" t="s">
        <v>20</v>
      </c>
      <c r="J2" t="s">
        <v>21</v>
      </c>
      <c r="K2" t="s">
        <v>22</v>
      </c>
      <c r="L2" s="1">
        <v>45874</v>
      </c>
      <c r="M2" s="1" t="str">
        <f>TEXT(cancer_data[[#This Row],[Diagnosis_Date]],"mmmm")</f>
        <v>August</v>
      </c>
      <c r="N2" t="s">
        <v>23</v>
      </c>
      <c r="O2">
        <v>29</v>
      </c>
      <c r="P2" t="s">
        <v>24</v>
      </c>
      <c r="Q2">
        <v>22</v>
      </c>
    </row>
    <row r="3" spans="1:17" x14ac:dyDescent="0.75">
      <c r="A3" t="s">
        <v>25</v>
      </c>
      <c r="B3">
        <v>63</v>
      </c>
      <c r="C3" t="str">
        <f>IF(cancer_data[[#This Row],[Age]]&lt;=35,"Adolescent",IF(cancer_data[[#This Row],[Age]]&lt;=46,"Young Adult",IF(cancer_data[[#This Row],[Age]]&lt;=57,"Adult", IF(cancer_data[[#This Row],[Age]]&lt;=68,"Middle_age",IF(cancer_data[[#This Row],[Age]]&lt;=79,"Elderly","Aged")))))</f>
        <v>Middle_age</v>
      </c>
      <c r="D3" t="s">
        <v>16</v>
      </c>
      <c r="E3" t="s">
        <v>26</v>
      </c>
      <c r="F3" t="s">
        <v>27</v>
      </c>
      <c r="G3">
        <v>5.8</v>
      </c>
      <c r="H3" t="s">
        <v>28</v>
      </c>
      <c r="I3" t="s">
        <v>29</v>
      </c>
      <c r="J3" t="s">
        <v>21</v>
      </c>
      <c r="K3" t="s">
        <v>30</v>
      </c>
      <c r="L3" s="1">
        <v>45959</v>
      </c>
      <c r="M3" s="1" t="str">
        <f>TEXT(cancer_data[[#This Row],[Diagnosis_Date]],"mmmm")</f>
        <v>October</v>
      </c>
      <c r="N3" t="s">
        <v>23</v>
      </c>
      <c r="O3">
        <v>3</v>
      </c>
      <c r="P3" t="s">
        <v>31</v>
      </c>
      <c r="Q3">
        <v>0</v>
      </c>
    </row>
    <row r="4" spans="1:17" x14ac:dyDescent="0.75">
      <c r="A4" t="s">
        <v>32</v>
      </c>
      <c r="B4">
        <v>35</v>
      </c>
      <c r="C4" t="str">
        <f>IF(cancer_data[[#This Row],[Age]]&lt;=35,"Adolescent",IF(cancer_data[[#This Row],[Age]]&lt;=46,"Young Adult",IF(cancer_data[[#This Row],[Age]]&lt;=57,"Adult", IF(cancer_data[[#This Row],[Age]]&lt;=68,"Middle_age",IF(cancer_data[[#This Row],[Age]]&lt;=79,"Elderly","Aged")))))</f>
        <v>Adolescent</v>
      </c>
      <c r="D4" t="s">
        <v>16</v>
      </c>
      <c r="E4" t="s">
        <v>17</v>
      </c>
      <c r="F4" t="s">
        <v>18</v>
      </c>
      <c r="G4">
        <v>2.1</v>
      </c>
      <c r="H4" t="s">
        <v>28</v>
      </c>
      <c r="I4" t="s">
        <v>20</v>
      </c>
      <c r="J4" t="s">
        <v>21</v>
      </c>
      <c r="K4" t="s">
        <v>33</v>
      </c>
      <c r="L4" s="1">
        <v>45852</v>
      </c>
      <c r="M4" s="1" t="str">
        <f>TEXT(cancer_data[[#This Row],[Diagnosis_Date]],"mmmm")</f>
        <v>July</v>
      </c>
      <c r="N4" t="s">
        <v>23</v>
      </c>
      <c r="O4">
        <v>46</v>
      </c>
      <c r="P4" t="s">
        <v>31</v>
      </c>
      <c r="Q4">
        <v>0</v>
      </c>
    </row>
    <row r="5" spans="1:17" x14ac:dyDescent="0.75">
      <c r="A5" t="s">
        <v>34</v>
      </c>
      <c r="B5">
        <v>76</v>
      </c>
      <c r="C5" t="str">
        <f>IF(cancer_data[[#This Row],[Age]]&lt;=35,"Adolescent",IF(cancer_data[[#This Row],[Age]]&lt;=46,"Young Adult",IF(cancer_data[[#This Row],[Age]]&lt;=57,"Adult", IF(cancer_data[[#This Row],[Age]]&lt;=68,"Middle_age",IF(cancer_data[[#This Row],[Age]]&lt;=79,"Elderly","Aged")))))</f>
        <v>Elderly</v>
      </c>
      <c r="D5" t="s">
        <v>16</v>
      </c>
      <c r="E5" t="s">
        <v>35</v>
      </c>
      <c r="F5" t="s">
        <v>36</v>
      </c>
      <c r="G5">
        <v>7.8</v>
      </c>
      <c r="H5" t="s">
        <v>28</v>
      </c>
      <c r="I5" t="s">
        <v>20</v>
      </c>
      <c r="J5" t="s">
        <v>21</v>
      </c>
      <c r="K5" t="s">
        <v>22</v>
      </c>
      <c r="L5" s="1">
        <v>45808</v>
      </c>
      <c r="M5" s="1" t="str">
        <f>TEXT(cancer_data[[#This Row],[Diagnosis_Date]],"mmmm")</f>
        <v>May</v>
      </c>
      <c r="N5" t="s">
        <v>37</v>
      </c>
      <c r="O5">
        <v>35</v>
      </c>
      <c r="P5" t="s">
        <v>31</v>
      </c>
      <c r="Q5">
        <v>0</v>
      </c>
    </row>
    <row r="6" spans="1:17" x14ac:dyDescent="0.75">
      <c r="A6" t="s">
        <v>38</v>
      </c>
      <c r="B6">
        <v>70</v>
      </c>
      <c r="C6" t="str">
        <f>IF(cancer_data[[#This Row],[Age]]&lt;=35,"Adolescent",IF(cancer_data[[#This Row],[Age]]&lt;=46,"Young Adult",IF(cancer_data[[#This Row],[Age]]&lt;=57,"Adult", IF(cancer_data[[#This Row],[Age]]&lt;=68,"Middle_age",IF(cancer_data[[#This Row],[Age]]&lt;=79,"Elderly","Aged")))))</f>
        <v>Elderly</v>
      </c>
      <c r="D6" t="s">
        <v>16</v>
      </c>
      <c r="E6" t="s">
        <v>26</v>
      </c>
      <c r="F6" t="s">
        <v>27</v>
      </c>
      <c r="G6">
        <v>7.9</v>
      </c>
      <c r="H6" t="s">
        <v>19</v>
      </c>
      <c r="I6" t="s">
        <v>20</v>
      </c>
      <c r="J6" t="s">
        <v>21</v>
      </c>
      <c r="K6" t="s">
        <v>30</v>
      </c>
      <c r="L6" s="1">
        <v>45800</v>
      </c>
      <c r="M6" s="1" t="str">
        <f>TEXT(cancer_data[[#This Row],[Diagnosis_Date]],"mmmm")</f>
        <v>May</v>
      </c>
      <c r="N6" t="s">
        <v>23</v>
      </c>
      <c r="O6">
        <v>26</v>
      </c>
      <c r="P6" t="s">
        <v>24</v>
      </c>
      <c r="Q6">
        <v>17</v>
      </c>
    </row>
    <row r="7" spans="1:17" x14ac:dyDescent="0.75">
      <c r="A7" t="s">
        <v>39</v>
      </c>
      <c r="B7">
        <v>38</v>
      </c>
      <c r="C7" t="str">
        <f>IF(cancer_data[[#This Row],[Age]]&lt;=35,"Adolescent",IF(cancer_data[[#This Row],[Age]]&lt;=46,"Young Adult",IF(cancer_data[[#This Row],[Age]]&lt;=57,"Adult", IF(cancer_data[[#This Row],[Age]]&lt;=68,"Middle_age",IF(cancer_data[[#This Row],[Age]]&lt;=79,"Elderly","Aged")))))</f>
        <v>Young Adult</v>
      </c>
      <c r="D7" t="s">
        <v>16</v>
      </c>
      <c r="E7" t="s">
        <v>40</v>
      </c>
      <c r="F7" t="s">
        <v>27</v>
      </c>
      <c r="G7">
        <v>1.8</v>
      </c>
      <c r="H7" t="s">
        <v>41</v>
      </c>
      <c r="I7" t="s">
        <v>29</v>
      </c>
      <c r="J7" t="s">
        <v>21</v>
      </c>
      <c r="K7" t="s">
        <v>42</v>
      </c>
      <c r="L7" s="1">
        <v>45894</v>
      </c>
      <c r="M7" s="1" t="str">
        <f>TEXT(cancer_data[[#This Row],[Diagnosis_Date]],"mmmm")</f>
        <v>August</v>
      </c>
      <c r="N7" t="s">
        <v>23</v>
      </c>
      <c r="O7">
        <v>17</v>
      </c>
      <c r="P7" t="s">
        <v>31</v>
      </c>
      <c r="Q7">
        <v>0</v>
      </c>
    </row>
    <row r="8" spans="1:17" x14ac:dyDescent="0.75">
      <c r="A8" t="s">
        <v>43</v>
      </c>
      <c r="B8">
        <v>78</v>
      </c>
      <c r="C8" t="str">
        <f>IF(cancer_data[[#This Row],[Age]]&lt;=35,"Adolescent",IF(cancer_data[[#This Row],[Age]]&lt;=46,"Young Adult",IF(cancer_data[[#This Row],[Age]]&lt;=57,"Adult", IF(cancer_data[[#This Row],[Age]]&lt;=68,"Middle_age",IF(cancer_data[[#This Row],[Age]]&lt;=79,"Elderly","Aged")))))</f>
        <v>Elderly</v>
      </c>
      <c r="D8" t="s">
        <v>16</v>
      </c>
      <c r="E8" t="s">
        <v>40</v>
      </c>
      <c r="F8" t="s">
        <v>18</v>
      </c>
      <c r="G8">
        <v>0.7</v>
      </c>
      <c r="H8" t="s">
        <v>28</v>
      </c>
      <c r="I8" t="s">
        <v>44</v>
      </c>
      <c r="J8" t="s">
        <v>21</v>
      </c>
      <c r="K8" t="s">
        <v>45</v>
      </c>
      <c r="L8" s="1">
        <v>45691</v>
      </c>
      <c r="M8" s="1" t="str">
        <f>TEXT(cancer_data[[#This Row],[Diagnosis_Date]],"mmmm")</f>
        <v>February</v>
      </c>
      <c r="N8" t="s">
        <v>23</v>
      </c>
      <c r="O8">
        <v>60</v>
      </c>
      <c r="P8" t="s">
        <v>31</v>
      </c>
      <c r="Q8">
        <v>0</v>
      </c>
    </row>
    <row r="9" spans="1:17" x14ac:dyDescent="0.75">
      <c r="A9" t="s">
        <v>46</v>
      </c>
      <c r="B9">
        <v>45</v>
      </c>
      <c r="C9" t="str">
        <f>IF(cancer_data[[#This Row],[Age]]&lt;=35,"Adolescent",IF(cancer_data[[#This Row],[Age]]&lt;=46,"Young Adult",IF(cancer_data[[#This Row],[Age]]&lt;=57,"Adult", IF(cancer_data[[#This Row],[Age]]&lt;=68,"Middle_age",IF(cancer_data[[#This Row],[Age]]&lt;=79,"Elderly","Aged")))))</f>
        <v>Young Adult</v>
      </c>
      <c r="D9" t="s">
        <v>16</v>
      </c>
      <c r="E9" t="s">
        <v>35</v>
      </c>
      <c r="F9" t="s">
        <v>36</v>
      </c>
      <c r="G9">
        <v>7.4</v>
      </c>
      <c r="H9" t="s">
        <v>28</v>
      </c>
      <c r="I9" t="s">
        <v>29</v>
      </c>
      <c r="J9" t="s">
        <v>21</v>
      </c>
      <c r="K9" t="s">
        <v>45</v>
      </c>
      <c r="L9" s="1">
        <v>45729</v>
      </c>
      <c r="M9" s="1" t="str">
        <f>TEXT(cancer_data[[#This Row],[Diagnosis_Date]],"mmmm")</f>
        <v>March</v>
      </c>
      <c r="N9" t="s">
        <v>23</v>
      </c>
      <c r="O9">
        <v>47</v>
      </c>
      <c r="P9" t="s">
        <v>31</v>
      </c>
      <c r="Q9">
        <v>0</v>
      </c>
    </row>
    <row r="10" spans="1:17" x14ac:dyDescent="0.75">
      <c r="A10" t="s">
        <v>47</v>
      </c>
      <c r="B10">
        <v>72</v>
      </c>
      <c r="C10" t="str">
        <f>IF(cancer_data[[#This Row],[Age]]&lt;=35,"Adolescent",IF(cancer_data[[#This Row],[Age]]&lt;=46,"Young Adult",IF(cancer_data[[#This Row],[Age]]&lt;=57,"Adult", IF(cancer_data[[#This Row],[Age]]&lt;=68,"Middle_age",IF(cancer_data[[#This Row],[Age]]&lt;=79,"Elderly","Aged")))))</f>
        <v>Elderly</v>
      </c>
      <c r="D10" t="s">
        <v>16</v>
      </c>
      <c r="E10" t="s">
        <v>35</v>
      </c>
      <c r="F10" t="s">
        <v>36</v>
      </c>
      <c r="G10">
        <v>8</v>
      </c>
      <c r="H10" t="s">
        <v>19</v>
      </c>
      <c r="I10" t="s">
        <v>44</v>
      </c>
      <c r="J10" t="s">
        <v>21</v>
      </c>
      <c r="K10" t="s">
        <v>33</v>
      </c>
      <c r="L10" s="1">
        <v>45682</v>
      </c>
      <c r="M10" s="1" t="str">
        <f>TEXT(cancer_data[[#This Row],[Diagnosis_Date]],"mmmm")</f>
        <v>January</v>
      </c>
      <c r="N10" t="s">
        <v>37</v>
      </c>
      <c r="O10">
        <v>21</v>
      </c>
      <c r="P10" t="s">
        <v>31</v>
      </c>
      <c r="Q10">
        <v>0</v>
      </c>
    </row>
    <row r="11" spans="1:17" x14ac:dyDescent="0.75">
      <c r="A11" t="s">
        <v>48</v>
      </c>
      <c r="B11">
        <v>75</v>
      </c>
      <c r="C11" t="str">
        <f>IF(cancer_data[[#This Row],[Age]]&lt;=35,"Adolescent",IF(cancer_data[[#This Row],[Age]]&lt;=46,"Young Adult",IF(cancer_data[[#This Row],[Age]]&lt;=57,"Adult", IF(cancer_data[[#This Row],[Age]]&lt;=68,"Middle_age",IF(cancer_data[[#This Row],[Age]]&lt;=79,"Elderly","Aged")))))</f>
        <v>Elderly</v>
      </c>
      <c r="D11" t="s">
        <v>16</v>
      </c>
      <c r="E11" t="s">
        <v>40</v>
      </c>
      <c r="F11" t="s">
        <v>36</v>
      </c>
      <c r="G11">
        <v>5</v>
      </c>
      <c r="H11" t="s">
        <v>28</v>
      </c>
      <c r="I11" t="s">
        <v>49</v>
      </c>
      <c r="J11" t="s">
        <v>21</v>
      </c>
      <c r="K11" t="s">
        <v>22</v>
      </c>
      <c r="L11" s="1">
        <v>45663</v>
      </c>
      <c r="M11" s="1" t="str">
        <f>TEXT(cancer_data[[#This Row],[Diagnosis_Date]],"mmmm")</f>
        <v>January</v>
      </c>
      <c r="N11" t="s">
        <v>23</v>
      </c>
      <c r="O11">
        <v>19</v>
      </c>
      <c r="P11" t="s">
        <v>31</v>
      </c>
      <c r="Q11">
        <v>0</v>
      </c>
    </row>
    <row r="12" spans="1:17" x14ac:dyDescent="0.75">
      <c r="A12" t="s">
        <v>50</v>
      </c>
      <c r="B12">
        <v>59</v>
      </c>
      <c r="C12" t="str">
        <f>IF(cancer_data[[#This Row],[Age]]&lt;=35,"Adolescent",IF(cancer_data[[#This Row],[Age]]&lt;=46,"Young Adult",IF(cancer_data[[#This Row],[Age]]&lt;=57,"Adult", IF(cancer_data[[#This Row],[Age]]&lt;=68,"Middle_age",IF(cancer_data[[#This Row],[Age]]&lt;=79,"Elderly","Aged")))))</f>
        <v>Middle_age</v>
      </c>
      <c r="D12" t="s">
        <v>16</v>
      </c>
      <c r="E12" t="s">
        <v>17</v>
      </c>
      <c r="F12" t="s">
        <v>18</v>
      </c>
      <c r="G12">
        <v>3.8</v>
      </c>
      <c r="H12" t="s">
        <v>28</v>
      </c>
      <c r="I12" t="s">
        <v>20</v>
      </c>
      <c r="J12" t="s">
        <v>21</v>
      </c>
      <c r="K12" t="s">
        <v>51</v>
      </c>
      <c r="L12" s="1">
        <v>45792</v>
      </c>
      <c r="M12" s="1" t="str">
        <f>TEXT(cancer_data[[#This Row],[Diagnosis_Date]],"mmmm")</f>
        <v>May</v>
      </c>
      <c r="N12" t="s">
        <v>37</v>
      </c>
      <c r="O12">
        <v>35</v>
      </c>
      <c r="P12" t="s">
        <v>31</v>
      </c>
      <c r="Q12">
        <v>0</v>
      </c>
    </row>
    <row r="13" spans="1:17" x14ac:dyDescent="0.75">
      <c r="A13" t="s">
        <v>52</v>
      </c>
      <c r="B13">
        <v>31</v>
      </c>
      <c r="C13" t="str">
        <f>IF(cancer_data[[#This Row],[Age]]&lt;=35,"Adolescent",IF(cancer_data[[#This Row],[Age]]&lt;=46,"Young Adult",IF(cancer_data[[#This Row],[Age]]&lt;=57,"Adult", IF(cancer_data[[#This Row],[Age]]&lt;=68,"Middle_age",IF(cancer_data[[#This Row],[Age]]&lt;=79,"Elderly","Aged")))))</f>
        <v>Adolescent</v>
      </c>
      <c r="D13" t="s">
        <v>16</v>
      </c>
      <c r="E13" t="s">
        <v>17</v>
      </c>
      <c r="F13" t="s">
        <v>27</v>
      </c>
      <c r="G13">
        <v>4.3</v>
      </c>
      <c r="H13" t="s">
        <v>19</v>
      </c>
      <c r="I13" t="s">
        <v>29</v>
      </c>
      <c r="J13" t="s">
        <v>21</v>
      </c>
      <c r="K13" t="s">
        <v>45</v>
      </c>
      <c r="L13" s="1">
        <v>45740</v>
      </c>
      <c r="M13" s="1" t="str">
        <f>TEXT(cancer_data[[#This Row],[Diagnosis_Date]],"mmmm")</f>
        <v>March</v>
      </c>
      <c r="N13" t="s">
        <v>23</v>
      </c>
      <c r="O13">
        <v>36</v>
      </c>
      <c r="P13" t="s">
        <v>31</v>
      </c>
      <c r="Q13">
        <v>0</v>
      </c>
    </row>
    <row r="14" spans="1:17" x14ac:dyDescent="0.75">
      <c r="A14" t="s">
        <v>53</v>
      </c>
      <c r="B14">
        <v>63</v>
      </c>
      <c r="C14" t="str">
        <f>IF(cancer_data[[#This Row],[Age]]&lt;=35,"Adolescent",IF(cancer_data[[#This Row],[Age]]&lt;=46,"Young Adult",IF(cancer_data[[#This Row],[Age]]&lt;=57,"Adult", IF(cancer_data[[#This Row],[Age]]&lt;=68,"Middle_age",IF(cancer_data[[#This Row],[Age]]&lt;=79,"Elderly","Aged")))))</f>
        <v>Middle_age</v>
      </c>
      <c r="D14" t="s">
        <v>16</v>
      </c>
      <c r="E14" t="s">
        <v>40</v>
      </c>
      <c r="F14" t="s">
        <v>18</v>
      </c>
      <c r="G14">
        <v>3.2</v>
      </c>
      <c r="H14" t="s">
        <v>28</v>
      </c>
      <c r="I14" t="s">
        <v>29</v>
      </c>
      <c r="J14" t="s">
        <v>21</v>
      </c>
      <c r="K14" t="s">
        <v>33</v>
      </c>
      <c r="L14" s="1">
        <v>45781</v>
      </c>
      <c r="M14" s="1" t="str">
        <f>TEXT(cancer_data[[#This Row],[Diagnosis_Date]],"mmmm")</f>
        <v>May</v>
      </c>
      <c r="N14" t="s">
        <v>23</v>
      </c>
      <c r="O14">
        <v>29</v>
      </c>
      <c r="P14" t="s">
        <v>24</v>
      </c>
      <c r="Q14">
        <v>21</v>
      </c>
    </row>
    <row r="15" spans="1:17" x14ac:dyDescent="0.75">
      <c r="A15" t="s">
        <v>54</v>
      </c>
      <c r="B15">
        <v>77</v>
      </c>
      <c r="C15" t="str">
        <f>IF(cancer_data[[#This Row],[Age]]&lt;=35,"Adolescent",IF(cancer_data[[#This Row],[Age]]&lt;=46,"Young Adult",IF(cancer_data[[#This Row],[Age]]&lt;=57,"Adult", IF(cancer_data[[#This Row],[Age]]&lt;=68,"Middle_age",IF(cancer_data[[#This Row],[Age]]&lt;=79,"Elderly","Aged")))))</f>
        <v>Elderly</v>
      </c>
      <c r="D15" t="s">
        <v>16</v>
      </c>
      <c r="E15" t="s">
        <v>26</v>
      </c>
      <c r="F15" t="s">
        <v>18</v>
      </c>
      <c r="G15">
        <v>4.0999999999999996</v>
      </c>
      <c r="H15" t="s">
        <v>41</v>
      </c>
      <c r="I15" t="s">
        <v>29</v>
      </c>
      <c r="J15" t="s">
        <v>21</v>
      </c>
      <c r="K15" t="s">
        <v>45</v>
      </c>
      <c r="L15" s="1">
        <v>45928</v>
      </c>
      <c r="M15" s="1" t="str">
        <f>TEXT(cancer_data[[#This Row],[Diagnosis_Date]],"mmmm")</f>
        <v>September</v>
      </c>
      <c r="N15" t="s">
        <v>23</v>
      </c>
      <c r="O15">
        <v>51</v>
      </c>
      <c r="P15" t="s">
        <v>31</v>
      </c>
      <c r="Q15">
        <v>0</v>
      </c>
    </row>
    <row r="16" spans="1:17" x14ac:dyDescent="0.75">
      <c r="A16" t="s">
        <v>55</v>
      </c>
      <c r="B16">
        <v>84</v>
      </c>
      <c r="C16" t="str">
        <f>IF(cancer_data[[#This Row],[Age]]&lt;=35,"Adolescent",IF(cancer_data[[#This Row],[Age]]&lt;=46,"Young Adult",IF(cancer_data[[#This Row],[Age]]&lt;=57,"Adult", IF(cancer_data[[#This Row],[Age]]&lt;=68,"Middle_age",IF(cancer_data[[#This Row],[Age]]&lt;=79,"Elderly","Aged")))))</f>
        <v>Aged</v>
      </c>
      <c r="D16" t="s">
        <v>16</v>
      </c>
      <c r="E16" t="s">
        <v>26</v>
      </c>
      <c r="F16" t="s">
        <v>27</v>
      </c>
      <c r="G16">
        <v>3.5</v>
      </c>
      <c r="H16" t="s">
        <v>41</v>
      </c>
      <c r="I16" t="s">
        <v>49</v>
      </c>
      <c r="J16" t="s">
        <v>21</v>
      </c>
      <c r="K16" t="s">
        <v>30</v>
      </c>
      <c r="L16" s="1">
        <v>45922</v>
      </c>
      <c r="M16" s="1" t="str">
        <f>TEXT(cancer_data[[#This Row],[Diagnosis_Date]],"mmmm")</f>
        <v>September</v>
      </c>
      <c r="N16" t="s">
        <v>23</v>
      </c>
      <c r="O16">
        <v>18</v>
      </c>
      <c r="P16" t="s">
        <v>24</v>
      </c>
      <c r="Q16">
        <v>16</v>
      </c>
    </row>
    <row r="17" spans="1:17" x14ac:dyDescent="0.75">
      <c r="A17" t="s">
        <v>56</v>
      </c>
      <c r="B17">
        <v>26</v>
      </c>
      <c r="C17" t="str">
        <f>IF(cancer_data[[#This Row],[Age]]&lt;=35,"Adolescent",IF(cancer_data[[#This Row],[Age]]&lt;=46,"Young Adult",IF(cancer_data[[#This Row],[Age]]&lt;=57,"Adult", IF(cancer_data[[#This Row],[Age]]&lt;=68,"Middle_age",IF(cancer_data[[#This Row],[Age]]&lt;=79,"Elderly","Aged")))))</f>
        <v>Adolescent</v>
      </c>
      <c r="D17" t="s">
        <v>16</v>
      </c>
      <c r="E17" t="s">
        <v>26</v>
      </c>
      <c r="F17" t="s">
        <v>36</v>
      </c>
      <c r="G17">
        <v>0.6</v>
      </c>
      <c r="H17" t="s">
        <v>41</v>
      </c>
      <c r="I17" t="s">
        <v>20</v>
      </c>
      <c r="J17" t="s">
        <v>21</v>
      </c>
      <c r="K17" t="s">
        <v>42</v>
      </c>
      <c r="L17" s="1">
        <v>45692</v>
      </c>
      <c r="M17" s="1" t="str">
        <f>TEXT(cancer_data[[#This Row],[Diagnosis_Date]],"mmmm")</f>
        <v>February</v>
      </c>
      <c r="N17" t="s">
        <v>37</v>
      </c>
      <c r="O17">
        <v>33</v>
      </c>
      <c r="P17" t="s">
        <v>24</v>
      </c>
      <c r="Q17">
        <v>13</v>
      </c>
    </row>
    <row r="18" spans="1:17" x14ac:dyDescent="0.75">
      <c r="A18" t="s">
        <v>57</v>
      </c>
      <c r="B18">
        <v>42</v>
      </c>
      <c r="C18" t="str">
        <f>IF(cancer_data[[#This Row],[Age]]&lt;=35,"Adolescent",IF(cancer_data[[#This Row],[Age]]&lt;=46,"Young Adult",IF(cancer_data[[#This Row],[Age]]&lt;=57,"Adult", IF(cancer_data[[#This Row],[Age]]&lt;=68,"Middle_age",IF(cancer_data[[#This Row],[Age]]&lt;=79,"Elderly","Aged")))))</f>
        <v>Young Adult</v>
      </c>
      <c r="D18" t="s">
        <v>16</v>
      </c>
      <c r="E18" t="s">
        <v>26</v>
      </c>
      <c r="F18" t="s">
        <v>36</v>
      </c>
      <c r="G18">
        <v>5.9</v>
      </c>
      <c r="H18" t="s">
        <v>41</v>
      </c>
      <c r="I18" t="s">
        <v>44</v>
      </c>
      <c r="J18" t="s">
        <v>21</v>
      </c>
      <c r="K18" t="s">
        <v>42</v>
      </c>
      <c r="L18" s="1">
        <v>45900</v>
      </c>
      <c r="M18" s="1" t="str">
        <f>TEXT(cancer_data[[#This Row],[Diagnosis_Date]],"mmmm")</f>
        <v>August</v>
      </c>
      <c r="N18" t="s">
        <v>37</v>
      </c>
      <c r="O18">
        <v>24</v>
      </c>
      <c r="P18" t="s">
        <v>24</v>
      </c>
      <c r="Q18">
        <v>27</v>
      </c>
    </row>
    <row r="19" spans="1:17" x14ac:dyDescent="0.75">
      <c r="A19" t="s">
        <v>58</v>
      </c>
      <c r="B19">
        <v>52</v>
      </c>
      <c r="C19" t="str">
        <f>IF(cancer_data[[#This Row],[Age]]&lt;=35,"Adolescent",IF(cancer_data[[#This Row],[Age]]&lt;=46,"Young Adult",IF(cancer_data[[#This Row],[Age]]&lt;=57,"Adult", IF(cancer_data[[#This Row],[Age]]&lt;=68,"Middle_age",IF(cancer_data[[#This Row],[Age]]&lt;=79,"Elderly","Aged")))))</f>
        <v>Adult</v>
      </c>
      <c r="D19" t="s">
        <v>16</v>
      </c>
      <c r="E19" t="s">
        <v>35</v>
      </c>
      <c r="F19" t="s">
        <v>36</v>
      </c>
      <c r="G19">
        <v>6</v>
      </c>
      <c r="H19" t="s">
        <v>41</v>
      </c>
      <c r="I19" t="s">
        <v>20</v>
      </c>
      <c r="J19" t="s">
        <v>21</v>
      </c>
      <c r="K19" t="s">
        <v>33</v>
      </c>
      <c r="L19" s="1">
        <v>45864</v>
      </c>
      <c r="M19" s="1" t="str">
        <f>TEXT(cancer_data[[#This Row],[Diagnosis_Date]],"mmmm")</f>
        <v>July</v>
      </c>
      <c r="N19" t="s">
        <v>23</v>
      </c>
      <c r="O19">
        <v>18</v>
      </c>
      <c r="P19" t="s">
        <v>24</v>
      </c>
      <c r="Q19">
        <v>12</v>
      </c>
    </row>
    <row r="20" spans="1:17" x14ac:dyDescent="0.75">
      <c r="A20" t="s">
        <v>59</v>
      </c>
      <c r="B20">
        <v>59</v>
      </c>
      <c r="C20" t="str">
        <f>IF(cancer_data[[#This Row],[Age]]&lt;=35,"Adolescent",IF(cancer_data[[#This Row],[Age]]&lt;=46,"Young Adult",IF(cancer_data[[#This Row],[Age]]&lt;=57,"Adult", IF(cancer_data[[#This Row],[Age]]&lt;=68,"Middle_age",IF(cancer_data[[#This Row],[Age]]&lt;=79,"Elderly","Aged")))))</f>
        <v>Middle_age</v>
      </c>
      <c r="D20" t="s">
        <v>16</v>
      </c>
      <c r="E20" t="s">
        <v>35</v>
      </c>
      <c r="F20" t="s">
        <v>18</v>
      </c>
      <c r="G20">
        <v>4</v>
      </c>
      <c r="H20" t="s">
        <v>19</v>
      </c>
      <c r="I20" t="s">
        <v>44</v>
      </c>
      <c r="J20" t="s">
        <v>21</v>
      </c>
      <c r="K20" t="s">
        <v>22</v>
      </c>
      <c r="L20" s="1">
        <v>45708</v>
      </c>
      <c r="M20" s="1" t="str">
        <f>TEXT(cancer_data[[#This Row],[Diagnosis_Date]],"mmmm")</f>
        <v>February</v>
      </c>
      <c r="N20" t="s">
        <v>23</v>
      </c>
      <c r="O20">
        <v>58</v>
      </c>
      <c r="P20" t="s">
        <v>31</v>
      </c>
      <c r="Q20">
        <f>Q51</f>
        <v>0</v>
      </c>
    </row>
    <row r="21" spans="1:17" x14ac:dyDescent="0.75">
      <c r="A21" t="s">
        <v>60</v>
      </c>
      <c r="B21">
        <v>30</v>
      </c>
      <c r="C21" t="str">
        <f>IF(cancer_data[[#This Row],[Age]]&lt;=35,"Adolescent",IF(cancer_data[[#This Row],[Age]]&lt;=46,"Young Adult",IF(cancer_data[[#This Row],[Age]]&lt;=57,"Adult", IF(cancer_data[[#This Row],[Age]]&lt;=68,"Middle_age",IF(cancer_data[[#This Row],[Age]]&lt;=79,"Elderly","Aged")))))</f>
        <v>Adolescent</v>
      </c>
      <c r="D21" t="s">
        <v>16</v>
      </c>
      <c r="E21" t="s">
        <v>26</v>
      </c>
      <c r="F21" t="s">
        <v>18</v>
      </c>
      <c r="G21">
        <v>4.0999999999999996</v>
      </c>
      <c r="H21" t="s">
        <v>19</v>
      </c>
      <c r="I21" t="s">
        <v>44</v>
      </c>
      <c r="J21" t="s">
        <v>21</v>
      </c>
      <c r="K21" t="s">
        <v>33</v>
      </c>
      <c r="L21" s="1">
        <v>45742</v>
      </c>
      <c r="M21" s="1" t="str">
        <f>TEXT(cancer_data[[#This Row],[Diagnosis_Date]],"mmmm")</f>
        <v>March</v>
      </c>
      <c r="N21" t="s">
        <v>23</v>
      </c>
      <c r="O21">
        <v>48</v>
      </c>
      <c r="P21" t="s">
        <v>24</v>
      </c>
    </row>
    <row r="22" spans="1:17" x14ac:dyDescent="0.75">
      <c r="A22" t="s">
        <v>61</v>
      </c>
      <c r="B22">
        <v>75</v>
      </c>
      <c r="C22" t="str">
        <f>IF(cancer_data[[#This Row],[Age]]&lt;=35,"Adolescent",IF(cancer_data[[#This Row],[Age]]&lt;=46,"Young Adult",IF(cancer_data[[#This Row],[Age]]&lt;=57,"Adult", IF(cancer_data[[#This Row],[Age]]&lt;=68,"Middle_age",IF(cancer_data[[#This Row],[Age]]&lt;=79,"Elderly","Aged")))))</f>
        <v>Elderly</v>
      </c>
      <c r="D22" t="s">
        <v>16</v>
      </c>
      <c r="E22" t="s">
        <v>35</v>
      </c>
      <c r="F22" t="s">
        <v>27</v>
      </c>
      <c r="G22">
        <v>6</v>
      </c>
      <c r="H22" t="s">
        <v>41</v>
      </c>
      <c r="I22" t="s">
        <v>44</v>
      </c>
      <c r="J22" t="s">
        <v>21</v>
      </c>
      <c r="K22" t="s">
        <v>42</v>
      </c>
      <c r="L22" s="1">
        <v>45755</v>
      </c>
      <c r="M22" s="1" t="str">
        <f>TEXT(cancer_data[[#This Row],[Diagnosis_Date]],"mmmm")</f>
        <v>April</v>
      </c>
      <c r="N22" t="s">
        <v>23</v>
      </c>
      <c r="O22">
        <v>6</v>
      </c>
      <c r="P22" t="s">
        <v>31</v>
      </c>
      <c r="Q22">
        <v>0</v>
      </c>
    </row>
    <row r="23" spans="1:17" x14ac:dyDescent="0.75">
      <c r="A23" t="s">
        <v>62</v>
      </c>
      <c r="B23">
        <v>59</v>
      </c>
      <c r="C23" t="str">
        <f>IF(cancer_data[[#This Row],[Age]]&lt;=35,"Adolescent",IF(cancer_data[[#This Row],[Age]]&lt;=46,"Young Adult",IF(cancer_data[[#This Row],[Age]]&lt;=57,"Adult", IF(cancer_data[[#This Row],[Age]]&lt;=68,"Middle_age",IF(cancer_data[[#This Row],[Age]]&lt;=79,"Elderly","Aged")))))</f>
        <v>Middle_age</v>
      </c>
      <c r="D23" t="s">
        <v>16</v>
      </c>
      <c r="E23" t="s">
        <v>17</v>
      </c>
      <c r="F23" t="s">
        <v>63</v>
      </c>
      <c r="G23">
        <v>4.9000000000000004</v>
      </c>
      <c r="H23" t="s">
        <v>41</v>
      </c>
      <c r="I23" t="s">
        <v>29</v>
      </c>
      <c r="J23" t="s">
        <v>21</v>
      </c>
      <c r="K23" t="s">
        <v>33</v>
      </c>
      <c r="L23" s="1">
        <v>45918</v>
      </c>
      <c r="M23" s="1" t="str">
        <f>TEXT(cancer_data[[#This Row],[Diagnosis_Date]],"mmmm")</f>
        <v>September</v>
      </c>
      <c r="N23" t="s">
        <v>23</v>
      </c>
      <c r="O23">
        <v>35</v>
      </c>
      <c r="P23" t="s">
        <v>24</v>
      </c>
      <c r="Q23">
        <v>8</v>
      </c>
    </row>
    <row r="24" spans="1:17" x14ac:dyDescent="0.75">
      <c r="A24" t="s">
        <v>64</v>
      </c>
      <c r="B24">
        <v>68</v>
      </c>
      <c r="C24" t="str">
        <f>IF(cancer_data[[#This Row],[Age]]&lt;=35,"Adolescent",IF(cancer_data[[#This Row],[Age]]&lt;=46,"Young Adult",IF(cancer_data[[#This Row],[Age]]&lt;=57,"Adult", IF(cancer_data[[#This Row],[Age]]&lt;=68,"Middle_age",IF(cancer_data[[#This Row],[Age]]&lt;=79,"Elderly","Aged")))))</f>
        <v>Middle_age</v>
      </c>
      <c r="D24" t="s">
        <v>16</v>
      </c>
      <c r="E24" t="s">
        <v>35</v>
      </c>
      <c r="F24" t="s">
        <v>18</v>
      </c>
      <c r="G24">
        <v>7.2</v>
      </c>
      <c r="H24" t="s">
        <v>19</v>
      </c>
      <c r="I24" t="s">
        <v>20</v>
      </c>
      <c r="J24" t="s">
        <v>21</v>
      </c>
      <c r="K24" t="s">
        <v>22</v>
      </c>
      <c r="L24" s="1">
        <v>45699</v>
      </c>
      <c r="M24" s="1" t="str">
        <f>TEXT(cancer_data[[#This Row],[Diagnosis_Date]],"mmmm")</f>
        <v>February</v>
      </c>
      <c r="N24" t="s">
        <v>23</v>
      </c>
      <c r="O24">
        <v>60</v>
      </c>
      <c r="P24" t="s">
        <v>31</v>
      </c>
      <c r="Q24">
        <v>0</v>
      </c>
    </row>
    <row r="25" spans="1:17" x14ac:dyDescent="0.75">
      <c r="A25" t="s">
        <v>65</v>
      </c>
      <c r="B25">
        <v>84</v>
      </c>
      <c r="C25" t="str">
        <f>IF(cancer_data[[#This Row],[Age]]&lt;=35,"Adolescent",IF(cancer_data[[#This Row],[Age]]&lt;=46,"Young Adult",IF(cancer_data[[#This Row],[Age]]&lt;=57,"Adult", IF(cancer_data[[#This Row],[Age]]&lt;=68,"Middle_age",IF(cancer_data[[#This Row],[Age]]&lt;=79,"Elderly","Aged")))))</f>
        <v>Aged</v>
      </c>
      <c r="D25" t="s">
        <v>16</v>
      </c>
      <c r="E25" t="s">
        <v>17</v>
      </c>
      <c r="F25" t="s">
        <v>18</v>
      </c>
      <c r="G25">
        <v>3.5</v>
      </c>
      <c r="H25" t="s">
        <v>5067</v>
      </c>
      <c r="I25" t="s">
        <v>49</v>
      </c>
      <c r="J25" t="s">
        <v>21</v>
      </c>
      <c r="K25" t="s">
        <v>30</v>
      </c>
      <c r="L25" s="1">
        <v>45819</v>
      </c>
      <c r="M25" s="1" t="str">
        <f>TEXT(cancer_data[[#This Row],[Diagnosis_Date]],"mmmm")</f>
        <v>June</v>
      </c>
      <c r="N25" t="s">
        <v>23</v>
      </c>
      <c r="O25">
        <v>28</v>
      </c>
      <c r="P25" t="s">
        <v>24</v>
      </c>
      <c r="Q25">
        <v>25</v>
      </c>
    </row>
    <row r="26" spans="1:17" x14ac:dyDescent="0.75">
      <c r="A26" t="s">
        <v>66</v>
      </c>
      <c r="B26">
        <v>61</v>
      </c>
      <c r="C26" t="str">
        <f>IF(cancer_data[[#This Row],[Age]]&lt;=35,"Adolescent",IF(cancer_data[[#This Row],[Age]]&lt;=46,"Young Adult",IF(cancer_data[[#This Row],[Age]]&lt;=57,"Adult", IF(cancer_data[[#This Row],[Age]]&lt;=68,"Middle_age",IF(cancer_data[[#This Row],[Age]]&lt;=79,"Elderly","Aged")))))</f>
        <v>Middle_age</v>
      </c>
      <c r="D26" t="s">
        <v>67</v>
      </c>
      <c r="E26" t="s">
        <v>40</v>
      </c>
      <c r="F26" t="s">
        <v>36</v>
      </c>
      <c r="G26">
        <v>4.3</v>
      </c>
      <c r="H26" t="s">
        <v>19</v>
      </c>
      <c r="I26" t="s">
        <v>49</v>
      </c>
      <c r="J26" t="s">
        <v>21</v>
      </c>
      <c r="K26" t="s">
        <v>33</v>
      </c>
      <c r="L26" s="1">
        <v>45783</v>
      </c>
      <c r="M26" s="1" t="str">
        <f>TEXT(cancer_data[[#This Row],[Diagnosis_Date]],"mmmm")</f>
        <v>May</v>
      </c>
      <c r="N26" t="s">
        <v>23</v>
      </c>
      <c r="O26">
        <v>22</v>
      </c>
      <c r="P26" t="s">
        <v>31</v>
      </c>
      <c r="Q26">
        <v>0</v>
      </c>
    </row>
    <row r="27" spans="1:17" x14ac:dyDescent="0.75">
      <c r="A27" t="s">
        <v>68</v>
      </c>
      <c r="B27">
        <v>59</v>
      </c>
      <c r="C27" t="str">
        <f>IF(cancer_data[[#This Row],[Age]]&lt;=35,"Adolescent",IF(cancer_data[[#This Row],[Age]]&lt;=46,"Young Adult",IF(cancer_data[[#This Row],[Age]]&lt;=57,"Adult", IF(cancer_data[[#This Row],[Age]]&lt;=68,"Middle_age",IF(cancer_data[[#This Row],[Age]]&lt;=79,"Elderly","Aged")))))</f>
        <v>Middle_age</v>
      </c>
      <c r="D27" t="s">
        <v>16</v>
      </c>
      <c r="E27" t="s">
        <v>40</v>
      </c>
      <c r="F27" t="s">
        <v>27</v>
      </c>
      <c r="G27">
        <v>4.7</v>
      </c>
      <c r="H27" t="s">
        <v>41</v>
      </c>
      <c r="I27" t="s">
        <v>20</v>
      </c>
      <c r="J27" t="s">
        <v>21</v>
      </c>
      <c r="K27" t="s">
        <v>42</v>
      </c>
      <c r="L27" s="1">
        <v>45793</v>
      </c>
      <c r="M27" s="1" t="str">
        <f>TEXT(cancer_data[[#This Row],[Diagnosis_Date]],"mmmm")</f>
        <v>May</v>
      </c>
      <c r="N27" t="s">
        <v>23</v>
      </c>
      <c r="O27">
        <v>9</v>
      </c>
      <c r="P27" t="s">
        <v>31</v>
      </c>
      <c r="Q27">
        <v>0</v>
      </c>
    </row>
    <row r="28" spans="1:17" x14ac:dyDescent="0.75">
      <c r="A28" t="s">
        <v>69</v>
      </c>
      <c r="B28">
        <v>34</v>
      </c>
      <c r="C28" t="str">
        <f>IF(cancer_data[[#This Row],[Age]]&lt;=35,"Adolescent",IF(cancer_data[[#This Row],[Age]]&lt;=46,"Young Adult",IF(cancer_data[[#This Row],[Age]]&lt;=57,"Adult", IF(cancer_data[[#This Row],[Age]]&lt;=68,"Middle_age",IF(cancer_data[[#This Row],[Age]]&lt;=79,"Elderly","Aged")))))</f>
        <v>Adolescent</v>
      </c>
      <c r="D28" t="s">
        <v>16</v>
      </c>
      <c r="E28" t="s">
        <v>26</v>
      </c>
      <c r="F28" t="s">
        <v>27</v>
      </c>
      <c r="G28">
        <v>2</v>
      </c>
      <c r="H28" t="s">
        <v>41</v>
      </c>
      <c r="I28" t="s">
        <v>49</v>
      </c>
      <c r="J28" t="s">
        <v>21</v>
      </c>
      <c r="K28" t="s">
        <v>22</v>
      </c>
      <c r="L28" s="1">
        <v>45908</v>
      </c>
      <c r="M28" s="1" t="str">
        <f>TEXT(cancer_data[[#This Row],[Diagnosis_Date]],"mmmm")</f>
        <v>September</v>
      </c>
      <c r="N28" t="s">
        <v>23</v>
      </c>
      <c r="O28">
        <v>6</v>
      </c>
      <c r="P28" t="s">
        <v>24</v>
      </c>
      <c r="Q28">
        <v>19</v>
      </c>
    </row>
    <row r="29" spans="1:17" x14ac:dyDescent="0.75">
      <c r="A29" t="s">
        <v>70</v>
      </c>
      <c r="B29">
        <v>78</v>
      </c>
      <c r="C29" t="str">
        <f>IF(cancer_data[[#This Row],[Age]]&lt;=35,"Adolescent",IF(cancer_data[[#This Row],[Age]]&lt;=46,"Young Adult",IF(cancer_data[[#This Row],[Age]]&lt;=57,"Adult", IF(cancer_data[[#This Row],[Age]]&lt;=68,"Middle_age",IF(cancer_data[[#This Row],[Age]]&lt;=79,"Elderly","Aged")))))</f>
        <v>Elderly</v>
      </c>
      <c r="D29" t="s">
        <v>16</v>
      </c>
      <c r="E29" t="s">
        <v>40</v>
      </c>
      <c r="F29" t="s">
        <v>36</v>
      </c>
      <c r="G29">
        <v>1.5</v>
      </c>
      <c r="H29" t="s">
        <v>28</v>
      </c>
      <c r="I29" t="s">
        <v>29</v>
      </c>
      <c r="J29" t="s">
        <v>21</v>
      </c>
      <c r="K29" t="s">
        <v>51</v>
      </c>
      <c r="L29" s="1">
        <v>45884</v>
      </c>
      <c r="M29" s="1" t="str">
        <f>TEXT(cancer_data[[#This Row],[Diagnosis_Date]],"mmmm")</f>
        <v>August</v>
      </c>
      <c r="N29" t="s">
        <v>23</v>
      </c>
      <c r="O29">
        <v>39</v>
      </c>
      <c r="P29" t="s">
        <v>31</v>
      </c>
      <c r="Q29">
        <v>0</v>
      </c>
    </row>
    <row r="30" spans="1:17" x14ac:dyDescent="0.75">
      <c r="A30" t="s">
        <v>71</v>
      </c>
      <c r="B30">
        <v>32</v>
      </c>
      <c r="C30" t="str">
        <f>IF(cancer_data[[#This Row],[Age]]&lt;=35,"Adolescent",IF(cancer_data[[#This Row],[Age]]&lt;=46,"Young Adult",IF(cancer_data[[#This Row],[Age]]&lt;=57,"Adult", IF(cancer_data[[#This Row],[Age]]&lt;=68,"Middle_age",IF(cancer_data[[#This Row],[Age]]&lt;=79,"Elderly","Aged")))))</f>
        <v>Adolescent</v>
      </c>
      <c r="D30" t="s">
        <v>16</v>
      </c>
      <c r="E30" t="s">
        <v>26</v>
      </c>
      <c r="F30" t="s">
        <v>36</v>
      </c>
      <c r="G30">
        <v>6.8</v>
      </c>
      <c r="H30" t="s">
        <v>41</v>
      </c>
      <c r="I30" t="s">
        <v>29</v>
      </c>
      <c r="J30" t="s">
        <v>21</v>
      </c>
      <c r="K30" t="s">
        <v>30</v>
      </c>
      <c r="L30" s="1">
        <v>45723</v>
      </c>
      <c r="M30" s="1" t="str">
        <f>TEXT(cancer_data[[#This Row],[Diagnosis_Date]],"mmmm")</f>
        <v>March</v>
      </c>
      <c r="N30" t="s">
        <v>23</v>
      </c>
      <c r="O30">
        <v>35</v>
      </c>
      <c r="P30" t="s">
        <v>31</v>
      </c>
      <c r="Q30">
        <v>0</v>
      </c>
    </row>
    <row r="31" spans="1:17" x14ac:dyDescent="0.75">
      <c r="A31" t="s">
        <v>72</v>
      </c>
      <c r="B31">
        <v>75</v>
      </c>
      <c r="C31" t="str">
        <f>IF(cancer_data[[#This Row],[Age]]&lt;=35,"Adolescent",IF(cancer_data[[#This Row],[Age]]&lt;=46,"Young Adult",IF(cancer_data[[#This Row],[Age]]&lt;=57,"Adult", IF(cancer_data[[#This Row],[Age]]&lt;=68,"Middle_age",IF(cancer_data[[#This Row],[Age]]&lt;=79,"Elderly","Aged")))))</f>
        <v>Elderly</v>
      </c>
      <c r="D31" t="s">
        <v>67</v>
      </c>
      <c r="E31" t="s">
        <v>40</v>
      </c>
      <c r="F31" t="s">
        <v>73</v>
      </c>
      <c r="G31">
        <v>2.1</v>
      </c>
      <c r="H31" t="s">
        <v>19</v>
      </c>
      <c r="I31" t="s">
        <v>20</v>
      </c>
      <c r="J31" t="s">
        <v>21</v>
      </c>
      <c r="K31" t="s">
        <v>45</v>
      </c>
      <c r="L31" s="1">
        <v>45944</v>
      </c>
      <c r="M31" s="1" t="str">
        <f>TEXT(cancer_data[[#This Row],[Diagnosis_Date]],"mmmm")</f>
        <v>October</v>
      </c>
      <c r="N31" t="s">
        <v>37</v>
      </c>
      <c r="O31">
        <v>29</v>
      </c>
      <c r="P31" t="s">
        <v>31</v>
      </c>
      <c r="Q31">
        <v>0</v>
      </c>
    </row>
    <row r="32" spans="1:17" x14ac:dyDescent="0.75">
      <c r="A32" t="s">
        <v>74</v>
      </c>
      <c r="B32">
        <v>72</v>
      </c>
      <c r="C32" t="str">
        <f>IF(cancer_data[[#This Row],[Age]]&lt;=35,"Adolescent",IF(cancer_data[[#This Row],[Age]]&lt;=46,"Young Adult",IF(cancer_data[[#This Row],[Age]]&lt;=57,"Adult", IF(cancer_data[[#This Row],[Age]]&lt;=68,"Middle_age",IF(cancer_data[[#This Row],[Age]]&lt;=79,"Elderly","Aged")))))</f>
        <v>Elderly</v>
      </c>
      <c r="D32" t="s">
        <v>16</v>
      </c>
      <c r="E32" t="s">
        <v>26</v>
      </c>
      <c r="F32" t="s">
        <v>73</v>
      </c>
      <c r="G32">
        <v>7.8</v>
      </c>
      <c r="H32" t="s">
        <v>19</v>
      </c>
      <c r="I32" t="s">
        <v>44</v>
      </c>
      <c r="J32" t="s">
        <v>21</v>
      </c>
      <c r="K32" t="s">
        <v>33</v>
      </c>
      <c r="L32" s="1">
        <v>45749</v>
      </c>
      <c r="M32" s="1" t="str">
        <f>TEXT(cancer_data[[#This Row],[Diagnosis_Date]],"mmmm")</f>
        <v>April</v>
      </c>
      <c r="N32" t="s">
        <v>37</v>
      </c>
      <c r="O32">
        <v>24</v>
      </c>
      <c r="P32" t="s">
        <v>31</v>
      </c>
      <c r="Q32">
        <v>0</v>
      </c>
    </row>
    <row r="33" spans="1:17" x14ac:dyDescent="0.75">
      <c r="A33" t="s">
        <v>75</v>
      </c>
      <c r="B33">
        <v>51</v>
      </c>
      <c r="C33" t="str">
        <f>IF(cancer_data[[#This Row],[Age]]&lt;=35,"Adolescent",IF(cancer_data[[#This Row],[Age]]&lt;=46,"Young Adult",IF(cancer_data[[#This Row],[Age]]&lt;=57,"Adult", IF(cancer_data[[#This Row],[Age]]&lt;=68,"Middle_age",IF(cancer_data[[#This Row],[Age]]&lt;=79,"Elderly","Aged")))))</f>
        <v>Adult</v>
      </c>
      <c r="D33" t="s">
        <v>16</v>
      </c>
      <c r="E33" t="s">
        <v>26</v>
      </c>
      <c r="F33" t="s">
        <v>18</v>
      </c>
      <c r="G33">
        <v>6.4</v>
      </c>
      <c r="H33" t="s">
        <v>19</v>
      </c>
      <c r="I33" t="s">
        <v>44</v>
      </c>
      <c r="J33" t="s">
        <v>21</v>
      </c>
      <c r="K33" t="s">
        <v>33</v>
      </c>
      <c r="L33" s="1">
        <v>45898</v>
      </c>
      <c r="M33" s="1" t="str">
        <f>TEXT(cancer_data[[#This Row],[Diagnosis_Date]],"mmmm")</f>
        <v>August</v>
      </c>
      <c r="N33" t="s">
        <v>23</v>
      </c>
      <c r="O33">
        <v>53</v>
      </c>
      <c r="P33" t="s">
        <v>31</v>
      </c>
      <c r="Q33">
        <v>0</v>
      </c>
    </row>
    <row r="34" spans="1:17" x14ac:dyDescent="0.75">
      <c r="A34" t="s">
        <v>76</v>
      </c>
      <c r="B34">
        <v>77</v>
      </c>
      <c r="C34" t="str">
        <f>IF(cancer_data[[#This Row],[Age]]&lt;=35,"Adolescent",IF(cancer_data[[#This Row],[Age]]&lt;=46,"Young Adult",IF(cancer_data[[#This Row],[Age]]&lt;=57,"Adult", IF(cancer_data[[#This Row],[Age]]&lt;=68,"Middle_age",IF(cancer_data[[#This Row],[Age]]&lt;=79,"Elderly","Aged")))))</f>
        <v>Elderly</v>
      </c>
      <c r="D34" t="s">
        <v>16</v>
      </c>
      <c r="E34" t="s">
        <v>26</v>
      </c>
      <c r="F34" t="s">
        <v>18</v>
      </c>
      <c r="G34">
        <v>5.5</v>
      </c>
      <c r="H34" t="s">
        <v>28</v>
      </c>
      <c r="I34" t="s">
        <v>49</v>
      </c>
      <c r="J34" t="s">
        <v>21</v>
      </c>
      <c r="K34" t="s">
        <v>45</v>
      </c>
      <c r="L34" s="1">
        <v>45693</v>
      </c>
      <c r="M34" s="1" t="str">
        <f>TEXT(cancer_data[[#This Row],[Diagnosis_Date]],"mmmm")</f>
        <v>February</v>
      </c>
      <c r="N34" t="s">
        <v>37</v>
      </c>
      <c r="O34">
        <v>41</v>
      </c>
      <c r="P34" t="s">
        <v>31</v>
      </c>
      <c r="Q34">
        <v>0</v>
      </c>
    </row>
    <row r="35" spans="1:17" x14ac:dyDescent="0.75">
      <c r="A35" t="s">
        <v>77</v>
      </c>
      <c r="B35">
        <v>57</v>
      </c>
      <c r="C35" t="str">
        <f>IF(cancer_data[[#This Row],[Age]]&lt;=35,"Adolescent",IF(cancer_data[[#This Row],[Age]]&lt;=46,"Young Adult",IF(cancer_data[[#This Row],[Age]]&lt;=57,"Adult", IF(cancer_data[[#This Row],[Age]]&lt;=68,"Middle_age",IF(cancer_data[[#This Row],[Age]]&lt;=79,"Elderly","Aged")))))</f>
        <v>Adult</v>
      </c>
      <c r="D35" t="s">
        <v>16</v>
      </c>
      <c r="E35" t="s">
        <v>17</v>
      </c>
      <c r="F35" t="s">
        <v>73</v>
      </c>
      <c r="G35">
        <v>1.4</v>
      </c>
      <c r="H35" t="s">
        <v>28</v>
      </c>
      <c r="I35" t="s">
        <v>29</v>
      </c>
      <c r="J35" t="s">
        <v>21</v>
      </c>
      <c r="K35" t="s">
        <v>22</v>
      </c>
      <c r="L35" s="1">
        <v>45793</v>
      </c>
      <c r="M35" s="1" t="str">
        <f>TEXT(cancer_data[[#This Row],[Diagnosis_Date]],"mmmm")</f>
        <v>May</v>
      </c>
      <c r="N35" t="s">
        <v>23</v>
      </c>
      <c r="O35">
        <v>30</v>
      </c>
      <c r="P35" t="s">
        <v>31</v>
      </c>
      <c r="Q35">
        <v>0</v>
      </c>
    </row>
    <row r="36" spans="1:17" x14ac:dyDescent="0.75">
      <c r="A36" t="s">
        <v>78</v>
      </c>
      <c r="B36">
        <v>75</v>
      </c>
      <c r="C36" t="str">
        <f>IF(cancer_data[[#This Row],[Age]]&lt;=35,"Adolescent",IF(cancer_data[[#This Row],[Age]]&lt;=46,"Young Adult",IF(cancer_data[[#This Row],[Age]]&lt;=57,"Adult", IF(cancer_data[[#This Row],[Age]]&lt;=68,"Middle_age",IF(cancer_data[[#This Row],[Age]]&lt;=79,"Elderly","Aged")))))</f>
        <v>Elderly</v>
      </c>
      <c r="D36" t="s">
        <v>16</v>
      </c>
      <c r="E36" t="s">
        <v>40</v>
      </c>
      <c r="F36" t="s">
        <v>36</v>
      </c>
      <c r="G36">
        <v>4.8</v>
      </c>
      <c r="H36" t="s">
        <v>28</v>
      </c>
      <c r="I36" t="s">
        <v>20</v>
      </c>
      <c r="J36" t="s">
        <v>21</v>
      </c>
      <c r="K36" t="s">
        <v>51</v>
      </c>
      <c r="L36" s="1">
        <v>45881</v>
      </c>
      <c r="M36" s="1" t="str">
        <f>TEXT(cancer_data[[#This Row],[Diagnosis_Date]],"mmmm")</f>
        <v>August</v>
      </c>
      <c r="N36" t="s">
        <v>23</v>
      </c>
      <c r="O36">
        <v>46</v>
      </c>
      <c r="P36" t="s">
        <v>31</v>
      </c>
      <c r="Q36">
        <v>0</v>
      </c>
    </row>
    <row r="37" spans="1:17" x14ac:dyDescent="0.75">
      <c r="A37" t="s">
        <v>79</v>
      </c>
      <c r="B37">
        <v>85</v>
      </c>
      <c r="C37" t="str">
        <f>IF(cancer_data[[#This Row],[Age]]&lt;=35,"Adolescent",IF(cancer_data[[#This Row],[Age]]&lt;=46,"Young Adult",IF(cancer_data[[#This Row],[Age]]&lt;=57,"Adult", IF(cancer_data[[#This Row],[Age]]&lt;=68,"Middle_age",IF(cancer_data[[#This Row],[Age]]&lt;=79,"Elderly","Aged")))))</f>
        <v>Aged</v>
      </c>
      <c r="D37" t="s">
        <v>16</v>
      </c>
      <c r="E37" t="s">
        <v>26</v>
      </c>
      <c r="F37" t="s">
        <v>36</v>
      </c>
      <c r="G37">
        <v>1</v>
      </c>
      <c r="H37" t="s">
        <v>41</v>
      </c>
      <c r="I37" t="s">
        <v>49</v>
      </c>
      <c r="J37" t="s">
        <v>21</v>
      </c>
      <c r="K37" t="s">
        <v>22</v>
      </c>
      <c r="L37" s="1">
        <v>45818</v>
      </c>
      <c r="M37" s="1" t="str">
        <f>TEXT(cancer_data[[#This Row],[Diagnosis_Date]],"mmmm")</f>
        <v>June</v>
      </c>
      <c r="N37" t="s">
        <v>23</v>
      </c>
      <c r="O37">
        <v>19</v>
      </c>
      <c r="P37" t="s">
        <v>31</v>
      </c>
      <c r="Q37">
        <v>0</v>
      </c>
    </row>
    <row r="38" spans="1:17" x14ac:dyDescent="0.75">
      <c r="A38" t="s">
        <v>80</v>
      </c>
      <c r="B38">
        <v>44</v>
      </c>
      <c r="C38" t="str">
        <f>IF(cancer_data[[#This Row],[Age]]&lt;=35,"Adolescent",IF(cancer_data[[#This Row],[Age]]&lt;=46,"Young Adult",IF(cancer_data[[#This Row],[Age]]&lt;=57,"Adult", IF(cancer_data[[#This Row],[Age]]&lt;=68,"Middle_age",IF(cancer_data[[#This Row],[Age]]&lt;=79,"Elderly","Aged")))))</f>
        <v>Young Adult</v>
      </c>
      <c r="D38" t="s">
        <v>16</v>
      </c>
      <c r="E38" t="s">
        <v>35</v>
      </c>
      <c r="F38" t="s">
        <v>36</v>
      </c>
      <c r="G38">
        <v>5.7</v>
      </c>
      <c r="H38" t="s">
        <v>41</v>
      </c>
      <c r="I38" t="s">
        <v>29</v>
      </c>
      <c r="J38" t="s">
        <v>21</v>
      </c>
      <c r="K38" t="s">
        <v>42</v>
      </c>
      <c r="L38" s="1">
        <v>45873</v>
      </c>
      <c r="M38" s="1" t="str">
        <f>TEXT(cancer_data[[#This Row],[Diagnosis_Date]],"mmmm")</f>
        <v>August</v>
      </c>
      <c r="N38" t="s">
        <v>23</v>
      </c>
      <c r="O38">
        <v>36</v>
      </c>
      <c r="P38" t="s">
        <v>31</v>
      </c>
      <c r="Q38">
        <v>0</v>
      </c>
    </row>
    <row r="39" spans="1:17" x14ac:dyDescent="0.75">
      <c r="A39" t="s">
        <v>81</v>
      </c>
      <c r="B39">
        <v>82</v>
      </c>
      <c r="C39" t="str">
        <f>IF(cancer_data[[#This Row],[Age]]&lt;=35,"Adolescent",IF(cancer_data[[#This Row],[Age]]&lt;=46,"Young Adult",IF(cancer_data[[#This Row],[Age]]&lt;=57,"Adult", IF(cancer_data[[#This Row],[Age]]&lt;=68,"Middle_age",IF(cancer_data[[#This Row],[Age]]&lt;=79,"Elderly","Aged")))))</f>
        <v>Aged</v>
      </c>
      <c r="D39" t="s">
        <v>16</v>
      </c>
      <c r="E39" t="s">
        <v>17</v>
      </c>
      <c r="F39" t="s">
        <v>36</v>
      </c>
      <c r="G39">
        <v>6.8</v>
      </c>
      <c r="H39" t="s">
        <v>28</v>
      </c>
      <c r="I39" t="s">
        <v>49</v>
      </c>
      <c r="J39" t="s">
        <v>21</v>
      </c>
      <c r="K39" t="s">
        <v>42</v>
      </c>
      <c r="L39" s="1">
        <v>45878</v>
      </c>
      <c r="M39" s="1" t="str">
        <f>TEXT(cancer_data[[#This Row],[Diagnosis_Date]],"mmmm")</f>
        <v>August</v>
      </c>
      <c r="N39" t="s">
        <v>23</v>
      </c>
      <c r="O39">
        <v>32</v>
      </c>
      <c r="P39" t="s">
        <v>31</v>
      </c>
      <c r="Q39">
        <v>0</v>
      </c>
    </row>
    <row r="40" spans="1:17" x14ac:dyDescent="0.75">
      <c r="A40" t="s">
        <v>82</v>
      </c>
      <c r="B40">
        <v>53</v>
      </c>
      <c r="C40" t="str">
        <f>IF(cancer_data[[#This Row],[Age]]&lt;=35,"Adolescent",IF(cancer_data[[#This Row],[Age]]&lt;=46,"Young Adult",IF(cancer_data[[#This Row],[Age]]&lt;=57,"Adult", IF(cancer_data[[#This Row],[Age]]&lt;=68,"Middle_age",IF(cancer_data[[#This Row],[Age]]&lt;=79,"Elderly","Aged")))))</f>
        <v>Adult</v>
      </c>
      <c r="D40" t="s">
        <v>16</v>
      </c>
      <c r="E40" t="s">
        <v>35</v>
      </c>
      <c r="F40" t="s">
        <v>27</v>
      </c>
      <c r="G40">
        <v>7.7</v>
      </c>
      <c r="H40" t="s">
        <v>41</v>
      </c>
      <c r="I40" t="s">
        <v>29</v>
      </c>
      <c r="J40" t="s">
        <v>21</v>
      </c>
      <c r="K40" t="s">
        <v>51</v>
      </c>
      <c r="L40" s="1">
        <v>45701</v>
      </c>
      <c r="M40" s="1" t="str">
        <f>TEXT(cancer_data[[#This Row],[Diagnosis_Date]],"mmmm")</f>
        <v>February</v>
      </c>
      <c r="N40" t="s">
        <v>23</v>
      </c>
      <c r="O40">
        <v>24</v>
      </c>
      <c r="P40" t="s">
        <v>24</v>
      </c>
      <c r="Q40">
        <v>36</v>
      </c>
    </row>
    <row r="41" spans="1:17" x14ac:dyDescent="0.75">
      <c r="A41" t="s">
        <v>83</v>
      </c>
      <c r="B41">
        <v>73</v>
      </c>
      <c r="C41" t="str">
        <f>IF(cancer_data[[#This Row],[Age]]&lt;=35,"Adolescent",IF(cancer_data[[#This Row],[Age]]&lt;=46,"Young Adult",IF(cancer_data[[#This Row],[Age]]&lt;=57,"Adult", IF(cancer_data[[#This Row],[Age]]&lt;=68,"Middle_age",IF(cancer_data[[#This Row],[Age]]&lt;=79,"Elderly","Aged")))))</f>
        <v>Elderly</v>
      </c>
      <c r="D41" t="s">
        <v>16</v>
      </c>
      <c r="E41" t="s">
        <v>17</v>
      </c>
      <c r="F41" t="s">
        <v>18</v>
      </c>
      <c r="G41">
        <v>2</v>
      </c>
      <c r="H41" t="s">
        <v>19</v>
      </c>
      <c r="I41" t="s">
        <v>20</v>
      </c>
      <c r="J41" t="s">
        <v>21</v>
      </c>
      <c r="K41" t="s">
        <v>42</v>
      </c>
      <c r="L41" s="1">
        <v>45901</v>
      </c>
      <c r="M41" s="1" t="str">
        <f>TEXT(cancer_data[[#This Row],[Diagnosis_Date]],"mmmm")</f>
        <v>September</v>
      </c>
      <c r="N41" t="s">
        <v>23</v>
      </c>
      <c r="O41">
        <v>28</v>
      </c>
      <c r="P41" t="s">
        <v>31</v>
      </c>
      <c r="Q41">
        <v>0</v>
      </c>
    </row>
    <row r="42" spans="1:17" x14ac:dyDescent="0.75">
      <c r="A42" t="s">
        <v>84</v>
      </c>
      <c r="B42">
        <v>81</v>
      </c>
      <c r="C42" t="str">
        <f>IF(cancer_data[[#This Row],[Age]]&lt;=35,"Adolescent",IF(cancer_data[[#This Row],[Age]]&lt;=46,"Young Adult",IF(cancer_data[[#This Row],[Age]]&lt;=57,"Adult", IF(cancer_data[[#This Row],[Age]]&lt;=68,"Middle_age",IF(cancer_data[[#This Row],[Age]]&lt;=79,"Elderly","Aged")))))</f>
        <v>Aged</v>
      </c>
      <c r="D42" t="s">
        <v>16</v>
      </c>
      <c r="E42" t="s">
        <v>26</v>
      </c>
      <c r="F42" t="s">
        <v>27</v>
      </c>
      <c r="G42">
        <v>3.4</v>
      </c>
      <c r="H42" t="s">
        <v>28</v>
      </c>
      <c r="I42" t="s">
        <v>29</v>
      </c>
      <c r="J42" t="s">
        <v>21</v>
      </c>
      <c r="K42" t="s">
        <v>42</v>
      </c>
      <c r="L42" s="1">
        <v>45993</v>
      </c>
      <c r="M42" s="1" t="str">
        <f>TEXT(cancer_data[[#This Row],[Diagnosis_Date]],"mmmm")</f>
        <v>December</v>
      </c>
      <c r="N42" t="s">
        <v>37</v>
      </c>
      <c r="O42">
        <v>9</v>
      </c>
      <c r="P42" t="s">
        <v>31</v>
      </c>
      <c r="Q42">
        <v>0</v>
      </c>
    </row>
    <row r="43" spans="1:17" x14ac:dyDescent="0.75">
      <c r="A43" t="s">
        <v>85</v>
      </c>
      <c r="B43">
        <v>39</v>
      </c>
      <c r="C43" t="str">
        <f>IF(cancer_data[[#This Row],[Age]]&lt;=35,"Adolescent",IF(cancer_data[[#This Row],[Age]]&lt;=46,"Young Adult",IF(cancer_data[[#This Row],[Age]]&lt;=57,"Adult", IF(cancer_data[[#This Row],[Age]]&lt;=68,"Middle_age",IF(cancer_data[[#This Row],[Age]]&lt;=79,"Elderly","Aged")))))</f>
        <v>Young Adult</v>
      </c>
      <c r="D43" t="s">
        <v>16</v>
      </c>
      <c r="E43" t="s">
        <v>35</v>
      </c>
      <c r="F43" t="s">
        <v>63</v>
      </c>
      <c r="G43">
        <v>2.4</v>
      </c>
      <c r="H43" t="s">
        <v>19</v>
      </c>
      <c r="I43" t="s">
        <v>44</v>
      </c>
      <c r="J43" t="s">
        <v>21</v>
      </c>
      <c r="K43" t="s">
        <v>42</v>
      </c>
      <c r="L43" s="1">
        <v>45895</v>
      </c>
      <c r="M43" s="1" t="str">
        <f>TEXT(cancer_data[[#This Row],[Diagnosis_Date]],"mmmm")</f>
        <v>August</v>
      </c>
      <c r="N43" t="s">
        <v>23</v>
      </c>
      <c r="O43">
        <v>59</v>
      </c>
      <c r="P43" t="s">
        <v>31</v>
      </c>
      <c r="Q43">
        <v>0</v>
      </c>
    </row>
    <row r="44" spans="1:17" x14ac:dyDescent="0.75">
      <c r="A44" t="s">
        <v>86</v>
      </c>
      <c r="B44">
        <v>85</v>
      </c>
      <c r="C44" t="str">
        <f>IF(cancer_data[[#This Row],[Age]]&lt;=35,"Adolescent",IF(cancer_data[[#This Row],[Age]]&lt;=46,"Young Adult",IF(cancer_data[[#This Row],[Age]]&lt;=57,"Adult", IF(cancer_data[[#This Row],[Age]]&lt;=68,"Middle_age",IF(cancer_data[[#This Row],[Age]]&lt;=79,"Elderly","Aged")))))</f>
        <v>Aged</v>
      </c>
      <c r="D44" t="s">
        <v>16</v>
      </c>
      <c r="E44" t="s">
        <v>35</v>
      </c>
      <c r="F44" t="s">
        <v>27</v>
      </c>
      <c r="G44">
        <v>5.9</v>
      </c>
      <c r="H44" t="s">
        <v>41</v>
      </c>
      <c r="I44" t="s">
        <v>44</v>
      </c>
      <c r="J44" t="s">
        <v>21</v>
      </c>
      <c r="K44" t="s">
        <v>22</v>
      </c>
      <c r="L44" s="1">
        <v>45886</v>
      </c>
      <c r="M44" s="1" t="str">
        <f>TEXT(cancer_data[[#This Row],[Diagnosis_Date]],"mmmm")</f>
        <v>August</v>
      </c>
      <c r="N44" t="s">
        <v>37</v>
      </c>
      <c r="O44">
        <v>33</v>
      </c>
      <c r="P44" t="s">
        <v>31</v>
      </c>
      <c r="Q44">
        <v>0</v>
      </c>
    </row>
    <row r="45" spans="1:17" x14ac:dyDescent="0.75">
      <c r="A45" t="s">
        <v>87</v>
      </c>
      <c r="B45">
        <v>73</v>
      </c>
      <c r="C45" t="str">
        <f>IF(cancer_data[[#This Row],[Age]]&lt;=35,"Adolescent",IF(cancer_data[[#This Row],[Age]]&lt;=46,"Young Adult",IF(cancer_data[[#This Row],[Age]]&lt;=57,"Adult", IF(cancer_data[[#This Row],[Age]]&lt;=68,"Middle_age",IF(cancer_data[[#This Row],[Age]]&lt;=79,"Elderly","Aged")))))</f>
        <v>Elderly</v>
      </c>
      <c r="D45" t="s">
        <v>16</v>
      </c>
      <c r="E45" t="s">
        <v>17</v>
      </c>
      <c r="F45" t="s">
        <v>27</v>
      </c>
      <c r="G45">
        <v>4.4000000000000004</v>
      </c>
      <c r="H45" t="s">
        <v>41</v>
      </c>
      <c r="I45" t="s">
        <v>29</v>
      </c>
      <c r="J45" t="s">
        <v>21</v>
      </c>
      <c r="K45" t="s">
        <v>45</v>
      </c>
      <c r="L45" s="1">
        <v>45883</v>
      </c>
      <c r="M45" s="1" t="str">
        <f>TEXT(cancer_data[[#This Row],[Diagnosis_Date]],"mmmm")</f>
        <v>August</v>
      </c>
      <c r="N45" t="s">
        <v>23</v>
      </c>
      <c r="O45">
        <v>21</v>
      </c>
      <c r="P45" t="s">
        <v>24</v>
      </c>
      <c r="Q45">
        <v>16</v>
      </c>
    </row>
    <row r="46" spans="1:17" x14ac:dyDescent="0.75">
      <c r="A46" t="s">
        <v>88</v>
      </c>
      <c r="B46">
        <v>45</v>
      </c>
      <c r="C46" t="str">
        <f>IF(cancer_data[[#This Row],[Age]]&lt;=35,"Adolescent",IF(cancer_data[[#This Row],[Age]]&lt;=46,"Young Adult",IF(cancer_data[[#This Row],[Age]]&lt;=57,"Adult", IF(cancer_data[[#This Row],[Age]]&lt;=68,"Middle_age",IF(cancer_data[[#This Row],[Age]]&lt;=79,"Elderly","Aged")))))</f>
        <v>Young Adult</v>
      </c>
      <c r="D46" t="s">
        <v>16</v>
      </c>
      <c r="E46" t="s">
        <v>40</v>
      </c>
      <c r="F46" t="s">
        <v>18</v>
      </c>
      <c r="G46">
        <v>2.2000000000000002</v>
      </c>
      <c r="H46" t="s">
        <v>41</v>
      </c>
      <c r="I46" t="s">
        <v>29</v>
      </c>
      <c r="J46" t="s">
        <v>21</v>
      </c>
      <c r="K46" t="s">
        <v>51</v>
      </c>
      <c r="L46" s="1">
        <v>45767</v>
      </c>
      <c r="M46" s="1" t="str">
        <f>TEXT(cancer_data[[#This Row],[Diagnosis_Date]],"mmmm")</f>
        <v>April</v>
      </c>
      <c r="N46" t="s">
        <v>23</v>
      </c>
      <c r="O46">
        <v>50</v>
      </c>
      <c r="P46" t="s">
        <v>31</v>
      </c>
      <c r="Q46">
        <v>0</v>
      </c>
    </row>
    <row r="47" spans="1:17" x14ac:dyDescent="0.75">
      <c r="A47" t="s">
        <v>89</v>
      </c>
      <c r="B47">
        <v>54</v>
      </c>
      <c r="C47" t="str">
        <f>IF(cancer_data[[#This Row],[Age]]&lt;=35,"Adolescent",IF(cancer_data[[#This Row],[Age]]&lt;=46,"Young Adult",IF(cancer_data[[#This Row],[Age]]&lt;=57,"Adult", IF(cancer_data[[#This Row],[Age]]&lt;=68,"Middle_age",IF(cancer_data[[#This Row],[Age]]&lt;=79,"Elderly","Aged")))))</f>
        <v>Adult</v>
      </c>
      <c r="D47" t="s">
        <v>16</v>
      </c>
      <c r="E47" t="s">
        <v>26</v>
      </c>
      <c r="F47" t="s">
        <v>27</v>
      </c>
      <c r="G47">
        <v>3.4</v>
      </c>
      <c r="H47" t="s">
        <v>41</v>
      </c>
      <c r="I47" t="s">
        <v>20</v>
      </c>
      <c r="J47" t="s">
        <v>21</v>
      </c>
      <c r="K47" t="s">
        <v>22</v>
      </c>
      <c r="L47" s="1">
        <v>45852</v>
      </c>
      <c r="M47" s="1" t="str">
        <f>TEXT(cancer_data[[#This Row],[Diagnosis_Date]],"mmmm")</f>
        <v>July</v>
      </c>
      <c r="N47" t="s">
        <v>23</v>
      </c>
      <c r="O47">
        <v>25</v>
      </c>
      <c r="P47" t="s">
        <v>24</v>
      </c>
      <c r="Q47">
        <v>18</v>
      </c>
    </row>
    <row r="48" spans="1:17" x14ac:dyDescent="0.75">
      <c r="A48" t="s">
        <v>90</v>
      </c>
      <c r="B48">
        <v>79</v>
      </c>
      <c r="C48" t="str">
        <f>IF(cancer_data[[#This Row],[Age]]&lt;=35,"Adolescent",IF(cancer_data[[#This Row],[Age]]&lt;=46,"Young Adult",IF(cancer_data[[#This Row],[Age]]&lt;=57,"Adult", IF(cancer_data[[#This Row],[Age]]&lt;=68,"Middle_age",IF(cancer_data[[#This Row],[Age]]&lt;=79,"Elderly","Aged")))))</f>
        <v>Elderly</v>
      </c>
      <c r="D48" t="s">
        <v>16</v>
      </c>
      <c r="E48" t="s">
        <v>35</v>
      </c>
      <c r="F48" t="s">
        <v>36</v>
      </c>
      <c r="G48">
        <v>6</v>
      </c>
      <c r="H48" t="s">
        <v>41</v>
      </c>
      <c r="I48" t="s">
        <v>29</v>
      </c>
      <c r="J48" t="s">
        <v>21</v>
      </c>
      <c r="K48" t="s">
        <v>30</v>
      </c>
      <c r="L48" s="1">
        <v>45770</v>
      </c>
      <c r="M48" s="1" t="str">
        <f>TEXT(cancer_data[[#This Row],[Diagnosis_Date]],"mmmm")</f>
        <v>April</v>
      </c>
      <c r="N48" t="s">
        <v>23</v>
      </c>
      <c r="O48">
        <v>43</v>
      </c>
      <c r="P48" t="s">
        <v>24</v>
      </c>
      <c r="Q48">
        <v>16</v>
      </c>
    </row>
    <row r="49" spans="1:17" x14ac:dyDescent="0.75">
      <c r="A49" t="s">
        <v>91</v>
      </c>
      <c r="B49">
        <v>67</v>
      </c>
      <c r="C49" t="str">
        <f>IF(cancer_data[[#This Row],[Age]]&lt;=35,"Adolescent",IF(cancer_data[[#This Row],[Age]]&lt;=46,"Young Adult",IF(cancer_data[[#This Row],[Age]]&lt;=57,"Adult", IF(cancer_data[[#This Row],[Age]]&lt;=68,"Middle_age",IF(cancer_data[[#This Row],[Age]]&lt;=79,"Elderly","Aged")))))</f>
        <v>Middle_age</v>
      </c>
      <c r="D49" t="s">
        <v>16</v>
      </c>
      <c r="E49" t="s">
        <v>35</v>
      </c>
      <c r="F49" t="s">
        <v>27</v>
      </c>
      <c r="G49">
        <v>6.8</v>
      </c>
      <c r="H49" t="s">
        <v>19</v>
      </c>
      <c r="I49" t="s">
        <v>20</v>
      </c>
      <c r="J49" t="s">
        <v>21</v>
      </c>
      <c r="K49" t="s">
        <v>30</v>
      </c>
      <c r="L49" s="1">
        <v>45961</v>
      </c>
      <c r="M49" s="1" t="str">
        <f>TEXT(cancer_data[[#This Row],[Diagnosis_Date]],"mmmm")</f>
        <v>October</v>
      </c>
      <c r="N49" t="s">
        <v>37</v>
      </c>
      <c r="O49">
        <v>4</v>
      </c>
      <c r="P49" t="s">
        <v>24</v>
      </c>
      <c r="Q49">
        <v>19</v>
      </c>
    </row>
    <row r="50" spans="1:17" x14ac:dyDescent="0.75">
      <c r="A50" t="s">
        <v>92</v>
      </c>
      <c r="B50">
        <v>33</v>
      </c>
      <c r="C50" t="str">
        <f>IF(cancer_data[[#This Row],[Age]]&lt;=35,"Adolescent",IF(cancer_data[[#This Row],[Age]]&lt;=46,"Young Adult",IF(cancer_data[[#This Row],[Age]]&lt;=57,"Adult", IF(cancer_data[[#This Row],[Age]]&lt;=68,"Middle_age",IF(cancer_data[[#This Row],[Age]]&lt;=79,"Elderly","Aged")))))</f>
        <v>Adolescent</v>
      </c>
      <c r="D50" t="s">
        <v>16</v>
      </c>
      <c r="E50" t="s">
        <v>26</v>
      </c>
      <c r="F50" t="s">
        <v>63</v>
      </c>
      <c r="G50">
        <v>3.3</v>
      </c>
      <c r="H50" t="s">
        <v>19</v>
      </c>
      <c r="I50" t="s">
        <v>44</v>
      </c>
      <c r="J50" t="s">
        <v>21</v>
      </c>
      <c r="K50" t="s">
        <v>45</v>
      </c>
      <c r="L50" s="1">
        <v>45830</v>
      </c>
      <c r="M50" s="1" t="str">
        <f>TEXT(cancer_data[[#This Row],[Diagnosis_Date]],"mmmm")</f>
        <v>June</v>
      </c>
      <c r="N50" t="s">
        <v>23</v>
      </c>
      <c r="O50">
        <v>48</v>
      </c>
      <c r="P50" t="s">
        <v>24</v>
      </c>
      <c r="Q50">
        <v>36</v>
      </c>
    </row>
    <row r="51" spans="1:17" x14ac:dyDescent="0.75">
      <c r="A51" t="s">
        <v>93</v>
      </c>
      <c r="B51">
        <v>78</v>
      </c>
      <c r="C51" t="str">
        <f>IF(cancer_data[[#This Row],[Age]]&lt;=35,"Adolescent",IF(cancer_data[[#This Row],[Age]]&lt;=46,"Young Adult",IF(cancer_data[[#This Row],[Age]]&lt;=57,"Adult", IF(cancer_data[[#This Row],[Age]]&lt;=68,"Middle_age",IF(cancer_data[[#This Row],[Age]]&lt;=79,"Elderly","Aged")))))</f>
        <v>Elderly</v>
      </c>
      <c r="D51" t="s">
        <v>16</v>
      </c>
      <c r="E51" t="s">
        <v>40</v>
      </c>
      <c r="F51" t="s">
        <v>36</v>
      </c>
      <c r="G51">
        <v>6.1</v>
      </c>
      <c r="H51" t="s">
        <v>19</v>
      </c>
      <c r="I51" t="s">
        <v>49</v>
      </c>
      <c r="J51" t="s">
        <v>21</v>
      </c>
      <c r="K51" t="s">
        <v>42</v>
      </c>
      <c r="L51" s="1">
        <v>45990</v>
      </c>
      <c r="M51" s="1" t="str">
        <f>TEXT(cancer_data[[#This Row],[Diagnosis_Date]],"mmmm")</f>
        <v>November</v>
      </c>
      <c r="N51" t="s">
        <v>23</v>
      </c>
      <c r="O51">
        <v>14</v>
      </c>
      <c r="P51" t="s">
        <v>31</v>
      </c>
      <c r="Q51">
        <v>0</v>
      </c>
    </row>
    <row r="52" spans="1:17" x14ac:dyDescent="0.75">
      <c r="A52" t="s">
        <v>94</v>
      </c>
      <c r="B52">
        <v>85</v>
      </c>
      <c r="C52" t="str">
        <f>IF(cancer_data[[#This Row],[Age]]&lt;=35,"Adolescent",IF(cancer_data[[#This Row],[Age]]&lt;=46,"Young Adult",IF(cancer_data[[#This Row],[Age]]&lt;=57,"Adult", IF(cancer_data[[#This Row],[Age]]&lt;=68,"Middle_age",IF(cancer_data[[#This Row],[Age]]&lt;=79,"Elderly","Aged")))))</f>
        <v>Aged</v>
      </c>
      <c r="D52" t="s">
        <v>16</v>
      </c>
      <c r="E52" t="s">
        <v>40</v>
      </c>
      <c r="F52" t="s">
        <v>27</v>
      </c>
      <c r="G52">
        <v>2.2999999999999998</v>
      </c>
      <c r="H52" t="s">
        <v>28</v>
      </c>
      <c r="I52" t="s">
        <v>20</v>
      </c>
      <c r="J52" t="s">
        <v>21</v>
      </c>
      <c r="K52" t="s">
        <v>22</v>
      </c>
      <c r="L52" s="1">
        <v>45769</v>
      </c>
      <c r="M52" s="1" t="str">
        <f>TEXT(cancer_data[[#This Row],[Diagnosis_Date]],"mmmm")</f>
        <v>April</v>
      </c>
      <c r="N52" t="s">
        <v>23</v>
      </c>
      <c r="O52">
        <v>19</v>
      </c>
      <c r="P52" t="s">
        <v>31</v>
      </c>
      <c r="Q52">
        <v>0</v>
      </c>
    </row>
    <row r="53" spans="1:17" x14ac:dyDescent="0.75">
      <c r="A53" t="s">
        <v>95</v>
      </c>
      <c r="B53">
        <v>35</v>
      </c>
      <c r="C53" t="str">
        <f>IF(cancer_data[[#This Row],[Age]]&lt;=35,"Adolescent",IF(cancer_data[[#This Row],[Age]]&lt;=46,"Young Adult",IF(cancer_data[[#This Row],[Age]]&lt;=57,"Adult", IF(cancer_data[[#This Row],[Age]]&lt;=68,"Middle_age",IF(cancer_data[[#This Row],[Age]]&lt;=79,"Elderly","Aged")))))</f>
        <v>Adolescent</v>
      </c>
      <c r="D53" t="s">
        <v>16</v>
      </c>
      <c r="E53" t="s">
        <v>40</v>
      </c>
      <c r="F53" t="s">
        <v>27</v>
      </c>
      <c r="G53">
        <v>1.7</v>
      </c>
      <c r="H53" t="s">
        <v>28</v>
      </c>
      <c r="I53" t="s">
        <v>20</v>
      </c>
      <c r="J53" t="s">
        <v>21</v>
      </c>
      <c r="K53" t="s">
        <v>22</v>
      </c>
      <c r="L53" s="1">
        <v>45671</v>
      </c>
      <c r="M53" s="1" t="str">
        <f>TEXT(cancer_data[[#This Row],[Diagnosis_Date]],"mmmm")</f>
        <v>January</v>
      </c>
      <c r="N53" t="s">
        <v>37</v>
      </c>
      <c r="O53">
        <v>27</v>
      </c>
      <c r="P53" t="s">
        <v>31</v>
      </c>
      <c r="Q53">
        <v>0</v>
      </c>
    </row>
    <row r="54" spans="1:17" x14ac:dyDescent="0.75">
      <c r="A54" t="s">
        <v>96</v>
      </c>
      <c r="B54">
        <v>70</v>
      </c>
      <c r="C54" t="str">
        <f>IF(cancer_data[[#This Row],[Age]]&lt;=35,"Adolescent",IF(cancer_data[[#This Row],[Age]]&lt;=46,"Young Adult",IF(cancer_data[[#This Row],[Age]]&lt;=57,"Adult", IF(cancer_data[[#This Row],[Age]]&lt;=68,"Middle_age",IF(cancer_data[[#This Row],[Age]]&lt;=79,"Elderly","Aged")))))</f>
        <v>Elderly</v>
      </c>
      <c r="D54" t="s">
        <v>16</v>
      </c>
      <c r="E54" t="s">
        <v>26</v>
      </c>
      <c r="F54" t="s">
        <v>18</v>
      </c>
      <c r="G54">
        <v>6.3</v>
      </c>
      <c r="H54" t="s">
        <v>41</v>
      </c>
      <c r="I54" t="s">
        <v>20</v>
      </c>
      <c r="J54" t="s">
        <v>21</v>
      </c>
      <c r="K54" t="s">
        <v>22</v>
      </c>
      <c r="L54" s="1">
        <v>45679</v>
      </c>
      <c r="M54" s="1" t="str">
        <f>TEXT(cancer_data[[#This Row],[Diagnosis_Date]],"mmmm")</f>
        <v>January</v>
      </c>
      <c r="N54" t="s">
        <v>23</v>
      </c>
      <c r="O54">
        <v>51</v>
      </c>
      <c r="P54" t="s">
        <v>31</v>
      </c>
      <c r="Q54">
        <v>0</v>
      </c>
    </row>
    <row r="55" spans="1:17" x14ac:dyDescent="0.75">
      <c r="A55" t="s">
        <v>97</v>
      </c>
      <c r="B55">
        <v>29</v>
      </c>
      <c r="C55" t="str">
        <f>IF(cancer_data[[#This Row],[Age]]&lt;=35,"Adolescent",IF(cancer_data[[#This Row],[Age]]&lt;=46,"Young Adult",IF(cancer_data[[#This Row],[Age]]&lt;=57,"Adult", IF(cancer_data[[#This Row],[Age]]&lt;=68,"Middle_age",IF(cancer_data[[#This Row],[Age]]&lt;=79,"Elderly","Aged")))))</f>
        <v>Adolescent</v>
      </c>
      <c r="D55" t="s">
        <v>16</v>
      </c>
      <c r="E55" t="s">
        <v>17</v>
      </c>
      <c r="F55" t="s">
        <v>63</v>
      </c>
      <c r="G55">
        <v>3.7</v>
      </c>
      <c r="H55" t="s">
        <v>28</v>
      </c>
      <c r="I55" t="s">
        <v>20</v>
      </c>
      <c r="J55" t="s">
        <v>21</v>
      </c>
      <c r="K55" t="s">
        <v>30</v>
      </c>
      <c r="L55" s="1">
        <v>45843</v>
      </c>
      <c r="M55" s="1" t="str">
        <f>TEXT(cancer_data[[#This Row],[Diagnosis_Date]],"mmmm")</f>
        <v>July</v>
      </c>
      <c r="N55" t="s">
        <v>23</v>
      </c>
      <c r="O55">
        <v>53</v>
      </c>
      <c r="P55" t="s">
        <v>31</v>
      </c>
      <c r="Q55">
        <v>0</v>
      </c>
    </row>
    <row r="56" spans="1:17" x14ac:dyDescent="0.75">
      <c r="A56" t="s">
        <v>98</v>
      </c>
      <c r="B56">
        <v>52</v>
      </c>
      <c r="C56" t="str">
        <f>IF(cancer_data[[#This Row],[Age]]&lt;=35,"Adolescent",IF(cancer_data[[#This Row],[Age]]&lt;=46,"Young Adult",IF(cancer_data[[#This Row],[Age]]&lt;=57,"Adult", IF(cancer_data[[#This Row],[Age]]&lt;=68,"Middle_age",IF(cancer_data[[#This Row],[Age]]&lt;=79,"Elderly","Aged")))))</f>
        <v>Adult</v>
      </c>
      <c r="D56" t="s">
        <v>16</v>
      </c>
      <c r="E56" t="s">
        <v>17</v>
      </c>
      <c r="F56" t="s">
        <v>27</v>
      </c>
      <c r="G56">
        <v>7.4</v>
      </c>
      <c r="H56" t="s">
        <v>28</v>
      </c>
      <c r="I56" t="s">
        <v>44</v>
      </c>
      <c r="J56" t="s">
        <v>21</v>
      </c>
      <c r="K56" t="s">
        <v>30</v>
      </c>
      <c r="L56" s="1">
        <v>45961</v>
      </c>
      <c r="M56" s="1" t="str">
        <f>TEXT(cancer_data[[#This Row],[Diagnosis_Date]],"mmmm")</f>
        <v>October</v>
      </c>
      <c r="N56" t="s">
        <v>23</v>
      </c>
      <c r="O56">
        <v>18</v>
      </c>
      <c r="P56" t="s">
        <v>31</v>
      </c>
      <c r="Q56">
        <v>0</v>
      </c>
    </row>
    <row r="57" spans="1:17" x14ac:dyDescent="0.75">
      <c r="A57" t="s">
        <v>99</v>
      </c>
      <c r="B57">
        <v>30</v>
      </c>
      <c r="C57" t="str">
        <f>IF(cancer_data[[#This Row],[Age]]&lt;=35,"Adolescent",IF(cancer_data[[#This Row],[Age]]&lt;=46,"Young Adult",IF(cancer_data[[#This Row],[Age]]&lt;=57,"Adult", IF(cancer_data[[#This Row],[Age]]&lt;=68,"Middle_age",IF(cancer_data[[#This Row],[Age]]&lt;=79,"Elderly","Aged")))))</f>
        <v>Adolescent</v>
      </c>
      <c r="D57" t="s">
        <v>16</v>
      </c>
      <c r="E57" t="s">
        <v>35</v>
      </c>
      <c r="F57" t="s">
        <v>18</v>
      </c>
      <c r="G57">
        <v>4</v>
      </c>
      <c r="H57" t="s">
        <v>41</v>
      </c>
      <c r="I57" t="s">
        <v>44</v>
      </c>
      <c r="J57" t="s">
        <v>21</v>
      </c>
      <c r="K57" t="s">
        <v>45</v>
      </c>
      <c r="L57" s="1">
        <v>45672</v>
      </c>
      <c r="M57" s="1" t="str">
        <f>TEXT(cancer_data[[#This Row],[Diagnosis_Date]],"mmmm")</f>
        <v>January</v>
      </c>
      <c r="N57" t="s">
        <v>23</v>
      </c>
      <c r="O57">
        <v>44</v>
      </c>
      <c r="P57" t="s">
        <v>24</v>
      </c>
      <c r="Q57">
        <v>12</v>
      </c>
    </row>
    <row r="58" spans="1:17" x14ac:dyDescent="0.75">
      <c r="A58" t="s">
        <v>100</v>
      </c>
      <c r="B58">
        <v>47</v>
      </c>
      <c r="C58" t="str">
        <f>IF(cancer_data[[#This Row],[Age]]&lt;=35,"Adolescent",IF(cancer_data[[#This Row],[Age]]&lt;=46,"Young Adult",IF(cancer_data[[#This Row],[Age]]&lt;=57,"Adult", IF(cancer_data[[#This Row],[Age]]&lt;=68,"Middle_age",IF(cancer_data[[#This Row],[Age]]&lt;=79,"Elderly","Aged")))))</f>
        <v>Adult</v>
      </c>
      <c r="D58" t="s">
        <v>16</v>
      </c>
      <c r="E58" t="s">
        <v>17</v>
      </c>
      <c r="F58" t="s">
        <v>18</v>
      </c>
      <c r="G58">
        <v>5</v>
      </c>
      <c r="H58" t="s">
        <v>28</v>
      </c>
      <c r="I58" t="s">
        <v>20</v>
      </c>
      <c r="J58" t="s">
        <v>21</v>
      </c>
      <c r="K58" t="s">
        <v>22</v>
      </c>
      <c r="L58" s="1">
        <v>45755</v>
      </c>
      <c r="M58" s="1" t="str">
        <f>TEXT(cancer_data[[#This Row],[Diagnosis_Date]],"mmmm")</f>
        <v>April</v>
      </c>
      <c r="N58" t="s">
        <v>23</v>
      </c>
      <c r="O58">
        <v>50</v>
      </c>
      <c r="P58" t="s">
        <v>31</v>
      </c>
      <c r="Q58">
        <v>0</v>
      </c>
    </row>
    <row r="59" spans="1:17" x14ac:dyDescent="0.75">
      <c r="A59" t="s">
        <v>101</v>
      </c>
      <c r="B59">
        <v>73</v>
      </c>
      <c r="C59" t="str">
        <f>IF(cancer_data[[#This Row],[Age]]&lt;=35,"Adolescent",IF(cancer_data[[#This Row],[Age]]&lt;=46,"Young Adult",IF(cancer_data[[#This Row],[Age]]&lt;=57,"Adult", IF(cancer_data[[#This Row],[Age]]&lt;=68,"Middle_age",IF(cancer_data[[#This Row],[Age]]&lt;=79,"Elderly","Aged")))))</f>
        <v>Elderly</v>
      </c>
      <c r="D59" t="s">
        <v>16</v>
      </c>
      <c r="E59" t="s">
        <v>35</v>
      </c>
      <c r="F59" t="s">
        <v>27</v>
      </c>
      <c r="G59">
        <v>4.2</v>
      </c>
      <c r="H59" t="s">
        <v>19</v>
      </c>
      <c r="I59" t="s">
        <v>20</v>
      </c>
      <c r="J59" t="s">
        <v>21</v>
      </c>
      <c r="K59" t="s">
        <v>45</v>
      </c>
      <c r="L59" s="1">
        <v>45771</v>
      </c>
      <c r="M59" s="1" t="str">
        <f>TEXT(cancer_data[[#This Row],[Diagnosis_Date]],"mmmm")</f>
        <v>April</v>
      </c>
      <c r="N59" t="s">
        <v>23</v>
      </c>
      <c r="O59">
        <v>18</v>
      </c>
      <c r="P59" t="s">
        <v>31</v>
      </c>
      <c r="Q59">
        <v>0</v>
      </c>
    </row>
    <row r="60" spans="1:17" x14ac:dyDescent="0.75">
      <c r="A60" t="s">
        <v>102</v>
      </c>
      <c r="B60">
        <v>62</v>
      </c>
      <c r="C60" t="str">
        <f>IF(cancer_data[[#This Row],[Age]]&lt;=35,"Adolescent",IF(cancer_data[[#This Row],[Age]]&lt;=46,"Young Adult",IF(cancer_data[[#This Row],[Age]]&lt;=57,"Adult", IF(cancer_data[[#This Row],[Age]]&lt;=68,"Middle_age",IF(cancer_data[[#This Row],[Age]]&lt;=79,"Elderly","Aged")))))</f>
        <v>Middle_age</v>
      </c>
      <c r="D60" t="s">
        <v>16</v>
      </c>
      <c r="E60" t="s">
        <v>17</v>
      </c>
      <c r="F60" t="s">
        <v>36</v>
      </c>
      <c r="G60">
        <v>6.1</v>
      </c>
      <c r="H60" t="s">
        <v>28</v>
      </c>
      <c r="I60" t="s">
        <v>49</v>
      </c>
      <c r="J60" t="s">
        <v>21</v>
      </c>
      <c r="K60" t="s">
        <v>51</v>
      </c>
      <c r="L60" s="1">
        <v>45890</v>
      </c>
      <c r="M60" s="1" t="str">
        <f>TEXT(cancer_data[[#This Row],[Diagnosis_Date]],"mmmm")</f>
        <v>August</v>
      </c>
      <c r="N60" t="s">
        <v>23</v>
      </c>
      <c r="O60">
        <v>28</v>
      </c>
      <c r="P60" t="s">
        <v>24</v>
      </c>
      <c r="Q60">
        <v>29</v>
      </c>
    </row>
    <row r="61" spans="1:17" x14ac:dyDescent="0.75">
      <c r="A61" t="s">
        <v>103</v>
      </c>
      <c r="B61">
        <v>37</v>
      </c>
      <c r="C61" t="str">
        <f>IF(cancer_data[[#This Row],[Age]]&lt;=35,"Adolescent",IF(cancer_data[[#This Row],[Age]]&lt;=46,"Young Adult",IF(cancer_data[[#This Row],[Age]]&lt;=57,"Adult", IF(cancer_data[[#This Row],[Age]]&lt;=68,"Middle_age",IF(cancer_data[[#This Row],[Age]]&lt;=79,"Elderly","Aged")))))</f>
        <v>Young Adult</v>
      </c>
      <c r="D61" t="s">
        <v>16</v>
      </c>
      <c r="E61" t="s">
        <v>26</v>
      </c>
      <c r="F61" t="s">
        <v>18</v>
      </c>
      <c r="G61">
        <v>6</v>
      </c>
      <c r="H61" t="s">
        <v>28</v>
      </c>
      <c r="I61" t="s">
        <v>49</v>
      </c>
      <c r="J61" t="s">
        <v>21</v>
      </c>
      <c r="K61" t="s">
        <v>33</v>
      </c>
      <c r="L61" s="1">
        <v>45757</v>
      </c>
      <c r="M61" s="1" t="str">
        <f>TEXT(cancer_data[[#This Row],[Diagnosis_Date]],"mmmm")</f>
        <v>April</v>
      </c>
      <c r="N61" t="s">
        <v>23</v>
      </c>
      <c r="O61">
        <v>47</v>
      </c>
      <c r="P61" t="s">
        <v>24</v>
      </c>
      <c r="Q61">
        <v>6</v>
      </c>
    </row>
    <row r="62" spans="1:17" x14ac:dyDescent="0.75">
      <c r="A62" t="s">
        <v>104</v>
      </c>
      <c r="B62">
        <v>70</v>
      </c>
      <c r="C62" t="str">
        <f>IF(cancer_data[[#This Row],[Age]]&lt;=35,"Adolescent",IF(cancer_data[[#This Row],[Age]]&lt;=46,"Young Adult",IF(cancer_data[[#This Row],[Age]]&lt;=57,"Adult", IF(cancer_data[[#This Row],[Age]]&lt;=68,"Middle_age",IF(cancer_data[[#This Row],[Age]]&lt;=79,"Elderly","Aged")))))</f>
        <v>Elderly</v>
      </c>
      <c r="D62" t="s">
        <v>16</v>
      </c>
      <c r="E62" t="s">
        <v>17</v>
      </c>
      <c r="F62" t="s">
        <v>63</v>
      </c>
      <c r="G62">
        <v>0.9</v>
      </c>
      <c r="H62" t="s">
        <v>28</v>
      </c>
      <c r="I62" t="s">
        <v>29</v>
      </c>
      <c r="J62" t="s">
        <v>21</v>
      </c>
      <c r="K62" t="s">
        <v>51</v>
      </c>
      <c r="L62" s="1">
        <v>45909</v>
      </c>
      <c r="M62" s="1" t="str">
        <f>TEXT(cancer_data[[#This Row],[Diagnosis_Date]],"mmmm")</f>
        <v>September</v>
      </c>
      <c r="N62" t="s">
        <v>23</v>
      </c>
      <c r="O62">
        <v>24</v>
      </c>
      <c r="P62" t="s">
        <v>31</v>
      </c>
      <c r="Q62">
        <v>0</v>
      </c>
    </row>
    <row r="63" spans="1:17" x14ac:dyDescent="0.75">
      <c r="A63" t="s">
        <v>105</v>
      </c>
      <c r="B63">
        <v>55</v>
      </c>
      <c r="C63" t="str">
        <f>IF(cancer_data[[#This Row],[Age]]&lt;=35,"Adolescent",IF(cancer_data[[#This Row],[Age]]&lt;=46,"Young Adult",IF(cancer_data[[#This Row],[Age]]&lt;=57,"Adult", IF(cancer_data[[#This Row],[Age]]&lt;=68,"Middle_age",IF(cancer_data[[#This Row],[Age]]&lt;=79,"Elderly","Aged")))))</f>
        <v>Adult</v>
      </c>
      <c r="D63" t="s">
        <v>16</v>
      </c>
      <c r="E63" t="s">
        <v>17</v>
      </c>
      <c r="F63" t="s">
        <v>18</v>
      </c>
      <c r="G63">
        <v>0.9</v>
      </c>
      <c r="H63" t="s">
        <v>28</v>
      </c>
      <c r="I63" t="s">
        <v>20</v>
      </c>
      <c r="J63" t="s">
        <v>21</v>
      </c>
      <c r="K63" t="s">
        <v>33</v>
      </c>
      <c r="L63" s="1">
        <v>45863</v>
      </c>
      <c r="M63" s="1" t="str">
        <f>TEXT(cancer_data[[#This Row],[Diagnosis_Date]],"mmmm")</f>
        <v>July</v>
      </c>
      <c r="N63" t="s">
        <v>23</v>
      </c>
      <c r="O63">
        <v>60</v>
      </c>
      <c r="P63" t="s">
        <v>31</v>
      </c>
      <c r="Q63">
        <v>0</v>
      </c>
    </row>
    <row r="64" spans="1:17" x14ac:dyDescent="0.75">
      <c r="A64" t="s">
        <v>106</v>
      </c>
      <c r="B64">
        <v>28</v>
      </c>
      <c r="C64" t="str">
        <f>IF(cancer_data[[#This Row],[Age]]&lt;=35,"Adolescent",IF(cancer_data[[#This Row],[Age]]&lt;=46,"Young Adult",IF(cancer_data[[#This Row],[Age]]&lt;=57,"Adult", IF(cancer_data[[#This Row],[Age]]&lt;=68,"Middle_age",IF(cancer_data[[#This Row],[Age]]&lt;=79,"Elderly","Aged")))))</f>
        <v>Adolescent</v>
      </c>
      <c r="D64" t="s">
        <v>16</v>
      </c>
      <c r="E64" t="s">
        <v>17</v>
      </c>
      <c r="F64" t="s">
        <v>63</v>
      </c>
      <c r="G64">
        <v>2.4</v>
      </c>
      <c r="H64" t="s">
        <v>41</v>
      </c>
      <c r="I64" t="s">
        <v>44</v>
      </c>
      <c r="J64" t="s">
        <v>21</v>
      </c>
      <c r="K64" t="s">
        <v>22</v>
      </c>
      <c r="L64" s="1">
        <v>45963</v>
      </c>
      <c r="M64" s="1" t="str">
        <f>TEXT(cancer_data[[#This Row],[Diagnosis_Date]],"mmmm")</f>
        <v>November</v>
      </c>
      <c r="N64" t="s">
        <v>23</v>
      </c>
      <c r="O64">
        <v>38</v>
      </c>
      <c r="P64" t="s">
        <v>31</v>
      </c>
      <c r="Q64">
        <v>0</v>
      </c>
    </row>
    <row r="65" spans="1:17" x14ac:dyDescent="0.75">
      <c r="A65" t="s">
        <v>107</v>
      </c>
      <c r="B65">
        <v>49</v>
      </c>
      <c r="C65" t="str">
        <f>IF(cancer_data[[#This Row],[Age]]&lt;=35,"Adolescent",IF(cancer_data[[#This Row],[Age]]&lt;=46,"Young Adult",IF(cancer_data[[#This Row],[Age]]&lt;=57,"Adult", IF(cancer_data[[#This Row],[Age]]&lt;=68,"Middle_age",IF(cancer_data[[#This Row],[Age]]&lt;=79,"Elderly","Aged")))))</f>
        <v>Adult</v>
      </c>
      <c r="D65" t="s">
        <v>16</v>
      </c>
      <c r="E65" t="s">
        <v>35</v>
      </c>
      <c r="F65" t="s">
        <v>18</v>
      </c>
      <c r="G65">
        <v>4.9000000000000004</v>
      </c>
      <c r="H65" t="s">
        <v>28</v>
      </c>
      <c r="I65" t="s">
        <v>49</v>
      </c>
      <c r="J65" t="s">
        <v>21</v>
      </c>
      <c r="K65" t="s">
        <v>22</v>
      </c>
      <c r="L65" s="1">
        <v>45975</v>
      </c>
      <c r="M65" s="1" t="str">
        <f>TEXT(cancer_data[[#This Row],[Diagnosis_Date]],"mmmm")</f>
        <v>November</v>
      </c>
      <c r="N65" t="s">
        <v>23</v>
      </c>
      <c r="O65">
        <v>30</v>
      </c>
      <c r="P65" t="s">
        <v>31</v>
      </c>
      <c r="Q65">
        <v>0</v>
      </c>
    </row>
    <row r="66" spans="1:17" x14ac:dyDescent="0.75">
      <c r="A66" t="s">
        <v>108</v>
      </c>
      <c r="B66">
        <v>38</v>
      </c>
      <c r="C66" t="str">
        <f>IF(cancer_data[[#This Row],[Age]]&lt;=35,"Adolescent",IF(cancer_data[[#This Row],[Age]]&lt;=46,"Young Adult",IF(cancer_data[[#This Row],[Age]]&lt;=57,"Adult", IF(cancer_data[[#This Row],[Age]]&lt;=68,"Middle_age",IF(cancer_data[[#This Row],[Age]]&lt;=79,"Elderly","Aged")))))</f>
        <v>Young Adult</v>
      </c>
      <c r="D66" t="s">
        <v>16</v>
      </c>
      <c r="E66" t="s">
        <v>17</v>
      </c>
      <c r="F66" t="s">
        <v>27</v>
      </c>
      <c r="G66">
        <v>1.7</v>
      </c>
      <c r="H66" t="s">
        <v>19</v>
      </c>
      <c r="I66" t="s">
        <v>20</v>
      </c>
      <c r="J66" t="s">
        <v>21</v>
      </c>
      <c r="K66" t="s">
        <v>42</v>
      </c>
      <c r="L66" s="1">
        <v>45659</v>
      </c>
      <c r="M66" s="1" t="str">
        <f>TEXT(cancer_data[[#This Row],[Diagnosis_Date]],"mmmm")</f>
        <v>January</v>
      </c>
      <c r="N66" t="s">
        <v>23</v>
      </c>
      <c r="O66">
        <v>33</v>
      </c>
      <c r="P66" t="s">
        <v>24</v>
      </c>
      <c r="Q66">
        <v>13</v>
      </c>
    </row>
    <row r="67" spans="1:17" x14ac:dyDescent="0.75">
      <c r="A67" t="s">
        <v>109</v>
      </c>
      <c r="B67">
        <v>43</v>
      </c>
      <c r="C67" t="str">
        <f>IF(cancer_data[[#This Row],[Age]]&lt;=35,"Adolescent",IF(cancer_data[[#This Row],[Age]]&lt;=46,"Young Adult",IF(cancer_data[[#This Row],[Age]]&lt;=57,"Adult", IF(cancer_data[[#This Row],[Age]]&lt;=68,"Middle_age",IF(cancer_data[[#This Row],[Age]]&lt;=79,"Elderly","Aged")))))</f>
        <v>Young Adult</v>
      </c>
      <c r="D67" t="s">
        <v>16</v>
      </c>
      <c r="E67" t="s">
        <v>35</v>
      </c>
      <c r="F67" t="s">
        <v>63</v>
      </c>
      <c r="G67">
        <v>2.2999999999999998</v>
      </c>
      <c r="H67" t="s">
        <v>28</v>
      </c>
      <c r="I67" t="s">
        <v>29</v>
      </c>
      <c r="J67" t="s">
        <v>21</v>
      </c>
      <c r="K67" t="s">
        <v>30</v>
      </c>
      <c r="L67" s="1">
        <v>45716</v>
      </c>
      <c r="M67" s="1" t="str">
        <f>TEXT(cancer_data[[#This Row],[Diagnosis_Date]],"mmmm")</f>
        <v>February</v>
      </c>
      <c r="N67" t="s">
        <v>23</v>
      </c>
      <c r="O67">
        <v>33</v>
      </c>
      <c r="P67" t="s">
        <v>31</v>
      </c>
      <c r="Q67">
        <v>0</v>
      </c>
    </row>
    <row r="68" spans="1:17" x14ac:dyDescent="0.75">
      <c r="A68" t="s">
        <v>110</v>
      </c>
      <c r="B68">
        <v>77</v>
      </c>
      <c r="C68" t="str">
        <f>IF(cancer_data[[#This Row],[Age]]&lt;=35,"Adolescent",IF(cancer_data[[#This Row],[Age]]&lt;=46,"Young Adult",IF(cancer_data[[#This Row],[Age]]&lt;=57,"Adult", IF(cancer_data[[#This Row],[Age]]&lt;=68,"Middle_age",IF(cancer_data[[#This Row],[Age]]&lt;=79,"Elderly","Aged")))))</f>
        <v>Elderly</v>
      </c>
      <c r="D68" t="s">
        <v>16</v>
      </c>
      <c r="E68" t="s">
        <v>40</v>
      </c>
      <c r="F68" t="s">
        <v>18</v>
      </c>
      <c r="G68">
        <v>2.8</v>
      </c>
      <c r="H68" t="s">
        <v>41</v>
      </c>
      <c r="I68" t="s">
        <v>49</v>
      </c>
      <c r="J68" t="s">
        <v>21</v>
      </c>
      <c r="K68" t="s">
        <v>30</v>
      </c>
      <c r="L68" s="1">
        <v>45721</v>
      </c>
      <c r="M68" s="1" t="str">
        <f>TEXT(cancer_data[[#This Row],[Diagnosis_Date]],"mmmm")</f>
        <v>March</v>
      </c>
      <c r="N68" t="s">
        <v>23</v>
      </c>
      <c r="O68">
        <v>43</v>
      </c>
      <c r="P68" t="s">
        <v>31</v>
      </c>
      <c r="Q68">
        <v>0</v>
      </c>
    </row>
    <row r="69" spans="1:17" x14ac:dyDescent="0.75">
      <c r="A69" t="s">
        <v>111</v>
      </c>
      <c r="B69">
        <v>85</v>
      </c>
      <c r="C69" t="str">
        <f>IF(cancer_data[[#This Row],[Age]]&lt;=35,"Adolescent",IF(cancer_data[[#This Row],[Age]]&lt;=46,"Young Adult",IF(cancer_data[[#This Row],[Age]]&lt;=57,"Adult", IF(cancer_data[[#This Row],[Age]]&lt;=68,"Middle_age",IF(cancer_data[[#This Row],[Age]]&lt;=79,"Elderly","Aged")))))</f>
        <v>Aged</v>
      </c>
      <c r="D69" t="s">
        <v>16</v>
      </c>
      <c r="E69" t="s">
        <v>35</v>
      </c>
      <c r="F69" t="s">
        <v>36</v>
      </c>
      <c r="G69">
        <v>5</v>
      </c>
      <c r="H69" t="s">
        <v>28</v>
      </c>
      <c r="I69" t="s">
        <v>49</v>
      </c>
      <c r="J69" t="s">
        <v>21</v>
      </c>
      <c r="K69" t="s">
        <v>22</v>
      </c>
      <c r="L69" s="1">
        <v>45786</v>
      </c>
      <c r="M69" s="1" t="str">
        <f>TEXT(cancer_data[[#This Row],[Diagnosis_Date]],"mmmm")</f>
        <v>May</v>
      </c>
      <c r="N69" t="s">
        <v>23</v>
      </c>
      <c r="O69">
        <v>26</v>
      </c>
      <c r="P69" t="s">
        <v>31</v>
      </c>
      <c r="Q69">
        <v>0</v>
      </c>
    </row>
    <row r="70" spans="1:17" x14ac:dyDescent="0.75">
      <c r="A70" t="s">
        <v>112</v>
      </c>
      <c r="B70">
        <v>78</v>
      </c>
      <c r="C70" t="str">
        <f>IF(cancer_data[[#This Row],[Age]]&lt;=35,"Adolescent",IF(cancer_data[[#This Row],[Age]]&lt;=46,"Young Adult",IF(cancer_data[[#This Row],[Age]]&lt;=57,"Adult", IF(cancer_data[[#This Row],[Age]]&lt;=68,"Middle_age",IF(cancer_data[[#This Row],[Age]]&lt;=79,"Elderly","Aged")))))</f>
        <v>Elderly</v>
      </c>
      <c r="D70" t="s">
        <v>16</v>
      </c>
      <c r="E70" t="s">
        <v>40</v>
      </c>
      <c r="F70" t="s">
        <v>73</v>
      </c>
      <c r="G70">
        <v>5.5</v>
      </c>
      <c r="H70" t="s">
        <v>28</v>
      </c>
      <c r="I70" t="s">
        <v>20</v>
      </c>
      <c r="J70" t="s">
        <v>21</v>
      </c>
      <c r="K70" t="s">
        <v>42</v>
      </c>
      <c r="L70" s="1">
        <v>45898</v>
      </c>
      <c r="M70" s="1" t="str">
        <f>TEXT(cancer_data[[#This Row],[Diagnosis_Date]],"mmmm")</f>
        <v>August</v>
      </c>
      <c r="N70" t="s">
        <v>23</v>
      </c>
      <c r="O70">
        <v>31</v>
      </c>
      <c r="P70" t="s">
        <v>31</v>
      </c>
      <c r="Q70">
        <v>0</v>
      </c>
    </row>
    <row r="71" spans="1:17" x14ac:dyDescent="0.75">
      <c r="A71" t="s">
        <v>113</v>
      </c>
      <c r="B71">
        <v>36</v>
      </c>
      <c r="C71" t="str">
        <f>IF(cancer_data[[#This Row],[Age]]&lt;=35,"Adolescent",IF(cancer_data[[#This Row],[Age]]&lt;=46,"Young Adult",IF(cancer_data[[#This Row],[Age]]&lt;=57,"Adult", IF(cancer_data[[#This Row],[Age]]&lt;=68,"Middle_age",IF(cancer_data[[#This Row],[Age]]&lt;=79,"Elderly","Aged")))))</f>
        <v>Young Adult</v>
      </c>
      <c r="D71" t="s">
        <v>67</v>
      </c>
      <c r="E71" t="s">
        <v>35</v>
      </c>
      <c r="F71" t="s">
        <v>27</v>
      </c>
      <c r="G71">
        <v>4.2</v>
      </c>
      <c r="H71" t="s">
        <v>19</v>
      </c>
      <c r="I71" t="s">
        <v>44</v>
      </c>
      <c r="J71" t="s">
        <v>21</v>
      </c>
      <c r="K71" t="s">
        <v>45</v>
      </c>
      <c r="L71" s="1">
        <v>45867</v>
      </c>
      <c r="M71" s="1" t="str">
        <f>TEXT(cancer_data[[#This Row],[Diagnosis_Date]],"mmmm")</f>
        <v>July</v>
      </c>
      <c r="N71" t="s">
        <v>23</v>
      </c>
      <c r="O71">
        <v>9</v>
      </c>
      <c r="P71" t="s">
        <v>31</v>
      </c>
      <c r="Q71">
        <v>0</v>
      </c>
    </row>
    <row r="72" spans="1:17" x14ac:dyDescent="0.75">
      <c r="A72" t="s">
        <v>114</v>
      </c>
      <c r="B72">
        <v>46</v>
      </c>
      <c r="C72" t="str">
        <f>IF(cancer_data[[#This Row],[Age]]&lt;=35,"Adolescent",IF(cancer_data[[#This Row],[Age]]&lt;=46,"Young Adult",IF(cancer_data[[#This Row],[Age]]&lt;=57,"Adult", IF(cancer_data[[#This Row],[Age]]&lt;=68,"Middle_age",IF(cancer_data[[#This Row],[Age]]&lt;=79,"Elderly","Aged")))))</f>
        <v>Young Adult</v>
      </c>
      <c r="D72" t="s">
        <v>16</v>
      </c>
      <c r="E72" t="s">
        <v>35</v>
      </c>
      <c r="F72" t="s">
        <v>18</v>
      </c>
      <c r="G72">
        <v>7.6</v>
      </c>
      <c r="H72" t="s">
        <v>41</v>
      </c>
      <c r="I72" t="s">
        <v>20</v>
      </c>
      <c r="J72" t="s">
        <v>21</v>
      </c>
      <c r="K72" t="s">
        <v>30</v>
      </c>
      <c r="L72" s="1">
        <v>45703</v>
      </c>
      <c r="M72" s="1" t="str">
        <f>TEXT(cancer_data[[#This Row],[Diagnosis_Date]],"mmmm")</f>
        <v>February</v>
      </c>
      <c r="N72" t="s">
        <v>23</v>
      </c>
      <c r="O72">
        <v>44</v>
      </c>
      <c r="P72" t="s">
        <v>24</v>
      </c>
      <c r="Q72">
        <v>30</v>
      </c>
    </row>
    <row r="73" spans="1:17" x14ac:dyDescent="0.75">
      <c r="A73" t="s">
        <v>115</v>
      </c>
      <c r="B73">
        <v>50</v>
      </c>
      <c r="C73" t="str">
        <f>IF(cancer_data[[#This Row],[Age]]&lt;=35,"Adolescent",IF(cancer_data[[#This Row],[Age]]&lt;=46,"Young Adult",IF(cancer_data[[#This Row],[Age]]&lt;=57,"Adult", IF(cancer_data[[#This Row],[Age]]&lt;=68,"Middle_age",IF(cancer_data[[#This Row],[Age]]&lt;=79,"Elderly","Aged")))))</f>
        <v>Adult</v>
      </c>
      <c r="D73" t="s">
        <v>16</v>
      </c>
      <c r="E73" t="s">
        <v>40</v>
      </c>
      <c r="F73" t="s">
        <v>27</v>
      </c>
      <c r="G73">
        <v>4.5999999999999996</v>
      </c>
      <c r="H73" t="s">
        <v>28</v>
      </c>
      <c r="I73" t="s">
        <v>20</v>
      </c>
      <c r="J73" t="s">
        <v>21</v>
      </c>
      <c r="K73" t="s">
        <v>42</v>
      </c>
      <c r="L73" s="1">
        <v>45923</v>
      </c>
      <c r="M73" s="1" t="str">
        <f>TEXT(cancer_data[[#This Row],[Diagnosis_Date]],"mmmm")</f>
        <v>September</v>
      </c>
      <c r="N73" t="s">
        <v>23</v>
      </c>
      <c r="O73">
        <v>34</v>
      </c>
      <c r="P73" t="s">
        <v>31</v>
      </c>
      <c r="Q73">
        <v>0</v>
      </c>
    </row>
    <row r="74" spans="1:17" x14ac:dyDescent="0.75">
      <c r="A74" t="s">
        <v>116</v>
      </c>
      <c r="B74">
        <v>73</v>
      </c>
      <c r="C74" t="str">
        <f>IF(cancer_data[[#This Row],[Age]]&lt;=35,"Adolescent",IF(cancer_data[[#This Row],[Age]]&lt;=46,"Young Adult",IF(cancer_data[[#This Row],[Age]]&lt;=57,"Adult", IF(cancer_data[[#This Row],[Age]]&lt;=68,"Middle_age",IF(cancer_data[[#This Row],[Age]]&lt;=79,"Elderly","Aged")))))</f>
        <v>Elderly</v>
      </c>
      <c r="D74" t="s">
        <v>16</v>
      </c>
      <c r="E74" t="s">
        <v>17</v>
      </c>
      <c r="F74" t="s">
        <v>36</v>
      </c>
      <c r="G74">
        <v>7.5</v>
      </c>
      <c r="H74" t="s">
        <v>28</v>
      </c>
      <c r="I74" t="s">
        <v>44</v>
      </c>
      <c r="J74" t="s">
        <v>21</v>
      </c>
      <c r="K74" t="s">
        <v>33</v>
      </c>
      <c r="L74" s="1">
        <v>45672</v>
      </c>
      <c r="M74" s="1" t="str">
        <f>TEXT(cancer_data[[#This Row],[Diagnosis_Date]],"mmmm")</f>
        <v>January</v>
      </c>
      <c r="N74" t="s">
        <v>37</v>
      </c>
      <c r="O74">
        <v>27</v>
      </c>
      <c r="P74" t="s">
        <v>31</v>
      </c>
      <c r="Q74">
        <v>0</v>
      </c>
    </row>
    <row r="75" spans="1:17" x14ac:dyDescent="0.75">
      <c r="A75" t="s">
        <v>117</v>
      </c>
      <c r="B75">
        <v>44</v>
      </c>
      <c r="C75" t="str">
        <f>IF(cancer_data[[#This Row],[Age]]&lt;=35,"Adolescent",IF(cancer_data[[#This Row],[Age]]&lt;=46,"Young Adult",IF(cancer_data[[#This Row],[Age]]&lt;=57,"Adult", IF(cancer_data[[#This Row],[Age]]&lt;=68,"Middle_age",IF(cancer_data[[#This Row],[Age]]&lt;=79,"Elderly","Aged")))))</f>
        <v>Young Adult</v>
      </c>
      <c r="D75" t="s">
        <v>16</v>
      </c>
      <c r="E75" t="s">
        <v>35</v>
      </c>
      <c r="F75" t="s">
        <v>63</v>
      </c>
      <c r="G75">
        <v>7.9</v>
      </c>
      <c r="H75" t="s">
        <v>19</v>
      </c>
      <c r="I75" t="s">
        <v>44</v>
      </c>
      <c r="J75" t="s">
        <v>21</v>
      </c>
      <c r="K75" t="s">
        <v>33</v>
      </c>
      <c r="L75" s="1">
        <v>45989</v>
      </c>
      <c r="M75" s="1" t="str">
        <f>TEXT(cancer_data[[#This Row],[Diagnosis_Date]],"mmmm")</f>
        <v>November</v>
      </c>
      <c r="N75" t="s">
        <v>23</v>
      </c>
      <c r="O75">
        <v>55</v>
      </c>
      <c r="P75" t="s">
        <v>31</v>
      </c>
      <c r="Q75">
        <v>0</v>
      </c>
    </row>
    <row r="76" spans="1:17" x14ac:dyDescent="0.75">
      <c r="A76" t="s">
        <v>118</v>
      </c>
      <c r="B76">
        <v>43</v>
      </c>
      <c r="C76" t="str">
        <f>IF(cancer_data[[#This Row],[Age]]&lt;=35,"Adolescent",IF(cancer_data[[#This Row],[Age]]&lt;=46,"Young Adult",IF(cancer_data[[#This Row],[Age]]&lt;=57,"Adult", IF(cancer_data[[#This Row],[Age]]&lt;=68,"Middle_age",IF(cancer_data[[#This Row],[Age]]&lt;=79,"Elderly","Aged")))))</f>
        <v>Young Adult</v>
      </c>
      <c r="D76" t="s">
        <v>16</v>
      </c>
      <c r="E76" t="s">
        <v>17</v>
      </c>
      <c r="F76" t="s">
        <v>36</v>
      </c>
      <c r="G76">
        <v>4.0999999999999996</v>
      </c>
      <c r="H76" t="s">
        <v>28</v>
      </c>
      <c r="I76" t="s">
        <v>29</v>
      </c>
      <c r="J76" t="s">
        <v>21</v>
      </c>
      <c r="K76" t="s">
        <v>30</v>
      </c>
      <c r="L76" s="1">
        <v>45940</v>
      </c>
      <c r="M76" s="1" t="str">
        <f>TEXT(cancer_data[[#This Row],[Diagnosis_Date]],"mmmm")</f>
        <v>October</v>
      </c>
      <c r="N76" t="s">
        <v>23</v>
      </c>
      <c r="O76">
        <v>24</v>
      </c>
      <c r="P76" t="s">
        <v>31</v>
      </c>
      <c r="Q76">
        <v>0</v>
      </c>
    </row>
    <row r="77" spans="1:17" x14ac:dyDescent="0.75">
      <c r="A77" t="s">
        <v>119</v>
      </c>
      <c r="B77">
        <v>57</v>
      </c>
      <c r="C77" t="str">
        <f>IF(cancer_data[[#This Row],[Age]]&lt;=35,"Adolescent",IF(cancer_data[[#This Row],[Age]]&lt;=46,"Young Adult",IF(cancer_data[[#This Row],[Age]]&lt;=57,"Adult", IF(cancer_data[[#This Row],[Age]]&lt;=68,"Middle_age",IF(cancer_data[[#This Row],[Age]]&lt;=79,"Elderly","Aged")))))</f>
        <v>Adult</v>
      </c>
      <c r="D77" t="s">
        <v>16</v>
      </c>
      <c r="E77" t="s">
        <v>26</v>
      </c>
      <c r="F77" t="s">
        <v>73</v>
      </c>
      <c r="G77">
        <v>2.6</v>
      </c>
      <c r="H77" t="s">
        <v>28</v>
      </c>
      <c r="I77" t="s">
        <v>49</v>
      </c>
      <c r="J77" t="s">
        <v>21</v>
      </c>
      <c r="K77" t="s">
        <v>22</v>
      </c>
      <c r="L77" s="1">
        <v>45794</v>
      </c>
      <c r="M77" s="1" t="str">
        <f>TEXT(cancer_data[[#This Row],[Diagnosis_Date]],"mmmm")</f>
        <v>May</v>
      </c>
      <c r="N77" t="s">
        <v>37</v>
      </c>
      <c r="O77">
        <v>21</v>
      </c>
      <c r="P77" t="s">
        <v>31</v>
      </c>
      <c r="Q77">
        <v>0</v>
      </c>
    </row>
    <row r="78" spans="1:17" x14ac:dyDescent="0.75">
      <c r="A78" t="s">
        <v>120</v>
      </c>
      <c r="B78">
        <v>78</v>
      </c>
      <c r="C78" t="str">
        <f>IF(cancer_data[[#This Row],[Age]]&lt;=35,"Adolescent",IF(cancer_data[[#This Row],[Age]]&lt;=46,"Young Adult",IF(cancer_data[[#This Row],[Age]]&lt;=57,"Adult", IF(cancer_data[[#This Row],[Age]]&lt;=68,"Middle_age",IF(cancer_data[[#This Row],[Age]]&lt;=79,"Elderly","Aged")))))</f>
        <v>Elderly</v>
      </c>
      <c r="D78" t="s">
        <v>16</v>
      </c>
      <c r="E78" t="s">
        <v>35</v>
      </c>
      <c r="F78" t="s">
        <v>73</v>
      </c>
      <c r="G78">
        <v>3.8</v>
      </c>
      <c r="H78" t="s">
        <v>28</v>
      </c>
      <c r="I78" t="s">
        <v>49</v>
      </c>
      <c r="J78" t="s">
        <v>21</v>
      </c>
      <c r="K78" t="s">
        <v>45</v>
      </c>
      <c r="L78" s="1">
        <v>45940</v>
      </c>
      <c r="M78" s="1" t="str">
        <f>TEXT(cancer_data[[#This Row],[Diagnosis_Date]],"mmmm")</f>
        <v>October</v>
      </c>
      <c r="N78" t="s">
        <v>37</v>
      </c>
      <c r="O78">
        <v>27</v>
      </c>
      <c r="P78" t="s">
        <v>31</v>
      </c>
      <c r="Q78">
        <v>0</v>
      </c>
    </row>
    <row r="79" spans="1:17" x14ac:dyDescent="0.75">
      <c r="A79" t="s">
        <v>121</v>
      </c>
      <c r="B79">
        <v>45</v>
      </c>
      <c r="C79" t="str">
        <f>IF(cancer_data[[#This Row],[Age]]&lt;=35,"Adolescent",IF(cancer_data[[#This Row],[Age]]&lt;=46,"Young Adult",IF(cancer_data[[#This Row],[Age]]&lt;=57,"Adult", IF(cancer_data[[#This Row],[Age]]&lt;=68,"Middle_age",IF(cancer_data[[#This Row],[Age]]&lt;=79,"Elderly","Aged")))))</f>
        <v>Young Adult</v>
      </c>
      <c r="D79" t="s">
        <v>16</v>
      </c>
      <c r="E79" t="s">
        <v>26</v>
      </c>
      <c r="F79" t="s">
        <v>36</v>
      </c>
      <c r="G79">
        <v>2.2999999999999998</v>
      </c>
      <c r="H79" t="s">
        <v>28</v>
      </c>
      <c r="I79" t="s">
        <v>20</v>
      </c>
      <c r="J79" t="s">
        <v>21</v>
      </c>
      <c r="K79" t="s">
        <v>45</v>
      </c>
      <c r="L79" s="1">
        <v>45900</v>
      </c>
      <c r="M79" s="1" t="str">
        <f>TEXT(cancer_data[[#This Row],[Diagnosis_Date]],"mmmm")</f>
        <v>August</v>
      </c>
      <c r="N79" t="s">
        <v>23</v>
      </c>
      <c r="O79">
        <v>36</v>
      </c>
      <c r="P79" t="s">
        <v>31</v>
      </c>
      <c r="Q79">
        <v>0</v>
      </c>
    </row>
    <row r="80" spans="1:17" x14ac:dyDescent="0.75">
      <c r="A80" t="s">
        <v>122</v>
      </c>
      <c r="B80">
        <v>67</v>
      </c>
      <c r="C80" t="str">
        <f>IF(cancer_data[[#This Row],[Age]]&lt;=35,"Adolescent",IF(cancer_data[[#This Row],[Age]]&lt;=46,"Young Adult",IF(cancer_data[[#This Row],[Age]]&lt;=57,"Adult", IF(cancer_data[[#This Row],[Age]]&lt;=68,"Middle_age",IF(cancer_data[[#This Row],[Age]]&lt;=79,"Elderly","Aged")))))</f>
        <v>Middle_age</v>
      </c>
      <c r="D80" t="s">
        <v>16</v>
      </c>
      <c r="E80" t="s">
        <v>26</v>
      </c>
      <c r="F80" t="s">
        <v>36</v>
      </c>
      <c r="G80">
        <v>0.8</v>
      </c>
      <c r="H80" t="s">
        <v>41</v>
      </c>
      <c r="I80" t="s">
        <v>49</v>
      </c>
      <c r="J80" t="s">
        <v>21</v>
      </c>
      <c r="K80" t="s">
        <v>33</v>
      </c>
      <c r="L80" s="1">
        <v>45883</v>
      </c>
      <c r="M80" s="1" t="str">
        <f>TEXT(cancer_data[[#This Row],[Diagnosis_Date]],"mmmm")</f>
        <v>August</v>
      </c>
      <c r="N80" t="s">
        <v>23</v>
      </c>
      <c r="O80">
        <v>41</v>
      </c>
      <c r="P80" t="s">
        <v>24</v>
      </c>
      <c r="Q80">
        <v>10</v>
      </c>
    </row>
    <row r="81" spans="1:17" x14ac:dyDescent="0.75">
      <c r="A81" t="s">
        <v>123</v>
      </c>
      <c r="B81">
        <v>51</v>
      </c>
      <c r="C81" t="str">
        <f>IF(cancer_data[[#This Row],[Age]]&lt;=35,"Adolescent",IF(cancer_data[[#This Row],[Age]]&lt;=46,"Young Adult",IF(cancer_data[[#This Row],[Age]]&lt;=57,"Adult", IF(cancer_data[[#This Row],[Age]]&lt;=68,"Middle_age",IF(cancer_data[[#This Row],[Age]]&lt;=79,"Elderly","Aged")))))</f>
        <v>Adult</v>
      </c>
      <c r="D81" t="s">
        <v>16</v>
      </c>
      <c r="E81" t="s">
        <v>26</v>
      </c>
      <c r="F81" t="s">
        <v>63</v>
      </c>
      <c r="G81">
        <v>6.4</v>
      </c>
      <c r="H81" t="s">
        <v>28</v>
      </c>
      <c r="I81" t="s">
        <v>49</v>
      </c>
      <c r="J81" t="s">
        <v>21</v>
      </c>
      <c r="K81" t="s">
        <v>22</v>
      </c>
      <c r="L81" s="1">
        <v>46012</v>
      </c>
      <c r="M81" s="1" t="str">
        <f>TEXT(cancer_data[[#This Row],[Diagnosis_Date]],"mmmm")</f>
        <v>December</v>
      </c>
      <c r="N81" t="s">
        <v>23</v>
      </c>
      <c r="O81">
        <v>29</v>
      </c>
      <c r="P81" t="s">
        <v>31</v>
      </c>
      <c r="Q81">
        <v>0</v>
      </c>
    </row>
    <row r="82" spans="1:17" x14ac:dyDescent="0.75">
      <c r="A82" t="s">
        <v>124</v>
      </c>
      <c r="B82">
        <v>79</v>
      </c>
      <c r="C82" t="str">
        <f>IF(cancer_data[[#This Row],[Age]]&lt;=35,"Adolescent",IF(cancer_data[[#This Row],[Age]]&lt;=46,"Young Adult",IF(cancer_data[[#This Row],[Age]]&lt;=57,"Adult", IF(cancer_data[[#This Row],[Age]]&lt;=68,"Middle_age",IF(cancer_data[[#This Row],[Age]]&lt;=79,"Elderly","Aged")))))</f>
        <v>Elderly</v>
      </c>
      <c r="D82" t="s">
        <v>16</v>
      </c>
      <c r="E82" t="s">
        <v>35</v>
      </c>
      <c r="F82" t="s">
        <v>73</v>
      </c>
      <c r="G82">
        <v>5.2</v>
      </c>
      <c r="H82" t="s">
        <v>28</v>
      </c>
      <c r="I82" t="s">
        <v>20</v>
      </c>
      <c r="J82" t="s">
        <v>21</v>
      </c>
      <c r="K82" t="s">
        <v>22</v>
      </c>
      <c r="L82" s="1">
        <v>45693</v>
      </c>
      <c r="M82" s="1" t="str">
        <f>TEXT(cancer_data[[#This Row],[Diagnosis_Date]],"mmmm")</f>
        <v>February</v>
      </c>
      <c r="N82" t="s">
        <v>23</v>
      </c>
      <c r="O82">
        <v>21</v>
      </c>
      <c r="P82" t="s">
        <v>31</v>
      </c>
      <c r="Q82">
        <v>0</v>
      </c>
    </row>
    <row r="83" spans="1:17" x14ac:dyDescent="0.75">
      <c r="A83" t="s">
        <v>125</v>
      </c>
      <c r="B83">
        <v>72</v>
      </c>
      <c r="C83" t="str">
        <f>IF(cancer_data[[#This Row],[Age]]&lt;=35,"Adolescent",IF(cancer_data[[#This Row],[Age]]&lt;=46,"Young Adult",IF(cancer_data[[#This Row],[Age]]&lt;=57,"Adult", IF(cancer_data[[#This Row],[Age]]&lt;=68,"Middle_age",IF(cancer_data[[#This Row],[Age]]&lt;=79,"Elderly","Aged")))))</f>
        <v>Elderly</v>
      </c>
      <c r="D83" t="s">
        <v>16</v>
      </c>
      <c r="E83" t="s">
        <v>40</v>
      </c>
      <c r="F83" t="s">
        <v>27</v>
      </c>
      <c r="G83">
        <v>5.8</v>
      </c>
      <c r="H83" t="s">
        <v>19</v>
      </c>
      <c r="I83" t="s">
        <v>44</v>
      </c>
      <c r="J83" t="s">
        <v>21</v>
      </c>
      <c r="K83" t="s">
        <v>42</v>
      </c>
      <c r="L83" s="1">
        <v>46013</v>
      </c>
      <c r="M83" s="1" t="str">
        <f>TEXT(cancer_data[[#This Row],[Diagnosis_Date]],"mmmm")</f>
        <v>December</v>
      </c>
      <c r="N83" t="s">
        <v>23</v>
      </c>
      <c r="O83">
        <v>4</v>
      </c>
      <c r="P83" t="s">
        <v>24</v>
      </c>
      <c r="Q83">
        <v>31</v>
      </c>
    </row>
    <row r="84" spans="1:17" x14ac:dyDescent="0.75">
      <c r="A84" t="s">
        <v>126</v>
      </c>
      <c r="B84">
        <v>28</v>
      </c>
      <c r="C84" t="str">
        <f>IF(cancer_data[[#This Row],[Age]]&lt;=35,"Adolescent",IF(cancer_data[[#This Row],[Age]]&lt;=46,"Young Adult",IF(cancer_data[[#This Row],[Age]]&lt;=57,"Adult", IF(cancer_data[[#This Row],[Age]]&lt;=68,"Middle_age",IF(cancer_data[[#This Row],[Age]]&lt;=79,"Elderly","Aged")))))</f>
        <v>Adolescent</v>
      </c>
      <c r="D84" t="s">
        <v>16</v>
      </c>
      <c r="E84" t="s">
        <v>17</v>
      </c>
      <c r="F84" t="s">
        <v>36</v>
      </c>
      <c r="G84">
        <v>2.2999999999999998</v>
      </c>
      <c r="H84" t="s">
        <v>28</v>
      </c>
      <c r="I84" t="s">
        <v>29</v>
      </c>
      <c r="J84" t="s">
        <v>21</v>
      </c>
      <c r="K84" t="s">
        <v>42</v>
      </c>
      <c r="L84" s="1">
        <v>45747</v>
      </c>
      <c r="M84" s="1" t="str">
        <f>TEXT(cancer_data[[#This Row],[Diagnosis_Date]],"mmmm")</f>
        <v>March</v>
      </c>
      <c r="N84" t="s">
        <v>23</v>
      </c>
      <c r="O84">
        <v>36</v>
      </c>
      <c r="P84" t="s">
        <v>31</v>
      </c>
      <c r="Q84">
        <v>0</v>
      </c>
    </row>
    <row r="85" spans="1:17" x14ac:dyDescent="0.75">
      <c r="A85" t="s">
        <v>127</v>
      </c>
      <c r="B85">
        <v>40</v>
      </c>
      <c r="C85" t="str">
        <f>IF(cancer_data[[#This Row],[Age]]&lt;=35,"Adolescent",IF(cancer_data[[#This Row],[Age]]&lt;=46,"Young Adult",IF(cancer_data[[#This Row],[Age]]&lt;=57,"Adult", IF(cancer_data[[#This Row],[Age]]&lt;=68,"Middle_age",IF(cancer_data[[#This Row],[Age]]&lt;=79,"Elderly","Aged")))))</f>
        <v>Young Adult</v>
      </c>
      <c r="D85" t="s">
        <v>16</v>
      </c>
      <c r="E85" t="s">
        <v>26</v>
      </c>
      <c r="F85" t="s">
        <v>18</v>
      </c>
      <c r="G85">
        <v>5.3</v>
      </c>
      <c r="H85" t="s">
        <v>28</v>
      </c>
      <c r="I85" t="s">
        <v>49</v>
      </c>
      <c r="J85" t="s">
        <v>21</v>
      </c>
      <c r="K85" t="s">
        <v>51</v>
      </c>
      <c r="L85" s="1">
        <v>45662</v>
      </c>
      <c r="M85" s="1" t="str">
        <f>TEXT(cancer_data[[#This Row],[Diagnosis_Date]],"mmmm")</f>
        <v>January</v>
      </c>
      <c r="N85" t="s">
        <v>23</v>
      </c>
      <c r="O85">
        <v>53</v>
      </c>
      <c r="P85" t="s">
        <v>31</v>
      </c>
      <c r="Q85">
        <v>0</v>
      </c>
    </row>
    <row r="86" spans="1:17" x14ac:dyDescent="0.75">
      <c r="A86" t="s">
        <v>128</v>
      </c>
      <c r="B86">
        <v>68</v>
      </c>
      <c r="C86" t="str">
        <f>IF(cancer_data[[#This Row],[Age]]&lt;=35,"Adolescent",IF(cancer_data[[#This Row],[Age]]&lt;=46,"Young Adult",IF(cancer_data[[#This Row],[Age]]&lt;=57,"Adult", IF(cancer_data[[#This Row],[Age]]&lt;=68,"Middle_age",IF(cancer_data[[#This Row],[Age]]&lt;=79,"Elderly","Aged")))))</f>
        <v>Middle_age</v>
      </c>
      <c r="D86" t="s">
        <v>16</v>
      </c>
      <c r="E86" t="s">
        <v>40</v>
      </c>
      <c r="F86" t="s">
        <v>36</v>
      </c>
      <c r="G86">
        <v>3.1</v>
      </c>
      <c r="H86" t="s">
        <v>41</v>
      </c>
      <c r="I86" t="s">
        <v>49</v>
      </c>
      <c r="J86" t="s">
        <v>21</v>
      </c>
      <c r="K86" t="s">
        <v>51</v>
      </c>
      <c r="L86" s="1">
        <v>45875</v>
      </c>
      <c r="M86" s="1" t="str">
        <f>TEXT(cancer_data[[#This Row],[Diagnosis_Date]],"mmmm")</f>
        <v>August</v>
      </c>
      <c r="N86" t="s">
        <v>23</v>
      </c>
      <c r="O86">
        <v>41</v>
      </c>
      <c r="P86" t="s">
        <v>31</v>
      </c>
      <c r="Q86">
        <v>0</v>
      </c>
    </row>
    <row r="87" spans="1:17" x14ac:dyDescent="0.75">
      <c r="A87" t="s">
        <v>129</v>
      </c>
      <c r="B87">
        <v>37</v>
      </c>
      <c r="C87" t="str">
        <f>IF(cancer_data[[#This Row],[Age]]&lt;=35,"Adolescent",IF(cancer_data[[#This Row],[Age]]&lt;=46,"Young Adult",IF(cancer_data[[#This Row],[Age]]&lt;=57,"Adult", IF(cancer_data[[#This Row],[Age]]&lt;=68,"Middle_age",IF(cancer_data[[#This Row],[Age]]&lt;=79,"Elderly","Aged")))))</f>
        <v>Young Adult</v>
      </c>
      <c r="D87" t="s">
        <v>67</v>
      </c>
      <c r="E87" t="s">
        <v>35</v>
      </c>
      <c r="F87" t="s">
        <v>18</v>
      </c>
      <c r="G87">
        <v>3.4</v>
      </c>
      <c r="H87" t="s">
        <v>28</v>
      </c>
      <c r="I87" t="s">
        <v>49</v>
      </c>
      <c r="J87" t="s">
        <v>21</v>
      </c>
      <c r="K87" t="s">
        <v>51</v>
      </c>
      <c r="L87" s="1">
        <v>45809</v>
      </c>
      <c r="M87" s="1" t="str">
        <f>TEXT(cancer_data[[#This Row],[Diagnosis_Date]],"mmmm")</f>
        <v>June</v>
      </c>
      <c r="N87" t="s">
        <v>23</v>
      </c>
      <c r="O87">
        <v>49</v>
      </c>
      <c r="P87" t="s">
        <v>24</v>
      </c>
      <c r="Q87">
        <v>24</v>
      </c>
    </row>
    <row r="88" spans="1:17" x14ac:dyDescent="0.75">
      <c r="A88" t="s">
        <v>130</v>
      </c>
      <c r="B88">
        <v>80</v>
      </c>
      <c r="C88" t="str">
        <f>IF(cancer_data[[#This Row],[Age]]&lt;=35,"Adolescent",IF(cancer_data[[#This Row],[Age]]&lt;=46,"Young Adult",IF(cancer_data[[#This Row],[Age]]&lt;=57,"Adult", IF(cancer_data[[#This Row],[Age]]&lt;=68,"Middle_age",IF(cancer_data[[#This Row],[Age]]&lt;=79,"Elderly","Aged")))))</f>
        <v>Aged</v>
      </c>
      <c r="D88" t="s">
        <v>16</v>
      </c>
      <c r="E88" t="s">
        <v>40</v>
      </c>
      <c r="F88" t="s">
        <v>73</v>
      </c>
      <c r="G88">
        <v>6.1</v>
      </c>
      <c r="H88" t="s">
        <v>28</v>
      </c>
      <c r="I88" t="s">
        <v>29</v>
      </c>
      <c r="J88" t="s">
        <v>21</v>
      </c>
      <c r="K88" t="s">
        <v>22</v>
      </c>
      <c r="L88" s="1">
        <v>45838</v>
      </c>
      <c r="M88" s="1" t="str">
        <f>TEXT(cancer_data[[#This Row],[Diagnosis_Date]],"mmmm")</f>
        <v>June</v>
      </c>
      <c r="N88" t="s">
        <v>23</v>
      </c>
      <c r="O88">
        <v>15</v>
      </c>
      <c r="P88" t="s">
        <v>31</v>
      </c>
      <c r="Q88">
        <v>0</v>
      </c>
    </row>
    <row r="89" spans="1:17" x14ac:dyDescent="0.75">
      <c r="A89" t="s">
        <v>131</v>
      </c>
      <c r="B89">
        <v>68</v>
      </c>
      <c r="C89" t="str">
        <f>IF(cancer_data[[#This Row],[Age]]&lt;=35,"Adolescent",IF(cancer_data[[#This Row],[Age]]&lt;=46,"Young Adult",IF(cancer_data[[#This Row],[Age]]&lt;=57,"Adult", IF(cancer_data[[#This Row],[Age]]&lt;=68,"Middle_age",IF(cancer_data[[#This Row],[Age]]&lt;=79,"Elderly","Aged")))))</f>
        <v>Middle_age</v>
      </c>
      <c r="D89" t="s">
        <v>16</v>
      </c>
      <c r="E89" t="s">
        <v>26</v>
      </c>
      <c r="F89" t="s">
        <v>27</v>
      </c>
      <c r="G89">
        <v>7.3</v>
      </c>
      <c r="H89" t="s">
        <v>41</v>
      </c>
      <c r="I89" t="s">
        <v>20</v>
      </c>
      <c r="J89" t="s">
        <v>21</v>
      </c>
      <c r="K89" t="s">
        <v>45</v>
      </c>
      <c r="L89" s="1">
        <v>45883</v>
      </c>
      <c r="M89" s="1" t="str">
        <f>TEXT(cancer_data[[#This Row],[Diagnosis_Date]],"mmmm")</f>
        <v>August</v>
      </c>
      <c r="N89" t="s">
        <v>23</v>
      </c>
      <c r="O89">
        <v>26</v>
      </c>
      <c r="P89" t="s">
        <v>31</v>
      </c>
      <c r="Q89">
        <v>0</v>
      </c>
    </row>
    <row r="90" spans="1:17" x14ac:dyDescent="0.75">
      <c r="A90" t="s">
        <v>132</v>
      </c>
      <c r="B90">
        <v>30</v>
      </c>
      <c r="C90" t="str">
        <f>IF(cancer_data[[#This Row],[Age]]&lt;=35,"Adolescent",IF(cancer_data[[#This Row],[Age]]&lt;=46,"Young Adult",IF(cancer_data[[#This Row],[Age]]&lt;=57,"Adult", IF(cancer_data[[#This Row],[Age]]&lt;=68,"Middle_age",IF(cancer_data[[#This Row],[Age]]&lt;=79,"Elderly","Aged")))))</f>
        <v>Adolescent</v>
      </c>
      <c r="D90" t="s">
        <v>16</v>
      </c>
      <c r="E90" t="s">
        <v>17</v>
      </c>
      <c r="F90" t="s">
        <v>27</v>
      </c>
      <c r="G90">
        <v>1.8</v>
      </c>
      <c r="H90" t="s">
        <v>19</v>
      </c>
      <c r="I90" t="s">
        <v>49</v>
      </c>
      <c r="J90" t="s">
        <v>21</v>
      </c>
      <c r="K90" t="s">
        <v>22</v>
      </c>
      <c r="L90" s="1">
        <v>45914</v>
      </c>
      <c r="M90" s="1" t="str">
        <f>TEXT(cancer_data[[#This Row],[Diagnosis_Date]],"mmmm")</f>
        <v>September</v>
      </c>
      <c r="N90" t="s">
        <v>37</v>
      </c>
      <c r="O90">
        <v>13</v>
      </c>
      <c r="P90" t="s">
        <v>24</v>
      </c>
      <c r="Q90">
        <v>32</v>
      </c>
    </row>
    <row r="91" spans="1:17" x14ac:dyDescent="0.75">
      <c r="A91" t="s">
        <v>133</v>
      </c>
      <c r="B91">
        <v>85</v>
      </c>
      <c r="C91" t="str">
        <f>IF(cancer_data[[#This Row],[Age]]&lt;=35,"Adolescent",IF(cancer_data[[#This Row],[Age]]&lt;=46,"Young Adult",IF(cancer_data[[#This Row],[Age]]&lt;=57,"Adult", IF(cancer_data[[#This Row],[Age]]&lt;=68,"Middle_age",IF(cancer_data[[#This Row],[Age]]&lt;=79,"Elderly","Aged")))))</f>
        <v>Aged</v>
      </c>
      <c r="D91" t="s">
        <v>16</v>
      </c>
      <c r="E91" t="s">
        <v>17</v>
      </c>
      <c r="F91" t="s">
        <v>27</v>
      </c>
      <c r="G91">
        <v>3</v>
      </c>
      <c r="H91" t="s">
        <v>19</v>
      </c>
      <c r="I91" t="s">
        <v>44</v>
      </c>
      <c r="J91" t="s">
        <v>21</v>
      </c>
      <c r="K91" t="s">
        <v>33</v>
      </c>
      <c r="L91" s="1">
        <v>45730</v>
      </c>
      <c r="M91" s="1" t="str">
        <f>TEXT(cancer_data[[#This Row],[Diagnosis_Date]],"mmmm")</f>
        <v>March</v>
      </c>
      <c r="N91" t="s">
        <v>37</v>
      </c>
      <c r="O91">
        <v>17</v>
      </c>
      <c r="P91" t="s">
        <v>31</v>
      </c>
      <c r="Q91">
        <v>0</v>
      </c>
    </row>
    <row r="92" spans="1:17" x14ac:dyDescent="0.75">
      <c r="A92" t="s">
        <v>134</v>
      </c>
      <c r="B92">
        <v>71</v>
      </c>
      <c r="C92" t="str">
        <f>IF(cancer_data[[#This Row],[Age]]&lt;=35,"Adolescent",IF(cancer_data[[#This Row],[Age]]&lt;=46,"Young Adult",IF(cancer_data[[#This Row],[Age]]&lt;=57,"Adult", IF(cancer_data[[#This Row],[Age]]&lt;=68,"Middle_age",IF(cancer_data[[#This Row],[Age]]&lt;=79,"Elderly","Aged")))))</f>
        <v>Elderly</v>
      </c>
      <c r="D92" t="s">
        <v>16</v>
      </c>
      <c r="E92" t="s">
        <v>35</v>
      </c>
      <c r="F92" t="s">
        <v>73</v>
      </c>
      <c r="G92">
        <v>6.5</v>
      </c>
      <c r="H92" t="s">
        <v>28</v>
      </c>
      <c r="I92" t="s">
        <v>20</v>
      </c>
      <c r="J92" t="s">
        <v>21</v>
      </c>
      <c r="K92" t="s">
        <v>30</v>
      </c>
      <c r="L92" s="1">
        <v>45665</v>
      </c>
      <c r="M92" s="1" t="str">
        <f>TEXT(cancer_data[[#This Row],[Diagnosis_Date]],"mmmm")</f>
        <v>January</v>
      </c>
      <c r="N92" t="s">
        <v>23</v>
      </c>
      <c r="O92">
        <v>10</v>
      </c>
      <c r="P92" t="s">
        <v>31</v>
      </c>
      <c r="Q92">
        <v>0</v>
      </c>
    </row>
    <row r="93" spans="1:17" x14ac:dyDescent="0.75">
      <c r="A93" t="s">
        <v>135</v>
      </c>
      <c r="B93">
        <v>68</v>
      </c>
      <c r="C93" t="str">
        <f>IF(cancer_data[[#This Row],[Age]]&lt;=35,"Adolescent",IF(cancer_data[[#This Row],[Age]]&lt;=46,"Young Adult",IF(cancer_data[[#This Row],[Age]]&lt;=57,"Adult", IF(cancer_data[[#This Row],[Age]]&lt;=68,"Middle_age",IF(cancer_data[[#This Row],[Age]]&lt;=79,"Elderly","Aged")))))</f>
        <v>Middle_age</v>
      </c>
      <c r="D93" t="s">
        <v>16</v>
      </c>
      <c r="E93" t="s">
        <v>17</v>
      </c>
      <c r="F93" t="s">
        <v>36</v>
      </c>
      <c r="G93">
        <v>6.7</v>
      </c>
      <c r="H93" t="s">
        <v>28</v>
      </c>
      <c r="I93" t="s">
        <v>20</v>
      </c>
      <c r="J93" t="s">
        <v>21</v>
      </c>
      <c r="K93" t="s">
        <v>51</v>
      </c>
      <c r="L93" s="1">
        <v>45777</v>
      </c>
      <c r="M93" s="1" t="str">
        <f>TEXT(cancer_data[[#This Row],[Diagnosis_Date]],"mmmm")</f>
        <v>April</v>
      </c>
      <c r="N93" t="s">
        <v>23</v>
      </c>
      <c r="O93">
        <v>47</v>
      </c>
      <c r="P93" t="s">
        <v>31</v>
      </c>
      <c r="Q93">
        <v>0</v>
      </c>
    </row>
    <row r="94" spans="1:17" x14ac:dyDescent="0.75">
      <c r="A94" t="s">
        <v>136</v>
      </c>
      <c r="B94">
        <v>64</v>
      </c>
      <c r="C94" t="str">
        <f>IF(cancer_data[[#This Row],[Age]]&lt;=35,"Adolescent",IF(cancer_data[[#This Row],[Age]]&lt;=46,"Young Adult",IF(cancer_data[[#This Row],[Age]]&lt;=57,"Adult", IF(cancer_data[[#This Row],[Age]]&lt;=68,"Middle_age",IF(cancer_data[[#This Row],[Age]]&lt;=79,"Elderly","Aged")))))</f>
        <v>Middle_age</v>
      </c>
      <c r="D94" t="s">
        <v>16</v>
      </c>
      <c r="E94" t="s">
        <v>40</v>
      </c>
      <c r="F94" t="s">
        <v>27</v>
      </c>
      <c r="G94">
        <v>4</v>
      </c>
      <c r="H94" t="s">
        <v>41</v>
      </c>
      <c r="I94" t="s">
        <v>49</v>
      </c>
      <c r="J94" t="s">
        <v>21</v>
      </c>
      <c r="K94" t="s">
        <v>51</v>
      </c>
      <c r="L94" s="1">
        <v>45867</v>
      </c>
      <c r="M94" s="1" t="str">
        <f>TEXT(cancer_data[[#This Row],[Diagnosis_Date]],"mmmm")</f>
        <v>July</v>
      </c>
      <c r="N94" t="s">
        <v>23</v>
      </c>
      <c r="O94">
        <v>5</v>
      </c>
      <c r="P94" t="s">
        <v>31</v>
      </c>
      <c r="Q94">
        <v>0</v>
      </c>
    </row>
    <row r="95" spans="1:17" x14ac:dyDescent="0.75">
      <c r="A95" t="s">
        <v>137</v>
      </c>
      <c r="B95">
        <v>44</v>
      </c>
      <c r="C95" t="str">
        <f>IF(cancer_data[[#This Row],[Age]]&lt;=35,"Adolescent",IF(cancer_data[[#This Row],[Age]]&lt;=46,"Young Adult",IF(cancer_data[[#This Row],[Age]]&lt;=57,"Adult", IF(cancer_data[[#This Row],[Age]]&lt;=68,"Middle_age",IF(cancer_data[[#This Row],[Age]]&lt;=79,"Elderly","Aged")))))</f>
        <v>Young Adult</v>
      </c>
      <c r="D95" t="s">
        <v>67</v>
      </c>
      <c r="E95" t="s">
        <v>40</v>
      </c>
      <c r="F95" t="s">
        <v>63</v>
      </c>
      <c r="G95">
        <v>7.2</v>
      </c>
      <c r="H95" t="s">
        <v>19</v>
      </c>
      <c r="I95" t="s">
        <v>44</v>
      </c>
      <c r="J95" t="s">
        <v>21</v>
      </c>
      <c r="K95" t="s">
        <v>30</v>
      </c>
      <c r="L95" s="1">
        <v>45847</v>
      </c>
      <c r="M95" s="1" t="str">
        <f>TEXT(cancer_data[[#This Row],[Diagnosis_Date]],"mmmm")</f>
        <v>July</v>
      </c>
      <c r="N95" t="s">
        <v>23</v>
      </c>
      <c r="O95">
        <v>58</v>
      </c>
      <c r="P95" t="s">
        <v>31</v>
      </c>
      <c r="Q95">
        <v>0</v>
      </c>
    </row>
    <row r="96" spans="1:17" x14ac:dyDescent="0.75">
      <c r="A96" t="s">
        <v>138</v>
      </c>
      <c r="B96">
        <v>72</v>
      </c>
      <c r="C96" t="str">
        <f>IF(cancer_data[[#This Row],[Age]]&lt;=35,"Adolescent",IF(cancer_data[[#This Row],[Age]]&lt;=46,"Young Adult",IF(cancer_data[[#This Row],[Age]]&lt;=57,"Adult", IF(cancer_data[[#This Row],[Age]]&lt;=68,"Middle_age",IF(cancer_data[[#This Row],[Age]]&lt;=79,"Elderly","Aged")))))</f>
        <v>Elderly</v>
      </c>
      <c r="D96" t="s">
        <v>16</v>
      </c>
      <c r="E96" t="s">
        <v>35</v>
      </c>
      <c r="F96" t="s">
        <v>27</v>
      </c>
      <c r="G96">
        <v>6.8</v>
      </c>
      <c r="H96" t="s">
        <v>41</v>
      </c>
      <c r="I96" t="s">
        <v>44</v>
      </c>
      <c r="J96" t="s">
        <v>21</v>
      </c>
      <c r="K96" t="s">
        <v>45</v>
      </c>
      <c r="L96" s="1">
        <v>45674</v>
      </c>
      <c r="M96" s="1" t="str">
        <f>TEXT(cancer_data[[#This Row],[Diagnosis_Date]],"mmmm")</f>
        <v>January</v>
      </c>
      <c r="N96" t="s">
        <v>37</v>
      </c>
      <c r="O96">
        <v>16</v>
      </c>
      <c r="P96" t="s">
        <v>31</v>
      </c>
      <c r="Q96">
        <v>0</v>
      </c>
    </row>
    <row r="97" spans="1:17" x14ac:dyDescent="0.75">
      <c r="A97" t="s">
        <v>139</v>
      </c>
      <c r="B97">
        <v>85</v>
      </c>
      <c r="C97" t="str">
        <f>IF(cancer_data[[#This Row],[Age]]&lt;=35,"Adolescent",IF(cancer_data[[#This Row],[Age]]&lt;=46,"Young Adult",IF(cancer_data[[#This Row],[Age]]&lt;=57,"Adult", IF(cancer_data[[#This Row],[Age]]&lt;=68,"Middle_age",IF(cancer_data[[#This Row],[Age]]&lt;=79,"Elderly","Aged")))))</f>
        <v>Aged</v>
      </c>
      <c r="D97" t="s">
        <v>16</v>
      </c>
      <c r="E97" t="s">
        <v>17</v>
      </c>
      <c r="F97" t="s">
        <v>63</v>
      </c>
      <c r="G97">
        <v>5.6</v>
      </c>
      <c r="H97" t="s">
        <v>41</v>
      </c>
      <c r="I97" t="s">
        <v>49</v>
      </c>
      <c r="J97" t="s">
        <v>21</v>
      </c>
      <c r="K97" t="s">
        <v>33</v>
      </c>
      <c r="L97" s="1">
        <v>45861</v>
      </c>
      <c r="M97" s="1" t="str">
        <f>TEXT(cancer_data[[#This Row],[Diagnosis_Date]],"mmmm")</f>
        <v>July</v>
      </c>
      <c r="N97" t="s">
        <v>23</v>
      </c>
      <c r="O97">
        <v>31</v>
      </c>
      <c r="P97" t="s">
        <v>31</v>
      </c>
      <c r="Q97">
        <v>0</v>
      </c>
    </row>
    <row r="98" spans="1:17" x14ac:dyDescent="0.75">
      <c r="A98" t="s">
        <v>140</v>
      </c>
      <c r="B98">
        <v>77</v>
      </c>
      <c r="C98" t="str">
        <f>IF(cancer_data[[#This Row],[Age]]&lt;=35,"Adolescent",IF(cancer_data[[#This Row],[Age]]&lt;=46,"Young Adult",IF(cancer_data[[#This Row],[Age]]&lt;=57,"Adult", IF(cancer_data[[#This Row],[Age]]&lt;=68,"Middle_age",IF(cancer_data[[#This Row],[Age]]&lt;=79,"Elderly","Aged")))))</f>
        <v>Elderly</v>
      </c>
      <c r="D98" t="s">
        <v>16</v>
      </c>
      <c r="E98" t="s">
        <v>26</v>
      </c>
      <c r="F98" t="s">
        <v>27</v>
      </c>
      <c r="G98">
        <v>5</v>
      </c>
      <c r="H98" t="s">
        <v>19</v>
      </c>
      <c r="I98" t="s">
        <v>20</v>
      </c>
      <c r="J98" t="s">
        <v>21</v>
      </c>
      <c r="K98" t="s">
        <v>45</v>
      </c>
      <c r="L98" s="1">
        <v>45782</v>
      </c>
      <c r="M98" s="1" t="str">
        <f>TEXT(cancer_data[[#This Row],[Diagnosis_Date]],"mmmm")</f>
        <v>May</v>
      </c>
      <c r="N98" t="s">
        <v>37</v>
      </c>
      <c r="O98">
        <v>16</v>
      </c>
      <c r="P98" t="s">
        <v>24</v>
      </c>
      <c r="Q98">
        <v>30</v>
      </c>
    </row>
    <row r="99" spans="1:17" x14ac:dyDescent="0.75">
      <c r="A99" t="s">
        <v>141</v>
      </c>
      <c r="B99">
        <v>60</v>
      </c>
      <c r="C99" t="str">
        <f>IF(cancer_data[[#This Row],[Age]]&lt;=35,"Adolescent",IF(cancer_data[[#This Row],[Age]]&lt;=46,"Young Adult",IF(cancer_data[[#This Row],[Age]]&lt;=57,"Adult", IF(cancer_data[[#This Row],[Age]]&lt;=68,"Middle_age",IF(cancer_data[[#This Row],[Age]]&lt;=79,"Elderly","Aged")))))</f>
        <v>Middle_age</v>
      </c>
      <c r="D99" t="s">
        <v>16</v>
      </c>
      <c r="E99" t="s">
        <v>26</v>
      </c>
      <c r="F99" t="s">
        <v>27</v>
      </c>
      <c r="G99">
        <v>2.2000000000000002</v>
      </c>
      <c r="H99" t="s">
        <v>19</v>
      </c>
      <c r="I99" t="s">
        <v>20</v>
      </c>
      <c r="J99" t="s">
        <v>21</v>
      </c>
      <c r="K99" t="s">
        <v>45</v>
      </c>
      <c r="L99" s="1">
        <v>45732</v>
      </c>
      <c r="M99" s="1" t="str">
        <f>TEXT(cancer_data[[#This Row],[Diagnosis_Date]],"mmmm")</f>
        <v>March</v>
      </c>
      <c r="N99" t="s">
        <v>37</v>
      </c>
      <c r="O99">
        <v>19</v>
      </c>
      <c r="P99" t="s">
        <v>31</v>
      </c>
      <c r="Q99">
        <v>0</v>
      </c>
    </row>
    <row r="100" spans="1:17" x14ac:dyDescent="0.75">
      <c r="A100" t="s">
        <v>142</v>
      </c>
      <c r="B100">
        <v>32</v>
      </c>
      <c r="C100" t="str">
        <f>IF(cancer_data[[#This Row],[Age]]&lt;=35,"Adolescent",IF(cancer_data[[#This Row],[Age]]&lt;=46,"Young Adult",IF(cancer_data[[#This Row],[Age]]&lt;=57,"Adult", IF(cancer_data[[#This Row],[Age]]&lt;=68,"Middle_age",IF(cancer_data[[#This Row],[Age]]&lt;=79,"Elderly","Aged")))))</f>
        <v>Adolescent</v>
      </c>
      <c r="D100" t="s">
        <v>16</v>
      </c>
      <c r="E100" t="s">
        <v>40</v>
      </c>
      <c r="F100" t="s">
        <v>18</v>
      </c>
      <c r="G100">
        <v>3.2</v>
      </c>
      <c r="H100" t="s">
        <v>19</v>
      </c>
      <c r="I100" t="s">
        <v>49</v>
      </c>
      <c r="J100" t="s">
        <v>21</v>
      </c>
      <c r="K100" t="s">
        <v>33</v>
      </c>
      <c r="L100" s="1">
        <v>45747</v>
      </c>
      <c r="M100" s="1" t="str">
        <f>TEXT(cancer_data[[#This Row],[Diagnosis_Date]],"mmmm")</f>
        <v>March</v>
      </c>
      <c r="N100" t="s">
        <v>23</v>
      </c>
      <c r="O100">
        <v>32</v>
      </c>
      <c r="P100" t="s">
        <v>31</v>
      </c>
      <c r="Q100">
        <v>0</v>
      </c>
    </row>
    <row r="101" spans="1:17" x14ac:dyDescent="0.75">
      <c r="A101" t="s">
        <v>143</v>
      </c>
      <c r="B101">
        <v>58</v>
      </c>
      <c r="C101" t="str">
        <f>IF(cancer_data[[#This Row],[Age]]&lt;=35,"Adolescent",IF(cancer_data[[#This Row],[Age]]&lt;=46,"Young Adult",IF(cancer_data[[#This Row],[Age]]&lt;=57,"Adult", IF(cancer_data[[#This Row],[Age]]&lt;=68,"Middle_age",IF(cancer_data[[#This Row],[Age]]&lt;=79,"Elderly","Aged")))))</f>
        <v>Middle_age</v>
      </c>
      <c r="D101" t="s">
        <v>16</v>
      </c>
      <c r="E101" t="s">
        <v>40</v>
      </c>
      <c r="F101" t="s">
        <v>36</v>
      </c>
      <c r="G101">
        <v>6.3</v>
      </c>
      <c r="H101" t="s">
        <v>41</v>
      </c>
      <c r="I101" t="s">
        <v>20</v>
      </c>
      <c r="J101" t="s">
        <v>21</v>
      </c>
      <c r="K101" t="s">
        <v>30</v>
      </c>
      <c r="L101" s="1">
        <v>45915</v>
      </c>
      <c r="M101" s="1" t="str">
        <f>TEXT(cancer_data[[#This Row],[Diagnosis_Date]],"mmmm")</f>
        <v>September</v>
      </c>
      <c r="N101" t="s">
        <v>23</v>
      </c>
      <c r="O101">
        <v>14</v>
      </c>
      <c r="P101" t="s">
        <v>31</v>
      </c>
      <c r="Q101">
        <v>0</v>
      </c>
    </row>
    <row r="102" spans="1:17" x14ac:dyDescent="0.75">
      <c r="A102" t="s">
        <v>144</v>
      </c>
      <c r="B102">
        <v>83</v>
      </c>
      <c r="C102" t="str">
        <f>IF(cancer_data[[#This Row],[Age]]&lt;=35,"Adolescent",IF(cancer_data[[#This Row],[Age]]&lt;=46,"Young Adult",IF(cancer_data[[#This Row],[Age]]&lt;=57,"Adult", IF(cancer_data[[#This Row],[Age]]&lt;=68,"Middle_age",IF(cancer_data[[#This Row],[Age]]&lt;=79,"Elderly","Aged")))))</f>
        <v>Aged</v>
      </c>
      <c r="D102" t="s">
        <v>16</v>
      </c>
      <c r="E102" t="s">
        <v>17</v>
      </c>
      <c r="F102" t="s">
        <v>36</v>
      </c>
      <c r="G102">
        <v>7.7</v>
      </c>
      <c r="H102" t="s">
        <v>19</v>
      </c>
      <c r="I102" t="s">
        <v>44</v>
      </c>
      <c r="J102" t="s">
        <v>21</v>
      </c>
      <c r="K102" t="s">
        <v>30</v>
      </c>
      <c r="L102" s="1">
        <v>45876</v>
      </c>
      <c r="M102" s="1" t="str">
        <f>TEXT(cancer_data[[#This Row],[Diagnosis_Date]],"mmmm")</f>
        <v>August</v>
      </c>
      <c r="N102" t="s">
        <v>23</v>
      </c>
      <c r="O102">
        <v>43</v>
      </c>
      <c r="P102" t="s">
        <v>31</v>
      </c>
      <c r="Q102">
        <v>0</v>
      </c>
    </row>
    <row r="103" spans="1:17" x14ac:dyDescent="0.75">
      <c r="A103" t="s">
        <v>145</v>
      </c>
      <c r="B103">
        <v>53</v>
      </c>
      <c r="C103" t="str">
        <f>IF(cancer_data[[#This Row],[Age]]&lt;=35,"Adolescent",IF(cancer_data[[#This Row],[Age]]&lt;=46,"Young Adult",IF(cancer_data[[#This Row],[Age]]&lt;=57,"Adult", IF(cancer_data[[#This Row],[Age]]&lt;=68,"Middle_age",IF(cancer_data[[#This Row],[Age]]&lt;=79,"Elderly","Aged")))))</f>
        <v>Adult</v>
      </c>
      <c r="D103" t="s">
        <v>16</v>
      </c>
      <c r="E103" t="s">
        <v>40</v>
      </c>
      <c r="F103" t="s">
        <v>36</v>
      </c>
      <c r="G103">
        <v>1.6</v>
      </c>
      <c r="H103" t="s">
        <v>19</v>
      </c>
      <c r="I103" t="s">
        <v>49</v>
      </c>
      <c r="J103" t="s">
        <v>21</v>
      </c>
      <c r="K103" t="s">
        <v>22</v>
      </c>
      <c r="L103" s="1">
        <v>45982</v>
      </c>
      <c r="M103" s="1" t="str">
        <f>TEXT(cancer_data[[#This Row],[Diagnosis_Date]],"mmmm")</f>
        <v>November</v>
      </c>
      <c r="N103" t="s">
        <v>23</v>
      </c>
      <c r="O103">
        <v>32</v>
      </c>
      <c r="P103" t="s">
        <v>31</v>
      </c>
      <c r="Q103">
        <v>0</v>
      </c>
    </row>
    <row r="104" spans="1:17" x14ac:dyDescent="0.75">
      <c r="A104" t="s">
        <v>146</v>
      </c>
      <c r="B104">
        <v>63</v>
      </c>
      <c r="C104" t="str">
        <f>IF(cancer_data[[#This Row],[Age]]&lt;=35,"Adolescent",IF(cancer_data[[#This Row],[Age]]&lt;=46,"Young Adult",IF(cancer_data[[#This Row],[Age]]&lt;=57,"Adult", IF(cancer_data[[#This Row],[Age]]&lt;=68,"Middle_age",IF(cancer_data[[#This Row],[Age]]&lt;=79,"Elderly","Aged")))))</f>
        <v>Middle_age</v>
      </c>
      <c r="D104" t="s">
        <v>16</v>
      </c>
      <c r="E104" t="s">
        <v>35</v>
      </c>
      <c r="F104" t="s">
        <v>36</v>
      </c>
      <c r="G104">
        <v>3.7</v>
      </c>
      <c r="H104" t="s">
        <v>41</v>
      </c>
      <c r="I104" t="s">
        <v>20</v>
      </c>
      <c r="J104" t="s">
        <v>21</v>
      </c>
      <c r="K104" t="s">
        <v>51</v>
      </c>
      <c r="L104" s="1">
        <v>45991</v>
      </c>
      <c r="M104" s="1" t="str">
        <f>TEXT(cancer_data[[#This Row],[Diagnosis_Date]],"mmmm")</f>
        <v>November</v>
      </c>
      <c r="N104" t="s">
        <v>37</v>
      </c>
      <c r="O104">
        <v>47</v>
      </c>
      <c r="P104" t="s">
        <v>31</v>
      </c>
      <c r="Q104">
        <v>0</v>
      </c>
    </row>
    <row r="105" spans="1:17" x14ac:dyDescent="0.75">
      <c r="A105" t="s">
        <v>147</v>
      </c>
      <c r="B105">
        <v>38</v>
      </c>
      <c r="C105" t="str">
        <f>IF(cancer_data[[#This Row],[Age]]&lt;=35,"Adolescent",IF(cancer_data[[#This Row],[Age]]&lt;=46,"Young Adult",IF(cancer_data[[#This Row],[Age]]&lt;=57,"Adult", IF(cancer_data[[#This Row],[Age]]&lt;=68,"Middle_age",IF(cancer_data[[#This Row],[Age]]&lt;=79,"Elderly","Aged")))))</f>
        <v>Young Adult</v>
      </c>
      <c r="D105" t="s">
        <v>16</v>
      </c>
      <c r="E105" t="s">
        <v>26</v>
      </c>
      <c r="F105" t="s">
        <v>36</v>
      </c>
      <c r="G105">
        <v>6.7</v>
      </c>
      <c r="H105" t="s">
        <v>28</v>
      </c>
      <c r="I105" t="s">
        <v>44</v>
      </c>
      <c r="J105" t="s">
        <v>21</v>
      </c>
      <c r="K105" t="s">
        <v>51</v>
      </c>
      <c r="L105" s="1">
        <v>45706</v>
      </c>
      <c r="M105" s="1" t="str">
        <f>TEXT(cancer_data[[#This Row],[Diagnosis_Date]],"mmmm")</f>
        <v>February</v>
      </c>
      <c r="N105" t="s">
        <v>23</v>
      </c>
      <c r="O105">
        <v>32</v>
      </c>
      <c r="P105" t="s">
        <v>31</v>
      </c>
      <c r="Q105">
        <v>0</v>
      </c>
    </row>
    <row r="106" spans="1:17" x14ac:dyDescent="0.75">
      <c r="A106" t="s">
        <v>148</v>
      </c>
      <c r="B106">
        <v>48</v>
      </c>
      <c r="C106" t="str">
        <f>IF(cancer_data[[#This Row],[Age]]&lt;=35,"Adolescent",IF(cancer_data[[#This Row],[Age]]&lt;=46,"Young Adult",IF(cancer_data[[#This Row],[Age]]&lt;=57,"Adult", IF(cancer_data[[#This Row],[Age]]&lt;=68,"Middle_age",IF(cancer_data[[#This Row],[Age]]&lt;=79,"Elderly","Aged")))))</f>
        <v>Adult</v>
      </c>
      <c r="D106" t="s">
        <v>67</v>
      </c>
      <c r="E106" t="s">
        <v>35</v>
      </c>
      <c r="F106" t="s">
        <v>63</v>
      </c>
      <c r="G106">
        <v>6.7</v>
      </c>
      <c r="H106" t="s">
        <v>19</v>
      </c>
      <c r="I106" t="s">
        <v>44</v>
      </c>
      <c r="J106" t="s">
        <v>21</v>
      </c>
      <c r="K106" t="s">
        <v>33</v>
      </c>
      <c r="L106" s="1">
        <v>45848</v>
      </c>
      <c r="M106" s="1" t="str">
        <f>TEXT(cancer_data[[#This Row],[Diagnosis_Date]],"mmmm")</f>
        <v>July</v>
      </c>
      <c r="N106" t="s">
        <v>23</v>
      </c>
      <c r="O106">
        <v>59</v>
      </c>
      <c r="P106" t="s">
        <v>24</v>
      </c>
      <c r="Q106">
        <v>36</v>
      </c>
    </row>
    <row r="107" spans="1:17" x14ac:dyDescent="0.75">
      <c r="A107" t="s">
        <v>149</v>
      </c>
      <c r="B107">
        <v>60</v>
      </c>
      <c r="C107" t="str">
        <f>IF(cancer_data[[#This Row],[Age]]&lt;=35,"Adolescent",IF(cancer_data[[#This Row],[Age]]&lt;=46,"Young Adult",IF(cancer_data[[#This Row],[Age]]&lt;=57,"Adult", IF(cancer_data[[#This Row],[Age]]&lt;=68,"Middle_age",IF(cancer_data[[#This Row],[Age]]&lt;=79,"Elderly","Aged")))))</f>
        <v>Middle_age</v>
      </c>
      <c r="D107" t="s">
        <v>16</v>
      </c>
      <c r="E107" t="s">
        <v>40</v>
      </c>
      <c r="F107" t="s">
        <v>36</v>
      </c>
      <c r="G107">
        <v>7.1</v>
      </c>
      <c r="H107" t="s">
        <v>28</v>
      </c>
      <c r="I107" t="s">
        <v>20</v>
      </c>
      <c r="J107" t="s">
        <v>21</v>
      </c>
      <c r="K107" t="s">
        <v>45</v>
      </c>
      <c r="L107" s="1">
        <v>45965</v>
      </c>
      <c r="M107" s="1" t="str">
        <f>TEXT(cancer_data[[#This Row],[Diagnosis_Date]],"mmmm")</f>
        <v>November</v>
      </c>
      <c r="N107" t="s">
        <v>23</v>
      </c>
      <c r="O107">
        <v>18</v>
      </c>
      <c r="P107" t="s">
        <v>31</v>
      </c>
      <c r="Q107">
        <v>0</v>
      </c>
    </row>
    <row r="108" spans="1:17" x14ac:dyDescent="0.75">
      <c r="A108" t="s">
        <v>150</v>
      </c>
      <c r="B108">
        <v>38</v>
      </c>
      <c r="C108" t="str">
        <f>IF(cancer_data[[#This Row],[Age]]&lt;=35,"Adolescent",IF(cancer_data[[#This Row],[Age]]&lt;=46,"Young Adult",IF(cancer_data[[#This Row],[Age]]&lt;=57,"Adult", IF(cancer_data[[#This Row],[Age]]&lt;=68,"Middle_age",IF(cancer_data[[#This Row],[Age]]&lt;=79,"Elderly","Aged")))))</f>
        <v>Young Adult</v>
      </c>
      <c r="D108" t="s">
        <v>16</v>
      </c>
      <c r="E108" t="s">
        <v>35</v>
      </c>
      <c r="F108" t="s">
        <v>18</v>
      </c>
      <c r="G108">
        <v>1.3</v>
      </c>
      <c r="H108" t="s">
        <v>41</v>
      </c>
      <c r="I108" t="s">
        <v>49</v>
      </c>
      <c r="J108" t="s">
        <v>21</v>
      </c>
      <c r="K108" t="s">
        <v>33</v>
      </c>
      <c r="L108" s="1">
        <v>45800</v>
      </c>
      <c r="M108" s="1" t="str">
        <f>TEXT(cancer_data[[#This Row],[Diagnosis_Date]],"mmmm")</f>
        <v>May</v>
      </c>
      <c r="N108" t="s">
        <v>23</v>
      </c>
      <c r="O108">
        <v>51</v>
      </c>
      <c r="P108" t="s">
        <v>31</v>
      </c>
      <c r="Q108">
        <v>0</v>
      </c>
    </row>
    <row r="109" spans="1:17" x14ac:dyDescent="0.75">
      <c r="A109" t="s">
        <v>151</v>
      </c>
      <c r="B109">
        <v>74</v>
      </c>
      <c r="C109" t="str">
        <f>IF(cancer_data[[#This Row],[Age]]&lt;=35,"Adolescent",IF(cancer_data[[#This Row],[Age]]&lt;=46,"Young Adult",IF(cancer_data[[#This Row],[Age]]&lt;=57,"Adult", IF(cancer_data[[#This Row],[Age]]&lt;=68,"Middle_age",IF(cancer_data[[#This Row],[Age]]&lt;=79,"Elderly","Aged")))))</f>
        <v>Elderly</v>
      </c>
      <c r="D109" t="s">
        <v>16</v>
      </c>
      <c r="E109" t="s">
        <v>40</v>
      </c>
      <c r="F109" t="s">
        <v>27</v>
      </c>
      <c r="G109">
        <v>5.4</v>
      </c>
      <c r="H109" t="s">
        <v>41</v>
      </c>
      <c r="I109" t="s">
        <v>49</v>
      </c>
      <c r="J109" t="s">
        <v>21</v>
      </c>
      <c r="K109" t="s">
        <v>33</v>
      </c>
      <c r="L109" s="1">
        <v>45750</v>
      </c>
      <c r="M109" s="1" t="str">
        <f>TEXT(cancer_data[[#This Row],[Diagnosis_Date]],"mmmm")</f>
        <v>April</v>
      </c>
      <c r="N109" t="s">
        <v>23</v>
      </c>
      <c r="O109">
        <v>22</v>
      </c>
      <c r="P109" t="s">
        <v>31</v>
      </c>
      <c r="Q109">
        <v>0</v>
      </c>
    </row>
    <row r="110" spans="1:17" x14ac:dyDescent="0.75">
      <c r="A110" t="s">
        <v>152</v>
      </c>
      <c r="B110">
        <v>47</v>
      </c>
      <c r="C110" t="str">
        <f>IF(cancer_data[[#This Row],[Age]]&lt;=35,"Adolescent",IF(cancer_data[[#This Row],[Age]]&lt;=46,"Young Adult",IF(cancer_data[[#This Row],[Age]]&lt;=57,"Adult", IF(cancer_data[[#This Row],[Age]]&lt;=68,"Middle_age",IF(cancer_data[[#This Row],[Age]]&lt;=79,"Elderly","Aged")))))</f>
        <v>Adult</v>
      </c>
      <c r="D110" t="s">
        <v>16</v>
      </c>
      <c r="E110" t="s">
        <v>26</v>
      </c>
      <c r="F110" t="s">
        <v>36</v>
      </c>
      <c r="G110">
        <v>3.5</v>
      </c>
      <c r="H110" t="s">
        <v>19</v>
      </c>
      <c r="I110" t="s">
        <v>20</v>
      </c>
      <c r="J110" t="s">
        <v>21</v>
      </c>
      <c r="K110" t="s">
        <v>33</v>
      </c>
      <c r="L110" s="1">
        <v>45929</v>
      </c>
      <c r="M110" s="1" t="str">
        <f>TEXT(cancer_data[[#This Row],[Diagnosis_Date]],"mmmm")</f>
        <v>September</v>
      </c>
      <c r="N110" t="s">
        <v>23</v>
      </c>
      <c r="O110">
        <v>38</v>
      </c>
      <c r="P110" t="s">
        <v>31</v>
      </c>
      <c r="Q110">
        <v>0</v>
      </c>
    </row>
    <row r="111" spans="1:17" x14ac:dyDescent="0.75">
      <c r="A111" t="s">
        <v>153</v>
      </c>
      <c r="B111">
        <v>35</v>
      </c>
      <c r="C111" t="str">
        <f>IF(cancer_data[[#This Row],[Age]]&lt;=35,"Adolescent",IF(cancer_data[[#This Row],[Age]]&lt;=46,"Young Adult",IF(cancer_data[[#This Row],[Age]]&lt;=57,"Adult", IF(cancer_data[[#This Row],[Age]]&lt;=68,"Middle_age",IF(cancer_data[[#This Row],[Age]]&lt;=79,"Elderly","Aged")))))</f>
        <v>Adolescent</v>
      </c>
      <c r="D111" t="s">
        <v>16</v>
      </c>
      <c r="E111" t="s">
        <v>17</v>
      </c>
      <c r="F111" t="s">
        <v>27</v>
      </c>
      <c r="G111">
        <v>4.8</v>
      </c>
      <c r="H111" t="s">
        <v>19</v>
      </c>
      <c r="I111" t="s">
        <v>20</v>
      </c>
      <c r="J111" t="s">
        <v>21</v>
      </c>
      <c r="K111" t="s">
        <v>42</v>
      </c>
      <c r="L111" s="1">
        <v>45738</v>
      </c>
      <c r="M111" s="1" t="str">
        <f>TEXT(cancer_data[[#This Row],[Diagnosis_Date]],"mmmm")</f>
        <v>March</v>
      </c>
      <c r="N111" t="s">
        <v>37</v>
      </c>
      <c r="O111">
        <v>6</v>
      </c>
      <c r="P111" t="s">
        <v>31</v>
      </c>
      <c r="Q111">
        <v>0</v>
      </c>
    </row>
    <row r="112" spans="1:17" x14ac:dyDescent="0.75">
      <c r="A112" t="s">
        <v>154</v>
      </c>
      <c r="B112">
        <v>42</v>
      </c>
      <c r="C112" t="str">
        <f>IF(cancer_data[[#This Row],[Age]]&lt;=35,"Adolescent",IF(cancer_data[[#This Row],[Age]]&lt;=46,"Young Adult",IF(cancer_data[[#This Row],[Age]]&lt;=57,"Adult", IF(cancer_data[[#This Row],[Age]]&lt;=68,"Middle_age",IF(cancer_data[[#This Row],[Age]]&lt;=79,"Elderly","Aged")))))</f>
        <v>Young Adult</v>
      </c>
      <c r="D112" t="s">
        <v>16</v>
      </c>
      <c r="E112" t="s">
        <v>35</v>
      </c>
      <c r="F112" t="s">
        <v>36</v>
      </c>
      <c r="G112">
        <v>3.8</v>
      </c>
      <c r="H112" t="s">
        <v>28</v>
      </c>
      <c r="I112" t="s">
        <v>29</v>
      </c>
      <c r="J112" t="s">
        <v>21</v>
      </c>
      <c r="K112" t="s">
        <v>22</v>
      </c>
      <c r="L112" s="1">
        <v>45716</v>
      </c>
      <c r="M112" s="1" t="str">
        <f>TEXT(cancer_data[[#This Row],[Diagnosis_Date]],"mmmm")</f>
        <v>February</v>
      </c>
      <c r="N112" t="s">
        <v>23</v>
      </c>
      <c r="O112">
        <v>19</v>
      </c>
      <c r="P112" t="s">
        <v>24</v>
      </c>
      <c r="Q112">
        <v>27</v>
      </c>
    </row>
    <row r="113" spans="1:17" x14ac:dyDescent="0.75">
      <c r="A113" t="s">
        <v>155</v>
      </c>
      <c r="B113">
        <v>62</v>
      </c>
      <c r="C113" t="str">
        <f>IF(cancer_data[[#This Row],[Age]]&lt;=35,"Adolescent",IF(cancer_data[[#This Row],[Age]]&lt;=46,"Young Adult",IF(cancer_data[[#This Row],[Age]]&lt;=57,"Adult", IF(cancer_data[[#This Row],[Age]]&lt;=68,"Middle_age",IF(cancer_data[[#This Row],[Age]]&lt;=79,"Elderly","Aged")))))</f>
        <v>Middle_age</v>
      </c>
      <c r="D113" t="s">
        <v>16</v>
      </c>
      <c r="E113" t="s">
        <v>17</v>
      </c>
      <c r="F113" t="s">
        <v>63</v>
      </c>
      <c r="G113">
        <v>3.5</v>
      </c>
      <c r="H113" t="s">
        <v>41</v>
      </c>
      <c r="I113" t="s">
        <v>20</v>
      </c>
      <c r="J113" t="s">
        <v>21</v>
      </c>
      <c r="K113" t="s">
        <v>33</v>
      </c>
      <c r="L113" s="1">
        <v>45762</v>
      </c>
      <c r="M113" s="1" t="str">
        <f>TEXT(cancer_data[[#This Row],[Diagnosis_Date]],"mmmm")</f>
        <v>April</v>
      </c>
      <c r="N113" t="s">
        <v>23</v>
      </c>
      <c r="O113">
        <v>37</v>
      </c>
      <c r="P113" t="s">
        <v>31</v>
      </c>
      <c r="Q113">
        <v>0</v>
      </c>
    </row>
    <row r="114" spans="1:17" x14ac:dyDescent="0.75">
      <c r="A114" t="s">
        <v>156</v>
      </c>
      <c r="B114">
        <v>73</v>
      </c>
      <c r="C114" t="str">
        <f>IF(cancer_data[[#This Row],[Age]]&lt;=35,"Adolescent",IF(cancer_data[[#This Row],[Age]]&lt;=46,"Young Adult",IF(cancer_data[[#This Row],[Age]]&lt;=57,"Adult", IF(cancer_data[[#This Row],[Age]]&lt;=68,"Middle_age",IF(cancer_data[[#This Row],[Age]]&lt;=79,"Elderly","Aged")))))</f>
        <v>Elderly</v>
      </c>
      <c r="D114" t="s">
        <v>16</v>
      </c>
      <c r="E114" t="s">
        <v>17</v>
      </c>
      <c r="F114" t="s">
        <v>18</v>
      </c>
      <c r="G114">
        <v>4.2</v>
      </c>
      <c r="H114" t="s">
        <v>28</v>
      </c>
      <c r="I114" t="s">
        <v>29</v>
      </c>
      <c r="J114" t="s">
        <v>21</v>
      </c>
      <c r="K114" t="s">
        <v>42</v>
      </c>
      <c r="L114" s="1">
        <v>45852</v>
      </c>
      <c r="M114" s="1" t="str">
        <f>TEXT(cancer_data[[#This Row],[Diagnosis_Date]],"mmmm")</f>
        <v>July</v>
      </c>
      <c r="N114" t="s">
        <v>23</v>
      </c>
      <c r="O114">
        <v>38</v>
      </c>
      <c r="P114" t="s">
        <v>31</v>
      </c>
      <c r="Q114">
        <v>0</v>
      </c>
    </row>
    <row r="115" spans="1:17" x14ac:dyDescent="0.75">
      <c r="A115" t="s">
        <v>157</v>
      </c>
      <c r="B115">
        <v>78</v>
      </c>
      <c r="C115" t="str">
        <f>IF(cancer_data[[#This Row],[Age]]&lt;=35,"Adolescent",IF(cancer_data[[#This Row],[Age]]&lt;=46,"Young Adult",IF(cancer_data[[#This Row],[Age]]&lt;=57,"Adult", IF(cancer_data[[#This Row],[Age]]&lt;=68,"Middle_age",IF(cancer_data[[#This Row],[Age]]&lt;=79,"Elderly","Aged")))))</f>
        <v>Elderly</v>
      </c>
      <c r="D115" t="s">
        <v>16</v>
      </c>
      <c r="E115" t="s">
        <v>17</v>
      </c>
      <c r="F115" t="s">
        <v>63</v>
      </c>
      <c r="G115">
        <v>7</v>
      </c>
      <c r="H115" t="s">
        <v>19</v>
      </c>
      <c r="I115" t="s">
        <v>44</v>
      </c>
      <c r="J115" t="s">
        <v>21</v>
      </c>
      <c r="K115" t="s">
        <v>33</v>
      </c>
      <c r="L115" s="1">
        <v>45893</v>
      </c>
      <c r="M115" s="1" t="str">
        <f>TEXT(cancer_data[[#This Row],[Diagnosis_Date]],"mmmm")</f>
        <v>August</v>
      </c>
      <c r="N115" t="s">
        <v>23</v>
      </c>
      <c r="O115">
        <v>44</v>
      </c>
      <c r="P115" t="s">
        <v>31</v>
      </c>
      <c r="Q115">
        <v>0</v>
      </c>
    </row>
    <row r="116" spans="1:17" x14ac:dyDescent="0.75">
      <c r="A116" t="s">
        <v>158</v>
      </c>
      <c r="B116">
        <v>61</v>
      </c>
      <c r="C116" t="str">
        <f>IF(cancer_data[[#This Row],[Age]]&lt;=35,"Adolescent",IF(cancer_data[[#This Row],[Age]]&lt;=46,"Young Adult",IF(cancer_data[[#This Row],[Age]]&lt;=57,"Adult", IF(cancer_data[[#This Row],[Age]]&lt;=68,"Middle_age",IF(cancer_data[[#This Row],[Age]]&lt;=79,"Elderly","Aged")))))</f>
        <v>Middle_age</v>
      </c>
      <c r="D116" t="s">
        <v>16</v>
      </c>
      <c r="E116" t="s">
        <v>35</v>
      </c>
      <c r="F116" t="s">
        <v>18</v>
      </c>
      <c r="G116">
        <v>3.5</v>
      </c>
      <c r="H116" t="s">
        <v>28</v>
      </c>
      <c r="I116" t="s">
        <v>29</v>
      </c>
      <c r="J116" t="s">
        <v>21</v>
      </c>
      <c r="K116" t="s">
        <v>22</v>
      </c>
      <c r="L116" s="1">
        <v>45893</v>
      </c>
      <c r="M116" s="1" t="str">
        <f>TEXT(cancer_data[[#This Row],[Diagnosis_Date]],"mmmm")</f>
        <v>August</v>
      </c>
      <c r="N116" t="s">
        <v>23</v>
      </c>
      <c r="O116">
        <v>47</v>
      </c>
      <c r="P116" t="s">
        <v>24</v>
      </c>
      <c r="Q116">
        <v>33</v>
      </c>
    </row>
    <row r="117" spans="1:17" x14ac:dyDescent="0.75">
      <c r="A117" t="s">
        <v>159</v>
      </c>
      <c r="B117">
        <v>31</v>
      </c>
      <c r="C117" t="str">
        <f>IF(cancer_data[[#This Row],[Age]]&lt;=35,"Adolescent",IF(cancer_data[[#This Row],[Age]]&lt;=46,"Young Adult",IF(cancer_data[[#This Row],[Age]]&lt;=57,"Adult", IF(cancer_data[[#This Row],[Age]]&lt;=68,"Middle_age",IF(cancer_data[[#This Row],[Age]]&lt;=79,"Elderly","Aged")))))</f>
        <v>Adolescent</v>
      </c>
      <c r="D117" t="s">
        <v>16</v>
      </c>
      <c r="E117" t="s">
        <v>35</v>
      </c>
      <c r="F117" t="s">
        <v>36</v>
      </c>
      <c r="G117">
        <v>3.5</v>
      </c>
      <c r="H117" t="s">
        <v>28</v>
      </c>
      <c r="I117" t="s">
        <v>49</v>
      </c>
      <c r="J117" t="s">
        <v>21</v>
      </c>
      <c r="K117" t="s">
        <v>42</v>
      </c>
      <c r="L117" s="1">
        <v>45828</v>
      </c>
      <c r="M117" s="1" t="str">
        <f>TEXT(cancer_data[[#This Row],[Diagnosis_Date]],"mmmm")</f>
        <v>June</v>
      </c>
      <c r="N117" t="s">
        <v>23</v>
      </c>
      <c r="O117">
        <v>16</v>
      </c>
      <c r="P117" t="s">
        <v>31</v>
      </c>
      <c r="Q117">
        <v>0</v>
      </c>
    </row>
    <row r="118" spans="1:17" x14ac:dyDescent="0.75">
      <c r="A118" t="s">
        <v>160</v>
      </c>
      <c r="B118">
        <v>32</v>
      </c>
      <c r="C118" t="str">
        <f>IF(cancer_data[[#This Row],[Age]]&lt;=35,"Adolescent",IF(cancer_data[[#This Row],[Age]]&lt;=46,"Young Adult",IF(cancer_data[[#This Row],[Age]]&lt;=57,"Adult", IF(cancer_data[[#This Row],[Age]]&lt;=68,"Middle_age",IF(cancer_data[[#This Row],[Age]]&lt;=79,"Elderly","Aged")))))</f>
        <v>Adolescent</v>
      </c>
      <c r="D118" t="s">
        <v>16</v>
      </c>
      <c r="E118" t="s">
        <v>26</v>
      </c>
      <c r="F118" t="s">
        <v>73</v>
      </c>
      <c r="G118">
        <v>3.1</v>
      </c>
      <c r="H118" t="s">
        <v>41</v>
      </c>
      <c r="I118" t="s">
        <v>29</v>
      </c>
      <c r="J118" t="s">
        <v>21</v>
      </c>
      <c r="K118" t="s">
        <v>42</v>
      </c>
      <c r="L118" s="1">
        <v>45710</v>
      </c>
      <c r="M118" s="1" t="str">
        <f>TEXT(cancer_data[[#This Row],[Diagnosis_Date]],"mmmm")</f>
        <v>February</v>
      </c>
      <c r="N118" t="s">
        <v>23</v>
      </c>
      <c r="O118">
        <v>15</v>
      </c>
      <c r="P118" t="s">
        <v>24</v>
      </c>
      <c r="Q118">
        <v>10</v>
      </c>
    </row>
    <row r="119" spans="1:17" x14ac:dyDescent="0.75">
      <c r="A119" t="s">
        <v>161</v>
      </c>
      <c r="B119">
        <v>73</v>
      </c>
      <c r="C119" t="str">
        <f>IF(cancer_data[[#This Row],[Age]]&lt;=35,"Adolescent",IF(cancer_data[[#This Row],[Age]]&lt;=46,"Young Adult",IF(cancer_data[[#This Row],[Age]]&lt;=57,"Adult", IF(cancer_data[[#This Row],[Age]]&lt;=68,"Middle_age",IF(cancer_data[[#This Row],[Age]]&lt;=79,"Elderly","Aged")))))</f>
        <v>Elderly</v>
      </c>
      <c r="D119" t="s">
        <v>16</v>
      </c>
      <c r="E119" t="s">
        <v>40</v>
      </c>
      <c r="F119" t="s">
        <v>18</v>
      </c>
      <c r="G119">
        <v>6.3</v>
      </c>
      <c r="H119" t="s">
        <v>28</v>
      </c>
      <c r="I119" t="s">
        <v>44</v>
      </c>
      <c r="J119" t="s">
        <v>21</v>
      </c>
      <c r="K119" t="s">
        <v>22</v>
      </c>
      <c r="L119" s="1">
        <v>45954</v>
      </c>
      <c r="M119" s="1" t="str">
        <f>TEXT(cancer_data[[#This Row],[Diagnosis_Date]],"mmmm")</f>
        <v>October</v>
      </c>
      <c r="N119" t="s">
        <v>23</v>
      </c>
      <c r="O119">
        <v>60</v>
      </c>
      <c r="P119" t="s">
        <v>31</v>
      </c>
      <c r="Q119">
        <v>0</v>
      </c>
    </row>
    <row r="120" spans="1:17" x14ac:dyDescent="0.75">
      <c r="A120" t="s">
        <v>162</v>
      </c>
      <c r="B120">
        <v>64</v>
      </c>
      <c r="C120" t="str">
        <f>IF(cancer_data[[#This Row],[Age]]&lt;=35,"Adolescent",IF(cancer_data[[#This Row],[Age]]&lt;=46,"Young Adult",IF(cancer_data[[#This Row],[Age]]&lt;=57,"Adult", IF(cancer_data[[#This Row],[Age]]&lt;=68,"Middle_age",IF(cancer_data[[#This Row],[Age]]&lt;=79,"Elderly","Aged")))))</f>
        <v>Middle_age</v>
      </c>
      <c r="D120" t="s">
        <v>16</v>
      </c>
      <c r="E120" t="s">
        <v>17</v>
      </c>
      <c r="F120" t="s">
        <v>18</v>
      </c>
      <c r="G120">
        <v>1</v>
      </c>
      <c r="H120" t="s">
        <v>28</v>
      </c>
      <c r="I120" t="s">
        <v>49</v>
      </c>
      <c r="J120" t="s">
        <v>21</v>
      </c>
      <c r="K120" t="s">
        <v>45</v>
      </c>
      <c r="L120" s="1">
        <v>45960</v>
      </c>
      <c r="M120" s="1" t="str">
        <f>TEXT(cancer_data[[#This Row],[Diagnosis_Date]],"mmmm")</f>
        <v>October</v>
      </c>
      <c r="N120" t="s">
        <v>23</v>
      </c>
      <c r="O120">
        <v>56</v>
      </c>
      <c r="P120" t="s">
        <v>24</v>
      </c>
      <c r="Q120">
        <v>20</v>
      </c>
    </row>
    <row r="121" spans="1:17" x14ac:dyDescent="0.75">
      <c r="A121" t="s">
        <v>163</v>
      </c>
      <c r="B121">
        <v>53</v>
      </c>
      <c r="C121" t="str">
        <f>IF(cancer_data[[#This Row],[Age]]&lt;=35,"Adolescent",IF(cancer_data[[#This Row],[Age]]&lt;=46,"Young Adult",IF(cancer_data[[#This Row],[Age]]&lt;=57,"Adult", IF(cancer_data[[#This Row],[Age]]&lt;=68,"Middle_age",IF(cancer_data[[#This Row],[Age]]&lt;=79,"Elderly","Aged")))))</f>
        <v>Adult</v>
      </c>
      <c r="D121" t="s">
        <v>16</v>
      </c>
      <c r="E121" t="s">
        <v>17</v>
      </c>
      <c r="F121" t="s">
        <v>27</v>
      </c>
      <c r="G121">
        <v>1.1000000000000001</v>
      </c>
      <c r="H121" t="s">
        <v>19</v>
      </c>
      <c r="I121" t="s">
        <v>44</v>
      </c>
      <c r="J121" t="s">
        <v>21</v>
      </c>
      <c r="K121" t="s">
        <v>30</v>
      </c>
      <c r="L121" s="1">
        <v>45955</v>
      </c>
      <c r="M121" s="1" t="str">
        <f>TEXT(cancer_data[[#This Row],[Diagnosis_Date]],"mmmm")</f>
        <v>October</v>
      </c>
      <c r="N121" t="s">
        <v>37</v>
      </c>
      <c r="O121">
        <v>5</v>
      </c>
      <c r="P121" t="s">
        <v>31</v>
      </c>
      <c r="Q121">
        <v>0</v>
      </c>
    </row>
    <row r="122" spans="1:17" x14ac:dyDescent="0.75">
      <c r="A122" t="s">
        <v>164</v>
      </c>
      <c r="B122">
        <v>76</v>
      </c>
      <c r="C122" t="str">
        <f>IF(cancer_data[[#This Row],[Age]]&lt;=35,"Adolescent",IF(cancer_data[[#This Row],[Age]]&lt;=46,"Young Adult",IF(cancer_data[[#This Row],[Age]]&lt;=57,"Adult", IF(cancer_data[[#This Row],[Age]]&lt;=68,"Middle_age",IF(cancer_data[[#This Row],[Age]]&lt;=79,"Elderly","Aged")))))</f>
        <v>Elderly</v>
      </c>
      <c r="D122" t="s">
        <v>16</v>
      </c>
      <c r="E122" t="s">
        <v>26</v>
      </c>
      <c r="F122" t="s">
        <v>36</v>
      </c>
      <c r="G122">
        <v>4.0999999999999996</v>
      </c>
      <c r="H122" t="s">
        <v>19</v>
      </c>
      <c r="I122" t="s">
        <v>20</v>
      </c>
      <c r="J122" t="s">
        <v>21</v>
      </c>
      <c r="K122" t="s">
        <v>30</v>
      </c>
      <c r="L122" s="1">
        <v>45710</v>
      </c>
      <c r="M122" s="1" t="str">
        <f>TEXT(cancer_data[[#This Row],[Diagnosis_Date]],"mmmm")</f>
        <v>February</v>
      </c>
      <c r="N122" t="s">
        <v>37</v>
      </c>
      <c r="O122">
        <v>33</v>
      </c>
      <c r="P122" t="s">
        <v>31</v>
      </c>
      <c r="Q122">
        <v>0</v>
      </c>
    </row>
    <row r="123" spans="1:17" x14ac:dyDescent="0.75">
      <c r="A123" t="s">
        <v>165</v>
      </c>
      <c r="B123">
        <v>30</v>
      </c>
      <c r="C123" t="str">
        <f>IF(cancer_data[[#This Row],[Age]]&lt;=35,"Adolescent",IF(cancer_data[[#This Row],[Age]]&lt;=46,"Young Adult",IF(cancer_data[[#This Row],[Age]]&lt;=57,"Adult", IF(cancer_data[[#This Row],[Age]]&lt;=68,"Middle_age",IF(cancer_data[[#This Row],[Age]]&lt;=79,"Elderly","Aged")))))</f>
        <v>Adolescent</v>
      </c>
      <c r="D123" t="s">
        <v>16</v>
      </c>
      <c r="E123" t="s">
        <v>26</v>
      </c>
      <c r="F123" t="s">
        <v>63</v>
      </c>
      <c r="G123">
        <v>5.8</v>
      </c>
      <c r="H123" t="s">
        <v>28</v>
      </c>
      <c r="I123" t="s">
        <v>29</v>
      </c>
      <c r="J123" t="s">
        <v>21</v>
      </c>
      <c r="K123" t="s">
        <v>45</v>
      </c>
      <c r="L123" s="1">
        <v>45848</v>
      </c>
      <c r="M123" s="1" t="str">
        <f>TEXT(cancer_data[[#This Row],[Diagnosis_Date]],"mmmm")</f>
        <v>July</v>
      </c>
      <c r="N123" t="s">
        <v>23</v>
      </c>
      <c r="O123">
        <v>48</v>
      </c>
      <c r="P123" t="s">
        <v>31</v>
      </c>
      <c r="Q123">
        <v>0</v>
      </c>
    </row>
    <row r="124" spans="1:17" x14ac:dyDescent="0.75">
      <c r="A124" t="s">
        <v>166</v>
      </c>
      <c r="B124">
        <v>46</v>
      </c>
      <c r="C124" t="str">
        <f>IF(cancer_data[[#This Row],[Age]]&lt;=35,"Adolescent",IF(cancer_data[[#This Row],[Age]]&lt;=46,"Young Adult",IF(cancer_data[[#This Row],[Age]]&lt;=57,"Adult", IF(cancer_data[[#This Row],[Age]]&lt;=68,"Middle_age",IF(cancer_data[[#This Row],[Age]]&lt;=79,"Elderly","Aged")))))</f>
        <v>Young Adult</v>
      </c>
      <c r="D124" t="s">
        <v>16</v>
      </c>
      <c r="E124" t="s">
        <v>40</v>
      </c>
      <c r="F124" t="s">
        <v>27</v>
      </c>
      <c r="G124">
        <v>5.4</v>
      </c>
      <c r="H124" t="s">
        <v>19</v>
      </c>
      <c r="I124" t="s">
        <v>49</v>
      </c>
      <c r="J124" t="s">
        <v>21</v>
      </c>
      <c r="K124" t="s">
        <v>33</v>
      </c>
      <c r="L124" s="1">
        <v>45943</v>
      </c>
      <c r="M124" s="1" t="str">
        <f>TEXT(cancer_data[[#This Row],[Diagnosis_Date]],"mmmm")</f>
        <v>October</v>
      </c>
      <c r="N124" t="s">
        <v>37</v>
      </c>
      <c r="O124">
        <v>21</v>
      </c>
      <c r="P124" t="s">
        <v>24</v>
      </c>
      <c r="Q124">
        <v>33</v>
      </c>
    </row>
    <row r="125" spans="1:17" x14ac:dyDescent="0.75">
      <c r="A125" t="s">
        <v>167</v>
      </c>
      <c r="B125">
        <v>67</v>
      </c>
      <c r="C125" t="str">
        <f>IF(cancer_data[[#This Row],[Age]]&lt;=35,"Adolescent",IF(cancer_data[[#This Row],[Age]]&lt;=46,"Young Adult",IF(cancer_data[[#This Row],[Age]]&lt;=57,"Adult", IF(cancer_data[[#This Row],[Age]]&lt;=68,"Middle_age",IF(cancer_data[[#This Row],[Age]]&lt;=79,"Elderly","Aged")))))</f>
        <v>Middle_age</v>
      </c>
      <c r="D125" t="s">
        <v>67</v>
      </c>
      <c r="E125" t="s">
        <v>26</v>
      </c>
      <c r="F125" t="s">
        <v>36</v>
      </c>
      <c r="G125">
        <v>4.9000000000000004</v>
      </c>
      <c r="H125" t="s">
        <v>19</v>
      </c>
      <c r="I125" t="s">
        <v>49</v>
      </c>
      <c r="J125" t="s">
        <v>21</v>
      </c>
      <c r="K125" t="s">
        <v>45</v>
      </c>
      <c r="L125" s="1">
        <v>45993</v>
      </c>
      <c r="M125" s="1" t="str">
        <f>TEXT(cancer_data[[#This Row],[Diagnosis_Date]],"mmmm")</f>
        <v>December</v>
      </c>
      <c r="N125" t="s">
        <v>23</v>
      </c>
      <c r="O125">
        <v>37</v>
      </c>
      <c r="P125" t="s">
        <v>24</v>
      </c>
      <c r="Q125">
        <v>28</v>
      </c>
    </row>
    <row r="126" spans="1:17" x14ac:dyDescent="0.75">
      <c r="A126" t="s">
        <v>168</v>
      </c>
      <c r="B126">
        <v>85</v>
      </c>
      <c r="C126" t="str">
        <f>IF(cancer_data[[#This Row],[Age]]&lt;=35,"Adolescent",IF(cancer_data[[#This Row],[Age]]&lt;=46,"Young Adult",IF(cancer_data[[#This Row],[Age]]&lt;=57,"Adult", IF(cancer_data[[#This Row],[Age]]&lt;=68,"Middle_age",IF(cancer_data[[#This Row],[Age]]&lt;=79,"Elderly","Aged")))))</f>
        <v>Aged</v>
      </c>
      <c r="D126" t="s">
        <v>16</v>
      </c>
      <c r="E126" t="s">
        <v>35</v>
      </c>
      <c r="F126" t="s">
        <v>27</v>
      </c>
      <c r="G126">
        <v>3</v>
      </c>
      <c r="H126" t="s">
        <v>19</v>
      </c>
      <c r="I126" t="s">
        <v>20</v>
      </c>
      <c r="J126" t="s">
        <v>21</v>
      </c>
      <c r="K126" t="s">
        <v>51</v>
      </c>
      <c r="L126" s="1">
        <v>46001</v>
      </c>
      <c r="M126" s="1" t="str">
        <f>TEXT(cancer_data[[#This Row],[Diagnosis_Date]],"mmmm")</f>
        <v>December</v>
      </c>
      <c r="N126" t="s">
        <v>23</v>
      </c>
      <c r="O126">
        <v>26</v>
      </c>
      <c r="P126" t="s">
        <v>24</v>
      </c>
      <c r="Q126">
        <v>15</v>
      </c>
    </row>
    <row r="127" spans="1:17" x14ac:dyDescent="0.75">
      <c r="A127" t="s">
        <v>169</v>
      </c>
      <c r="B127">
        <v>36</v>
      </c>
      <c r="C127" t="str">
        <f>IF(cancer_data[[#This Row],[Age]]&lt;=35,"Adolescent",IF(cancer_data[[#This Row],[Age]]&lt;=46,"Young Adult",IF(cancer_data[[#This Row],[Age]]&lt;=57,"Adult", IF(cancer_data[[#This Row],[Age]]&lt;=68,"Middle_age",IF(cancer_data[[#This Row],[Age]]&lt;=79,"Elderly","Aged")))))</f>
        <v>Young Adult</v>
      </c>
      <c r="D127" t="s">
        <v>67</v>
      </c>
      <c r="E127" t="s">
        <v>17</v>
      </c>
      <c r="F127" t="s">
        <v>73</v>
      </c>
      <c r="G127">
        <v>4.0999999999999996</v>
      </c>
      <c r="H127" t="s">
        <v>19</v>
      </c>
      <c r="I127" t="s">
        <v>29</v>
      </c>
      <c r="J127" t="s">
        <v>21</v>
      </c>
      <c r="K127" t="s">
        <v>42</v>
      </c>
      <c r="L127" s="1">
        <v>45697</v>
      </c>
      <c r="M127" s="1" t="str">
        <f>TEXT(cancer_data[[#This Row],[Diagnosis_Date]],"mmmm")</f>
        <v>February</v>
      </c>
      <c r="N127" t="s">
        <v>23</v>
      </c>
      <c r="O127">
        <v>9</v>
      </c>
      <c r="P127" t="s">
        <v>31</v>
      </c>
      <c r="Q127">
        <v>0</v>
      </c>
    </row>
    <row r="128" spans="1:17" x14ac:dyDescent="0.75">
      <c r="A128" t="s">
        <v>170</v>
      </c>
      <c r="B128">
        <v>59</v>
      </c>
      <c r="C128" t="str">
        <f>IF(cancer_data[[#This Row],[Age]]&lt;=35,"Adolescent",IF(cancer_data[[#This Row],[Age]]&lt;=46,"Young Adult",IF(cancer_data[[#This Row],[Age]]&lt;=57,"Adult", IF(cancer_data[[#This Row],[Age]]&lt;=68,"Middle_age",IF(cancer_data[[#This Row],[Age]]&lt;=79,"Elderly","Aged")))))</f>
        <v>Middle_age</v>
      </c>
      <c r="D128" t="s">
        <v>16</v>
      </c>
      <c r="E128" t="s">
        <v>40</v>
      </c>
      <c r="F128" t="s">
        <v>27</v>
      </c>
      <c r="G128">
        <v>7.1</v>
      </c>
      <c r="H128" t="s">
        <v>41</v>
      </c>
      <c r="I128" t="s">
        <v>29</v>
      </c>
      <c r="J128" t="s">
        <v>21</v>
      </c>
      <c r="K128" t="s">
        <v>22</v>
      </c>
      <c r="L128" s="1">
        <v>45850</v>
      </c>
      <c r="M128" s="1" t="str">
        <f>TEXT(cancer_data[[#This Row],[Diagnosis_Date]],"mmmm")</f>
        <v>July</v>
      </c>
      <c r="N128" t="s">
        <v>23</v>
      </c>
      <c r="O128">
        <v>14</v>
      </c>
      <c r="P128" t="s">
        <v>31</v>
      </c>
      <c r="Q128">
        <v>0</v>
      </c>
    </row>
    <row r="129" spans="1:17" x14ac:dyDescent="0.75">
      <c r="A129" t="s">
        <v>171</v>
      </c>
      <c r="B129">
        <v>74</v>
      </c>
      <c r="C129" t="str">
        <f>IF(cancer_data[[#This Row],[Age]]&lt;=35,"Adolescent",IF(cancer_data[[#This Row],[Age]]&lt;=46,"Young Adult",IF(cancer_data[[#This Row],[Age]]&lt;=57,"Adult", IF(cancer_data[[#This Row],[Age]]&lt;=68,"Middle_age",IF(cancer_data[[#This Row],[Age]]&lt;=79,"Elderly","Aged")))))</f>
        <v>Elderly</v>
      </c>
      <c r="D129" t="s">
        <v>16</v>
      </c>
      <c r="E129" t="s">
        <v>26</v>
      </c>
      <c r="F129" t="s">
        <v>27</v>
      </c>
      <c r="G129">
        <v>0.8</v>
      </c>
      <c r="H129" t="s">
        <v>28</v>
      </c>
      <c r="I129" t="s">
        <v>29</v>
      </c>
      <c r="J129" t="s">
        <v>21</v>
      </c>
      <c r="K129" t="s">
        <v>30</v>
      </c>
      <c r="L129" s="1">
        <v>45970</v>
      </c>
      <c r="M129" s="1" t="str">
        <f>TEXT(cancer_data[[#This Row],[Diagnosis_Date]],"mmmm")</f>
        <v>November</v>
      </c>
      <c r="N129" t="s">
        <v>23</v>
      </c>
      <c r="O129">
        <v>31</v>
      </c>
      <c r="P129" t="s">
        <v>24</v>
      </c>
      <c r="Q129">
        <v>13</v>
      </c>
    </row>
    <row r="130" spans="1:17" x14ac:dyDescent="0.75">
      <c r="A130" t="s">
        <v>172</v>
      </c>
      <c r="B130">
        <v>44</v>
      </c>
      <c r="C130" t="str">
        <f>IF(cancer_data[[#This Row],[Age]]&lt;=35,"Adolescent",IF(cancer_data[[#This Row],[Age]]&lt;=46,"Young Adult",IF(cancer_data[[#This Row],[Age]]&lt;=57,"Adult", IF(cancer_data[[#This Row],[Age]]&lt;=68,"Middle_age",IF(cancer_data[[#This Row],[Age]]&lt;=79,"Elderly","Aged")))))</f>
        <v>Young Adult</v>
      </c>
      <c r="D130" t="s">
        <v>67</v>
      </c>
      <c r="E130" t="s">
        <v>35</v>
      </c>
      <c r="F130" t="s">
        <v>73</v>
      </c>
      <c r="G130">
        <v>2</v>
      </c>
      <c r="H130" t="s">
        <v>41</v>
      </c>
      <c r="I130" t="s">
        <v>44</v>
      </c>
      <c r="J130" t="s">
        <v>21</v>
      </c>
      <c r="K130" t="s">
        <v>30</v>
      </c>
      <c r="L130" s="1">
        <v>45802</v>
      </c>
      <c r="M130" s="1" t="str">
        <f>TEXT(cancer_data[[#This Row],[Diagnosis_Date]],"mmmm")</f>
        <v>May</v>
      </c>
      <c r="N130" t="s">
        <v>37</v>
      </c>
      <c r="O130">
        <v>35</v>
      </c>
      <c r="P130" t="s">
        <v>31</v>
      </c>
      <c r="Q130">
        <v>0</v>
      </c>
    </row>
    <row r="131" spans="1:17" x14ac:dyDescent="0.75">
      <c r="A131" t="s">
        <v>173</v>
      </c>
      <c r="B131">
        <v>35</v>
      </c>
      <c r="C131" t="str">
        <f>IF(cancer_data[[#This Row],[Age]]&lt;=35,"Adolescent",IF(cancer_data[[#This Row],[Age]]&lt;=46,"Young Adult",IF(cancer_data[[#This Row],[Age]]&lt;=57,"Adult", IF(cancer_data[[#This Row],[Age]]&lt;=68,"Middle_age",IF(cancer_data[[#This Row],[Age]]&lt;=79,"Elderly","Aged")))))</f>
        <v>Adolescent</v>
      </c>
      <c r="D131" t="s">
        <v>16</v>
      </c>
      <c r="E131" t="s">
        <v>26</v>
      </c>
      <c r="F131" t="s">
        <v>73</v>
      </c>
      <c r="G131">
        <v>0.9</v>
      </c>
      <c r="H131" t="s">
        <v>28</v>
      </c>
      <c r="I131" t="s">
        <v>49</v>
      </c>
      <c r="J131" t="s">
        <v>21</v>
      </c>
      <c r="K131" t="s">
        <v>22</v>
      </c>
      <c r="L131" s="1">
        <v>45710</v>
      </c>
      <c r="M131" s="1" t="str">
        <f>TEXT(cancer_data[[#This Row],[Diagnosis_Date]],"mmmm")</f>
        <v>February</v>
      </c>
      <c r="N131" t="s">
        <v>37</v>
      </c>
      <c r="O131">
        <v>36</v>
      </c>
      <c r="P131" t="s">
        <v>31</v>
      </c>
      <c r="Q131">
        <v>0</v>
      </c>
    </row>
    <row r="132" spans="1:17" x14ac:dyDescent="0.75">
      <c r="A132" t="s">
        <v>174</v>
      </c>
      <c r="B132">
        <v>43</v>
      </c>
      <c r="C132" t="str">
        <f>IF(cancer_data[[#This Row],[Age]]&lt;=35,"Adolescent",IF(cancer_data[[#This Row],[Age]]&lt;=46,"Young Adult",IF(cancer_data[[#This Row],[Age]]&lt;=57,"Adult", IF(cancer_data[[#This Row],[Age]]&lt;=68,"Middle_age",IF(cancer_data[[#This Row],[Age]]&lt;=79,"Elderly","Aged")))))</f>
        <v>Young Adult</v>
      </c>
      <c r="D132" t="s">
        <v>16</v>
      </c>
      <c r="E132" t="s">
        <v>26</v>
      </c>
      <c r="F132" t="s">
        <v>18</v>
      </c>
      <c r="G132">
        <v>7.3</v>
      </c>
      <c r="H132" t="s">
        <v>19</v>
      </c>
      <c r="I132" t="s">
        <v>44</v>
      </c>
      <c r="J132" t="s">
        <v>21</v>
      </c>
      <c r="K132" t="s">
        <v>33</v>
      </c>
      <c r="L132" s="1">
        <v>45771</v>
      </c>
      <c r="M132" s="1" t="str">
        <f>TEXT(cancer_data[[#This Row],[Diagnosis_Date]],"mmmm")</f>
        <v>April</v>
      </c>
      <c r="N132" t="s">
        <v>23</v>
      </c>
      <c r="O132">
        <v>46</v>
      </c>
      <c r="P132" t="s">
        <v>31</v>
      </c>
      <c r="Q132">
        <v>0</v>
      </c>
    </row>
    <row r="133" spans="1:17" x14ac:dyDescent="0.75">
      <c r="A133" t="s">
        <v>175</v>
      </c>
      <c r="B133">
        <v>51</v>
      </c>
      <c r="C133" t="str">
        <f>IF(cancer_data[[#This Row],[Age]]&lt;=35,"Adolescent",IF(cancer_data[[#This Row],[Age]]&lt;=46,"Young Adult",IF(cancer_data[[#This Row],[Age]]&lt;=57,"Adult", IF(cancer_data[[#This Row],[Age]]&lt;=68,"Middle_age",IF(cancer_data[[#This Row],[Age]]&lt;=79,"Elderly","Aged")))))</f>
        <v>Adult</v>
      </c>
      <c r="D133" t="s">
        <v>16</v>
      </c>
      <c r="E133" t="s">
        <v>17</v>
      </c>
      <c r="F133" t="s">
        <v>18</v>
      </c>
      <c r="G133">
        <v>8</v>
      </c>
      <c r="H133" t="s">
        <v>28</v>
      </c>
      <c r="I133" t="s">
        <v>29</v>
      </c>
      <c r="J133" t="s">
        <v>21</v>
      </c>
      <c r="K133" t="s">
        <v>33</v>
      </c>
      <c r="L133" s="1">
        <v>45821</v>
      </c>
      <c r="M133" s="1" t="str">
        <f>TEXT(cancer_data[[#This Row],[Diagnosis_Date]],"mmmm")</f>
        <v>June</v>
      </c>
      <c r="N133" t="s">
        <v>23</v>
      </c>
      <c r="O133">
        <v>45</v>
      </c>
      <c r="P133" t="s">
        <v>31</v>
      </c>
      <c r="Q133">
        <v>0</v>
      </c>
    </row>
    <row r="134" spans="1:17" x14ac:dyDescent="0.75">
      <c r="A134" t="s">
        <v>176</v>
      </c>
      <c r="B134">
        <v>33</v>
      </c>
      <c r="C134" t="str">
        <f>IF(cancer_data[[#This Row],[Age]]&lt;=35,"Adolescent",IF(cancer_data[[#This Row],[Age]]&lt;=46,"Young Adult",IF(cancer_data[[#This Row],[Age]]&lt;=57,"Adult", IF(cancer_data[[#This Row],[Age]]&lt;=68,"Middle_age",IF(cancer_data[[#This Row],[Age]]&lt;=79,"Elderly","Aged")))))</f>
        <v>Adolescent</v>
      </c>
      <c r="D134" t="s">
        <v>16</v>
      </c>
      <c r="E134" t="s">
        <v>35</v>
      </c>
      <c r="F134" t="s">
        <v>27</v>
      </c>
      <c r="G134">
        <v>1.5</v>
      </c>
      <c r="H134" t="s">
        <v>41</v>
      </c>
      <c r="I134" t="s">
        <v>44</v>
      </c>
      <c r="J134" t="s">
        <v>21</v>
      </c>
      <c r="K134" t="s">
        <v>30</v>
      </c>
      <c r="L134" s="1">
        <v>45973</v>
      </c>
      <c r="M134" s="1" t="str">
        <f>TEXT(cancer_data[[#This Row],[Diagnosis_Date]],"mmmm")</f>
        <v>November</v>
      </c>
      <c r="N134" t="s">
        <v>23</v>
      </c>
      <c r="O134">
        <v>8</v>
      </c>
      <c r="P134" t="s">
        <v>24</v>
      </c>
      <c r="Q134">
        <v>12</v>
      </c>
    </row>
    <row r="135" spans="1:17" x14ac:dyDescent="0.75">
      <c r="A135" t="s">
        <v>177</v>
      </c>
      <c r="B135">
        <v>78</v>
      </c>
      <c r="C135" t="str">
        <f>IF(cancer_data[[#This Row],[Age]]&lt;=35,"Adolescent",IF(cancer_data[[#This Row],[Age]]&lt;=46,"Young Adult",IF(cancer_data[[#This Row],[Age]]&lt;=57,"Adult", IF(cancer_data[[#This Row],[Age]]&lt;=68,"Middle_age",IF(cancer_data[[#This Row],[Age]]&lt;=79,"Elderly","Aged")))))</f>
        <v>Elderly</v>
      </c>
      <c r="D135" t="s">
        <v>16</v>
      </c>
      <c r="E135" t="s">
        <v>35</v>
      </c>
      <c r="F135" t="s">
        <v>18</v>
      </c>
      <c r="G135">
        <v>2.7</v>
      </c>
      <c r="H135" t="s">
        <v>28</v>
      </c>
      <c r="I135" t="s">
        <v>20</v>
      </c>
      <c r="J135" t="s">
        <v>21</v>
      </c>
      <c r="K135" t="s">
        <v>33</v>
      </c>
      <c r="L135" s="1">
        <v>45780</v>
      </c>
      <c r="M135" s="1" t="str">
        <f>TEXT(cancer_data[[#This Row],[Diagnosis_Date]],"mmmm")</f>
        <v>May</v>
      </c>
      <c r="N135" t="s">
        <v>23</v>
      </c>
      <c r="O135">
        <v>53</v>
      </c>
      <c r="P135" t="s">
        <v>24</v>
      </c>
      <c r="Q135">
        <v>32</v>
      </c>
    </row>
    <row r="136" spans="1:17" x14ac:dyDescent="0.75">
      <c r="A136" t="s">
        <v>178</v>
      </c>
      <c r="B136">
        <v>82</v>
      </c>
      <c r="C136" t="str">
        <f>IF(cancer_data[[#This Row],[Age]]&lt;=35,"Adolescent",IF(cancer_data[[#This Row],[Age]]&lt;=46,"Young Adult",IF(cancer_data[[#This Row],[Age]]&lt;=57,"Adult", IF(cancer_data[[#This Row],[Age]]&lt;=68,"Middle_age",IF(cancer_data[[#This Row],[Age]]&lt;=79,"Elderly","Aged")))))</f>
        <v>Aged</v>
      </c>
      <c r="D136" t="s">
        <v>16</v>
      </c>
      <c r="E136" t="s">
        <v>40</v>
      </c>
      <c r="F136" t="s">
        <v>27</v>
      </c>
      <c r="G136">
        <v>4.8</v>
      </c>
      <c r="H136" t="s">
        <v>41</v>
      </c>
      <c r="I136" t="s">
        <v>29</v>
      </c>
      <c r="J136" t="s">
        <v>21</v>
      </c>
      <c r="K136" t="s">
        <v>45</v>
      </c>
      <c r="L136" s="1">
        <v>45877</v>
      </c>
      <c r="M136" s="1" t="str">
        <f>TEXT(cancer_data[[#This Row],[Diagnosis_Date]],"mmmm")</f>
        <v>August</v>
      </c>
      <c r="N136" t="s">
        <v>23</v>
      </c>
      <c r="O136">
        <v>25</v>
      </c>
      <c r="P136" t="s">
        <v>24</v>
      </c>
      <c r="Q136">
        <v>19</v>
      </c>
    </row>
    <row r="137" spans="1:17" x14ac:dyDescent="0.75">
      <c r="A137" t="s">
        <v>179</v>
      </c>
      <c r="B137">
        <v>36</v>
      </c>
      <c r="C137" t="str">
        <f>IF(cancer_data[[#This Row],[Age]]&lt;=35,"Adolescent",IF(cancer_data[[#This Row],[Age]]&lt;=46,"Young Adult",IF(cancer_data[[#This Row],[Age]]&lt;=57,"Adult", IF(cancer_data[[#This Row],[Age]]&lt;=68,"Middle_age",IF(cancer_data[[#This Row],[Age]]&lt;=79,"Elderly","Aged")))))</f>
        <v>Young Adult</v>
      </c>
      <c r="D137" t="s">
        <v>16</v>
      </c>
      <c r="E137" t="s">
        <v>40</v>
      </c>
      <c r="F137" t="s">
        <v>36</v>
      </c>
      <c r="G137">
        <v>3.2</v>
      </c>
      <c r="H137" t="s">
        <v>41</v>
      </c>
      <c r="I137" t="s">
        <v>20</v>
      </c>
      <c r="J137" t="s">
        <v>21</v>
      </c>
      <c r="K137" t="s">
        <v>30</v>
      </c>
      <c r="L137" s="1">
        <v>45898</v>
      </c>
      <c r="M137" s="1" t="str">
        <f>TEXT(cancer_data[[#This Row],[Diagnosis_Date]],"mmmm")</f>
        <v>August</v>
      </c>
      <c r="N137" t="s">
        <v>23</v>
      </c>
      <c r="O137">
        <v>36</v>
      </c>
      <c r="P137" t="s">
        <v>31</v>
      </c>
      <c r="Q137">
        <v>0</v>
      </c>
    </row>
    <row r="138" spans="1:17" x14ac:dyDescent="0.75">
      <c r="A138" t="s">
        <v>180</v>
      </c>
      <c r="B138">
        <v>41</v>
      </c>
      <c r="C138" t="str">
        <f>IF(cancer_data[[#This Row],[Age]]&lt;=35,"Adolescent",IF(cancer_data[[#This Row],[Age]]&lt;=46,"Young Adult",IF(cancer_data[[#This Row],[Age]]&lt;=57,"Adult", IF(cancer_data[[#This Row],[Age]]&lt;=68,"Middle_age",IF(cancer_data[[#This Row],[Age]]&lt;=79,"Elderly","Aged")))))</f>
        <v>Young Adult</v>
      </c>
      <c r="D138" t="s">
        <v>16</v>
      </c>
      <c r="E138" t="s">
        <v>17</v>
      </c>
      <c r="F138" t="s">
        <v>27</v>
      </c>
      <c r="G138">
        <v>3.1</v>
      </c>
      <c r="H138" t="s">
        <v>41</v>
      </c>
      <c r="I138" t="s">
        <v>20</v>
      </c>
      <c r="J138" t="s">
        <v>21</v>
      </c>
      <c r="K138" t="s">
        <v>22</v>
      </c>
      <c r="L138" s="1">
        <v>45828</v>
      </c>
      <c r="M138" s="1" t="str">
        <f>TEXT(cancer_data[[#This Row],[Diagnosis_Date]],"mmmm")</f>
        <v>June</v>
      </c>
      <c r="N138" t="s">
        <v>23</v>
      </c>
      <c r="O138">
        <v>25</v>
      </c>
      <c r="P138" t="s">
        <v>31</v>
      </c>
      <c r="Q138">
        <v>0</v>
      </c>
    </row>
    <row r="139" spans="1:17" x14ac:dyDescent="0.75">
      <c r="A139" t="s">
        <v>181</v>
      </c>
      <c r="B139">
        <v>77</v>
      </c>
      <c r="C139" t="str">
        <f>IF(cancer_data[[#This Row],[Age]]&lt;=35,"Adolescent",IF(cancer_data[[#This Row],[Age]]&lt;=46,"Young Adult",IF(cancer_data[[#This Row],[Age]]&lt;=57,"Adult", IF(cancer_data[[#This Row],[Age]]&lt;=68,"Middle_age",IF(cancer_data[[#This Row],[Age]]&lt;=79,"Elderly","Aged")))))</f>
        <v>Elderly</v>
      </c>
      <c r="D139" t="s">
        <v>16</v>
      </c>
      <c r="E139" t="s">
        <v>35</v>
      </c>
      <c r="F139" t="s">
        <v>73</v>
      </c>
      <c r="G139">
        <v>4.0999999999999996</v>
      </c>
      <c r="H139" t="s">
        <v>19</v>
      </c>
      <c r="I139" t="s">
        <v>29</v>
      </c>
      <c r="J139" t="s">
        <v>21</v>
      </c>
      <c r="K139" t="s">
        <v>33</v>
      </c>
      <c r="L139" s="1">
        <v>45892</v>
      </c>
      <c r="M139" s="1" t="str">
        <f>TEXT(cancer_data[[#This Row],[Diagnosis_Date]],"mmmm")</f>
        <v>August</v>
      </c>
      <c r="N139" t="s">
        <v>23</v>
      </c>
      <c r="O139">
        <v>15</v>
      </c>
      <c r="P139" t="s">
        <v>24</v>
      </c>
      <c r="Q139">
        <v>12</v>
      </c>
    </row>
    <row r="140" spans="1:17" x14ac:dyDescent="0.75">
      <c r="A140" t="s">
        <v>182</v>
      </c>
      <c r="B140">
        <v>81</v>
      </c>
      <c r="C140" t="str">
        <f>IF(cancer_data[[#This Row],[Age]]&lt;=35,"Adolescent",IF(cancer_data[[#This Row],[Age]]&lt;=46,"Young Adult",IF(cancer_data[[#This Row],[Age]]&lt;=57,"Adult", IF(cancer_data[[#This Row],[Age]]&lt;=68,"Middle_age",IF(cancer_data[[#This Row],[Age]]&lt;=79,"Elderly","Aged")))))</f>
        <v>Aged</v>
      </c>
      <c r="D140" t="s">
        <v>16</v>
      </c>
      <c r="E140" t="s">
        <v>17</v>
      </c>
      <c r="F140" t="s">
        <v>36</v>
      </c>
      <c r="G140">
        <v>7.9</v>
      </c>
      <c r="H140" t="s">
        <v>41</v>
      </c>
      <c r="I140" t="s">
        <v>44</v>
      </c>
      <c r="J140" t="s">
        <v>21</v>
      </c>
      <c r="K140" t="s">
        <v>45</v>
      </c>
      <c r="L140" s="1">
        <v>45676</v>
      </c>
      <c r="M140" s="1" t="str">
        <f>TEXT(cancer_data[[#This Row],[Diagnosis_Date]],"mmmm")</f>
        <v>January</v>
      </c>
      <c r="N140" t="s">
        <v>23</v>
      </c>
      <c r="O140">
        <v>24</v>
      </c>
      <c r="P140" t="s">
        <v>24</v>
      </c>
      <c r="Q140">
        <v>33</v>
      </c>
    </row>
    <row r="141" spans="1:17" x14ac:dyDescent="0.75">
      <c r="A141" t="s">
        <v>183</v>
      </c>
      <c r="B141">
        <v>74</v>
      </c>
      <c r="C141" t="str">
        <f>IF(cancer_data[[#This Row],[Age]]&lt;=35,"Adolescent",IF(cancer_data[[#This Row],[Age]]&lt;=46,"Young Adult",IF(cancer_data[[#This Row],[Age]]&lt;=57,"Adult", IF(cancer_data[[#This Row],[Age]]&lt;=68,"Middle_age",IF(cancer_data[[#This Row],[Age]]&lt;=79,"Elderly","Aged")))))</f>
        <v>Elderly</v>
      </c>
      <c r="D141" t="s">
        <v>16</v>
      </c>
      <c r="E141" t="s">
        <v>17</v>
      </c>
      <c r="F141" t="s">
        <v>18</v>
      </c>
      <c r="G141">
        <v>6.5</v>
      </c>
      <c r="H141" t="s">
        <v>28</v>
      </c>
      <c r="I141" t="s">
        <v>44</v>
      </c>
      <c r="J141" t="s">
        <v>21</v>
      </c>
      <c r="K141" t="s">
        <v>51</v>
      </c>
      <c r="L141" s="1">
        <v>45883</v>
      </c>
      <c r="M141" s="1" t="str">
        <f>TEXT(cancer_data[[#This Row],[Diagnosis_Date]],"mmmm")</f>
        <v>August</v>
      </c>
      <c r="N141" t="s">
        <v>23</v>
      </c>
      <c r="O141">
        <v>48</v>
      </c>
      <c r="P141" t="s">
        <v>31</v>
      </c>
      <c r="Q141">
        <v>0</v>
      </c>
    </row>
    <row r="142" spans="1:17" x14ac:dyDescent="0.75">
      <c r="A142" t="s">
        <v>184</v>
      </c>
      <c r="B142">
        <v>36</v>
      </c>
      <c r="C142" t="str">
        <f>IF(cancer_data[[#This Row],[Age]]&lt;=35,"Adolescent",IF(cancer_data[[#This Row],[Age]]&lt;=46,"Young Adult",IF(cancer_data[[#This Row],[Age]]&lt;=57,"Adult", IF(cancer_data[[#This Row],[Age]]&lt;=68,"Middle_age",IF(cancer_data[[#This Row],[Age]]&lt;=79,"Elderly","Aged")))))</f>
        <v>Young Adult</v>
      </c>
      <c r="D142" t="s">
        <v>16</v>
      </c>
      <c r="E142" t="s">
        <v>35</v>
      </c>
      <c r="F142" t="s">
        <v>36</v>
      </c>
      <c r="G142">
        <v>6.5</v>
      </c>
      <c r="H142" t="s">
        <v>28</v>
      </c>
      <c r="I142" t="s">
        <v>20</v>
      </c>
      <c r="J142" t="s">
        <v>21</v>
      </c>
      <c r="K142" t="s">
        <v>51</v>
      </c>
      <c r="L142" s="1">
        <v>45875</v>
      </c>
      <c r="M142" s="1" t="str">
        <f>TEXT(cancer_data[[#This Row],[Diagnosis_Date]],"mmmm")</f>
        <v>August</v>
      </c>
      <c r="N142" t="s">
        <v>23</v>
      </c>
      <c r="O142">
        <v>23</v>
      </c>
      <c r="P142" t="s">
        <v>31</v>
      </c>
      <c r="Q142">
        <v>0</v>
      </c>
    </row>
    <row r="143" spans="1:17" x14ac:dyDescent="0.75">
      <c r="A143" t="s">
        <v>185</v>
      </c>
      <c r="B143">
        <v>45</v>
      </c>
      <c r="C143" t="str">
        <f>IF(cancer_data[[#This Row],[Age]]&lt;=35,"Adolescent",IF(cancer_data[[#This Row],[Age]]&lt;=46,"Young Adult",IF(cancer_data[[#This Row],[Age]]&lt;=57,"Adult", IF(cancer_data[[#This Row],[Age]]&lt;=68,"Middle_age",IF(cancer_data[[#This Row],[Age]]&lt;=79,"Elderly","Aged")))))</f>
        <v>Young Adult</v>
      </c>
      <c r="D143" t="s">
        <v>16</v>
      </c>
      <c r="E143" t="s">
        <v>17</v>
      </c>
      <c r="F143" t="s">
        <v>27</v>
      </c>
      <c r="G143">
        <v>2.8</v>
      </c>
      <c r="H143" t="s">
        <v>41</v>
      </c>
      <c r="I143" t="s">
        <v>44</v>
      </c>
      <c r="J143" t="s">
        <v>21</v>
      </c>
      <c r="K143" t="s">
        <v>42</v>
      </c>
      <c r="L143" s="1">
        <v>46011</v>
      </c>
      <c r="M143" s="1" t="str">
        <f>TEXT(cancer_data[[#This Row],[Diagnosis_Date]],"mmmm")</f>
        <v>December</v>
      </c>
      <c r="N143" t="s">
        <v>23</v>
      </c>
      <c r="O143">
        <v>31</v>
      </c>
      <c r="P143" t="s">
        <v>24</v>
      </c>
      <c r="Q143">
        <v>33</v>
      </c>
    </row>
    <row r="144" spans="1:17" x14ac:dyDescent="0.75">
      <c r="A144" t="s">
        <v>186</v>
      </c>
      <c r="B144">
        <v>83</v>
      </c>
      <c r="C144" t="str">
        <f>IF(cancer_data[[#This Row],[Age]]&lt;=35,"Adolescent",IF(cancer_data[[#This Row],[Age]]&lt;=46,"Young Adult",IF(cancer_data[[#This Row],[Age]]&lt;=57,"Adult", IF(cancer_data[[#This Row],[Age]]&lt;=68,"Middle_age",IF(cancer_data[[#This Row],[Age]]&lt;=79,"Elderly","Aged")))))</f>
        <v>Aged</v>
      </c>
      <c r="D144" t="s">
        <v>16</v>
      </c>
      <c r="E144" t="s">
        <v>35</v>
      </c>
      <c r="F144" t="s">
        <v>18</v>
      </c>
      <c r="G144">
        <v>7.9</v>
      </c>
      <c r="H144" t="s">
        <v>19</v>
      </c>
      <c r="I144" t="s">
        <v>20</v>
      </c>
      <c r="J144" t="s">
        <v>21</v>
      </c>
      <c r="K144" t="s">
        <v>51</v>
      </c>
      <c r="L144" s="1">
        <v>45984</v>
      </c>
      <c r="M144" s="1" t="str">
        <f>TEXT(cancer_data[[#This Row],[Diagnosis_Date]],"mmmm")</f>
        <v>November</v>
      </c>
      <c r="N144" t="s">
        <v>23</v>
      </c>
      <c r="O144">
        <v>56</v>
      </c>
      <c r="P144" t="s">
        <v>31</v>
      </c>
      <c r="Q144">
        <v>0</v>
      </c>
    </row>
    <row r="145" spans="1:17" x14ac:dyDescent="0.75">
      <c r="A145" t="s">
        <v>187</v>
      </c>
      <c r="B145">
        <v>68</v>
      </c>
      <c r="C145" t="str">
        <f>IF(cancer_data[[#This Row],[Age]]&lt;=35,"Adolescent",IF(cancer_data[[#This Row],[Age]]&lt;=46,"Young Adult",IF(cancer_data[[#This Row],[Age]]&lt;=57,"Adult", IF(cancer_data[[#This Row],[Age]]&lt;=68,"Middle_age",IF(cancer_data[[#This Row],[Age]]&lt;=79,"Elderly","Aged")))))</f>
        <v>Middle_age</v>
      </c>
      <c r="D145" t="s">
        <v>16</v>
      </c>
      <c r="E145" t="s">
        <v>40</v>
      </c>
      <c r="F145" t="s">
        <v>18</v>
      </c>
      <c r="G145">
        <v>5.0999999999999996</v>
      </c>
      <c r="H145" t="s">
        <v>28</v>
      </c>
      <c r="I145" t="s">
        <v>20</v>
      </c>
      <c r="J145" t="s">
        <v>21</v>
      </c>
      <c r="K145" t="s">
        <v>42</v>
      </c>
      <c r="L145" s="1">
        <v>45692</v>
      </c>
      <c r="M145" s="1" t="str">
        <f>TEXT(cancer_data[[#This Row],[Diagnosis_Date]],"mmmm")</f>
        <v>February</v>
      </c>
      <c r="N145" t="s">
        <v>23</v>
      </c>
      <c r="O145">
        <v>47</v>
      </c>
      <c r="P145" t="s">
        <v>31</v>
      </c>
      <c r="Q145">
        <v>0</v>
      </c>
    </row>
    <row r="146" spans="1:17" x14ac:dyDescent="0.75">
      <c r="A146" t="s">
        <v>188</v>
      </c>
      <c r="B146">
        <v>85</v>
      </c>
      <c r="C146" t="str">
        <f>IF(cancer_data[[#This Row],[Age]]&lt;=35,"Adolescent",IF(cancer_data[[#This Row],[Age]]&lt;=46,"Young Adult",IF(cancer_data[[#This Row],[Age]]&lt;=57,"Adult", IF(cancer_data[[#This Row],[Age]]&lt;=68,"Middle_age",IF(cancer_data[[#This Row],[Age]]&lt;=79,"Elderly","Aged")))))</f>
        <v>Aged</v>
      </c>
      <c r="D146" t="s">
        <v>16</v>
      </c>
      <c r="E146" t="s">
        <v>26</v>
      </c>
      <c r="F146" t="s">
        <v>27</v>
      </c>
      <c r="G146">
        <v>7.6</v>
      </c>
      <c r="H146" t="s">
        <v>28</v>
      </c>
      <c r="I146" t="s">
        <v>44</v>
      </c>
      <c r="J146" t="s">
        <v>21</v>
      </c>
      <c r="K146" t="s">
        <v>33</v>
      </c>
      <c r="L146" s="1">
        <v>45951</v>
      </c>
      <c r="M146" s="1" t="str">
        <f>TEXT(cancer_data[[#This Row],[Diagnosis_Date]],"mmmm")</f>
        <v>October</v>
      </c>
      <c r="N146" t="s">
        <v>23</v>
      </c>
      <c r="O146">
        <v>26</v>
      </c>
      <c r="P146" t="s">
        <v>31</v>
      </c>
      <c r="Q146">
        <v>0</v>
      </c>
    </row>
    <row r="147" spans="1:17" x14ac:dyDescent="0.75">
      <c r="A147" t="s">
        <v>189</v>
      </c>
      <c r="B147">
        <v>66</v>
      </c>
      <c r="C147" t="str">
        <f>IF(cancer_data[[#This Row],[Age]]&lt;=35,"Adolescent",IF(cancer_data[[#This Row],[Age]]&lt;=46,"Young Adult",IF(cancer_data[[#This Row],[Age]]&lt;=57,"Adult", IF(cancer_data[[#This Row],[Age]]&lt;=68,"Middle_age",IF(cancer_data[[#This Row],[Age]]&lt;=79,"Elderly","Aged")))))</f>
        <v>Middle_age</v>
      </c>
      <c r="D147" t="s">
        <v>16</v>
      </c>
      <c r="E147" t="s">
        <v>40</v>
      </c>
      <c r="F147" t="s">
        <v>63</v>
      </c>
      <c r="G147">
        <v>1.9</v>
      </c>
      <c r="H147" t="s">
        <v>41</v>
      </c>
      <c r="I147" t="s">
        <v>44</v>
      </c>
      <c r="J147" t="s">
        <v>21</v>
      </c>
      <c r="K147" t="s">
        <v>22</v>
      </c>
      <c r="L147" s="1">
        <v>45718</v>
      </c>
      <c r="M147" s="1" t="str">
        <f>TEXT(cancer_data[[#This Row],[Diagnosis_Date]],"mmmm")</f>
        <v>March</v>
      </c>
      <c r="N147" t="s">
        <v>23</v>
      </c>
      <c r="O147">
        <v>40</v>
      </c>
      <c r="P147" t="s">
        <v>31</v>
      </c>
      <c r="Q147">
        <v>0</v>
      </c>
    </row>
    <row r="148" spans="1:17" x14ac:dyDescent="0.75">
      <c r="A148" t="s">
        <v>190</v>
      </c>
      <c r="B148">
        <v>38</v>
      </c>
      <c r="C148" t="str">
        <f>IF(cancer_data[[#This Row],[Age]]&lt;=35,"Adolescent",IF(cancer_data[[#This Row],[Age]]&lt;=46,"Young Adult",IF(cancer_data[[#This Row],[Age]]&lt;=57,"Adult", IF(cancer_data[[#This Row],[Age]]&lt;=68,"Middle_age",IF(cancer_data[[#This Row],[Age]]&lt;=79,"Elderly","Aged")))))</f>
        <v>Young Adult</v>
      </c>
      <c r="D148" t="s">
        <v>67</v>
      </c>
      <c r="E148" t="s">
        <v>17</v>
      </c>
      <c r="F148" t="s">
        <v>27</v>
      </c>
      <c r="G148">
        <v>8</v>
      </c>
      <c r="H148" t="s">
        <v>19</v>
      </c>
      <c r="I148" t="s">
        <v>20</v>
      </c>
      <c r="J148" t="s">
        <v>21</v>
      </c>
      <c r="K148" t="s">
        <v>42</v>
      </c>
      <c r="L148" s="1">
        <v>45695</v>
      </c>
      <c r="M148" s="1" t="str">
        <f>TEXT(cancer_data[[#This Row],[Diagnosis_Date]],"mmmm")</f>
        <v>February</v>
      </c>
      <c r="N148" t="s">
        <v>23</v>
      </c>
      <c r="O148">
        <v>31</v>
      </c>
      <c r="P148" t="s">
        <v>31</v>
      </c>
      <c r="Q148">
        <v>0</v>
      </c>
    </row>
    <row r="149" spans="1:17" x14ac:dyDescent="0.75">
      <c r="A149" t="s">
        <v>191</v>
      </c>
      <c r="B149">
        <v>76</v>
      </c>
      <c r="C149" t="str">
        <f>IF(cancer_data[[#This Row],[Age]]&lt;=35,"Adolescent",IF(cancer_data[[#This Row],[Age]]&lt;=46,"Young Adult",IF(cancer_data[[#This Row],[Age]]&lt;=57,"Adult", IF(cancer_data[[#This Row],[Age]]&lt;=68,"Middle_age",IF(cancer_data[[#This Row],[Age]]&lt;=79,"Elderly","Aged")))))</f>
        <v>Elderly</v>
      </c>
      <c r="D149" t="s">
        <v>16</v>
      </c>
      <c r="E149" t="s">
        <v>17</v>
      </c>
      <c r="F149" t="s">
        <v>27</v>
      </c>
      <c r="G149">
        <v>5.8</v>
      </c>
      <c r="H149" t="s">
        <v>41</v>
      </c>
      <c r="I149" t="s">
        <v>49</v>
      </c>
      <c r="J149" t="s">
        <v>21</v>
      </c>
      <c r="K149" t="s">
        <v>45</v>
      </c>
      <c r="L149" s="1">
        <v>45738</v>
      </c>
      <c r="M149" s="1" t="str">
        <f>TEXT(cancer_data[[#This Row],[Diagnosis_Date]],"mmmm")</f>
        <v>March</v>
      </c>
      <c r="N149" t="s">
        <v>37</v>
      </c>
      <c r="O149">
        <v>14</v>
      </c>
      <c r="P149" t="s">
        <v>31</v>
      </c>
      <c r="Q149">
        <v>0</v>
      </c>
    </row>
    <row r="150" spans="1:17" x14ac:dyDescent="0.75">
      <c r="A150" t="s">
        <v>192</v>
      </c>
      <c r="B150">
        <v>57</v>
      </c>
      <c r="C150" t="str">
        <f>IF(cancer_data[[#This Row],[Age]]&lt;=35,"Adolescent",IF(cancer_data[[#This Row],[Age]]&lt;=46,"Young Adult",IF(cancer_data[[#This Row],[Age]]&lt;=57,"Adult", IF(cancer_data[[#This Row],[Age]]&lt;=68,"Middle_age",IF(cancer_data[[#This Row],[Age]]&lt;=79,"Elderly","Aged")))))</f>
        <v>Adult</v>
      </c>
      <c r="D150" t="s">
        <v>16</v>
      </c>
      <c r="E150" t="s">
        <v>26</v>
      </c>
      <c r="F150" t="s">
        <v>27</v>
      </c>
      <c r="G150">
        <v>2.2999999999999998</v>
      </c>
      <c r="H150" t="s">
        <v>28</v>
      </c>
      <c r="I150" t="s">
        <v>20</v>
      </c>
      <c r="J150" t="s">
        <v>21</v>
      </c>
      <c r="K150" t="s">
        <v>45</v>
      </c>
      <c r="L150" s="1">
        <v>45941</v>
      </c>
      <c r="M150" s="1" t="str">
        <f>TEXT(cancer_data[[#This Row],[Diagnosis_Date]],"mmmm")</f>
        <v>October</v>
      </c>
      <c r="N150" t="s">
        <v>37</v>
      </c>
      <c r="O150">
        <v>32</v>
      </c>
      <c r="P150" t="s">
        <v>31</v>
      </c>
      <c r="Q150">
        <v>0</v>
      </c>
    </row>
    <row r="151" spans="1:17" x14ac:dyDescent="0.75">
      <c r="A151" t="s">
        <v>193</v>
      </c>
      <c r="B151">
        <v>60</v>
      </c>
      <c r="C151" t="str">
        <f>IF(cancer_data[[#This Row],[Age]]&lt;=35,"Adolescent",IF(cancer_data[[#This Row],[Age]]&lt;=46,"Young Adult",IF(cancer_data[[#This Row],[Age]]&lt;=57,"Adult", IF(cancer_data[[#This Row],[Age]]&lt;=68,"Middle_age",IF(cancer_data[[#This Row],[Age]]&lt;=79,"Elderly","Aged")))))</f>
        <v>Middle_age</v>
      </c>
      <c r="D151" t="s">
        <v>16</v>
      </c>
      <c r="E151" t="s">
        <v>40</v>
      </c>
      <c r="F151" t="s">
        <v>63</v>
      </c>
      <c r="G151">
        <v>3.5</v>
      </c>
      <c r="H151" t="s">
        <v>41</v>
      </c>
      <c r="I151" t="s">
        <v>44</v>
      </c>
      <c r="J151" t="s">
        <v>21</v>
      </c>
      <c r="K151" t="s">
        <v>22</v>
      </c>
      <c r="L151" s="1">
        <v>45868</v>
      </c>
      <c r="M151" s="1" t="str">
        <f>TEXT(cancer_data[[#This Row],[Diagnosis_Date]],"mmmm")</f>
        <v>July</v>
      </c>
      <c r="N151" t="s">
        <v>23</v>
      </c>
      <c r="O151">
        <v>60</v>
      </c>
      <c r="P151" t="s">
        <v>24</v>
      </c>
      <c r="Q151">
        <v>16</v>
      </c>
    </row>
    <row r="152" spans="1:17" x14ac:dyDescent="0.75">
      <c r="A152" t="s">
        <v>194</v>
      </c>
      <c r="B152">
        <v>66</v>
      </c>
      <c r="C152" t="str">
        <f>IF(cancer_data[[#This Row],[Age]]&lt;=35,"Adolescent",IF(cancer_data[[#This Row],[Age]]&lt;=46,"Young Adult",IF(cancer_data[[#This Row],[Age]]&lt;=57,"Adult", IF(cancer_data[[#This Row],[Age]]&lt;=68,"Middle_age",IF(cancer_data[[#This Row],[Age]]&lt;=79,"Elderly","Aged")))))</f>
        <v>Middle_age</v>
      </c>
      <c r="D152" t="s">
        <v>16</v>
      </c>
      <c r="E152" t="s">
        <v>35</v>
      </c>
      <c r="F152" t="s">
        <v>27</v>
      </c>
      <c r="G152">
        <v>3.1</v>
      </c>
      <c r="H152" t="s">
        <v>41</v>
      </c>
      <c r="I152" t="s">
        <v>29</v>
      </c>
      <c r="J152" t="s">
        <v>21</v>
      </c>
      <c r="K152" t="s">
        <v>42</v>
      </c>
      <c r="L152" s="1">
        <v>45879</v>
      </c>
      <c r="M152" s="1" t="str">
        <f>TEXT(cancer_data[[#This Row],[Diagnosis_Date]],"mmmm")</f>
        <v>August</v>
      </c>
      <c r="N152" t="s">
        <v>23</v>
      </c>
      <c r="O152">
        <v>6</v>
      </c>
      <c r="P152" t="s">
        <v>31</v>
      </c>
      <c r="Q152">
        <v>0</v>
      </c>
    </row>
    <row r="153" spans="1:17" x14ac:dyDescent="0.75">
      <c r="A153" t="s">
        <v>195</v>
      </c>
      <c r="B153">
        <v>58</v>
      </c>
      <c r="C153" t="str">
        <f>IF(cancer_data[[#This Row],[Age]]&lt;=35,"Adolescent",IF(cancer_data[[#This Row],[Age]]&lt;=46,"Young Adult",IF(cancer_data[[#This Row],[Age]]&lt;=57,"Adult", IF(cancer_data[[#This Row],[Age]]&lt;=68,"Middle_age",IF(cancer_data[[#This Row],[Age]]&lt;=79,"Elderly","Aged")))))</f>
        <v>Middle_age</v>
      </c>
      <c r="D153" t="s">
        <v>16</v>
      </c>
      <c r="E153" t="s">
        <v>26</v>
      </c>
      <c r="F153" t="s">
        <v>18</v>
      </c>
      <c r="G153">
        <v>7.5</v>
      </c>
      <c r="H153" t="s">
        <v>19</v>
      </c>
      <c r="I153" t="s">
        <v>49</v>
      </c>
      <c r="J153" t="s">
        <v>21</v>
      </c>
      <c r="K153" t="s">
        <v>22</v>
      </c>
      <c r="L153" s="1">
        <v>45803</v>
      </c>
      <c r="M153" s="1" t="str">
        <f>TEXT(cancer_data[[#This Row],[Diagnosis_Date]],"mmmm")</f>
        <v>May</v>
      </c>
      <c r="N153" t="s">
        <v>23</v>
      </c>
      <c r="O153">
        <v>40</v>
      </c>
      <c r="P153" t="s">
        <v>24</v>
      </c>
      <c r="Q153">
        <v>36</v>
      </c>
    </row>
    <row r="154" spans="1:17" x14ac:dyDescent="0.75">
      <c r="A154" t="s">
        <v>196</v>
      </c>
      <c r="B154">
        <v>60</v>
      </c>
      <c r="C154" t="str">
        <f>IF(cancer_data[[#This Row],[Age]]&lt;=35,"Adolescent",IF(cancer_data[[#This Row],[Age]]&lt;=46,"Young Adult",IF(cancer_data[[#This Row],[Age]]&lt;=57,"Adult", IF(cancer_data[[#This Row],[Age]]&lt;=68,"Middle_age",IF(cancer_data[[#This Row],[Age]]&lt;=79,"Elderly","Aged")))))</f>
        <v>Middle_age</v>
      </c>
      <c r="D154" t="s">
        <v>16</v>
      </c>
      <c r="E154" t="s">
        <v>17</v>
      </c>
      <c r="F154" t="s">
        <v>27</v>
      </c>
      <c r="G154">
        <v>1.2</v>
      </c>
      <c r="H154" t="s">
        <v>41</v>
      </c>
      <c r="I154" t="s">
        <v>29</v>
      </c>
      <c r="J154" t="s">
        <v>21</v>
      </c>
      <c r="K154" t="s">
        <v>22</v>
      </c>
      <c r="L154" s="1">
        <v>45955</v>
      </c>
      <c r="M154" s="1" t="str">
        <f>TEXT(cancer_data[[#This Row],[Diagnosis_Date]],"mmmm")</f>
        <v>October</v>
      </c>
      <c r="N154" t="s">
        <v>23</v>
      </c>
      <c r="O154">
        <v>24</v>
      </c>
      <c r="P154" t="s">
        <v>31</v>
      </c>
      <c r="Q154">
        <v>0</v>
      </c>
    </row>
    <row r="155" spans="1:17" x14ac:dyDescent="0.75">
      <c r="A155" t="s">
        <v>197</v>
      </c>
      <c r="B155">
        <v>61</v>
      </c>
      <c r="C155" t="str">
        <f>IF(cancer_data[[#This Row],[Age]]&lt;=35,"Adolescent",IF(cancer_data[[#This Row],[Age]]&lt;=46,"Young Adult",IF(cancer_data[[#This Row],[Age]]&lt;=57,"Adult", IF(cancer_data[[#This Row],[Age]]&lt;=68,"Middle_age",IF(cancer_data[[#This Row],[Age]]&lt;=79,"Elderly","Aged")))))</f>
        <v>Middle_age</v>
      </c>
      <c r="D155" t="s">
        <v>16</v>
      </c>
      <c r="E155" t="s">
        <v>40</v>
      </c>
      <c r="F155" t="s">
        <v>63</v>
      </c>
      <c r="G155">
        <v>7.6</v>
      </c>
      <c r="H155" t="s">
        <v>41</v>
      </c>
      <c r="I155" t="s">
        <v>49</v>
      </c>
      <c r="J155" t="s">
        <v>21</v>
      </c>
      <c r="K155" t="s">
        <v>51</v>
      </c>
      <c r="L155" s="1">
        <v>45765</v>
      </c>
      <c r="M155" s="1" t="str">
        <f>TEXT(cancer_data[[#This Row],[Diagnosis_Date]],"mmmm")</f>
        <v>April</v>
      </c>
      <c r="N155" t="s">
        <v>23</v>
      </c>
      <c r="O155">
        <v>50</v>
      </c>
      <c r="P155" t="s">
        <v>31</v>
      </c>
      <c r="Q155">
        <v>0</v>
      </c>
    </row>
    <row r="156" spans="1:17" x14ac:dyDescent="0.75">
      <c r="A156" t="s">
        <v>198</v>
      </c>
      <c r="B156">
        <v>26</v>
      </c>
      <c r="C156" t="str">
        <f>IF(cancer_data[[#This Row],[Age]]&lt;=35,"Adolescent",IF(cancer_data[[#This Row],[Age]]&lt;=46,"Young Adult",IF(cancer_data[[#This Row],[Age]]&lt;=57,"Adult", IF(cancer_data[[#This Row],[Age]]&lt;=68,"Middle_age",IF(cancer_data[[#This Row],[Age]]&lt;=79,"Elderly","Aged")))))</f>
        <v>Adolescent</v>
      </c>
      <c r="D156" t="s">
        <v>16</v>
      </c>
      <c r="E156" t="s">
        <v>17</v>
      </c>
      <c r="F156" t="s">
        <v>27</v>
      </c>
      <c r="G156">
        <v>2.8</v>
      </c>
      <c r="H156" t="s">
        <v>19</v>
      </c>
      <c r="I156" t="s">
        <v>44</v>
      </c>
      <c r="J156" t="s">
        <v>21</v>
      </c>
      <c r="K156" t="s">
        <v>45</v>
      </c>
      <c r="L156" s="1">
        <v>45890</v>
      </c>
      <c r="M156" s="1" t="str">
        <f>TEXT(cancer_data[[#This Row],[Diagnosis_Date]],"mmmm")</f>
        <v>August</v>
      </c>
      <c r="N156" t="s">
        <v>23</v>
      </c>
      <c r="O156">
        <v>6</v>
      </c>
      <c r="P156" t="s">
        <v>24</v>
      </c>
      <c r="Q156">
        <v>19</v>
      </c>
    </row>
    <row r="157" spans="1:17" x14ac:dyDescent="0.75">
      <c r="A157" t="s">
        <v>199</v>
      </c>
      <c r="B157">
        <v>55</v>
      </c>
      <c r="C157" t="str">
        <f>IF(cancer_data[[#This Row],[Age]]&lt;=35,"Adolescent",IF(cancer_data[[#This Row],[Age]]&lt;=46,"Young Adult",IF(cancer_data[[#This Row],[Age]]&lt;=57,"Adult", IF(cancer_data[[#This Row],[Age]]&lt;=68,"Middle_age",IF(cancer_data[[#This Row],[Age]]&lt;=79,"Elderly","Aged")))))</f>
        <v>Adult</v>
      </c>
      <c r="D157" t="s">
        <v>16</v>
      </c>
      <c r="E157" t="s">
        <v>17</v>
      </c>
      <c r="F157" t="s">
        <v>27</v>
      </c>
      <c r="G157">
        <v>2.8</v>
      </c>
      <c r="H157" t="s">
        <v>41</v>
      </c>
      <c r="I157" t="s">
        <v>49</v>
      </c>
      <c r="J157" t="s">
        <v>21</v>
      </c>
      <c r="K157" t="s">
        <v>51</v>
      </c>
      <c r="L157" s="1">
        <v>45834</v>
      </c>
      <c r="M157" s="1" t="str">
        <f>TEXT(cancer_data[[#This Row],[Diagnosis_Date]],"mmmm")</f>
        <v>June</v>
      </c>
      <c r="N157" t="s">
        <v>37</v>
      </c>
      <c r="O157">
        <v>11</v>
      </c>
      <c r="P157" t="s">
        <v>31</v>
      </c>
      <c r="Q157">
        <v>0</v>
      </c>
    </row>
    <row r="158" spans="1:17" x14ac:dyDescent="0.75">
      <c r="A158" t="s">
        <v>200</v>
      </c>
      <c r="B158">
        <v>57</v>
      </c>
      <c r="C158" t="str">
        <f>IF(cancer_data[[#This Row],[Age]]&lt;=35,"Adolescent",IF(cancer_data[[#This Row],[Age]]&lt;=46,"Young Adult",IF(cancer_data[[#This Row],[Age]]&lt;=57,"Adult", IF(cancer_data[[#This Row],[Age]]&lt;=68,"Middle_age",IF(cancer_data[[#This Row],[Age]]&lt;=79,"Elderly","Aged")))))</f>
        <v>Adult</v>
      </c>
      <c r="D158" t="s">
        <v>16</v>
      </c>
      <c r="E158" t="s">
        <v>17</v>
      </c>
      <c r="F158" t="s">
        <v>18</v>
      </c>
      <c r="G158">
        <v>1.4</v>
      </c>
      <c r="H158" t="s">
        <v>28</v>
      </c>
      <c r="I158" t="s">
        <v>29</v>
      </c>
      <c r="J158" t="s">
        <v>21</v>
      </c>
      <c r="K158" t="s">
        <v>42</v>
      </c>
      <c r="L158" s="1">
        <v>45707</v>
      </c>
      <c r="M158" s="1" t="str">
        <f>TEXT(cancer_data[[#This Row],[Diagnosis_Date]],"mmmm")</f>
        <v>February</v>
      </c>
      <c r="N158" t="s">
        <v>23</v>
      </c>
      <c r="O158">
        <v>48</v>
      </c>
      <c r="P158" t="s">
        <v>31</v>
      </c>
      <c r="Q158">
        <v>0</v>
      </c>
    </row>
    <row r="159" spans="1:17" x14ac:dyDescent="0.75">
      <c r="A159" t="s">
        <v>201</v>
      </c>
      <c r="B159">
        <v>51</v>
      </c>
      <c r="C159" t="str">
        <f>IF(cancer_data[[#This Row],[Age]]&lt;=35,"Adolescent",IF(cancer_data[[#This Row],[Age]]&lt;=46,"Young Adult",IF(cancer_data[[#This Row],[Age]]&lt;=57,"Adult", IF(cancer_data[[#This Row],[Age]]&lt;=68,"Middle_age",IF(cancer_data[[#This Row],[Age]]&lt;=79,"Elderly","Aged")))))</f>
        <v>Adult</v>
      </c>
      <c r="D159" t="s">
        <v>16</v>
      </c>
      <c r="E159" t="s">
        <v>26</v>
      </c>
      <c r="F159" t="s">
        <v>27</v>
      </c>
      <c r="G159">
        <v>7.5</v>
      </c>
      <c r="H159" t="s">
        <v>41</v>
      </c>
      <c r="I159" t="s">
        <v>49</v>
      </c>
      <c r="J159" t="s">
        <v>21</v>
      </c>
      <c r="K159" t="s">
        <v>42</v>
      </c>
      <c r="L159" s="1">
        <v>45739</v>
      </c>
      <c r="M159" s="1" t="str">
        <f>TEXT(cancer_data[[#This Row],[Diagnosis_Date]],"mmmm")</f>
        <v>March</v>
      </c>
      <c r="N159" t="s">
        <v>23</v>
      </c>
      <c r="O159">
        <v>35</v>
      </c>
      <c r="P159" t="s">
        <v>31</v>
      </c>
      <c r="Q159">
        <v>0</v>
      </c>
    </row>
    <row r="160" spans="1:17" x14ac:dyDescent="0.75">
      <c r="A160" t="s">
        <v>202</v>
      </c>
      <c r="B160">
        <v>81</v>
      </c>
      <c r="C160" t="str">
        <f>IF(cancer_data[[#This Row],[Age]]&lt;=35,"Adolescent",IF(cancer_data[[#This Row],[Age]]&lt;=46,"Young Adult",IF(cancer_data[[#This Row],[Age]]&lt;=57,"Adult", IF(cancer_data[[#This Row],[Age]]&lt;=68,"Middle_age",IF(cancer_data[[#This Row],[Age]]&lt;=79,"Elderly","Aged")))))</f>
        <v>Aged</v>
      </c>
      <c r="D160" t="s">
        <v>16</v>
      </c>
      <c r="E160" t="s">
        <v>40</v>
      </c>
      <c r="F160" t="s">
        <v>63</v>
      </c>
      <c r="G160">
        <v>3.4</v>
      </c>
      <c r="H160" t="s">
        <v>28</v>
      </c>
      <c r="I160" t="s">
        <v>29</v>
      </c>
      <c r="J160" t="s">
        <v>21</v>
      </c>
      <c r="K160" t="s">
        <v>42</v>
      </c>
      <c r="L160" s="1">
        <v>45956</v>
      </c>
      <c r="M160" s="1" t="str">
        <f>TEXT(cancer_data[[#This Row],[Diagnosis_Date]],"mmmm")</f>
        <v>October</v>
      </c>
      <c r="N160" t="s">
        <v>23</v>
      </c>
      <c r="O160">
        <v>27</v>
      </c>
      <c r="P160" t="s">
        <v>24</v>
      </c>
      <c r="Q160">
        <v>25</v>
      </c>
    </row>
    <row r="161" spans="1:17" x14ac:dyDescent="0.75">
      <c r="A161" t="s">
        <v>203</v>
      </c>
      <c r="B161">
        <v>81</v>
      </c>
      <c r="C161" t="str">
        <f>IF(cancer_data[[#This Row],[Age]]&lt;=35,"Adolescent",IF(cancer_data[[#This Row],[Age]]&lt;=46,"Young Adult",IF(cancer_data[[#This Row],[Age]]&lt;=57,"Adult", IF(cancer_data[[#This Row],[Age]]&lt;=68,"Middle_age",IF(cancer_data[[#This Row],[Age]]&lt;=79,"Elderly","Aged")))))</f>
        <v>Aged</v>
      </c>
      <c r="D161" t="s">
        <v>16</v>
      </c>
      <c r="E161" t="s">
        <v>35</v>
      </c>
      <c r="F161" t="s">
        <v>18</v>
      </c>
      <c r="G161">
        <v>0.6</v>
      </c>
      <c r="H161" t="s">
        <v>19</v>
      </c>
      <c r="I161" t="s">
        <v>44</v>
      </c>
      <c r="J161" t="s">
        <v>21</v>
      </c>
      <c r="K161" t="s">
        <v>42</v>
      </c>
      <c r="L161" s="1">
        <v>45793</v>
      </c>
      <c r="M161" s="1" t="str">
        <f>TEXT(cancer_data[[#This Row],[Diagnosis_Date]],"mmmm")</f>
        <v>May</v>
      </c>
      <c r="N161" t="s">
        <v>23</v>
      </c>
      <c r="O161">
        <v>49</v>
      </c>
      <c r="P161" t="s">
        <v>31</v>
      </c>
      <c r="Q161">
        <v>0</v>
      </c>
    </row>
    <row r="162" spans="1:17" x14ac:dyDescent="0.75">
      <c r="A162" t="s">
        <v>204</v>
      </c>
      <c r="B162">
        <v>50</v>
      </c>
      <c r="C162" t="str">
        <f>IF(cancer_data[[#This Row],[Age]]&lt;=35,"Adolescent",IF(cancer_data[[#This Row],[Age]]&lt;=46,"Young Adult",IF(cancer_data[[#This Row],[Age]]&lt;=57,"Adult", IF(cancer_data[[#This Row],[Age]]&lt;=68,"Middle_age",IF(cancer_data[[#This Row],[Age]]&lt;=79,"Elderly","Aged")))))</f>
        <v>Adult</v>
      </c>
      <c r="D162" t="s">
        <v>16</v>
      </c>
      <c r="E162" t="s">
        <v>26</v>
      </c>
      <c r="F162" t="s">
        <v>36</v>
      </c>
      <c r="G162">
        <v>2.7</v>
      </c>
      <c r="H162" t="s">
        <v>28</v>
      </c>
      <c r="I162" t="s">
        <v>44</v>
      </c>
      <c r="J162" t="s">
        <v>21</v>
      </c>
      <c r="K162" t="s">
        <v>22</v>
      </c>
      <c r="L162" s="1">
        <v>45801</v>
      </c>
      <c r="M162" s="1" t="str">
        <f>TEXT(cancer_data[[#This Row],[Diagnosis_Date]],"mmmm")</f>
        <v>May</v>
      </c>
      <c r="N162" t="s">
        <v>37</v>
      </c>
      <c r="O162">
        <v>19</v>
      </c>
      <c r="P162" t="s">
        <v>24</v>
      </c>
      <c r="Q162">
        <v>9</v>
      </c>
    </row>
    <row r="163" spans="1:17" x14ac:dyDescent="0.75">
      <c r="A163" t="s">
        <v>205</v>
      </c>
      <c r="B163">
        <v>50</v>
      </c>
      <c r="C163" t="str">
        <f>IF(cancer_data[[#This Row],[Age]]&lt;=35,"Adolescent",IF(cancer_data[[#This Row],[Age]]&lt;=46,"Young Adult",IF(cancer_data[[#This Row],[Age]]&lt;=57,"Adult", IF(cancer_data[[#This Row],[Age]]&lt;=68,"Middle_age",IF(cancer_data[[#This Row],[Age]]&lt;=79,"Elderly","Aged")))))</f>
        <v>Adult</v>
      </c>
      <c r="D163" t="s">
        <v>16</v>
      </c>
      <c r="E163" t="s">
        <v>17</v>
      </c>
      <c r="F163" t="s">
        <v>36</v>
      </c>
      <c r="G163">
        <v>3.2</v>
      </c>
      <c r="H163" t="s">
        <v>19</v>
      </c>
      <c r="I163" t="s">
        <v>29</v>
      </c>
      <c r="J163" t="s">
        <v>21</v>
      </c>
      <c r="K163" t="s">
        <v>22</v>
      </c>
      <c r="L163" s="1">
        <v>45918</v>
      </c>
      <c r="M163" s="1" t="str">
        <f>TEXT(cancer_data[[#This Row],[Diagnosis_Date]],"mmmm")</f>
        <v>September</v>
      </c>
      <c r="N163" t="s">
        <v>23</v>
      </c>
      <c r="O163">
        <v>14</v>
      </c>
      <c r="P163" t="s">
        <v>24</v>
      </c>
      <c r="Q163">
        <v>10</v>
      </c>
    </row>
    <row r="164" spans="1:17" x14ac:dyDescent="0.75">
      <c r="A164" t="s">
        <v>206</v>
      </c>
      <c r="B164">
        <v>70</v>
      </c>
      <c r="C164" t="str">
        <f>IF(cancer_data[[#This Row],[Age]]&lt;=35,"Adolescent",IF(cancer_data[[#This Row],[Age]]&lt;=46,"Young Adult",IF(cancer_data[[#This Row],[Age]]&lt;=57,"Adult", IF(cancer_data[[#This Row],[Age]]&lt;=68,"Middle_age",IF(cancer_data[[#This Row],[Age]]&lt;=79,"Elderly","Aged")))))</f>
        <v>Elderly</v>
      </c>
      <c r="D164" t="s">
        <v>16</v>
      </c>
      <c r="E164" t="s">
        <v>35</v>
      </c>
      <c r="F164" t="s">
        <v>36</v>
      </c>
      <c r="G164">
        <v>1.6</v>
      </c>
      <c r="H164" t="s">
        <v>41</v>
      </c>
      <c r="I164" t="s">
        <v>29</v>
      </c>
      <c r="J164" t="s">
        <v>21</v>
      </c>
      <c r="K164" t="s">
        <v>45</v>
      </c>
      <c r="L164" s="1">
        <v>45971</v>
      </c>
      <c r="M164" s="1" t="str">
        <f>TEXT(cancer_data[[#This Row],[Diagnosis_Date]],"mmmm")</f>
        <v>November</v>
      </c>
      <c r="N164" t="s">
        <v>23</v>
      </c>
      <c r="O164">
        <v>37</v>
      </c>
      <c r="P164" t="s">
        <v>31</v>
      </c>
      <c r="Q164">
        <v>0</v>
      </c>
    </row>
    <row r="165" spans="1:17" x14ac:dyDescent="0.75">
      <c r="A165" t="s">
        <v>207</v>
      </c>
      <c r="B165">
        <v>72</v>
      </c>
      <c r="C165" t="str">
        <f>IF(cancer_data[[#This Row],[Age]]&lt;=35,"Adolescent",IF(cancer_data[[#This Row],[Age]]&lt;=46,"Young Adult",IF(cancer_data[[#This Row],[Age]]&lt;=57,"Adult", IF(cancer_data[[#This Row],[Age]]&lt;=68,"Middle_age",IF(cancer_data[[#This Row],[Age]]&lt;=79,"Elderly","Aged")))))</f>
        <v>Elderly</v>
      </c>
      <c r="D165" t="s">
        <v>16</v>
      </c>
      <c r="E165" t="s">
        <v>17</v>
      </c>
      <c r="F165" t="s">
        <v>36</v>
      </c>
      <c r="G165">
        <v>4.3</v>
      </c>
      <c r="H165" t="s">
        <v>28</v>
      </c>
      <c r="I165" t="s">
        <v>49</v>
      </c>
      <c r="J165" t="s">
        <v>21</v>
      </c>
      <c r="K165" t="s">
        <v>30</v>
      </c>
      <c r="L165" s="1">
        <v>45666</v>
      </c>
      <c r="M165" s="1" t="str">
        <f>TEXT(cancer_data[[#This Row],[Diagnosis_Date]],"mmmm")</f>
        <v>January</v>
      </c>
      <c r="N165" t="s">
        <v>23</v>
      </c>
      <c r="O165">
        <v>19</v>
      </c>
      <c r="P165" t="s">
        <v>31</v>
      </c>
      <c r="Q165">
        <v>0</v>
      </c>
    </row>
    <row r="166" spans="1:17" x14ac:dyDescent="0.75">
      <c r="A166" t="s">
        <v>208</v>
      </c>
      <c r="B166">
        <v>62</v>
      </c>
      <c r="C166" t="str">
        <f>IF(cancer_data[[#This Row],[Age]]&lt;=35,"Adolescent",IF(cancer_data[[#This Row],[Age]]&lt;=46,"Young Adult",IF(cancer_data[[#This Row],[Age]]&lt;=57,"Adult", IF(cancer_data[[#This Row],[Age]]&lt;=68,"Middle_age",IF(cancer_data[[#This Row],[Age]]&lt;=79,"Elderly","Aged")))))</f>
        <v>Middle_age</v>
      </c>
      <c r="D166" t="s">
        <v>16</v>
      </c>
      <c r="E166" t="s">
        <v>40</v>
      </c>
      <c r="F166" t="s">
        <v>36</v>
      </c>
      <c r="G166">
        <v>2.5</v>
      </c>
      <c r="H166" t="s">
        <v>41</v>
      </c>
      <c r="I166" t="s">
        <v>29</v>
      </c>
      <c r="J166" t="s">
        <v>21</v>
      </c>
      <c r="K166" t="s">
        <v>51</v>
      </c>
      <c r="L166" s="1">
        <v>45684</v>
      </c>
      <c r="M166" s="1" t="str">
        <f>TEXT(cancer_data[[#This Row],[Diagnosis_Date]],"mmmm")</f>
        <v>January</v>
      </c>
      <c r="N166" t="s">
        <v>23</v>
      </c>
      <c r="O166">
        <v>22</v>
      </c>
      <c r="P166" t="s">
        <v>31</v>
      </c>
      <c r="Q166">
        <v>0</v>
      </c>
    </row>
    <row r="167" spans="1:17" x14ac:dyDescent="0.75">
      <c r="A167" t="s">
        <v>209</v>
      </c>
      <c r="B167">
        <v>71</v>
      </c>
      <c r="C167" t="str">
        <f>IF(cancer_data[[#This Row],[Age]]&lt;=35,"Adolescent",IF(cancer_data[[#This Row],[Age]]&lt;=46,"Young Adult",IF(cancer_data[[#This Row],[Age]]&lt;=57,"Adult", IF(cancer_data[[#This Row],[Age]]&lt;=68,"Middle_age",IF(cancer_data[[#This Row],[Age]]&lt;=79,"Elderly","Aged")))))</f>
        <v>Elderly</v>
      </c>
      <c r="D167" t="s">
        <v>16</v>
      </c>
      <c r="E167" t="s">
        <v>35</v>
      </c>
      <c r="F167" t="s">
        <v>18</v>
      </c>
      <c r="G167">
        <v>5.6</v>
      </c>
      <c r="H167" t="s">
        <v>19</v>
      </c>
      <c r="I167" t="s">
        <v>20</v>
      </c>
      <c r="J167" t="s">
        <v>21</v>
      </c>
      <c r="K167" t="s">
        <v>42</v>
      </c>
      <c r="L167" s="1">
        <v>45667</v>
      </c>
      <c r="M167" s="1" t="str">
        <f>TEXT(cancer_data[[#This Row],[Diagnosis_Date]],"mmmm")</f>
        <v>January</v>
      </c>
      <c r="N167" t="s">
        <v>23</v>
      </c>
      <c r="O167">
        <v>50</v>
      </c>
      <c r="P167" t="s">
        <v>24</v>
      </c>
      <c r="Q167">
        <v>28</v>
      </c>
    </row>
    <row r="168" spans="1:17" x14ac:dyDescent="0.75">
      <c r="A168" t="s">
        <v>210</v>
      </c>
      <c r="B168">
        <v>38</v>
      </c>
      <c r="C168" t="str">
        <f>IF(cancer_data[[#This Row],[Age]]&lt;=35,"Adolescent",IF(cancer_data[[#This Row],[Age]]&lt;=46,"Young Adult",IF(cancer_data[[#This Row],[Age]]&lt;=57,"Adult", IF(cancer_data[[#This Row],[Age]]&lt;=68,"Middle_age",IF(cancer_data[[#This Row],[Age]]&lt;=79,"Elderly","Aged")))))</f>
        <v>Young Adult</v>
      </c>
      <c r="D168" t="s">
        <v>16</v>
      </c>
      <c r="E168" t="s">
        <v>35</v>
      </c>
      <c r="F168" t="s">
        <v>73</v>
      </c>
      <c r="G168">
        <v>6</v>
      </c>
      <c r="H168" t="s">
        <v>19</v>
      </c>
      <c r="I168" t="s">
        <v>29</v>
      </c>
      <c r="J168" t="s">
        <v>21</v>
      </c>
      <c r="K168" t="s">
        <v>22</v>
      </c>
      <c r="L168" s="1">
        <v>45764</v>
      </c>
      <c r="M168" s="1" t="str">
        <f>TEXT(cancer_data[[#This Row],[Diagnosis_Date]],"mmmm")</f>
        <v>April</v>
      </c>
      <c r="N168" t="s">
        <v>37</v>
      </c>
      <c r="O168">
        <v>33</v>
      </c>
      <c r="P168" t="s">
        <v>31</v>
      </c>
      <c r="Q168">
        <v>0</v>
      </c>
    </row>
    <row r="169" spans="1:17" x14ac:dyDescent="0.75">
      <c r="A169" t="s">
        <v>211</v>
      </c>
      <c r="B169">
        <v>45</v>
      </c>
      <c r="C169" t="str">
        <f>IF(cancer_data[[#This Row],[Age]]&lt;=35,"Adolescent",IF(cancer_data[[#This Row],[Age]]&lt;=46,"Young Adult",IF(cancer_data[[#This Row],[Age]]&lt;=57,"Adult", IF(cancer_data[[#This Row],[Age]]&lt;=68,"Middle_age",IF(cancer_data[[#This Row],[Age]]&lt;=79,"Elderly","Aged")))))</f>
        <v>Young Adult</v>
      </c>
      <c r="D169" t="s">
        <v>67</v>
      </c>
      <c r="E169" t="s">
        <v>35</v>
      </c>
      <c r="F169" t="s">
        <v>73</v>
      </c>
      <c r="G169">
        <v>3.1</v>
      </c>
      <c r="H169" t="s">
        <v>28</v>
      </c>
      <c r="I169" t="s">
        <v>49</v>
      </c>
      <c r="J169" t="s">
        <v>21</v>
      </c>
      <c r="K169" t="s">
        <v>22</v>
      </c>
      <c r="L169" s="1">
        <v>45905</v>
      </c>
      <c r="M169" s="1" t="str">
        <f>TEXT(cancer_data[[#This Row],[Diagnosis_Date]],"mmmm")</f>
        <v>September</v>
      </c>
      <c r="N169" t="s">
        <v>23</v>
      </c>
      <c r="O169">
        <v>18</v>
      </c>
      <c r="P169" t="s">
        <v>24</v>
      </c>
      <c r="Q169">
        <v>15</v>
      </c>
    </row>
    <row r="170" spans="1:17" x14ac:dyDescent="0.75">
      <c r="A170" t="s">
        <v>212</v>
      </c>
      <c r="B170">
        <v>39</v>
      </c>
      <c r="C170" t="str">
        <f>IF(cancer_data[[#This Row],[Age]]&lt;=35,"Adolescent",IF(cancer_data[[#This Row],[Age]]&lt;=46,"Young Adult",IF(cancer_data[[#This Row],[Age]]&lt;=57,"Adult", IF(cancer_data[[#This Row],[Age]]&lt;=68,"Middle_age",IF(cancer_data[[#This Row],[Age]]&lt;=79,"Elderly","Aged")))))</f>
        <v>Young Adult</v>
      </c>
      <c r="D170" t="s">
        <v>16</v>
      </c>
      <c r="E170" t="s">
        <v>17</v>
      </c>
      <c r="F170" t="s">
        <v>27</v>
      </c>
      <c r="G170">
        <v>5.8</v>
      </c>
      <c r="H170" t="s">
        <v>41</v>
      </c>
      <c r="I170" t="s">
        <v>44</v>
      </c>
      <c r="J170" t="s">
        <v>21</v>
      </c>
      <c r="K170" t="s">
        <v>45</v>
      </c>
      <c r="L170" s="1">
        <v>45903</v>
      </c>
      <c r="M170" s="1" t="str">
        <f>TEXT(cancer_data[[#This Row],[Diagnosis_Date]],"mmmm")</f>
        <v>September</v>
      </c>
      <c r="N170" t="s">
        <v>23</v>
      </c>
      <c r="O170">
        <v>20</v>
      </c>
      <c r="P170" t="s">
        <v>24</v>
      </c>
      <c r="Q170">
        <v>24</v>
      </c>
    </row>
    <row r="171" spans="1:17" x14ac:dyDescent="0.75">
      <c r="A171" t="s">
        <v>213</v>
      </c>
      <c r="B171">
        <v>68</v>
      </c>
      <c r="C171" t="str">
        <f>IF(cancer_data[[#This Row],[Age]]&lt;=35,"Adolescent",IF(cancer_data[[#This Row],[Age]]&lt;=46,"Young Adult",IF(cancer_data[[#This Row],[Age]]&lt;=57,"Adult", IF(cancer_data[[#This Row],[Age]]&lt;=68,"Middle_age",IF(cancer_data[[#This Row],[Age]]&lt;=79,"Elderly","Aged")))))</f>
        <v>Middle_age</v>
      </c>
      <c r="D171" t="s">
        <v>16</v>
      </c>
      <c r="E171" t="s">
        <v>35</v>
      </c>
      <c r="F171" t="s">
        <v>27</v>
      </c>
      <c r="G171">
        <v>7.7</v>
      </c>
      <c r="H171" t="s">
        <v>19</v>
      </c>
      <c r="I171" t="s">
        <v>49</v>
      </c>
      <c r="J171" t="s">
        <v>21</v>
      </c>
      <c r="K171" t="s">
        <v>33</v>
      </c>
      <c r="L171" s="1">
        <v>45805</v>
      </c>
      <c r="M171" s="1" t="str">
        <f>TEXT(cancer_data[[#This Row],[Diagnosis_Date]],"mmmm")</f>
        <v>May</v>
      </c>
      <c r="N171" t="s">
        <v>37</v>
      </c>
      <c r="O171">
        <v>8</v>
      </c>
      <c r="P171" t="s">
        <v>31</v>
      </c>
      <c r="Q171">
        <v>0</v>
      </c>
    </row>
    <row r="172" spans="1:17" x14ac:dyDescent="0.75">
      <c r="A172" t="s">
        <v>214</v>
      </c>
      <c r="B172">
        <v>53</v>
      </c>
      <c r="C172" t="str">
        <f>IF(cancer_data[[#This Row],[Age]]&lt;=35,"Adolescent",IF(cancer_data[[#This Row],[Age]]&lt;=46,"Young Adult",IF(cancer_data[[#This Row],[Age]]&lt;=57,"Adult", IF(cancer_data[[#This Row],[Age]]&lt;=68,"Middle_age",IF(cancer_data[[#This Row],[Age]]&lt;=79,"Elderly","Aged")))))</f>
        <v>Adult</v>
      </c>
      <c r="D172" t="s">
        <v>16</v>
      </c>
      <c r="E172" t="s">
        <v>35</v>
      </c>
      <c r="F172" t="s">
        <v>18</v>
      </c>
      <c r="G172">
        <v>6.7</v>
      </c>
      <c r="H172" t="s">
        <v>28</v>
      </c>
      <c r="I172" t="s">
        <v>49</v>
      </c>
      <c r="J172" t="s">
        <v>21</v>
      </c>
      <c r="K172" t="s">
        <v>42</v>
      </c>
      <c r="L172" s="1">
        <v>45713</v>
      </c>
      <c r="M172" s="1" t="str">
        <f>TEXT(cancer_data[[#This Row],[Diagnosis_Date]],"mmmm")</f>
        <v>February</v>
      </c>
      <c r="N172" t="s">
        <v>23</v>
      </c>
      <c r="O172">
        <v>39</v>
      </c>
      <c r="P172" t="s">
        <v>24</v>
      </c>
      <c r="Q172">
        <v>27</v>
      </c>
    </row>
    <row r="173" spans="1:17" x14ac:dyDescent="0.75">
      <c r="A173" t="s">
        <v>215</v>
      </c>
      <c r="B173">
        <v>82</v>
      </c>
      <c r="C173" t="str">
        <f>IF(cancer_data[[#This Row],[Age]]&lt;=35,"Adolescent",IF(cancer_data[[#This Row],[Age]]&lt;=46,"Young Adult",IF(cancer_data[[#This Row],[Age]]&lt;=57,"Adult", IF(cancer_data[[#This Row],[Age]]&lt;=68,"Middle_age",IF(cancer_data[[#This Row],[Age]]&lt;=79,"Elderly","Aged")))))</f>
        <v>Aged</v>
      </c>
      <c r="D173" t="s">
        <v>16</v>
      </c>
      <c r="E173" t="s">
        <v>26</v>
      </c>
      <c r="F173" t="s">
        <v>63</v>
      </c>
      <c r="G173">
        <v>3.6</v>
      </c>
      <c r="H173" t="s">
        <v>41</v>
      </c>
      <c r="I173" t="s">
        <v>44</v>
      </c>
      <c r="J173" t="s">
        <v>21</v>
      </c>
      <c r="K173" t="s">
        <v>33</v>
      </c>
      <c r="L173" s="1">
        <v>46006</v>
      </c>
      <c r="M173" s="1" t="str">
        <f>TEXT(cancer_data[[#This Row],[Diagnosis_Date]],"mmmm")</f>
        <v>December</v>
      </c>
      <c r="N173" t="s">
        <v>23</v>
      </c>
      <c r="O173">
        <v>24</v>
      </c>
      <c r="P173" t="s">
        <v>31</v>
      </c>
      <c r="Q173">
        <v>0</v>
      </c>
    </row>
    <row r="174" spans="1:17" x14ac:dyDescent="0.75">
      <c r="A174" t="s">
        <v>216</v>
      </c>
      <c r="B174">
        <v>84</v>
      </c>
      <c r="C174" t="str">
        <f>IF(cancer_data[[#This Row],[Age]]&lt;=35,"Adolescent",IF(cancer_data[[#This Row],[Age]]&lt;=46,"Young Adult",IF(cancer_data[[#This Row],[Age]]&lt;=57,"Adult", IF(cancer_data[[#This Row],[Age]]&lt;=68,"Middle_age",IF(cancer_data[[#This Row],[Age]]&lt;=79,"Elderly","Aged")))))</f>
        <v>Aged</v>
      </c>
      <c r="D174" t="s">
        <v>16</v>
      </c>
      <c r="E174" t="s">
        <v>35</v>
      </c>
      <c r="F174" t="s">
        <v>36</v>
      </c>
      <c r="G174">
        <v>2</v>
      </c>
      <c r="H174" t="s">
        <v>28</v>
      </c>
      <c r="I174" t="s">
        <v>49</v>
      </c>
      <c r="J174" t="s">
        <v>21</v>
      </c>
      <c r="K174" t="s">
        <v>45</v>
      </c>
      <c r="L174" s="1">
        <v>45988</v>
      </c>
      <c r="M174" s="1" t="str">
        <f>TEXT(cancer_data[[#This Row],[Diagnosis_Date]],"mmmm")</f>
        <v>November</v>
      </c>
      <c r="N174" t="s">
        <v>23</v>
      </c>
      <c r="O174">
        <v>17</v>
      </c>
      <c r="P174" t="s">
        <v>31</v>
      </c>
      <c r="Q174">
        <v>0</v>
      </c>
    </row>
    <row r="175" spans="1:17" x14ac:dyDescent="0.75">
      <c r="A175" t="s">
        <v>217</v>
      </c>
      <c r="B175">
        <v>39</v>
      </c>
      <c r="C175" t="str">
        <f>IF(cancer_data[[#This Row],[Age]]&lt;=35,"Adolescent",IF(cancer_data[[#This Row],[Age]]&lt;=46,"Young Adult",IF(cancer_data[[#This Row],[Age]]&lt;=57,"Adult", IF(cancer_data[[#This Row],[Age]]&lt;=68,"Middle_age",IF(cancer_data[[#This Row],[Age]]&lt;=79,"Elderly","Aged")))))</f>
        <v>Young Adult</v>
      </c>
      <c r="D175" t="s">
        <v>16</v>
      </c>
      <c r="E175" t="s">
        <v>40</v>
      </c>
      <c r="F175" t="s">
        <v>73</v>
      </c>
      <c r="G175">
        <v>1.8</v>
      </c>
      <c r="H175" t="s">
        <v>19</v>
      </c>
      <c r="I175" t="s">
        <v>20</v>
      </c>
      <c r="J175" t="s">
        <v>21</v>
      </c>
      <c r="K175" t="s">
        <v>30</v>
      </c>
      <c r="L175" s="1">
        <v>45911</v>
      </c>
      <c r="M175" s="1" t="str">
        <f>TEXT(cancer_data[[#This Row],[Diagnosis_Date]],"mmmm")</f>
        <v>September</v>
      </c>
      <c r="N175" t="s">
        <v>23</v>
      </c>
      <c r="O175">
        <v>21</v>
      </c>
      <c r="P175" t="s">
        <v>31</v>
      </c>
      <c r="Q175">
        <v>0</v>
      </c>
    </row>
    <row r="176" spans="1:17" x14ac:dyDescent="0.75">
      <c r="A176" t="s">
        <v>218</v>
      </c>
      <c r="B176">
        <v>25</v>
      </c>
      <c r="C176" t="str">
        <f>IF(cancer_data[[#This Row],[Age]]&lt;=35,"Adolescent",IF(cancer_data[[#This Row],[Age]]&lt;=46,"Young Adult",IF(cancer_data[[#This Row],[Age]]&lt;=57,"Adult", IF(cancer_data[[#This Row],[Age]]&lt;=68,"Middle_age",IF(cancer_data[[#This Row],[Age]]&lt;=79,"Elderly","Aged")))))</f>
        <v>Adolescent</v>
      </c>
      <c r="D176" t="s">
        <v>16</v>
      </c>
      <c r="E176" t="s">
        <v>40</v>
      </c>
      <c r="F176" t="s">
        <v>73</v>
      </c>
      <c r="G176">
        <v>3</v>
      </c>
      <c r="H176" t="s">
        <v>28</v>
      </c>
      <c r="I176" t="s">
        <v>44</v>
      </c>
      <c r="J176" t="s">
        <v>21</v>
      </c>
      <c r="K176" t="s">
        <v>42</v>
      </c>
      <c r="L176" s="1">
        <v>45916</v>
      </c>
      <c r="M176" s="1" t="str">
        <f>TEXT(cancer_data[[#This Row],[Diagnosis_Date]],"mmmm")</f>
        <v>September</v>
      </c>
      <c r="N176" t="s">
        <v>23</v>
      </c>
      <c r="O176">
        <v>15</v>
      </c>
      <c r="P176" t="s">
        <v>31</v>
      </c>
      <c r="Q176">
        <v>0</v>
      </c>
    </row>
    <row r="177" spans="1:17" x14ac:dyDescent="0.75">
      <c r="A177" t="s">
        <v>219</v>
      </c>
      <c r="B177">
        <v>46</v>
      </c>
      <c r="C177" t="str">
        <f>IF(cancer_data[[#This Row],[Age]]&lt;=35,"Adolescent",IF(cancer_data[[#This Row],[Age]]&lt;=46,"Young Adult",IF(cancer_data[[#This Row],[Age]]&lt;=57,"Adult", IF(cancer_data[[#This Row],[Age]]&lt;=68,"Middle_age",IF(cancer_data[[#This Row],[Age]]&lt;=79,"Elderly","Aged")))))</f>
        <v>Young Adult</v>
      </c>
      <c r="D177" t="s">
        <v>16</v>
      </c>
      <c r="E177" t="s">
        <v>35</v>
      </c>
      <c r="F177" t="s">
        <v>27</v>
      </c>
      <c r="G177">
        <v>5.9</v>
      </c>
      <c r="H177" t="s">
        <v>19</v>
      </c>
      <c r="I177" t="s">
        <v>49</v>
      </c>
      <c r="J177" t="s">
        <v>21</v>
      </c>
      <c r="K177" t="s">
        <v>45</v>
      </c>
      <c r="L177" s="1">
        <v>45948</v>
      </c>
      <c r="M177" s="1" t="str">
        <f>TEXT(cancer_data[[#This Row],[Diagnosis_Date]],"mmmm")</f>
        <v>October</v>
      </c>
      <c r="N177" t="s">
        <v>37</v>
      </c>
      <c r="O177">
        <v>15</v>
      </c>
      <c r="P177" t="s">
        <v>24</v>
      </c>
      <c r="Q177">
        <v>33</v>
      </c>
    </row>
    <row r="178" spans="1:17" x14ac:dyDescent="0.75">
      <c r="A178" t="s">
        <v>220</v>
      </c>
      <c r="B178">
        <v>65</v>
      </c>
      <c r="C178" t="str">
        <f>IF(cancer_data[[#This Row],[Age]]&lt;=35,"Adolescent",IF(cancer_data[[#This Row],[Age]]&lt;=46,"Young Adult",IF(cancer_data[[#This Row],[Age]]&lt;=57,"Adult", IF(cancer_data[[#This Row],[Age]]&lt;=68,"Middle_age",IF(cancer_data[[#This Row],[Age]]&lt;=79,"Elderly","Aged")))))</f>
        <v>Middle_age</v>
      </c>
      <c r="D178" t="s">
        <v>16</v>
      </c>
      <c r="E178" t="s">
        <v>35</v>
      </c>
      <c r="F178" t="s">
        <v>36</v>
      </c>
      <c r="G178">
        <v>1.2</v>
      </c>
      <c r="H178" t="s">
        <v>41</v>
      </c>
      <c r="I178" t="s">
        <v>20</v>
      </c>
      <c r="J178" t="s">
        <v>21</v>
      </c>
      <c r="K178" t="s">
        <v>42</v>
      </c>
      <c r="L178" s="1">
        <v>45729</v>
      </c>
      <c r="M178" s="1" t="str">
        <f>TEXT(cancer_data[[#This Row],[Diagnosis_Date]],"mmmm")</f>
        <v>March</v>
      </c>
      <c r="N178" t="s">
        <v>23</v>
      </c>
      <c r="O178">
        <v>27</v>
      </c>
      <c r="P178" t="s">
        <v>24</v>
      </c>
      <c r="Q178">
        <v>18</v>
      </c>
    </row>
    <row r="179" spans="1:17" x14ac:dyDescent="0.75">
      <c r="A179" t="s">
        <v>221</v>
      </c>
      <c r="B179">
        <v>40</v>
      </c>
      <c r="C179" t="str">
        <f>IF(cancer_data[[#This Row],[Age]]&lt;=35,"Adolescent",IF(cancer_data[[#This Row],[Age]]&lt;=46,"Young Adult",IF(cancer_data[[#This Row],[Age]]&lt;=57,"Adult", IF(cancer_data[[#This Row],[Age]]&lt;=68,"Middle_age",IF(cancer_data[[#This Row],[Age]]&lt;=79,"Elderly","Aged")))))</f>
        <v>Young Adult</v>
      </c>
      <c r="D179" t="s">
        <v>16</v>
      </c>
      <c r="E179" t="s">
        <v>17</v>
      </c>
      <c r="F179" t="s">
        <v>73</v>
      </c>
      <c r="G179">
        <v>2.8</v>
      </c>
      <c r="H179" t="s">
        <v>41</v>
      </c>
      <c r="I179" t="s">
        <v>20</v>
      </c>
      <c r="J179" t="s">
        <v>21</v>
      </c>
      <c r="K179" t="s">
        <v>45</v>
      </c>
      <c r="L179" s="1">
        <v>45992</v>
      </c>
      <c r="M179" s="1" t="str">
        <f>TEXT(cancer_data[[#This Row],[Diagnosis_Date]],"mmmm")</f>
        <v>December</v>
      </c>
      <c r="N179" t="s">
        <v>23</v>
      </c>
      <c r="O179">
        <v>18</v>
      </c>
      <c r="P179" t="s">
        <v>24</v>
      </c>
      <c r="Q179">
        <v>9</v>
      </c>
    </row>
    <row r="180" spans="1:17" x14ac:dyDescent="0.75">
      <c r="A180" t="s">
        <v>222</v>
      </c>
      <c r="B180">
        <v>54</v>
      </c>
      <c r="C180" t="str">
        <f>IF(cancer_data[[#This Row],[Age]]&lt;=35,"Adolescent",IF(cancer_data[[#This Row],[Age]]&lt;=46,"Young Adult",IF(cancer_data[[#This Row],[Age]]&lt;=57,"Adult", IF(cancer_data[[#This Row],[Age]]&lt;=68,"Middle_age",IF(cancer_data[[#This Row],[Age]]&lt;=79,"Elderly","Aged")))))</f>
        <v>Adult</v>
      </c>
      <c r="D180" t="s">
        <v>16</v>
      </c>
      <c r="E180" t="s">
        <v>35</v>
      </c>
      <c r="F180" t="s">
        <v>27</v>
      </c>
      <c r="G180">
        <v>7.4</v>
      </c>
      <c r="H180" t="s">
        <v>41</v>
      </c>
      <c r="I180" t="s">
        <v>49</v>
      </c>
      <c r="J180" t="s">
        <v>21</v>
      </c>
      <c r="K180" t="s">
        <v>51</v>
      </c>
      <c r="L180" s="1">
        <v>45718</v>
      </c>
      <c r="M180" s="1" t="str">
        <f>TEXT(cancer_data[[#This Row],[Diagnosis_Date]],"mmmm")</f>
        <v>March</v>
      </c>
      <c r="N180" t="s">
        <v>37</v>
      </c>
      <c r="O180">
        <v>21</v>
      </c>
      <c r="P180" t="s">
        <v>31</v>
      </c>
      <c r="Q180">
        <v>0</v>
      </c>
    </row>
    <row r="181" spans="1:17" x14ac:dyDescent="0.75">
      <c r="A181" t="s">
        <v>223</v>
      </c>
      <c r="B181">
        <v>39</v>
      </c>
      <c r="C181" t="str">
        <f>IF(cancer_data[[#This Row],[Age]]&lt;=35,"Adolescent",IF(cancer_data[[#This Row],[Age]]&lt;=46,"Young Adult",IF(cancer_data[[#This Row],[Age]]&lt;=57,"Adult", IF(cancer_data[[#This Row],[Age]]&lt;=68,"Middle_age",IF(cancer_data[[#This Row],[Age]]&lt;=79,"Elderly","Aged")))))</f>
        <v>Young Adult</v>
      </c>
      <c r="D181" t="s">
        <v>16</v>
      </c>
      <c r="E181" t="s">
        <v>26</v>
      </c>
      <c r="F181" t="s">
        <v>36</v>
      </c>
      <c r="G181">
        <v>3.9</v>
      </c>
      <c r="H181" t="s">
        <v>41</v>
      </c>
      <c r="I181" t="s">
        <v>49</v>
      </c>
      <c r="J181" t="s">
        <v>21</v>
      </c>
      <c r="K181" t="s">
        <v>30</v>
      </c>
      <c r="L181" s="1">
        <v>46017</v>
      </c>
      <c r="M181" s="1" t="str">
        <f>TEXT(cancer_data[[#This Row],[Diagnosis_Date]],"mmmm")</f>
        <v>December</v>
      </c>
      <c r="N181" t="s">
        <v>23</v>
      </c>
      <c r="O181">
        <v>42</v>
      </c>
      <c r="P181" t="s">
        <v>31</v>
      </c>
      <c r="Q181">
        <v>0</v>
      </c>
    </row>
    <row r="182" spans="1:17" x14ac:dyDescent="0.75">
      <c r="A182" t="s">
        <v>224</v>
      </c>
      <c r="B182">
        <v>76</v>
      </c>
      <c r="C182" t="str">
        <f>IF(cancer_data[[#This Row],[Age]]&lt;=35,"Adolescent",IF(cancer_data[[#This Row],[Age]]&lt;=46,"Young Adult",IF(cancer_data[[#This Row],[Age]]&lt;=57,"Adult", IF(cancer_data[[#This Row],[Age]]&lt;=68,"Middle_age",IF(cancer_data[[#This Row],[Age]]&lt;=79,"Elderly","Aged")))))</f>
        <v>Elderly</v>
      </c>
      <c r="D182" t="s">
        <v>16</v>
      </c>
      <c r="E182" t="s">
        <v>26</v>
      </c>
      <c r="F182" t="s">
        <v>27</v>
      </c>
      <c r="G182">
        <v>5.6</v>
      </c>
      <c r="H182" t="s">
        <v>41</v>
      </c>
      <c r="I182" t="s">
        <v>20</v>
      </c>
      <c r="J182" t="s">
        <v>21</v>
      </c>
      <c r="K182" t="s">
        <v>22</v>
      </c>
      <c r="L182" s="1">
        <v>45886</v>
      </c>
      <c r="M182" s="1" t="str">
        <f>TEXT(cancer_data[[#This Row],[Diagnosis_Date]],"mmmm")</f>
        <v>August</v>
      </c>
      <c r="N182" t="s">
        <v>23</v>
      </c>
      <c r="O182">
        <v>26</v>
      </c>
      <c r="P182" t="s">
        <v>24</v>
      </c>
      <c r="Q182">
        <v>24</v>
      </c>
    </row>
    <row r="183" spans="1:17" x14ac:dyDescent="0.75">
      <c r="A183" t="s">
        <v>225</v>
      </c>
      <c r="B183">
        <v>32</v>
      </c>
      <c r="C183" t="str">
        <f>IF(cancer_data[[#This Row],[Age]]&lt;=35,"Adolescent",IF(cancer_data[[#This Row],[Age]]&lt;=46,"Young Adult",IF(cancer_data[[#This Row],[Age]]&lt;=57,"Adult", IF(cancer_data[[#This Row],[Age]]&lt;=68,"Middle_age",IF(cancer_data[[#This Row],[Age]]&lt;=79,"Elderly","Aged")))))</f>
        <v>Adolescent</v>
      </c>
      <c r="D183" t="s">
        <v>16</v>
      </c>
      <c r="E183" t="s">
        <v>26</v>
      </c>
      <c r="F183" t="s">
        <v>36</v>
      </c>
      <c r="G183">
        <v>1.6</v>
      </c>
      <c r="H183" t="s">
        <v>28</v>
      </c>
      <c r="I183" t="s">
        <v>44</v>
      </c>
      <c r="J183" t="s">
        <v>21</v>
      </c>
      <c r="K183" t="s">
        <v>33</v>
      </c>
      <c r="L183" s="1">
        <v>46006</v>
      </c>
      <c r="M183" s="1" t="str">
        <f>TEXT(cancer_data[[#This Row],[Diagnosis_Date]],"mmmm")</f>
        <v>December</v>
      </c>
      <c r="N183" t="s">
        <v>23</v>
      </c>
      <c r="O183">
        <v>43</v>
      </c>
      <c r="P183" t="s">
        <v>24</v>
      </c>
      <c r="Q183">
        <v>22</v>
      </c>
    </row>
    <row r="184" spans="1:17" x14ac:dyDescent="0.75">
      <c r="A184" t="s">
        <v>226</v>
      </c>
      <c r="B184">
        <v>53</v>
      </c>
      <c r="C184" t="str">
        <f>IF(cancer_data[[#This Row],[Age]]&lt;=35,"Adolescent",IF(cancer_data[[#This Row],[Age]]&lt;=46,"Young Adult",IF(cancer_data[[#This Row],[Age]]&lt;=57,"Adult", IF(cancer_data[[#This Row],[Age]]&lt;=68,"Middle_age",IF(cancer_data[[#This Row],[Age]]&lt;=79,"Elderly","Aged")))))</f>
        <v>Adult</v>
      </c>
      <c r="D184" t="s">
        <v>16</v>
      </c>
      <c r="E184" t="s">
        <v>35</v>
      </c>
      <c r="F184" t="s">
        <v>18</v>
      </c>
      <c r="G184">
        <v>3.6</v>
      </c>
      <c r="H184" t="s">
        <v>41</v>
      </c>
      <c r="I184" t="s">
        <v>20</v>
      </c>
      <c r="J184" t="s">
        <v>21</v>
      </c>
      <c r="K184" t="s">
        <v>22</v>
      </c>
      <c r="L184" s="1">
        <v>45894</v>
      </c>
      <c r="M184" s="1" t="str">
        <f>TEXT(cancer_data[[#This Row],[Diagnosis_Date]],"mmmm")</f>
        <v>August</v>
      </c>
      <c r="N184" t="s">
        <v>23</v>
      </c>
      <c r="O184">
        <v>43</v>
      </c>
      <c r="P184" t="s">
        <v>31</v>
      </c>
      <c r="Q184">
        <v>0</v>
      </c>
    </row>
    <row r="185" spans="1:17" x14ac:dyDescent="0.75">
      <c r="A185" t="s">
        <v>227</v>
      </c>
      <c r="B185">
        <v>50</v>
      </c>
      <c r="C185" t="str">
        <f>IF(cancer_data[[#This Row],[Age]]&lt;=35,"Adolescent",IF(cancer_data[[#This Row],[Age]]&lt;=46,"Young Adult",IF(cancer_data[[#This Row],[Age]]&lt;=57,"Adult", IF(cancer_data[[#This Row],[Age]]&lt;=68,"Middle_age",IF(cancer_data[[#This Row],[Age]]&lt;=79,"Elderly","Aged")))))</f>
        <v>Adult</v>
      </c>
      <c r="D185" t="s">
        <v>16</v>
      </c>
      <c r="E185" t="s">
        <v>40</v>
      </c>
      <c r="F185" t="s">
        <v>27</v>
      </c>
      <c r="G185">
        <v>4.8</v>
      </c>
      <c r="H185" t="s">
        <v>19</v>
      </c>
      <c r="I185" t="s">
        <v>44</v>
      </c>
      <c r="J185" t="s">
        <v>21</v>
      </c>
      <c r="K185" t="s">
        <v>45</v>
      </c>
      <c r="L185" s="1">
        <v>46016</v>
      </c>
      <c r="M185" s="1" t="str">
        <f>TEXT(cancer_data[[#This Row],[Diagnosis_Date]],"mmmm")</f>
        <v>December</v>
      </c>
      <c r="N185" t="s">
        <v>23</v>
      </c>
      <c r="O185">
        <v>6</v>
      </c>
      <c r="P185" t="s">
        <v>31</v>
      </c>
      <c r="Q185">
        <v>0</v>
      </c>
    </row>
    <row r="186" spans="1:17" x14ac:dyDescent="0.75">
      <c r="A186" t="s">
        <v>228</v>
      </c>
      <c r="B186">
        <v>29</v>
      </c>
      <c r="C186" t="str">
        <f>IF(cancer_data[[#This Row],[Age]]&lt;=35,"Adolescent",IF(cancer_data[[#This Row],[Age]]&lt;=46,"Young Adult",IF(cancer_data[[#This Row],[Age]]&lt;=57,"Adult", IF(cancer_data[[#This Row],[Age]]&lt;=68,"Middle_age",IF(cancer_data[[#This Row],[Age]]&lt;=79,"Elderly","Aged")))))</f>
        <v>Adolescent</v>
      </c>
      <c r="D186" t="s">
        <v>67</v>
      </c>
      <c r="E186" t="s">
        <v>35</v>
      </c>
      <c r="F186" t="s">
        <v>63</v>
      </c>
      <c r="G186">
        <v>3.6</v>
      </c>
      <c r="H186" t="s">
        <v>19</v>
      </c>
      <c r="I186" t="s">
        <v>44</v>
      </c>
      <c r="J186" t="s">
        <v>21</v>
      </c>
      <c r="K186" t="s">
        <v>45</v>
      </c>
      <c r="L186" s="1">
        <v>45853</v>
      </c>
      <c r="M186" s="1" t="str">
        <f>TEXT(cancer_data[[#This Row],[Diagnosis_Date]],"mmmm")</f>
        <v>July</v>
      </c>
      <c r="N186" t="s">
        <v>23</v>
      </c>
      <c r="O186">
        <v>48</v>
      </c>
      <c r="P186" t="s">
        <v>31</v>
      </c>
      <c r="Q186">
        <v>0</v>
      </c>
    </row>
    <row r="187" spans="1:17" x14ac:dyDescent="0.75">
      <c r="A187" t="s">
        <v>229</v>
      </c>
      <c r="B187">
        <v>68</v>
      </c>
      <c r="C187" t="str">
        <f>IF(cancer_data[[#This Row],[Age]]&lt;=35,"Adolescent",IF(cancer_data[[#This Row],[Age]]&lt;=46,"Young Adult",IF(cancer_data[[#This Row],[Age]]&lt;=57,"Adult", IF(cancer_data[[#This Row],[Age]]&lt;=68,"Middle_age",IF(cancer_data[[#This Row],[Age]]&lt;=79,"Elderly","Aged")))))</f>
        <v>Middle_age</v>
      </c>
      <c r="D187" t="s">
        <v>67</v>
      </c>
      <c r="E187" t="s">
        <v>26</v>
      </c>
      <c r="F187" t="s">
        <v>27</v>
      </c>
      <c r="G187">
        <v>3.1</v>
      </c>
      <c r="H187" t="s">
        <v>19</v>
      </c>
      <c r="I187" t="s">
        <v>44</v>
      </c>
      <c r="J187" t="s">
        <v>21</v>
      </c>
      <c r="K187" t="s">
        <v>22</v>
      </c>
      <c r="L187" s="1">
        <v>45723</v>
      </c>
      <c r="M187" s="1" t="str">
        <f>TEXT(cancer_data[[#This Row],[Diagnosis_Date]],"mmmm")</f>
        <v>March</v>
      </c>
      <c r="N187" t="s">
        <v>37</v>
      </c>
      <c r="O187">
        <v>17</v>
      </c>
      <c r="P187" t="s">
        <v>31</v>
      </c>
      <c r="Q187">
        <v>0</v>
      </c>
    </row>
    <row r="188" spans="1:17" x14ac:dyDescent="0.75">
      <c r="A188" t="s">
        <v>230</v>
      </c>
      <c r="B188">
        <v>73</v>
      </c>
      <c r="C188" t="str">
        <f>IF(cancer_data[[#This Row],[Age]]&lt;=35,"Adolescent",IF(cancer_data[[#This Row],[Age]]&lt;=46,"Young Adult",IF(cancer_data[[#This Row],[Age]]&lt;=57,"Adult", IF(cancer_data[[#This Row],[Age]]&lt;=68,"Middle_age",IF(cancer_data[[#This Row],[Age]]&lt;=79,"Elderly","Aged")))))</f>
        <v>Elderly</v>
      </c>
      <c r="D188" t="s">
        <v>16</v>
      </c>
      <c r="E188" t="s">
        <v>17</v>
      </c>
      <c r="F188" t="s">
        <v>36</v>
      </c>
      <c r="G188">
        <v>5.9</v>
      </c>
      <c r="H188" t="s">
        <v>28</v>
      </c>
      <c r="I188" t="s">
        <v>44</v>
      </c>
      <c r="J188" t="s">
        <v>21</v>
      </c>
      <c r="K188" t="s">
        <v>42</v>
      </c>
      <c r="L188" s="1">
        <v>45784</v>
      </c>
      <c r="M188" s="1" t="str">
        <f>TEXT(cancer_data[[#This Row],[Diagnosis_Date]],"mmmm")</f>
        <v>May</v>
      </c>
      <c r="N188" t="s">
        <v>23</v>
      </c>
      <c r="O188">
        <v>21</v>
      </c>
      <c r="P188" t="s">
        <v>24</v>
      </c>
      <c r="Q188">
        <v>35</v>
      </c>
    </row>
    <row r="189" spans="1:17" x14ac:dyDescent="0.75">
      <c r="A189" t="s">
        <v>231</v>
      </c>
      <c r="B189">
        <v>81</v>
      </c>
      <c r="C189" t="str">
        <f>IF(cancer_data[[#This Row],[Age]]&lt;=35,"Adolescent",IF(cancer_data[[#This Row],[Age]]&lt;=46,"Young Adult",IF(cancer_data[[#This Row],[Age]]&lt;=57,"Adult", IF(cancer_data[[#This Row],[Age]]&lt;=68,"Middle_age",IF(cancer_data[[#This Row],[Age]]&lt;=79,"Elderly","Aged")))))</f>
        <v>Aged</v>
      </c>
      <c r="D189" t="s">
        <v>16</v>
      </c>
      <c r="E189" t="s">
        <v>40</v>
      </c>
      <c r="F189" t="s">
        <v>63</v>
      </c>
      <c r="G189">
        <v>5.5</v>
      </c>
      <c r="H189" t="s">
        <v>41</v>
      </c>
      <c r="I189" t="s">
        <v>20</v>
      </c>
      <c r="J189" t="s">
        <v>21</v>
      </c>
      <c r="K189" t="s">
        <v>42</v>
      </c>
      <c r="L189" s="1">
        <v>45763</v>
      </c>
      <c r="M189" s="1" t="str">
        <f>TEXT(cancer_data[[#This Row],[Diagnosis_Date]],"mmmm")</f>
        <v>April</v>
      </c>
      <c r="N189" t="s">
        <v>23</v>
      </c>
      <c r="O189">
        <v>26</v>
      </c>
      <c r="P189" t="s">
        <v>31</v>
      </c>
      <c r="Q189">
        <v>0</v>
      </c>
    </row>
    <row r="190" spans="1:17" x14ac:dyDescent="0.75">
      <c r="A190" t="s">
        <v>232</v>
      </c>
      <c r="B190">
        <v>68</v>
      </c>
      <c r="C190" t="str">
        <f>IF(cancer_data[[#This Row],[Age]]&lt;=35,"Adolescent",IF(cancer_data[[#This Row],[Age]]&lt;=46,"Young Adult",IF(cancer_data[[#This Row],[Age]]&lt;=57,"Adult", IF(cancer_data[[#This Row],[Age]]&lt;=68,"Middle_age",IF(cancer_data[[#This Row],[Age]]&lt;=79,"Elderly","Aged")))))</f>
        <v>Middle_age</v>
      </c>
      <c r="D190" t="s">
        <v>16</v>
      </c>
      <c r="E190" t="s">
        <v>40</v>
      </c>
      <c r="F190" t="s">
        <v>18</v>
      </c>
      <c r="G190">
        <v>0.8</v>
      </c>
      <c r="H190" t="s">
        <v>28</v>
      </c>
      <c r="I190" t="s">
        <v>29</v>
      </c>
      <c r="J190" t="s">
        <v>21</v>
      </c>
      <c r="K190" t="s">
        <v>22</v>
      </c>
      <c r="L190" s="1">
        <v>45769</v>
      </c>
      <c r="M190" s="1" t="str">
        <f>TEXT(cancer_data[[#This Row],[Diagnosis_Date]],"mmmm")</f>
        <v>April</v>
      </c>
      <c r="N190" t="s">
        <v>23</v>
      </c>
      <c r="O190">
        <v>27</v>
      </c>
      <c r="P190" t="s">
        <v>24</v>
      </c>
      <c r="Q190">
        <v>15</v>
      </c>
    </row>
    <row r="191" spans="1:17" x14ac:dyDescent="0.75">
      <c r="A191" t="s">
        <v>233</v>
      </c>
      <c r="B191">
        <v>39</v>
      </c>
      <c r="C191" t="str">
        <f>IF(cancer_data[[#This Row],[Age]]&lt;=35,"Adolescent",IF(cancer_data[[#This Row],[Age]]&lt;=46,"Young Adult",IF(cancer_data[[#This Row],[Age]]&lt;=57,"Adult", IF(cancer_data[[#This Row],[Age]]&lt;=68,"Middle_age",IF(cancer_data[[#This Row],[Age]]&lt;=79,"Elderly","Aged")))))</f>
        <v>Young Adult</v>
      </c>
      <c r="D191" t="s">
        <v>16</v>
      </c>
      <c r="E191" t="s">
        <v>17</v>
      </c>
      <c r="F191" t="s">
        <v>36</v>
      </c>
      <c r="G191">
        <v>6.3</v>
      </c>
      <c r="H191" t="s">
        <v>28</v>
      </c>
      <c r="I191" t="s">
        <v>29</v>
      </c>
      <c r="J191" t="s">
        <v>21</v>
      </c>
      <c r="K191" t="s">
        <v>45</v>
      </c>
      <c r="L191" s="1">
        <v>45731</v>
      </c>
      <c r="M191" s="1" t="str">
        <f>TEXT(cancer_data[[#This Row],[Diagnosis_Date]],"mmmm")</f>
        <v>March</v>
      </c>
      <c r="N191" t="s">
        <v>37</v>
      </c>
      <c r="O191">
        <v>45</v>
      </c>
      <c r="P191" t="s">
        <v>24</v>
      </c>
      <c r="Q191">
        <v>15</v>
      </c>
    </row>
    <row r="192" spans="1:17" x14ac:dyDescent="0.75">
      <c r="A192" t="s">
        <v>234</v>
      </c>
      <c r="B192">
        <v>42</v>
      </c>
      <c r="C192" t="str">
        <f>IF(cancer_data[[#This Row],[Age]]&lt;=35,"Adolescent",IF(cancer_data[[#This Row],[Age]]&lt;=46,"Young Adult",IF(cancer_data[[#This Row],[Age]]&lt;=57,"Adult", IF(cancer_data[[#This Row],[Age]]&lt;=68,"Middle_age",IF(cancer_data[[#This Row],[Age]]&lt;=79,"Elderly","Aged")))))</f>
        <v>Young Adult</v>
      </c>
      <c r="D192" t="s">
        <v>16</v>
      </c>
      <c r="E192" t="s">
        <v>26</v>
      </c>
      <c r="F192" t="s">
        <v>27</v>
      </c>
      <c r="G192">
        <v>3.7</v>
      </c>
      <c r="H192" t="s">
        <v>28</v>
      </c>
      <c r="I192" t="s">
        <v>20</v>
      </c>
      <c r="J192" t="s">
        <v>21</v>
      </c>
      <c r="K192" t="s">
        <v>45</v>
      </c>
      <c r="L192" s="1">
        <v>45987</v>
      </c>
      <c r="M192" s="1" t="str">
        <f>TEXT(cancer_data[[#This Row],[Diagnosis_Date]],"mmmm")</f>
        <v>November</v>
      </c>
      <c r="N192" t="s">
        <v>37</v>
      </c>
      <c r="O192">
        <v>36</v>
      </c>
      <c r="P192" t="s">
        <v>31</v>
      </c>
      <c r="Q192">
        <v>0</v>
      </c>
    </row>
    <row r="193" spans="1:17" x14ac:dyDescent="0.75">
      <c r="A193" t="s">
        <v>235</v>
      </c>
      <c r="B193">
        <v>51</v>
      </c>
      <c r="C193" t="str">
        <f>IF(cancer_data[[#This Row],[Age]]&lt;=35,"Adolescent",IF(cancer_data[[#This Row],[Age]]&lt;=46,"Young Adult",IF(cancer_data[[#This Row],[Age]]&lt;=57,"Adult", IF(cancer_data[[#This Row],[Age]]&lt;=68,"Middle_age",IF(cancer_data[[#This Row],[Age]]&lt;=79,"Elderly","Aged")))))</f>
        <v>Adult</v>
      </c>
      <c r="D193" t="s">
        <v>16</v>
      </c>
      <c r="E193" t="s">
        <v>17</v>
      </c>
      <c r="F193" t="s">
        <v>36</v>
      </c>
      <c r="G193">
        <v>6.2</v>
      </c>
      <c r="H193" t="s">
        <v>28</v>
      </c>
      <c r="I193" t="s">
        <v>29</v>
      </c>
      <c r="J193" t="s">
        <v>21</v>
      </c>
      <c r="K193" t="s">
        <v>42</v>
      </c>
      <c r="L193" s="1">
        <v>45811</v>
      </c>
      <c r="M193" s="1" t="str">
        <f>TEXT(cancer_data[[#This Row],[Diagnosis_Date]],"mmmm")</f>
        <v>June</v>
      </c>
      <c r="N193" t="s">
        <v>37</v>
      </c>
      <c r="O193">
        <v>21</v>
      </c>
      <c r="P193" t="s">
        <v>31</v>
      </c>
      <c r="Q193">
        <v>0</v>
      </c>
    </row>
    <row r="194" spans="1:17" x14ac:dyDescent="0.75">
      <c r="A194" t="s">
        <v>236</v>
      </c>
      <c r="B194">
        <v>83</v>
      </c>
      <c r="C194" t="str">
        <f>IF(cancer_data[[#This Row],[Age]]&lt;=35,"Adolescent",IF(cancer_data[[#This Row],[Age]]&lt;=46,"Young Adult",IF(cancer_data[[#This Row],[Age]]&lt;=57,"Adult", IF(cancer_data[[#This Row],[Age]]&lt;=68,"Middle_age",IF(cancer_data[[#This Row],[Age]]&lt;=79,"Elderly","Aged")))))</f>
        <v>Aged</v>
      </c>
      <c r="D194" t="s">
        <v>16</v>
      </c>
      <c r="E194" t="s">
        <v>35</v>
      </c>
      <c r="F194" t="s">
        <v>73</v>
      </c>
      <c r="G194">
        <v>4.7</v>
      </c>
      <c r="H194" t="s">
        <v>19</v>
      </c>
      <c r="I194" t="s">
        <v>44</v>
      </c>
      <c r="J194" t="s">
        <v>21</v>
      </c>
      <c r="K194" t="s">
        <v>42</v>
      </c>
      <c r="L194" s="1">
        <v>45788</v>
      </c>
      <c r="M194" s="1" t="str">
        <f>TEXT(cancer_data[[#This Row],[Diagnosis_Date]],"mmmm")</f>
        <v>May</v>
      </c>
      <c r="N194" t="s">
        <v>23</v>
      </c>
      <c r="O194">
        <v>8</v>
      </c>
      <c r="P194" t="s">
        <v>31</v>
      </c>
      <c r="Q194">
        <v>0</v>
      </c>
    </row>
    <row r="195" spans="1:17" x14ac:dyDescent="0.75">
      <c r="A195" t="s">
        <v>237</v>
      </c>
      <c r="B195">
        <v>79</v>
      </c>
      <c r="C195" t="str">
        <f>IF(cancer_data[[#This Row],[Age]]&lt;=35,"Adolescent",IF(cancer_data[[#This Row],[Age]]&lt;=46,"Young Adult",IF(cancer_data[[#This Row],[Age]]&lt;=57,"Adult", IF(cancer_data[[#This Row],[Age]]&lt;=68,"Middle_age",IF(cancer_data[[#This Row],[Age]]&lt;=79,"Elderly","Aged")))))</f>
        <v>Elderly</v>
      </c>
      <c r="D195" t="s">
        <v>16</v>
      </c>
      <c r="E195" t="s">
        <v>26</v>
      </c>
      <c r="F195" t="s">
        <v>63</v>
      </c>
      <c r="G195">
        <v>3.3</v>
      </c>
      <c r="H195" t="s">
        <v>41</v>
      </c>
      <c r="I195" t="s">
        <v>20</v>
      </c>
      <c r="J195" t="s">
        <v>21</v>
      </c>
      <c r="K195" t="s">
        <v>33</v>
      </c>
      <c r="L195" s="1">
        <v>45754</v>
      </c>
      <c r="M195" s="1" t="str">
        <f>TEXT(cancer_data[[#This Row],[Diagnosis_Date]],"mmmm")</f>
        <v>April</v>
      </c>
      <c r="N195" t="s">
        <v>23</v>
      </c>
      <c r="O195">
        <v>59</v>
      </c>
      <c r="P195" t="s">
        <v>24</v>
      </c>
      <c r="Q195">
        <v>12</v>
      </c>
    </row>
    <row r="196" spans="1:17" x14ac:dyDescent="0.75">
      <c r="A196" t="s">
        <v>238</v>
      </c>
      <c r="B196">
        <v>80</v>
      </c>
      <c r="C196" t="str">
        <f>IF(cancer_data[[#This Row],[Age]]&lt;=35,"Adolescent",IF(cancer_data[[#This Row],[Age]]&lt;=46,"Young Adult",IF(cancer_data[[#This Row],[Age]]&lt;=57,"Adult", IF(cancer_data[[#This Row],[Age]]&lt;=68,"Middle_age",IF(cancer_data[[#This Row],[Age]]&lt;=79,"Elderly","Aged")))))</f>
        <v>Aged</v>
      </c>
      <c r="D196" t="s">
        <v>16</v>
      </c>
      <c r="E196" t="s">
        <v>17</v>
      </c>
      <c r="F196" t="s">
        <v>73</v>
      </c>
      <c r="G196">
        <v>0.6</v>
      </c>
      <c r="H196" t="s">
        <v>19</v>
      </c>
      <c r="I196" t="s">
        <v>20</v>
      </c>
      <c r="J196" t="s">
        <v>21</v>
      </c>
      <c r="K196" t="s">
        <v>51</v>
      </c>
      <c r="L196" s="1">
        <v>45903</v>
      </c>
      <c r="M196" s="1" t="str">
        <f>TEXT(cancer_data[[#This Row],[Diagnosis_Date]],"mmmm")</f>
        <v>September</v>
      </c>
      <c r="N196" t="s">
        <v>37</v>
      </c>
      <c r="O196">
        <v>16</v>
      </c>
      <c r="P196" t="s">
        <v>31</v>
      </c>
      <c r="Q196">
        <v>0</v>
      </c>
    </row>
    <row r="197" spans="1:17" x14ac:dyDescent="0.75">
      <c r="A197" t="s">
        <v>239</v>
      </c>
      <c r="B197">
        <v>40</v>
      </c>
      <c r="C197" t="str">
        <f>IF(cancer_data[[#This Row],[Age]]&lt;=35,"Adolescent",IF(cancer_data[[#This Row],[Age]]&lt;=46,"Young Adult",IF(cancer_data[[#This Row],[Age]]&lt;=57,"Adult", IF(cancer_data[[#This Row],[Age]]&lt;=68,"Middle_age",IF(cancer_data[[#This Row],[Age]]&lt;=79,"Elderly","Aged")))))</f>
        <v>Young Adult</v>
      </c>
      <c r="D197" t="s">
        <v>16</v>
      </c>
      <c r="E197" t="s">
        <v>17</v>
      </c>
      <c r="F197" t="s">
        <v>36</v>
      </c>
      <c r="G197">
        <v>4.5</v>
      </c>
      <c r="H197" t="s">
        <v>28</v>
      </c>
      <c r="I197" t="s">
        <v>49</v>
      </c>
      <c r="J197" t="s">
        <v>21</v>
      </c>
      <c r="K197" t="s">
        <v>45</v>
      </c>
      <c r="L197" s="1">
        <v>45842</v>
      </c>
      <c r="M197" s="1" t="str">
        <f>TEXT(cancer_data[[#This Row],[Diagnosis_Date]],"mmmm")</f>
        <v>July</v>
      </c>
      <c r="N197" t="s">
        <v>23</v>
      </c>
      <c r="O197">
        <v>43</v>
      </c>
      <c r="P197" t="s">
        <v>31</v>
      </c>
      <c r="Q197">
        <v>0</v>
      </c>
    </row>
    <row r="198" spans="1:17" x14ac:dyDescent="0.75">
      <c r="A198" t="s">
        <v>240</v>
      </c>
      <c r="B198">
        <v>76</v>
      </c>
      <c r="C198" t="str">
        <f>IF(cancer_data[[#This Row],[Age]]&lt;=35,"Adolescent",IF(cancer_data[[#This Row],[Age]]&lt;=46,"Young Adult",IF(cancer_data[[#This Row],[Age]]&lt;=57,"Adult", IF(cancer_data[[#This Row],[Age]]&lt;=68,"Middle_age",IF(cancer_data[[#This Row],[Age]]&lt;=79,"Elderly","Aged")))))</f>
        <v>Elderly</v>
      </c>
      <c r="D198" t="s">
        <v>67</v>
      </c>
      <c r="E198" t="s">
        <v>35</v>
      </c>
      <c r="F198" t="s">
        <v>27</v>
      </c>
      <c r="G198">
        <v>2.9</v>
      </c>
      <c r="H198" t="s">
        <v>19</v>
      </c>
      <c r="I198" t="s">
        <v>49</v>
      </c>
      <c r="J198" t="s">
        <v>21</v>
      </c>
      <c r="K198" t="s">
        <v>45</v>
      </c>
      <c r="L198" s="1">
        <v>45869</v>
      </c>
      <c r="M198" s="1" t="str">
        <f>TEXT(cancer_data[[#This Row],[Diagnosis_Date]],"mmmm")</f>
        <v>July</v>
      </c>
      <c r="N198" t="s">
        <v>23</v>
      </c>
      <c r="O198">
        <v>17</v>
      </c>
      <c r="P198" t="s">
        <v>31</v>
      </c>
      <c r="Q198">
        <v>0</v>
      </c>
    </row>
    <row r="199" spans="1:17" x14ac:dyDescent="0.75">
      <c r="A199" t="s">
        <v>241</v>
      </c>
      <c r="B199">
        <v>26</v>
      </c>
      <c r="C199" t="str">
        <f>IF(cancer_data[[#This Row],[Age]]&lt;=35,"Adolescent",IF(cancer_data[[#This Row],[Age]]&lt;=46,"Young Adult",IF(cancer_data[[#This Row],[Age]]&lt;=57,"Adult", IF(cancer_data[[#This Row],[Age]]&lt;=68,"Middle_age",IF(cancer_data[[#This Row],[Age]]&lt;=79,"Elderly","Aged")))))</f>
        <v>Adolescent</v>
      </c>
      <c r="D199" t="s">
        <v>16</v>
      </c>
      <c r="E199" t="s">
        <v>35</v>
      </c>
      <c r="F199" t="s">
        <v>18</v>
      </c>
      <c r="G199">
        <v>2</v>
      </c>
      <c r="H199" t="s">
        <v>19</v>
      </c>
      <c r="I199" t="s">
        <v>44</v>
      </c>
      <c r="J199" t="s">
        <v>21</v>
      </c>
      <c r="K199" t="s">
        <v>22</v>
      </c>
      <c r="L199" s="1">
        <v>45783</v>
      </c>
      <c r="M199" s="1" t="str">
        <f>TEXT(cancer_data[[#This Row],[Diagnosis_Date]],"mmmm")</f>
        <v>May</v>
      </c>
      <c r="N199" t="s">
        <v>23</v>
      </c>
      <c r="O199">
        <v>45</v>
      </c>
      <c r="P199" t="s">
        <v>24</v>
      </c>
      <c r="Q199">
        <v>32</v>
      </c>
    </row>
    <row r="200" spans="1:17" x14ac:dyDescent="0.75">
      <c r="A200" t="s">
        <v>242</v>
      </c>
      <c r="B200">
        <v>56</v>
      </c>
      <c r="C200" t="str">
        <f>IF(cancer_data[[#This Row],[Age]]&lt;=35,"Adolescent",IF(cancer_data[[#This Row],[Age]]&lt;=46,"Young Adult",IF(cancer_data[[#This Row],[Age]]&lt;=57,"Adult", IF(cancer_data[[#This Row],[Age]]&lt;=68,"Middle_age",IF(cancer_data[[#This Row],[Age]]&lt;=79,"Elderly","Aged")))))</f>
        <v>Adult</v>
      </c>
      <c r="D200" t="s">
        <v>67</v>
      </c>
      <c r="E200" t="s">
        <v>35</v>
      </c>
      <c r="F200" t="s">
        <v>36</v>
      </c>
      <c r="G200">
        <v>6</v>
      </c>
      <c r="H200" t="s">
        <v>28</v>
      </c>
      <c r="I200" t="s">
        <v>29</v>
      </c>
      <c r="J200" t="s">
        <v>21</v>
      </c>
      <c r="K200" t="s">
        <v>42</v>
      </c>
      <c r="L200" s="1">
        <v>45937</v>
      </c>
      <c r="M200" s="1" t="str">
        <f>TEXT(cancer_data[[#This Row],[Diagnosis_Date]],"mmmm")</f>
        <v>October</v>
      </c>
      <c r="N200" t="s">
        <v>23</v>
      </c>
      <c r="O200">
        <v>46</v>
      </c>
      <c r="P200" t="s">
        <v>31</v>
      </c>
      <c r="Q200">
        <v>0</v>
      </c>
    </row>
    <row r="201" spans="1:17" x14ac:dyDescent="0.75">
      <c r="A201" t="s">
        <v>243</v>
      </c>
      <c r="B201">
        <v>28</v>
      </c>
      <c r="C201" t="str">
        <f>IF(cancer_data[[#This Row],[Age]]&lt;=35,"Adolescent",IF(cancer_data[[#This Row],[Age]]&lt;=46,"Young Adult",IF(cancer_data[[#This Row],[Age]]&lt;=57,"Adult", IF(cancer_data[[#This Row],[Age]]&lt;=68,"Middle_age",IF(cancer_data[[#This Row],[Age]]&lt;=79,"Elderly","Aged")))))</f>
        <v>Adolescent</v>
      </c>
      <c r="D201" t="s">
        <v>16</v>
      </c>
      <c r="E201" t="s">
        <v>40</v>
      </c>
      <c r="F201" t="s">
        <v>73</v>
      </c>
      <c r="G201">
        <v>5.5</v>
      </c>
      <c r="H201" t="s">
        <v>19</v>
      </c>
      <c r="I201" t="s">
        <v>44</v>
      </c>
      <c r="J201" t="s">
        <v>21</v>
      </c>
      <c r="K201" t="s">
        <v>42</v>
      </c>
      <c r="L201" s="1">
        <v>45980</v>
      </c>
      <c r="M201" s="1" t="str">
        <f>TEXT(cancer_data[[#This Row],[Diagnosis_Date]],"mmmm")</f>
        <v>November</v>
      </c>
      <c r="N201" t="s">
        <v>23</v>
      </c>
      <c r="O201">
        <v>12</v>
      </c>
      <c r="P201" t="s">
        <v>24</v>
      </c>
      <c r="Q201">
        <v>22</v>
      </c>
    </row>
    <row r="202" spans="1:17" x14ac:dyDescent="0.75">
      <c r="A202" t="s">
        <v>244</v>
      </c>
      <c r="B202">
        <v>54</v>
      </c>
      <c r="C202" t="str">
        <f>IF(cancer_data[[#This Row],[Age]]&lt;=35,"Adolescent",IF(cancer_data[[#This Row],[Age]]&lt;=46,"Young Adult",IF(cancer_data[[#This Row],[Age]]&lt;=57,"Adult", IF(cancer_data[[#This Row],[Age]]&lt;=68,"Middle_age",IF(cancer_data[[#This Row],[Age]]&lt;=79,"Elderly","Aged")))))</f>
        <v>Adult</v>
      </c>
      <c r="D202" t="s">
        <v>16</v>
      </c>
      <c r="E202" t="s">
        <v>35</v>
      </c>
      <c r="F202" t="s">
        <v>27</v>
      </c>
      <c r="G202">
        <v>0.6</v>
      </c>
      <c r="H202" t="s">
        <v>41</v>
      </c>
      <c r="I202" t="s">
        <v>44</v>
      </c>
      <c r="J202" t="s">
        <v>21</v>
      </c>
      <c r="K202" t="s">
        <v>33</v>
      </c>
      <c r="L202" s="1">
        <v>45666</v>
      </c>
      <c r="M202" s="1" t="str">
        <f>TEXT(cancer_data[[#This Row],[Diagnosis_Date]],"mmmm")</f>
        <v>January</v>
      </c>
      <c r="N202" t="s">
        <v>23</v>
      </c>
      <c r="O202">
        <v>20</v>
      </c>
      <c r="P202" t="s">
        <v>31</v>
      </c>
      <c r="Q202">
        <v>0</v>
      </c>
    </row>
    <row r="203" spans="1:17" x14ac:dyDescent="0.75">
      <c r="A203" t="s">
        <v>245</v>
      </c>
      <c r="B203">
        <v>43</v>
      </c>
      <c r="C203" t="str">
        <f>IF(cancer_data[[#This Row],[Age]]&lt;=35,"Adolescent",IF(cancer_data[[#This Row],[Age]]&lt;=46,"Young Adult",IF(cancer_data[[#This Row],[Age]]&lt;=57,"Adult", IF(cancer_data[[#This Row],[Age]]&lt;=68,"Middle_age",IF(cancer_data[[#This Row],[Age]]&lt;=79,"Elderly","Aged")))))</f>
        <v>Young Adult</v>
      </c>
      <c r="D203" t="s">
        <v>16</v>
      </c>
      <c r="E203" t="s">
        <v>35</v>
      </c>
      <c r="F203" t="s">
        <v>27</v>
      </c>
      <c r="G203">
        <v>7.3</v>
      </c>
      <c r="H203" t="s">
        <v>19</v>
      </c>
      <c r="I203" t="s">
        <v>20</v>
      </c>
      <c r="J203" t="s">
        <v>21</v>
      </c>
      <c r="K203" t="s">
        <v>22</v>
      </c>
      <c r="L203" s="1">
        <v>45734</v>
      </c>
      <c r="M203" s="1" t="str">
        <f>TEXT(cancer_data[[#This Row],[Diagnosis_Date]],"mmmm")</f>
        <v>March</v>
      </c>
      <c r="N203" t="s">
        <v>23</v>
      </c>
      <c r="O203">
        <v>36</v>
      </c>
      <c r="P203" t="s">
        <v>24</v>
      </c>
      <c r="Q203">
        <v>17</v>
      </c>
    </row>
    <row r="204" spans="1:17" x14ac:dyDescent="0.75">
      <c r="A204" t="s">
        <v>246</v>
      </c>
      <c r="B204">
        <v>42</v>
      </c>
      <c r="C204" t="str">
        <f>IF(cancer_data[[#This Row],[Age]]&lt;=35,"Adolescent",IF(cancer_data[[#This Row],[Age]]&lt;=46,"Young Adult",IF(cancer_data[[#This Row],[Age]]&lt;=57,"Adult", IF(cancer_data[[#This Row],[Age]]&lt;=68,"Middle_age",IF(cancer_data[[#This Row],[Age]]&lt;=79,"Elderly","Aged")))))</f>
        <v>Young Adult</v>
      </c>
      <c r="D204" t="s">
        <v>16</v>
      </c>
      <c r="E204" t="s">
        <v>40</v>
      </c>
      <c r="F204" t="s">
        <v>36</v>
      </c>
      <c r="G204">
        <v>3.5</v>
      </c>
      <c r="H204" t="s">
        <v>41</v>
      </c>
      <c r="I204" t="s">
        <v>29</v>
      </c>
      <c r="J204" t="s">
        <v>21</v>
      </c>
      <c r="K204" t="s">
        <v>51</v>
      </c>
      <c r="L204" s="1">
        <v>45773</v>
      </c>
      <c r="M204" s="1" t="str">
        <f>TEXT(cancer_data[[#This Row],[Diagnosis_Date]],"mmmm")</f>
        <v>April</v>
      </c>
      <c r="N204" t="s">
        <v>23</v>
      </c>
      <c r="O204">
        <v>17</v>
      </c>
      <c r="P204" t="s">
        <v>31</v>
      </c>
      <c r="Q204">
        <v>0</v>
      </c>
    </row>
    <row r="205" spans="1:17" x14ac:dyDescent="0.75">
      <c r="A205" t="s">
        <v>247</v>
      </c>
      <c r="B205">
        <v>79</v>
      </c>
      <c r="C205" t="str">
        <f>IF(cancer_data[[#This Row],[Age]]&lt;=35,"Adolescent",IF(cancer_data[[#This Row],[Age]]&lt;=46,"Young Adult",IF(cancer_data[[#This Row],[Age]]&lt;=57,"Adult", IF(cancer_data[[#This Row],[Age]]&lt;=68,"Middle_age",IF(cancer_data[[#This Row],[Age]]&lt;=79,"Elderly","Aged")))))</f>
        <v>Elderly</v>
      </c>
      <c r="D205" t="s">
        <v>16</v>
      </c>
      <c r="E205" t="s">
        <v>40</v>
      </c>
      <c r="F205" t="s">
        <v>63</v>
      </c>
      <c r="G205">
        <v>3.3</v>
      </c>
      <c r="H205" t="s">
        <v>41</v>
      </c>
      <c r="I205" t="s">
        <v>44</v>
      </c>
      <c r="J205" t="s">
        <v>21</v>
      </c>
      <c r="K205" t="s">
        <v>33</v>
      </c>
      <c r="L205" s="1">
        <v>45984</v>
      </c>
      <c r="M205" s="1" t="str">
        <f>TEXT(cancer_data[[#This Row],[Diagnosis_Date]],"mmmm")</f>
        <v>November</v>
      </c>
      <c r="N205" t="s">
        <v>23</v>
      </c>
      <c r="O205">
        <v>34</v>
      </c>
      <c r="P205" t="s">
        <v>24</v>
      </c>
      <c r="Q205">
        <v>33</v>
      </c>
    </row>
    <row r="206" spans="1:17" x14ac:dyDescent="0.75">
      <c r="A206" t="s">
        <v>248</v>
      </c>
      <c r="B206">
        <v>52</v>
      </c>
      <c r="C206" t="str">
        <f>IF(cancer_data[[#This Row],[Age]]&lt;=35,"Adolescent",IF(cancer_data[[#This Row],[Age]]&lt;=46,"Young Adult",IF(cancer_data[[#This Row],[Age]]&lt;=57,"Adult", IF(cancer_data[[#This Row],[Age]]&lt;=68,"Middle_age",IF(cancer_data[[#This Row],[Age]]&lt;=79,"Elderly","Aged")))))</f>
        <v>Adult</v>
      </c>
      <c r="D206" t="s">
        <v>16</v>
      </c>
      <c r="E206" t="s">
        <v>17</v>
      </c>
      <c r="F206" t="s">
        <v>36</v>
      </c>
      <c r="G206">
        <v>6.9</v>
      </c>
      <c r="H206" t="s">
        <v>19</v>
      </c>
      <c r="I206" t="s">
        <v>20</v>
      </c>
      <c r="J206" t="s">
        <v>21</v>
      </c>
      <c r="K206" t="s">
        <v>42</v>
      </c>
      <c r="L206" s="1">
        <v>45766</v>
      </c>
      <c r="M206" s="1" t="str">
        <f>TEXT(cancer_data[[#This Row],[Diagnosis_Date]],"mmmm")</f>
        <v>April</v>
      </c>
      <c r="N206" t="s">
        <v>37</v>
      </c>
      <c r="O206">
        <v>48</v>
      </c>
      <c r="P206" t="s">
        <v>31</v>
      </c>
      <c r="Q206">
        <v>0</v>
      </c>
    </row>
    <row r="207" spans="1:17" x14ac:dyDescent="0.75">
      <c r="A207" t="s">
        <v>249</v>
      </c>
      <c r="B207">
        <v>27</v>
      </c>
      <c r="C207" t="str">
        <f>IF(cancer_data[[#This Row],[Age]]&lt;=35,"Adolescent",IF(cancer_data[[#This Row],[Age]]&lt;=46,"Young Adult",IF(cancer_data[[#This Row],[Age]]&lt;=57,"Adult", IF(cancer_data[[#This Row],[Age]]&lt;=68,"Middle_age",IF(cancer_data[[#This Row],[Age]]&lt;=79,"Elderly","Aged")))))</f>
        <v>Adolescent</v>
      </c>
      <c r="D207" t="s">
        <v>16</v>
      </c>
      <c r="E207" t="s">
        <v>17</v>
      </c>
      <c r="F207" t="s">
        <v>73</v>
      </c>
      <c r="G207">
        <v>4.7</v>
      </c>
      <c r="H207" t="s">
        <v>19</v>
      </c>
      <c r="I207" t="s">
        <v>29</v>
      </c>
      <c r="J207" t="s">
        <v>21</v>
      </c>
      <c r="K207" t="s">
        <v>45</v>
      </c>
      <c r="L207" s="1">
        <v>45666</v>
      </c>
      <c r="M207" s="1" t="str">
        <f>TEXT(cancer_data[[#This Row],[Diagnosis_Date]],"mmmm")</f>
        <v>January</v>
      </c>
      <c r="N207" t="s">
        <v>37</v>
      </c>
      <c r="O207">
        <v>12</v>
      </c>
      <c r="P207" t="s">
        <v>31</v>
      </c>
      <c r="Q207">
        <v>0</v>
      </c>
    </row>
    <row r="208" spans="1:17" x14ac:dyDescent="0.75">
      <c r="A208" t="s">
        <v>250</v>
      </c>
      <c r="B208">
        <v>70</v>
      </c>
      <c r="C208" t="str">
        <f>IF(cancer_data[[#This Row],[Age]]&lt;=35,"Adolescent",IF(cancer_data[[#This Row],[Age]]&lt;=46,"Young Adult",IF(cancer_data[[#This Row],[Age]]&lt;=57,"Adult", IF(cancer_data[[#This Row],[Age]]&lt;=68,"Middle_age",IF(cancer_data[[#This Row],[Age]]&lt;=79,"Elderly","Aged")))))</f>
        <v>Elderly</v>
      </c>
      <c r="D208" t="s">
        <v>16</v>
      </c>
      <c r="E208" t="s">
        <v>40</v>
      </c>
      <c r="F208" t="s">
        <v>18</v>
      </c>
      <c r="G208">
        <v>4.7</v>
      </c>
      <c r="H208" t="s">
        <v>41</v>
      </c>
      <c r="I208" t="s">
        <v>44</v>
      </c>
      <c r="J208" t="s">
        <v>21</v>
      </c>
      <c r="K208" t="s">
        <v>51</v>
      </c>
      <c r="L208" s="1">
        <v>45934</v>
      </c>
      <c r="M208" s="1" t="str">
        <f>TEXT(cancer_data[[#This Row],[Diagnosis_Date]],"mmmm")</f>
        <v>October</v>
      </c>
      <c r="N208" t="s">
        <v>23</v>
      </c>
      <c r="O208">
        <v>32</v>
      </c>
      <c r="P208" t="s">
        <v>31</v>
      </c>
      <c r="Q208">
        <v>0</v>
      </c>
    </row>
    <row r="209" spans="1:17" x14ac:dyDescent="0.75">
      <c r="A209" t="s">
        <v>251</v>
      </c>
      <c r="B209">
        <v>69</v>
      </c>
      <c r="C209" t="str">
        <f>IF(cancer_data[[#This Row],[Age]]&lt;=35,"Adolescent",IF(cancer_data[[#This Row],[Age]]&lt;=46,"Young Adult",IF(cancer_data[[#This Row],[Age]]&lt;=57,"Adult", IF(cancer_data[[#This Row],[Age]]&lt;=68,"Middle_age",IF(cancer_data[[#This Row],[Age]]&lt;=79,"Elderly","Aged")))))</f>
        <v>Elderly</v>
      </c>
      <c r="D209" t="s">
        <v>16</v>
      </c>
      <c r="E209" t="s">
        <v>17</v>
      </c>
      <c r="F209" t="s">
        <v>63</v>
      </c>
      <c r="G209">
        <v>3.8</v>
      </c>
      <c r="H209" t="s">
        <v>19</v>
      </c>
      <c r="I209" t="s">
        <v>49</v>
      </c>
      <c r="J209" t="s">
        <v>21</v>
      </c>
      <c r="K209" t="s">
        <v>22</v>
      </c>
      <c r="L209" s="1">
        <v>45972</v>
      </c>
      <c r="M209" s="1" t="str">
        <f>TEXT(cancer_data[[#This Row],[Diagnosis_Date]],"mmmm")</f>
        <v>November</v>
      </c>
      <c r="N209" t="s">
        <v>37</v>
      </c>
      <c r="O209">
        <v>49</v>
      </c>
      <c r="P209" t="s">
        <v>31</v>
      </c>
      <c r="Q209">
        <v>0</v>
      </c>
    </row>
    <row r="210" spans="1:17" x14ac:dyDescent="0.75">
      <c r="A210" t="s">
        <v>252</v>
      </c>
      <c r="B210">
        <v>45</v>
      </c>
      <c r="C210" t="str">
        <f>IF(cancer_data[[#This Row],[Age]]&lt;=35,"Adolescent",IF(cancer_data[[#This Row],[Age]]&lt;=46,"Young Adult",IF(cancer_data[[#This Row],[Age]]&lt;=57,"Adult", IF(cancer_data[[#This Row],[Age]]&lt;=68,"Middle_age",IF(cancer_data[[#This Row],[Age]]&lt;=79,"Elderly","Aged")))))</f>
        <v>Young Adult</v>
      </c>
      <c r="D210" t="s">
        <v>16</v>
      </c>
      <c r="E210" t="s">
        <v>17</v>
      </c>
      <c r="F210" t="s">
        <v>27</v>
      </c>
      <c r="G210">
        <v>3.9</v>
      </c>
      <c r="H210" t="s">
        <v>19</v>
      </c>
      <c r="I210" t="s">
        <v>49</v>
      </c>
      <c r="J210" t="s">
        <v>21</v>
      </c>
      <c r="K210" t="s">
        <v>22</v>
      </c>
      <c r="L210" s="1">
        <v>45850</v>
      </c>
      <c r="M210" s="1" t="str">
        <f>TEXT(cancer_data[[#This Row],[Diagnosis_Date]],"mmmm")</f>
        <v>July</v>
      </c>
      <c r="N210" t="s">
        <v>23</v>
      </c>
      <c r="O210">
        <v>27</v>
      </c>
      <c r="P210" t="s">
        <v>24</v>
      </c>
      <c r="Q210">
        <v>25</v>
      </c>
    </row>
    <row r="211" spans="1:17" x14ac:dyDescent="0.75">
      <c r="A211" t="s">
        <v>253</v>
      </c>
      <c r="B211">
        <v>43</v>
      </c>
      <c r="C211" t="str">
        <f>IF(cancer_data[[#This Row],[Age]]&lt;=35,"Adolescent",IF(cancer_data[[#This Row],[Age]]&lt;=46,"Young Adult",IF(cancer_data[[#This Row],[Age]]&lt;=57,"Adult", IF(cancer_data[[#This Row],[Age]]&lt;=68,"Middle_age",IF(cancer_data[[#This Row],[Age]]&lt;=79,"Elderly","Aged")))))</f>
        <v>Young Adult</v>
      </c>
      <c r="D211" t="s">
        <v>16</v>
      </c>
      <c r="E211" t="s">
        <v>40</v>
      </c>
      <c r="F211" t="s">
        <v>63</v>
      </c>
      <c r="G211">
        <v>1.7</v>
      </c>
      <c r="H211" t="s">
        <v>41</v>
      </c>
      <c r="I211" t="s">
        <v>29</v>
      </c>
      <c r="J211" t="s">
        <v>21</v>
      </c>
      <c r="K211" t="s">
        <v>51</v>
      </c>
      <c r="L211" s="1">
        <v>45857</v>
      </c>
      <c r="M211" s="1" t="str">
        <f>TEXT(cancer_data[[#This Row],[Diagnosis_Date]],"mmmm")</f>
        <v>July</v>
      </c>
      <c r="N211" t="s">
        <v>23</v>
      </c>
      <c r="O211">
        <v>30</v>
      </c>
      <c r="P211" t="s">
        <v>24</v>
      </c>
      <c r="Q211">
        <v>36</v>
      </c>
    </row>
    <row r="212" spans="1:17" x14ac:dyDescent="0.75">
      <c r="A212" t="s">
        <v>254</v>
      </c>
      <c r="B212">
        <v>44</v>
      </c>
      <c r="C212" t="str">
        <f>IF(cancer_data[[#This Row],[Age]]&lt;=35,"Adolescent",IF(cancer_data[[#This Row],[Age]]&lt;=46,"Young Adult",IF(cancer_data[[#This Row],[Age]]&lt;=57,"Adult", IF(cancer_data[[#This Row],[Age]]&lt;=68,"Middle_age",IF(cancer_data[[#This Row],[Age]]&lt;=79,"Elderly","Aged")))))</f>
        <v>Young Adult</v>
      </c>
      <c r="D212" t="s">
        <v>16</v>
      </c>
      <c r="E212" t="s">
        <v>17</v>
      </c>
      <c r="F212" t="s">
        <v>18</v>
      </c>
      <c r="G212">
        <v>1.2</v>
      </c>
      <c r="H212" t="s">
        <v>28</v>
      </c>
      <c r="I212" t="s">
        <v>44</v>
      </c>
      <c r="J212" t="s">
        <v>21</v>
      </c>
      <c r="K212" t="s">
        <v>22</v>
      </c>
      <c r="L212" s="1">
        <v>45942</v>
      </c>
      <c r="M212" s="1" t="str">
        <f>TEXT(cancer_data[[#This Row],[Diagnosis_Date]],"mmmm")</f>
        <v>October</v>
      </c>
      <c r="N212" t="s">
        <v>23</v>
      </c>
      <c r="O212">
        <v>30</v>
      </c>
      <c r="P212" t="s">
        <v>24</v>
      </c>
      <c r="Q212">
        <v>17</v>
      </c>
    </row>
    <row r="213" spans="1:17" x14ac:dyDescent="0.75">
      <c r="A213" t="s">
        <v>255</v>
      </c>
      <c r="B213">
        <v>60</v>
      </c>
      <c r="C213" t="str">
        <f>IF(cancer_data[[#This Row],[Age]]&lt;=35,"Adolescent",IF(cancer_data[[#This Row],[Age]]&lt;=46,"Young Adult",IF(cancer_data[[#This Row],[Age]]&lt;=57,"Adult", IF(cancer_data[[#This Row],[Age]]&lt;=68,"Middle_age",IF(cancer_data[[#This Row],[Age]]&lt;=79,"Elderly","Aged")))))</f>
        <v>Middle_age</v>
      </c>
      <c r="D213" t="s">
        <v>16</v>
      </c>
      <c r="E213" t="s">
        <v>17</v>
      </c>
      <c r="F213" t="s">
        <v>73</v>
      </c>
      <c r="G213">
        <v>0.6</v>
      </c>
      <c r="H213" t="s">
        <v>28</v>
      </c>
      <c r="I213" t="s">
        <v>44</v>
      </c>
      <c r="J213" t="s">
        <v>21</v>
      </c>
      <c r="K213" t="s">
        <v>33</v>
      </c>
      <c r="L213" s="1">
        <v>45944</v>
      </c>
      <c r="M213" s="1" t="str">
        <f>TEXT(cancer_data[[#This Row],[Diagnosis_Date]],"mmmm")</f>
        <v>October</v>
      </c>
      <c r="N213" t="s">
        <v>37</v>
      </c>
      <c r="O213">
        <v>18</v>
      </c>
      <c r="P213" t="s">
        <v>31</v>
      </c>
      <c r="Q213">
        <v>0</v>
      </c>
    </row>
    <row r="214" spans="1:17" x14ac:dyDescent="0.75">
      <c r="A214" t="s">
        <v>256</v>
      </c>
      <c r="B214">
        <v>35</v>
      </c>
      <c r="C214" t="str">
        <f>IF(cancer_data[[#This Row],[Age]]&lt;=35,"Adolescent",IF(cancer_data[[#This Row],[Age]]&lt;=46,"Young Adult",IF(cancer_data[[#This Row],[Age]]&lt;=57,"Adult", IF(cancer_data[[#This Row],[Age]]&lt;=68,"Middle_age",IF(cancer_data[[#This Row],[Age]]&lt;=79,"Elderly","Aged")))))</f>
        <v>Adolescent</v>
      </c>
      <c r="D214" t="s">
        <v>16</v>
      </c>
      <c r="E214" t="s">
        <v>26</v>
      </c>
      <c r="F214" t="s">
        <v>18</v>
      </c>
      <c r="G214">
        <v>2.8</v>
      </c>
      <c r="H214" t="s">
        <v>28</v>
      </c>
      <c r="I214" t="s">
        <v>29</v>
      </c>
      <c r="J214" t="s">
        <v>21</v>
      </c>
      <c r="K214" t="s">
        <v>33</v>
      </c>
      <c r="L214" s="1">
        <v>45743</v>
      </c>
      <c r="M214" s="1" t="str">
        <f>TEXT(cancer_data[[#This Row],[Diagnosis_Date]],"mmmm")</f>
        <v>March</v>
      </c>
      <c r="N214" t="s">
        <v>23</v>
      </c>
      <c r="O214">
        <v>50</v>
      </c>
      <c r="P214" t="s">
        <v>24</v>
      </c>
      <c r="Q214">
        <v>31</v>
      </c>
    </row>
    <row r="215" spans="1:17" x14ac:dyDescent="0.75">
      <c r="A215" t="s">
        <v>257</v>
      </c>
      <c r="B215">
        <v>29</v>
      </c>
      <c r="C215" t="str">
        <f>IF(cancer_data[[#This Row],[Age]]&lt;=35,"Adolescent",IF(cancer_data[[#This Row],[Age]]&lt;=46,"Young Adult",IF(cancer_data[[#This Row],[Age]]&lt;=57,"Adult", IF(cancer_data[[#This Row],[Age]]&lt;=68,"Middle_age",IF(cancer_data[[#This Row],[Age]]&lt;=79,"Elderly","Aged")))))</f>
        <v>Adolescent</v>
      </c>
      <c r="D215" t="s">
        <v>16</v>
      </c>
      <c r="E215" t="s">
        <v>26</v>
      </c>
      <c r="F215" t="s">
        <v>27</v>
      </c>
      <c r="G215">
        <v>4.2</v>
      </c>
      <c r="H215" t="s">
        <v>41</v>
      </c>
      <c r="I215" t="s">
        <v>29</v>
      </c>
      <c r="J215" t="s">
        <v>21</v>
      </c>
      <c r="K215" t="s">
        <v>30</v>
      </c>
      <c r="L215" s="1">
        <v>45712</v>
      </c>
      <c r="M215" s="1" t="str">
        <f>TEXT(cancer_data[[#This Row],[Diagnosis_Date]],"mmmm")</f>
        <v>February</v>
      </c>
      <c r="N215" t="s">
        <v>23</v>
      </c>
      <c r="O215">
        <v>3</v>
      </c>
      <c r="P215" t="s">
        <v>31</v>
      </c>
      <c r="Q215">
        <v>0</v>
      </c>
    </row>
    <row r="216" spans="1:17" x14ac:dyDescent="0.75">
      <c r="A216" t="s">
        <v>258</v>
      </c>
      <c r="B216">
        <v>46</v>
      </c>
      <c r="C216" t="str">
        <f>IF(cancer_data[[#This Row],[Age]]&lt;=35,"Adolescent",IF(cancer_data[[#This Row],[Age]]&lt;=46,"Young Adult",IF(cancer_data[[#This Row],[Age]]&lt;=57,"Adult", IF(cancer_data[[#This Row],[Age]]&lt;=68,"Middle_age",IF(cancer_data[[#This Row],[Age]]&lt;=79,"Elderly","Aged")))))</f>
        <v>Young Adult</v>
      </c>
      <c r="D216" t="s">
        <v>16</v>
      </c>
      <c r="E216" t="s">
        <v>35</v>
      </c>
      <c r="F216" t="s">
        <v>27</v>
      </c>
      <c r="G216">
        <v>3</v>
      </c>
      <c r="H216" t="s">
        <v>28</v>
      </c>
      <c r="I216" t="s">
        <v>44</v>
      </c>
      <c r="J216" t="s">
        <v>21</v>
      </c>
      <c r="K216" t="s">
        <v>51</v>
      </c>
      <c r="L216" s="1">
        <v>45962</v>
      </c>
      <c r="M216" s="1" t="str">
        <f>TEXT(cancer_data[[#This Row],[Diagnosis_Date]],"mmmm")</f>
        <v>November</v>
      </c>
      <c r="N216" t="s">
        <v>23</v>
      </c>
      <c r="O216">
        <v>23</v>
      </c>
      <c r="P216" t="s">
        <v>31</v>
      </c>
      <c r="Q216">
        <v>0</v>
      </c>
    </row>
    <row r="217" spans="1:17" x14ac:dyDescent="0.75">
      <c r="A217" t="s">
        <v>259</v>
      </c>
      <c r="B217">
        <v>69</v>
      </c>
      <c r="C217" t="str">
        <f>IF(cancer_data[[#This Row],[Age]]&lt;=35,"Adolescent",IF(cancer_data[[#This Row],[Age]]&lt;=46,"Young Adult",IF(cancer_data[[#This Row],[Age]]&lt;=57,"Adult", IF(cancer_data[[#This Row],[Age]]&lt;=68,"Middle_age",IF(cancer_data[[#This Row],[Age]]&lt;=79,"Elderly","Aged")))))</f>
        <v>Elderly</v>
      </c>
      <c r="D217" t="s">
        <v>16</v>
      </c>
      <c r="E217" t="s">
        <v>17</v>
      </c>
      <c r="F217" t="s">
        <v>18</v>
      </c>
      <c r="G217">
        <v>3.5</v>
      </c>
      <c r="H217" t="s">
        <v>28</v>
      </c>
      <c r="I217" t="s">
        <v>49</v>
      </c>
      <c r="J217" t="s">
        <v>21</v>
      </c>
      <c r="K217" t="s">
        <v>51</v>
      </c>
      <c r="L217" s="1">
        <v>46013</v>
      </c>
      <c r="M217" s="1" t="str">
        <f>TEXT(cancer_data[[#This Row],[Diagnosis_Date]],"mmmm")</f>
        <v>December</v>
      </c>
      <c r="N217" t="s">
        <v>23</v>
      </c>
      <c r="O217">
        <v>60</v>
      </c>
      <c r="P217" t="s">
        <v>31</v>
      </c>
      <c r="Q217">
        <v>0</v>
      </c>
    </row>
    <row r="218" spans="1:17" x14ac:dyDescent="0.75">
      <c r="A218" t="s">
        <v>260</v>
      </c>
      <c r="B218">
        <v>45</v>
      </c>
      <c r="C218" t="str">
        <f>IF(cancer_data[[#This Row],[Age]]&lt;=35,"Adolescent",IF(cancer_data[[#This Row],[Age]]&lt;=46,"Young Adult",IF(cancer_data[[#This Row],[Age]]&lt;=57,"Adult", IF(cancer_data[[#This Row],[Age]]&lt;=68,"Middle_age",IF(cancer_data[[#This Row],[Age]]&lt;=79,"Elderly","Aged")))))</f>
        <v>Young Adult</v>
      </c>
      <c r="D218" t="s">
        <v>16</v>
      </c>
      <c r="E218" t="s">
        <v>35</v>
      </c>
      <c r="F218" t="s">
        <v>36</v>
      </c>
      <c r="G218">
        <v>7.5</v>
      </c>
      <c r="H218" t="s">
        <v>19</v>
      </c>
      <c r="I218" t="s">
        <v>29</v>
      </c>
      <c r="J218" t="s">
        <v>21</v>
      </c>
      <c r="K218" t="s">
        <v>51</v>
      </c>
      <c r="L218" s="1">
        <v>45939</v>
      </c>
      <c r="M218" s="1" t="str">
        <f>TEXT(cancer_data[[#This Row],[Diagnosis_Date]],"mmmm")</f>
        <v>October</v>
      </c>
      <c r="N218" t="s">
        <v>23</v>
      </c>
      <c r="O218">
        <v>41</v>
      </c>
      <c r="P218" t="s">
        <v>31</v>
      </c>
      <c r="Q218">
        <v>0</v>
      </c>
    </row>
    <row r="219" spans="1:17" x14ac:dyDescent="0.75">
      <c r="A219" t="s">
        <v>261</v>
      </c>
      <c r="B219">
        <v>38</v>
      </c>
      <c r="C219" t="str">
        <f>IF(cancer_data[[#This Row],[Age]]&lt;=35,"Adolescent",IF(cancer_data[[#This Row],[Age]]&lt;=46,"Young Adult",IF(cancer_data[[#This Row],[Age]]&lt;=57,"Adult", IF(cancer_data[[#This Row],[Age]]&lt;=68,"Middle_age",IF(cancer_data[[#This Row],[Age]]&lt;=79,"Elderly","Aged")))))</f>
        <v>Young Adult</v>
      </c>
      <c r="D219" t="s">
        <v>16</v>
      </c>
      <c r="E219" t="s">
        <v>17</v>
      </c>
      <c r="F219" t="s">
        <v>27</v>
      </c>
      <c r="G219">
        <v>1</v>
      </c>
      <c r="H219" t="s">
        <v>28</v>
      </c>
      <c r="I219" t="s">
        <v>44</v>
      </c>
      <c r="J219" t="s">
        <v>21</v>
      </c>
      <c r="K219" t="s">
        <v>42</v>
      </c>
      <c r="L219" s="1">
        <v>45982</v>
      </c>
      <c r="M219" s="1" t="str">
        <f>TEXT(cancer_data[[#This Row],[Diagnosis_Date]],"mmmm")</f>
        <v>November</v>
      </c>
      <c r="N219" t="s">
        <v>23</v>
      </c>
      <c r="O219">
        <v>19</v>
      </c>
      <c r="P219" t="s">
        <v>31</v>
      </c>
      <c r="Q219">
        <v>0</v>
      </c>
    </row>
    <row r="220" spans="1:17" x14ac:dyDescent="0.75">
      <c r="A220" t="s">
        <v>262</v>
      </c>
      <c r="B220">
        <v>70</v>
      </c>
      <c r="C220" t="str">
        <f>IF(cancer_data[[#This Row],[Age]]&lt;=35,"Adolescent",IF(cancer_data[[#This Row],[Age]]&lt;=46,"Young Adult",IF(cancer_data[[#This Row],[Age]]&lt;=57,"Adult", IF(cancer_data[[#This Row],[Age]]&lt;=68,"Middle_age",IF(cancer_data[[#This Row],[Age]]&lt;=79,"Elderly","Aged")))))</f>
        <v>Elderly</v>
      </c>
      <c r="D220" t="s">
        <v>16</v>
      </c>
      <c r="E220" t="s">
        <v>35</v>
      </c>
      <c r="F220" t="s">
        <v>63</v>
      </c>
      <c r="G220">
        <v>7.9</v>
      </c>
      <c r="H220" t="s">
        <v>28</v>
      </c>
      <c r="I220" t="s">
        <v>44</v>
      </c>
      <c r="J220" t="s">
        <v>21</v>
      </c>
      <c r="K220" t="s">
        <v>22</v>
      </c>
      <c r="L220" s="1">
        <v>45917</v>
      </c>
      <c r="M220" s="1" t="str">
        <f>TEXT(cancer_data[[#This Row],[Diagnosis_Date]],"mmmm")</f>
        <v>September</v>
      </c>
      <c r="N220" t="s">
        <v>23</v>
      </c>
      <c r="O220">
        <v>50</v>
      </c>
      <c r="P220" t="s">
        <v>31</v>
      </c>
      <c r="Q220">
        <v>0</v>
      </c>
    </row>
    <row r="221" spans="1:17" x14ac:dyDescent="0.75">
      <c r="A221" t="s">
        <v>263</v>
      </c>
      <c r="B221">
        <v>75</v>
      </c>
      <c r="C221" t="str">
        <f>IF(cancer_data[[#This Row],[Age]]&lt;=35,"Adolescent",IF(cancer_data[[#This Row],[Age]]&lt;=46,"Young Adult",IF(cancer_data[[#This Row],[Age]]&lt;=57,"Adult", IF(cancer_data[[#This Row],[Age]]&lt;=68,"Middle_age",IF(cancer_data[[#This Row],[Age]]&lt;=79,"Elderly","Aged")))))</f>
        <v>Elderly</v>
      </c>
      <c r="D221" t="s">
        <v>67</v>
      </c>
      <c r="E221" t="s">
        <v>40</v>
      </c>
      <c r="F221" t="s">
        <v>18</v>
      </c>
      <c r="G221">
        <v>2.4</v>
      </c>
      <c r="H221" t="s">
        <v>41</v>
      </c>
      <c r="I221" t="s">
        <v>49</v>
      </c>
      <c r="J221" t="s">
        <v>21</v>
      </c>
      <c r="K221" t="s">
        <v>42</v>
      </c>
      <c r="L221" s="1">
        <v>45989</v>
      </c>
      <c r="M221" s="1" t="str">
        <f>TEXT(cancer_data[[#This Row],[Diagnosis_Date]],"mmmm")</f>
        <v>November</v>
      </c>
      <c r="N221" t="s">
        <v>23</v>
      </c>
      <c r="O221">
        <v>60</v>
      </c>
      <c r="P221" t="s">
        <v>31</v>
      </c>
      <c r="Q221">
        <v>0</v>
      </c>
    </row>
    <row r="222" spans="1:17" x14ac:dyDescent="0.75">
      <c r="A222" t="s">
        <v>264</v>
      </c>
      <c r="B222">
        <v>68</v>
      </c>
      <c r="C222" t="str">
        <f>IF(cancer_data[[#This Row],[Age]]&lt;=35,"Adolescent",IF(cancer_data[[#This Row],[Age]]&lt;=46,"Young Adult",IF(cancer_data[[#This Row],[Age]]&lt;=57,"Adult", IF(cancer_data[[#This Row],[Age]]&lt;=68,"Middle_age",IF(cancer_data[[#This Row],[Age]]&lt;=79,"Elderly","Aged")))))</f>
        <v>Middle_age</v>
      </c>
      <c r="D222" t="s">
        <v>16</v>
      </c>
      <c r="E222" t="s">
        <v>17</v>
      </c>
      <c r="F222" t="s">
        <v>73</v>
      </c>
      <c r="G222">
        <v>3.7</v>
      </c>
      <c r="H222" t="s">
        <v>19</v>
      </c>
      <c r="I222" t="s">
        <v>20</v>
      </c>
      <c r="J222" t="s">
        <v>21</v>
      </c>
      <c r="K222" t="s">
        <v>45</v>
      </c>
      <c r="L222" s="1">
        <v>45771</v>
      </c>
      <c r="M222" s="1" t="str">
        <f>TEXT(cancer_data[[#This Row],[Diagnosis_Date]],"mmmm")</f>
        <v>April</v>
      </c>
      <c r="N222" t="s">
        <v>23</v>
      </c>
      <c r="O222">
        <v>36</v>
      </c>
      <c r="P222" t="s">
        <v>31</v>
      </c>
      <c r="Q222">
        <v>0</v>
      </c>
    </row>
    <row r="223" spans="1:17" x14ac:dyDescent="0.75">
      <c r="A223" t="s">
        <v>265</v>
      </c>
      <c r="B223">
        <v>69</v>
      </c>
      <c r="C223" t="str">
        <f>IF(cancer_data[[#This Row],[Age]]&lt;=35,"Adolescent",IF(cancer_data[[#This Row],[Age]]&lt;=46,"Young Adult",IF(cancer_data[[#This Row],[Age]]&lt;=57,"Adult", IF(cancer_data[[#This Row],[Age]]&lt;=68,"Middle_age",IF(cancer_data[[#This Row],[Age]]&lt;=79,"Elderly","Aged")))))</f>
        <v>Elderly</v>
      </c>
      <c r="D223" t="s">
        <v>16</v>
      </c>
      <c r="E223" t="s">
        <v>35</v>
      </c>
      <c r="F223" t="s">
        <v>36</v>
      </c>
      <c r="G223">
        <v>4</v>
      </c>
      <c r="H223" t="s">
        <v>41</v>
      </c>
      <c r="I223" t="s">
        <v>29</v>
      </c>
      <c r="J223" t="s">
        <v>21</v>
      </c>
      <c r="K223" t="s">
        <v>45</v>
      </c>
      <c r="L223" s="1">
        <v>45670</v>
      </c>
      <c r="M223" s="1" t="str">
        <f>TEXT(cancer_data[[#This Row],[Diagnosis_Date]],"mmmm")</f>
        <v>January</v>
      </c>
      <c r="N223" t="s">
        <v>23</v>
      </c>
      <c r="O223">
        <v>30</v>
      </c>
      <c r="P223" t="s">
        <v>31</v>
      </c>
      <c r="Q223">
        <v>0</v>
      </c>
    </row>
    <row r="224" spans="1:17" x14ac:dyDescent="0.75">
      <c r="A224" t="s">
        <v>266</v>
      </c>
      <c r="B224">
        <v>30</v>
      </c>
      <c r="C224" t="str">
        <f>IF(cancer_data[[#This Row],[Age]]&lt;=35,"Adolescent",IF(cancer_data[[#This Row],[Age]]&lt;=46,"Young Adult",IF(cancer_data[[#This Row],[Age]]&lt;=57,"Adult", IF(cancer_data[[#This Row],[Age]]&lt;=68,"Middle_age",IF(cancer_data[[#This Row],[Age]]&lt;=79,"Elderly","Aged")))))</f>
        <v>Adolescent</v>
      </c>
      <c r="D224" t="s">
        <v>16</v>
      </c>
      <c r="E224" t="s">
        <v>26</v>
      </c>
      <c r="F224" t="s">
        <v>36</v>
      </c>
      <c r="G224">
        <v>3.1</v>
      </c>
      <c r="H224" t="s">
        <v>19</v>
      </c>
      <c r="I224" t="s">
        <v>44</v>
      </c>
      <c r="J224" t="s">
        <v>21</v>
      </c>
      <c r="K224" t="s">
        <v>45</v>
      </c>
      <c r="L224" s="1">
        <v>45901</v>
      </c>
      <c r="M224" s="1" t="str">
        <f>TEXT(cancer_data[[#This Row],[Diagnosis_Date]],"mmmm")</f>
        <v>September</v>
      </c>
      <c r="N224" t="s">
        <v>23</v>
      </c>
      <c r="O224">
        <v>40</v>
      </c>
      <c r="P224" t="s">
        <v>31</v>
      </c>
      <c r="Q224">
        <v>0</v>
      </c>
    </row>
    <row r="225" spans="1:17" x14ac:dyDescent="0.75">
      <c r="A225" t="s">
        <v>267</v>
      </c>
      <c r="B225">
        <v>44</v>
      </c>
      <c r="C225" t="str">
        <f>IF(cancer_data[[#This Row],[Age]]&lt;=35,"Adolescent",IF(cancer_data[[#This Row],[Age]]&lt;=46,"Young Adult",IF(cancer_data[[#This Row],[Age]]&lt;=57,"Adult", IF(cancer_data[[#This Row],[Age]]&lt;=68,"Middle_age",IF(cancer_data[[#This Row],[Age]]&lt;=79,"Elderly","Aged")))))</f>
        <v>Young Adult</v>
      </c>
      <c r="D225" t="s">
        <v>16</v>
      </c>
      <c r="E225" t="s">
        <v>40</v>
      </c>
      <c r="F225" t="s">
        <v>63</v>
      </c>
      <c r="G225">
        <v>3.1</v>
      </c>
      <c r="H225" t="s">
        <v>19</v>
      </c>
      <c r="I225" t="s">
        <v>29</v>
      </c>
      <c r="J225" t="s">
        <v>21</v>
      </c>
      <c r="K225" t="s">
        <v>51</v>
      </c>
      <c r="L225" s="1">
        <v>45782</v>
      </c>
      <c r="M225" s="1" t="str">
        <f>TEXT(cancer_data[[#This Row],[Diagnosis_Date]],"mmmm")</f>
        <v>May</v>
      </c>
      <c r="N225" t="s">
        <v>23</v>
      </c>
      <c r="O225">
        <v>59</v>
      </c>
      <c r="P225" t="s">
        <v>24</v>
      </c>
      <c r="Q225">
        <v>23</v>
      </c>
    </row>
    <row r="226" spans="1:17" x14ac:dyDescent="0.75">
      <c r="A226" t="s">
        <v>268</v>
      </c>
      <c r="B226">
        <v>52</v>
      </c>
      <c r="C226" t="str">
        <f>IF(cancer_data[[#This Row],[Age]]&lt;=35,"Adolescent",IF(cancer_data[[#This Row],[Age]]&lt;=46,"Young Adult",IF(cancer_data[[#This Row],[Age]]&lt;=57,"Adult", IF(cancer_data[[#This Row],[Age]]&lt;=68,"Middle_age",IF(cancer_data[[#This Row],[Age]]&lt;=79,"Elderly","Aged")))))</f>
        <v>Adult</v>
      </c>
      <c r="D226" t="s">
        <v>67</v>
      </c>
      <c r="E226" t="s">
        <v>26</v>
      </c>
      <c r="F226" t="s">
        <v>27</v>
      </c>
      <c r="G226">
        <v>5.2</v>
      </c>
      <c r="H226" t="s">
        <v>19</v>
      </c>
      <c r="I226" t="s">
        <v>44</v>
      </c>
      <c r="J226" t="s">
        <v>21</v>
      </c>
      <c r="K226" t="s">
        <v>30</v>
      </c>
      <c r="L226" s="1">
        <v>45672</v>
      </c>
      <c r="M226" s="1" t="str">
        <f>TEXT(cancer_data[[#This Row],[Diagnosis_Date]],"mmmm")</f>
        <v>January</v>
      </c>
      <c r="N226" t="s">
        <v>37</v>
      </c>
      <c r="O226">
        <v>15</v>
      </c>
      <c r="P226" t="s">
        <v>31</v>
      </c>
      <c r="Q226">
        <v>0</v>
      </c>
    </row>
    <row r="227" spans="1:17" x14ac:dyDescent="0.75">
      <c r="A227" t="s">
        <v>269</v>
      </c>
      <c r="B227">
        <v>52</v>
      </c>
      <c r="C227" t="str">
        <f>IF(cancer_data[[#This Row],[Age]]&lt;=35,"Adolescent",IF(cancer_data[[#This Row],[Age]]&lt;=46,"Young Adult",IF(cancer_data[[#This Row],[Age]]&lt;=57,"Adult", IF(cancer_data[[#This Row],[Age]]&lt;=68,"Middle_age",IF(cancer_data[[#This Row],[Age]]&lt;=79,"Elderly","Aged")))))</f>
        <v>Adult</v>
      </c>
      <c r="D227" t="s">
        <v>16</v>
      </c>
      <c r="E227" t="s">
        <v>26</v>
      </c>
      <c r="F227" t="s">
        <v>18</v>
      </c>
      <c r="G227">
        <v>6.1</v>
      </c>
      <c r="H227" t="s">
        <v>19</v>
      </c>
      <c r="I227" t="s">
        <v>20</v>
      </c>
      <c r="J227" t="s">
        <v>21</v>
      </c>
      <c r="K227" t="s">
        <v>22</v>
      </c>
      <c r="L227" s="1">
        <v>45753</v>
      </c>
      <c r="M227" s="1" t="str">
        <f>TEXT(cancer_data[[#This Row],[Diagnosis_Date]],"mmmm")</f>
        <v>April</v>
      </c>
      <c r="N227" t="s">
        <v>23</v>
      </c>
      <c r="O227">
        <v>36</v>
      </c>
      <c r="P227" t="s">
        <v>31</v>
      </c>
      <c r="Q227">
        <v>0</v>
      </c>
    </row>
    <row r="228" spans="1:17" x14ac:dyDescent="0.75">
      <c r="A228" t="s">
        <v>270</v>
      </c>
      <c r="B228">
        <v>41</v>
      </c>
      <c r="C228" t="str">
        <f>IF(cancer_data[[#This Row],[Age]]&lt;=35,"Adolescent",IF(cancer_data[[#This Row],[Age]]&lt;=46,"Young Adult",IF(cancer_data[[#This Row],[Age]]&lt;=57,"Adult", IF(cancer_data[[#This Row],[Age]]&lt;=68,"Middle_age",IF(cancer_data[[#This Row],[Age]]&lt;=79,"Elderly","Aged")))))</f>
        <v>Young Adult</v>
      </c>
      <c r="D228" t="s">
        <v>16</v>
      </c>
      <c r="E228" t="s">
        <v>35</v>
      </c>
      <c r="F228" t="s">
        <v>36</v>
      </c>
      <c r="G228">
        <v>5.3</v>
      </c>
      <c r="H228" t="s">
        <v>41</v>
      </c>
      <c r="I228" t="s">
        <v>44</v>
      </c>
      <c r="J228" t="s">
        <v>21</v>
      </c>
      <c r="K228" t="s">
        <v>22</v>
      </c>
      <c r="L228" s="1">
        <v>45858</v>
      </c>
      <c r="M228" s="1" t="str">
        <f>TEXT(cancer_data[[#This Row],[Diagnosis_Date]],"mmmm")</f>
        <v>July</v>
      </c>
      <c r="N228" t="s">
        <v>23</v>
      </c>
      <c r="O228">
        <v>34</v>
      </c>
      <c r="P228" t="s">
        <v>31</v>
      </c>
      <c r="Q228">
        <v>0</v>
      </c>
    </row>
    <row r="229" spans="1:17" x14ac:dyDescent="0.75">
      <c r="A229" t="s">
        <v>271</v>
      </c>
      <c r="B229">
        <v>54</v>
      </c>
      <c r="C229" t="str">
        <f>IF(cancer_data[[#This Row],[Age]]&lt;=35,"Adolescent",IF(cancer_data[[#This Row],[Age]]&lt;=46,"Young Adult",IF(cancer_data[[#This Row],[Age]]&lt;=57,"Adult", IF(cancer_data[[#This Row],[Age]]&lt;=68,"Middle_age",IF(cancer_data[[#This Row],[Age]]&lt;=79,"Elderly","Aged")))))</f>
        <v>Adult</v>
      </c>
      <c r="D229" t="s">
        <v>16</v>
      </c>
      <c r="E229" t="s">
        <v>17</v>
      </c>
      <c r="F229" t="s">
        <v>73</v>
      </c>
      <c r="G229">
        <v>4.9000000000000004</v>
      </c>
      <c r="H229" t="s">
        <v>41</v>
      </c>
      <c r="I229" t="s">
        <v>29</v>
      </c>
      <c r="J229" t="s">
        <v>21</v>
      </c>
      <c r="K229" t="s">
        <v>45</v>
      </c>
      <c r="L229" s="1">
        <v>45718</v>
      </c>
      <c r="M229" s="1" t="str">
        <f>TEXT(cancer_data[[#This Row],[Diagnosis_Date]],"mmmm")</f>
        <v>March</v>
      </c>
      <c r="N229" t="s">
        <v>23</v>
      </c>
      <c r="O229">
        <v>10</v>
      </c>
      <c r="P229" t="s">
        <v>24</v>
      </c>
      <c r="Q229">
        <v>28</v>
      </c>
    </row>
    <row r="230" spans="1:17" x14ac:dyDescent="0.75">
      <c r="A230" t="s">
        <v>272</v>
      </c>
      <c r="B230">
        <v>34</v>
      </c>
      <c r="C230" t="str">
        <f>IF(cancer_data[[#This Row],[Age]]&lt;=35,"Adolescent",IF(cancer_data[[#This Row],[Age]]&lt;=46,"Young Adult",IF(cancer_data[[#This Row],[Age]]&lt;=57,"Adult", IF(cancer_data[[#This Row],[Age]]&lt;=68,"Middle_age",IF(cancer_data[[#This Row],[Age]]&lt;=79,"Elderly","Aged")))))</f>
        <v>Adolescent</v>
      </c>
      <c r="D230" t="s">
        <v>16</v>
      </c>
      <c r="E230" t="s">
        <v>35</v>
      </c>
      <c r="F230" t="s">
        <v>36</v>
      </c>
      <c r="G230">
        <v>4.8</v>
      </c>
      <c r="H230" t="s">
        <v>28</v>
      </c>
      <c r="I230" t="s">
        <v>29</v>
      </c>
      <c r="J230" t="s">
        <v>21</v>
      </c>
      <c r="K230" t="s">
        <v>30</v>
      </c>
      <c r="L230" s="1">
        <v>45983</v>
      </c>
      <c r="M230" s="1" t="str">
        <f>TEXT(cancer_data[[#This Row],[Diagnosis_Date]],"mmmm")</f>
        <v>November</v>
      </c>
      <c r="N230" t="s">
        <v>23</v>
      </c>
      <c r="O230">
        <v>23</v>
      </c>
      <c r="P230" t="s">
        <v>31</v>
      </c>
      <c r="Q230">
        <v>0</v>
      </c>
    </row>
    <row r="231" spans="1:17" x14ac:dyDescent="0.75">
      <c r="A231" t="s">
        <v>273</v>
      </c>
      <c r="B231">
        <v>56</v>
      </c>
      <c r="C231" t="str">
        <f>IF(cancer_data[[#This Row],[Age]]&lt;=35,"Adolescent",IF(cancer_data[[#This Row],[Age]]&lt;=46,"Young Adult",IF(cancer_data[[#This Row],[Age]]&lt;=57,"Adult", IF(cancer_data[[#This Row],[Age]]&lt;=68,"Middle_age",IF(cancer_data[[#This Row],[Age]]&lt;=79,"Elderly","Aged")))))</f>
        <v>Adult</v>
      </c>
      <c r="D231" t="s">
        <v>16</v>
      </c>
      <c r="E231" t="s">
        <v>26</v>
      </c>
      <c r="F231" t="s">
        <v>36</v>
      </c>
      <c r="G231">
        <v>3.9</v>
      </c>
      <c r="H231" t="s">
        <v>19</v>
      </c>
      <c r="I231" t="s">
        <v>49</v>
      </c>
      <c r="J231" t="s">
        <v>21</v>
      </c>
      <c r="K231" t="s">
        <v>33</v>
      </c>
      <c r="L231" s="1">
        <v>45906</v>
      </c>
      <c r="M231" s="1" t="str">
        <f>TEXT(cancer_data[[#This Row],[Diagnosis_Date]],"mmmm")</f>
        <v>September</v>
      </c>
      <c r="N231" t="s">
        <v>23</v>
      </c>
      <c r="O231">
        <v>36</v>
      </c>
      <c r="P231" t="s">
        <v>31</v>
      </c>
      <c r="Q231">
        <v>0</v>
      </c>
    </row>
    <row r="232" spans="1:17" x14ac:dyDescent="0.75">
      <c r="A232" t="s">
        <v>274</v>
      </c>
      <c r="B232">
        <v>57</v>
      </c>
      <c r="C232" t="str">
        <f>IF(cancer_data[[#This Row],[Age]]&lt;=35,"Adolescent",IF(cancer_data[[#This Row],[Age]]&lt;=46,"Young Adult",IF(cancer_data[[#This Row],[Age]]&lt;=57,"Adult", IF(cancer_data[[#This Row],[Age]]&lt;=68,"Middle_age",IF(cancer_data[[#This Row],[Age]]&lt;=79,"Elderly","Aged")))))</f>
        <v>Adult</v>
      </c>
      <c r="D232" t="s">
        <v>16</v>
      </c>
      <c r="E232" t="s">
        <v>35</v>
      </c>
      <c r="F232" t="s">
        <v>27</v>
      </c>
      <c r="G232">
        <v>3.6</v>
      </c>
      <c r="H232" t="s">
        <v>28</v>
      </c>
      <c r="I232" t="s">
        <v>44</v>
      </c>
      <c r="J232" t="s">
        <v>21</v>
      </c>
      <c r="K232" t="s">
        <v>42</v>
      </c>
      <c r="L232" s="1">
        <v>45700</v>
      </c>
      <c r="M232" s="1" t="str">
        <f>TEXT(cancer_data[[#This Row],[Diagnosis_Date]],"mmmm")</f>
        <v>February</v>
      </c>
      <c r="N232" t="s">
        <v>37</v>
      </c>
      <c r="O232">
        <v>17</v>
      </c>
      <c r="P232" t="s">
        <v>24</v>
      </c>
      <c r="Q232">
        <v>14</v>
      </c>
    </row>
    <row r="233" spans="1:17" x14ac:dyDescent="0.75">
      <c r="A233" t="s">
        <v>275</v>
      </c>
      <c r="B233">
        <v>39</v>
      </c>
      <c r="C233" t="str">
        <f>IF(cancer_data[[#This Row],[Age]]&lt;=35,"Adolescent",IF(cancer_data[[#This Row],[Age]]&lt;=46,"Young Adult",IF(cancer_data[[#This Row],[Age]]&lt;=57,"Adult", IF(cancer_data[[#This Row],[Age]]&lt;=68,"Middle_age",IF(cancer_data[[#This Row],[Age]]&lt;=79,"Elderly","Aged")))))</f>
        <v>Young Adult</v>
      </c>
      <c r="D233" t="s">
        <v>16</v>
      </c>
      <c r="E233" t="s">
        <v>26</v>
      </c>
      <c r="F233" t="s">
        <v>27</v>
      </c>
      <c r="G233">
        <v>4.7</v>
      </c>
      <c r="H233" t="s">
        <v>28</v>
      </c>
      <c r="I233" t="s">
        <v>20</v>
      </c>
      <c r="J233" t="s">
        <v>21</v>
      </c>
      <c r="K233" t="s">
        <v>22</v>
      </c>
      <c r="L233" s="1">
        <v>45716</v>
      </c>
      <c r="M233" s="1" t="str">
        <f>TEXT(cancer_data[[#This Row],[Diagnosis_Date]],"mmmm")</f>
        <v>February</v>
      </c>
      <c r="N233" t="s">
        <v>23</v>
      </c>
      <c r="O233">
        <v>26</v>
      </c>
      <c r="P233" t="s">
        <v>31</v>
      </c>
      <c r="Q233">
        <v>0</v>
      </c>
    </row>
    <row r="234" spans="1:17" x14ac:dyDescent="0.75">
      <c r="A234" t="s">
        <v>276</v>
      </c>
      <c r="B234">
        <v>73</v>
      </c>
      <c r="C234" t="str">
        <f>IF(cancer_data[[#This Row],[Age]]&lt;=35,"Adolescent",IF(cancer_data[[#This Row],[Age]]&lt;=46,"Young Adult",IF(cancer_data[[#This Row],[Age]]&lt;=57,"Adult", IF(cancer_data[[#This Row],[Age]]&lt;=68,"Middle_age",IF(cancer_data[[#This Row],[Age]]&lt;=79,"Elderly","Aged")))))</f>
        <v>Elderly</v>
      </c>
      <c r="D234" t="s">
        <v>16</v>
      </c>
      <c r="E234" t="s">
        <v>35</v>
      </c>
      <c r="F234" t="s">
        <v>36</v>
      </c>
      <c r="G234">
        <v>7.9</v>
      </c>
      <c r="H234" t="s">
        <v>19</v>
      </c>
      <c r="I234" t="s">
        <v>29</v>
      </c>
      <c r="J234" t="s">
        <v>21</v>
      </c>
      <c r="K234" t="s">
        <v>45</v>
      </c>
      <c r="L234" s="1">
        <v>45674</v>
      </c>
      <c r="M234" s="1" t="str">
        <f>TEXT(cancer_data[[#This Row],[Diagnosis_Date]],"mmmm")</f>
        <v>January</v>
      </c>
      <c r="N234" t="s">
        <v>23</v>
      </c>
      <c r="O234">
        <v>34</v>
      </c>
      <c r="P234" t="s">
        <v>31</v>
      </c>
      <c r="Q234">
        <v>0</v>
      </c>
    </row>
    <row r="235" spans="1:17" x14ac:dyDescent="0.75">
      <c r="A235" t="s">
        <v>277</v>
      </c>
      <c r="B235">
        <v>30</v>
      </c>
      <c r="C235" t="str">
        <f>IF(cancer_data[[#This Row],[Age]]&lt;=35,"Adolescent",IF(cancer_data[[#This Row],[Age]]&lt;=46,"Young Adult",IF(cancer_data[[#This Row],[Age]]&lt;=57,"Adult", IF(cancer_data[[#This Row],[Age]]&lt;=68,"Middle_age",IF(cancer_data[[#This Row],[Age]]&lt;=79,"Elderly","Aged")))))</f>
        <v>Adolescent</v>
      </c>
      <c r="D235" t="s">
        <v>16</v>
      </c>
      <c r="E235" t="s">
        <v>40</v>
      </c>
      <c r="F235" t="s">
        <v>27</v>
      </c>
      <c r="G235">
        <v>2.2999999999999998</v>
      </c>
      <c r="H235" t="s">
        <v>41</v>
      </c>
      <c r="I235" t="s">
        <v>49</v>
      </c>
      <c r="J235" t="s">
        <v>21</v>
      </c>
      <c r="K235" t="s">
        <v>51</v>
      </c>
      <c r="L235" s="1">
        <v>45970</v>
      </c>
      <c r="M235" s="1" t="str">
        <f>TEXT(cancer_data[[#This Row],[Diagnosis_Date]],"mmmm")</f>
        <v>November</v>
      </c>
      <c r="N235" t="s">
        <v>37</v>
      </c>
      <c r="O235">
        <v>13</v>
      </c>
      <c r="P235" t="s">
        <v>31</v>
      </c>
      <c r="Q235">
        <v>0</v>
      </c>
    </row>
    <row r="236" spans="1:17" x14ac:dyDescent="0.75">
      <c r="A236" t="s">
        <v>278</v>
      </c>
      <c r="B236">
        <v>75</v>
      </c>
      <c r="C236" t="str">
        <f>IF(cancer_data[[#This Row],[Age]]&lt;=35,"Adolescent",IF(cancer_data[[#This Row],[Age]]&lt;=46,"Young Adult",IF(cancer_data[[#This Row],[Age]]&lt;=57,"Adult", IF(cancer_data[[#This Row],[Age]]&lt;=68,"Middle_age",IF(cancer_data[[#This Row],[Age]]&lt;=79,"Elderly","Aged")))))</f>
        <v>Elderly</v>
      </c>
      <c r="D236" t="s">
        <v>16</v>
      </c>
      <c r="E236" t="s">
        <v>26</v>
      </c>
      <c r="F236" t="s">
        <v>27</v>
      </c>
      <c r="G236">
        <v>4.8</v>
      </c>
      <c r="H236" t="s">
        <v>41</v>
      </c>
      <c r="I236" t="s">
        <v>49</v>
      </c>
      <c r="J236" t="s">
        <v>21</v>
      </c>
      <c r="K236" t="s">
        <v>22</v>
      </c>
      <c r="L236" s="1">
        <v>45933</v>
      </c>
      <c r="M236" s="1" t="str">
        <f>TEXT(cancer_data[[#This Row],[Diagnosis_Date]],"mmmm")</f>
        <v>October</v>
      </c>
      <c r="N236" t="s">
        <v>23</v>
      </c>
      <c r="O236">
        <v>21</v>
      </c>
      <c r="P236" t="s">
        <v>24</v>
      </c>
      <c r="Q236">
        <v>14</v>
      </c>
    </row>
    <row r="237" spans="1:17" x14ac:dyDescent="0.75">
      <c r="A237" t="s">
        <v>279</v>
      </c>
      <c r="B237">
        <v>85</v>
      </c>
      <c r="C237" t="str">
        <f>IF(cancer_data[[#This Row],[Age]]&lt;=35,"Adolescent",IF(cancer_data[[#This Row],[Age]]&lt;=46,"Young Adult",IF(cancer_data[[#This Row],[Age]]&lt;=57,"Adult", IF(cancer_data[[#This Row],[Age]]&lt;=68,"Middle_age",IF(cancer_data[[#This Row],[Age]]&lt;=79,"Elderly","Aged")))))</f>
        <v>Aged</v>
      </c>
      <c r="D237" t="s">
        <v>16</v>
      </c>
      <c r="E237" t="s">
        <v>40</v>
      </c>
      <c r="F237" t="s">
        <v>18</v>
      </c>
      <c r="G237">
        <v>6.1</v>
      </c>
      <c r="H237" t="s">
        <v>28</v>
      </c>
      <c r="I237" t="s">
        <v>20</v>
      </c>
      <c r="J237" t="s">
        <v>21</v>
      </c>
      <c r="K237" t="s">
        <v>45</v>
      </c>
      <c r="L237" s="1">
        <v>45993</v>
      </c>
      <c r="M237" s="1" t="str">
        <f>TEXT(cancer_data[[#This Row],[Diagnosis_Date]],"mmmm")</f>
        <v>December</v>
      </c>
      <c r="N237" t="s">
        <v>23</v>
      </c>
      <c r="O237">
        <v>32</v>
      </c>
      <c r="P237" t="s">
        <v>24</v>
      </c>
      <c r="Q237">
        <v>28</v>
      </c>
    </row>
    <row r="238" spans="1:17" x14ac:dyDescent="0.75">
      <c r="A238" t="s">
        <v>280</v>
      </c>
      <c r="B238">
        <v>45</v>
      </c>
      <c r="C238" t="str">
        <f>IF(cancer_data[[#This Row],[Age]]&lt;=35,"Adolescent",IF(cancer_data[[#This Row],[Age]]&lt;=46,"Young Adult",IF(cancer_data[[#This Row],[Age]]&lt;=57,"Adult", IF(cancer_data[[#This Row],[Age]]&lt;=68,"Middle_age",IF(cancer_data[[#This Row],[Age]]&lt;=79,"Elderly","Aged")))))</f>
        <v>Young Adult</v>
      </c>
      <c r="D238" t="s">
        <v>16</v>
      </c>
      <c r="E238" t="s">
        <v>35</v>
      </c>
      <c r="F238" t="s">
        <v>36</v>
      </c>
      <c r="G238">
        <v>4.8</v>
      </c>
      <c r="H238" t="s">
        <v>28</v>
      </c>
      <c r="I238" t="s">
        <v>44</v>
      </c>
      <c r="J238" t="s">
        <v>21</v>
      </c>
      <c r="K238" t="s">
        <v>30</v>
      </c>
      <c r="L238" s="1">
        <v>45889</v>
      </c>
      <c r="M238" s="1" t="str">
        <f>TEXT(cancer_data[[#This Row],[Diagnosis_Date]],"mmmm")</f>
        <v>August</v>
      </c>
      <c r="N238" t="s">
        <v>23</v>
      </c>
      <c r="O238">
        <v>17</v>
      </c>
      <c r="P238" t="s">
        <v>31</v>
      </c>
      <c r="Q238">
        <v>0</v>
      </c>
    </row>
    <row r="239" spans="1:17" x14ac:dyDescent="0.75">
      <c r="A239" t="s">
        <v>281</v>
      </c>
      <c r="B239">
        <v>72</v>
      </c>
      <c r="C239" t="str">
        <f>IF(cancer_data[[#This Row],[Age]]&lt;=35,"Adolescent",IF(cancer_data[[#This Row],[Age]]&lt;=46,"Young Adult",IF(cancer_data[[#This Row],[Age]]&lt;=57,"Adult", IF(cancer_data[[#This Row],[Age]]&lt;=68,"Middle_age",IF(cancer_data[[#This Row],[Age]]&lt;=79,"Elderly","Aged")))))</f>
        <v>Elderly</v>
      </c>
      <c r="D239" t="s">
        <v>16</v>
      </c>
      <c r="E239" t="s">
        <v>17</v>
      </c>
      <c r="F239" t="s">
        <v>36</v>
      </c>
      <c r="G239">
        <v>4.2</v>
      </c>
      <c r="H239" t="s">
        <v>41</v>
      </c>
      <c r="I239" t="s">
        <v>20</v>
      </c>
      <c r="J239" t="s">
        <v>21</v>
      </c>
      <c r="K239" t="s">
        <v>51</v>
      </c>
      <c r="L239" s="1">
        <v>45705</v>
      </c>
      <c r="M239" s="1" t="str">
        <f>TEXT(cancer_data[[#This Row],[Diagnosis_Date]],"mmmm")</f>
        <v>February</v>
      </c>
      <c r="N239" t="s">
        <v>23</v>
      </c>
      <c r="O239">
        <v>41</v>
      </c>
      <c r="P239" t="s">
        <v>31</v>
      </c>
      <c r="Q239">
        <v>0</v>
      </c>
    </row>
    <row r="240" spans="1:17" x14ac:dyDescent="0.75">
      <c r="A240" t="s">
        <v>282</v>
      </c>
      <c r="B240">
        <v>69</v>
      </c>
      <c r="C240" t="str">
        <f>IF(cancer_data[[#This Row],[Age]]&lt;=35,"Adolescent",IF(cancer_data[[#This Row],[Age]]&lt;=46,"Young Adult",IF(cancer_data[[#This Row],[Age]]&lt;=57,"Adult", IF(cancer_data[[#This Row],[Age]]&lt;=68,"Middle_age",IF(cancer_data[[#This Row],[Age]]&lt;=79,"Elderly","Aged")))))</f>
        <v>Elderly</v>
      </c>
      <c r="D240" t="s">
        <v>16</v>
      </c>
      <c r="E240" t="s">
        <v>40</v>
      </c>
      <c r="F240" t="s">
        <v>27</v>
      </c>
      <c r="G240">
        <v>3.5</v>
      </c>
      <c r="H240" t="s">
        <v>28</v>
      </c>
      <c r="I240" t="s">
        <v>29</v>
      </c>
      <c r="J240" t="s">
        <v>21</v>
      </c>
      <c r="K240" t="s">
        <v>30</v>
      </c>
      <c r="L240" s="1">
        <v>45795</v>
      </c>
      <c r="M240" s="1" t="str">
        <f>TEXT(cancer_data[[#This Row],[Diagnosis_Date]],"mmmm")</f>
        <v>May</v>
      </c>
      <c r="N240" t="s">
        <v>23</v>
      </c>
      <c r="O240">
        <v>21</v>
      </c>
      <c r="P240" t="s">
        <v>31</v>
      </c>
      <c r="Q240">
        <v>0</v>
      </c>
    </row>
    <row r="241" spans="1:17" x14ac:dyDescent="0.75">
      <c r="A241" t="s">
        <v>283</v>
      </c>
      <c r="B241">
        <v>61</v>
      </c>
      <c r="C241" t="str">
        <f>IF(cancer_data[[#This Row],[Age]]&lt;=35,"Adolescent",IF(cancer_data[[#This Row],[Age]]&lt;=46,"Young Adult",IF(cancer_data[[#This Row],[Age]]&lt;=57,"Adult", IF(cancer_data[[#This Row],[Age]]&lt;=68,"Middle_age",IF(cancer_data[[#This Row],[Age]]&lt;=79,"Elderly","Aged")))))</f>
        <v>Middle_age</v>
      </c>
      <c r="D241" t="s">
        <v>16</v>
      </c>
      <c r="E241" t="s">
        <v>35</v>
      </c>
      <c r="F241" t="s">
        <v>27</v>
      </c>
      <c r="G241">
        <v>7.2</v>
      </c>
      <c r="H241" t="s">
        <v>19</v>
      </c>
      <c r="I241" t="s">
        <v>20</v>
      </c>
      <c r="J241" t="s">
        <v>21</v>
      </c>
      <c r="K241" t="s">
        <v>33</v>
      </c>
      <c r="L241" s="1">
        <v>45978</v>
      </c>
      <c r="M241" s="1" t="str">
        <f>TEXT(cancer_data[[#This Row],[Diagnosis_Date]],"mmmm")</f>
        <v>November</v>
      </c>
      <c r="N241" t="s">
        <v>37</v>
      </c>
      <c r="O241">
        <v>32</v>
      </c>
      <c r="P241" t="s">
        <v>24</v>
      </c>
      <c r="Q241">
        <v>35</v>
      </c>
    </row>
    <row r="242" spans="1:17" x14ac:dyDescent="0.75">
      <c r="A242" t="s">
        <v>284</v>
      </c>
      <c r="B242">
        <v>79</v>
      </c>
      <c r="C242" t="str">
        <f>IF(cancer_data[[#This Row],[Age]]&lt;=35,"Adolescent",IF(cancer_data[[#This Row],[Age]]&lt;=46,"Young Adult",IF(cancer_data[[#This Row],[Age]]&lt;=57,"Adult", IF(cancer_data[[#This Row],[Age]]&lt;=68,"Middle_age",IF(cancer_data[[#This Row],[Age]]&lt;=79,"Elderly","Aged")))))</f>
        <v>Elderly</v>
      </c>
      <c r="D242" t="s">
        <v>16</v>
      </c>
      <c r="E242" t="s">
        <v>35</v>
      </c>
      <c r="F242" t="s">
        <v>63</v>
      </c>
      <c r="G242">
        <v>7.7</v>
      </c>
      <c r="H242" t="s">
        <v>19</v>
      </c>
      <c r="I242" t="s">
        <v>29</v>
      </c>
      <c r="J242" t="s">
        <v>21</v>
      </c>
      <c r="K242" t="s">
        <v>51</v>
      </c>
      <c r="L242" s="1">
        <v>45812</v>
      </c>
      <c r="M242" s="1" t="str">
        <f>TEXT(cancer_data[[#This Row],[Diagnosis_Date]],"mmmm")</f>
        <v>June</v>
      </c>
      <c r="N242" t="s">
        <v>23</v>
      </c>
      <c r="O242">
        <v>41</v>
      </c>
      <c r="P242" t="s">
        <v>24</v>
      </c>
      <c r="Q242">
        <v>17</v>
      </c>
    </row>
    <row r="243" spans="1:17" x14ac:dyDescent="0.75">
      <c r="A243" t="s">
        <v>285</v>
      </c>
      <c r="B243">
        <v>41</v>
      </c>
      <c r="C243" t="str">
        <f>IF(cancer_data[[#This Row],[Age]]&lt;=35,"Adolescent",IF(cancer_data[[#This Row],[Age]]&lt;=46,"Young Adult",IF(cancer_data[[#This Row],[Age]]&lt;=57,"Adult", IF(cancer_data[[#This Row],[Age]]&lt;=68,"Middle_age",IF(cancer_data[[#This Row],[Age]]&lt;=79,"Elderly","Aged")))))</f>
        <v>Young Adult</v>
      </c>
      <c r="D243" t="s">
        <v>16</v>
      </c>
      <c r="E243" t="s">
        <v>26</v>
      </c>
      <c r="F243" t="s">
        <v>63</v>
      </c>
      <c r="G243">
        <v>5.2</v>
      </c>
      <c r="H243" t="s">
        <v>41</v>
      </c>
      <c r="I243" t="s">
        <v>29</v>
      </c>
      <c r="J243" t="s">
        <v>21</v>
      </c>
      <c r="K243" t="s">
        <v>30</v>
      </c>
      <c r="L243" s="1">
        <v>45993</v>
      </c>
      <c r="M243" s="1" t="str">
        <f>TEXT(cancer_data[[#This Row],[Diagnosis_Date]],"mmmm")</f>
        <v>December</v>
      </c>
      <c r="N243" t="s">
        <v>23</v>
      </c>
      <c r="O243">
        <v>30</v>
      </c>
      <c r="P243" t="s">
        <v>24</v>
      </c>
      <c r="Q243">
        <v>21</v>
      </c>
    </row>
    <row r="244" spans="1:17" x14ac:dyDescent="0.75">
      <c r="A244" t="s">
        <v>286</v>
      </c>
      <c r="B244">
        <v>29</v>
      </c>
      <c r="C244" t="str">
        <f>IF(cancer_data[[#This Row],[Age]]&lt;=35,"Adolescent",IF(cancer_data[[#This Row],[Age]]&lt;=46,"Young Adult",IF(cancer_data[[#This Row],[Age]]&lt;=57,"Adult", IF(cancer_data[[#This Row],[Age]]&lt;=68,"Middle_age",IF(cancer_data[[#This Row],[Age]]&lt;=79,"Elderly","Aged")))))</f>
        <v>Adolescent</v>
      </c>
      <c r="D244" t="s">
        <v>16</v>
      </c>
      <c r="E244" t="s">
        <v>26</v>
      </c>
      <c r="F244" t="s">
        <v>36</v>
      </c>
      <c r="G244">
        <v>3.8</v>
      </c>
      <c r="H244" t="s">
        <v>19</v>
      </c>
      <c r="I244" t="s">
        <v>49</v>
      </c>
      <c r="J244" t="s">
        <v>21</v>
      </c>
      <c r="K244" t="s">
        <v>33</v>
      </c>
      <c r="L244" s="1">
        <v>45874</v>
      </c>
      <c r="M244" s="1" t="str">
        <f>TEXT(cancer_data[[#This Row],[Diagnosis_Date]],"mmmm")</f>
        <v>August</v>
      </c>
      <c r="N244" t="s">
        <v>23</v>
      </c>
      <c r="O244">
        <v>42</v>
      </c>
      <c r="P244" t="s">
        <v>24</v>
      </c>
      <c r="Q244">
        <v>18</v>
      </c>
    </row>
    <row r="245" spans="1:17" x14ac:dyDescent="0.75">
      <c r="A245" t="s">
        <v>287</v>
      </c>
      <c r="B245">
        <v>30</v>
      </c>
      <c r="C245" t="str">
        <f>IF(cancer_data[[#This Row],[Age]]&lt;=35,"Adolescent",IF(cancer_data[[#This Row],[Age]]&lt;=46,"Young Adult",IF(cancer_data[[#This Row],[Age]]&lt;=57,"Adult", IF(cancer_data[[#This Row],[Age]]&lt;=68,"Middle_age",IF(cancer_data[[#This Row],[Age]]&lt;=79,"Elderly","Aged")))))</f>
        <v>Adolescent</v>
      </c>
      <c r="D245" t="s">
        <v>16</v>
      </c>
      <c r="E245" t="s">
        <v>40</v>
      </c>
      <c r="F245" t="s">
        <v>18</v>
      </c>
      <c r="G245">
        <v>3.3</v>
      </c>
      <c r="H245" t="s">
        <v>28</v>
      </c>
      <c r="I245" t="s">
        <v>29</v>
      </c>
      <c r="J245" t="s">
        <v>21</v>
      </c>
      <c r="K245" t="s">
        <v>30</v>
      </c>
      <c r="L245" s="1">
        <v>45726</v>
      </c>
      <c r="M245" s="1" t="str">
        <f>TEXT(cancer_data[[#This Row],[Diagnosis_Date]],"mmmm")</f>
        <v>March</v>
      </c>
      <c r="N245" t="s">
        <v>23</v>
      </c>
      <c r="O245">
        <v>33</v>
      </c>
      <c r="P245" t="s">
        <v>24</v>
      </c>
      <c r="Q245">
        <v>24</v>
      </c>
    </row>
    <row r="246" spans="1:17" x14ac:dyDescent="0.75">
      <c r="A246" t="s">
        <v>288</v>
      </c>
      <c r="B246">
        <v>25</v>
      </c>
      <c r="C246" t="str">
        <f>IF(cancer_data[[#This Row],[Age]]&lt;=35,"Adolescent",IF(cancer_data[[#This Row],[Age]]&lt;=46,"Young Adult",IF(cancer_data[[#This Row],[Age]]&lt;=57,"Adult", IF(cancer_data[[#This Row],[Age]]&lt;=68,"Middle_age",IF(cancer_data[[#This Row],[Age]]&lt;=79,"Elderly","Aged")))))</f>
        <v>Adolescent</v>
      </c>
      <c r="D246" t="s">
        <v>16</v>
      </c>
      <c r="E246" t="s">
        <v>26</v>
      </c>
      <c r="F246" t="s">
        <v>36</v>
      </c>
      <c r="G246">
        <v>5.9</v>
      </c>
      <c r="H246" t="s">
        <v>41</v>
      </c>
      <c r="I246" t="s">
        <v>29</v>
      </c>
      <c r="J246" t="s">
        <v>21</v>
      </c>
      <c r="K246" t="s">
        <v>30</v>
      </c>
      <c r="L246" s="1">
        <v>45973</v>
      </c>
      <c r="M246" s="1" t="str">
        <f>TEXT(cancer_data[[#This Row],[Diagnosis_Date]],"mmmm")</f>
        <v>November</v>
      </c>
      <c r="N246" t="s">
        <v>23</v>
      </c>
      <c r="O246">
        <v>25</v>
      </c>
      <c r="P246" t="s">
        <v>24</v>
      </c>
      <c r="Q246">
        <v>9</v>
      </c>
    </row>
    <row r="247" spans="1:17" x14ac:dyDescent="0.75">
      <c r="A247" t="s">
        <v>289</v>
      </c>
      <c r="B247">
        <v>33</v>
      </c>
      <c r="C247" t="str">
        <f>IF(cancer_data[[#This Row],[Age]]&lt;=35,"Adolescent",IF(cancer_data[[#This Row],[Age]]&lt;=46,"Young Adult",IF(cancer_data[[#This Row],[Age]]&lt;=57,"Adult", IF(cancer_data[[#This Row],[Age]]&lt;=68,"Middle_age",IF(cancer_data[[#This Row],[Age]]&lt;=79,"Elderly","Aged")))))</f>
        <v>Adolescent</v>
      </c>
      <c r="D247" t="s">
        <v>16</v>
      </c>
      <c r="E247" t="s">
        <v>35</v>
      </c>
      <c r="F247" t="s">
        <v>36</v>
      </c>
      <c r="G247">
        <v>3.7</v>
      </c>
      <c r="H247" t="s">
        <v>19</v>
      </c>
      <c r="I247" t="s">
        <v>29</v>
      </c>
      <c r="J247" t="s">
        <v>21</v>
      </c>
      <c r="K247" t="s">
        <v>45</v>
      </c>
      <c r="L247" s="1">
        <v>45988</v>
      </c>
      <c r="M247" s="1" t="str">
        <f>TEXT(cancer_data[[#This Row],[Diagnosis_Date]],"mmmm")</f>
        <v>November</v>
      </c>
      <c r="N247" t="s">
        <v>23</v>
      </c>
      <c r="O247">
        <v>47</v>
      </c>
      <c r="P247" t="s">
        <v>31</v>
      </c>
      <c r="Q247">
        <v>0</v>
      </c>
    </row>
    <row r="248" spans="1:17" x14ac:dyDescent="0.75">
      <c r="A248" t="s">
        <v>290</v>
      </c>
      <c r="B248">
        <v>71</v>
      </c>
      <c r="C248" t="str">
        <f>IF(cancer_data[[#This Row],[Age]]&lt;=35,"Adolescent",IF(cancer_data[[#This Row],[Age]]&lt;=46,"Young Adult",IF(cancer_data[[#This Row],[Age]]&lt;=57,"Adult", IF(cancer_data[[#This Row],[Age]]&lt;=68,"Middle_age",IF(cancer_data[[#This Row],[Age]]&lt;=79,"Elderly","Aged")))))</f>
        <v>Elderly</v>
      </c>
      <c r="D248" t="s">
        <v>16</v>
      </c>
      <c r="E248" t="s">
        <v>40</v>
      </c>
      <c r="F248" t="s">
        <v>27</v>
      </c>
      <c r="G248">
        <v>5.4</v>
      </c>
      <c r="H248" t="s">
        <v>28</v>
      </c>
      <c r="I248" t="s">
        <v>29</v>
      </c>
      <c r="J248" t="s">
        <v>21</v>
      </c>
      <c r="K248" t="s">
        <v>22</v>
      </c>
      <c r="L248" s="1">
        <v>45968</v>
      </c>
      <c r="M248" s="1" t="str">
        <f>TEXT(cancer_data[[#This Row],[Diagnosis_Date]],"mmmm")</f>
        <v>November</v>
      </c>
      <c r="N248" t="s">
        <v>23</v>
      </c>
      <c r="O248">
        <v>28</v>
      </c>
      <c r="P248" t="s">
        <v>24</v>
      </c>
      <c r="Q248">
        <v>7</v>
      </c>
    </row>
    <row r="249" spans="1:17" x14ac:dyDescent="0.75">
      <c r="A249" t="s">
        <v>291</v>
      </c>
      <c r="B249">
        <v>75</v>
      </c>
      <c r="C249" t="str">
        <f>IF(cancer_data[[#This Row],[Age]]&lt;=35,"Adolescent",IF(cancer_data[[#This Row],[Age]]&lt;=46,"Young Adult",IF(cancer_data[[#This Row],[Age]]&lt;=57,"Adult", IF(cancer_data[[#This Row],[Age]]&lt;=68,"Middle_age",IF(cancer_data[[#This Row],[Age]]&lt;=79,"Elderly","Aged")))))</f>
        <v>Elderly</v>
      </c>
      <c r="D249" t="s">
        <v>16</v>
      </c>
      <c r="E249" t="s">
        <v>26</v>
      </c>
      <c r="F249" t="s">
        <v>36</v>
      </c>
      <c r="G249">
        <v>1.3</v>
      </c>
      <c r="H249" t="s">
        <v>28</v>
      </c>
      <c r="I249" t="s">
        <v>20</v>
      </c>
      <c r="J249" t="s">
        <v>21</v>
      </c>
      <c r="K249" t="s">
        <v>22</v>
      </c>
      <c r="L249" s="1">
        <v>45664</v>
      </c>
      <c r="M249" s="1" t="str">
        <f>TEXT(cancer_data[[#This Row],[Diagnosis_Date]],"mmmm")</f>
        <v>January</v>
      </c>
      <c r="N249" t="s">
        <v>37</v>
      </c>
      <c r="O249">
        <v>32</v>
      </c>
      <c r="P249" t="s">
        <v>24</v>
      </c>
      <c r="Q249">
        <v>33</v>
      </c>
    </row>
    <row r="250" spans="1:17" x14ac:dyDescent="0.75">
      <c r="A250" t="s">
        <v>292</v>
      </c>
      <c r="B250">
        <v>78</v>
      </c>
      <c r="C250" t="str">
        <f>IF(cancer_data[[#This Row],[Age]]&lt;=35,"Adolescent",IF(cancer_data[[#This Row],[Age]]&lt;=46,"Young Adult",IF(cancer_data[[#This Row],[Age]]&lt;=57,"Adult", IF(cancer_data[[#This Row],[Age]]&lt;=68,"Middle_age",IF(cancer_data[[#This Row],[Age]]&lt;=79,"Elderly","Aged")))))</f>
        <v>Elderly</v>
      </c>
      <c r="D250" t="s">
        <v>16</v>
      </c>
      <c r="E250" t="s">
        <v>17</v>
      </c>
      <c r="F250" t="s">
        <v>36</v>
      </c>
      <c r="G250">
        <v>1.8</v>
      </c>
      <c r="H250" t="s">
        <v>28</v>
      </c>
      <c r="I250" t="s">
        <v>20</v>
      </c>
      <c r="J250" t="s">
        <v>21</v>
      </c>
      <c r="K250" t="s">
        <v>33</v>
      </c>
      <c r="L250" s="1">
        <v>45958</v>
      </c>
      <c r="M250" s="1" t="str">
        <f>TEXT(cancer_data[[#This Row],[Diagnosis_Date]],"mmmm")</f>
        <v>October</v>
      </c>
      <c r="N250" t="s">
        <v>23</v>
      </c>
      <c r="O250">
        <v>28</v>
      </c>
      <c r="P250" t="s">
        <v>24</v>
      </c>
      <c r="Q250">
        <v>35</v>
      </c>
    </row>
    <row r="251" spans="1:17" x14ac:dyDescent="0.75">
      <c r="A251" t="s">
        <v>293</v>
      </c>
      <c r="B251">
        <v>28</v>
      </c>
      <c r="C251" t="str">
        <f>IF(cancer_data[[#This Row],[Age]]&lt;=35,"Adolescent",IF(cancer_data[[#This Row],[Age]]&lt;=46,"Young Adult",IF(cancer_data[[#This Row],[Age]]&lt;=57,"Adult", IF(cancer_data[[#This Row],[Age]]&lt;=68,"Middle_age",IF(cancer_data[[#This Row],[Age]]&lt;=79,"Elderly","Aged")))))</f>
        <v>Adolescent</v>
      </c>
      <c r="D251" t="s">
        <v>16</v>
      </c>
      <c r="E251" t="s">
        <v>35</v>
      </c>
      <c r="F251" t="s">
        <v>36</v>
      </c>
      <c r="G251">
        <v>5.2</v>
      </c>
      <c r="H251" t="s">
        <v>41</v>
      </c>
      <c r="I251" t="s">
        <v>44</v>
      </c>
      <c r="J251" t="s">
        <v>21</v>
      </c>
      <c r="K251" t="s">
        <v>30</v>
      </c>
      <c r="L251" s="1">
        <v>46017</v>
      </c>
      <c r="M251" s="1" t="str">
        <f>TEXT(cancer_data[[#This Row],[Diagnosis_Date]],"mmmm")</f>
        <v>December</v>
      </c>
      <c r="N251" t="s">
        <v>23</v>
      </c>
      <c r="O251">
        <v>46</v>
      </c>
      <c r="P251" t="s">
        <v>31</v>
      </c>
      <c r="Q251">
        <v>0</v>
      </c>
    </row>
    <row r="252" spans="1:17" x14ac:dyDescent="0.75">
      <c r="A252" t="s">
        <v>294</v>
      </c>
      <c r="B252">
        <v>34</v>
      </c>
      <c r="C252" t="str">
        <f>IF(cancer_data[[#This Row],[Age]]&lt;=35,"Adolescent",IF(cancer_data[[#This Row],[Age]]&lt;=46,"Young Adult",IF(cancer_data[[#This Row],[Age]]&lt;=57,"Adult", IF(cancer_data[[#This Row],[Age]]&lt;=68,"Middle_age",IF(cancer_data[[#This Row],[Age]]&lt;=79,"Elderly","Aged")))))</f>
        <v>Adolescent</v>
      </c>
      <c r="D252" t="s">
        <v>16</v>
      </c>
      <c r="E252" t="s">
        <v>17</v>
      </c>
      <c r="F252" t="s">
        <v>63</v>
      </c>
      <c r="G252">
        <v>7.4</v>
      </c>
      <c r="H252" t="s">
        <v>19</v>
      </c>
      <c r="I252" t="s">
        <v>49</v>
      </c>
      <c r="J252" t="s">
        <v>21</v>
      </c>
      <c r="K252" t="s">
        <v>30</v>
      </c>
      <c r="L252" s="1">
        <v>45958</v>
      </c>
      <c r="M252" s="1" t="str">
        <f>TEXT(cancer_data[[#This Row],[Diagnosis_Date]],"mmmm")</f>
        <v>October</v>
      </c>
      <c r="N252" t="s">
        <v>23</v>
      </c>
      <c r="O252">
        <v>28</v>
      </c>
      <c r="P252" t="s">
        <v>31</v>
      </c>
      <c r="Q252">
        <v>0</v>
      </c>
    </row>
    <row r="253" spans="1:17" x14ac:dyDescent="0.75">
      <c r="A253" t="s">
        <v>295</v>
      </c>
      <c r="B253">
        <v>52</v>
      </c>
      <c r="C253" t="str">
        <f>IF(cancer_data[[#This Row],[Age]]&lt;=35,"Adolescent",IF(cancer_data[[#This Row],[Age]]&lt;=46,"Young Adult",IF(cancer_data[[#This Row],[Age]]&lt;=57,"Adult", IF(cancer_data[[#This Row],[Age]]&lt;=68,"Middle_age",IF(cancer_data[[#This Row],[Age]]&lt;=79,"Elderly","Aged")))))</f>
        <v>Adult</v>
      </c>
      <c r="D253" t="s">
        <v>16</v>
      </c>
      <c r="E253" t="s">
        <v>26</v>
      </c>
      <c r="F253" t="s">
        <v>63</v>
      </c>
      <c r="G253">
        <v>1.1000000000000001</v>
      </c>
      <c r="H253" t="s">
        <v>28</v>
      </c>
      <c r="I253" t="s">
        <v>20</v>
      </c>
      <c r="J253" t="s">
        <v>21</v>
      </c>
      <c r="K253" t="s">
        <v>30</v>
      </c>
      <c r="L253" s="1">
        <v>45971</v>
      </c>
      <c r="M253" s="1" t="str">
        <f>TEXT(cancer_data[[#This Row],[Diagnosis_Date]],"mmmm")</f>
        <v>November</v>
      </c>
      <c r="N253" t="s">
        <v>23</v>
      </c>
      <c r="O253">
        <v>43</v>
      </c>
      <c r="P253" t="s">
        <v>31</v>
      </c>
      <c r="Q253">
        <v>0</v>
      </c>
    </row>
    <row r="254" spans="1:17" x14ac:dyDescent="0.75">
      <c r="A254" t="s">
        <v>296</v>
      </c>
      <c r="B254">
        <v>67</v>
      </c>
      <c r="C254" t="str">
        <f>IF(cancer_data[[#This Row],[Age]]&lt;=35,"Adolescent",IF(cancer_data[[#This Row],[Age]]&lt;=46,"Young Adult",IF(cancer_data[[#This Row],[Age]]&lt;=57,"Adult", IF(cancer_data[[#This Row],[Age]]&lt;=68,"Middle_age",IF(cancer_data[[#This Row],[Age]]&lt;=79,"Elderly","Aged")))))</f>
        <v>Middle_age</v>
      </c>
      <c r="D254" t="s">
        <v>16</v>
      </c>
      <c r="E254" t="s">
        <v>40</v>
      </c>
      <c r="F254" t="s">
        <v>63</v>
      </c>
      <c r="G254">
        <v>1.5</v>
      </c>
      <c r="H254" t="s">
        <v>19</v>
      </c>
      <c r="I254" t="s">
        <v>29</v>
      </c>
      <c r="J254" t="s">
        <v>21</v>
      </c>
      <c r="K254" t="s">
        <v>30</v>
      </c>
      <c r="L254" s="1">
        <v>45835</v>
      </c>
      <c r="M254" s="1" t="str">
        <f>TEXT(cancer_data[[#This Row],[Diagnosis_Date]],"mmmm")</f>
        <v>June</v>
      </c>
      <c r="N254" t="s">
        <v>23</v>
      </c>
      <c r="O254">
        <v>40</v>
      </c>
      <c r="P254" t="s">
        <v>24</v>
      </c>
      <c r="Q254">
        <v>10</v>
      </c>
    </row>
    <row r="255" spans="1:17" x14ac:dyDescent="0.75">
      <c r="A255" t="s">
        <v>297</v>
      </c>
      <c r="B255">
        <v>72</v>
      </c>
      <c r="C255" t="str">
        <f>IF(cancer_data[[#This Row],[Age]]&lt;=35,"Adolescent",IF(cancer_data[[#This Row],[Age]]&lt;=46,"Young Adult",IF(cancer_data[[#This Row],[Age]]&lt;=57,"Adult", IF(cancer_data[[#This Row],[Age]]&lt;=68,"Middle_age",IF(cancer_data[[#This Row],[Age]]&lt;=79,"Elderly","Aged")))))</f>
        <v>Elderly</v>
      </c>
      <c r="D255" t="s">
        <v>16</v>
      </c>
      <c r="E255" t="s">
        <v>17</v>
      </c>
      <c r="F255" t="s">
        <v>27</v>
      </c>
      <c r="G255">
        <v>1.4</v>
      </c>
      <c r="H255" t="s">
        <v>19</v>
      </c>
      <c r="I255" t="s">
        <v>49</v>
      </c>
      <c r="J255" t="s">
        <v>21</v>
      </c>
      <c r="K255" t="s">
        <v>30</v>
      </c>
      <c r="L255" s="1">
        <v>45797</v>
      </c>
      <c r="M255" s="1" t="str">
        <f>TEXT(cancer_data[[#This Row],[Diagnosis_Date]],"mmmm")</f>
        <v>May</v>
      </c>
      <c r="N255" t="s">
        <v>23</v>
      </c>
      <c r="O255">
        <v>19</v>
      </c>
      <c r="P255" t="s">
        <v>31</v>
      </c>
      <c r="Q255">
        <v>0</v>
      </c>
    </row>
    <row r="256" spans="1:17" x14ac:dyDescent="0.75">
      <c r="A256" t="s">
        <v>298</v>
      </c>
      <c r="B256">
        <v>61</v>
      </c>
      <c r="C256" t="str">
        <f>IF(cancer_data[[#This Row],[Age]]&lt;=35,"Adolescent",IF(cancer_data[[#This Row],[Age]]&lt;=46,"Young Adult",IF(cancer_data[[#This Row],[Age]]&lt;=57,"Adult", IF(cancer_data[[#This Row],[Age]]&lt;=68,"Middle_age",IF(cancer_data[[#This Row],[Age]]&lt;=79,"Elderly","Aged")))))</f>
        <v>Middle_age</v>
      </c>
      <c r="D256" t="s">
        <v>16</v>
      </c>
      <c r="E256" t="s">
        <v>35</v>
      </c>
      <c r="F256" t="s">
        <v>36</v>
      </c>
      <c r="G256">
        <v>3.2</v>
      </c>
      <c r="H256" t="s">
        <v>28</v>
      </c>
      <c r="I256" t="s">
        <v>29</v>
      </c>
      <c r="J256" t="s">
        <v>21</v>
      </c>
      <c r="K256" t="s">
        <v>45</v>
      </c>
      <c r="L256" s="1">
        <v>45738</v>
      </c>
      <c r="M256" s="1" t="str">
        <f>TEXT(cancer_data[[#This Row],[Diagnosis_Date]],"mmmm")</f>
        <v>March</v>
      </c>
      <c r="N256" t="s">
        <v>23</v>
      </c>
      <c r="O256">
        <v>18</v>
      </c>
      <c r="P256" t="s">
        <v>31</v>
      </c>
      <c r="Q256">
        <v>0</v>
      </c>
    </row>
    <row r="257" spans="1:17" x14ac:dyDescent="0.75">
      <c r="A257" t="s">
        <v>299</v>
      </c>
      <c r="B257">
        <v>68</v>
      </c>
      <c r="C257" t="str">
        <f>IF(cancer_data[[#This Row],[Age]]&lt;=35,"Adolescent",IF(cancer_data[[#This Row],[Age]]&lt;=46,"Young Adult",IF(cancer_data[[#This Row],[Age]]&lt;=57,"Adult", IF(cancer_data[[#This Row],[Age]]&lt;=68,"Middle_age",IF(cancer_data[[#This Row],[Age]]&lt;=79,"Elderly","Aged")))))</f>
        <v>Middle_age</v>
      </c>
      <c r="D257" t="s">
        <v>16</v>
      </c>
      <c r="E257" t="s">
        <v>26</v>
      </c>
      <c r="F257" t="s">
        <v>27</v>
      </c>
      <c r="G257">
        <v>0.5</v>
      </c>
      <c r="H257" t="s">
        <v>19</v>
      </c>
      <c r="I257" t="s">
        <v>29</v>
      </c>
      <c r="J257" t="s">
        <v>21</v>
      </c>
      <c r="K257" t="s">
        <v>33</v>
      </c>
      <c r="L257" s="1">
        <v>45899</v>
      </c>
      <c r="M257" s="1" t="str">
        <f>TEXT(cancer_data[[#This Row],[Diagnosis_Date]],"mmmm")</f>
        <v>August</v>
      </c>
      <c r="N257" t="s">
        <v>23</v>
      </c>
      <c r="O257">
        <v>12</v>
      </c>
      <c r="P257" t="s">
        <v>24</v>
      </c>
      <c r="Q257">
        <v>36</v>
      </c>
    </row>
    <row r="258" spans="1:17" x14ac:dyDescent="0.75">
      <c r="A258" t="s">
        <v>300</v>
      </c>
      <c r="B258">
        <v>79</v>
      </c>
      <c r="C258" t="str">
        <f>IF(cancer_data[[#This Row],[Age]]&lt;=35,"Adolescent",IF(cancer_data[[#This Row],[Age]]&lt;=46,"Young Adult",IF(cancer_data[[#This Row],[Age]]&lt;=57,"Adult", IF(cancer_data[[#This Row],[Age]]&lt;=68,"Middle_age",IF(cancer_data[[#This Row],[Age]]&lt;=79,"Elderly","Aged")))))</f>
        <v>Elderly</v>
      </c>
      <c r="D258" t="s">
        <v>16</v>
      </c>
      <c r="E258" t="s">
        <v>35</v>
      </c>
      <c r="F258" t="s">
        <v>18</v>
      </c>
      <c r="G258">
        <v>2.4</v>
      </c>
      <c r="H258" t="s">
        <v>41</v>
      </c>
      <c r="I258" t="s">
        <v>49</v>
      </c>
      <c r="J258" t="s">
        <v>21</v>
      </c>
      <c r="K258" t="s">
        <v>45</v>
      </c>
      <c r="L258" s="1">
        <v>45697</v>
      </c>
      <c r="M258" s="1" t="str">
        <f>TEXT(cancer_data[[#This Row],[Diagnosis_Date]],"mmmm")</f>
        <v>February</v>
      </c>
      <c r="N258" t="s">
        <v>23</v>
      </c>
      <c r="O258">
        <v>31</v>
      </c>
      <c r="P258" t="s">
        <v>31</v>
      </c>
      <c r="Q258">
        <v>0</v>
      </c>
    </row>
    <row r="259" spans="1:17" x14ac:dyDescent="0.75">
      <c r="A259" t="s">
        <v>301</v>
      </c>
      <c r="B259">
        <v>82</v>
      </c>
      <c r="C259" t="str">
        <f>IF(cancer_data[[#This Row],[Age]]&lt;=35,"Adolescent",IF(cancer_data[[#This Row],[Age]]&lt;=46,"Young Adult",IF(cancer_data[[#This Row],[Age]]&lt;=57,"Adult", IF(cancer_data[[#This Row],[Age]]&lt;=68,"Middle_age",IF(cancer_data[[#This Row],[Age]]&lt;=79,"Elderly","Aged")))))</f>
        <v>Aged</v>
      </c>
      <c r="D259" t="s">
        <v>16</v>
      </c>
      <c r="E259" t="s">
        <v>26</v>
      </c>
      <c r="F259" t="s">
        <v>27</v>
      </c>
      <c r="G259">
        <v>7.9</v>
      </c>
      <c r="H259" t="s">
        <v>28</v>
      </c>
      <c r="I259" t="s">
        <v>20</v>
      </c>
      <c r="J259" t="s">
        <v>21</v>
      </c>
      <c r="K259" t="s">
        <v>30</v>
      </c>
      <c r="L259" s="1">
        <v>45802</v>
      </c>
      <c r="M259" s="1" t="str">
        <f>TEXT(cancer_data[[#This Row],[Diagnosis_Date]],"mmmm")</f>
        <v>May</v>
      </c>
      <c r="N259" t="s">
        <v>37</v>
      </c>
      <c r="O259">
        <v>22</v>
      </c>
      <c r="P259" t="s">
        <v>31</v>
      </c>
      <c r="Q259">
        <v>0</v>
      </c>
    </row>
    <row r="260" spans="1:17" x14ac:dyDescent="0.75">
      <c r="A260" t="s">
        <v>302</v>
      </c>
      <c r="B260">
        <v>60</v>
      </c>
      <c r="C260" t="str">
        <f>IF(cancer_data[[#This Row],[Age]]&lt;=35,"Adolescent",IF(cancer_data[[#This Row],[Age]]&lt;=46,"Young Adult",IF(cancer_data[[#This Row],[Age]]&lt;=57,"Adult", IF(cancer_data[[#This Row],[Age]]&lt;=68,"Middle_age",IF(cancer_data[[#This Row],[Age]]&lt;=79,"Elderly","Aged")))))</f>
        <v>Middle_age</v>
      </c>
      <c r="D260" t="s">
        <v>16</v>
      </c>
      <c r="E260" t="s">
        <v>17</v>
      </c>
      <c r="F260" t="s">
        <v>18</v>
      </c>
      <c r="G260">
        <v>4.7</v>
      </c>
      <c r="H260" t="s">
        <v>28</v>
      </c>
      <c r="I260" t="s">
        <v>29</v>
      </c>
      <c r="J260" t="s">
        <v>21</v>
      </c>
      <c r="K260" t="s">
        <v>30</v>
      </c>
      <c r="L260" s="1">
        <v>45846</v>
      </c>
      <c r="M260" s="1" t="str">
        <f>TEXT(cancer_data[[#This Row],[Diagnosis_Date]],"mmmm")</f>
        <v>July</v>
      </c>
      <c r="N260" t="s">
        <v>23</v>
      </c>
      <c r="O260">
        <v>55</v>
      </c>
      <c r="P260" t="s">
        <v>31</v>
      </c>
      <c r="Q260">
        <v>0</v>
      </c>
    </row>
    <row r="261" spans="1:17" x14ac:dyDescent="0.75">
      <c r="A261" t="s">
        <v>303</v>
      </c>
      <c r="B261">
        <v>74</v>
      </c>
      <c r="C261" t="str">
        <f>IF(cancer_data[[#This Row],[Age]]&lt;=35,"Adolescent",IF(cancer_data[[#This Row],[Age]]&lt;=46,"Young Adult",IF(cancer_data[[#This Row],[Age]]&lt;=57,"Adult", IF(cancer_data[[#This Row],[Age]]&lt;=68,"Middle_age",IF(cancer_data[[#This Row],[Age]]&lt;=79,"Elderly","Aged")))))</f>
        <v>Elderly</v>
      </c>
      <c r="D261" t="s">
        <v>16</v>
      </c>
      <c r="E261" t="s">
        <v>26</v>
      </c>
      <c r="F261" t="s">
        <v>18</v>
      </c>
      <c r="G261">
        <v>7.5</v>
      </c>
      <c r="H261" t="s">
        <v>19</v>
      </c>
      <c r="I261" t="s">
        <v>29</v>
      </c>
      <c r="J261" t="s">
        <v>21</v>
      </c>
      <c r="K261" t="s">
        <v>22</v>
      </c>
      <c r="L261" s="1">
        <v>45835</v>
      </c>
      <c r="M261" s="1" t="str">
        <f>TEXT(cancer_data[[#This Row],[Diagnosis_Date]],"mmmm")</f>
        <v>June</v>
      </c>
      <c r="N261" t="s">
        <v>23</v>
      </c>
      <c r="O261">
        <v>24</v>
      </c>
      <c r="P261" t="s">
        <v>31</v>
      </c>
      <c r="Q261">
        <v>0</v>
      </c>
    </row>
    <row r="262" spans="1:17" x14ac:dyDescent="0.75">
      <c r="A262" t="s">
        <v>304</v>
      </c>
      <c r="B262">
        <v>25</v>
      </c>
      <c r="C262" t="str">
        <f>IF(cancer_data[[#This Row],[Age]]&lt;=35,"Adolescent",IF(cancer_data[[#This Row],[Age]]&lt;=46,"Young Adult",IF(cancer_data[[#This Row],[Age]]&lt;=57,"Adult", IF(cancer_data[[#This Row],[Age]]&lt;=68,"Middle_age",IF(cancer_data[[#This Row],[Age]]&lt;=79,"Elderly","Aged")))))</f>
        <v>Adolescent</v>
      </c>
      <c r="D262" t="s">
        <v>16</v>
      </c>
      <c r="E262" t="s">
        <v>35</v>
      </c>
      <c r="F262" t="s">
        <v>27</v>
      </c>
      <c r="G262">
        <v>6</v>
      </c>
      <c r="H262" t="s">
        <v>19</v>
      </c>
      <c r="I262" t="s">
        <v>29</v>
      </c>
      <c r="J262" t="s">
        <v>21</v>
      </c>
      <c r="K262" t="s">
        <v>22</v>
      </c>
      <c r="L262" s="1">
        <v>45779</v>
      </c>
      <c r="M262" s="1" t="str">
        <f>TEXT(cancer_data[[#This Row],[Diagnosis_Date]],"mmmm")</f>
        <v>May</v>
      </c>
      <c r="N262" t="s">
        <v>23</v>
      </c>
      <c r="O262">
        <v>6</v>
      </c>
      <c r="P262" t="s">
        <v>31</v>
      </c>
      <c r="Q262">
        <v>0</v>
      </c>
    </row>
    <row r="263" spans="1:17" x14ac:dyDescent="0.75">
      <c r="A263" t="s">
        <v>305</v>
      </c>
      <c r="B263">
        <v>34</v>
      </c>
      <c r="C263" t="str">
        <f>IF(cancer_data[[#This Row],[Age]]&lt;=35,"Adolescent",IF(cancer_data[[#This Row],[Age]]&lt;=46,"Young Adult",IF(cancer_data[[#This Row],[Age]]&lt;=57,"Adult", IF(cancer_data[[#This Row],[Age]]&lt;=68,"Middle_age",IF(cancer_data[[#This Row],[Age]]&lt;=79,"Elderly","Aged")))))</f>
        <v>Adolescent</v>
      </c>
      <c r="D263" t="s">
        <v>16</v>
      </c>
      <c r="E263" t="s">
        <v>40</v>
      </c>
      <c r="F263" t="s">
        <v>63</v>
      </c>
      <c r="G263">
        <v>2.2000000000000002</v>
      </c>
      <c r="H263" t="s">
        <v>41</v>
      </c>
      <c r="I263" t="s">
        <v>44</v>
      </c>
      <c r="J263" t="s">
        <v>21</v>
      </c>
      <c r="K263" t="s">
        <v>51</v>
      </c>
      <c r="L263" s="1">
        <v>45848</v>
      </c>
      <c r="M263" s="1" t="str">
        <f>TEXT(cancer_data[[#This Row],[Diagnosis_Date]],"mmmm")</f>
        <v>July</v>
      </c>
      <c r="N263" t="s">
        <v>23</v>
      </c>
      <c r="O263">
        <v>29</v>
      </c>
      <c r="P263" t="s">
        <v>31</v>
      </c>
      <c r="Q263">
        <v>0</v>
      </c>
    </row>
    <row r="264" spans="1:17" x14ac:dyDescent="0.75">
      <c r="A264" t="s">
        <v>306</v>
      </c>
      <c r="B264">
        <v>57</v>
      </c>
      <c r="C264" t="str">
        <f>IF(cancer_data[[#This Row],[Age]]&lt;=35,"Adolescent",IF(cancer_data[[#This Row],[Age]]&lt;=46,"Young Adult",IF(cancer_data[[#This Row],[Age]]&lt;=57,"Adult", IF(cancer_data[[#This Row],[Age]]&lt;=68,"Middle_age",IF(cancer_data[[#This Row],[Age]]&lt;=79,"Elderly","Aged")))))</f>
        <v>Adult</v>
      </c>
      <c r="D264" t="s">
        <v>16</v>
      </c>
      <c r="E264" t="s">
        <v>35</v>
      </c>
      <c r="F264" t="s">
        <v>63</v>
      </c>
      <c r="G264">
        <v>4.8</v>
      </c>
      <c r="H264" t="s">
        <v>28</v>
      </c>
      <c r="I264" t="s">
        <v>29</v>
      </c>
      <c r="J264" t="s">
        <v>21</v>
      </c>
      <c r="K264" t="s">
        <v>42</v>
      </c>
      <c r="L264" s="1">
        <v>45807</v>
      </c>
      <c r="M264" s="1" t="str">
        <f>TEXT(cancer_data[[#This Row],[Diagnosis_Date]],"mmmm")</f>
        <v>May</v>
      </c>
      <c r="N264" t="s">
        <v>23</v>
      </c>
      <c r="O264">
        <v>44</v>
      </c>
      <c r="P264" t="s">
        <v>31</v>
      </c>
      <c r="Q264">
        <v>0</v>
      </c>
    </row>
    <row r="265" spans="1:17" x14ac:dyDescent="0.75">
      <c r="A265" t="s">
        <v>307</v>
      </c>
      <c r="B265">
        <v>50</v>
      </c>
      <c r="C265" t="str">
        <f>IF(cancer_data[[#This Row],[Age]]&lt;=35,"Adolescent",IF(cancer_data[[#This Row],[Age]]&lt;=46,"Young Adult",IF(cancer_data[[#This Row],[Age]]&lt;=57,"Adult", IF(cancer_data[[#This Row],[Age]]&lt;=68,"Middle_age",IF(cancer_data[[#This Row],[Age]]&lt;=79,"Elderly","Aged")))))</f>
        <v>Adult</v>
      </c>
      <c r="D265" t="s">
        <v>16</v>
      </c>
      <c r="E265" t="s">
        <v>17</v>
      </c>
      <c r="F265" t="s">
        <v>36</v>
      </c>
      <c r="G265">
        <v>2.5</v>
      </c>
      <c r="H265" t="s">
        <v>19</v>
      </c>
      <c r="I265" t="s">
        <v>29</v>
      </c>
      <c r="J265" t="s">
        <v>21</v>
      </c>
      <c r="K265" t="s">
        <v>42</v>
      </c>
      <c r="L265" s="1">
        <v>45957</v>
      </c>
      <c r="M265" s="1" t="str">
        <f>TEXT(cancer_data[[#This Row],[Diagnosis_Date]],"mmmm")</f>
        <v>October</v>
      </c>
      <c r="N265" t="s">
        <v>23</v>
      </c>
      <c r="O265">
        <v>18</v>
      </c>
      <c r="P265" t="s">
        <v>24</v>
      </c>
      <c r="Q265">
        <v>20</v>
      </c>
    </row>
    <row r="266" spans="1:17" x14ac:dyDescent="0.75">
      <c r="A266" t="s">
        <v>308</v>
      </c>
      <c r="B266">
        <v>45</v>
      </c>
      <c r="C266" t="str">
        <f>IF(cancer_data[[#This Row],[Age]]&lt;=35,"Adolescent",IF(cancer_data[[#This Row],[Age]]&lt;=46,"Young Adult",IF(cancer_data[[#This Row],[Age]]&lt;=57,"Adult", IF(cancer_data[[#This Row],[Age]]&lt;=68,"Middle_age",IF(cancer_data[[#This Row],[Age]]&lt;=79,"Elderly","Aged")))))</f>
        <v>Young Adult</v>
      </c>
      <c r="D266" t="s">
        <v>16</v>
      </c>
      <c r="E266" t="s">
        <v>17</v>
      </c>
      <c r="F266" t="s">
        <v>73</v>
      </c>
      <c r="G266">
        <v>2.1</v>
      </c>
      <c r="H266" t="s">
        <v>28</v>
      </c>
      <c r="I266" t="s">
        <v>44</v>
      </c>
      <c r="J266" t="s">
        <v>21</v>
      </c>
      <c r="K266" t="s">
        <v>45</v>
      </c>
      <c r="L266" s="1">
        <v>45719</v>
      </c>
      <c r="M266" s="1" t="str">
        <f>TEXT(cancer_data[[#This Row],[Diagnosis_Date]],"mmmm")</f>
        <v>March</v>
      </c>
      <c r="N266" t="s">
        <v>23</v>
      </c>
      <c r="O266">
        <v>22</v>
      </c>
      <c r="P266" t="s">
        <v>31</v>
      </c>
      <c r="Q266">
        <v>0</v>
      </c>
    </row>
    <row r="267" spans="1:17" x14ac:dyDescent="0.75">
      <c r="A267" t="s">
        <v>309</v>
      </c>
      <c r="B267">
        <v>69</v>
      </c>
      <c r="C267" t="str">
        <f>IF(cancer_data[[#This Row],[Age]]&lt;=35,"Adolescent",IF(cancer_data[[#This Row],[Age]]&lt;=46,"Young Adult",IF(cancer_data[[#This Row],[Age]]&lt;=57,"Adult", IF(cancer_data[[#This Row],[Age]]&lt;=68,"Middle_age",IF(cancer_data[[#This Row],[Age]]&lt;=79,"Elderly","Aged")))))</f>
        <v>Elderly</v>
      </c>
      <c r="D267" t="s">
        <v>16</v>
      </c>
      <c r="E267" t="s">
        <v>26</v>
      </c>
      <c r="F267" t="s">
        <v>27</v>
      </c>
      <c r="G267">
        <v>3</v>
      </c>
      <c r="H267" t="s">
        <v>19</v>
      </c>
      <c r="I267" t="s">
        <v>29</v>
      </c>
      <c r="J267" t="s">
        <v>21</v>
      </c>
      <c r="K267" t="s">
        <v>45</v>
      </c>
      <c r="L267" s="1">
        <v>45860</v>
      </c>
      <c r="M267" s="1" t="str">
        <f>TEXT(cancer_data[[#This Row],[Diagnosis_Date]],"mmmm")</f>
        <v>July</v>
      </c>
      <c r="N267" t="s">
        <v>23</v>
      </c>
      <c r="O267">
        <v>22</v>
      </c>
      <c r="P267" t="s">
        <v>24</v>
      </c>
      <c r="Q267">
        <v>11</v>
      </c>
    </row>
    <row r="268" spans="1:17" x14ac:dyDescent="0.75">
      <c r="A268" t="s">
        <v>310</v>
      </c>
      <c r="B268">
        <v>26</v>
      </c>
      <c r="C268" t="str">
        <f>IF(cancer_data[[#This Row],[Age]]&lt;=35,"Adolescent",IF(cancer_data[[#This Row],[Age]]&lt;=46,"Young Adult",IF(cancer_data[[#This Row],[Age]]&lt;=57,"Adult", IF(cancer_data[[#This Row],[Age]]&lt;=68,"Middle_age",IF(cancer_data[[#This Row],[Age]]&lt;=79,"Elderly","Aged")))))</f>
        <v>Adolescent</v>
      </c>
      <c r="D268" t="s">
        <v>67</v>
      </c>
      <c r="E268" t="s">
        <v>35</v>
      </c>
      <c r="F268" t="s">
        <v>36</v>
      </c>
      <c r="G268">
        <v>4.5999999999999996</v>
      </c>
      <c r="H268" t="s">
        <v>19</v>
      </c>
      <c r="I268" t="s">
        <v>44</v>
      </c>
      <c r="J268" t="s">
        <v>21</v>
      </c>
      <c r="K268" t="s">
        <v>33</v>
      </c>
      <c r="L268" s="1">
        <v>45729</v>
      </c>
      <c r="M268" s="1" t="str">
        <f>TEXT(cancer_data[[#This Row],[Diagnosis_Date]],"mmmm")</f>
        <v>March</v>
      </c>
      <c r="N268" t="s">
        <v>23</v>
      </c>
      <c r="O268">
        <v>15</v>
      </c>
      <c r="P268" t="s">
        <v>31</v>
      </c>
      <c r="Q268">
        <v>0</v>
      </c>
    </row>
    <row r="269" spans="1:17" x14ac:dyDescent="0.75">
      <c r="A269" t="s">
        <v>311</v>
      </c>
      <c r="B269">
        <v>39</v>
      </c>
      <c r="C269" t="str">
        <f>IF(cancer_data[[#This Row],[Age]]&lt;=35,"Adolescent",IF(cancer_data[[#This Row],[Age]]&lt;=46,"Young Adult",IF(cancer_data[[#This Row],[Age]]&lt;=57,"Adult", IF(cancer_data[[#This Row],[Age]]&lt;=68,"Middle_age",IF(cancer_data[[#This Row],[Age]]&lt;=79,"Elderly","Aged")))))</f>
        <v>Young Adult</v>
      </c>
      <c r="D269" t="s">
        <v>16</v>
      </c>
      <c r="E269" t="s">
        <v>35</v>
      </c>
      <c r="F269" t="s">
        <v>36</v>
      </c>
      <c r="G269">
        <v>5.2</v>
      </c>
      <c r="H269" t="s">
        <v>41</v>
      </c>
      <c r="I269" t="s">
        <v>20</v>
      </c>
      <c r="J269" t="s">
        <v>21</v>
      </c>
      <c r="K269" t="s">
        <v>22</v>
      </c>
      <c r="L269" s="1">
        <v>45958</v>
      </c>
      <c r="M269" s="1" t="str">
        <f>TEXT(cancer_data[[#This Row],[Diagnosis_Date]],"mmmm")</f>
        <v>October</v>
      </c>
      <c r="N269" t="s">
        <v>23</v>
      </c>
      <c r="O269">
        <v>16</v>
      </c>
      <c r="P269" t="s">
        <v>24</v>
      </c>
      <c r="Q269">
        <v>8</v>
      </c>
    </row>
    <row r="270" spans="1:17" x14ac:dyDescent="0.75">
      <c r="A270" t="s">
        <v>312</v>
      </c>
      <c r="B270">
        <v>37</v>
      </c>
      <c r="C270" t="str">
        <f>IF(cancer_data[[#This Row],[Age]]&lt;=35,"Adolescent",IF(cancer_data[[#This Row],[Age]]&lt;=46,"Young Adult",IF(cancer_data[[#This Row],[Age]]&lt;=57,"Adult", IF(cancer_data[[#This Row],[Age]]&lt;=68,"Middle_age",IF(cancer_data[[#This Row],[Age]]&lt;=79,"Elderly","Aged")))))</f>
        <v>Young Adult</v>
      </c>
      <c r="D270" t="s">
        <v>16</v>
      </c>
      <c r="E270" t="s">
        <v>35</v>
      </c>
      <c r="F270" t="s">
        <v>27</v>
      </c>
      <c r="G270">
        <v>1.2</v>
      </c>
      <c r="H270" t="s">
        <v>28</v>
      </c>
      <c r="I270" t="s">
        <v>20</v>
      </c>
      <c r="J270" t="s">
        <v>21</v>
      </c>
      <c r="K270" t="s">
        <v>33</v>
      </c>
      <c r="L270" s="1">
        <v>45894</v>
      </c>
      <c r="M270" s="1" t="str">
        <f>TEXT(cancer_data[[#This Row],[Diagnosis_Date]],"mmmm")</f>
        <v>August</v>
      </c>
      <c r="N270" t="s">
        <v>23</v>
      </c>
      <c r="O270">
        <v>30</v>
      </c>
      <c r="P270" t="s">
        <v>31</v>
      </c>
      <c r="Q270">
        <v>0</v>
      </c>
    </row>
    <row r="271" spans="1:17" x14ac:dyDescent="0.75">
      <c r="A271" t="s">
        <v>313</v>
      </c>
      <c r="B271">
        <v>50</v>
      </c>
      <c r="C271" t="str">
        <f>IF(cancer_data[[#This Row],[Age]]&lt;=35,"Adolescent",IF(cancer_data[[#This Row],[Age]]&lt;=46,"Young Adult",IF(cancer_data[[#This Row],[Age]]&lt;=57,"Adult", IF(cancer_data[[#This Row],[Age]]&lt;=68,"Middle_age",IF(cancer_data[[#This Row],[Age]]&lt;=79,"Elderly","Aged")))))</f>
        <v>Adult</v>
      </c>
      <c r="D271" t="s">
        <v>16</v>
      </c>
      <c r="E271" t="s">
        <v>35</v>
      </c>
      <c r="F271" t="s">
        <v>27</v>
      </c>
      <c r="G271">
        <v>1.8</v>
      </c>
      <c r="H271" t="s">
        <v>19</v>
      </c>
      <c r="I271" t="s">
        <v>29</v>
      </c>
      <c r="J271" t="s">
        <v>21</v>
      </c>
      <c r="K271" t="s">
        <v>45</v>
      </c>
      <c r="L271" s="1">
        <v>45801</v>
      </c>
      <c r="M271" s="1" t="str">
        <f>TEXT(cancer_data[[#This Row],[Diagnosis_Date]],"mmmm")</f>
        <v>May</v>
      </c>
      <c r="N271" t="s">
        <v>23</v>
      </c>
      <c r="O271">
        <v>12</v>
      </c>
      <c r="P271" t="s">
        <v>24</v>
      </c>
      <c r="Q271">
        <v>25</v>
      </c>
    </row>
    <row r="272" spans="1:17" x14ac:dyDescent="0.75">
      <c r="A272" t="s">
        <v>314</v>
      </c>
      <c r="B272">
        <v>64</v>
      </c>
      <c r="C272" t="str">
        <f>IF(cancer_data[[#This Row],[Age]]&lt;=35,"Adolescent",IF(cancer_data[[#This Row],[Age]]&lt;=46,"Young Adult",IF(cancer_data[[#This Row],[Age]]&lt;=57,"Adult", IF(cancer_data[[#This Row],[Age]]&lt;=68,"Middle_age",IF(cancer_data[[#This Row],[Age]]&lt;=79,"Elderly","Aged")))))</f>
        <v>Middle_age</v>
      </c>
      <c r="D272" t="s">
        <v>16</v>
      </c>
      <c r="E272" t="s">
        <v>17</v>
      </c>
      <c r="F272" t="s">
        <v>36</v>
      </c>
      <c r="G272">
        <v>7.1</v>
      </c>
      <c r="H272" t="s">
        <v>28</v>
      </c>
      <c r="I272" t="s">
        <v>20</v>
      </c>
      <c r="J272" t="s">
        <v>21</v>
      </c>
      <c r="K272" t="s">
        <v>33</v>
      </c>
      <c r="L272" s="1">
        <v>45801</v>
      </c>
      <c r="M272" s="1" t="str">
        <f>TEXT(cancer_data[[#This Row],[Diagnosis_Date]],"mmmm")</f>
        <v>May</v>
      </c>
      <c r="N272" t="s">
        <v>23</v>
      </c>
      <c r="O272">
        <v>38</v>
      </c>
      <c r="P272" t="s">
        <v>24</v>
      </c>
      <c r="Q272">
        <v>34</v>
      </c>
    </row>
    <row r="273" spans="1:17" x14ac:dyDescent="0.75">
      <c r="A273" t="s">
        <v>315</v>
      </c>
      <c r="B273">
        <v>76</v>
      </c>
      <c r="C273" t="str">
        <f>IF(cancer_data[[#This Row],[Age]]&lt;=35,"Adolescent",IF(cancer_data[[#This Row],[Age]]&lt;=46,"Young Adult",IF(cancer_data[[#This Row],[Age]]&lt;=57,"Adult", IF(cancer_data[[#This Row],[Age]]&lt;=68,"Middle_age",IF(cancer_data[[#This Row],[Age]]&lt;=79,"Elderly","Aged")))))</f>
        <v>Elderly</v>
      </c>
      <c r="D273" t="s">
        <v>16</v>
      </c>
      <c r="E273" t="s">
        <v>40</v>
      </c>
      <c r="F273" t="s">
        <v>73</v>
      </c>
      <c r="G273">
        <v>6.4</v>
      </c>
      <c r="H273" t="s">
        <v>28</v>
      </c>
      <c r="I273" t="s">
        <v>44</v>
      </c>
      <c r="J273" t="s">
        <v>21</v>
      </c>
      <c r="K273" t="s">
        <v>22</v>
      </c>
      <c r="L273" s="1">
        <v>45906</v>
      </c>
      <c r="M273" s="1" t="str">
        <f>TEXT(cancer_data[[#This Row],[Diagnosis_Date]],"mmmm")</f>
        <v>September</v>
      </c>
      <c r="N273" t="s">
        <v>23</v>
      </c>
      <c r="O273">
        <v>35</v>
      </c>
      <c r="P273" t="s">
        <v>31</v>
      </c>
      <c r="Q273">
        <v>0</v>
      </c>
    </row>
    <row r="274" spans="1:17" x14ac:dyDescent="0.75">
      <c r="A274" t="s">
        <v>316</v>
      </c>
      <c r="B274">
        <v>42</v>
      </c>
      <c r="C274" t="str">
        <f>IF(cancer_data[[#This Row],[Age]]&lt;=35,"Adolescent",IF(cancer_data[[#This Row],[Age]]&lt;=46,"Young Adult",IF(cancer_data[[#This Row],[Age]]&lt;=57,"Adult", IF(cancer_data[[#This Row],[Age]]&lt;=68,"Middle_age",IF(cancer_data[[#This Row],[Age]]&lt;=79,"Elderly","Aged")))))</f>
        <v>Young Adult</v>
      </c>
      <c r="D274" t="s">
        <v>16</v>
      </c>
      <c r="E274" t="s">
        <v>17</v>
      </c>
      <c r="F274" t="s">
        <v>36</v>
      </c>
      <c r="G274">
        <v>0.7</v>
      </c>
      <c r="H274" t="s">
        <v>28</v>
      </c>
      <c r="I274" t="s">
        <v>20</v>
      </c>
      <c r="J274" t="s">
        <v>21</v>
      </c>
      <c r="K274" t="s">
        <v>30</v>
      </c>
      <c r="L274" s="1">
        <v>45929</v>
      </c>
      <c r="M274" s="1" t="str">
        <f>TEXT(cancer_data[[#This Row],[Diagnosis_Date]],"mmmm")</f>
        <v>September</v>
      </c>
      <c r="N274" t="s">
        <v>23</v>
      </c>
      <c r="O274">
        <v>26</v>
      </c>
      <c r="P274" t="s">
        <v>31</v>
      </c>
      <c r="Q274">
        <v>0</v>
      </c>
    </row>
    <row r="275" spans="1:17" x14ac:dyDescent="0.75">
      <c r="A275" t="s">
        <v>317</v>
      </c>
      <c r="B275">
        <v>31</v>
      </c>
      <c r="C275" t="str">
        <f>IF(cancer_data[[#This Row],[Age]]&lt;=35,"Adolescent",IF(cancer_data[[#This Row],[Age]]&lt;=46,"Young Adult",IF(cancer_data[[#This Row],[Age]]&lt;=57,"Adult", IF(cancer_data[[#This Row],[Age]]&lt;=68,"Middle_age",IF(cancer_data[[#This Row],[Age]]&lt;=79,"Elderly","Aged")))))</f>
        <v>Adolescent</v>
      </c>
      <c r="D275" t="s">
        <v>16</v>
      </c>
      <c r="E275" t="s">
        <v>26</v>
      </c>
      <c r="F275" t="s">
        <v>18</v>
      </c>
      <c r="G275">
        <v>6.6</v>
      </c>
      <c r="H275" t="s">
        <v>41</v>
      </c>
      <c r="I275" t="s">
        <v>20</v>
      </c>
      <c r="J275" t="s">
        <v>21</v>
      </c>
      <c r="K275" t="s">
        <v>42</v>
      </c>
      <c r="L275" s="1">
        <v>45952</v>
      </c>
      <c r="M275" s="1" t="str">
        <f>TEXT(cancer_data[[#This Row],[Diagnosis_Date]],"mmmm")</f>
        <v>October</v>
      </c>
      <c r="N275" t="s">
        <v>23</v>
      </c>
      <c r="O275">
        <v>48</v>
      </c>
      <c r="P275" t="s">
        <v>31</v>
      </c>
      <c r="Q275">
        <v>0</v>
      </c>
    </row>
    <row r="276" spans="1:17" x14ac:dyDescent="0.75">
      <c r="A276" t="s">
        <v>318</v>
      </c>
      <c r="B276">
        <v>78</v>
      </c>
      <c r="C276" t="str">
        <f>IF(cancer_data[[#This Row],[Age]]&lt;=35,"Adolescent",IF(cancer_data[[#This Row],[Age]]&lt;=46,"Young Adult",IF(cancer_data[[#This Row],[Age]]&lt;=57,"Adult", IF(cancer_data[[#This Row],[Age]]&lt;=68,"Middle_age",IF(cancer_data[[#This Row],[Age]]&lt;=79,"Elderly","Aged")))))</f>
        <v>Elderly</v>
      </c>
      <c r="D276" t="s">
        <v>67</v>
      </c>
      <c r="E276" t="s">
        <v>26</v>
      </c>
      <c r="F276" t="s">
        <v>18</v>
      </c>
      <c r="G276">
        <v>4.9000000000000004</v>
      </c>
      <c r="H276" t="s">
        <v>41</v>
      </c>
      <c r="I276" t="s">
        <v>49</v>
      </c>
      <c r="J276" t="s">
        <v>21</v>
      </c>
      <c r="K276" t="s">
        <v>22</v>
      </c>
      <c r="L276" s="1">
        <v>45672</v>
      </c>
      <c r="M276" s="1" t="str">
        <f>TEXT(cancer_data[[#This Row],[Diagnosis_Date]],"mmmm")</f>
        <v>January</v>
      </c>
      <c r="N276" t="s">
        <v>23</v>
      </c>
      <c r="O276">
        <v>46</v>
      </c>
      <c r="P276" t="s">
        <v>31</v>
      </c>
      <c r="Q276">
        <v>0</v>
      </c>
    </row>
    <row r="277" spans="1:17" x14ac:dyDescent="0.75">
      <c r="A277" t="s">
        <v>319</v>
      </c>
      <c r="B277">
        <v>61</v>
      </c>
      <c r="C277" t="str">
        <f>IF(cancer_data[[#This Row],[Age]]&lt;=35,"Adolescent",IF(cancer_data[[#This Row],[Age]]&lt;=46,"Young Adult",IF(cancer_data[[#This Row],[Age]]&lt;=57,"Adult", IF(cancer_data[[#This Row],[Age]]&lt;=68,"Middle_age",IF(cancer_data[[#This Row],[Age]]&lt;=79,"Elderly","Aged")))))</f>
        <v>Middle_age</v>
      </c>
      <c r="D277" t="s">
        <v>16</v>
      </c>
      <c r="E277" t="s">
        <v>26</v>
      </c>
      <c r="F277" t="s">
        <v>27</v>
      </c>
      <c r="G277">
        <v>6.6</v>
      </c>
      <c r="H277" t="s">
        <v>28</v>
      </c>
      <c r="I277" t="s">
        <v>49</v>
      </c>
      <c r="J277" t="s">
        <v>21</v>
      </c>
      <c r="K277" t="s">
        <v>42</v>
      </c>
      <c r="L277" s="1">
        <v>45909</v>
      </c>
      <c r="M277" s="1" t="str">
        <f>TEXT(cancer_data[[#This Row],[Diagnosis_Date]],"mmmm")</f>
        <v>September</v>
      </c>
      <c r="N277" t="s">
        <v>23</v>
      </c>
      <c r="O277">
        <v>6</v>
      </c>
      <c r="P277" t="s">
        <v>24</v>
      </c>
      <c r="Q277">
        <v>13</v>
      </c>
    </row>
    <row r="278" spans="1:17" x14ac:dyDescent="0.75">
      <c r="A278" t="s">
        <v>320</v>
      </c>
      <c r="B278">
        <v>26</v>
      </c>
      <c r="C278" t="str">
        <f>IF(cancer_data[[#This Row],[Age]]&lt;=35,"Adolescent",IF(cancer_data[[#This Row],[Age]]&lt;=46,"Young Adult",IF(cancer_data[[#This Row],[Age]]&lt;=57,"Adult", IF(cancer_data[[#This Row],[Age]]&lt;=68,"Middle_age",IF(cancer_data[[#This Row],[Age]]&lt;=79,"Elderly","Aged")))))</f>
        <v>Adolescent</v>
      </c>
      <c r="D278" t="s">
        <v>16</v>
      </c>
      <c r="E278" t="s">
        <v>40</v>
      </c>
      <c r="F278" t="s">
        <v>36</v>
      </c>
      <c r="G278">
        <v>5.0999999999999996</v>
      </c>
      <c r="H278" t="s">
        <v>19</v>
      </c>
      <c r="I278" t="s">
        <v>49</v>
      </c>
      <c r="J278" t="s">
        <v>21</v>
      </c>
      <c r="K278" t="s">
        <v>51</v>
      </c>
      <c r="L278" s="1">
        <v>45748</v>
      </c>
      <c r="M278" s="1" t="str">
        <f>TEXT(cancer_data[[#This Row],[Diagnosis_Date]],"mmmm")</f>
        <v>April</v>
      </c>
      <c r="N278" t="s">
        <v>37</v>
      </c>
      <c r="O278">
        <v>32</v>
      </c>
      <c r="P278" t="s">
        <v>24</v>
      </c>
      <c r="Q278">
        <v>10</v>
      </c>
    </row>
    <row r="279" spans="1:17" x14ac:dyDescent="0.75">
      <c r="A279" t="s">
        <v>321</v>
      </c>
      <c r="B279">
        <v>62</v>
      </c>
      <c r="C279" t="str">
        <f>IF(cancer_data[[#This Row],[Age]]&lt;=35,"Adolescent",IF(cancer_data[[#This Row],[Age]]&lt;=46,"Young Adult",IF(cancer_data[[#This Row],[Age]]&lt;=57,"Adult", IF(cancer_data[[#This Row],[Age]]&lt;=68,"Middle_age",IF(cancer_data[[#This Row],[Age]]&lt;=79,"Elderly","Aged")))))</f>
        <v>Middle_age</v>
      </c>
      <c r="D279" t="s">
        <v>16</v>
      </c>
      <c r="E279" t="s">
        <v>26</v>
      </c>
      <c r="F279" t="s">
        <v>27</v>
      </c>
      <c r="G279">
        <v>6.8</v>
      </c>
      <c r="H279" t="s">
        <v>28</v>
      </c>
      <c r="I279" t="s">
        <v>20</v>
      </c>
      <c r="J279" t="s">
        <v>21</v>
      </c>
      <c r="K279" t="s">
        <v>45</v>
      </c>
      <c r="L279" s="1">
        <v>46018</v>
      </c>
      <c r="M279" s="1" t="str">
        <f>TEXT(cancer_data[[#This Row],[Diagnosis_Date]],"mmmm")</f>
        <v>December</v>
      </c>
      <c r="N279" t="s">
        <v>37</v>
      </c>
      <c r="O279">
        <v>28</v>
      </c>
      <c r="P279" t="s">
        <v>31</v>
      </c>
      <c r="Q279">
        <v>0</v>
      </c>
    </row>
    <row r="280" spans="1:17" x14ac:dyDescent="0.75">
      <c r="A280" t="s">
        <v>322</v>
      </c>
      <c r="B280">
        <v>46</v>
      </c>
      <c r="C280" t="str">
        <f>IF(cancer_data[[#This Row],[Age]]&lt;=35,"Adolescent",IF(cancer_data[[#This Row],[Age]]&lt;=46,"Young Adult",IF(cancer_data[[#This Row],[Age]]&lt;=57,"Adult", IF(cancer_data[[#This Row],[Age]]&lt;=68,"Middle_age",IF(cancer_data[[#This Row],[Age]]&lt;=79,"Elderly","Aged")))))</f>
        <v>Young Adult</v>
      </c>
      <c r="D280" t="s">
        <v>16</v>
      </c>
      <c r="E280" t="s">
        <v>26</v>
      </c>
      <c r="F280" t="s">
        <v>73</v>
      </c>
      <c r="G280">
        <v>6</v>
      </c>
      <c r="H280" t="s">
        <v>28</v>
      </c>
      <c r="I280" t="s">
        <v>44</v>
      </c>
      <c r="J280" t="s">
        <v>21</v>
      </c>
      <c r="K280" t="s">
        <v>51</v>
      </c>
      <c r="L280" s="1">
        <v>45820</v>
      </c>
      <c r="M280" s="1" t="str">
        <f>TEXT(cancer_data[[#This Row],[Diagnosis_Date]],"mmmm")</f>
        <v>June</v>
      </c>
      <c r="N280" t="s">
        <v>23</v>
      </c>
      <c r="O280">
        <v>25</v>
      </c>
      <c r="P280" t="s">
        <v>24</v>
      </c>
      <c r="Q280">
        <v>24</v>
      </c>
    </row>
    <row r="281" spans="1:17" x14ac:dyDescent="0.75">
      <c r="A281" t="s">
        <v>323</v>
      </c>
      <c r="B281">
        <v>77</v>
      </c>
      <c r="C281" t="str">
        <f>IF(cancer_data[[#This Row],[Age]]&lt;=35,"Adolescent",IF(cancer_data[[#This Row],[Age]]&lt;=46,"Young Adult",IF(cancer_data[[#This Row],[Age]]&lt;=57,"Adult", IF(cancer_data[[#This Row],[Age]]&lt;=68,"Middle_age",IF(cancer_data[[#This Row],[Age]]&lt;=79,"Elderly","Aged")))))</f>
        <v>Elderly</v>
      </c>
      <c r="D281" t="s">
        <v>16</v>
      </c>
      <c r="E281" t="s">
        <v>17</v>
      </c>
      <c r="F281" t="s">
        <v>27</v>
      </c>
      <c r="G281">
        <v>2.7</v>
      </c>
      <c r="H281" t="s">
        <v>19</v>
      </c>
      <c r="I281" t="s">
        <v>20</v>
      </c>
      <c r="J281" t="s">
        <v>21</v>
      </c>
      <c r="K281" t="s">
        <v>51</v>
      </c>
      <c r="L281" s="1">
        <v>45951</v>
      </c>
      <c r="M281" s="1" t="str">
        <f>TEXT(cancer_data[[#This Row],[Diagnosis_Date]],"mmmm")</f>
        <v>October</v>
      </c>
      <c r="N281" t="s">
        <v>23</v>
      </c>
      <c r="O281">
        <v>5</v>
      </c>
      <c r="P281" t="s">
        <v>24</v>
      </c>
      <c r="Q281">
        <v>16</v>
      </c>
    </row>
    <row r="282" spans="1:17" x14ac:dyDescent="0.75">
      <c r="A282" t="s">
        <v>324</v>
      </c>
      <c r="B282">
        <v>83</v>
      </c>
      <c r="C282" t="str">
        <f>IF(cancer_data[[#This Row],[Age]]&lt;=35,"Adolescent",IF(cancer_data[[#This Row],[Age]]&lt;=46,"Young Adult",IF(cancer_data[[#This Row],[Age]]&lt;=57,"Adult", IF(cancer_data[[#This Row],[Age]]&lt;=68,"Middle_age",IF(cancer_data[[#This Row],[Age]]&lt;=79,"Elderly","Aged")))))</f>
        <v>Aged</v>
      </c>
      <c r="D282" t="s">
        <v>16</v>
      </c>
      <c r="E282" t="s">
        <v>26</v>
      </c>
      <c r="F282" t="s">
        <v>27</v>
      </c>
      <c r="G282">
        <v>1.3</v>
      </c>
      <c r="H282" t="s">
        <v>28</v>
      </c>
      <c r="I282" t="s">
        <v>29</v>
      </c>
      <c r="J282" t="s">
        <v>21</v>
      </c>
      <c r="K282" t="s">
        <v>45</v>
      </c>
      <c r="L282" s="1">
        <v>45697</v>
      </c>
      <c r="M282" s="1" t="str">
        <f>TEXT(cancer_data[[#This Row],[Diagnosis_Date]],"mmmm")</f>
        <v>February</v>
      </c>
      <c r="N282" t="s">
        <v>23</v>
      </c>
      <c r="O282">
        <v>23</v>
      </c>
      <c r="P282" t="s">
        <v>24</v>
      </c>
      <c r="Q282">
        <v>34</v>
      </c>
    </row>
    <row r="283" spans="1:17" x14ac:dyDescent="0.75">
      <c r="A283" t="s">
        <v>325</v>
      </c>
      <c r="B283">
        <v>30</v>
      </c>
      <c r="C283" t="str">
        <f>IF(cancer_data[[#This Row],[Age]]&lt;=35,"Adolescent",IF(cancer_data[[#This Row],[Age]]&lt;=46,"Young Adult",IF(cancer_data[[#This Row],[Age]]&lt;=57,"Adult", IF(cancer_data[[#This Row],[Age]]&lt;=68,"Middle_age",IF(cancer_data[[#This Row],[Age]]&lt;=79,"Elderly","Aged")))))</f>
        <v>Adolescent</v>
      </c>
      <c r="D283" t="s">
        <v>16</v>
      </c>
      <c r="E283" t="s">
        <v>17</v>
      </c>
      <c r="F283" t="s">
        <v>36</v>
      </c>
      <c r="G283">
        <v>2.5</v>
      </c>
      <c r="H283" t="s">
        <v>19</v>
      </c>
      <c r="I283" t="s">
        <v>20</v>
      </c>
      <c r="J283" t="s">
        <v>21</v>
      </c>
      <c r="K283" t="s">
        <v>45</v>
      </c>
      <c r="L283" s="1">
        <v>45789</v>
      </c>
      <c r="M283" s="1" t="str">
        <f>TEXT(cancer_data[[#This Row],[Diagnosis_Date]],"mmmm")</f>
        <v>May</v>
      </c>
      <c r="N283" t="s">
        <v>23</v>
      </c>
      <c r="O283">
        <v>12</v>
      </c>
      <c r="P283" t="s">
        <v>24</v>
      </c>
      <c r="Q283">
        <v>20</v>
      </c>
    </row>
    <row r="284" spans="1:17" x14ac:dyDescent="0.75">
      <c r="A284" t="s">
        <v>326</v>
      </c>
      <c r="B284">
        <v>71</v>
      </c>
      <c r="C284" t="str">
        <f>IF(cancer_data[[#This Row],[Age]]&lt;=35,"Adolescent",IF(cancer_data[[#This Row],[Age]]&lt;=46,"Young Adult",IF(cancer_data[[#This Row],[Age]]&lt;=57,"Adult", IF(cancer_data[[#This Row],[Age]]&lt;=68,"Middle_age",IF(cancer_data[[#This Row],[Age]]&lt;=79,"Elderly","Aged")))))</f>
        <v>Elderly</v>
      </c>
      <c r="D284" t="s">
        <v>16</v>
      </c>
      <c r="E284" t="s">
        <v>26</v>
      </c>
      <c r="F284" t="s">
        <v>73</v>
      </c>
      <c r="G284">
        <v>4.2</v>
      </c>
      <c r="H284" t="s">
        <v>28</v>
      </c>
      <c r="I284" t="s">
        <v>49</v>
      </c>
      <c r="J284" t="s">
        <v>21</v>
      </c>
      <c r="K284" t="s">
        <v>22</v>
      </c>
      <c r="L284" s="1">
        <v>45850</v>
      </c>
      <c r="M284" s="1" t="str">
        <f>TEXT(cancer_data[[#This Row],[Diagnosis_Date]],"mmmm")</f>
        <v>July</v>
      </c>
      <c r="N284" t="s">
        <v>23</v>
      </c>
      <c r="O284">
        <v>33</v>
      </c>
      <c r="P284" t="s">
        <v>31</v>
      </c>
      <c r="Q284">
        <v>0</v>
      </c>
    </row>
    <row r="285" spans="1:17" x14ac:dyDescent="0.75">
      <c r="A285" t="s">
        <v>327</v>
      </c>
      <c r="B285">
        <v>61</v>
      </c>
      <c r="C285" t="str">
        <f>IF(cancer_data[[#This Row],[Age]]&lt;=35,"Adolescent",IF(cancer_data[[#This Row],[Age]]&lt;=46,"Young Adult",IF(cancer_data[[#This Row],[Age]]&lt;=57,"Adult", IF(cancer_data[[#This Row],[Age]]&lt;=68,"Middle_age",IF(cancer_data[[#This Row],[Age]]&lt;=79,"Elderly","Aged")))))</f>
        <v>Middle_age</v>
      </c>
      <c r="D285" t="s">
        <v>16</v>
      </c>
      <c r="E285" t="s">
        <v>26</v>
      </c>
      <c r="F285" t="s">
        <v>18</v>
      </c>
      <c r="G285">
        <v>1.1000000000000001</v>
      </c>
      <c r="H285" t="s">
        <v>19</v>
      </c>
      <c r="I285" t="s">
        <v>49</v>
      </c>
      <c r="J285" t="s">
        <v>21</v>
      </c>
      <c r="K285" t="s">
        <v>33</v>
      </c>
      <c r="L285" s="1">
        <v>45821</v>
      </c>
      <c r="M285" s="1" t="str">
        <f>TEXT(cancer_data[[#This Row],[Diagnosis_Date]],"mmmm")</f>
        <v>June</v>
      </c>
      <c r="N285" t="s">
        <v>23</v>
      </c>
      <c r="O285">
        <v>30</v>
      </c>
      <c r="P285" t="s">
        <v>24</v>
      </c>
      <c r="Q285">
        <v>11</v>
      </c>
    </row>
    <row r="286" spans="1:17" x14ac:dyDescent="0.75">
      <c r="A286" t="s">
        <v>328</v>
      </c>
      <c r="B286">
        <v>81</v>
      </c>
      <c r="C286" t="str">
        <f>IF(cancer_data[[#This Row],[Age]]&lt;=35,"Adolescent",IF(cancer_data[[#This Row],[Age]]&lt;=46,"Young Adult",IF(cancer_data[[#This Row],[Age]]&lt;=57,"Adult", IF(cancer_data[[#This Row],[Age]]&lt;=68,"Middle_age",IF(cancer_data[[#This Row],[Age]]&lt;=79,"Elderly","Aged")))))</f>
        <v>Aged</v>
      </c>
      <c r="D286" t="s">
        <v>16</v>
      </c>
      <c r="E286" t="s">
        <v>40</v>
      </c>
      <c r="F286" t="s">
        <v>36</v>
      </c>
      <c r="G286">
        <v>7.2</v>
      </c>
      <c r="H286" t="s">
        <v>19</v>
      </c>
      <c r="I286" t="s">
        <v>49</v>
      </c>
      <c r="J286" t="s">
        <v>21</v>
      </c>
      <c r="K286" t="s">
        <v>22</v>
      </c>
      <c r="L286" s="1">
        <v>45972</v>
      </c>
      <c r="M286" s="1" t="str">
        <f>TEXT(cancer_data[[#This Row],[Diagnosis_Date]],"mmmm")</f>
        <v>November</v>
      </c>
      <c r="N286" t="s">
        <v>37</v>
      </c>
      <c r="O286">
        <v>13</v>
      </c>
      <c r="P286" t="s">
        <v>31</v>
      </c>
      <c r="Q286">
        <v>0</v>
      </c>
    </row>
    <row r="287" spans="1:17" x14ac:dyDescent="0.75">
      <c r="A287" t="s">
        <v>329</v>
      </c>
      <c r="B287">
        <v>66</v>
      </c>
      <c r="C287" t="str">
        <f>IF(cancer_data[[#This Row],[Age]]&lt;=35,"Adolescent",IF(cancer_data[[#This Row],[Age]]&lt;=46,"Young Adult",IF(cancer_data[[#This Row],[Age]]&lt;=57,"Adult", IF(cancer_data[[#This Row],[Age]]&lt;=68,"Middle_age",IF(cancer_data[[#This Row],[Age]]&lt;=79,"Elderly","Aged")))))</f>
        <v>Middle_age</v>
      </c>
      <c r="D287" t="s">
        <v>16</v>
      </c>
      <c r="E287" t="s">
        <v>35</v>
      </c>
      <c r="F287" t="s">
        <v>18</v>
      </c>
      <c r="G287">
        <v>1.3</v>
      </c>
      <c r="H287" t="s">
        <v>19</v>
      </c>
      <c r="I287" t="s">
        <v>29</v>
      </c>
      <c r="J287" t="s">
        <v>21</v>
      </c>
      <c r="K287" t="s">
        <v>30</v>
      </c>
      <c r="L287" s="1">
        <v>46014</v>
      </c>
      <c r="M287" s="1" t="str">
        <f>TEXT(cancer_data[[#This Row],[Diagnosis_Date]],"mmmm")</f>
        <v>December</v>
      </c>
      <c r="N287" t="s">
        <v>23</v>
      </c>
      <c r="O287">
        <v>58</v>
      </c>
      <c r="P287" t="s">
        <v>24</v>
      </c>
      <c r="Q287">
        <v>15</v>
      </c>
    </row>
    <row r="288" spans="1:17" x14ac:dyDescent="0.75">
      <c r="A288" t="s">
        <v>330</v>
      </c>
      <c r="B288">
        <v>44</v>
      </c>
      <c r="C288" t="str">
        <f>IF(cancer_data[[#This Row],[Age]]&lt;=35,"Adolescent",IF(cancer_data[[#This Row],[Age]]&lt;=46,"Young Adult",IF(cancer_data[[#This Row],[Age]]&lt;=57,"Adult", IF(cancer_data[[#This Row],[Age]]&lt;=68,"Middle_age",IF(cancer_data[[#This Row],[Age]]&lt;=79,"Elderly","Aged")))))</f>
        <v>Young Adult</v>
      </c>
      <c r="D288" t="s">
        <v>16</v>
      </c>
      <c r="E288" t="s">
        <v>40</v>
      </c>
      <c r="F288" t="s">
        <v>36</v>
      </c>
      <c r="G288">
        <v>4.5999999999999996</v>
      </c>
      <c r="H288" t="s">
        <v>28</v>
      </c>
      <c r="I288" t="s">
        <v>29</v>
      </c>
      <c r="J288" t="s">
        <v>21</v>
      </c>
      <c r="K288" t="s">
        <v>33</v>
      </c>
      <c r="L288" s="1">
        <v>45842</v>
      </c>
      <c r="M288" s="1" t="str">
        <f>TEXT(cancer_data[[#This Row],[Diagnosis_Date]],"mmmm")</f>
        <v>July</v>
      </c>
      <c r="N288" t="s">
        <v>23</v>
      </c>
      <c r="O288">
        <v>17</v>
      </c>
      <c r="P288" t="s">
        <v>24</v>
      </c>
      <c r="Q288">
        <v>27</v>
      </c>
    </row>
    <row r="289" spans="1:17" x14ac:dyDescent="0.75">
      <c r="A289" t="s">
        <v>331</v>
      </c>
      <c r="B289">
        <v>65</v>
      </c>
      <c r="C289" t="str">
        <f>IF(cancer_data[[#This Row],[Age]]&lt;=35,"Adolescent",IF(cancer_data[[#This Row],[Age]]&lt;=46,"Young Adult",IF(cancer_data[[#This Row],[Age]]&lt;=57,"Adult", IF(cancer_data[[#This Row],[Age]]&lt;=68,"Middle_age",IF(cancer_data[[#This Row],[Age]]&lt;=79,"Elderly","Aged")))))</f>
        <v>Middle_age</v>
      </c>
      <c r="D289" t="s">
        <v>16</v>
      </c>
      <c r="E289" t="s">
        <v>26</v>
      </c>
      <c r="F289" t="s">
        <v>63</v>
      </c>
      <c r="G289">
        <v>2.1</v>
      </c>
      <c r="H289" t="s">
        <v>41</v>
      </c>
      <c r="I289" t="s">
        <v>49</v>
      </c>
      <c r="J289" t="s">
        <v>21</v>
      </c>
      <c r="K289" t="s">
        <v>33</v>
      </c>
      <c r="L289" s="1">
        <v>45900</v>
      </c>
      <c r="M289" s="1" t="str">
        <f>TEXT(cancer_data[[#This Row],[Diagnosis_Date]],"mmmm")</f>
        <v>August</v>
      </c>
      <c r="N289" t="s">
        <v>23</v>
      </c>
      <c r="O289">
        <v>43</v>
      </c>
      <c r="P289" t="s">
        <v>31</v>
      </c>
      <c r="Q289">
        <v>0</v>
      </c>
    </row>
    <row r="290" spans="1:17" x14ac:dyDescent="0.75">
      <c r="A290" t="s">
        <v>332</v>
      </c>
      <c r="B290">
        <v>55</v>
      </c>
      <c r="C290" t="str">
        <f>IF(cancer_data[[#This Row],[Age]]&lt;=35,"Adolescent",IF(cancer_data[[#This Row],[Age]]&lt;=46,"Young Adult",IF(cancer_data[[#This Row],[Age]]&lt;=57,"Adult", IF(cancer_data[[#This Row],[Age]]&lt;=68,"Middle_age",IF(cancer_data[[#This Row],[Age]]&lt;=79,"Elderly","Aged")))))</f>
        <v>Adult</v>
      </c>
      <c r="D290" t="s">
        <v>16</v>
      </c>
      <c r="E290" t="s">
        <v>17</v>
      </c>
      <c r="F290" t="s">
        <v>63</v>
      </c>
      <c r="G290">
        <v>4.5999999999999996</v>
      </c>
      <c r="H290" t="s">
        <v>19</v>
      </c>
      <c r="I290" t="s">
        <v>49</v>
      </c>
      <c r="J290" t="s">
        <v>21</v>
      </c>
      <c r="K290" t="s">
        <v>30</v>
      </c>
      <c r="L290" s="1">
        <v>45847</v>
      </c>
      <c r="M290" s="1" t="str">
        <f>TEXT(cancer_data[[#This Row],[Diagnosis_Date]],"mmmm")</f>
        <v>July</v>
      </c>
      <c r="N290" t="s">
        <v>23</v>
      </c>
      <c r="O290">
        <v>26</v>
      </c>
      <c r="P290" t="s">
        <v>24</v>
      </c>
      <c r="Q290">
        <v>20</v>
      </c>
    </row>
    <row r="291" spans="1:17" x14ac:dyDescent="0.75">
      <c r="A291" t="s">
        <v>333</v>
      </c>
      <c r="B291">
        <v>41</v>
      </c>
      <c r="C291" t="str">
        <f>IF(cancer_data[[#This Row],[Age]]&lt;=35,"Adolescent",IF(cancer_data[[#This Row],[Age]]&lt;=46,"Young Adult",IF(cancer_data[[#This Row],[Age]]&lt;=57,"Adult", IF(cancer_data[[#This Row],[Age]]&lt;=68,"Middle_age",IF(cancer_data[[#This Row],[Age]]&lt;=79,"Elderly","Aged")))))</f>
        <v>Young Adult</v>
      </c>
      <c r="D291" t="s">
        <v>16</v>
      </c>
      <c r="E291" t="s">
        <v>17</v>
      </c>
      <c r="F291" t="s">
        <v>36</v>
      </c>
      <c r="G291">
        <v>1.6</v>
      </c>
      <c r="H291" t="s">
        <v>41</v>
      </c>
      <c r="I291" t="s">
        <v>20</v>
      </c>
      <c r="J291" t="s">
        <v>21</v>
      </c>
      <c r="K291" t="s">
        <v>33</v>
      </c>
      <c r="L291" s="1">
        <v>46000</v>
      </c>
      <c r="M291" s="1" t="str">
        <f>TEXT(cancer_data[[#This Row],[Diagnosis_Date]],"mmmm")</f>
        <v>December</v>
      </c>
      <c r="N291" t="s">
        <v>23</v>
      </c>
      <c r="O291">
        <v>46</v>
      </c>
      <c r="P291" t="s">
        <v>31</v>
      </c>
      <c r="Q291">
        <v>0</v>
      </c>
    </row>
    <row r="292" spans="1:17" x14ac:dyDescent="0.75">
      <c r="A292" t="s">
        <v>334</v>
      </c>
      <c r="B292">
        <v>73</v>
      </c>
      <c r="C292" t="str">
        <f>IF(cancer_data[[#This Row],[Age]]&lt;=35,"Adolescent",IF(cancer_data[[#This Row],[Age]]&lt;=46,"Young Adult",IF(cancer_data[[#This Row],[Age]]&lt;=57,"Adult", IF(cancer_data[[#This Row],[Age]]&lt;=68,"Middle_age",IF(cancer_data[[#This Row],[Age]]&lt;=79,"Elderly","Aged")))))</f>
        <v>Elderly</v>
      </c>
      <c r="D292" t="s">
        <v>16</v>
      </c>
      <c r="E292" t="s">
        <v>40</v>
      </c>
      <c r="F292" t="s">
        <v>27</v>
      </c>
      <c r="G292">
        <v>6.6</v>
      </c>
      <c r="H292" t="s">
        <v>28</v>
      </c>
      <c r="I292" t="s">
        <v>44</v>
      </c>
      <c r="J292" t="s">
        <v>21</v>
      </c>
      <c r="K292" t="s">
        <v>22</v>
      </c>
      <c r="L292" s="1">
        <v>45778</v>
      </c>
      <c r="M292" s="1" t="str">
        <f>TEXT(cancer_data[[#This Row],[Diagnosis_Date]],"mmmm")</f>
        <v>May</v>
      </c>
      <c r="N292" t="s">
        <v>23</v>
      </c>
      <c r="O292">
        <v>8</v>
      </c>
      <c r="P292" t="s">
        <v>31</v>
      </c>
      <c r="Q292">
        <v>0</v>
      </c>
    </row>
    <row r="293" spans="1:17" x14ac:dyDescent="0.75">
      <c r="A293" t="s">
        <v>335</v>
      </c>
      <c r="B293">
        <v>79</v>
      </c>
      <c r="C293" t="str">
        <f>IF(cancer_data[[#This Row],[Age]]&lt;=35,"Adolescent",IF(cancer_data[[#This Row],[Age]]&lt;=46,"Young Adult",IF(cancer_data[[#This Row],[Age]]&lt;=57,"Adult", IF(cancer_data[[#This Row],[Age]]&lt;=68,"Middle_age",IF(cancer_data[[#This Row],[Age]]&lt;=79,"Elderly","Aged")))))</f>
        <v>Elderly</v>
      </c>
      <c r="D293" t="s">
        <v>16</v>
      </c>
      <c r="E293" t="s">
        <v>26</v>
      </c>
      <c r="F293" t="s">
        <v>18</v>
      </c>
      <c r="G293">
        <v>6.2</v>
      </c>
      <c r="H293" t="s">
        <v>19</v>
      </c>
      <c r="I293" t="s">
        <v>29</v>
      </c>
      <c r="J293" t="s">
        <v>21</v>
      </c>
      <c r="K293" t="s">
        <v>42</v>
      </c>
      <c r="L293" s="1">
        <v>45756</v>
      </c>
      <c r="M293" s="1" t="str">
        <f>TEXT(cancer_data[[#This Row],[Diagnosis_Date]],"mmmm")</f>
        <v>April</v>
      </c>
      <c r="N293" t="s">
        <v>23</v>
      </c>
      <c r="O293">
        <v>51</v>
      </c>
      <c r="P293" t="s">
        <v>24</v>
      </c>
      <c r="Q293">
        <v>27</v>
      </c>
    </row>
    <row r="294" spans="1:17" x14ac:dyDescent="0.75">
      <c r="A294" t="s">
        <v>336</v>
      </c>
      <c r="B294">
        <v>52</v>
      </c>
      <c r="C294" t="str">
        <f>IF(cancer_data[[#This Row],[Age]]&lt;=35,"Adolescent",IF(cancer_data[[#This Row],[Age]]&lt;=46,"Young Adult",IF(cancer_data[[#This Row],[Age]]&lt;=57,"Adult", IF(cancer_data[[#This Row],[Age]]&lt;=68,"Middle_age",IF(cancer_data[[#This Row],[Age]]&lt;=79,"Elderly","Aged")))))</f>
        <v>Adult</v>
      </c>
      <c r="D294" t="s">
        <v>16</v>
      </c>
      <c r="E294" t="s">
        <v>26</v>
      </c>
      <c r="F294" t="s">
        <v>27</v>
      </c>
      <c r="G294">
        <v>2.4</v>
      </c>
      <c r="H294" t="s">
        <v>41</v>
      </c>
      <c r="I294" t="s">
        <v>20</v>
      </c>
      <c r="J294" t="s">
        <v>21</v>
      </c>
      <c r="K294" t="s">
        <v>33</v>
      </c>
      <c r="L294" s="1">
        <v>45856</v>
      </c>
      <c r="M294" s="1" t="str">
        <f>TEXT(cancer_data[[#This Row],[Diagnosis_Date]],"mmmm")</f>
        <v>July</v>
      </c>
      <c r="N294" t="s">
        <v>37</v>
      </c>
      <c r="O294">
        <v>23</v>
      </c>
      <c r="P294" t="s">
        <v>31</v>
      </c>
      <c r="Q294">
        <v>0</v>
      </c>
    </row>
    <row r="295" spans="1:17" x14ac:dyDescent="0.75">
      <c r="A295" t="s">
        <v>337</v>
      </c>
      <c r="B295">
        <v>58</v>
      </c>
      <c r="C295" t="str">
        <f>IF(cancer_data[[#This Row],[Age]]&lt;=35,"Adolescent",IF(cancer_data[[#This Row],[Age]]&lt;=46,"Young Adult",IF(cancer_data[[#This Row],[Age]]&lt;=57,"Adult", IF(cancer_data[[#This Row],[Age]]&lt;=68,"Middle_age",IF(cancer_data[[#This Row],[Age]]&lt;=79,"Elderly","Aged")))))</f>
        <v>Middle_age</v>
      </c>
      <c r="D295" t="s">
        <v>16</v>
      </c>
      <c r="E295" t="s">
        <v>40</v>
      </c>
      <c r="F295" t="s">
        <v>27</v>
      </c>
      <c r="G295">
        <v>5.2</v>
      </c>
      <c r="H295" t="s">
        <v>41</v>
      </c>
      <c r="I295" t="s">
        <v>44</v>
      </c>
      <c r="J295" t="s">
        <v>21</v>
      </c>
      <c r="K295" t="s">
        <v>33</v>
      </c>
      <c r="L295" s="1">
        <v>45870</v>
      </c>
      <c r="M295" s="1" t="str">
        <f>TEXT(cancer_data[[#This Row],[Diagnosis_Date]],"mmmm")</f>
        <v>August</v>
      </c>
      <c r="N295" t="s">
        <v>23</v>
      </c>
      <c r="O295">
        <v>9</v>
      </c>
      <c r="P295" t="s">
        <v>31</v>
      </c>
      <c r="Q295">
        <v>0</v>
      </c>
    </row>
    <row r="296" spans="1:17" x14ac:dyDescent="0.75">
      <c r="A296" t="s">
        <v>338</v>
      </c>
      <c r="B296">
        <v>61</v>
      </c>
      <c r="C296" t="str">
        <f>IF(cancer_data[[#This Row],[Age]]&lt;=35,"Adolescent",IF(cancer_data[[#This Row],[Age]]&lt;=46,"Young Adult",IF(cancer_data[[#This Row],[Age]]&lt;=57,"Adult", IF(cancer_data[[#This Row],[Age]]&lt;=68,"Middle_age",IF(cancer_data[[#This Row],[Age]]&lt;=79,"Elderly","Aged")))))</f>
        <v>Middle_age</v>
      </c>
      <c r="D296" t="s">
        <v>16</v>
      </c>
      <c r="E296" t="s">
        <v>17</v>
      </c>
      <c r="F296" t="s">
        <v>73</v>
      </c>
      <c r="G296">
        <v>7.1</v>
      </c>
      <c r="H296" t="s">
        <v>28</v>
      </c>
      <c r="I296" t="s">
        <v>49</v>
      </c>
      <c r="J296" t="s">
        <v>21</v>
      </c>
      <c r="K296" t="s">
        <v>30</v>
      </c>
      <c r="L296" s="1">
        <v>45993</v>
      </c>
      <c r="M296" s="1" t="str">
        <f>TEXT(cancer_data[[#This Row],[Diagnosis_Date]],"mmmm")</f>
        <v>December</v>
      </c>
      <c r="N296" t="s">
        <v>23</v>
      </c>
      <c r="O296">
        <v>33</v>
      </c>
      <c r="P296" t="s">
        <v>24</v>
      </c>
      <c r="Q296">
        <v>14</v>
      </c>
    </row>
    <row r="297" spans="1:17" x14ac:dyDescent="0.75">
      <c r="A297" t="s">
        <v>339</v>
      </c>
      <c r="B297">
        <v>50</v>
      </c>
      <c r="C297" t="str">
        <f>IF(cancer_data[[#This Row],[Age]]&lt;=35,"Adolescent",IF(cancer_data[[#This Row],[Age]]&lt;=46,"Young Adult",IF(cancer_data[[#This Row],[Age]]&lt;=57,"Adult", IF(cancer_data[[#This Row],[Age]]&lt;=68,"Middle_age",IF(cancer_data[[#This Row],[Age]]&lt;=79,"Elderly","Aged")))))</f>
        <v>Adult</v>
      </c>
      <c r="D297" t="s">
        <v>16</v>
      </c>
      <c r="E297" t="s">
        <v>35</v>
      </c>
      <c r="F297" t="s">
        <v>63</v>
      </c>
      <c r="G297">
        <v>7.2</v>
      </c>
      <c r="H297" t="s">
        <v>28</v>
      </c>
      <c r="I297" t="s">
        <v>29</v>
      </c>
      <c r="J297" t="s">
        <v>21</v>
      </c>
      <c r="K297" t="s">
        <v>33</v>
      </c>
      <c r="L297" s="1">
        <v>45901</v>
      </c>
      <c r="M297" s="1" t="str">
        <f>TEXT(cancer_data[[#This Row],[Diagnosis_Date]],"mmmm")</f>
        <v>September</v>
      </c>
      <c r="N297" t="s">
        <v>23</v>
      </c>
      <c r="O297">
        <v>47</v>
      </c>
      <c r="P297" t="s">
        <v>24</v>
      </c>
      <c r="Q297">
        <v>32</v>
      </c>
    </row>
    <row r="298" spans="1:17" x14ac:dyDescent="0.75">
      <c r="A298" t="s">
        <v>340</v>
      </c>
      <c r="B298">
        <v>75</v>
      </c>
      <c r="C298" t="str">
        <f>IF(cancer_data[[#This Row],[Age]]&lt;=35,"Adolescent",IF(cancer_data[[#This Row],[Age]]&lt;=46,"Young Adult",IF(cancer_data[[#This Row],[Age]]&lt;=57,"Adult", IF(cancer_data[[#This Row],[Age]]&lt;=68,"Middle_age",IF(cancer_data[[#This Row],[Age]]&lt;=79,"Elderly","Aged")))))</f>
        <v>Elderly</v>
      </c>
      <c r="D298" t="s">
        <v>16</v>
      </c>
      <c r="E298" t="s">
        <v>17</v>
      </c>
      <c r="F298" t="s">
        <v>27</v>
      </c>
      <c r="G298">
        <v>6.9</v>
      </c>
      <c r="H298" t="s">
        <v>41</v>
      </c>
      <c r="I298" t="s">
        <v>20</v>
      </c>
      <c r="J298" t="s">
        <v>21</v>
      </c>
      <c r="K298" t="s">
        <v>42</v>
      </c>
      <c r="L298" s="1">
        <v>45726</v>
      </c>
      <c r="M298" s="1" t="str">
        <f>TEXT(cancer_data[[#This Row],[Diagnosis_Date]],"mmmm")</f>
        <v>March</v>
      </c>
      <c r="N298" t="s">
        <v>23</v>
      </c>
      <c r="O298">
        <v>31</v>
      </c>
      <c r="P298" t="s">
        <v>31</v>
      </c>
      <c r="Q298">
        <v>0</v>
      </c>
    </row>
    <row r="299" spans="1:17" x14ac:dyDescent="0.75">
      <c r="A299" t="s">
        <v>341</v>
      </c>
      <c r="B299">
        <v>45</v>
      </c>
      <c r="C299" t="str">
        <f>IF(cancer_data[[#This Row],[Age]]&lt;=35,"Adolescent",IF(cancer_data[[#This Row],[Age]]&lt;=46,"Young Adult",IF(cancer_data[[#This Row],[Age]]&lt;=57,"Adult", IF(cancer_data[[#This Row],[Age]]&lt;=68,"Middle_age",IF(cancer_data[[#This Row],[Age]]&lt;=79,"Elderly","Aged")))))</f>
        <v>Young Adult</v>
      </c>
      <c r="D299" t="s">
        <v>16</v>
      </c>
      <c r="E299" t="s">
        <v>35</v>
      </c>
      <c r="F299" t="s">
        <v>27</v>
      </c>
      <c r="G299">
        <v>1.2</v>
      </c>
      <c r="H299" t="s">
        <v>28</v>
      </c>
      <c r="I299" t="s">
        <v>29</v>
      </c>
      <c r="J299" t="s">
        <v>21</v>
      </c>
      <c r="K299" t="s">
        <v>30</v>
      </c>
      <c r="L299" s="1">
        <v>45906</v>
      </c>
      <c r="M299" s="1" t="str">
        <f>TEXT(cancer_data[[#This Row],[Diagnosis_Date]],"mmmm")</f>
        <v>September</v>
      </c>
      <c r="N299" t="s">
        <v>37</v>
      </c>
      <c r="O299">
        <v>26</v>
      </c>
      <c r="P299" t="s">
        <v>31</v>
      </c>
      <c r="Q299">
        <v>0</v>
      </c>
    </row>
    <row r="300" spans="1:17" x14ac:dyDescent="0.75">
      <c r="A300" t="s">
        <v>342</v>
      </c>
      <c r="B300">
        <v>57</v>
      </c>
      <c r="C300" t="str">
        <f>IF(cancer_data[[#This Row],[Age]]&lt;=35,"Adolescent",IF(cancer_data[[#This Row],[Age]]&lt;=46,"Young Adult",IF(cancer_data[[#This Row],[Age]]&lt;=57,"Adult", IF(cancer_data[[#This Row],[Age]]&lt;=68,"Middle_age",IF(cancer_data[[#This Row],[Age]]&lt;=79,"Elderly","Aged")))))</f>
        <v>Adult</v>
      </c>
      <c r="D300" t="s">
        <v>16</v>
      </c>
      <c r="E300" t="s">
        <v>40</v>
      </c>
      <c r="F300" t="s">
        <v>36</v>
      </c>
      <c r="G300">
        <v>4.3</v>
      </c>
      <c r="H300" t="s">
        <v>19</v>
      </c>
      <c r="I300" t="s">
        <v>20</v>
      </c>
      <c r="J300" t="s">
        <v>21</v>
      </c>
      <c r="K300" t="s">
        <v>42</v>
      </c>
      <c r="L300" s="1">
        <v>45756</v>
      </c>
      <c r="M300" s="1" t="str">
        <f>TEXT(cancer_data[[#This Row],[Diagnosis_Date]],"mmmm")</f>
        <v>April</v>
      </c>
      <c r="N300" t="s">
        <v>37</v>
      </c>
      <c r="O300">
        <v>24</v>
      </c>
      <c r="P300" t="s">
        <v>31</v>
      </c>
      <c r="Q300">
        <v>0</v>
      </c>
    </row>
    <row r="301" spans="1:17" x14ac:dyDescent="0.75">
      <c r="A301" t="s">
        <v>343</v>
      </c>
      <c r="B301">
        <v>40</v>
      </c>
      <c r="C301" t="str">
        <f>IF(cancer_data[[#This Row],[Age]]&lt;=35,"Adolescent",IF(cancer_data[[#This Row],[Age]]&lt;=46,"Young Adult",IF(cancer_data[[#This Row],[Age]]&lt;=57,"Adult", IF(cancer_data[[#This Row],[Age]]&lt;=68,"Middle_age",IF(cancer_data[[#This Row],[Age]]&lt;=79,"Elderly","Aged")))))</f>
        <v>Young Adult</v>
      </c>
      <c r="D301" t="s">
        <v>16</v>
      </c>
      <c r="E301" t="s">
        <v>40</v>
      </c>
      <c r="F301" t="s">
        <v>73</v>
      </c>
      <c r="G301">
        <v>5.8</v>
      </c>
      <c r="H301" t="s">
        <v>28</v>
      </c>
      <c r="I301" t="s">
        <v>49</v>
      </c>
      <c r="J301" t="s">
        <v>21</v>
      </c>
      <c r="K301" t="s">
        <v>30</v>
      </c>
      <c r="L301" s="1">
        <v>45916</v>
      </c>
      <c r="M301" s="1" t="str">
        <f>TEXT(cancer_data[[#This Row],[Diagnosis_Date]],"mmmm")</f>
        <v>September</v>
      </c>
      <c r="N301" t="s">
        <v>23</v>
      </c>
      <c r="O301">
        <v>10</v>
      </c>
      <c r="P301" t="s">
        <v>31</v>
      </c>
      <c r="Q301">
        <v>0</v>
      </c>
    </row>
    <row r="302" spans="1:17" x14ac:dyDescent="0.75">
      <c r="A302" t="s">
        <v>344</v>
      </c>
      <c r="B302">
        <v>40</v>
      </c>
      <c r="C302" t="str">
        <f>IF(cancer_data[[#This Row],[Age]]&lt;=35,"Adolescent",IF(cancer_data[[#This Row],[Age]]&lt;=46,"Young Adult",IF(cancer_data[[#This Row],[Age]]&lt;=57,"Adult", IF(cancer_data[[#This Row],[Age]]&lt;=68,"Middle_age",IF(cancer_data[[#This Row],[Age]]&lt;=79,"Elderly","Aged")))))</f>
        <v>Young Adult</v>
      </c>
      <c r="D302" t="s">
        <v>16</v>
      </c>
      <c r="E302" t="s">
        <v>35</v>
      </c>
      <c r="F302" t="s">
        <v>18</v>
      </c>
      <c r="G302">
        <v>7</v>
      </c>
      <c r="H302" t="s">
        <v>41</v>
      </c>
      <c r="I302" t="s">
        <v>49</v>
      </c>
      <c r="J302" t="s">
        <v>21</v>
      </c>
      <c r="K302" t="s">
        <v>45</v>
      </c>
      <c r="L302" s="1">
        <v>45741</v>
      </c>
      <c r="M302" s="1" t="str">
        <f>TEXT(cancer_data[[#This Row],[Diagnosis_Date]],"mmmm")</f>
        <v>March</v>
      </c>
      <c r="N302" t="s">
        <v>23</v>
      </c>
      <c r="O302">
        <v>40</v>
      </c>
      <c r="P302" t="s">
        <v>31</v>
      </c>
      <c r="Q302">
        <v>0</v>
      </c>
    </row>
    <row r="303" spans="1:17" x14ac:dyDescent="0.75">
      <c r="A303" t="s">
        <v>345</v>
      </c>
      <c r="B303">
        <v>69</v>
      </c>
      <c r="C303" t="str">
        <f>IF(cancer_data[[#This Row],[Age]]&lt;=35,"Adolescent",IF(cancer_data[[#This Row],[Age]]&lt;=46,"Young Adult",IF(cancer_data[[#This Row],[Age]]&lt;=57,"Adult", IF(cancer_data[[#This Row],[Age]]&lt;=68,"Middle_age",IF(cancer_data[[#This Row],[Age]]&lt;=79,"Elderly","Aged")))))</f>
        <v>Elderly</v>
      </c>
      <c r="D303" t="s">
        <v>16</v>
      </c>
      <c r="E303" t="s">
        <v>40</v>
      </c>
      <c r="F303" t="s">
        <v>36</v>
      </c>
      <c r="G303">
        <v>1.7</v>
      </c>
      <c r="H303" t="s">
        <v>41</v>
      </c>
      <c r="I303" t="s">
        <v>29</v>
      </c>
      <c r="J303" t="s">
        <v>21</v>
      </c>
      <c r="K303" t="s">
        <v>42</v>
      </c>
      <c r="L303" s="1">
        <v>45989</v>
      </c>
      <c r="M303" s="1" t="str">
        <f>TEXT(cancer_data[[#This Row],[Diagnosis_Date]],"mmmm")</f>
        <v>November</v>
      </c>
      <c r="N303" t="s">
        <v>23</v>
      </c>
      <c r="O303">
        <v>25</v>
      </c>
      <c r="P303" t="s">
        <v>24</v>
      </c>
      <c r="Q303">
        <v>19</v>
      </c>
    </row>
    <row r="304" spans="1:17" x14ac:dyDescent="0.75">
      <c r="A304" t="s">
        <v>346</v>
      </c>
      <c r="B304">
        <v>57</v>
      </c>
      <c r="C304" t="str">
        <f>IF(cancer_data[[#This Row],[Age]]&lt;=35,"Adolescent",IF(cancer_data[[#This Row],[Age]]&lt;=46,"Young Adult",IF(cancer_data[[#This Row],[Age]]&lt;=57,"Adult", IF(cancer_data[[#This Row],[Age]]&lt;=68,"Middle_age",IF(cancer_data[[#This Row],[Age]]&lt;=79,"Elderly","Aged")))))</f>
        <v>Adult</v>
      </c>
      <c r="D304" t="s">
        <v>16</v>
      </c>
      <c r="E304" t="s">
        <v>40</v>
      </c>
      <c r="F304" t="s">
        <v>36</v>
      </c>
      <c r="G304">
        <v>1.5</v>
      </c>
      <c r="H304" t="s">
        <v>19</v>
      </c>
      <c r="I304" t="s">
        <v>20</v>
      </c>
      <c r="J304" t="s">
        <v>21</v>
      </c>
      <c r="K304" t="s">
        <v>42</v>
      </c>
      <c r="L304" s="1">
        <v>45787</v>
      </c>
      <c r="M304" s="1" t="str">
        <f>TEXT(cancer_data[[#This Row],[Diagnosis_Date]],"mmmm")</f>
        <v>May</v>
      </c>
      <c r="N304" t="s">
        <v>23</v>
      </c>
      <c r="O304">
        <v>31</v>
      </c>
      <c r="P304" t="s">
        <v>31</v>
      </c>
      <c r="Q304">
        <v>0</v>
      </c>
    </row>
    <row r="305" spans="1:17" x14ac:dyDescent="0.75">
      <c r="A305" t="s">
        <v>347</v>
      </c>
      <c r="B305">
        <v>70</v>
      </c>
      <c r="C305" t="str">
        <f>IF(cancer_data[[#This Row],[Age]]&lt;=35,"Adolescent",IF(cancer_data[[#This Row],[Age]]&lt;=46,"Young Adult",IF(cancer_data[[#This Row],[Age]]&lt;=57,"Adult", IF(cancer_data[[#This Row],[Age]]&lt;=68,"Middle_age",IF(cancer_data[[#This Row],[Age]]&lt;=79,"Elderly","Aged")))))</f>
        <v>Elderly</v>
      </c>
      <c r="D305" t="s">
        <v>16</v>
      </c>
      <c r="E305" t="s">
        <v>35</v>
      </c>
      <c r="F305" t="s">
        <v>73</v>
      </c>
      <c r="G305">
        <v>6.9</v>
      </c>
      <c r="H305" t="s">
        <v>28</v>
      </c>
      <c r="I305" t="s">
        <v>49</v>
      </c>
      <c r="J305" t="s">
        <v>21</v>
      </c>
      <c r="K305" t="s">
        <v>42</v>
      </c>
      <c r="L305" s="1">
        <v>45896</v>
      </c>
      <c r="M305" s="1" t="str">
        <f>TEXT(cancer_data[[#This Row],[Diagnosis_Date]],"mmmm")</f>
        <v>August</v>
      </c>
      <c r="N305" t="s">
        <v>23</v>
      </c>
      <c r="O305">
        <v>36</v>
      </c>
      <c r="P305" t="s">
        <v>31</v>
      </c>
      <c r="Q305">
        <v>0</v>
      </c>
    </row>
    <row r="306" spans="1:17" x14ac:dyDescent="0.75">
      <c r="A306" t="s">
        <v>348</v>
      </c>
      <c r="B306">
        <v>50</v>
      </c>
      <c r="C306" t="str">
        <f>IF(cancer_data[[#This Row],[Age]]&lt;=35,"Adolescent",IF(cancer_data[[#This Row],[Age]]&lt;=46,"Young Adult",IF(cancer_data[[#This Row],[Age]]&lt;=57,"Adult", IF(cancer_data[[#This Row],[Age]]&lt;=68,"Middle_age",IF(cancer_data[[#This Row],[Age]]&lt;=79,"Elderly","Aged")))))</f>
        <v>Adult</v>
      </c>
      <c r="D306" t="s">
        <v>16</v>
      </c>
      <c r="E306" t="s">
        <v>40</v>
      </c>
      <c r="F306" t="s">
        <v>36</v>
      </c>
      <c r="G306">
        <v>5.5</v>
      </c>
      <c r="H306" t="s">
        <v>28</v>
      </c>
      <c r="I306" t="s">
        <v>49</v>
      </c>
      <c r="J306" t="s">
        <v>21</v>
      </c>
      <c r="K306" t="s">
        <v>45</v>
      </c>
      <c r="L306" s="1">
        <v>46008</v>
      </c>
      <c r="M306" s="1" t="str">
        <f>TEXT(cancer_data[[#This Row],[Diagnosis_Date]],"mmmm")</f>
        <v>December</v>
      </c>
      <c r="N306" t="s">
        <v>23</v>
      </c>
      <c r="O306">
        <v>16</v>
      </c>
      <c r="P306" t="s">
        <v>31</v>
      </c>
      <c r="Q306">
        <v>0</v>
      </c>
    </row>
    <row r="307" spans="1:17" x14ac:dyDescent="0.75">
      <c r="A307" t="s">
        <v>349</v>
      </c>
      <c r="B307">
        <v>42</v>
      </c>
      <c r="C307" t="str">
        <f>IF(cancer_data[[#This Row],[Age]]&lt;=35,"Adolescent",IF(cancer_data[[#This Row],[Age]]&lt;=46,"Young Adult",IF(cancer_data[[#This Row],[Age]]&lt;=57,"Adult", IF(cancer_data[[#This Row],[Age]]&lt;=68,"Middle_age",IF(cancer_data[[#This Row],[Age]]&lt;=79,"Elderly","Aged")))))</f>
        <v>Young Adult</v>
      </c>
      <c r="D307" t="s">
        <v>16</v>
      </c>
      <c r="E307" t="s">
        <v>17</v>
      </c>
      <c r="F307" t="s">
        <v>18</v>
      </c>
      <c r="G307">
        <v>5.8</v>
      </c>
      <c r="H307" t="s">
        <v>41</v>
      </c>
      <c r="I307" t="s">
        <v>49</v>
      </c>
      <c r="J307" t="s">
        <v>21</v>
      </c>
      <c r="K307" t="s">
        <v>42</v>
      </c>
      <c r="L307" s="1">
        <v>45734</v>
      </c>
      <c r="M307" s="1" t="str">
        <f>TEXT(cancer_data[[#This Row],[Diagnosis_Date]],"mmmm")</f>
        <v>March</v>
      </c>
      <c r="N307" t="s">
        <v>23</v>
      </c>
      <c r="O307">
        <v>39</v>
      </c>
      <c r="P307" t="s">
        <v>31</v>
      </c>
      <c r="Q307">
        <v>0</v>
      </c>
    </row>
    <row r="308" spans="1:17" x14ac:dyDescent="0.75">
      <c r="A308" t="s">
        <v>350</v>
      </c>
      <c r="B308">
        <v>76</v>
      </c>
      <c r="C308" t="str">
        <f>IF(cancer_data[[#This Row],[Age]]&lt;=35,"Adolescent",IF(cancer_data[[#This Row],[Age]]&lt;=46,"Young Adult",IF(cancer_data[[#This Row],[Age]]&lt;=57,"Adult", IF(cancer_data[[#This Row],[Age]]&lt;=68,"Middle_age",IF(cancer_data[[#This Row],[Age]]&lt;=79,"Elderly","Aged")))))</f>
        <v>Elderly</v>
      </c>
      <c r="D308" t="s">
        <v>16</v>
      </c>
      <c r="E308" t="s">
        <v>35</v>
      </c>
      <c r="F308" t="s">
        <v>27</v>
      </c>
      <c r="G308">
        <v>5.6</v>
      </c>
      <c r="H308" t="s">
        <v>41</v>
      </c>
      <c r="I308" t="s">
        <v>20</v>
      </c>
      <c r="J308" t="s">
        <v>21</v>
      </c>
      <c r="K308" t="s">
        <v>51</v>
      </c>
      <c r="L308" s="1">
        <v>45912</v>
      </c>
      <c r="M308" s="1" t="str">
        <f>TEXT(cancer_data[[#This Row],[Diagnosis_Date]],"mmmm")</f>
        <v>September</v>
      </c>
      <c r="N308" t="s">
        <v>37</v>
      </c>
      <c r="O308">
        <v>19</v>
      </c>
      <c r="P308" t="s">
        <v>31</v>
      </c>
      <c r="Q308">
        <v>0</v>
      </c>
    </row>
    <row r="309" spans="1:17" x14ac:dyDescent="0.75">
      <c r="A309" t="s">
        <v>351</v>
      </c>
      <c r="B309">
        <v>50</v>
      </c>
      <c r="C309" t="str">
        <f>IF(cancer_data[[#This Row],[Age]]&lt;=35,"Adolescent",IF(cancer_data[[#This Row],[Age]]&lt;=46,"Young Adult",IF(cancer_data[[#This Row],[Age]]&lt;=57,"Adult", IF(cancer_data[[#This Row],[Age]]&lt;=68,"Middle_age",IF(cancer_data[[#This Row],[Age]]&lt;=79,"Elderly","Aged")))))</f>
        <v>Adult</v>
      </c>
      <c r="D309" t="s">
        <v>16</v>
      </c>
      <c r="E309" t="s">
        <v>40</v>
      </c>
      <c r="F309" t="s">
        <v>36</v>
      </c>
      <c r="G309">
        <v>8</v>
      </c>
      <c r="H309" t="s">
        <v>19</v>
      </c>
      <c r="I309" t="s">
        <v>49</v>
      </c>
      <c r="J309" t="s">
        <v>21</v>
      </c>
      <c r="K309" t="s">
        <v>51</v>
      </c>
      <c r="L309" s="1">
        <v>45771</v>
      </c>
      <c r="M309" s="1" t="str">
        <f>TEXT(cancer_data[[#This Row],[Diagnosis_Date]],"mmmm")</f>
        <v>April</v>
      </c>
      <c r="N309" t="s">
        <v>23</v>
      </c>
      <c r="O309">
        <v>42</v>
      </c>
      <c r="P309" t="s">
        <v>31</v>
      </c>
      <c r="Q309">
        <v>0</v>
      </c>
    </row>
    <row r="310" spans="1:17" x14ac:dyDescent="0.75">
      <c r="A310" t="s">
        <v>352</v>
      </c>
      <c r="B310">
        <v>67</v>
      </c>
      <c r="C310" t="str">
        <f>IF(cancer_data[[#This Row],[Age]]&lt;=35,"Adolescent",IF(cancer_data[[#This Row],[Age]]&lt;=46,"Young Adult",IF(cancer_data[[#This Row],[Age]]&lt;=57,"Adult", IF(cancer_data[[#This Row],[Age]]&lt;=68,"Middle_age",IF(cancer_data[[#This Row],[Age]]&lt;=79,"Elderly","Aged")))))</f>
        <v>Middle_age</v>
      </c>
      <c r="D310" t="s">
        <v>16</v>
      </c>
      <c r="E310" t="s">
        <v>17</v>
      </c>
      <c r="F310" t="s">
        <v>27</v>
      </c>
      <c r="G310">
        <v>6.8</v>
      </c>
      <c r="H310" t="s">
        <v>41</v>
      </c>
      <c r="I310" t="s">
        <v>29</v>
      </c>
      <c r="J310" t="s">
        <v>21</v>
      </c>
      <c r="K310" t="s">
        <v>45</v>
      </c>
      <c r="L310" s="1">
        <v>45707</v>
      </c>
      <c r="M310" s="1" t="str">
        <f>TEXT(cancer_data[[#This Row],[Diagnosis_Date]],"mmmm")</f>
        <v>February</v>
      </c>
      <c r="N310" t="s">
        <v>23</v>
      </c>
      <c r="O310">
        <v>19</v>
      </c>
      <c r="P310" t="s">
        <v>31</v>
      </c>
      <c r="Q310">
        <v>0</v>
      </c>
    </row>
    <row r="311" spans="1:17" x14ac:dyDescent="0.75">
      <c r="A311" t="s">
        <v>353</v>
      </c>
      <c r="B311">
        <v>60</v>
      </c>
      <c r="C311" t="str">
        <f>IF(cancer_data[[#This Row],[Age]]&lt;=35,"Adolescent",IF(cancer_data[[#This Row],[Age]]&lt;=46,"Young Adult",IF(cancer_data[[#This Row],[Age]]&lt;=57,"Adult", IF(cancer_data[[#This Row],[Age]]&lt;=68,"Middle_age",IF(cancer_data[[#This Row],[Age]]&lt;=79,"Elderly","Aged")))))</f>
        <v>Middle_age</v>
      </c>
      <c r="D311" t="s">
        <v>16</v>
      </c>
      <c r="E311" t="s">
        <v>26</v>
      </c>
      <c r="F311" t="s">
        <v>73</v>
      </c>
      <c r="G311">
        <v>7.2</v>
      </c>
      <c r="H311" t="s">
        <v>41</v>
      </c>
      <c r="I311" t="s">
        <v>20</v>
      </c>
      <c r="J311" t="s">
        <v>21</v>
      </c>
      <c r="K311" t="s">
        <v>42</v>
      </c>
      <c r="L311" s="1">
        <v>45839</v>
      </c>
      <c r="M311" s="1" t="str">
        <f>TEXT(cancer_data[[#This Row],[Diagnosis_Date]],"mmmm")</f>
        <v>July</v>
      </c>
      <c r="N311" t="s">
        <v>23</v>
      </c>
      <c r="O311">
        <v>22</v>
      </c>
      <c r="P311" t="s">
        <v>31</v>
      </c>
      <c r="Q311">
        <v>0</v>
      </c>
    </row>
    <row r="312" spans="1:17" x14ac:dyDescent="0.75">
      <c r="A312" t="s">
        <v>354</v>
      </c>
      <c r="B312">
        <v>81</v>
      </c>
      <c r="C312" t="str">
        <f>IF(cancer_data[[#This Row],[Age]]&lt;=35,"Adolescent",IF(cancer_data[[#This Row],[Age]]&lt;=46,"Young Adult",IF(cancer_data[[#This Row],[Age]]&lt;=57,"Adult", IF(cancer_data[[#This Row],[Age]]&lt;=68,"Middle_age",IF(cancer_data[[#This Row],[Age]]&lt;=79,"Elderly","Aged")))))</f>
        <v>Aged</v>
      </c>
      <c r="D312" t="s">
        <v>16</v>
      </c>
      <c r="E312" t="s">
        <v>17</v>
      </c>
      <c r="F312" t="s">
        <v>36</v>
      </c>
      <c r="G312">
        <v>4</v>
      </c>
      <c r="H312" t="s">
        <v>19</v>
      </c>
      <c r="I312" t="s">
        <v>44</v>
      </c>
      <c r="J312" t="s">
        <v>21</v>
      </c>
      <c r="K312" t="s">
        <v>33</v>
      </c>
      <c r="L312" s="1">
        <v>45982</v>
      </c>
      <c r="M312" s="1" t="str">
        <f>TEXT(cancer_data[[#This Row],[Diagnosis_Date]],"mmmm")</f>
        <v>November</v>
      </c>
      <c r="N312" t="s">
        <v>23</v>
      </c>
      <c r="O312">
        <v>16</v>
      </c>
      <c r="P312" t="s">
        <v>31</v>
      </c>
      <c r="Q312">
        <v>0</v>
      </c>
    </row>
    <row r="313" spans="1:17" x14ac:dyDescent="0.75">
      <c r="A313" t="s">
        <v>355</v>
      </c>
      <c r="B313">
        <v>37</v>
      </c>
      <c r="C313" t="str">
        <f>IF(cancer_data[[#This Row],[Age]]&lt;=35,"Adolescent",IF(cancer_data[[#This Row],[Age]]&lt;=46,"Young Adult",IF(cancer_data[[#This Row],[Age]]&lt;=57,"Adult", IF(cancer_data[[#This Row],[Age]]&lt;=68,"Middle_age",IF(cancer_data[[#This Row],[Age]]&lt;=79,"Elderly","Aged")))))</f>
        <v>Young Adult</v>
      </c>
      <c r="D313" t="s">
        <v>16</v>
      </c>
      <c r="E313" t="s">
        <v>35</v>
      </c>
      <c r="F313" t="s">
        <v>36</v>
      </c>
      <c r="G313">
        <v>3.6</v>
      </c>
      <c r="H313" t="s">
        <v>19</v>
      </c>
      <c r="I313" t="s">
        <v>29</v>
      </c>
      <c r="J313" t="s">
        <v>21</v>
      </c>
      <c r="K313" t="s">
        <v>42</v>
      </c>
      <c r="L313" s="1">
        <v>45833</v>
      </c>
      <c r="M313" s="1" t="str">
        <f>TEXT(cancer_data[[#This Row],[Diagnosis_Date]],"mmmm")</f>
        <v>June</v>
      </c>
      <c r="N313" t="s">
        <v>23</v>
      </c>
      <c r="O313">
        <v>48</v>
      </c>
      <c r="P313" t="s">
        <v>31</v>
      </c>
      <c r="Q313">
        <v>0</v>
      </c>
    </row>
    <row r="314" spans="1:17" x14ac:dyDescent="0.75">
      <c r="A314" t="s">
        <v>356</v>
      </c>
      <c r="B314">
        <v>54</v>
      </c>
      <c r="C314" t="str">
        <f>IF(cancer_data[[#This Row],[Age]]&lt;=35,"Adolescent",IF(cancer_data[[#This Row],[Age]]&lt;=46,"Young Adult",IF(cancer_data[[#This Row],[Age]]&lt;=57,"Adult", IF(cancer_data[[#This Row],[Age]]&lt;=68,"Middle_age",IF(cancer_data[[#This Row],[Age]]&lt;=79,"Elderly","Aged")))))</f>
        <v>Adult</v>
      </c>
      <c r="D314" t="s">
        <v>16</v>
      </c>
      <c r="E314" t="s">
        <v>26</v>
      </c>
      <c r="F314" t="s">
        <v>27</v>
      </c>
      <c r="G314">
        <v>4.2</v>
      </c>
      <c r="H314" t="s">
        <v>41</v>
      </c>
      <c r="I314" t="s">
        <v>29</v>
      </c>
      <c r="J314" t="s">
        <v>21</v>
      </c>
      <c r="K314" t="s">
        <v>45</v>
      </c>
      <c r="L314" s="1">
        <v>45982</v>
      </c>
      <c r="M314" s="1" t="str">
        <f>TEXT(cancer_data[[#This Row],[Diagnosis_Date]],"mmmm")</f>
        <v>November</v>
      </c>
      <c r="N314" t="s">
        <v>23</v>
      </c>
      <c r="O314">
        <v>31</v>
      </c>
      <c r="P314" t="s">
        <v>24</v>
      </c>
      <c r="Q314">
        <v>30</v>
      </c>
    </row>
    <row r="315" spans="1:17" x14ac:dyDescent="0.75">
      <c r="A315" t="s">
        <v>357</v>
      </c>
      <c r="B315">
        <v>74</v>
      </c>
      <c r="C315" t="str">
        <f>IF(cancer_data[[#This Row],[Age]]&lt;=35,"Adolescent",IF(cancer_data[[#This Row],[Age]]&lt;=46,"Young Adult",IF(cancer_data[[#This Row],[Age]]&lt;=57,"Adult", IF(cancer_data[[#This Row],[Age]]&lt;=68,"Middle_age",IF(cancer_data[[#This Row],[Age]]&lt;=79,"Elderly","Aged")))))</f>
        <v>Elderly</v>
      </c>
      <c r="D315" t="s">
        <v>16</v>
      </c>
      <c r="E315" t="s">
        <v>26</v>
      </c>
      <c r="F315" t="s">
        <v>36</v>
      </c>
      <c r="G315">
        <v>6.2</v>
      </c>
      <c r="H315" t="s">
        <v>19</v>
      </c>
      <c r="I315" t="s">
        <v>29</v>
      </c>
      <c r="J315" t="s">
        <v>21</v>
      </c>
      <c r="K315" t="s">
        <v>22</v>
      </c>
      <c r="L315" s="1">
        <v>45880</v>
      </c>
      <c r="M315" s="1" t="str">
        <f>TEXT(cancer_data[[#This Row],[Diagnosis_Date]],"mmmm")</f>
        <v>August</v>
      </c>
      <c r="N315" t="s">
        <v>23</v>
      </c>
      <c r="O315">
        <v>37</v>
      </c>
      <c r="P315" t="s">
        <v>31</v>
      </c>
      <c r="Q315">
        <v>0</v>
      </c>
    </row>
    <row r="316" spans="1:17" x14ac:dyDescent="0.75">
      <c r="A316" t="s">
        <v>358</v>
      </c>
      <c r="B316">
        <v>55</v>
      </c>
      <c r="C316" t="str">
        <f>IF(cancer_data[[#This Row],[Age]]&lt;=35,"Adolescent",IF(cancer_data[[#This Row],[Age]]&lt;=46,"Young Adult",IF(cancer_data[[#This Row],[Age]]&lt;=57,"Adult", IF(cancer_data[[#This Row],[Age]]&lt;=68,"Middle_age",IF(cancer_data[[#This Row],[Age]]&lt;=79,"Elderly","Aged")))))</f>
        <v>Adult</v>
      </c>
      <c r="D316" t="s">
        <v>16</v>
      </c>
      <c r="E316" t="s">
        <v>40</v>
      </c>
      <c r="F316" t="s">
        <v>36</v>
      </c>
      <c r="G316">
        <v>6</v>
      </c>
      <c r="H316" t="s">
        <v>19</v>
      </c>
      <c r="I316" t="s">
        <v>49</v>
      </c>
      <c r="J316" t="s">
        <v>21</v>
      </c>
      <c r="K316" t="s">
        <v>22</v>
      </c>
      <c r="L316" s="1">
        <v>45755</v>
      </c>
      <c r="M316" s="1" t="str">
        <f>TEXT(cancer_data[[#This Row],[Diagnosis_Date]],"mmmm")</f>
        <v>April</v>
      </c>
      <c r="N316" t="s">
        <v>23</v>
      </c>
      <c r="O316">
        <v>12</v>
      </c>
      <c r="P316" t="s">
        <v>31</v>
      </c>
      <c r="Q316">
        <v>0</v>
      </c>
    </row>
    <row r="317" spans="1:17" x14ac:dyDescent="0.75">
      <c r="A317" t="s">
        <v>359</v>
      </c>
      <c r="B317">
        <v>40</v>
      </c>
      <c r="C317" t="str">
        <f>IF(cancer_data[[#This Row],[Age]]&lt;=35,"Adolescent",IF(cancer_data[[#This Row],[Age]]&lt;=46,"Young Adult",IF(cancer_data[[#This Row],[Age]]&lt;=57,"Adult", IF(cancer_data[[#This Row],[Age]]&lt;=68,"Middle_age",IF(cancer_data[[#This Row],[Age]]&lt;=79,"Elderly","Aged")))))</f>
        <v>Young Adult</v>
      </c>
      <c r="D317" t="s">
        <v>16</v>
      </c>
      <c r="E317" t="s">
        <v>17</v>
      </c>
      <c r="F317" t="s">
        <v>36</v>
      </c>
      <c r="G317">
        <v>1.3</v>
      </c>
      <c r="H317" t="s">
        <v>41</v>
      </c>
      <c r="I317" t="s">
        <v>49</v>
      </c>
      <c r="J317" t="s">
        <v>21</v>
      </c>
      <c r="K317" t="s">
        <v>42</v>
      </c>
      <c r="L317" s="1">
        <v>45691</v>
      </c>
      <c r="M317" s="1" t="str">
        <f>TEXT(cancer_data[[#This Row],[Diagnosis_Date]],"mmmm")</f>
        <v>February</v>
      </c>
      <c r="N317" t="s">
        <v>37</v>
      </c>
      <c r="O317">
        <v>31</v>
      </c>
      <c r="P317" t="s">
        <v>31</v>
      </c>
      <c r="Q317">
        <v>0</v>
      </c>
    </row>
    <row r="318" spans="1:17" x14ac:dyDescent="0.75">
      <c r="A318" t="s">
        <v>360</v>
      </c>
      <c r="B318">
        <v>54</v>
      </c>
      <c r="C318" t="str">
        <f>IF(cancer_data[[#This Row],[Age]]&lt;=35,"Adolescent",IF(cancer_data[[#This Row],[Age]]&lt;=46,"Young Adult",IF(cancer_data[[#This Row],[Age]]&lt;=57,"Adult", IF(cancer_data[[#This Row],[Age]]&lt;=68,"Middle_age",IF(cancer_data[[#This Row],[Age]]&lt;=79,"Elderly","Aged")))))</f>
        <v>Adult</v>
      </c>
      <c r="D318" t="s">
        <v>16</v>
      </c>
      <c r="E318" t="s">
        <v>17</v>
      </c>
      <c r="F318" t="s">
        <v>36</v>
      </c>
      <c r="G318">
        <v>5.7</v>
      </c>
      <c r="H318" t="s">
        <v>19</v>
      </c>
      <c r="I318" t="s">
        <v>49</v>
      </c>
      <c r="J318" t="s">
        <v>21</v>
      </c>
      <c r="K318" t="s">
        <v>30</v>
      </c>
      <c r="L318" s="1">
        <v>45841</v>
      </c>
      <c r="M318" s="1" t="str">
        <f>TEXT(cancer_data[[#This Row],[Diagnosis_Date]],"mmmm")</f>
        <v>July</v>
      </c>
      <c r="N318" t="s">
        <v>23</v>
      </c>
      <c r="O318">
        <v>22</v>
      </c>
      <c r="P318" t="s">
        <v>31</v>
      </c>
      <c r="Q318">
        <v>0</v>
      </c>
    </row>
    <row r="319" spans="1:17" x14ac:dyDescent="0.75">
      <c r="A319" t="s">
        <v>361</v>
      </c>
      <c r="B319">
        <v>83</v>
      </c>
      <c r="C319" t="str">
        <f>IF(cancer_data[[#This Row],[Age]]&lt;=35,"Adolescent",IF(cancer_data[[#This Row],[Age]]&lt;=46,"Young Adult",IF(cancer_data[[#This Row],[Age]]&lt;=57,"Adult", IF(cancer_data[[#This Row],[Age]]&lt;=68,"Middle_age",IF(cancer_data[[#This Row],[Age]]&lt;=79,"Elderly","Aged")))))</f>
        <v>Aged</v>
      </c>
      <c r="D319" t="s">
        <v>16</v>
      </c>
      <c r="E319" t="s">
        <v>40</v>
      </c>
      <c r="F319" t="s">
        <v>18</v>
      </c>
      <c r="G319">
        <v>6</v>
      </c>
      <c r="H319" t="s">
        <v>19</v>
      </c>
      <c r="I319" t="s">
        <v>29</v>
      </c>
      <c r="J319" t="s">
        <v>21</v>
      </c>
      <c r="K319" t="s">
        <v>51</v>
      </c>
      <c r="L319" s="1">
        <v>45669</v>
      </c>
      <c r="M319" s="1" t="str">
        <f>TEXT(cancer_data[[#This Row],[Diagnosis_Date]],"mmmm")</f>
        <v>January</v>
      </c>
      <c r="N319" t="s">
        <v>23</v>
      </c>
      <c r="O319">
        <v>34</v>
      </c>
      <c r="P319" t="s">
        <v>24</v>
      </c>
      <c r="Q319">
        <v>28</v>
      </c>
    </row>
    <row r="320" spans="1:17" x14ac:dyDescent="0.75">
      <c r="A320" t="s">
        <v>362</v>
      </c>
      <c r="B320">
        <v>66</v>
      </c>
      <c r="C320" t="str">
        <f>IF(cancer_data[[#This Row],[Age]]&lt;=35,"Adolescent",IF(cancer_data[[#This Row],[Age]]&lt;=46,"Young Adult",IF(cancer_data[[#This Row],[Age]]&lt;=57,"Adult", IF(cancer_data[[#This Row],[Age]]&lt;=68,"Middle_age",IF(cancer_data[[#This Row],[Age]]&lt;=79,"Elderly","Aged")))))</f>
        <v>Middle_age</v>
      </c>
      <c r="D320" t="s">
        <v>16</v>
      </c>
      <c r="E320" t="s">
        <v>35</v>
      </c>
      <c r="F320" t="s">
        <v>73</v>
      </c>
      <c r="G320">
        <v>2.4</v>
      </c>
      <c r="H320" t="s">
        <v>41</v>
      </c>
      <c r="I320" t="s">
        <v>20</v>
      </c>
      <c r="J320" t="s">
        <v>21</v>
      </c>
      <c r="K320" t="s">
        <v>22</v>
      </c>
      <c r="L320" s="1">
        <v>45682</v>
      </c>
      <c r="M320" s="1" t="str">
        <f>TEXT(cancer_data[[#This Row],[Diagnosis_Date]],"mmmm")</f>
        <v>January</v>
      </c>
      <c r="N320" t="s">
        <v>37</v>
      </c>
      <c r="O320">
        <v>4</v>
      </c>
      <c r="P320" t="s">
        <v>24</v>
      </c>
      <c r="Q320">
        <v>9</v>
      </c>
    </row>
    <row r="321" spans="1:17" x14ac:dyDescent="0.75">
      <c r="A321" t="s">
        <v>363</v>
      </c>
      <c r="B321">
        <v>51</v>
      </c>
      <c r="C321" t="str">
        <f>IF(cancer_data[[#This Row],[Age]]&lt;=35,"Adolescent",IF(cancer_data[[#This Row],[Age]]&lt;=46,"Young Adult",IF(cancer_data[[#This Row],[Age]]&lt;=57,"Adult", IF(cancer_data[[#This Row],[Age]]&lt;=68,"Middle_age",IF(cancer_data[[#This Row],[Age]]&lt;=79,"Elderly","Aged")))))</f>
        <v>Adult</v>
      </c>
      <c r="D321" t="s">
        <v>16</v>
      </c>
      <c r="E321" t="s">
        <v>40</v>
      </c>
      <c r="F321" t="s">
        <v>36</v>
      </c>
      <c r="G321">
        <v>4.0999999999999996</v>
      </c>
      <c r="H321" t="s">
        <v>19</v>
      </c>
      <c r="I321" t="s">
        <v>29</v>
      </c>
      <c r="J321" t="s">
        <v>21</v>
      </c>
      <c r="K321" t="s">
        <v>51</v>
      </c>
      <c r="L321" s="1">
        <v>46009</v>
      </c>
      <c r="M321" s="1" t="str">
        <f>TEXT(cancer_data[[#This Row],[Diagnosis_Date]],"mmmm")</f>
        <v>December</v>
      </c>
      <c r="N321" t="s">
        <v>23</v>
      </c>
      <c r="O321">
        <v>31</v>
      </c>
      <c r="P321" t="s">
        <v>31</v>
      </c>
      <c r="Q321">
        <v>0</v>
      </c>
    </row>
    <row r="322" spans="1:17" x14ac:dyDescent="0.75">
      <c r="A322" t="s">
        <v>364</v>
      </c>
      <c r="B322">
        <v>31</v>
      </c>
      <c r="C322" t="str">
        <f>IF(cancer_data[[#This Row],[Age]]&lt;=35,"Adolescent",IF(cancer_data[[#This Row],[Age]]&lt;=46,"Young Adult",IF(cancer_data[[#This Row],[Age]]&lt;=57,"Adult", IF(cancer_data[[#This Row],[Age]]&lt;=68,"Middle_age",IF(cancer_data[[#This Row],[Age]]&lt;=79,"Elderly","Aged")))))</f>
        <v>Adolescent</v>
      </c>
      <c r="D322" t="s">
        <v>16</v>
      </c>
      <c r="E322" t="s">
        <v>17</v>
      </c>
      <c r="F322" t="s">
        <v>27</v>
      </c>
      <c r="G322">
        <v>5.8</v>
      </c>
      <c r="H322" t="s">
        <v>28</v>
      </c>
      <c r="I322" t="s">
        <v>20</v>
      </c>
      <c r="J322" t="s">
        <v>21</v>
      </c>
      <c r="K322" t="s">
        <v>22</v>
      </c>
      <c r="L322" s="1">
        <v>45974</v>
      </c>
      <c r="M322" s="1" t="str">
        <f>TEXT(cancer_data[[#This Row],[Diagnosis_Date]],"mmmm")</f>
        <v>November</v>
      </c>
      <c r="N322" t="s">
        <v>23</v>
      </c>
      <c r="O322">
        <v>10</v>
      </c>
      <c r="P322" t="s">
        <v>31</v>
      </c>
      <c r="Q322">
        <v>0</v>
      </c>
    </row>
    <row r="323" spans="1:17" x14ac:dyDescent="0.75">
      <c r="A323" t="s">
        <v>365</v>
      </c>
      <c r="B323">
        <v>56</v>
      </c>
      <c r="C323" t="str">
        <f>IF(cancer_data[[#This Row],[Age]]&lt;=35,"Adolescent",IF(cancer_data[[#This Row],[Age]]&lt;=46,"Young Adult",IF(cancer_data[[#This Row],[Age]]&lt;=57,"Adult", IF(cancer_data[[#This Row],[Age]]&lt;=68,"Middle_age",IF(cancer_data[[#This Row],[Age]]&lt;=79,"Elderly","Aged")))))</f>
        <v>Adult</v>
      </c>
      <c r="D323" t="s">
        <v>16</v>
      </c>
      <c r="E323" t="s">
        <v>26</v>
      </c>
      <c r="F323" t="s">
        <v>27</v>
      </c>
      <c r="G323">
        <v>6.7</v>
      </c>
      <c r="H323" t="s">
        <v>19</v>
      </c>
      <c r="I323" t="s">
        <v>49</v>
      </c>
      <c r="J323" t="s">
        <v>21</v>
      </c>
      <c r="K323" t="s">
        <v>51</v>
      </c>
      <c r="L323" s="1">
        <v>45867</v>
      </c>
      <c r="M323" s="1" t="str">
        <f>TEXT(cancer_data[[#This Row],[Diagnosis_Date]],"mmmm")</f>
        <v>July</v>
      </c>
      <c r="N323" t="s">
        <v>23</v>
      </c>
      <c r="O323">
        <v>5</v>
      </c>
      <c r="P323" t="s">
        <v>31</v>
      </c>
      <c r="Q323">
        <v>0</v>
      </c>
    </row>
    <row r="324" spans="1:17" x14ac:dyDescent="0.75">
      <c r="A324" t="s">
        <v>366</v>
      </c>
      <c r="B324">
        <v>83</v>
      </c>
      <c r="C324" t="str">
        <f>IF(cancer_data[[#This Row],[Age]]&lt;=35,"Adolescent",IF(cancer_data[[#This Row],[Age]]&lt;=46,"Young Adult",IF(cancer_data[[#This Row],[Age]]&lt;=57,"Adult", IF(cancer_data[[#This Row],[Age]]&lt;=68,"Middle_age",IF(cancer_data[[#This Row],[Age]]&lt;=79,"Elderly","Aged")))))</f>
        <v>Aged</v>
      </c>
      <c r="D324" t="s">
        <v>16</v>
      </c>
      <c r="E324" t="s">
        <v>35</v>
      </c>
      <c r="F324" t="s">
        <v>36</v>
      </c>
      <c r="G324">
        <v>0.5</v>
      </c>
      <c r="H324" t="s">
        <v>41</v>
      </c>
      <c r="I324" t="s">
        <v>20</v>
      </c>
      <c r="J324" t="s">
        <v>21</v>
      </c>
      <c r="K324" t="s">
        <v>33</v>
      </c>
      <c r="L324" s="1">
        <v>45951</v>
      </c>
      <c r="M324" s="1" t="str">
        <f>TEXT(cancer_data[[#This Row],[Diagnosis_Date]],"mmmm")</f>
        <v>October</v>
      </c>
      <c r="N324" t="s">
        <v>23</v>
      </c>
      <c r="O324">
        <v>21</v>
      </c>
      <c r="P324" t="s">
        <v>31</v>
      </c>
      <c r="Q324">
        <v>0</v>
      </c>
    </row>
    <row r="325" spans="1:17" x14ac:dyDescent="0.75">
      <c r="A325" t="s">
        <v>367</v>
      </c>
      <c r="B325">
        <v>74</v>
      </c>
      <c r="C325" t="str">
        <f>IF(cancer_data[[#This Row],[Age]]&lt;=35,"Adolescent",IF(cancer_data[[#This Row],[Age]]&lt;=46,"Young Adult",IF(cancer_data[[#This Row],[Age]]&lt;=57,"Adult", IF(cancer_data[[#This Row],[Age]]&lt;=68,"Middle_age",IF(cancer_data[[#This Row],[Age]]&lt;=79,"Elderly","Aged")))))</f>
        <v>Elderly</v>
      </c>
      <c r="D325" t="s">
        <v>16</v>
      </c>
      <c r="E325" t="s">
        <v>40</v>
      </c>
      <c r="F325" t="s">
        <v>73</v>
      </c>
      <c r="G325">
        <v>5.3</v>
      </c>
      <c r="H325" t="s">
        <v>28</v>
      </c>
      <c r="I325" t="s">
        <v>49</v>
      </c>
      <c r="J325" t="s">
        <v>21</v>
      </c>
      <c r="K325" t="s">
        <v>45</v>
      </c>
      <c r="L325" s="1">
        <v>45895</v>
      </c>
      <c r="M325" s="1" t="str">
        <f>TEXT(cancer_data[[#This Row],[Diagnosis_Date]],"mmmm")</f>
        <v>August</v>
      </c>
      <c r="N325" t="s">
        <v>23</v>
      </c>
      <c r="O325">
        <v>14</v>
      </c>
      <c r="P325" t="s">
        <v>31</v>
      </c>
      <c r="Q325">
        <v>0</v>
      </c>
    </row>
    <row r="326" spans="1:17" x14ac:dyDescent="0.75">
      <c r="A326" t="s">
        <v>368</v>
      </c>
      <c r="B326">
        <v>79</v>
      </c>
      <c r="C326" t="str">
        <f>IF(cancer_data[[#This Row],[Age]]&lt;=35,"Adolescent",IF(cancer_data[[#This Row],[Age]]&lt;=46,"Young Adult",IF(cancer_data[[#This Row],[Age]]&lt;=57,"Adult", IF(cancer_data[[#This Row],[Age]]&lt;=68,"Middle_age",IF(cancer_data[[#This Row],[Age]]&lt;=79,"Elderly","Aged")))))</f>
        <v>Elderly</v>
      </c>
      <c r="D326" t="s">
        <v>16</v>
      </c>
      <c r="E326" t="s">
        <v>17</v>
      </c>
      <c r="F326" t="s">
        <v>36</v>
      </c>
      <c r="G326">
        <v>1.4</v>
      </c>
      <c r="H326" t="s">
        <v>19</v>
      </c>
      <c r="I326" t="s">
        <v>20</v>
      </c>
      <c r="J326" t="s">
        <v>21</v>
      </c>
      <c r="K326" t="s">
        <v>42</v>
      </c>
      <c r="L326" s="1">
        <v>45997</v>
      </c>
      <c r="M326" s="1" t="str">
        <f>TEXT(cancer_data[[#This Row],[Diagnosis_Date]],"mmmm")</f>
        <v>December</v>
      </c>
      <c r="N326" t="s">
        <v>23</v>
      </c>
      <c r="O326">
        <v>33</v>
      </c>
      <c r="P326" t="s">
        <v>31</v>
      </c>
      <c r="Q326">
        <v>0</v>
      </c>
    </row>
    <row r="327" spans="1:17" x14ac:dyDescent="0.75">
      <c r="A327" t="s">
        <v>369</v>
      </c>
      <c r="B327">
        <v>53</v>
      </c>
      <c r="C327" t="str">
        <f>IF(cancer_data[[#This Row],[Age]]&lt;=35,"Adolescent",IF(cancer_data[[#This Row],[Age]]&lt;=46,"Young Adult",IF(cancer_data[[#This Row],[Age]]&lt;=57,"Adult", IF(cancer_data[[#This Row],[Age]]&lt;=68,"Middle_age",IF(cancer_data[[#This Row],[Age]]&lt;=79,"Elderly","Aged")))))</f>
        <v>Adult</v>
      </c>
      <c r="D327" t="s">
        <v>67</v>
      </c>
      <c r="E327" t="s">
        <v>17</v>
      </c>
      <c r="F327" t="s">
        <v>73</v>
      </c>
      <c r="G327">
        <v>1.2</v>
      </c>
      <c r="H327" t="s">
        <v>28</v>
      </c>
      <c r="I327" t="s">
        <v>29</v>
      </c>
      <c r="J327" t="s">
        <v>21</v>
      </c>
      <c r="K327" t="s">
        <v>33</v>
      </c>
      <c r="L327" s="1">
        <v>45863</v>
      </c>
      <c r="M327" s="1" t="str">
        <f>TEXT(cancer_data[[#This Row],[Diagnosis_Date]],"mmmm")</f>
        <v>July</v>
      </c>
      <c r="N327" t="s">
        <v>23</v>
      </c>
      <c r="O327">
        <v>32</v>
      </c>
      <c r="P327" t="s">
        <v>24</v>
      </c>
      <c r="Q327">
        <v>18</v>
      </c>
    </row>
    <row r="328" spans="1:17" x14ac:dyDescent="0.75">
      <c r="A328" t="s">
        <v>370</v>
      </c>
      <c r="B328">
        <v>69</v>
      </c>
      <c r="C328" t="str">
        <f>IF(cancer_data[[#This Row],[Age]]&lt;=35,"Adolescent",IF(cancer_data[[#This Row],[Age]]&lt;=46,"Young Adult",IF(cancer_data[[#This Row],[Age]]&lt;=57,"Adult", IF(cancer_data[[#This Row],[Age]]&lt;=68,"Middle_age",IF(cancer_data[[#This Row],[Age]]&lt;=79,"Elderly","Aged")))))</f>
        <v>Elderly</v>
      </c>
      <c r="D328" t="s">
        <v>16</v>
      </c>
      <c r="E328" t="s">
        <v>35</v>
      </c>
      <c r="F328" t="s">
        <v>27</v>
      </c>
      <c r="G328">
        <v>6.5</v>
      </c>
      <c r="H328" t="s">
        <v>19</v>
      </c>
      <c r="I328" t="s">
        <v>29</v>
      </c>
      <c r="J328" t="s">
        <v>21</v>
      </c>
      <c r="K328" t="s">
        <v>51</v>
      </c>
      <c r="L328" s="1">
        <v>45688</v>
      </c>
      <c r="M328" s="1" t="str">
        <f>TEXT(cancer_data[[#This Row],[Diagnosis_Date]],"mmmm")</f>
        <v>January</v>
      </c>
      <c r="N328" t="s">
        <v>37</v>
      </c>
      <c r="O328">
        <v>13</v>
      </c>
      <c r="P328" t="s">
        <v>24</v>
      </c>
      <c r="Q328">
        <v>35</v>
      </c>
    </row>
    <row r="329" spans="1:17" x14ac:dyDescent="0.75">
      <c r="A329" t="s">
        <v>371</v>
      </c>
      <c r="B329">
        <v>62</v>
      </c>
      <c r="C329" t="str">
        <f>IF(cancer_data[[#This Row],[Age]]&lt;=35,"Adolescent",IF(cancer_data[[#This Row],[Age]]&lt;=46,"Young Adult",IF(cancer_data[[#This Row],[Age]]&lt;=57,"Adult", IF(cancer_data[[#This Row],[Age]]&lt;=68,"Middle_age",IF(cancer_data[[#This Row],[Age]]&lt;=79,"Elderly","Aged")))))</f>
        <v>Middle_age</v>
      </c>
      <c r="D329" t="s">
        <v>16</v>
      </c>
      <c r="E329" t="s">
        <v>35</v>
      </c>
      <c r="F329" t="s">
        <v>18</v>
      </c>
      <c r="G329">
        <v>3.3</v>
      </c>
      <c r="H329" t="s">
        <v>28</v>
      </c>
      <c r="I329" t="s">
        <v>20</v>
      </c>
      <c r="J329" t="s">
        <v>21</v>
      </c>
      <c r="K329" t="s">
        <v>51</v>
      </c>
      <c r="L329" s="1">
        <v>45724</v>
      </c>
      <c r="M329" s="1" t="str">
        <f>TEXT(cancer_data[[#This Row],[Diagnosis_Date]],"mmmm")</f>
        <v>March</v>
      </c>
      <c r="N329" t="s">
        <v>23</v>
      </c>
      <c r="O329">
        <v>55</v>
      </c>
      <c r="P329" t="s">
        <v>24</v>
      </c>
      <c r="Q329">
        <v>19</v>
      </c>
    </row>
    <row r="330" spans="1:17" x14ac:dyDescent="0.75">
      <c r="A330" t="s">
        <v>372</v>
      </c>
      <c r="B330">
        <v>53</v>
      </c>
      <c r="C330" t="str">
        <f>IF(cancer_data[[#This Row],[Age]]&lt;=35,"Adolescent",IF(cancer_data[[#This Row],[Age]]&lt;=46,"Young Adult",IF(cancer_data[[#This Row],[Age]]&lt;=57,"Adult", IF(cancer_data[[#This Row],[Age]]&lt;=68,"Middle_age",IF(cancer_data[[#This Row],[Age]]&lt;=79,"Elderly","Aged")))))</f>
        <v>Adult</v>
      </c>
      <c r="D330" t="s">
        <v>16</v>
      </c>
      <c r="E330" t="s">
        <v>17</v>
      </c>
      <c r="F330" t="s">
        <v>27</v>
      </c>
      <c r="G330">
        <v>0.6</v>
      </c>
      <c r="H330" t="s">
        <v>41</v>
      </c>
      <c r="I330" t="s">
        <v>29</v>
      </c>
      <c r="J330" t="s">
        <v>21</v>
      </c>
      <c r="K330" t="s">
        <v>51</v>
      </c>
      <c r="L330" s="1">
        <v>45831</v>
      </c>
      <c r="M330" s="1" t="str">
        <f>TEXT(cancer_data[[#This Row],[Diagnosis_Date]],"mmmm")</f>
        <v>June</v>
      </c>
      <c r="N330" t="s">
        <v>23</v>
      </c>
      <c r="O330">
        <v>9</v>
      </c>
      <c r="P330" t="s">
        <v>31</v>
      </c>
      <c r="Q330">
        <v>0</v>
      </c>
    </row>
    <row r="331" spans="1:17" x14ac:dyDescent="0.75">
      <c r="A331" t="s">
        <v>373</v>
      </c>
      <c r="B331">
        <v>71</v>
      </c>
      <c r="C331" t="str">
        <f>IF(cancer_data[[#This Row],[Age]]&lt;=35,"Adolescent",IF(cancer_data[[#This Row],[Age]]&lt;=46,"Young Adult",IF(cancer_data[[#This Row],[Age]]&lt;=57,"Adult", IF(cancer_data[[#This Row],[Age]]&lt;=68,"Middle_age",IF(cancer_data[[#This Row],[Age]]&lt;=79,"Elderly","Aged")))))</f>
        <v>Elderly</v>
      </c>
      <c r="D331" t="s">
        <v>16</v>
      </c>
      <c r="E331" t="s">
        <v>17</v>
      </c>
      <c r="F331" t="s">
        <v>27</v>
      </c>
      <c r="G331">
        <v>5.3</v>
      </c>
      <c r="H331" t="s">
        <v>19</v>
      </c>
      <c r="I331" t="s">
        <v>20</v>
      </c>
      <c r="J331" t="s">
        <v>21</v>
      </c>
      <c r="K331" t="s">
        <v>33</v>
      </c>
      <c r="L331" s="1">
        <v>45987</v>
      </c>
      <c r="M331" s="1" t="str">
        <f>TEXT(cancer_data[[#This Row],[Diagnosis_Date]],"mmmm")</f>
        <v>November</v>
      </c>
      <c r="N331" t="s">
        <v>37</v>
      </c>
      <c r="O331">
        <v>35</v>
      </c>
      <c r="P331" t="s">
        <v>31</v>
      </c>
      <c r="Q331">
        <v>0</v>
      </c>
    </row>
    <row r="332" spans="1:17" x14ac:dyDescent="0.75">
      <c r="A332" t="s">
        <v>374</v>
      </c>
      <c r="B332">
        <v>79</v>
      </c>
      <c r="C332" t="str">
        <f>IF(cancer_data[[#This Row],[Age]]&lt;=35,"Adolescent",IF(cancer_data[[#This Row],[Age]]&lt;=46,"Young Adult",IF(cancer_data[[#This Row],[Age]]&lt;=57,"Adult", IF(cancer_data[[#This Row],[Age]]&lt;=68,"Middle_age",IF(cancer_data[[#This Row],[Age]]&lt;=79,"Elderly","Aged")))))</f>
        <v>Elderly</v>
      </c>
      <c r="D332" t="s">
        <v>16</v>
      </c>
      <c r="E332" t="s">
        <v>26</v>
      </c>
      <c r="F332" t="s">
        <v>63</v>
      </c>
      <c r="G332">
        <v>4.2</v>
      </c>
      <c r="H332" t="s">
        <v>19</v>
      </c>
      <c r="I332" t="s">
        <v>49</v>
      </c>
      <c r="J332" t="s">
        <v>21</v>
      </c>
      <c r="K332" t="s">
        <v>45</v>
      </c>
      <c r="L332" s="1">
        <v>45683</v>
      </c>
      <c r="M332" s="1" t="str">
        <f>TEXT(cancer_data[[#This Row],[Diagnosis_Date]],"mmmm")</f>
        <v>January</v>
      </c>
      <c r="N332" t="s">
        <v>23</v>
      </c>
      <c r="O332">
        <v>59</v>
      </c>
      <c r="P332" t="s">
        <v>31</v>
      </c>
      <c r="Q332">
        <v>0</v>
      </c>
    </row>
    <row r="333" spans="1:17" x14ac:dyDescent="0.75">
      <c r="A333" t="s">
        <v>375</v>
      </c>
      <c r="B333">
        <v>50</v>
      </c>
      <c r="C333" t="str">
        <f>IF(cancer_data[[#This Row],[Age]]&lt;=35,"Adolescent",IF(cancer_data[[#This Row],[Age]]&lt;=46,"Young Adult",IF(cancer_data[[#This Row],[Age]]&lt;=57,"Adult", IF(cancer_data[[#This Row],[Age]]&lt;=68,"Middle_age",IF(cancer_data[[#This Row],[Age]]&lt;=79,"Elderly","Aged")))))</f>
        <v>Adult</v>
      </c>
      <c r="D333" t="s">
        <v>16</v>
      </c>
      <c r="E333" t="s">
        <v>40</v>
      </c>
      <c r="F333" t="s">
        <v>36</v>
      </c>
      <c r="G333">
        <v>6.5</v>
      </c>
      <c r="H333" t="s">
        <v>28</v>
      </c>
      <c r="I333" t="s">
        <v>20</v>
      </c>
      <c r="J333" t="s">
        <v>21</v>
      </c>
      <c r="K333" t="s">
        <v>30</v>
      </c>
      <c r="L333" s="1">
        <v>45886</v>
      </c>
      <c r="M333" s="1" t="str">
        <f>TEXT(cancer_data[[#This Row],[Diagnosis_Date]],"mmmm")</f>
        <v>August</v>
      </c>
      <c r="N333" t="s">
        <v>23</v>
      </c>
      <c r="O333">
        <v>43</v>
      </c>
      <c r="P333" t="s">
        <v>31</v>
      </c>
      <c r="Q333">
        <v>0</v>
      </c>
    </row>
    <row r="334" spans="1:17" x14ac:dyDescent="0.75">
      <c r="A334" t="s">
        <v>376</v>
      </c>
      <c r="B334">
        <v>26</v>
      </c>
      <c r="C334" t="str">
        <f>IF(cancer_data[[#This Row],[Age]]&lt;=35,"Adolescent",IF(cancer_data[[#This Row],[Age]]&lt;=46,"Young Adult",IF(cancer_data[[#This Row],[Age]]&lt;=57,"Adult", IF(cancer_data[[#This Row],[Age]]&lt;=68,"Middle_age",IF(cancer_data[[#This Row],[Age]]&lt;=79,"Elderly","Aged")))))</f>
        <v>Adolescent</v>
      </c>
      <c r="D334" t="s">
        <v>16</v>
      </c>
      <c r="E334" t="s">
        <v>35</v>
      </c>
      <c r="F334" t="s">
        <v>63</v>
      </c>
      <c r="G334">
        <v>4.5999999999999996</v>
      </c>
      <c r="H334" t="s">
        <v>19</v>
      </c>
      <c r="I334" t="s">
        <v>49</v>
      </c>
      <c r="J334" t="s">
        <v>21</v>
      </c>
      <c r="K334" t="s">
        <v>22</v>
      </c>
      <c r="L334" s="1">
        <v>45945</v>
      </c>
      <c r="M334" s="1" t="str">
        <f>TEXT(cancer_data[[#This Row],[Diagnosis_Date]],"mmmm")</f>
        <v>October</v>
      </c>
      <c r="N334" t="s">
        <v>23</v>
      </c>
      <c r="O334">
        <v>53</v>
      </c>
      <c r="P334" t="s">
        <v>31</v>
      </c>
      <c r="Q334">
        <v>0</v>
      </c>
    </row>
    <row r="335" spans="1:17" x14ac:dyDescent="0.75">
      <c r="A335" t="s">
        <v>377</v>
      </c>
      <c r="B335">
        <v>48</v>
      </c>
      <c r="C335" t="str">
        <f>IF(cancer_data[[#This Row],[Age]]&lt;=35,"Adolescent",IF(cancer_data[[#This Row],[Age]]&lt;=46,"Young Adult",IF(cancer_data[[#This Row],[Age]]&lt;=57,"Adult", IF(cancer_data[[#This Row],[Age]]&lt;=68,"Middle_age",IF(cancer_data[[#This Row],[Age]]&lt;=79,"Elderly","Aged")))))</f>
        <v>Adult</v>
      </c>
      <c r="D335" t="s">
        <v>16</v>
      </c>
      <c r="E335" t="s">
        <v>26</v>
      </c>
      <c r="F335" t="s">
        <v>27</v>
      </c>
      <c r="G335">
        <v>3</v>
      </c>
      <c r="H335" t="s">
        <v>41</v>
      </c>
      <c r="I335" t="s">
        <v>44</v>
      </c>
      <c r="J335" t="s">
        <v>21</v>
      </c>
      <c r="K335" t="s">
        <v>51</v>
      </c>
      <c r="L335" s="1">
        <v>45994</v>
      </c>
      <c r="M335" s="1" t="str">
        <f>TEXT(cancer_data[[#This Row],[Diagnosis_Date]],"mmmm")</f>
        <v>December</v>
      </c>
      <c r="N335" t="s">
        <v>23</v>
      </c>
      <c r="O335">
        <v>31</v>
      </c>
      <c r="P335" t="s">
        <v>24</v>
      </c>
      <c r="Q335">
        <v>30</v>
      </c>
    </row>
    <row r="336" spans="1:17" x14ac:dyDescent="0.75">
      <c r="A336" t="s">
        <v>378</v>
      </c>
      <c r="B336">
        <v>67</v>
      </c>
      <c r="C336" t="str">
        <f>IF(cancer_data[[#This Row],[Age]]&lt;=35,"Adolescent",IF(cancer_data[[#This Row],[Age]]&lt;=46,"Young Adult",IF(cancer_data[[#This Row],[Age]]&lt;=57,"Adult", IF(cancer_data[[#This Row],[Age]]&lt;=68,"Middle_age",IF(cancer_data[[#This Row],[Age]]&lt;=79,"Elderly","Aged")))))</f>
        <v>Middle_age</v>
      </c>
      <c r="D336" t="s">
        <v>16</v>
      </c>
      <c r="E336" t="s">
        <v>17</v>
      </c>
      <c r="F336" t="s">
        <v>36</v>
      </c>
      <c r="G336">
        <v>5.3</v>
      </c>
      <c r="H336" t="s">
        <v>28</v>
      </c>
      <c r="I336" t="s">
        <v>49</v>
      </c>
      <c r="J336" t="s">
        <v>21</v>
      </c>
      <c r="K336" t="s">
        <v>51</v>
      </c>
      <c r="L336" s="1">
        <v>45712</v>
      </c>
      <c r="M336" s="1" t="str">
        <f>TEXT(cancer_data[[#This Row],[Diagnosis_Date]],"mmmm")</f>
        <v>February</v>
      </c>
      <c r="N336" t="s">
        <v>23</v>
      </c>
      <c r="O336">
        <v>22</v>
      </c>
      <c r="P336" t="s">
        <v>31</v>
      </c>
      <c r="Q336">
        <v>0</v>
      </c>
    </row>
    <row r="337" spans="1:17" x14ac:dyDescent="0.75">
      <c r="A337" t="s">
        <v>379</v>
      </c>
      <c r="B337">
        <v>77</v>
      </c>
      <c r="C337" t="str">
        <f>IF(cancer_data[[#This Row],[Age]]&lt;=35,"Adolescent",IF(cancer_data[[#This Row],[Age]]&lt;=46,"Young Adult",IF(cancer_data[[#This Row],[Age]]&lt;=57,"Adult", IF(cancer_data[[#This Row],[Age]]&lt;=68,"Middle_age",IF(cancer_data[[#This Row],[Age]]&lt;=79,"Elderly","Aged")))))</f>
        <v>Elderly</v>
      </c>
      <c r="D337" t="s">
        <v>16</v>
      </c>
      <c r="E337" t="s">
        <v>35</v>
      </c>
      <c r="F337" t="s">
        <v>18</v>
      </c>
      <c r="G337">
        <v>5.0999999999999996</v>
      </c>
      <c r="H337" t="s">
        <v>19</v>
      </c>
      <c r="I337" t="s">
        <v>20</v>
      </c>
      <c r="J337" t="s">
        <v>21</v>
      </c>
      <c r="K337" t="s">
        <v>30</v>
      </c>
      <c r="L337" s="1">
        <v>45768</v>
      </c>
      <c r="M337" s="1" t="str">
        <f>TEXT(cancer_data[[#This Row],[Diagnosis_Date]],"mmmm")</f>
        <v>April</v>
      </c>
      <c r="N337" t="s">
        <v>23</v>
      </c>
      <c r="O337">
        <v>36</v>
      </c>
      <c r="P337" t="s">
        <v>31</v>
      </c>
      <c r="Q337">
        <v>0</v>
      </c>
    </row>
    <row r="338" spans="1:17" x14ac:dyDescent="0.75">
      <c r="A338" t="s">
        <v>380</v>
      </c>
      <c r="B338">
        <v>31</v>
      </c>
      <c r="C338" t="str">
        <f>IF(cancer_data[[#This Row],[Age]]&lt;=35,"Adolescent",IF(cancer_data[[#This Row],[Age]]&lt;=46,"Young Adult",IF(cancer_data[[#This Row],[Age]]&lt;=57,"Adult", IF(cancer_data[[#This Row],[Age]]&lt;=68,"Middle_age",IF(cancer_data[[#This Row],[Age]]&lt;=79,"Elderly","Aged")))))</f>
        <v>Adolescent</v>
      </c>
      <c r="D338" t="s">
        <v>16</v>
      </c>
      <c r="E338" t="s">
        <v>40</v>
      </c>
      <c r="F338" t="s">
        <v>73</v>
      </c>
      <c r="G338">
        <v>6.8</v>
      </c>
      <c r="H338" t="s">
        <v>41</v>
      </c>
      <c r="I338" t="s">
        <v>20</v>
      </c>
      <c r="J338" t="s">
        <v>21</v>
      </c>
      <c r="K338" t="s">
        <v>30</v>
      </c>
      <c r="L338" s="1">
        <v>45892</v>
      </c>
      <c r="M338" s="1" t="str">
        <f>TEXT(cancer_data[[#This Row],[Diagnosis_Date]],"mmmm")</f>
        <v>August</v>
      </c>
      <c r="N338" t="s">
        <v>37</v>
      </c>
      <c r="O338">
        <v>35</v>
      </c>
      <c r="P338" t="s">
        <v>24</v>
      </c>
      <c r="Q338">
        <v>21</v>
      </c>
    </row>
    <row r="339" spans="1:17" x14ac:dyDescent="0.75">
      <c r="A339" t="s">
        <v>381</v>
      </c>
      <c r="B339">
        <v>25</v>
      </c>
      <c r="C339" t="str">
        <f>IF(cancer_data[[#This Row],[Age]]&lt;=35,"Adolescent",IF(cancer_data[[#This Row],[Age]]&lt;=46,"Young Adult",IF(cancer_data[[#This Row],[Age]]&lt;=57,"Adult", IF(cancer_data[[#This Row],[Age]]&lt;=68,"Middle_age",IF(cancer_data[[#This Row],[Age]]&lt;=79,"Elderly","Aged")))))</f>
        <v>Adolescent</v>
      </c>
      <c r="D339" t="s">
        <v>16</v>
      </c>
      <c r="E339" t="s">
        <v>40</v>
      </c>
      <c r="F339" t="s">
        <v>36</v>
      </c>
      <c r="G339">
        <v>3.7</v>
      </c>
      <c r="H339" t="s">
        <v>41</v>
      </c>
      <c r="I339" t="s">
        <v>44</v>
      </c>
      <c r="J339" t="s">
        <v>21</v>
      </c>
      <c r="K339" t="s">
        <v>22</v>
      </c>
      <c r="L339" s="1">
        <v>45748</v>
      </c>
      <c r="M339" s="1" t="str">
        <f>TEXT(cancer_data[[#This Row],[Diagnosis_Date]],"mmmm")</f>
        <v>April</v>
      </c>
      <c r="N339" t="s">
        <v>23</v>
      </c>
      <c r="O339">
        <v>23</v>
      </c>
      <c r="P339" t="s">
        <v>31</v>
      </c>
      <c r="Q339">
        <v>0</v>
      </c>
    </row>
    <row r="340" spans="1:17" x14ac:dyDescent="0.75">
      <c r="A340" t="s">
        <v>382</v>
      </c>
      <c r="B340">
        <v>33</v>
      </c>
      <c r="C340" t="str">
        <f>IF(cancer_data[[#This Row],[Age]]&lt;=35,"Adolescent",IF(cancer_data[[#This Row],[Age]]&lt;=46,"Young Adult",IF(cancer_data[[#This Row],[Age]]&lt;=57,"Adult", IF(cancer_data[[#This Row],[Age]]&lt;=68,"Middle_age",IF(cancer_data[[#This Row],[Age]]&lt;=79,"Elderly","Aged")))))</f>
        <v>Adolescent</v>
      </c>
      <c r="D340" t="s">
        <v>16</v>
      </c>
      <c r="E340" t="s">
        <v>17</v>
      </c>
      <c r="F340" t="s">
        <v>36</v>
      </c>
      <c r="G340">
        <v>3.4</v>
      </c>
      <c r="H340" t="s">
        <v>41</v>
      </c>
      <c r="I340" t="s">
        <v>29</v>
      </c>
      <c r="J340" t="s">
        <v>21</v>
      </c>
      <c r="K340" t="s">
        <v>45</v>
      </c>
      <c r="L340" s="1">
        <v>45861</v>
      </c>
      <c r="M340" s="1" t="str">
        <f>TEXT(cancer_data[[#This Row],[Diagnosis_Date]],"mmmm")</f>
        <v>July</v>
      </c>
      <c r="N340" t="s">
        <v>37</v>
      </c>
      <c r="O340">
        <v>30</v>
      </c>
      <c r="P340" t="s">
        <v>31</v>
      </c>
      <c r="Q340">
        <v>0</v>
      </c>
    </row>
    <row r="341" spans="1:17" x14ac:dyDescent="0.75">
      <c r="A341" t="s">
        <v>383</v>
      </c>
      <c r="B341">
        <v>33</v>
      </c>
      <c r="C341" t="str">
        <f>IF(cancer_data[[#This Row],[Age]]&lt;=35,"Adolescent",IF(cancer_data[[#This Row],[Age]]&lt;=46,"Young Adult",IF(cancer_data[[#This Row],[Age]]&lt;=57,"Adult", IF(cancer_data[[#This Row],[Age]]&lt;=68,"Middle_age",IF(cancer_data[[#This Row],[Age]]&lt;=79,"Elderly","Aged")))))</f>
        <v>Adolescent</v>
      </c>
      <c r="D341" t="s">
        <v>16</v>
      </c>
      <c r="E341" t="s">
        <v>17</v>
      </c>
      <c r="F341" t="s">
        <v>27</v>
      </c>
      <c r="G341">
        <v>4.5999999999999996</v>
      </c>
      <c r="H341" t="s">
        <v>28</v>
      </c>
      <c r="I341" t="s">
        <v>29</v>
      </c>
      <c r="J341" t="s">
        <v>21</v>
      </c>
      <c r="K341" t="s">
        <v>42</v>
      </c>
      <c r="L341" s="1">
        <v>45765</v>
      </c>
      <c r="M341" s="1" t="str">
        <f>TEXT(cancer_data[[#This Row],[Diagnosis_Date]],"mmmm")</f>
        <v>April</v>
      </c>
      <c r="N341" t="s">
        <v>37</v>
      </c>
      <c r="O341">
        <v>21</v>
      </c>
      <c r="P341" t="s">
        <v>31</v>
      </c>
      <c r="Q341">
        <v>0</v>
      </c>
    </row>
    <row r="342" spans="1:17" x14ac:dyDescent="0.75">
      <c r="A342" t="s">
        <v>384</v>
      </c>
      <c r="B342">
        <v>83</v>
      </c>
      <c r="C342" t="str">
        <f>IF(cancer_data[[#This Row],[Age]]&lt;=35,"Adolescent",IF(cancer_data[[#This Row],[Age]]&lt;=46,"Young Adult",IF(cancer_data[[#This Row],[Age]]&lt;=57,"Adult", IF(cancer_data[[#This Row],[Age]]&lt;=68,"Middle_age",IF(cancer_data[[#This Row],[Age]]&lt;=79,"Elderly","Aged")))))</f>
        <v>Aged</v>
      </c>
      <c r="D342" t="s">
        <v>16</v>
      </c>
      <c r="E342" t="s">
        <v>26</v>
      </c>
      <c r="F342" t="s">
        <v>36</v>
      </c>
      <c r="G342">
        <v>5.7</v>
      </c>
      <c r="H342" t="s">
        <v>28</v>
      </c>
      <c r="I342" t="s">
        <v>20</v>
      </c>
      <c r="J342" t="s">
        <v>21</v>
      </c>
      <c r="K342" t="s">
        <v>45</v>
      </c>
      <c r="L342" s="1">
        <v>45945</v>
      </c>
      <c r="M342" s="1" t="str">
        <f>TEXT(cancer_data[[#This Row],[Diagnosis_Date]],"mmmm")</f>
        <v>October</v>
      </c>
      <c r="N342" t="s">
        <v>23</v>
      </c>
      <c r="O342">
        <v>48</v>
      </c>
      <c r="P342" t="s">
        <v>31</v>
      </c>
      <c r="Q342">
        <v>0</v>
      </c>
    </row>
    <row r="343" spans="1:17" x14ac:dyDescent="0.75">
      <c r="A343" t="s">
        <v>385</v>
      </c>
      <c r="B343">
        <v>70</v>
      </c>
      <c r="C343" t="str">
        <f>IF(cancer_data[[#This Row],[Age]]&lt;=35,"Adolescent",IF(cancer_data[[#This Row],[Age]]&lt;=46,"Young Adult",IF(cancer_data[[#This Row],[Age]]&lt;=57,"Adult", IF(cancer_data[[#This Row],[Age]]&lt;=68,"Middle_age",IF(cancer_data[[#This Row],[Age]]&lt;=79,"Elderly","Aged")))))</f>
        <v>Elderly</v>
      </c>
      <c r="D343" t="s">
        <v>16</v>
      </c>
      <c r="E343" t="s">
        <v>17</v>
      </c>
      <c r="F343" t="s">
        <v>73</v>
      </c>
      <c r="G343">
        <v>3.7</v>
      </c>
      <c r="H343" t="s">
        <v>19</v>
      </c>
      <c r="I343" t="s">
        <v>20</v>
      </c>
      <c r="J343" t="s">
        <v>21</v>
      </c>
      <c r="K343" t="s">
        <v>33</v>
      </c>
      <c r="L343" s="1">
        <v>45853</v>
      </c>
      <c r="M343" s="1" t="str">
        <f>TEXT(cancer_data[[#This Row],[Diagnosis_Date]],"mmmm")</f>
        <v>July</v>
      </c>
      <c r="N343" t="s">
        <v>23</v>
      </c>
      <c r="O343">
        <v>6</v>
      </c>
      <c r="P343" t="s">
        <v>24</v>
      </c>
      <c r="Q343">
        <v>30</v>
      </c>
    </row>
    <row r="344" spans="1:17" x14ac:dyDescent="0.75">
      <c r="A344" t="s">
        <v>386</v>
      </c>
      <c r="B344">
        <v>75</v>
      </c>
      <c r="C344" t="str">
        <f>IF(cancer_data[[#This Row],[Age]]&lt;=35,"Adolescent",IF(cancer_data[[#This Row],[Age]]&lt;=46,"Young Adult",IF(cancer_data[[#This Row],[Age]]&lt;=57,"Adult", IF(cancer_data[[#This Row],[Age]]&lt;=68,"Middle_age",IF(cancer_data[[#This Row],[Age]]&lt;=79,"Elderly","Aged")))))</f>
        <v>Elderly</v>
      </c>
      <c r="D344" t="s">
        <v>16</v>
      </c>
      <c r="E344" t="s">
        <v>17</v>
      </c>
      <c r="F344" t="s">
        <v>27</v>
      </c>
      <c r="G344">
        <v>1.6</v>
      </c>
      <c r="H344" t="s">
        <v>19</v>
      </c>
      <c r="I344" t="s">
        <v>49</v>
      </c>
      <c r="J344" t="s">
        <v>21</v>
      </c>
      <c r="K344" t="s">
        <v>42</v>
      </c>
      <c r="L344" s="1">
        <v>45935</v>
      </c>
      <c r="M344" s="1" t="str">
        <f>TEXT(cancer_data[[#This Row],[Diagnosis_Date]],"mmmm")</f>
        <v>October</v>
      </c>
      <c r="N344" t="s">
        <v>23</v>
      </c>
      <c r="O344">
        <v>31</v>
      </c>
      <c r="P344" t="s">
        <v>24</v>
      </c>
      <c r="Q344">
        <v>33</v>
      </c>
    </row>
    <row r="345" spans="1:17" x14ac:dyDescent="0.75">
      <c r="A345" t="s">
        <v>387</v>
      </c>
      <c r="B345">
        <v>68</v>
      </c>
      <c r="C345" t="str">
        <f>IF(cancer_data[[#This Row],[Age]]&lt;=35,"Adolescent",IF(cancer_data[[#This Row],[Age]]&lt;=46,"Young Adult",IF(cancer_data[[#This Row],[Age]]&lt;=57,"Adult", IF(cancer_data[[#This Row],[Age]]&lt;=68,"Middle_age",IF(cancer_data[[#This Row],[Age]]&lt;=79,"Elderly","Aged")))))</f>
        <v>Middle_age</v>
      </c>
      <c r="D345" t="s">
        <v>16</v>
      </c>
      <c r="E345" t="s">
        <v>26</v>
      </c>
      <c r="F345" t="s">
        <v>27</v>
      </c>
      <c r="G345">
        <v>4.7</v>
      </c>
      <c r="H345" t="s">
        <v>19</v>
      </c>
      <c r="I345" t="s">
        <v>49</v>
      </c>
      <c r="J345" t="s">
        <v>21</v>
      </c>
      <c r="K345" t="s">
        <v>51</v>
      </c>
      <c r="L345" s="1">
        <v>45998</v>
      </c>
      <c r="M345" s="1" t="str">
        <f>TEXT(cancer_data[[#This Row],[Diagnosis_Date]],"mmmm")</f>
        <v>December</v>
      </c>
      <c r="N345" t="s">
        <v>23</v>
      </c>
      <c r="O345">
        <v>27</v>
      </c>
      <c r="P345" t="s">
        <v>31</v>
      </c>
      <c r="Q345">
        <v>0</v>
      </c>
    </row>
    <row r="346" spans="1:17" x14ac:dyDescent="0.75">
      <c r="A346" t="s">
        <v>388</v>
      </c>
      <c r="B346">
        <v>75</v>
      </c>
      <c r="C346" t="str">
        <f>IF(cancer_data[[#This Row],[Age]]&lt;=35,"Adolescent",IF(cancer_data[[#This Row],[Age]]&lt;=46,"Young Adult",IF(cancer_data[[#This Row],[Age]]&lt;=57,"Adult", IF(cancer_data[[#This Row],[Age]]&lt;=68,"Middle_age",IF(cancer_data[[#This Row],[Age]]&lt;=79,"Elderly","Aged")))))</f>
        <v>Elderly</v>
      </c>
      <c r="D346" t="s">
        <v>67</v>
      </c>
      <c r="E346" t="s">
        <v>17</v>
      </c>
      <c r="F346" t="s">
        <v>73</v>
      </c>
      <c r="G346">
        <v>0.9</v>
      </c>
      <c r="H346" t="s">
        <v>41</v>
      </c>
      <c r="I346" t="s">
        <v>49</v>
      </c>
      <c r="J346" t="s">
        <v>21</v>
      </c>
      <c r="K346" t="s">
        <v>42</v>
      </c>
      <c r="L346" s="1">
        <v>45975</v>
      </c>
      <c r="M346" s="1" t="str">
        <f>TEXT(cancer_data[[#This Row],[Diagnosis_Date]],"mmmm")</f>
        <v>November</v>
      </c>
      <c r="N346" t="s">
        <v>37</v>
      </c>
      <c r="O346">
        <v>31</v>
      </c>
      <c r="P346" t="s">
        <v>31</v>
      </c>
      <c r="Q346">
        <v>0</v>
      </c>
    </row>
    <row r="347" spans="1:17" x14ac:dyDescent="0.75">
      <c r="A347" t="s">
        <v>389</v>
      </c>
      <c r="B347">
        <v>83</v>
      </c>
      <c r="C347" t="str">
        <f>IF(cancer_data[[#This Row],[Age]]&lt;=35,"Adolescent",IF(cancer_data[[#This Row],[Age]]&lt;=46,"Young Adult",IF(cancer_data[[#This Row],[Age]]&lt;=57,"Adult", IF(cancer_data[[#This Row],[Age]]&lt;=68,"Middle_age",IF(cancer_data[[#This Row],[Age]]&lt;=79,"Elderly","Aged")))))</f>
        <v>Aged</v>
      </c>
      <c r="D347" t="s">
        <v>16</v>
      </c>
      <c r="E347" t="s">
        <v>17</v>
      </c>
      <c r="F347" t="s">
        <v>27</v>
      </c>
      <c r="G347">
        <v>4.5999999999999996</v>
      </c>
      <c r="H347" t="s">
        <v>41</v>
      </c>
      <c r="I347" t="s">
        <v>29</v>
      </c>
      <c r="J347" t="s">
        <v>21</v>
      </c>
      <c r="K347" t="s">
        <v>51</v>
      </c>
      <c r="L347" s="1">
        <v>45757</v>
      </c>
      <c r="M347" s="1" t="str">
        <f>TEXT(cancer_data[[#This Row],[Diagnosis_Date]],"mmmm")</f>
        <v>April</v>
      </c>
      <c r="N347" t="s">
        <v>23</v>
      </c>
      <c r="O347">
        <v>14</v>
      </c>
      <c r="P347" t="s">
        <v>31</v>
      </c>
      <c r="Q347">
        <v>0</v>
      </c>
    </row>
    <row r="348" spans="1:17" x14ac:dyDescent="0.75">
      <c r="A348" t="s">
        <v>390</v>
      </c>
      <c r="B348">
        <v>29</v>
      </c>
      <c r="C348" t="str">
        <f>IF(cancer_data[[#This Row],[Age]]&lt;=35,"Adolescent",IF(cancer_data[[#This Row],[Age]]&lt;=46,"Young Adult",IF(cancer_data[[#This Row],[Age]]&lt;=57,"Adult", IF(cancer_data[[#This Row],[Age]]&lt;=68,"Middle_age",IF(cancer_data[[#This Row],[Age]]&lt;=79,"Elderly","Aged")))))</f>
        <v>Adolescent</v>
      </c>
      <c r="D348" t="s">
        <v>16</v>
      </c>
      <c r="E348" t="s">
        <v>26</v>
      </c>
      <c r="F348" t="s">
        <v>27</v>
      </c>
      <c r="G348">
        <v>1.4</v>
      </c>
      <c r="H348" t="s">
        <v>19</v>
      </c>
      <c r="I348" t="s">
        <v>44</v>
      </c>
      <c r="J348" t="s">
        <v>21</v>
      </c>
      <c r="K348" t="s">
        <v>45</v>
      </c>
      <c r="L348" s="1">
        <v>45942</v>
      </c>
      <c r="M348" s="1" t="str">
        <f>TEXT(cancer_data[[#This Row],[Diagnosis_Date]],"mmmm")</f>
        <v>October</v>
      </c>
      <c r="N348" t="s">
        <v>23</v>
      </c>
      <c r="O348">
        <v>13</v>
      </c>
      <c r="P348" t="s">
        <v>31</v>
      </c>
      <c r="Q348">
        <v>0</v>
      </c>
    </row>
    <row r="349" spans="1:17" x14ac:dyDescent="0.75">
      <c r="A349" t="s">
        <v>391</v>
      </c>
      <c r="B349">
        <v>41</v>
      </c>
      <c r="C349" t="str">
        <f>IF(cancer_data[[#This Row],[Age]]&lt;=35,"Adolescent",IF(cancer_data[[#This Row],[Age]]&lt;=46,"Young Adult",IF(cancer_data[[#This Row],[Age]]&lt;=57,"Adult", IF(cancer_data[[#This Row],[Age]]&lt;=68,"Middle_age",IF(cancer_data[[#This Row],[Age]]&lt;=79,"Elderly","Aged")))))</f>
        <v>Young Adult</v>
      </c>
      <c r="D349" t="s">
        <v>16</v>
      </c>
      <c r="E349" t="s">
        <v>35</v>
      </c>
      <c r="F349" t="s">
        <v>27</v>
      </c>
      <c r="G349">
        <v>1.7</v>
      </c>
      <c r="H349" t="s">
        <v>19</v>
      </c>
      <c r="I349" t="s">
        <v>49</v>
      </c>
      <c r="J349" t="s">
        <v>21</v>
      </c>
      <c r="K349" t="s">
        <v>22</v>
      </c>
      <c r="L349" s="1">
        <v>45684</v>
      </c>
      <c r="M349" s="1" t="str">
        <f>TEXT(cancer_data[[#This Row],[Diagnosis_Date]],"mmmm")</f>
        <v>January</v>
      </c>
      <c r="N349" t="s">
        <v>37</v>
      </c>
      <c r="O349">
        <v>22</v>
      </c>
      <c r="P349" t="s">
        <v>31</v>
      </c>
      <c r="Q349">
        <v>0</v>
      </c>
    </row>
    <row r="350" spans="1:17" x14ac:dyDescent="0.75">
      <c r="A350" t="s">
        <v>392</v>
      </c>
      <c r="B350">
        <v>61</v>
      </c>
      <c r="C350" t="str">
        <f>IF(cancer_data[[#This Row],[Age]]&lt;=35,"Adolescent",IF(cancer_data[[#This Row],[Age]]&lt;=46,"Young Adult",IF(cancer_data[[#This Row],[Age]]&lt;=57,"Adult", IF(cancer_data[[#This Row],[Age]]&lt;=68,"Middle_age",IF(cancer_data[[#This Row],[Age]]&lt;=79,"Elderly","Aged")))))</f>
        <v>Middle_age</v>
      </c>
      <c r="D350" t="s">
        <v>16</v>
      </c>
      <c r="E350" t="s">
        <v>40</v>
      </c>
      <c r="F350" t="s">
        <v>27</v>
      </c>
      <c r="G350">
        <v>2.9</v>
      </c>
      <c r="H350" t="s">
        <v>19</v>
      </c>
      <c r="I350" t="s">
        <v>29</v>
      </c>
      <c r="J350" t="s">
        <v>21</v>
      </c>
      <c r="K350" t="s">
        <v>22</v>
      </c>
      <c r="L350" s="1">
        <v>45692</v>
      </c>
      <c r="M350" s="1" t="str">
        <f>TEXT(cancer_data[[#This Row],[Diagnosis_Date]],"mmmm")</f>
        <v>February</v>
      </c>
      <c r="N350" t="s">
        <v>37</v>
      </c>
      <c r="O350">
        <v>13</v>
      </c>
      <c r="P350" t="s">
        <v>31</v>
      </c>
      <c r="Q350">
        <v>0</v>
      </c>
    </row>
    <row r="351" spans="1:17" x14ac:dyDescent="0.75">
      <c r="A351" t="s">
        <v>393</v>
      </c>
      <c r="B351">
        <v>59</v>
      </c>
      <c r="C351" t="str">
        <f>IF(cancer_data[[#This Row],[Age]]&lt;=35,"Adolescent",IF(cancer_data[[#This Row],[Age]]&lt;=46,"Young Adult",IF(cancer_data[[#This Row],[Age]]&lt;=57,"Adult", IF(cancer_data[[#This Row],[Age]]&lt;=68,"Middle_age",IF(cancer_data[[#This Row],[Age]]&lt;=79,"Elderly","Aged")))))</f>
        <v>Middle_age</v>
      </c>
      <c r="D351" t="s">
        <v>16</v>
      </c>
      <c r="E351" t="s">
        <v>17</v>
      </c>
      <c r="F351" t="s">
        <v>18</v>
      </c>
      <c r="G351">
        <v>2.1</v>
      </c>
      <c r="H351" t="s">
        <v>28</v>
      </c>
      <c r="I351" t="s">
        <v>49</v>
      </c>
      <c r="J351" t="s">
        <v>21</v>
      </c>
      <c r="K351" t="s">
        <v>45</v>
      </c>
      <c r="L351" s="1">
        <v>45808</v>
      </c>
      <c r="M351" s="1" t="str">
        <f>TEXT(cancer_data[[#This Row],[Diagnosis_Date]],"mmmm")</f>
        <v>May</v>
      </c>
      <c r="N351" t="s">
        <v>23</v>
      </c>
      <c r="O351">
        <v>57</v>
      </c>
      <c r="P351" t="s">
        <v>31</v>
      </c>
      <c r="Q351">
        <v>0</v>
      </c>
    </row>
    <row r="352" spans="1:17" x14ac:dyDescent="0.75">
      <c r="A352" t="s">
        <v>394</v>
      </c>
      <c r="B352">
        <v>60</v>
      </c>
      <c r="C352" t="str">
        <f>IF(cancer_data[[#This Row],[Age]]&lt;=35,"Adolescent",IF(cancer_data[[#This Row],[Age]]&lt;=46,"Young Adult",IF(cancer_data[[#This Row],[Age]]&lt;=57,"Adult", IF(cancer_data[[#This Row],[Age]]&lt;=68,"Middle_age",IF(cancer_data[[#This Row],[Age]]&lt;=79,"Elderly","Aged")))))</f>
        <v>Middle_age</v>
      </c>
      <c r="D352" t="s">
        <v>16</v>
      </c>
      <c r="E352" t="s">
        <v>40</v>
      </c>
      <c r="F352" t="s">
        <v>18</v>
      </c>
      <c r="G352">
        <v>3.1</v>
      </c>
      <c r="H352" t="s">
        <v>19</v>
      </c>
      <c r="I352" t="s">
        <v>29</v>
      </c>
      <c r="J352" t="s">
        <v>21</v>
      </c>
      <c r="K352" t="s">
        <v>33</v>
      </c>
      <c r="L352" s="1">
        <v>46007</v>
      </c>
      <c r="M352" s="1" t="str">
        <f>TEXT(cancer_data[[#This Row],[Diagnosis_Date]],"mmmm")</f>
        <v>December</v>
      </c>
      <c r="N352" t="s">
        <v>23</v>
      </c>
      <c r="O352">
        <v>48</v>
      </c>
      <c r="P352" t="s">
        <v>31</v>
      </c>
      <c r="Q352">
        <v>0</v>
      </c>
    </row>
    <row r="353" spans="1:17" x14ac:dyDescent="0.75">
      <c r="A353" t="s">
        <v>395</v>
      </c>
      <c r="B353">
        <v>85</v>
      </c>
      <c r="C353" t="str">
        <f>IF(cancer_data[[#This Row],[Age]]&lt;=35,"Adolescent",IF(cancer_data[[#This Row],[Age]]&lt;=46,"Young Adult",IF(cancer_data[[#This Row],[Age]]&lt;=57,"Adult", IF(cancer_data[[#This Row],[Age]]&lt;=68,"Middle_age",IF(cancer_data[[#This Row],[Age]]&lt;=79,"Elderly","Aged")))))</f>
        <v>Aged</v>
      </c>
      <c r="D353" t="s">
        <v>16</v>
      </c>
      <c r="E353" t="s">
        <v>17</v>
      </c>
      <c r="F353" t="s">
        <v>36</v>
      </c>
      <c r="G353">
        <v>2.6</v>
      </c>
      <c r="H353" t="s">
        <v>41</v>
      </c>
      <c r="I353" t="s">
        <v>49</v>
      </c>
      <c r="J353" t="s">
        <v>21</v>
      </c>
      <c r="K353" t="s">
        <v>22</v>
      </c>
      <c r="L353" s="1">
        <v>45918</v>
      </c>
      <c r="M353" s="1" t="str">
        <f>TEXT(cancer_data[[#This Row],[Diagnosis_Date]],"mmmm")</f>
        <v>September</v>
      </c>
      <c r="N353" t="s">
        <v>23</v>
      </c>
      <c r="O353">
        <v>14</v>
      </c>
      <c r="P353" t="s">
        <v>24</v>
      </c>
      <c r="Q353">
        <v>26</v>
      </c>
    </row>
    <row r="354" spans="1:17" x14ac:dyDescent="0.75">
      <c r="A354" t="s">
        <v>396</v>
      </c>
      <c r="B354">
        <v>37</v>
      </c>
      <c r="C354" t="str">
        <f>IF(cancer_data[[#This Row],[Age]]&lt;=35,"Adolescent",IF(cancer_data[[#This Row],[Age]]&lt;=46,"Young Adult",IF(cancer_data[[#This Row],[Age]]&lt;=57,"Adult", IF(cancer_data[[#This Row],[Age]]&lt;=68,"Middle_age",IF(cancer_data[[#This Row],[Age]]&lt;=79,"Elderly","Aged")))))</f>
        <v>Young Adult</v>
      </c>
      <c r="D354" t="s">
        <v>16</v>
      </c>
      <c r="E354" t="s">
        <v>40</v>
      </c>
      <c r="F354" t="s">
        <v>73</v>
      </c>
      <c r="G354">
        <v>1.8</v>
      </c>
      <c r="H354" t="s">
        <v>41</v>
      </c>
      <c r="I354" t="s">
        <v>20</v>
      </c>
      <c r="J354" t="s">
        <v>21</v>
      </c>
      <c r="K354" t="s">
        <v>51</v>
      </c>
      <c r="L354" s="1">
        <v>45691</v>
      </c>
      <c r="M354" s="1" t="str">
        <f>TEXT(cancer_data[[#This Row],[Diagnosis_Date]],"mmmm")</f>
        <v>February</v>
      </c>
      <c r="N354" t="s">
        <v>23</v>
      </c>
      <c r="O354">
        <v>16</v>
      </c>
      <c r="P354" t="s">
        <v>31</v>
      </c>
      <c r="Q354">
        <v>0</v>
      </c>
    </row>
    <row r="355" spans="1:17" x14ac:dyDescent="0.75">
      <c r="A355" t="s">
        <v>397</v>
      </c>
      <c r="B355">
        <v>52</v>
      </c>
      <c r="C355" t="str">
        <f>IF(cancer_data[[#This Row],[Age]]&lt;=35,"Adolescent",IF(cancer_data[[#This Row],[Age]]&lt;=46,"Young Adult",IF(cancer_data[[#This Row],[Age]]&lt;=57,"Adult", IF(cancer_data[[#This Row],[Age]]&lt;=68,"Middle_age",IF(cancer_data[[#This Row],[Age]]&lt;=79,"Elderly","Aged")))))</f>
        <v>Adult</v>
      </c>
      <c r="D355" t="s">
        <v>16</v>
      </c>
      <c r="E355" t="s">
        <v>26</v>
      </c>
      <c r="F355" t="s">
        <v>36</v>
      </c>
      <c r="G355">
        <v>5.8</v>
      </c>
      <c r="H355" t="s">
        <v>41</v>
      </c>
      <c r="I355" t="s">
        <v>44</v>
      </c>
      <c r="J355" t="s">
        <v>21</v>
      </c>
      <c r="K355" t="s">
        <v>51</v>
      </c>
      <c r="L355" s="1">
        <v>45694</v>
      </c>
      <c r="M355" s="1" t="str">
        <f>TEXT(cancer_data[[#This Row],[Diagnosis_Date]],"mmmm")</f>
        <v>February</v>
      </c>
      <c r="N355" t="s">
        <v>23</v>
      </c>
      <c r="O355">
        <v>21</v>
      </c>
      <c r="P355" t="s">
        <v>24</v>
      </c>
      <c r="Q355">
        <v>28</v>
      </c>
    </row>
    <row r="356" spans="1:17" x14ac:dyDescent="0.75">
      <c r="A356" t="s">
        <v>398</v>
      </c>
      <c r="B356">
        <v>46</v>
      </c>
      <c r="C356" t="str">
        <f>IF(cancer_data[[#This Row],[Age]]&lt;=35,"Adolescent",IF(cancer_data[[#This Row],[Age]]&lt;=46,"Young Adult",IF(cancer_data[[#This Row],[Age]]&lt;=57,"Adult", IF(cancer_data[[#This Row],[Age]]&lt;=68,"Middle_age",IF(cancer_data[[#This Row],[Age]]&lt;=79,"Elderly","Aged")))))</f>
        <v>Young Adult</v>
      </c>
      <c r="D356" t="s">
        <v>16</v>
      </c>
      <c r="E356" t="s">
        <v>40</v>
      </c>
      <c r="F356" t="s">
        <v>63</v>
      </c>
      <c r="G356">
        <v>6.5</v>
      </c>
      <c r="H356" t="s">
        <v>41</v>
      </c>
      <c r="I356" t="s">
        <v>20</v>
      </c>
      <c r="J356" t="s">
        <v>21</v>
      </c>
      <c r="K356" t="s">
        <v>22</v>
      </c>
      <c r="L356" s="1">
        <v>45774</v>
      </c>
      <c r="M356" s="1" t="str">
        <f>TEXT(cancer_data[[#This Row],[Diagnosis_Date]],"mmmm")</f>
        <v>April</v>
      </c>
      <c r="N356" t="s">
        <v>23</v>
      </c>
      <c r="O356">
        <v>50</v>
      </c>
      <c r="P356" t="s">
        <v>31</v>
      </c>
      <c r="Q356">
        <v>0</v>
      </c>
    </row>
    <row r="357" spans="1:17" x14ac:dyDescent="0.75">
      <c r="A357" t="s">
        <v>399</v>
      </c>
      <c r="B357">
        <v>65</v>
      </c>
      <c r="C357" t="str">
        <f>IF(cancer_data[[#This Row],[Age]]&lt;=35,"Adolescent",IF(cancer_data[[#This Row],[Age]]&lt;=46,"Young Adult",IF(cancer_data[[#This Row],[Age]]&lt;=57,"Adult", IF(cancer_data[[#This Row],[Age]]&lt;=68,"Middle_age",IF(cancer_data[[#This Row],[Age]]&lt;=79,"Elderly","Aged")))))</f>
        <v>Middle_age</v>
      </c>
      <c r="D357" t="s">
        <v>16</v>
      </c>
      <c r="E357" t="s">
        <v>17</v>
      </c>
      <c r="F357" t="s">
        <v>63</v>
      </c>
      <c r="G357">
        <v>5.5</v>
      </c>
      <c r="H357" t="s">
        <v>41</v>
      </c>
      <c r="I357" t="s">
        <v>20</v>
      </c>
      <c r="J357" t="s">
        <v>21</v>
      </c>
      <c r="K357" t="s">
        <v>51</v>
      </c>
      <c r="L357" s="1">
        <v>45974</v>
      </c>
      <c r="M357" s="1" t="str">
        <f>TEXT(cancer_data[[#This Row],[Diagnosis_Date]],"mmmm")</f>
        <v>November</v>
      </c>
      <c r="N357" t="s">
        <v>23</v>
      </c>
      <c r="O357">
        <v>26</v>
      </c>
      <c r="P357" t="s">
        <v>31</v>
      </c>
      <c r="Q357">
        <v>0</v>
      </c>
    </row>
    <row r="358" spans="1:17" x14ac:dyDescent="0.75">
      <c r="A358" t="s">
        <v>400</v>
      </c>
      <c r="B358">
        <v>29</v>
      </c>
      <c r="C358" t="str">
        <f>IF(cancer_data[[#This Row],[Age]]&lt;=35,"Adolescent",IF(cancer_data[[#This Row],[Age]]&lt;=46,"Young Adult",IF(cancer_data[[#This Row],[Age]]&lt;=57,"Adult", IF(cancer_data[[#This Row],[Age]]&lt;=68,"Middle_age",IF(cancer_data[[#This Row],[Age]]&lt;=79,"Elderly","Aged")))))</f>
        <v>Adolescent</v>
      </c>
      <c r="D358" t="s">
        <v>16</v>
      </c>
      <c r="E358" t="s">
        <v>40</v>
      </c>
      <c r="F358" t="s">
        <v>18</v>
      </c>
      <c r="G358">
        <v>5.6</v>
      </c>
      <c r="H358" t="s">
        <v>41</v>
      </c>
      <c r="I358" t="s">
        <v>20</v>
      </c>
      <c r="J358" t="s">
        <v>21</v>
      </c>
      <c r="K358" t="s">
        <v>45</v>
      </c>
      <c r="L358" s="1">
        <v>45882</v>
      </c>
      <c r="M358" s="1" t="str">
        <f>TEXT(cancer_data[[#This Row],[Diagnosis_Date]],"mmmm")</f>
        <v>August</v>
      </c>
      <c r="N358" t="s">
        <v>23</v>
      </c>
      <c r="O358">
        <v>25</v>
      </c>
      <c r="P358" t="s">
        <v>31</v>
      </c>
      <c r="Q358">
        <v>0</v>
      </c>
    </row>
    <row r="359" spans="1:17" x14ac:dyDescent="0.75">
      <c r="A359" t="s">
        <v>401</v>
      </c>
      <c r="B359">
        <v>59</v>
      </c>
      <c r="C359" t="str">
        <f>IF(cancer_data[[#This Row],[Age]]&lt;=35,"Adolescent",IF(cancer_data[[#This Row],[Age]]&lt;=46,"Young Adult",IF(cancer_data[[#This Row],[Age]]&lt;=57,"Adult", IF(cancer_data[[#This Row],[Age]]&lt;=68,"Middle_age",IF(cancer_data[[#This Row],[Age]]&lt;=79,"Elderly","Aged")))))</f>
        <v>Middle_age</v>
      </c>
      <c r="D359" t="s">
        <v>16</v>
      </c>
      <c r="E359" t="s">
        <v>35</v>
      </c>
      <c r="F359" t="s">
        <v>27</v>
      </c>
      <c r="G359">
        <v>6.9</v>
      </c>
      <c r="H359" t="s">
        <v>28</v>
      </c>
      <c r="I359" t="s">
        <v>29</v>
      </c>
      <c r="J359" t="s">
        <v>21</v>
      </c>
      <c r="K359" t="s">
        <v>45</v>
      </c>
      <c r="L359" s="1">
        <v>46004</v>
      </c>
      <c r="M359" s="1" t="str">
        <f>TEXT(cancer_data[[#This Row],[Diagnosis_Date]],"mmmm")</f>
        <v>December</v>
      </c>
      <c r="N359" t="s">
        <v>37</v>
      </c>
      <c r="O359">
        <v>26</v>
      </c>
      <c r="P359" t="s">
        <v>31</v>
      </c>
      <c r="Q359">
        <v>0</v>
      </c>
    </row>
    <row r="360" spans="1:17" x14ac:dyDescent="0.75">
      <c r="A360" t="s">
        <v>402</v>
      </c>
      <c r="B360">
        <v>25</v>
      </c>
      <c r="C360" t="str">
        <f>IF(cancer_data[[#This Row],[Age]]&lt;=35,"Adolescent",IF(cancer_data[[#This Row],[Age]]&lt;=46,"Young Adult",IF(cancer_data[[#This Row],[Age]]&lt;=57,"Adult", IF(cancer_data[[#This Row],[Age]]&lt;=68,"Middle_age",IF(cancer_data[[#This Row],[Age]]&lt;=79,"Elderly","Aged")))))</f>
        <v>Adolescent</v>
      </c>
      <c r="D360" t="s">
        <v>16</v>
      </c>
      <c r="E360" t="s">
        <v>26</v>
      </c>
      <c r="F360" t="s">
        <v>18</v>
      </c>
      <c r="G360">
        <v>0.5</v>
      </c>
      <c r="H360" t="s">
        <v>41</v>
      </c>
      <c r="I360" t="s">
        <v>44</v>
      </c>
      <c r="J360" t="s">
        <v>21</v>
      </c>
      <c r="K360" t="s">
        <v>22</v>
      </c>
      <c r="L360" s="1">
        <v>45938</v>
      </c>
      <c r="M360" s="1" t="str">
        <f>TEXT(cancer_data[[#This Row],[Diagnosis_Date]],"mmmm")</f>
        <v>October</v>
      </c>
      <c r="N360" t="s">
        <v>23</v>
      </c>
      <c r="O360">
        <v>43</v>
      </c>
      <c r="P360" t="s">
        <v>24</v>
      </c>
      <c r="Q360">
        <v>29</v>
      </c>
    </row>
    <row r="361" spans="1:17" x14ac:dyDescent="0.75">
      <c r="A361" t="s">
        <v>403</v>
      </c>
      <c r="B361">
        <v>82</v>
      </c>
      <c r="C361" t="str">
        <f>IF(cancer_data[[#This Row],[Age]]&lt;=35,"Adolescent",IF(cancer_data[[#This Row],[Age]]&lt;=46,"Young Adult",IF(cancer_data[[#This Row],[Age]]&lt;=57,"Adult", IF(cancer_data[[#This Row],[Age]]&lt;=68,"Middle_age",IF(cancer_data[[#This Row],[Age]]&lt;=79,"Elderly","Aged")))))</f>
        <v>Aged</v>
      </c>
      <c r="D361" t="s">
        <v>16</v>
      </c>
      <c r="E361" t="s">
        <v>26</v>
      </c>
      <c r="F361" t="s">
        <v>36</v>
      </c>
      <c r="G361">
        <v>5.3</v>
      </c>
      <c r="H361" t="s">
        <v>41</v>
      </c>
      <c r="I361" t="s">
        <v>29</v>
      </c>
      <c r="J361" t="s">
        <v>21</v>
      </c>
      <c r="K361" t="s">
        <v>42</v>
      </c>
      <c r="L361" s="1">
        <v>45752</v>
      </c>
      <c r="M361" s="1" t="str">
        <f>TEXT(cancer_data[[#This Row],[Diagnosis_Date]],"mmmm")</f>
        <v>April</v>
      </c>
      <c r="N361" t="s">
        <v>23</v>
      </c>
      <c r="O361">
        <v>28</v>
      </c>
      <c r="P361" t="s">
        <v>24</v>
      </c>
      <c r="Q361">
        <v>11</v>
      </c>
    </row>
    <row r="362" spans="1:17" x14ac:dyDescent="0.75">
      <c r="A362" t="s">
        <v>404</v>
      </c>
      <c r="B362">
        <v>67</v>
      </c>
      <c r="C362" t="str">
        <f>IF(cancer_data[[#This Row],[Age]]&lt;=35,"Adolescent",IF(cancer_data[[#This Row],[Age]]&lt;=46,"Young Adult",IF(cancer_data[[#This Row],[Age]]&lt;=57,"Adult", IF(cancer_data[[#This Row],[Age]]&lt;=68,"Middle_age",IF(cancer_data[[#This Row],[Age]]&lt;=79,"Elderly","Aged")))))</f>
        <v>Middle_age</v>
      </c>
      <c r="D362" t="s">
        <v>16</v>
      </c>
      <c r="E362" t="s">
        <v>40</v>
      </c>
      <c r="F362" t="s">
        <v>73</v>
      </c>
      <c r="G362">
        <v>7.5</v>
      </c>
      <c r="H362" t="s">
        <v>41</v>
      </c>
      <c r="I362" t="s">
        <v>44</v>
      </c>
      <c r="J362" t="s">
        <v>21</v>
      </c>
      <c r="K362" t="s">
        <v>51</v>
      </c>
      <c r="L362" s="1">
        <v>45939</v>
      </c>
      <c r="M362" s="1" t="str">
        <f>TEXT(cancer_data[[#This Row],[Diagnosis_Date]],"mmmm")</f>
        <v>October</v>
      </c>
      <c r="N362" t="s">
        <v>23</v>
      </c>
      <c r="O362">
        <v>7</v>
      </c>
      <c r="P362" t="s">
        <v>24</v>
      </c>
      <c r="Q362">
        <v>12</v>
      </c>
    </row>
    <row r="363" spans="1:17" x14ac:dyDescent="0.75">
      <c r="A363" t="s">
        <v>405</v>
      </c>
      <c r="B363">
        <v>71</v>
      </c>
      <c r="C363" t="str">
        <f>IF(cancer_data[[#This Row],[Age]]&lt;=35,"Adolescent",IF(cancer_data[[#This Row],[Age]]&lt;=46,"Young Adult",IF(cancer_data[[#This Row],[Age]]&lt;=57,"Adult", IF(cancer_data[[#This Row],[Age]]&lt;=68,"Middle_age",IF(cancer_data[[#This Row],[Age]]&lt;=79,"Elderly","Aged")))))</f>
        <v>Elderly</v>
      </c>
      <c r="D363" t="s">
        <v>16</v>
      </c>
      <c r="E363" t="s">
        <v>17</v>
      </c>
      <c r="F363" t="s">
        <v>36</v>
      </c>
      <c r="G363">
        <v>5.5</v>
      </c>
      <c r="H363" t="s">
        <v>19</v>
      </c>
      <c r="I363" t="s">
        <v>20</v>
      </c>
      <c r="J363" t="s">
        <v>21</v>
      </c>
      <c r="K363" t="s">
        <v>45</v>
      </c>
      <c r="L363" s="1">
        <v>45975</v>
      </c>
      <c r="M363" s="1" t="str">
        <f>TEXT(cancer_data[[#This Row],[Diagnosis_Date]],"mmmm")</f>
        <v>November</v>
      </c>
      <c r="N363" t="s">
        <v>23</v>
      </c>
      <c r="O363">
        <v>24</v>
      </c>
      <c r="P363" t="s">
        <v>31</v>
      </c>
      <c r="Q363">
        <v>0</v>
      </c>
    </row>
    <row r="364" spans="1:17" x14ac:dyDescent="0.75">
      <c r="A364" t="s">
        <v>406</v>
      </c>
      <c r="B364">
        <v>53</v>
      </c>
      <c r="C364" t="str">
        <f>IF(cancer_data[[#This Row],[Age]]&lt;=35,"Adolescent",IF(cancer_data[[#This Row],[Age]]&lt;=46,"Young Adult",IF(cancer_data[[#This Row],[Age]]&lt;=57,"Adult", IF(cancer_data[[#This Row],[Age]]&lt;=68,"Middle_age",IF(cancer_data[[#This Row],[Age]]&lt;=79,"Elderly","Aged")))))</f>
        <v>Adult</v>
      </c>
      <c r="D364" t="s">
        <v>16</v>
      </c>
      <c r="E364" t="s">
        <v>17</v>
      </c>
      <c r="F364" t="s">
        <v>27</v>
      </c>
      <c r="G364">
        <v>1.6</v>
      </c>
      <c r="H364" t="s">
        <v>41</v>
      </c>
      <c r="I364" t="s">
        <v>49</v>
      </c>
      <c r="J364" t="s">
        <v>21</v>
      </c>
      <c r="K364" t="s">
        <v>45</v>
      </c>
      <c r="L364" s="1">
        <v>45877</v>
      </c>
      <c r="M364" s="1" t="str">
        <f>TEXT(cancer_data[[#This Row],[Diagnosis_Date]],"mmmm")</f>
        <v>August</v>
      </c>
      <c r="N364" t="s">
        <v>23</v>
      </c>
      <c r="O364">
        <v>23</v>
      </c>
      <c r="P364" t="s">
        <v>24</v>
      </c>
      <c r="Q364">
        <v>13</v>
      </c>
    </row>
    <row r="365" spans="1:17" x14ac:dyDescent="0.75">
      <c r="A365" t="s">
        <v>407</v>
      </c>
      <c r="B365">
        <v>70</v>
      </c>
      <c r="C365" t="str">
        <f>IF(cancer_data[[#This Row],[Age]]&lt;=35,"Adolescent",IF(cancer_data[[#This Row],[Age]]&lt;=46,"Young Adult",IF(cancer_data[[#This Row],[Age]]&lt;=57,"Adult", IF(cancer_data[[#This Row],[Age]]&lt;=68,"Middle_age",IF(cancer_data[[#This Row],[Age]]&lt;=79,"Elderly","Aged")))))</f>
        <v>Elderly</v>
      </c>
      <c r="D365" t="s">
        <v>16</v>
      </c>
      <c r="E365" t="s">
        <v>35</v>
      </c>
      <c r="F365" t="s">
        <v>18</v>
      </c>
      <c r="G365">
        <v>3.2</v>
      </c>
      <c r="H365" t="s">
        <v>41</v>
      </c>
      <c r="I365" t="s">
        <v>49</v>
      </c>
      <c r="J365" t="s">
        <v>21</v>
      </c>
      <c r="K365" t="s">
        <v>30</v>
      </c>
      <c r="L365" s="1">
        <v>45894</v>
      </c>
      <c r="M365" s="1" t="str">
        <f>TEXT(cancer_data[[#This Row],[Diagnosis_Date]],"mmmm")</f>
        <v>August</v>
      </c>
      <c r="N365" t="s">
        <v>23</v>
      </c>
      <c r="O365">
        <v>43</v>
      </c>
      <c r="P365" t="s">
        <v>31</v>
      </c>
      <c r="Q365">
        <v>0</v>
      </c>
    </row>
    <row r="366" spans="1:17" x14ac:dyDescent="0.75">
      <c r="A366" t="s">
        <v>408</v>
      </c>
      <c r="B366">
        <v>31</v>
      </c>
      <c r="C366" t="str">
        <f>IF(cancer_data[[#This Row],[Age]]&lt;=35,"Adolescent",IF(cancer_data[[#This Row],[Age]]&lt;=46,"Young Adult",IF(cancer_data[[#This Row],[Age]]&lt;=57,"Adult", IF(cancer_data[[#This Row],[Age]]&lt;=68,"Middle_age",IF(cancer_data[[#This Row],[Age]]&lt;=79,"Elderly","Aged")))))</f>
        <v>Adolescent</v>
      </c>
      <c r="D366" t="s">
        <v>16</v>
      </c>
      <c r="E366" t="s">
        <v>40</v>
      </c>
      <c r="F366" t="s">
        <v>27</v>
      </c>
      <c r="G366">
        <v>6.9</v>
      </c>
      <c r="H366" t="s">
        <v>19</v>
      </c>
      <c r="I366" t="s">
        <v>29</v>
      </c>
      <c r="J366" t="s">
        <v>21</v>
      </c>
      <c r="K366" t="s">
        <v>45</v>
      </c>
      <c r="L366" s="1">
        <v>45978</v>
      </c>
      <c r="M366" s="1" t="str">
        <f>TEXT(cancer_data[[#This Row],[Diagnosis_Date]],"mmmm")</f>
        <v>November</v>
      </c>
      <c r="N366" t="s">
        <v>23</v>
      </c>
      <c r="O366">
        <v>7</v>
      </c>
      <c r="P366" t="s">
        <v>31</v>
      </c>
      <c r="Q366">
        <v>0</v>
      </c>
    </row>
    <row r="367" spans="1:17" x14ac:dyDescent="0.75">
      <c r="A367" t="s">
        <v>409</v>
      </c>
      <c r="B367">
        <v>79</v>
      </c>
      <c r="C367" t="str">
        <f>IF(cancer_data[[#This Row],[Age]]&lt;=35,"Adolescent",IF(cancer_data[[#This Row],[Age]]&lt;=46,"Young Adult",IF(cancer_data[[#This Row],[Age]]&lt;=57,"Adult", IF(cancer_data[[#This Row],[Age]]&lt;=68,"Middle_age",IF(cancer_data[[#This Row],[Age]]&lt;=79,"Elderly","Aged")))))</f>
        <v>Elderly</v>
      </c>
      <c r="D367" t="s">
        <v>16</v>
      </c>
      <c r="E367" t="s">
        <v>40</v>
      </c>
      <c r="F367" t="s">
        <v>27</v>
      </c>
      <c r="G367">
        <v>4.8</v>
      </c>
      <c r="H367" t="s">
        <v>41</v>
      </c>
      <c r="I367" t="s">
        <v>29</v>
      </c>
      <c r="J367" t="s">
        <v>21</v>
      </c>
      <c r="K367" t="s">
        <v>33</v>
      </c>
      <c r="L367" s="1">
        <v>45940</v>
      </c>
      <c r="M367" s="1" t="str">
        <f>TEXT(cancer_data[[#This Row],[Diagnosis_Date]],"mmmm")</f>
        <v>October</v>
      </c>
      <c r="N367" t="s">
        <v>23</v>
      </c>
      <c r="O367">
        <v>33</v>
      </c>
      <c r="P367" t="s">
        <v>31</v>
      </c>
      <c r="Q367">
        <v>0</v>
      </c>
    </row>
    <row r="368" spans="1:17" x14ac:dyDescent="0.75">
      <c r="A368" t="s">
        <v>410</v>
      </c>
      <c r="B368">
        <v>34</v>
      </c>
      <c r="C368" t="str">
        <f>IF(cancer_data[[#This Row],[Age]]&lt;=35,"Adolescent",IF(cancer_data[[#This Row],[Age]]&lt;=46,"Young Adult",IF(cancer_data[[#This Row],[Age]]&lt;=57,"Adult", IF(cancer_data[[#This Row],[Age]]&lt;=68,"Middle_age",IF(cancer_data[[#This Row],[Age]]&lt;=79,"Elderly","Aged")))))</f>
        <v>Adolescent</v>
      </c>
      <c r="D368" t="s">
        <v>16</v>
      </c>
      <c r="E368" t="s">
        <v>26</v>
      </c>
      <c r="F368" t="s">
        <v>73</v>
      </c>
      <c r="G368">
        <v>4.9000000000000004</v>
      </c>
      <c r="H368" t="s">
        <v>28</v>
      </c>
      <c r="I368" t="s">
        <v>29</v>
      </c>
      <c r="J368" t="s">
        <v>21</v>
      </c>
      <c r="K368" t="s">
        <v>30</v>
      </c>
      <c r="L368" s="1">
        <v>45914</v>
      </c>
      <c r="M368" s="1" t="str">
        <f>TEXT(cancer_data[[#This Row],[Diagnosis_Date]],"mmmm")</f>
        <v>September</v>
      </c>
      <c r="N368" t="s">
        <v>23</v>
      </c>
      <c r="O368">
        <v>28</v>
      </c>
      <c r="P368" t="s">
        <v>31</v>
      </c>
      <c r="Q368">
        <v>0</v>
      </c>
    </row>
    <row r="369" spans="1:17" x14ac:dyDescent="0.75">
      <c r="A369" t="s">
        <v>411</v>
      </c>
      <c r="B369">
        <v>25</v>
      </c>
      <c r="C369" t="str">
        <f>IF(cancer_data[[#This Row],[Age]]&lt;=35,"Adolescent",IF(cancer_data[[#This Row],[Age]]&lt;=46,"Young Adult",IF(cancer_data[[#This Row],[Age]]&lt;=57,"Adult", IF(cancer_data[[#This Row],[Age]]&lt;=68,"Middle_age",IF(cancer_data[[#This Row],[Age]]&lt;=79,"Elderly","Aged")))))</f>
        <v>Adolescent</v>
      </c>
      <c r="D369" t="s">
        <v>16</v>
      </c>
      <c r="E369" t="s">
        <v>26</v>
      </c>
      <c r="F369" t="s">
        <v>27</v>
      </c>
      <c r="G369">
        <v>1.6</v>
      </c>
      <c r="H369" t="s">
        <v>19</v>
      </c>
      <c r="I369" t="s">
        <v>29</v>
      </c>
      <c r="J369" t="s">
        <v>21</v>
      </c>
      <c r="K369" t="s">
        <v>22</v>
      </c>
      <c r="L369" s="1">
        <v>45947</v>
      </c>
      <c r="M369" s="1" t="str">
        <f>TEXT(cancer_data[[#This Row],[Diagnosis_Date]],"mmmm")</f>
        <v>October</v>
      </c>
      <c r="N369" t="s">
        <v>37</v>
      </c>
      <c r="O369">
        <v>12</v>
      </c>
      <c r="P369" t="s">
        <v>31</v>
      </c>
      <c r="Q369">
        <v>0</v>
      </c>
    </row>
    <row r="370" spans="1:17" x14ac:dyDescent="0.75">
      <c r="A370" t="s">
        <v>412</v>
      </c>
      <c r="B370">
        <v>55</v>
      </c>
      <c r="C370" t="str">
        <f>IF(cancer_data[[#This Row],[Age]]&lt;=35,"Adolescent",IF(cancer_data[[#This Row],[Age]]&lt;=46,"Young Adult",IF(cancer_data[[#This Row],[Age]]&lt;=57,"Adult", IF(cancer_data[[#This Row],[Age]]&lt;=68,"Middle_age",IF(cancer_data[[#This Row],[Age]]&lt;=79,"Elderly","Aged")))))</f>
        <v>Adult</v>
      </c>
      <c r="D370" t="s">
        <v>16</v>
      </c>
      <c r="E370" t="s">
        <v>40</v>
      </c>
      <c r="F370" t="s">
        <v>18</v>
      </c>
      <c r="G370">
        <v>4.2</v>
      </c>
      <c r="H370" t="s">
        <v>19</v>
      </c>
      <c r="I370" t="s">
        <v>49</v>
      </c>
      <c r="J370" t="s">
        <v>21</v>
      </c>
      <c r="K370" t="s">
        <v>45</v>
      </c>
      <c r="L370" s="1">
        <v>45777</v>
      </c>
      <c r="M370" s="1" t="str">
        <f>TEXT(cancer_data[[#This Row],[Diagnosis_Date]],"mmmm")</f>
        <v>April</v>
      </c>
      <c r="N370" t="s">
        <v>23</v>
      </c>
      <c r="O370">
        <v>37</v>
      </c>
      <c r="P370" t="s">
        <v>31</v>
      </c>
      <c r="Q370">
        <v>0</v>
      </c>
    </row>
    <row r="371" spans="1:17" x14ac:dyDescent="0.75">
      <c r="A371" t="s">
        <v>413</v>
      </c>
      <c r="B371">
        <v>75</v>
      </c>
      <c r="C371" t="str">
        <f>IF(cancer_data[[#This Row],[Age]]&lt;=35,"Adolescent",IF(cancer_data[[#This Row],[Age]]&lt;=46,"Young Adult",IF(cancer_data[[#This Row],[Age]]&lt;=57,"Adult", IF(cancer_data[[#This Row],[Age]]&lt;=68,"Middle_age",IF(cancer_data[[#This Row],[Age]]&lt;=79,"Elderly","Aged")))))</f>
        <v>Elderly</v>
      </c>
      <c r="D371" t="s">
        <v>16</v>
      </c>
      <c r="E371" t="s">
        <v>35</v>
      </c>
      <c r="F371" t="s">
        <v>73</v>
      </c>
      <c r="G371">
        <v>7.1</v>
      </c>
      <c r="H371" t="s">
        <v>19</v>
      </c>
      <c r="I371" t="s">
        <v>49</v>
      </c>
      <c r="J371" t="s">
        <v>21</v>
      </c>
      <c r="K371" t="s">
        <v>33</v>
      </c>
      <c r="L371" s="1">
        <v>46018</v>
      </c>
      <c r="M371" s="1" t="str">
        <f>TEXT(cancer_data[[#This Row],[Diagnosis_Date]],"mmmm")</f>
        <v>December</v>
      </c>
      <c r="N371" t="s">
        <v>37</v>
      </c>
      <c r="O371">
        <v>20</v>
      </c>
      <c r="P371" t="s">
        <v>31</v>
      </c>
      <c r="Q371">
        <v>0</v>
      </c>
    </row>
    <row r="372" spans="1:17" x14ac:dyDescent="0.75">
      <c r="A372" t="s">
        <v>414</v>
      </c>
      <c r="B372">
        <v>41</v>
      </c>
      <c r="C372" t="str">
        <f>IF(cancer_data[[#This Row],[Age]]&lt;=35,"Adolescent",IF(cancer_data[[#This Row],[Age]]&lt;=46,"Young Adult",IF(cancer_data[[#This Row],[Age]]&lt;=57,"Adult", IF(cancer_data[[#This Row],[Age]]&lt;=68,"Middle_age",IF(cancer_data[[#This Row],[Age]]&lt;=79,"Elderly","Aged")))))</f>
        <v>Young Adult</v>
      </c>
      <c r="D372" t="s">
        <v>16</v>
      </c>
      <c r="E372" t="s">
        <v>26</v>
      </c>
      <c r="F372" t="s">
        <v>36</v>
      </c>
      <c r="G372">
        <v>3.3</v>
      </c>
      <c r="H372" t="s">
        <v>41</v>
      </c>
      <c r="I372" t="s">
        <v>20</v>
      </c>
      <c r="J372" t="s">
        <v>21</v>
      </c>
      <c r="K372" t="s">
        <v>22</v>
      </c>
      <c r="L372" s="1">
        <v>45786</v>
      </c>
      <c r="M372" s="1" t="str">
        <f>TEXT(cancer_data[[#This Row],[Diagnosis_Date]],"mmmm")</f>
        <v>May</v>
      </c>
      <c r="N372" t="s">
        <v>23</v>
      </c>
      <c r="O372">
        <v>26</v>
      </c>
      <c r="P372" t="s">
        <v>31</v>
      </c>
      <c r="Q372">
        <v>0</v>
      </c>
    </row>
    <row r="373" spans="1:17" x14ac:dyDescent="0.75">
      <c r="A373" t="s">
        <v>415</v>
      </c>
      <c r="B373">
        <v>47</v>
      </c>
      <c r="C373" t="str">
        <f>IF(cancer_data[[#This Row],[Age]]&lt;=35,"Adolescent",IF(cancer_data[[#This Row],[Age]]&lt;=46,"Young Adult",IF(cancer_data[[#This Row],[Age]]&lt;=57,"Adult", IF(cancer_data[[#This Row],[Age]]&lt;=68,"Middle_age",IF(cancer_data[[#This Row],[Age]]&lt;=79,"Elderly","Aged")))))</f>
        <v>Adult</v>
      </c>
      <c r="D373" t="s">
        <v>16</v>
      </c>
      <c r="E373" t="s">
        <v>17</v>
      </c>
      <c r="F373" t="s">
        <v>36</v>
      </c>
      <c r="G373">
        <v>4.0999999999999996</v>
      </c>
      <c r="H373" t="s">
        <v>41</v>
      </c>
      <c r="I373" t="s">
        <v>20</v>
      </c>
      <c r="J373" t="s">
        <v>21</v>
      </c>
      <c r="K373" t="s">
        <v>22</v>
      </c>
      <c r="L373" s="1">
        <v>45729</v>
      </c>
      <c r="M373" s="1" t="str">
        <f>TEXT(cancer_data[[#This Row],[Diagnosis_Date]],"mmmm")</f>
        <v>March</v>
      </c>
      <c r="N373" t="s">
        <v>23</v>
      </c>
      <c r="O373">
        <v>26</v>
      </c>
      <c r="P373" t="s">
        <v>24</v>
      </c>
      <c r="Q373">
        <v>26</v>
      </c>
    </row>
    <row r="374" spans="1:17" x14ac:dyDescent="0.75">
      <c r="A374" t="s">
        <v>416</v>
      </c>
      <c r="B374">
        <v>42</v>
      </c>
      <c r="C374" t="str">
        <f>IF(cancer_data[[#This Row],[Age]]&lt;=35,"Adolescent",IF(cancer_data[[#This Row],[Age]]&lt;=46,"Young Adult",IF(cancer_data[[#This Row],[Age]]&lt;=57,"Adult", IF(cancer_data[[#This Row],[Age]]&lt;=68,"Middle_age",IF(cancer_data[[#This Row],[Age]]&lt;=79,"Elderly","Aged")))))</f>
        <v>Young Adult</v>
      </c>
      <c r="D374" t="s">
        <v>16</v>
      </c>
      <c r="E374" t="s">
        <v>26</v>
      </c>
      <c r="F374" t="s">
        <v>18</v>
      </c>
      <c r="G374">
        <v>5</v>
      </c>
      <c r="H374" t="s">
        <v>19</v>
      </c>
      <c r="I374" t="s">
        <v>29</v>
      </c>
      <c r="J374" t="s">
        <v>21</v>
      </c>
      <c r="K374" t="s">
        <v>30</v>
      </c>
      <c r="L374" s="1">
        <v>45827</v>
      </c>
      <c r="M374" s="1" t="str">
        <f>TEXT(cancer_data[[#This Row],[Diagnosis_Date]],"mmmm")</f>
        <v>June</v>
      </c>
      <c r="N374" t="s">
        <v>23</v>
      </c>
      <c r="O374">
        <v>54</v>
      </c>
      <c r="P374" t="s">
        <v>31</v>
      </c>
      <c r="Q374">
        <v>0</v>
      </c>
    </row>
    <row r="375" spans="1:17" x14ac:dyDescent="0.75">
      <c r="A375" t="s">
        <v>417</v>
      </c>
      <c r="B375">
        <v>55</v>
      </c>
      <c r="C375" t="str">
        <f>IF(cancer_data[[#This Row],[Age]]&lt;=35,"Adolescent",IF(cancer_data[[#This Row],[Age]]&lt;=46,"Young Adult",IF(cancer_data[[#This Row],[Age]]&lt;=57,"Adult", IF(cancer_data[[#This Row],[Age]]&lt;=68,"Middle_age",IF(cancer_data[[#This Row],[Age]]&lt;=79,"Elderly","Aged")))))</f>
        <v>Adult</v>
      </c>
      <c r="D375" t="s">
        <v>16</v>
      </c>
      <c r="E375" t="s">
        <v>26</v>
      </c>
      <c r="F375" t="s">
        <v>27</v>
      </c>
      <c r="G375">
        <v>3.6</v>
      </c>
      <c r="H375" t="s">
        <v>19</v>
      </c>
      <c r="I375" t="s">
        <v>20</v>
      </c>
      <c r="J375" t="s">
        <v>21</v>
      </c>
      <c r="K375" t="s">
        <v>42</v>
      </c>
      <c r="L375" s="1">
        <v>45951</v>
      </c>
      <c r="M375" s="1" t="str">
        <f>TEXT(cancer_data[[#This Row],[Diagnosis_Date]],"mmmm")</f>
        <v>October</v>
      </c>
      <c r="N375" t="s">
        <v>37</v>
      </c>
      <c r="O375">
        <v>11</v>
      </c>
      <c r="P375" t="s">
        <v>31</v>
      </c>
      <c r="Q375">
        <v>0</v>
      </c>
    </row>
    <row r="376" spans="1:17" x14ac:dyDescent="0.75">
      <c r="A376" t="s">
        <v>418</v>
      </c>
      <c r="B376">
        <v>27</v>
      </c>
      <c r="C376" t="str">
        <f>IF(cancer_data[[#This Row],[Age]]&lt;=35,"Adolescent",IF(cancer_data[[#This Row],[Age]]&lt;=46,"Young Adult",IF(cancer_data[[#This Row],[Age]]&lt;=57,"Adult", IF(cancer_data[[#This Row],[Age]]&lt;=68,"Middle_age",IF(cancer_data[[#This Row],[Age]]&lt;=79,"Elderly","Aged")))))</f>
        <v>Adolescent</v>
      </c>
      <c r="D376" t="s">
        <v>16</v>
      </c>
      <c r="E376" t="s">
        <v>26</v>
      </c>
      <c r="F376" t="s">
        <v>63</v>
      </c>
      <c r="G376">
        <v>2.4</v>
      </c>
      <c r="H376" t="s">
        <v>19</v>
      </c>
      <c r="I376" t="s">
        <v>44</v>
      </c>
      <c r="J376" t="s">
        <v>21</v>
      </c>
      <c r="K376" t="s">
        <v>22</v>
      </c>
      <c r="L376" s="1">
        <v>45946</v>
      </c>
      <c r="M376" s="1" t="str">
        <f>TEXT(cancer_data[[#This Row],[Diagnosis_Date]],"mmmm")</f>
        <v>October</v>
      </c>
      <c r="N376" t="s">
        <v>23</v>
      </c>
      <c r="O376">
        <v>42</v>
      </c>
      <c r="P376" t="s">
        <v>31</v>
      </c>
      <c r="Q376">
        <v>0</v>
      </c>
    </row>
    <row r="377" spans="1:17" x14ac:dyDescent="0.75">
      <c r="A377" t="s">
        <v>419</v>
      </c>
      <c r="B377">
        <v>38</v>
      </c>
      <c r="C377" t="str">
        <f>IF(cancer_data[[#This Row],[Age]]&lt;=35,"Adolescent",IF(cancer_data[[#This Row],[Age]]&lt;=46,"Young Adult",IF(cancer_data[[#This Row],[Age]]&lt;=57,"Adult", IF(cancer_data[[#This Row],[Age]]&lt;=68,"Middle_age",IF(cancer_data[[#This Row],[Age]]&lt;=79,"Elderly","Aged")))))</f>
        <v>Young Adult</v>
      </c>
      <c r="D377" t="s">
        <v>16</v>
      </c>
      <c r="E377" t="s">
        <v>35</v>
      </c>
      <c r="F377" t="s">
        <v>73</v>
      </c>
      <c r="G377">
        <v>1.8</v>
      </c>
      <c r="H377" t="s">
        <v>28</v>
      </c>
      <c r="I377" t="s">
        <v>29</v>
      </c>
      <c r="J377" t="s">
        <v>21</v>
      </c>
      <c r="K377" t="s">
        <v>22</v>
      </c>
      <c r="L377" s="1">
        <v>45751</v>
      </c>
      <c r="M377" s="1" t="str">
        <f>TEXT(cancer_data[[#This Row],[Diagnosis_Date]],"mmmm")</f>
        <v>April</v>
      </c>
      <c r="N377" t="s">
        <v>37</v>
      </c>
      <c r="O377">
        <v>35</v>
      </c>
      <c r="P377" t="s">
        <v>24</v>
      </c>
      <c r="Q377">
        <v>29</v>
      </c>
    </row>
    <row r="378" spans="1:17" x14ac:dyDescent="0.75">
      <c r="A378" t="s">
        <v>420</v>
      </c>
      <c r="B378">
        <v>68</v>
      </c>
      <c r="C378" t="str">
        <f>IF(cancer_data[[#This Row],[Age]]&lt;=35,"Adolescent",IF(cancer_data[[#This Row],[Age]]&lt;=46,"Young Adult",IF(cancer_data[[#This Row],[Age]]&lt;=57,"Adult", IF(cancer_data[[#This Row],[Age]]&lt;=68,"Middle_age",IF(cancer_data[[#This Row],[Age]]&lt;=79,"Elderly","Aged")))))</f>
        <v>Middle_age</v>
      </c>
      <c r="D378" t="s">
        <v>16</v>
      </c>
      <c r="E378" t="s">
        <v>35</v>
      </c>
      <c r="F378" t="s">
        <v>36</v>
      </c>
      <c r="G378">
        <v>1</v>
      </c>
      <c r="H378" t="s">
        <v>28</v>
      </c>
      <c r="I378" t="s">
        <v>44</v>
      </c>
      <c r="J378" t="s">
        <v>21</v>
      </c>
      <c r="K378" t="s">
        <v>42</v>
      </c>
      <c r="L378" s="1">
        <v>45713</v>
      </c>
      <c r="M378" s="1" t="str">
        <f>TEXT(cancer_data[[#This Row],[Diagnosis_Date]],"mmmm")</f>
        <v>February</v>
      </c>
      <c r="N378" t="s">
        <v>23</v>
      </c>
      <c r="O378">
        <v>45</v>
      </c>
      <c r="P378" t="s">
        <v>31</v>
      </c>
      <c r="Q378">
        <v>0</v>
      </c>
    </row>
    <row r="379" spans="1:17" x14ac:dyDescent="0.75">
      <c r="A379" t="s">
        <v>421</v>
      </c>
      <c r="B379">
        <v>57</v>
      </c>
      <c r="C379" t="str">
        <f>IF(cancer_data[[#This Row],[Age]]&lt;=35,"Adolescent",IF(cancer_data[[#This Row],[Age]]&lt;=46,"Young Adult",IF(cancer_data[[#This Row],[Age]]&lt;=57,"Adult", IF(cancer_data[[#This Row],[Age]]&lt;=68,"Middle_age",IF(cancer_data[[#This Row],[Age]]&lt;=79,"Elderly","Aged")))))</f>
        <v>Adult</v>
      </c>
      <c r="D379" t="s">
        <v>16</v>
      </c>
      <c r="E379" t="s">
        <v>26</v>
      </c>
      <c r="F379" t="s">
        <v>27</v>
      </c>
      <c r="G379">
        <v>1.8</v>
      </c>
      <c r="H379" t="s">
        <v>41</v>
      </c>
      <c r="I379" t="s">
        <v>20</v>
      </c>
      <c r="J379" t="s">
        <v>21</v>
      </c>
      <c r="K379" t="s">
        <v>22</v>
      </c>
      <c r="L379" s="1">
        <v>45915</v>
      </c>
      <c r="M379" s="1" t="str">
        <f>TEXT(cancer_data[[#This Row],[Diagnosis_Date]],"mmmm")</f>
        <v>September</v>
      </c>
      <c r="N379" t="s">
        <v>37</v>
      </c>
      <c r="O379">
        <v>8</v>
      </c>
      <c r="P379" t="s">
        <v>31</v>
      </c>
      <c r="Q379">
        <v>0</v>
      </c>
    </row>
    <row r="380" spans="1:17" x14ac:dyDescent="0.75">
      <c r="A380" t="s">
        <v>422</v>
      </c>
      <c r="B380">
        <v>33</v>
      </c>
      <c r="C380" t="str">
        <f>IF(cancer_data[[#This Row],[Age]]&lt;=35,"Adolescent",IF(cancer_data[[#This Row],[Age]]&lt;=46,"Young Adult",IF(cancer_data[[#This Row],[Age]]&lt;=57,"Adult", IF(cancer_data[[#This Row],[Age]]&lt;=68,"Middle_age",IF(cancer_data[[#This Row],[Age]]&lt;=79,"Elderly","Aged")))))</f>
        <v>Adolescent</v>
      </c>
      <c r="D380" t="s">
        <v>16</v>
      </c>
      <c r="E380" t="s">
        <v>40</v>
      </c>
      <c r="F380" t="s">
        <v>73</v>
      </c>
      <c r="G380">
        <v>6.3</v>
      </c>
      <c r="H380" t="s">
        <v>41</v>
      </c>
      <c r="I380" t="s">
        <v>44</v>
      </c>
      <c r="J380" t="s">
        <v>21</v>
      </c>
      <c r="K380" t="s">
        <v>22</v>
      </c>
      <c r="L380" s="1">
        <v>45873</v>
      </c>
      <c r="M380" s="1" t="str">
        <f>TEXT(cancer_data[[#This Row],[Diagnosis_Date]],"mmmm")</f>
        <v>August</v>
      </c>
      <c r="N380" t="s">
        <v>23</v>
      </c>
      <c r="O380">
        <v>5</v>
      </c>
      <c r="P380" t="s">
        <v>31</v>
      </c>
      <c r="Q380">
        <v>0</v>
      </c>
    </row>
    <row r="381" spans="1:17" x14ac:dyDescent="0.75">
      <c r="A381" t="s">
        <v>423</v>
      </c>
      <c r="B381">
        <v>52</v>
      </c>
      <c r="C381" t="str">
        <f>IF(cancer_data[[#This Row],[Age]]&lt;=35,"Adolescent",IF(cancer_data[[#This Row],[Age]]&lt;=46,"Young Adult",IF(cancer_data[[#This Row],[Age]]&lt;=57,"Adult", IF(cancer_data[[#This Row],[Age]]&lt;=68,"Middle_age",IF(cancer_data[[#This Row],[Age]]&lt;=79,"Elderly","Aged")))))</f>
        <v>Adult</v>
      </c>
      <c r="D381" t="s">
        <v>16</v>
      </c>
      <c r="E381" t="s">
        <v>35</v>
      </c>
      <c r="F381" t="s">
        <v>27</v>
      </c>
      <c r="G381">
        <v>3.4</v>
      </c>
      <c r="H381" t="s">
        <v>41</v>
      </c>
      <c r="I381" t="s">
        <v>20</v>
      </c>
      <c r="J381" t="s">
        <v>21</v>
      </c>
      <c r="K381" t="s">
        <v>30</v>
      </c>
      <c r="L381" s="1">
        <v>45726</v>
      </c>
      <c r="M381" s="1" t="str">
        <f>TEXT(cancer_data[[#This Row],[Diagnosis_Date]],"mmmm")</f>
        <v>March</v>
      </c>
      <c r="N381" t="s">
        <v>23</v>
      </c>
      <c r="O381">
        <v>17</v>
      </c>
      <c r="P381" t="s">
        <v>31</v>
      </c>
      <c r="Q381">
        <v>0</v>
      </c>
    </row>
    <row r="382" spans="1:17" x14ac:dyDescent="0.75">
      <c r="A382" t="s">
        <v>424</v>
      </c>
      <c r="B382">
        <v>30</v>
      </c>
      <c r="C382" t="str">
        <f>IF(cancer_data[[#This Row],[Age]]&lt;=35,"Adolescent",IF(cancer_data[[#This Row],[Age]]&lt;=46,"Young Adult",IF(cancer_data[[#This Row],[Age]]&lt;=57,"Adult", IF(cancer_data[[#This Row],[Age]]&lt;=68,"Middle_age",IF(cancer_data[[#This Row],[Age]]&lt;=79,"Elderly","Aged")))))</f>
        <v>Adolescent</v>
      </c>
      <c r="D382" t="s">
        <v>16</v>
      </c>
      <c r="E382" t="s">
        <v>35</v>
      </c>
      <c r="F382" t="s">
        <v>18</v>
      </c>
      <c r="G382">
        <v>0.5</v>
      </c>
      <c r="H382" t="s">
        <v>41</v>
      </c>
      <c r="I382" t="s">
        <v>20</v>
      </c>
      <c r="J382" t="s">
        <v>21</v>
      </c>
      <c r="K382" t="s">
        <v>22</v>
      </c>
      <c r="L382" s="1">
        <v>45925</v>
      </c>
      <c r="M382" s="1" t="str">
        <f>TEXT(cancer_data[[#This Row],[Diagnosis_Date]],"mmmm")</f>
        <v>September</v>
      </c>
      <c r="N382" t="s">
        <v>23</v>
      </c>
      <c r="O382">
        <v>24</v>
      </c>
      <c r="P382" t="s">
        <v>31</v>
      </c>
      <c r="Q382">
        <v>0</v>
      </c>
    </row>
    <row r="383" spans="1:17" x14ac:dyDescent="0.75">
      <c r="A383" t="s">
        <v>425</v>
      </c>
      <c r="B383">
        <v>38</v>
      </c>
      <c r="C383" t="str">
        <f>IF(cancer_data[[#This Row],[Age]]&lt;=35,"Adolescent",IF(cancer_data[[#This Row],[Age]]&lt;=46,"Young Adult",IF(cancer_data[[#This Row],[Age]]&lt;=57,"Adult", IF(cancer_data[[#This Row],[Age]]&lt;=68,"Middle_age",IF(cancer_data[[#This Row],[Age]]&lt;=79,"Elderly","Aged")))))</f>
        <v>Young Adult</v>
      </c>
      <c r="D383" t="s">
        <v>16</v>
      </c>
      <c r="E383" t="s">
        <v>17</v>
      </c>
      <c r="F383" t="s">
        <v>36</v>
      </c>
      <c r="G383">
        <v>1.3</v>
      </c>
      <c r="H383" t="s">
        <v>28</v>
      </c>
      <c r="I383" t="s">
        <v>49</v>
      </c>
      <c r="J383" t="s">
        <v>21</v>
      </c>
      <c r="K383" t="s">
        <v>45</v>
      </c>
      <c r="L383" s="1">
        <v>45932</v>
      </c>
      <c r="M383" s="1" t="str">
        <f>TEXT(cancer_data[[#This Row],[Diagnosis_Date]],"mmmm")</f>
        <v>October</v>
      </c>
      <c r="N383" t="s">
        <v>23</v>
      </c>
      <c r="O383">
        <v>35</v>
      </c>
      <c r="P383" t="s">
        <v>31</v>
      </c>
      <c r="Q383">
        <v>0</v>
      </c>
    </row>
    <row r="384" spans="1:17" x14ac:dyDescent="0.75">
      <c r="A384" t="s">
        <v>426</v>
      </c>
      <c r="B384">
        <v>68</v>
      </c>
      <c r="C384" t="str">
        <f>IF(cancer_data[[#This Row],[Age]]&lt;=35,"Adolescent",IF(cancer_data[[#This Row],[Age]]&lt;=46,"Young Adult",IF(cancer_data[[#This Row],[Age]]&lt;=57,"Adult", IF(cancer_data[[#This Row],[Age]]&lt;=68,"Middle_age",IF(cancer_data[[#This Row],[Age]]&lt;=79,"Elderly","Aged")))))</f>
        <v>Middle_age</v>
      </c>
      <c r="D384" t="s">
        <v>16</v>
      </c>
      <c r="E384" t="s">
        <v>26</v>
      </c>
      <c r="F384" t="s">
        <v>36</v>
      </c>
      <c r="G384">
        <v>6.4</v>
      </c>
      <c r="H384" t="s">
        <v>28</v>
      </c>
      <c r="I384" t="s">
        <v>29</v>
      </c>
      <c r="J384" t="s">
        <v>21</v>
      </c>
      <c r="K384" t="s">
        <v>45</v>
      </c>
      <c r="L384" s="1">
        <v>45944</v>
      </c>
      <c r="M384" s="1" t="str">
        <f>TEXT(cancer_data[[#This Row],[Diagnosis_Date]],"mmmm")</f>
        <v>October</v>
      </c>
      <c r="N384" t="s">
        <v>23</v>
      </c>
      <c r="O384">
        <v>28</v>
      </c>
      <c r="P384" t="s">
        <v>31</v>
      </c>
      <c r="Q384">
        <v>0</v>
      </c>
    </row>
    <row r="385" spans="1:17" x14ac:dyDescent="0.75">
      <c r="A385" t="s">
        <v>427</v>
      </c>
      <c r="B385">
        <v>61</v>
      </c>
      <c r="C385" t="str">
        <f>IF(cancer_data[[#This Row],[Age]]&lt;=35,"Adolescent",IF(cancer_data[[#This Row],[Age]]&lt;=46,"Young Adult",IF(cancer_data[[#This Row],[Age]]&lt;=57,"Adult", IF(cancer_data[[#This Row],[Age]]&lt;=68,"Middle_age",IF(cancer_data[[#This Row],[Age]]&lt;=79,"Elderly","Aged")))))</f>
        <v>Middle_age</v>
      </c>
      <c r="D385" t="s">
        <v>16</v>
      </c>
      <c r="E385" t="s">
        <v>35</v>
      </c>
      <c r="F385" t="s">
        <v>27</v>
      </c>
      <c r="G385">
        <v>6.9</v>
      </c>
      <c r="H385" t="s">
        <v>41</v>
      </c>
      <c r="I385" t="s">
        <v>20</v>
      </c>
      <c r="J385" t="s">
        <v>21</v>
      </c>
      <c r="K385" t="s">
        <v>51</v>
      </c>
      <c r="L385" s="1">
        <v>45775</v>
      </c>
      <c r="M385" s="1" t="str">
        <f>TEXT(cancer_data[[#This Row],[Diagnosis_Date]],"mmmm")</f>
        <v>April</v>
      </c>
      <c r="N385" t="s">
        <v>23</v>
      </c>
      <c r="O385">
        <v>13</v>
      </c>
      <c r="P385" t="s">
        <v>24</v>
      </c>
      <c r="Q385">
        <v>22</v>
      </c>
    </row>
    <row r="386" spans="1:17" x14ac:dyDescent="0.75">
      <c r="A386" t="s">
        <v>428</v>
      </c>
      <c r="B386">
        <v>50</v>
      </c>
      <c r="C386" t="str">
        <f>IF(cancer_data[[#This Row],[Age]]&lt;=35,"Adolescent",IF(cancer_data[[#This Row],[Age]]&lt;=46,"Young Adult",IF(cancer_data[[#This Row],[Age]]&lt;=57,"Adult", IF(cancer_data[[#This Row],[Age]]&lt;=68,"Middle_age",IF(cancer_data[[#This Row],[Age]]&lt;=79,"Elderly","Aged")))))</f>
        <v>Adult</v>
      </c>
      <c r="D386" t="s">
        <v>16</v>
      </c>
      <c r="E386" t="s">
        <v>40</v>
      </c>
      <c r="F386" t="s">
        <v>18</v>
      </c>
      <c r="G386">
        <v>7.7</v>
      </c>
      <c r="H386" t="s">
        <v>19</v>
      </c>
      <c r="I386" t="s">
        <v>20</v>
      </c>
      <c r="J386" t="s">
        <v>21</v>
      </c>
      <c r="K386" t="s">
        <v>42</v>
      </c>
      <c r="L386" s="1">
        <v>45899</v>
      </c>
      <c r="M386" s="1" t="str">
        <f>TEXT(cancer_data[[#This Row],[Diagnosis_Date]],"mmmm")</f>
        <v>August</v>
      </c>
      <c r="N386" t="s">
        <v>23</v>
      </c>
      <c r="O386">
        <v>51</v>
      </c>
      <c r="P386" t="s">
        <v>24</v>
      </c>
      <c r="Q386">
        <v>14</v>
      </c>
    </row>
    <row r="387" spans="1:17" x14ac:dyDescent="0.75">
      <c r="A387" t="s">
        <v>429</v>
      </c>
      <c r="B387">
        <v>39</v>
      </c>
      <c r="C387" t="str">
        <f>IF(cancer_data[[#This Row],[Age]]&lt;=35,"Adolescent",IF(cancer_data[[#This Row],[Age]]&lt;=46,"Young Adult",IF(cancer_data[[#This Row],[Age]]&lt;=57,"Adult", IF(cancer_data[[#This Row],[Age]]&lt;=68,"Middle_age",IF(cancer_data[[#This Row],[Age]]&lt;=79,"Elderly","Aged")))))</f>
        <v>Young Adult</v>
      </c>
      <c r="D387" t="s">
        <v>16</v>
      </c>
      <c r="E387" t="s">
        <v>40</v>
      </c>
      <c r="F387" t="s">
        <v>27</v>
      </c>
      <c r="G387">
        <v>7.5</v>
      </c>
      <c r="H387" t="s">
        <v>28</v>
      </c>
      <c r="I387" t="s">
        <v>49</v>
      </c>
      <c r="J387" t="s">
        <v>21</v>
      </c>
      <c r="K387" t="s">
        <v>51</v>
      </c>
      <c r="L387" s="1">
        <v>45963</v>
      </c>
      <c r="M387" s="1" t="str">
        <f>TEXT(cancer_data[[#This Row],[Diagnosis_Date]],"mmmm")</f>
        <v>November</v>
      </c>
      <c r="N387" t="s">
        <v>23</v>
      </c>
      <c r="O387">
        <v>14</v>
      </c>
      <c r="P387" t="s">
        <v>31</v>
      </c>
      <c r="Q387">
        <v>0</v>
      </c>
    </row>
    <row r="388" spans="1:17" x14ac:dyDescent="0.75">
      <c r="A388" t="s">
        <v>430</v>
      </c>
      <c r="B388">
        <v>53</v>
      </c>
      <c r="C388" t="str">
        <f>IF(cancer_data[[#This Row],[Age]]&lt;=35,"Adolescent",IF(cancer_data[[#This Row],[Age]]&lt;=46,"Young Adult",IF(cancer_data[[#This Row],[Age]]&lt;=57,"Adult", IF(cancer_data[[#This Row],[Age]]&lt;=68,"Middle_age",IF(cancer_data[[#This Row],[Age]]&lt;=79,"Elderly","Aged")))))</f>
        <v>Adult</v>
      </c>
      <c r="D388" t="s">
        <v>16</v>
      </c>
      <c r="E388" t="s">
        <v>17</v>
      </c>
      <c r="F388" t="s">
        <v>18</v>
      </c>
      <c r="G388">
        <v>6.4</v>
      </c>
      <c r="H388" t="s">
        <v>41</v>
      </c>
      <c r="I388" t="s">
        <v>29</v>
      </c>
      <c r="J388" t="s">
        <v>21</v>
      </c>
      <c r="K388" t="s">
        <v>22</v>
      </c>
      <c r="L388" s="1">
        <v>45744</v>
      </c>
      <c r="M388" s="1" t="str">
        <f>TEXT(cancer_data[[#This Row],[Diagnosis_Date]],"mmmm")</f>
        <v>March</v>
      </c>
      <c r="N388" t="s">
        <v>23</v>
      </c>
      <c r="O388">
        <v>47</v>
      </c>
      <c r="P388" t="s">
        <v>24</v>
      </c>
      <c r="Q388">
        <v>6</v>
      </c>
    </row>
    <row r="389" spans="1:17" x14ac:dyDescent="0.75">
      <c r="A389" t="s">
        <v>431</v>
      </c>
      <c r="B389">
        <v>35</v>
      </c>
      <c r="C389" t="str">
        <f>IF(cancer_data[[#This Row],[Age]]&lt;=35,"Adolescent",IF(cancer_data[[#This Row],[Age]]&lt;=46,"Young Adult",IF(cancer_data[[#This Row],[Age]]&lt;=57,"Adult", IF(cancer_data[[#This Row],[Age]]&lt;=68,"Middle_age",IF(cancer_data[[#This Row],[Age]]&lt;=79,"Elderly","Aged")))))</f>
        <v>Adolescent</v>
      </c>
      <c r="D389" t="s">
        <v>16</v>
      </c>
      <c r="E389" t="s">
        <v>17</v>
      </c>
      <c r="F389" t="s">
        <v>27</v>
      </c>
      <c r="G389">
        <v>3.1</v>
      </c>
      <c r="H389" t="s">
        <v>28</v>
      </c>
      <c r="I389" t="s">
        <v>44</v>
      </c>
      <c r="J389" t="s">
        <v>21</v>
      </c>
      <c r="K389" t="s">
        <v>22</v>
      </c>
      <c r="L389" s="1">
        <v>45760</v>
      </c>
      <c r="M389" s="1" t="str">
        <f>TEXT(cancer_data[[#This Row],[Diagnosis_Date]],"mmmm")</f>
        <v>April</v>
      </c>
      <c r="N389" t="s">
        <v>23</v>
      </c>
      <c r="O389">
        <v>7</v>
      </c>
      <c r="P389" t="s">
        <v>31</v>
      </c>
      <c r="Q389">
        <v>0</v>
      </c>
    </row>
    <row r="390" spans="1:17" x14ac:dyDescent="0.75">
      <c r="A390" t="s">
        <v>432</v>
      </c>
      <c r="B390">
        <v>60</v>
      </c>
      <c r="C390" t="str">
        <f>IF(cancer_data[[#This Row],[Age]]&lt;=35,"Adolescent",IF(cancer_data[[#This Row],[Age]]&lt;=46,"Young Adult",IF(cancer_data[[#This Row],[Age]]&lt;=57,"Adult", IF(cancer_data[[#This Row],[Age]]&lt;=68,"Middle_age",IF(cancer_data[[#This Row],[Age]]&lt;=79,"Elderly","Aged")))))</f>
        <v>Middle_age</v>
      </c>
      <c r="D390" t="s">
        <v>16</v>
      </c>
      <c r="E390" t="s">
        <v>17</v>
      </c>
      <c r="F390" t="s">
        <v>36</v>
      </c>
      <c r="G390">
        <v>6.6</v>
      </c>
      <c r="H390" t="s">
        <v>19</v>
      </c>
      <c r="I390" t="s">
        <v>29</v>
      </c>
      <c r="J390" t="s">
        <v>21</v>
      </c>
      <c r="K390" t="s">
        <v>30</v>
      </c>
      <c r="L390" s="1">
        <v>45864</v>
      </c>
      <c r="M390" s="1" t="str">
        <f>TEXT(cancer_data[[#This Row],[Diagnosis_Date]],"mmmm")</f>
        <v>July</v>
      </c>
      <c r="N390" t="s">
        <v>23</v>
      </c>
      <c r="O390">
        <v>28</v>
      </c>
      <c r="P390" t="s">
        <v>24</v>
      </c>
      <c r="Q390">
        <v>22</v>
      </c>
    </row>
    <row r="391" spans="1:17" x14ac:dyDescent="0.75">
      <c r="A391" t="s">
        <v>433</v>
      </c>
      <c r="B391">
        <v>31</v>
      </c>
      <c r="C391" t="str">
        <f>IF(cancer_data[[#This Row],[Age]]&lt;=35,"Adolescent",IF(cancer_data[[#This Row],[Age]]&lt;=46,"Young Adult",IF(cancer_data[[#This Row],[Age]]&lt;=57,"Adult", IF(cancer_data[[#This Row],[Age]]&lt;=68,"Middle_age",IF(cancer_data[[#This Row],[Age]]&lt;=79,"Elderly","Aged")))))</f>
        <v>Adolescent</v>
      </c>
      <c r="D391" t="s">
        <v>16</v>
      </c>
      <c r="E391" t="s">
        <v>17</v>
      </c>
      <c r="F391" t="s">
        <v>36</v>
      </c>
      <c r="G391">
        <v>1.4</v>
      </c>
      <c r="H391" t="s">
        <v>41</v>
      </c>
      <c r="I391" t="s">
        <v>49</v>
      </c>
      <c r="J391" t="s">
        <v>21</v>
      </c>
      <c r="K391" t="s">
        <v>22</v>
      </c>
      <c r="L391" s="1">
        <v>45952</v>
      </c>
      <c r="M391" s="1" t="str">
        <f>TEXT(cancer_data[[#This Row],[Diagnosis_Date]],"mmmm")</f>
        <v>October</v>
      </c>
      <c r="N391" t="s">
        <v>23</v>
      </c>
      <c r="O391">
        <v>40</v>
      </c>
      <c r="P391" t="s">
        <v>31</v>
      </c>
      <c r="Q391">
        <v>0</v>
      </c>
    </row>
    <row r="392" spans="1:17" x14ac:dyDescent="0.75">
      <c r="A392" t="s">
        <v>434</v>
      </c>
      <c r="B392">
        <v>61</v>
      </c>
      <c r="C392" t="str">
        <f>IF(cancer_data[[#This Row],[Age]]&lt;=35,"Adolescent",IF(cancer_data[[#This Row],[Age]]&lt;=46,"Young Adult",IF(cancer_data[[#This Row],[Age]]&lt;=57,"Adult", IF(cancer_data[[#This Row],[Age]]&lt;=68,"Middle_age",IF(cancer_data[[#This Row],[Age]]&lt;=79,"Elderly","Aged")))))</f>
        <v>Middle_age</v>
      </c>
      <c r="D392" t="s">
        <v>16</v>
      </c>
      <c r="E392" t="s">
        <v>26</v>
      </c>
      <c r="F392" t="s">
        <v>27</v>
      </c>
      <c r="G392">
        <v>7.7</v>
      </c>
      <c r="H392" t="s">
        <v>28</v>
      </c>
      <c r="I392" t="s">
        <v>44</v>
      </c>
      <c r="J392" t="s">
        <v>21</v>
      </c>
      <c r="K392" t="s">
        <v>22</v>
      </c>
      <c r="L392" s="1">
        <v>45672</v>
      </c>
      <c r="M392" s="1" t="str">
        <f>TEXT(cancer_data[[#This Row],[Diagnosis_Date]],"mmmm")</f>
        <v>January</v>
      </c>
      <c r="N392" t="s">
        <v>23</v>
      </c>
      <c r="O392">
        <v>19</v>
      </c>
      <c r="P392" t="s">
        <v>24</v>
      </c>
      <c r="Q392">
        <v>26</v>
      </c>
    </row>
    <row r="393" spans="1:17" x14ac:dyDescent="0.75">
      <c r="A393" t="s">
        <v>435</v>
      </c>
      <c r="B393">
        <v>75</v>
      </c>
      <c r="C393" t="str">
        <f>IF(cancer_data[[#This Row],[Age]]&lt;=35,"Adolescent",IF(cancer_data[[#This Row],[Age]]&lt;=46,"Young Adult",IF(cancer_data[[#This Row],[Age]]&lt;=57,"Adult", IF(cancer_data[[#This Row],[Age]]&lt;=68,"Middle_age",IF(cancer_data[[#This Row],[Age]]&lt;=79,"Elderly","Aged")))))</f>
        <v>Elderly</v>
      </c>
      <c r="D393" t="s">
        <v>67</v>
      </c>
      <c r="E393" t="s">
        <v>26</v>
      </c>
      <c r="F393" t="s">
        <v>27</v>
      </c>
      <c r="G393">
        <v>3.6</v>
      </c>
      <c r="H393" t="s">
        <v>28</v>
      </c>
      <c r="I393" t="s">
        <v>20</v>
      </c>
      <c r="J393" t="s">
        <v>21</v>
      </c>
      <c r="K393" t="s">
        <v>51</v>
      </c>
      <c r="L393" s="1">
        <v>45792</v>
      </c>
      <c r="M393" s="1" t="str">
        <f>TEXT(cancer_data[[#This Row],[Diagnosis_Date]],"mmmm")</f>
        <v>May</v>
      </c>
      <c r="N393" t="s">
        <v>23</v>
      </c>
      <c r="O393">
        <v>8</v>
      </c>
      <c r="P393" t="s">
        <v>31</v>
      </c>
      <c r="Q393">
        <v>0</v>
      </c>
    </row>
    <row r="394" spans="1:17" x14ac:dyDescent="0.75">
      <c r="A394" t="s">
        <v>436</v>
      </c>
      <c r="B394">
        <v>72</v>
      </c>
      <c r="C394" t="str">
        <f>IF(cancer_data[[#This Row],[Age]]&lt;=35,"Adolescent",IF(cancer_data[[#This Row],[Age]]&lt;=46,"Young Adult",IF(cancer_data[[#This Row],[Age]]&lt;=57,"Adult", IF(cancer_data[[#This Row],[Age]]&lt;=68,"Middle_age",IF(cancer_data[[#This Row],[Age]]&lt;=79,"Elderly","Aged")))))</f>
        <v>Elderly</v>
      </c>
      <c r="D394" t="s">
        <v>16</v>
      </c>
      <c r="E394" t="s">
        <v>40</v>
      </c>
      <c r="F394" t="s">
        <v>36</v>
      </c>
      <c r="G394">
        <v>1.8</v>
      </c>
      <c r="H394" t="s">
        <v>28</v>
      </c>
      <c r="I394" t="s">
        <v>49</v>
      </c>
      <c r="J394" t="s">
        <v>21</v>
      </c>
      <c r="K394" t="s">
        <v>42</v>
      </c>
      <c r="L394" s="1">
        <v>45951</v>
      </c>
      <c r="M394" s="1" t="str">
        <f>TEXT(cancer_data[[#This Row],[Diagnosis_Date]],"mmmm")</f>
        <v>October</v>
      </c>
      <c r="N394" t="s">
        <v>23</v>
      </c>
      <c r="O394">
        <v>24</v>
      </c>
      <c r="P394" t="s">
        <v>31</v>
      </c>
      <c r="Q394">
        <v>0</v>
      </c>
    </row>
    <row r="395" spans="1:17" x14ac:dyDescent="0.75">
      <c r="A395" t="s">
        <v>437</v>
      </c>
      <c r="B395">
        <v>37</v>
      </c>
      <c r="C395" t="str">
        <f>IF(cancer_data[[#This Row],[Age]]&lt;=35,"Adolescent",IF(cancer_data[[#This Row],[Age]]&lt;=46,"Young Adult",IF(cancer_data[[#This Row],[Age]]&lt;=57,"Adult", IF(cancer_data[[#This Row],[Age]]&lt;=68,"Middle_age",IF(cancer_data[[#This Row],[Age]]&lt;=79,"Elderly","Aged")))))</f>
        <v>Young Adult</v>
      </c>
      <c r="D395" t="s">
        <v>16</v>
      </c>
      <c r="E395" t="s">
        <v>26</v>
      </c>
      <c r="F395" t="s">
        <v>73</v>
      </c>
      <c r="G395">
        <v>2.1</v>
      </c>
      <c r="H395" t="s">
        <v>19</v>
      </c>
      <c r="I395" t="s">
        <v>29</v>
      </c>
      <c r="J395" t="s">
        <v>21</v>
      </c>
      <c r="K395" t="s">
        <v>22</v>
      </c>
      <c r="L395" s="1">
        <v>45840</v>
      </c>
      <c r="M395" s="1" t="str">
        <f>TEXT(cancer_data[[#This Row],[Diagnosis_Date]],"mmmm")</f>
        <v>July</v>
      </c>
      <c r="N395" t="s">
        <v>23</v>
      </c>
      <c r="O395">
        <v>9</v>
      </c>
      <c r="P395" t="s">
        <v>24</v>
      </c>
      <c r="Q395">
        <v>8</v>
      </c>
    </row>
    <row r="396" spans="1:17" x14ac:dyDescent="0.75">
      <c r="A396" t="s">
        <v>438</v>
      </c>
      <c r="B396">
        <v>68</v>
      </c>
      <c r="C396" t="str">
        <f>IF(cancer_data[[#This Row],[Age]]&lt;=35,"Adolescent",IF(cancer_data[[#This Row],[Age]]&lt;=46,"Young Adult",IF(cancer_data[[#This Row],[Age]]&lt;=57,"Adult", IF(cancer_data[[#This Row],[Age]]&lt;=68,"Middle_age",IF(cancer_data[[#This Row],[Age]]&lt;=79,"Elderly","Aged")))))</f>
        <v>Middle_age</v>
      </c>
      <c r="D396" t="s">
        <v>67</v>
      </c>
      <c r="E396" t="s">
        <v>35</v>
      </c>
      <c r="F396" t="s">
        <v>27</v>
      </c>
      <c r="G396">
        <v>6.2</v>
      </c>
      <c r="H396" t="s">
        <v>41</v>
      </c>
      <c r="I396" t="s">
        <v>20</v>
      </c>
      <c r="J396" t="s">
        <v>21</v>
      </c>
      <c r="K396" t="s">
        <v>30</v>
      </c>
      <c r="L396" s="1">
        <v>45848</v>
      </c>
      <c r="M396" s="1" t="str">
        <f>TEXT(cancer_data[[#This Row],[Diagnosis_Date]],"mmmm")</f>
        <v>July</v>
      </c>
      <c r="N396" t="s">
        <v>37</v>
      </c>
      <c r="O396">
        <v>34</v>
      </c>
      <c r="P396" t="s">
        <v>31</v>
      </c>
      <c r="Q396">
        <v>0</v>
      </c>
    </row>
    <row r="397" spans="1:17" x14ac:dyDescent="0.75">
      <c r="A397" t="s">
        <v>439</v>
      </c>
      <c r="B397">
        <v>81</v>
      </c>
      <c r="C397" t="str">
        <f>IF(cancer_data[[#This Row],[Age]]&lt;=35,"Adolescent",IF(cancer_data[[#This Row],[Age]]&lt;=46,"Young Adult",IF(cancer_data[[#This Row],[Age]]&lt;=57,"Adult", IF(cancer_data[[#This Row],[Age]]&lt;=68,"Middle_age",IF(cancer_data[[#This Row],[Age]]&lt;=79,"Elderly","Aged")))))</f>
        <v>Aged</v>
      </c>
      <c r="D397" t="s">
        <v>16</v>
      </c>
      <c r="E397" t="s">
        <v>17</v>
      </c>
      <c r="F397" t="s">
        <v>36</v>
      </c>
      <c r="G397">
        <v>7.9</v>
      </c>
      <c r="H397" t="s">
        <v>41</v>
      </c>
      <c r="I397" t="s">
        <v>49</v>
      </c>
      <c r="J397" t="s">
        <v>21</v>
      </c>
      <c r="K397" t="s">
        <v>30</v>
      </c>
      <c r="L397" s="1">
        <v>45771</v>
      </c>
      <c r="M397" s="1" t="str">
        <f>TEXT(cancer_data[[#This Row],[Diagnosis_Date]],"mmmm")</f>
        <v>April</v>
      </c>
      <c r="N397" t="s">
        <v>23</v>
      </c>
      <c r="O397">
        <v>20</v>
      </c>
      <c r="P397" t="s">
        <v>24</v>
      </c>
      <c r="Q397">
        <v>31</v>
      </c>
    </row>
    <row r="398" spans="1:17" x14ac:dyDescent="0.75">
      <c r="A398" t="s">
        <v>440</v>
      </c>
      <c r="B398">
        <v>52</v>
      </c>
      <c r="C398" t="str">
        <f>IF(cancer_data[[#This Row],[Age]]&lt;=35,"Adolescent",IF(cancer_data[[#This Row],[Age]]&lt;=46,"Young Adult",IF(cancer_data[[#This Row],[Age]]&lt;=57,"Adult", IF(cancer_data[[#This Row],[Age]]&lt;=68,"Middle_age",IF(cancer_data[[#This Row],[Age]]&lt;=79,"Elderly","Aged")))))</f>
        <v>Adult</v>
      </c>
      <c r="D398" t="s">
        <v>16</v>
      </c>
      <c r="E398" t="s">
        <v>40</v>
      </c>
      <c r="F398" t="s">
        <v>36</v>
      </c>
      <c r="G398">
        <v>3.5</v>
      </c>
      <c r="H398" t="s">
        <v>41</v>
      </c>
      <c r="I398" t="s">
        <v>29</v>
      </c>
      <c r="J398" t="s">
        <v>21</v>
      </c>
      <c r="K398" t="s">
        <v>30</v>
      </c>
      <c r="L398" s="1">
        <v>45719</v>
      </c>
      <c r="M398" s="1" t="str">
        <f>TEXT(cancer_data[[#This Row],[Diagnosis_Date]],"mmmm")</f>
        <v>March</v>
      </c>
      <c r="N398" t="s">
        <v>23</v>
      </c>
      <c r="O398">
        <v>41</v>
      </c>
      <c r="P398" t="s">
        <v>31</v>
      </c>
      <c r="Q398">
        <v>0</v>
      </c>
    </row>
    <row r="399" spans="1:17" x14ac:dyDescent="0.75">
      <c r="A399" t="s">
        <v>441</v>
      </c>
      <c r="B399">
        <v>25</v>
      </c>
      <c r="C399" t="str">
        <f>IF(cancer_data[[#This Row],[Age]]&lt;=35,"Adolescent",IF(cancer_data[[#This Row],[Age]]&lt;=46,"Young Adult",IF(cancer_data[[#This Row],[Age]]&lt;=57,"Adult", IF(cancer_data[[#This Row],[Age]]&lt;=68,"Middle_age",IF(cancer_data[[#This Row],[Age]]&lt;=79,"Elderly","Aged")))))</f>
        <v>Adolescent</v>
      </c>
      <c r="D399" t="s">
        <v>16</v>
      </c>
      <c r="E399" t="s">
        <v>26</v>
      </c>
      <c r="F399" t="s">
        <v>36</v>
      </c>
      <c r="G399">
        <v>1.3</v>
      </c>
      <c r="H399" t="s">
        <v>28</v>
      </c>
      <c r="I399" t="s">
        <v>49</v>
      </c>
      <c r="J399" t="s">
        <v>21</v>
      </c>
      <c r="K399" t="s">
        <v>42</v>
      </c>
      <c r="L399" s="1">
        <v>45938</v>
      </c>
      <c r="M399" s="1" t="str">
        <f>TEXT(cancer_data[[#This Row],[Diagnosis_Date]],"mmmm")</f>
        <v>October</v>
      </c>
      <c r="N399" t="s">
        <v>23</v>
      </c>
      <c r="O399">
        <v>29</v>
      </c>
      <c r="P399" t="s">
        <v>31</v>
      </c>
      <c r="Q399">
        <v>0</v>
      </c>
    </row>
    <row r="400" spans="1:17" x14ac:dyDescent="0.75">
      <c r="A400" t="s">
        <v>442</v>
      </c>
      <c r="B400">
        <v>64</v>
      </c>
      <c r="C400" t="str">
        <f>IF(cancer_data[[#This Row],[Age]]&lt;=35,"Adolescent",IF(cancer_data[[#This Row],[Age]]&lt;=46,"Young Adult",IF(cancer_data[[#This Row],[Age]]&lt;=57,"Adult", IF(cancer_data[[#This Row],[Age]]&lt;=68,"Middle_age",IF(cancer_data[[#This Row],[Age]]&lt;=79,"Elderly","Aged")))))</f>
        <v>Middle_age</v>
      </c>
      <c r="D400" t="s">
        <v>16</v>
      </c>
      <c r="E400" t="s">
        <v>26</v>
      </c>
      <c r="F400" t="s">
        <v>36</v>
      </c>
      <c r="G400">
        <v>2.1</v>
      </c>
      <c r="H400" t="s">
        <v>41</v>
      </c>
      <c r="I400" t="s">
        <v>49</v>
      </c>
      <c r="J400" t="s">
        <v>21</v>
      </c>
      <c r="K400" t="s">
        <v>45</v>
      </c>
      <c r="L400" s="1">
        <v>45863</v>
      </c>
      <c r="M400" s="1" t="str">
        <f>TEXT(cancer_data[[#This Row],[Diagnosis_Date]],"mmmm")</f>
        <v>July</v>
      </c>
      <c r="N400" t="s">
        <v>23</v>
      </c>
      <c r="O400">
        <v>23</v>
      </c>
      <c r="P400" t="s">
        <v>31</v>
      </c>
      <c r="Q400">
        <v>0</v>
      </c>
    </row>
    <row r="401" spans="1:17" x14ac:dyDescent="0.75">
      <c r="A401" t="s">
        <v>443</v>
      </c>
      <c r="B401">
        <v>61</v>
      </c>
      <c r="C401" t="str">
        <f>IF(cancer_data[[#This Row],[Age]]&lt;=35,"Adolescent",IF(cancer_data[[#This Row],[Age]]&lt;=46,"Young Adult",IF(cancer_data[[#This Row],[Age]]&lt;=57,"Adult", IF(cancer_data[[#This Row],[Age]]&lt;=68,"Middle_age",IF(cancer_data[[#This Row],[Age]]&lt;=79,"Elderly","Aged")))))</f>
        <v>Middle_age</v>
      </c>
      <c r="D401" t="s">
        <v>16</v>
      </c>
      <c r="E401" t="s">
        <v>40</v>
      </c>
      <c r="F401" t="s">
        <v>27</v>
      </c>
      <c r="G401">
        <v>6.5</v>
      </c>
      <c r="H401" t="s">
        <v>41</v>
      </c>
      <c r="I401" t="s">
        <v>44</v>
      </c>
      <c r="J401" t="s">
        <v>21</v>
      </c>
      <c r="K401" t="s">
        <v>30</v>
      </c>
      <c r="L401" s="1">
        <v>45758</v>
      </c>
      <c r="M401" s="1" t="str">
        <f>TEXT(cancer_data[[#This Row],[Diagnosis_Date]],"mmmm")</f>
        <v>April</v>
      </c>
      <c r="N401" t="s">
        <v>23</v>
      </c>
      <c r="O401">
        <v>12</v>
      </c>
      <c r="P401" t="s">
        <v>31</v>
      </c>
      <c r="Q401">
        <v>0</v>
      </c>
    </row>
    <row r="402" spans="1:17" x14ac:dyDescent="0.75">
      <c r="A402" t="s">
        <v>444</v>
      </c>
      <c r="B402">
        <v>25</v>
      </c>
      <c r="C402" t="str">
        <f>IF(cancer_data[[#This Row],[Age]]&lt;=35,"Adolescent",IF(cancer_data[[#This Row],[Age]]&lt;=46,"Young Adult",IF(cancer_data[[#This Row],[Age]]&lt;=57,"Adult", IF(cancer_data[[#This Row],[Age]]&lt;=68,"Middle_age",IF(cancer_data[[#This Row],[Age]]&lt;=79,"Elderly","Aged")))))</f>
        <v>Adolescent</v>
      </c>
      <c r="D402" t="s">
        <v>16</v>
      </c>
      <c r="E402" t="s">
        <v>35</v>
      </c>
      <c r="F402" t="s">
        <v>18</v>
      </c>
      <c r="G402">
        <v>7.2</v>
      </c>
      <c r="H402" t="s">
        <v>41</v>
      </c>
      <c r="I402" t="s">
        <v>49</v>
      </c>
      <c r="J402" t="s">
        <v>21</v>
      </c>
      <c r="K402" t="s">
        <v>30</v>
      </c>
      <c r="L402" s="1">
        <v>45811</v>
      </c>
      <c r="M402" s="1" t="str">
        <f>TEXT(cancer_data[[#This Row],[Diagnosis_Date]],"mmmm")</f>
        <v>June</v>
      </c>
      <c r="N402" t="s">
        <v>23</v>
      </c>
      <c r="O402">
        <v>60</v>
      </c>
      <c r="P402" t="s">
        <v>24</v>
      </c>
      <c r="Q402">
        <v>9</v>
      </c>
    </row>
    <row r="403" spans="1:17" x14ac:dyDescent="0.75">
      <c r="A403" t="s">
        <v>445</v>
      </c>
      <c r="B403">
        <v>69</v>
      </c>
      <c r="C403" t="str">
        <f>IF(cancer_data[[#This Row],[Age]]&lt;=35,"Adolescent",IF(cancer_data[[#This Row],[Age]]&lt;=46,"Young Adult",IF(cancer_data[[#This Row],[Age]]&lt;=57,"Adult", IF(cancer_data[[#This Row],[Age]]&lt;=68,"Middle_age",IF(cancer_data[[#This Row],[Age]]&lt;=79,"Elderly","Aged")))))</f>
        <v>Elderly</v>
      </c>
      <c r="D403" t="s">
        <v>16</v>
      </c>
      <c r="E403" t="s">
        <v>26</v>
      </c>
      <c r="F403" t="s">
        <v>27</v>
      </c>
      <c r="G403">
        <v>4.0999999999999996</v>
      </c>
      <c r="H403" t="s">
        <v>41</v>
      </c>
      <c r="I403" t="s">
        <v>20</v>
      </c>
      <c r="J403" t="s">
        <v>21</v>
      </c>
      <c r="K403" t="s">
        <v>30</v>
      </c>
      <c r="L403" s="1">
        <v>45829</v>
      </c>
      <c r="M403" s="1" t="str">
        <f>TEXT(cancer_data[[#This Row],[Diagnosis_Date]],"mmmm")</f>
        <v>June</v>
      </c>
      <c r="N403" t="s">
        <v>23</v>
      </c>
      <c r="O403">
        <v>26</v>
      </c>
      <c r="P403" t="s">
        <v>31</v>
      </c>
      <c r="Q403">
        <v>0</v>
      </c>
    </row>
    <row r="404" spans="1:17" x14ac:dyDescent="0.75">
      <c r="A404" t="s">
        <v>446</v>
      </c>
      <c r="B404">
        <v>84</v>
      </c>
      <c r="C404" t="str">
        <f>IF(cancer_data[[#This Row],[Age]]&lt;=35,"Adolescent",IF(cancer_data[[#This Row],[Age]]&lt;=46,"Young Adult",IF(cancer_data[[#This Row],[Age]]&lt;=57,"Adult", IF(cancer_data[[#This Row],[Age]]&lt;=68,"Middle_age",IF(cancer_data[[#This Row],[Age]]&lt;=79,"Elderly","Aged")))))</f>
        <v>Aged</v>
      </c>
      <c r="D404" t="s">
        <v>16</v>
      </c>
      <c r="E404" t="s">
        <v>17</v>
      </c>
      <c r="F404" t="s">
        <v>63</v>
      </c>
      <c r="G404">
        <v>1.4</v>
      </c>
      <c r="H404" t="s">
        <v>41</v>
      </c>
      <c r="I404" t="s">
        <v>29</v>
      </c>
      <c r="J404" t="s">
        <v>21</v>
      </c>
      <c r="K404" t="s">
        <v>22</v>
      </c>
      <c r="L404" s="1">
        <v>45952</v>
      </c>
      <c r="M404" s="1" t="str">
        <f>TEXT(cancer_data[[#This Row],[Diagnosis_Date]],"mmmm")</f>
        <v>October</v>
      </c>
      <c r="N404" t="s">
        <v>23</v>
      </c>
      <c r="O404">
        <v>58</v>
      </c>
      <c r="P404" t="s">
        <v>24</v>
      </c>
      <c r="Q404">
        <v>30</v>
      </c>
    </row>
    <row r="405" spans="1:17" x14ac:dyDescent="0.75">
      <c r="A405" t="s">
        <v>447</v>
      </c>
      <c r="B405">
        <v>43</v>
      </c>
      <c r="C405" t="str">
        <f>IF(cancer_data[[#This Row],[Age]]&lt;=35,"Adolescent",IF(cancer_data[[#This Row],[Age]]&lt;=46,"Young Adult",IF(cancer_data[[#This Row],[Age]]&lt;=57,"Adult", IF(cancer_data[[#This Row],[Age]]&lt;=68,"Middle_age",IF(cancer_data[[#This Row],[Age]]&lt;=79,"Elderly","Aged")))))</f>
        <v>Young Adult</v>
      </c>
      <c r="D405" t="s">
        <v>16</v>
      </c>
      <c r="E405" t="s">
        <v>35</v>
      </c>
      <c r="F405" t="s">
        <v>27</v>
      </c>
      <c r="G405">
        <v>3.9</v>
      </c>
      <c r="H405" t="s">
        <v>19</v>
      </c>
      <c r="I405" t="s">
        <v>44</v>
      </c>
      <c r="J405" t="s">
        <v>21</v>
      </c>
      <c r="K405" t="s">
        <v>22</v>
      </c>
      <c r="L405" s="1">
        <v>45804</v>
      </c>
      <c r="M405" s="1" t="str">
        <f>TEXT(cancer_data[[#This Row],[Diagnosis_Date]],"mmmm")</f>
        <v>May</v>
      </c>
      <c r="N405" t="s">
        <v>23</v>
      </c>
      <c r="O405">
        <v>12</v>
      </c>
      <c r="P405" t="s">
        <v>31</v>
      </c>
      <c r="Q405">
        <v>0</v>
      </c>
    </row>
    <row r="406" spans="1:17" x14ac:dyDescent="0.75">
      <c r="A406" t="s">
        <v>448</v>
      </c>
      <c r="B406">
        <v>65</v>
      </c>
      <c r="C406" t="str">
        <f>IF(cancer_data[[#This Row],[Age]]&lt;=35,"Adolescent",IF(cancer_data[[#This Row],[Age]]&lt;=46,"Young Adult",IF(cancer_data[[#This Row],[Age]]&lt;=57,"Adult", IF(cancer_data[[#This Row],[Age]]&lt;=68,"Middle_age",IF(cancer_data[[#This Row],[Age]]&lt;=79,"Elderly","Aged")))))</f>
        <v>Middle_age</v>
      </c>
      <c r="D406" t="s">
        <v>16</v>
      </c>
      <c r="E406" t="s">
        <v>17</v>
      </c>
      <c r="F406" t="s">
        <v>36</v>
      </c>
      <c r="G406">
        <v>5.0999999999999996</v>
      </c>
      <c r="H406" t="s">
        <v>28</v>
      </c>
      <c r="I406" t="s">
        <v>20</v>
      </c>
      <c r="J406" t="s">
        <v>21</v>
      </c>
      <c r="K406" t="s">
        <v>33</v>
      </c>
      <c r="L406" s="1">
        <v>45740</v>
      </c>
      <c r="M406" s="1" t="str">
        <f>TEXT(cancer_data[[#This Row],[Diagnosis_Date]],"mmmm")</f>
        <v>March</v>
      </c>
      <c r="N406" t="s">
        <v>23</v>
      </c>
      <c r="O406">
        <v>32</v>
      </c>
      <c r="P406" t="s">
        <v>31</v>
      </c>
      <c r="Q406">
        <v>0</v>
      </c>
    </row>
    <row r="407" spans="1:17" x14ac:dyDescent="0.75">
      <c r="A407" t="s">
        <v>449</v>
      </c>
      <c r="B407">
        <v>43</v>
      </c>
      <c r="C407" t="str">
        <f>IF(cancer_data[[#This Row],[Age]]&lt;=35,"Adolescent",IF(cancer_data[[#This Row],[Age]]&lt;=46,"Young Adult",IF(cancer_data[[#This Row],[Age]]&lt;=57,"Adult", IF(cancer_data[[#This Row],[Age]]&lt;=68,"Middle_age",IF(cancer_data[[#This Row],[Age]]&lt;=79,"Elderly","Aged")))))</f>
        <v>Young Adult</v>
      </c>
      <c r="D407" t="s">
        <v>16</v>
      </c>
      <c r="E407" t="s">
        <v>35</v>
      </c>
      <c r="F407" t="s">
        <v>18</v>
      </c>
      <c r="G407">
        <v>3.8</v>
      </c>
      <c r="H407" t="s">
        <v>28</v>
      </c>
      <c r="I407" t="s">
        <v>44</v>
      </c>
      <c r="J407" t="s">
        <v>21</v>
      </c>
      <c r="K407" t="s">
        <v>30</v>
      </c>
      <c r="L407" s="1">
        <v>45743</v>
      </c>
      <c r="M407" s="1" t="str">
        <f>TEXT(cancer_data[[#This Row],[Diagnosis_Date]],"mmmm")</f>
        <v>March</v>
      </c>
      <c r="N407" t="s">
        <v>23</v>
      </c>
      <c r="O407">
        <v>25</v>
      </c>
      <c r="P407" t="s">
        <v>24</v>
      </c>
      <c r="Q407">
        <v>13</v>
      </c>
    </row>
    <row r="408" spans="1:17" x14ac:dyDescent="0.75">
      <c r="A408" t="s">
        <v>450</v>
      </c>
      <c r="B408">
        <v>67</v>
      </c>
      <c r="C408" t="str">
        <f>IF(cancer_data[[#This Row],[Age]]&lt;=35,"Adolescent",IF(cancer_data[[#This Row],[Age]]&lt;=46,"Young Adult",IF(cancer_data[[#This Row],[Age]]&lt;=57,"Adult", IF(cancer_data[[#This Row],[Age]]&lt;=68,"Middle_age",IF(cancer_data[[#This Row],[Age]]&lt;=79,"Elderly","Aged")))))</f>
        <v>Middle_age</v>
      </c>
      <c r="D408" t="s">
        <v>16</v>
      </c>
      <c r="E408" t="s">
        <v>40</v>
      </c>
      <c r="F408" t="s">
        <v>18</v>
      </c>
      <c r="G408">
        <v>3.5</v>
      </c>
      <c r="H408" t="s">
        <v>19</v>
      </c>
      <c r="I408" t="s">
        <v>20</v>
      </c>
      <c r="J408" t="s">
        <v>21</v>
      </c>
      <c r="K408" t="s">
        <v>30</v>
      </c>
      <c r="L408" s="1">
        <v>45938</v>
      </c>
      <c r="M408" s="1" t="str">
        <f>TEXT(cancer_data[[#This Row],[Diagnosis_Date]],"mmmm")</f>
        <v>October</v>
      </c>
      <c r="N408" t="s">
        <v>23</v>
      </c>
      <c r="O408">
        <v>49</v>
      </c>
      <c r="P408" t="s">
        <v>31</v>
      </c>
      <c r="Q408">
        <v>0</v>
      </c>
    </row>
    <row r="409" spans="1:17" x14ac:dyDescent="0.75">
      <c r="A409" t="s">
        <v>451</v>
      </c>
      <c r="B409">
        <v>30</v>
      </c>
      <c r="C409" t="str">
        <f>IF(cancer_data[[#This Row],[Age]]&lt;=35,"Adolescent",IF(cancer_data[[#This Row],[Age]]&lt;=46,"Young Adult",IF(cancer_data[[#This Row],[Age]]&lt;=57,"Adult", IF(cancer_data[[#This Row],[Age]]&lt;=68,"Middle_age",IF(cancer_data[[#This Row],[Age]]&lt;=79,"Elderly","Aged")))))</f>
        <v>Adolescent</v>
      </c>
      <c r="D409" t="s">
        <v>16</v>
      </c>
      <c r="E409" t="s">
        <v>26</v>
      </c>
      <c r="F409" t="s">
        <v>63</v>
      </c>
      <c r="G409">
        <v>7.5</v>
      </c>
      <c r="H409" t="s">
        <v>28</v>
      </c>
      <c r="I409" t="s">
        <v>49</v>
      </c>
      <c r="J409" t="s">
        <v>21</v>
      </c>
      <c r="K409" t="s">
        <v>42</v>
      </c>
      <c r="L409" s="1">
        <v>45784</v>
      </c>
      <c r="M409" s="1" t="str">
        <f>TEXT(cancer_data[[#This Row],[Diagnosis_Date]],"mmmm")</f>
        <v>May</v>
      </c>
      <c r="N409" t="s">
        <v>23</v>
      </c>
      <c r="O409">
        <v>52</v>
      </c>
      <c r="P409" t="s">
        <v>31</v>
      </c>
      <c r="Q409">
        <v>0</v>
      </c>
    </row>
    <row r="410" spans="1:17" x14ac:dyDescent="0.75">
      <c r="A410" t="s">
        <v>452</v>
      </c>
      <c r="B410">
        <v>33</v>
      </c>
      <c r="C410" t="str">
        <f>IF(cancer_data[[#This Row],[Age]]&lt;=35,"Adolescent",IF(cancer_data[[#This Row],[Age]]&lt;=46,"Young Adult",IF(cancer_data[[#This Row],[Age]]&lt;=57,"Adult", IF(cancer_data[[#This Row],[Age]]&lt;=68,"Middle_age",IF(cancer_data[[#This Row],[Age]]&lt;=79,"Elderly","Aged")))))</f>
        <v>Adolescent</v>
      </c>
      <c r="D410" t="s">
        <v>16</v>
      </c>
      <c r="E410" t="s">
        <v>26</v>
      </c>
      <c r="F410" t="s">
        <v>63</v>
      </c>
      <c r="G410">
        <v>5.5</v>
      </c>
      <c r="H410" t="s">
        <v>28</v>
      </c>
      <c r="I410" t="s">
        <v>44</v>
      </c>
      <c r="J410" t="s">
        <v>21</v>
      </c>
      <c r="K410" t="s">
        <v>30</v>
      </c>
      <c r="L410" s="1">
        <v>45934</v>
      </c>
      <c r="M410" s="1" t="str">
        <f>TEXT(cancer_data[[#This Row],[Diagnosis_Date]],"mmmm")</f>
        <v>October</v>
      </c>
      <c r="N410" t="s">
        <v>23</v>
      </c>
      <c r="O410">
        <v>59</v>
      </c>
      <c r="P410" t="s">
        <v>31</v>
      </c>
      <c r="Q410">
        <v>0</v>
      </c>
    </row>
    <row r="411" spans="1:17" x14ac:dyDescent="0.75">
      <c r="A411" t="s">
        <v>453</v>
      </c>
      <c r="B411">
        <v>85</v>
      </c>
      <c r="C411" t="str">
        <f>IF(cancer_data[[#This Row],[Age]]&lt;=35,"Adolescent",IF(cancer_data[[#This Row],[Age]]&lt;=46,"Young Adult",IF(cancer_data[[#This Row],[Age]]&lt;=57,"Adult", IF(cancer_data[[#This Row],[Age]]&lt;=68,"Middle_age",IF(cancer_data[[#This Row],[Age]]&lt;=79,"Elderly","Aged")))))</f>
        <v>Aged</v>
      </c>
      <c r="D411" t="s">
        <v>16</v>
      </c>
      <c r="E411" t="s">
        <v>26</v>
      </c>
      <c r="F411" t="s">
        <v>36</v>
      </c>
      <c r="G411">
        <v>3.9</v>
      </c>
      <c r="H411" t="s">
        <v>41</v>
      </c>
      <c r="I411" t="s">
        <v>44</v>
      </c>
      <c r="J411" t="s">
        <v>21</v>
      </c>
      <c r="K411" t="s">
        <v>22</v>
      </c>
      <c r="L411" s="1">
        <v>45985</v>
      </c>
      <c r="M411" s="1" t="str">
        <f>TEXT(cancer_data[[#This Row],[Diagnosis_Date]],"mmmm")</f>
        <v>November</v>
      </c>
      <c r="N411" t="s">
        <v>23</v>
      </c>
      <c r="O411">
        <v>31</v>
      </c>
      <c r="P411" t="s">
        <v>31</v>
      </c>
      <c r="Q411">
        <v>0</v>
      </c>
    </row>
    <row r="412" spans="1:17" x14ac:dyDescent="0.75">
      <c r="A412" t="s">
        <v>454</v>
      </c>
      <c r="B412">
        <v>55</v>
      </c>
      <c r="C412" t="str">
        <f>IF(cancer_data[[#This Row],[Age]]&lt;=35,"Adolescent",IF(cancer_data[[#This Row],[Age]]&lt;=46,"Young Adult",IF(cancer_data[[#This Row],[Age]]&lt;=57,"Adult", IF(cancer_data[[#This Row],[Age]]&lt;=68,"Middle_age",IF(cancer_data[[#This Row],[Age]]&lt;=79,"Elderly","Aged")))))</f>
        <v>Adult</v>
      </c>
      <c r="D412" t="s">
        <v>16</v>
      </c>
      <c r="E412" t="s">
        <v>40</v>
      </c>
      <c r="F412" t="s">
        <v>36</v>
      </c>
      <c r="G412">
        <v>3.2</v>
      </c>
      <c r="H412" t="s">
        <v>28</v>
      </c>
      <c r="I412" t="s">
        <v>29</v>
      </c>
      <c r="J412" t="s">
        <v>21</v>
      </c>
      <c r="K412" t="s">
        <v>45</v>
      </c>
      <c r="L412" s="1">
        <v>45663</v>
      </c>
      <c r="M412" s="1" t="str">
        <f>TEXT(cancer_data[[#This Row],[Diagnosis_Date]],"mmmm")</f>
        <v>January</v>
      </c>
      <c r="N412" t="s">
        <v>23</v>
      </c>
      <c r="O412">
        <v>20</v>
      </c>
      <c r="P412" t="s">
        <v>31</v>
      </c>
      <c r="Q412">
        <v>0</v>
      </c>
    </row>
    <row r="413" spans="1:17" x14ac:dyDescent="0.75">
      <c r="A413" t="s">
        <v>455</v>
      </c>
      <c r="B413">
        <v>55</v>
      </c>
      <c r="C413" t="str">
        <f>IF(cancer_data[[#This Row],[Age]]&lt;=35,"Adolescent",IF(cancer_data[[#This Row],[Age]]&lt;=46,"Young Adult",IF(cancer_data[[#This Row],[Age]]&lt;=57,"Adult", IF(cancer_data[[#This Row],[Age]]&lt;=68,"Middle_age",IF(cancer_data[[#This Row],[Age]]&lt;=79,"Elderly","Aged")))))</f>
        <v>Adult</v>
      </c>
      <c r="D413" t="s">
        <v>16</v>
      </c>
      <c r="E413" t="s">
        <v>35</v>
      </c>
      <c r="F413" t="s">
        <v>73</v>
      </c>
      <c r="G413">
        <v>4.0999999999999996</v>
      </c>
      <c r="H413" t="s">
        <v>19</v>
      </c>
      <c r="I413" t="s">
        <v>44</v>
      </c>
      <c r="J413" t="s">
        <v>21</v>
      </c>
      <c r="K413" t="s">
        <v>45</v>
      </c>
      <c r="L413" s="1">
        <v>45963</v>
      </c>
      <c r="M413" s="1" t="str">
        <f>TEXT(cancer_data[[#This Row],[Diagnosis_Date]],"mmmm")</f>
        <v>November</v>
      </c>
      <c r="N413" t="s">
        <v>23</v>
      </c>
      <c r="O413">
        <v>3</v>
      </c>
      <c r="P413" t="s">
        <v>31</v>
      </c>
      <c r="Q413">
        <v>0</v>
      </c>
    </row>
    <row r="414" spans="1:17" x14ac:dyDescent="0.75">
      <c r="A414" t="s">
        <v>456</v>
      </c>
      <c r="B414">
        <v>37</v>
      </c>
      <c r="C414" t="str">
        <f>IF(cancer_data[[#This Row],[Age]]&lt;=35,"Adolescent",IF(cancer_data[[#This Row],[Age]]&lt;=46,"Young Adult",IF(cancer_data[[#This Row],[Age]]&lt;=57,"Adult", IF(cancer_data[[#This Row],[Age]]&lt;=68,"Middle_age",IF(cancer_data[[#This Row],[Age]]&lt;=79,"Elderly","Aged")))))</f>
        <v>Young Adult</v>
      </c>
      <c r="D414" t="s">
        <v>16</v>
      </c>
      <c r="E414" t="s">
        <v>35</v>
      </c>
      <c r="F414" t="s">
        <v>36</v>
      </c>
      <c r="G414">
        <v>1.7</v>
      </c>
      <c r="H414" t="s">
        <v>41</v>
      </c>
      <c r="I414" t="s">
        <v>44</v>
      </c>
      <c r="J414" t="s">
        <v>21</v>
      </c>
      <c r="K414" t="s">
        <v>30</v>
      </c>
      <c r="L414" s="1">
        <v>45770</v>
      </c>
      <c r="M414" s="1" t="str">
        <f>TEXT(cancer_data[[#This Row],[Diagnosis_Date]],"mmmm")</f>
        <v>April</v>
      </c>
      <c r="N414" t="s">
        <v>23</v>
      </c>
      <c r="O414">
        <v>39</v>
      </c>
      <c r="P414" t="s">
        <v>31</v>
      </c>
      <c r="Q414">
        <v>0</v>
      </c>
    </row>
    <row r="415" spans="1:17" x14ac:dyDescent="0.75">
      <c r="A415" t="s">
        <v>457</v>
      </c>
      <c r="B415">
        <v>58</v>
      </c>
      <c r="C415" t="str">
        <f>IF(cancer_data[[#This Row],[Age]]&lt;=35,"Adolescent",IF(cancer_data[[#This Row],[Age]]&lt;=46,"Young Adult",IF(cancer_data[[#This Row],[Age]]&lt;=57,"Adult", IF(cancer_data[[#This Row],[Age]]&lt;=68,"Middle_age",IF(cancer_data[[#This Row],[Age]]&lt;=79,"Elderly","Aged")))))</f>
        <v>Middle_age</v>
      </c>
      <c r="D415" t="s">
        <v>16</v>
      </c>
      <c r="E415" t="s">
        <v>17</v>
      </c>
      <c r="F415" t="s">
        <v>18</v>
      </c>
      <c r="G415">
        <v>6.1</v>
      </c>
      <c r="H415" t="s">
        <v>28</v>
      </c>
      <c r="I415" t="s">
        <v>44</v>
      </c>
      <c r="J415" t="s">
        <v>21</v>
      </c>
      <c r="K415" t="s">
        <v>42</v>
      </c>
      <c r="L415" s="1">
        <v>45693</v>
      </c>
      <c r="M415" s="1" t="str">
        <f>TEXT(cancer_data[[#This Row],[Diagnosis_Date]],"mmmm")</f>
        <v>February</v>
      </c>
      <c r="N415" t="s">
        <v>23</v>
      </c>
      <c r="O415">
        <v>42</v>
      </c>
      <c r="P415" t="s">
        <v>24</v>
      </c>
      <c r="Q415">
        <v>20</v>
      </c>
    </row>
    <row r="416" spans="1:17" x14ac:dyDescent="0.75">
      <c r="A416" t="s">
        <v>458</v>
      </c>
      <c r="B416">
        <v>64</v>
      </c>
      <c r="C416" t="str">
        <f>IF(cancer_data[[#This Row],[Age]]&lt;=35,"Adolescent",IF(cancer_data[[#This Row],[Age]]&lt;=46,"Young Adult",IF(cancer_data[[#This Row],[Age]]&lt;=57,"Adult", IF(cancer_data[[#This Row],[Age]]&lt;=68,"Middle_age",IF(cancer_data[[#This Row],[Age]]&lt;=79,"Elderly","Aged")))))</f>
        <v>Middle_age</v>
      </c>
      <c r="D416" t="s">
        <v>16</v>
      </c>
      <c r="E416" t="s">
        <v>35</v>
      </c>
      <c r="F416" t="s">
        <v>18</v>
      </c>
      <c r="G416">
        <v>0.6</v>
      </c>
      <c r="H416" t="s">
        <v>19</v>
      </c>
      <c r="I416" t="s">
        <v>20</v>
      </c>
      <c r="J416" t="s">
        <v>21</v>
      </c>
      <c r="K416" t="s">
        <v>42</v>
      </c>
      <c r="L416" s="1">
        <v>45710</v>
      </c>
      <c r="M416" s="1" t="str">
        <f>TEXT(cancer_data[[#This Row],[Diagnosis_Date]],"mmmm")</f>
        <v>February</v>
      </c>
      <c r="N416" t="s">
        <v>23</v>
      </c>
      <c r="O416">
        <v>32</v>
      </c>
      <c r="P416" t="s">
        <v>31</v>
      </c>
      <c r="Q416">
        <v>0</v>
      </c>
    </row>
    <row r="417" spans="1:17" x14ac:dyDescent="0.75">
      <c r="A417" t="s">
        <v>459</v>
      </c>
      <c r="B417">
        <v>71</v>
      </c>
      <c r="C417" t="str">
        <f>IF(cancer_data[[#This Row],[Age]]&lt;=35,"Adolescent",IF(cancer_data[[#This Row],[Age]]&lt;=46,"Young Adult",IF(cancer_data[[#This Row],[Age]]&lt;=57,"Adult", IF(cancer_data[[#This Row],[Age]]&lt;=68,"Middle_age",IF(cancer_data[[#This Row],[Age]]&lt;=79,"Elderly","Aged")))))</f>
        <v>Elderly</v>
      </c>
      <c r="D417" t="s">
        <v>16</v>
      </c>
      <c r="E417" t="s">
        <v>40</v>
      </c>
      <c r="F417" t="s">
        <v>18</v>
      </c>
      <c r="G417">
        <v>4.2</v>
      </c>
      <c r="H417" t="s">
        <v>28</v>
      </c>
      <c r="I417" t="s">
        <v>44</v>
      </c>
      <c r="J417" t="s">
        <v>21</v>
      </c>
      <c r="K417" t="s">
        <v>45</v>
      </c>
      <c r="L417" s="1">
        <v>45913</v>
      </c>
      <c r="M417" s="1" t="str">
        <f>TEXT(cancer_data[[#This Row],[Diagnosis_Date]],"mmmm")</f>
        <v>September</v>
      </c>
      <c r="N417" t="s">
        <v>37</v>
      </c>
      <c r="O417">
        <v>53</v>
      </c>
      <c r="P417" t="s">
        <v>31</v>
      </c>
      <c r="Q417">
        <v>0</v>
      </c>
    </row>
    <row r="418" spans="1:17" x14ac:dyDescent="0.75">
      <c r="A418" t="s">
        <v>460</v>
      </c>
      <c r="B418">
        <v>27</v>
      </c>
      <c r="C418" t="str">
        <f>IF(cancer_data[[#This Row],[Age]]&lt;=35,"Adolescent",IF(cancer_data[[#This Row],[Age]]&lt;=46,"Young Adult",IF(cancer_data[[#This Row],[Age]]&lt;=57,"Adult", IF(cancer_data[[#This Row],[Age]]&lt;=68,"Middle_age",IF(cancer_data[[#This Row],[Age]]&lt;=79,"Elderly","Aged")))))</f>
        <v>Adolescent</v>
      </c>
      <c r="D418" t="s">
        <v>16</v>
      </c>
      <c r="E418" t="s">
        <v>26</v>
      </c>
      <c r="F418" t="s">
        <v>63</v>
      </c>
      <c r="G418">
        <v>6.3</v>
      </c>
      <c r="H418" t="s">
        <v>19</v>
      </c>
      <c r="I418" t="s">
        <v>44</v>
      </c>
      <c r="J418" t="s">
        <v>21</v>
      </c>
      <c r="K418" t="s">
        <v>42</v>
      </c>
      <c r="L418" s="1">
        <v>45756</v>
      </c>
      <c r="M418" s="1" t="str">
        <f>TEXT(cancer_data[[#This Row],[Diagnosis_Date]],"mmmm")</f>
        <v>April</v>
      </c>
      <c r="N418" t="s">
        <v>23</v>
      </c>
      <c r="O418">
        <v>40</v>
      </c>
      <c r="P418" t="s">
        <v>31</v>
      </c>
      <c r="Q418">
        <v>0</v>
      </c>
    </row>
    <row r="419" spans="1:17" x14ac:dyDescent="0.75">
      <c r="A419" t="s">
        <v>461</v>
      </c>
      <c r="B419">
        <v>78</v>
      </c>
      <c r="C419" t="str">
        <f>IF(cancer_data[[#This Row],[Age]]&lt;=35,"Adolescent",IF(cancer_data[[#This Row],[Age]]&lt;=46,"Young Adult",IF(cancer_data[[#This Row],[Age]]&lt;=57,"Adult", IF(cancer_data[[#This Row],[Age]]&lt;=68,"Middle_age",IF(cancer_data[[#This Row],[Age]]&lt;=79,"Elderly","Aged")))))</f>
        <v>Elderly</v>
      </c>
      <c r="D419" t="s">
        <v>16</v>
      </c>
      <c r="E419" t="s">
        <v>26</v>
      </c>
      <c r="F419" t="s">
        <v>36</v>
      </c>
      <c r="G419">
        <v>7.8</v>
      </c>
      <c r="H419" t="s">
        <v>19</v>
      </c>
      <c r="I419" t="s">
        <v>20</v>
      </c>
      <c r="J419" t="s">
        <v>21</v>
      </c>
      <c r="K419" t="s">
        <v>42</v>
      </c>
      <c r="L419" s="1">
        <v>45893</v>
      </c>
      <c r="M419" s="1" t="str">
        <f>TEXT(cancer_data[[#This Row],[Diagnosis_Date]],"mmmm")</f>
        <v>August</v>
      </c>
      <c r="N419" t="s">
        <v>23</v>
      </c>
      <c r="O419">
        <v>18</v>
      </c>
      <c r="P419" t="s">
        <v>31</v>
      </c>
      <c r="Q419">
        <v>0</v>
      </c>
    </row>
    <row r="420" spans="1:17" x14ac:dyDescent="0.75">
      <c r="A420" t="s">
        <v>462</v>
      </c>
      <c r="B420">
        <v>38</v>
      </c>
      <c r="C420" t="str">
        <f>IF(cancer_data[[#This Row],[Age]]&lt;=35,"Adolescent",IF(cancer_data[[#This Row],[Age]]&lt;=46,"Young Adult",IF(cancer_data[[#This Row],[Age]]&lt;=57,"Adult", IF(cancer_data[[#This Row],[Age]]&lt;=68,"Middle_age",IF(cancer_data[[#This Row],[Age]]&lt;=79,"Elderly","Aged")))))</f>
        <v>Young Adult</v>
      </c>
      <c r="D420" t="s">
        <v>16</v>
      </c>
      <c r="E420" t="s">
        <v>17</v>
      </c>
      <c r="F420" t="s">
        <v>73</v>
      </c>
      <c r="G420">
        <v>1.7</v>
      </c>
      <c r="H420" t="s">
        <v>41</v>
      </c>
      <c r="I420" t="s">
        <v>20</v>
      </c>
      <c r="J420" t="s">
        <v>21</v>
      </c>
      <c r="K420" t="s">
        <v>51</v>
      </c>
      <c r="L420" s="1">
        <v>45939</v>
      </c>
      <c r="M420" s="1" t="str">
        <f>TEXT(cancer_data[[#This Row],[Diagnosis_Date]],"mmmm")</f>
        <v>October</v>
      </c>
      <c r="N420" t="s">
        <v>23</v>
      </c>
      <c r="O420">
        <v>19</v>
      </c>
      <c r="P420" t="s">
        <v>31</v>
      </c>
      <c r="Q420">
        <v>0</v>
      </c>
    </row>
    <row r="421" spans="1:17" x14ac:dyDescent="0.75">
      <c r="A421" t="s">
        <v>463</v>
      </c>
      <c r="B421">
        <v>44</v>
      </c>
      <c r="C421" t="str">
        <f>IF(cancer_data[[#This Row],[Age]]&lt;=35,"Adolescent",IF(cancer_data[[#This Row],[Age]]&lt;=46,"Young Adult",IF(cancer_data[[#This Row],[Age]]&lt;=57,"Adult", IF(cancer_data[[#This Row],[Age]]&lt;=68,"Middle_age",IF(cancer_data[[#This Row],[Age]]&lt;=79,"Elderly","Aged")))))</f>
        <v>Young Adult</v>
      </c>
      <c r="D421" t="s">
        <v>16</v>
      </c>
      <c r="E421" t="s">
        <v>40</v>
      </c>
      <c r="F421" t="s">
        <v>73</v>
      </c>
      <c r="G421">
        <v>2.1</v>
      </c>
      <c r="H421" t="s">
        <v>19</v>
      </c>
      <c r="I421" t="s">
        <v>29</v>
      </c>
      <c r="J421" t="s">
        <v>21</v>
      </c>
      <c r="K421" t="s">
        <v>51</v>
      </c>
      <c r="L421" s="1">
        <v>45880</v>
      </c>
      <c r="M421" s="1" t="str">
        <f>TEXT(cancer_data[[#This Row],[Diagnosis_Date]],"mmmm")</f>
        <v>August</v>
      </c>
      <c r="N421" t="s">
        <v>23</v>
      </c>
      <c r="O421">
        <v>13</v>
      </c>
      <c r="P421" t="s">
        <v>31</v>
      </c>
      <c r="Q421">
        <v>0</v>
      </c>
    </row>
    <row r="422" spans="1:17" x14ac:dyDescent="0.75">
      <c r="A422" t="s">
        <v>464</v>
      </c>
      <c r="B422">
        <v>62</v>
      </c>
      <c r="C422" t="str">
        <f>IF(cancer_data[[#This Row],[Age]]&lt;=35,"Adolescent",IF(cancer_data[[#This Row],[Age]]&lt;=46,"Young Adult",IF(cancer_data[[#This Row],[Age]]&lt;=57,"Adult", IF(cancer_data[[#This Row],[Age]]&lt;=68,"Middle_age",IF(cancer_data[[#This Row],[Age]]&lt;=79,"Elderly","Aged")))))</f>
        <v>Middle_age</v>
      </c>
      <c r="D422" t="s">
        <v>16</v>
      </c>
      <c r="E422" t="s">
        <v>26</v>
      </c>
      <c r="F422" t="s">
        <v>63</v>
      </c>
      <c r="G422">
        <v>0.8</v>
      </c>
      <c r="H422" t="s">
        <v>41</v>
      </c>
      <c r="I422" t="s">
        <v>44</v>
      </c>
      <c r="J422" t="s">
        <v>21</v>
      </c>
      <c r="K422" t="s">
        <v>51</v>
      </c>
      <c r="L422" s="1">
        <v>45963</v>
      </c>
      <c r="M422" s="1" t="str">
        <f>TEXT(cancer_data[[#This Row],[Diagnosis_Date]],"mmmm")</f>
        <v>November</v>
      </c>
      <c r="N422" t="s">
        <v>23</v>
      </c>
      <c r="O422">
        <v>29</v>
      </c>
      <c r="P422" t="s">
        <v>24</v>
      </c>
      <c r="Q422">
        <v>21</v>
      </c>
    </row>
    <row r="423" spans="1:17" x14ac:dyDescent="0.75">
      <c r="A423" t="s">
        <v>465</v>
      </c>
      <c r="B423">
        <v>30</v>
      </c>
      <c r="C423" t="str">
        <f>IF(cancer_data[[#This Row],[Age]]&lt;=35,"Adolescent",IF(cancer_data[[#This Row],[Age]]&lt;=46,"Young Adult",IF(cancer_data[[#This Row],[Age]]&lt;=57,"Adult", IF(cancer_data[[#This Row],[Age]]&lt;=68,"Middle_age",IF(cancer_data[[#This Row],[Age]]&lt;=79,"Elderly","Aged")))))</f>
        <v>Adolescent</v>
      </c>
      <c r="D423" t="s">
        <v>16</v>
      </c>
      <c r="E423" t="s">
        <v>17</v>
      </c>
      <c r="F423" t="s">
        <v>73</v>
      </c>
      <c r="G423">
        <v>8</v>
      </c>
      <c r="H423" t="s">
        <v>41</v>
      </c>
      <c r="I423" t="s">
        <v>20</v>
      </c>
      <c r="J423" t="s">
        <v>21</v>
      </c>
      <c r="K423" t="s">
        <v>33</v>
      </c>
      <c r="L423" s="1">
        <v>45840</v>
      </c>
      <c r="M423" s="1" t="str">
        <f>TEXT(cancer_data[[#This Row],[Diagnosis_Date]],"mmmm")</f>
        <v>July</v>
      </c>
      <c r="N423" t="s">
        <v>37</v>
      </c>
      <c r="O423">
        <v>9</v>
      </c>
      <c r="P423" t="s">
        <v>24</v>
      </c>
      <c r="Q423">
        <v>13</v>
      </c>
    </row>
    <row r="424" spans="1:17" x14ac:dyDescent="0.75">
      <c r="A424" t="s">
        <v>466</v>
      </c>
      <c r="B424">
        <v>45</v>
      </c>
      <c r="C424" t="str">
        <f>IF(cancer_data[[#This Row],[Age]]&lt;=35,"Adolescent",IF(cancer_data[[#This Row],[Age]]&lt;=46,"Young Adult",IF(cancer_data[[#This Row],[Age]]&lt;=57,"Adult", IF(cancer_data[[#This Row],[Age]]&lt;=68,"Middle_age",IF(cancer_data[[#This Row],[Age]]&lt;=79,"Elderly","Aged")))))</f>
        <v>Young Adult</v>
      </c>
      <c r="D424" t="s">
        <v>67</v>
      </c>
      <c r="E424" t="s">
        <v>17</v>
      </c>
      <c r="F424" t="s">
        <v>27</v>
      </c>
      <c r="G424">
        <v>3.8</v>
      </c>
      <c r="H424" t="s">
        <v>19</v>
      </c>
      <c r="I424" t="s">
        <v>20</v>
      </c>
      <c r="J424" t="s">
        <v>21</v>
      </c>
      <c r="K424" t="s">
        <v>51</v>
      </c>
      <c r="L424" s="1">
        <v>45851</v>
      </c>
      <c r="M424" s="1" t="str">
        <f>TEXT(cancer_data[[#This Row],[Diagnosis_Date]],"mmmm")</f>
        <v>July</v>
      </c>
      <c r="N424" t="s">
        <v>23</v>
      </c>
      <c r="O424">
        <v>11</v>
      </c>
      <c r="P424" t="s">
        <v>24</v>
      </c>
      <c r="Q424">
        <v>7</v>
      </c>
    </row>
    <row r="425" spans="1:17" x14ac:dyDescent="0.75">
      <c r="A425" t="s">
        <v>467</v>
      </c>
      <c r="B425">
        <v>56</v>
      </c>
      <c r="C425" t="str">
        <f>IF(cancer_data[[#This Row],[Age]]&lt;=35,"Adolescent",IF(cancer_data[[#This Row],[Age]]&lt;=46,"Young Adult",IF(cancer_data[[#This Row],[Age]]&lt;=57,"Adult", IF(cancer_data[[#This Row],[Age]]&lt;=68,"Middle_age",IF(cancer_data[[#This Row],[Age]]&lt;=79,"Elderly","Aged")))))</f>
        <v>Adult</v>
      </c>
      <c r="D425" t="s">
        <v>16</v>
      </c>
      <c r="E425" t="s">
        <v>17</v>
      </c>
      <c r="F425" t="s">
        <v>36</v>
      </c>
      <c r="G425">
        <v>4.2</v>
      </c>
      <c r="H425" t="s">
        <v>41</v>
      </c>
      <c r="I425" t="s">
        <v>29</v>
      </c>
      <c r="J425" t="s">
        <v>21</v>
      </c>
      <c r="K425" t="s">
        <v>22</v>
      </c>
      <c r="L425" s="1">
        <v>45836</v>
      </c>
      <c r="M425" s="1" t="str">
        <f>TEXT(cancer_data[[#This Row],[Diagnosis_Date]],"mmmm")</f>
        <v>June</v>
      </c>
      <c r="N425" t="s">
        <v>23</v>
      </c>
      <c r="O425">
        <v>41</v>
      </c>
      <c r="P425" t="s">
        <v>24</v>
      </c>
      <c r="Q425">
        <v>32</v>
      </c>
    </row>
    <row r="426" spans="1:17" x14ac:dyDescent="0.75">
      <c r="A426" t="s">
        <v>468</v>
      </c>
      <c r="B426">
        <v>63</v>
      </c>
      <c r="C426" t="str">
        <f>IF(cancer_data[[#This Row],[Age]]&lt;=35,"Adolescent",IF(cancer_data[[#This Row],[Age]]&lt;=46,"Young Adult",IF(cancer_data[[#This Row],[Age]]&lt;=57,"Adult", IF(cancer_data[[#This Row],[Age]]&lt;=68,"Middle_age",IF(cancer_data[[#This Row],[Age]]&lt;=79,"Elderly","Aged")))))</f>
        <v>Middle_age</v>
      </c>
      <c r="D426" t="s">
        <v>16</v>
      </c>
      <c r="E426" t="s">
        <v>26</v>
      </c>
      <c r="F426" t="s">
        <v>63</v>
      </c>
      <c r="G426">
        <v>1.7</v>
      </c>
      <c r="H426" t="s">
        <v>28</v>
      </c>
      <c r="I426" t="s">
        <v>49</v>
      </c>
      <c r="J426" t="s">
        <v>21</v>
      </c>
      <c r="K426" t="s">
        <v>22</v>
      </c>
      <c r="L426" s="1">
        <v>45845</v>
      </c>
      <c r="M426" s="1" t="str">
        <f>TEXT(cancer_data[[#This Row],[Diagnosis_Date]],"mmmm")</f>
        <v>July</v>
      </c>
      <c r="N426" t="s">
        <v>23</v>
      </c>
      <c r="O426">
        <v>56</v>
      </c>
      <c r="P426" t="s">
        <v>31</v>
      </c>
      <c r="Q426">
        <v>0</v>
      </c>
    </row>
    <row r="427" spans="1:17" x14ac:dyDescent="0.75">
      <c r="A427" t="s">
        <v>469</v>
      </c>
      <c r="B427">
        <v>36</v>
      </c>
      <c r="C427" t="str">
        <f>IF(cancer_data[[#This Row],[Age]]&lt;=35,"Adolescent",IF(cancer_data[[#This Row],[Age]]&lt;=46,"Young Adult",IF(cancer_data[[#This Row],[Age]]&lt;=57,"Adult", IF(cancer_data[[#This Row],[Age]]&lt;=68,"Middle_age",IF(cancer_data[[#This Row],[Age]]&lt;=79,"Elderly","Aged")))))</f>
        <v>Young Adult</v>
      </c>
      <c r="D427" t="s">
        <v>16</v>
      </c>
      <c r="E427" t="s">
        <v>17</v>
      </c>
      <c r="F427" t="s">
        <v>27</v>
      </c>
      <c r="G427">
        <v>2.2999999999999998</v>
      </c>
      <c r="H427" t="s">
        <v>41</v>
      </c>
      <c r="I427" t="s">
        <v>20</v>
      </c>
      <c r="J427" t="s">
        <v>21</v>
      </c>
      <c r="K427" t="s">
        <v>51</v>
      </c>
      <c r="L427" s="1">
        <v>45933</v>
      </c>
      <c r="M427" s="1" t="str">
        <f>TEXT(cancer_data[[#This Row],[Diagnosis_Date]],"mmmm")</f>
        <v>October</v>
      </c>
      <c r="N427" t="s">
        <v>37</v>
      </c>
      <c r="O427">
        <v>15</v>
      </c>
      <c r="P427" t="s">
        <v>31</v>
      </c>
      <c r="Q427">
        <v>0</v>
      </c>
    </row>
    <row r="428" spans="1:17" x14ac:dyDescent="0.75">
      <c r="A428" t="s">
        <v>470</v>
      </c>
      <c r="B428">
        <v>56</v>
      </c>
      <c r="C428" t="str">
        <f>IF(cancer_data[[#This Row],[Age]]&lt;=35,"Adolescent",IF(cancer_data[[#This Row],[Age]]&lt;=46,"Young Adult",IF(cancer_data[[#This Row],[Age]]&lt;=57,"Adult", IF(cancer_data[[#This Row],[Age]]&lt;=68,"Middle_age",IF(cancer_data[[#This Row],[Age]]&lt;=79,"Elderly","Aged")))))</f>
        <v>Adult</v>
      </c>
      <c r="D428" t="s">
        <v>16</v>
      </c>
      <c r="E428" t="s">
        <v>26</v>
      </c>
      <c r="F428" t="s">
        <v>27</v>
      </c>
      <c r="G428">
        <v>2.9</v>
      </c>
      <c r="H428" t="s">
        <v>41</v>
      </c>
      <c r="I428" t="s">
        <v>49</v>
      </c>
      <c r="J428" t="s">
        <v>21</v>
      </c>
      <c r="K428" t="s">
        <v>33</v>
      </c>
      <c r="L428" s="1">
        <v>45707</v>
      </c>
      <c r="M428" s="1" t="str">
        <f>TEXT(cancer_data[[#This Row],[Diagnosis_Date]],"mmmm")</f>
        <v>February</v>
      </c>
      <c r="N428" t="s">
        <v>23</v>
      </c>
      <c r="O428">
        <v>7</v>
      </c>
      <c r="P428" t="s">
        <v>24</v>
      </c>
      <c r="Q428">
        <v>36</v>
      </c>
    </row>
    <row r="429" spans="1:17" x14ac:dyDescent="0.75">
      <c r="A429" t="s">
        <v>471</v>
      </c>
      <c r="B429">
        <v>33</v>
      </c>
      <c r="C429" t="str">
        <f>IF(cancer_data[[#This Row],[Age]]&lt;=35,"Adolescent",IF(cancer_data[[#This Row],[Age]]&lt;=46,"Young Adult",IF(cancer_data[[#This Row],[Age]]&lt;=57,"Adult", IF(cancer_data[[#This Row],[Age]]&lt;=68,"Middle_age",IF(cancer_data[[#This Row],[Age]]&lt;=79,"Elderly","Aged")))))</f>
        <v>Adolescent</v>
      </c>
      <c r="D429" t="s">
        <v>16</v>
      </c>
      <c r="E429" t="s">
        <v>40</v>
      </c>
      <c r="F429" t="s">
        <v>18</v>
      </c>
      <c r="G429">
        <v>4.0999999999999996</v>
      </c>
      <c r="H429" t="s">
        <v>19</v>
      </c>
      <c r="I429" t="s">
        <v>20</v>
      </c>
      <c r="J429" t="s">
        <v>21</v>
      </c>
      <c r="K429" t="s">
        <v>22</v>
      </c>
      <c r="L429" s="1">
        <v>45986</v>
      </c>
      <c r="M429" s="1" t="str">
        <f>TEXT(cancer_data[[#This Row],[Diagnosis_Date]],"mmmm")</f>
        <v>November</v>
      </c>
      <c r="N429" t="s">
        <v>23</v>
      </c>
      <c r="O429">
        <v>55</v>
      </c>
      <c r="P429" t="s">
        <v>31</v>
      </c>
      <c r="Q429">
        <v>0</v>
      </c>
    </row>
    <row r="430" spans="1:17" x14ac:dyDescent="0.75">
      <c r="A430" t="s">
        <v>472</v>
      </c>
      <c r="B430">
        <v>69</v>
      </c>
      <c r="C430" t="str">
        <f>IF(cancer_data[[#This Row],[Age]]&lt;=35,"Adolescent",IF(cancer_data[[#This Row],[Age]]&lt;=46,"Young Adult",IF(cancer_data[[#This Row],[Age]]&lt;=57,"Adult", IF(cancer_data[[#This Row],[Age]]&lt;=68,"Middle_age",IF(cancer_data[[#This Row],[Age]]&lt;=79,"Elderly","Aged")))))</f>
        <v>Elderly</v>
      </c>
      <c r="D430" t="s">
        <v>16</v>
      </c>
      <c r="E430" t="s">
        <v>40</v>
      </c>
      <c r="F430" t="s">
        <v>36</v>
      </c>
      <c r="G430">
        <v>5</v>
      </c>
      <c r="H430" t="s">
        <v>19</v>
      </c>
      <c r="I430" t="s">
        <v>20</v>
      </c>
      <c r="J430" t="s">
        <v>21</v>
      </c>
      <c r="K430" t="s">
        <v>42</v>
      </c>
      <c r="L430" s="1">
        <v>45993</v>
      </c>
      <c r="M430" s="1" t="str">
        <f>TEXT(cancer_data[[#This Row],[Diagnosis_Date]],"mmmm")</f>
        <v>December</v>
      </c>
      <c r="N430" t="s">
        <v>23</v>
      </c>
      <c r="O430">
        <v>17</v>
      </c>
      <c r="P430" t="s">
        <v>31</v>
      </c>
      <c r="Q430">
        <v>0</v>
      </c>
    </row>
    <row r="431" spans="1:17" x14ac:dyDescent="0.75">
      <c r="A431" t="s">
        <v>473</v>
      </c>
      <c r="B431">
        <v>65</v>
      </c>
      <c r="C431" t="str">
        <f>IF(cancer_data[[#This Row],[Age]]&lt;=35,"Adolescent",IF(cancer_data[[#This Row],[Age]]&lt;=46,"Young Adult",IF(cancer_data[[#This Row],[Age]]&lt;=57,"Adult", IF(cancer_data[[#This Row],[Age]]&lt;=68,"Middle_age",IF(cancer_data[[#This Row],[Age]]&lt;=79,"Elderly","Aged")))))</f>
        <v>Middle_age</v>
      </c>
      <c r="D431" t="s">
        <v>16</v>
      </c>
      <c r="E431" t="s">
        <v>35</v>
      </c>
      <c r="F431" t="s">
        <v>27</v>
      </c>
      <c r="G431">
        <v>6.5</v>
      </c>
      <c r="H431" t="s">
        <v>19</v>
      </c>
      <c r="I431" t="s">
        <v>49</v>
      </c>
      <c r="J431" t="s">
        <v>21</v>
      </c>
      <c r="K431" t="s">
        <v>22</v>
      </c>
      <c r="L431" s="1">
        <v>45678</v>
      </c>
      <c r="M431" s="1" t="str">
        <f>TEXT(cancer_data[[#This Row],[Diagnosis_Date]],"mmmm")</f>
        <v>January</v>
      </c>
      <c r="N431" t="s">
        <v>37</v>
      </c>
      <c r="O431">
        <v>22</v>
      </c>
      <c r="P431" t="s">
        <v>24</v>
      </c>
      <c r="Q431">
        <v>12</v>
      </c>
    </row>
    <row r="432" spans="1:17" x14ac:dyDescent="0.75">
      <c r="A432" t="s">
        <v>474</v>
      </c>
      <c r="B432">
        <v>58</v>
      </c>
      <c r="C432" t="str">
        <f>IF(cancer_data[[#This Row],[Age]]&lt;=35,"Adolescent",IF(cancer_data[[#This Row],[Age]]&lt;=46,"Young Adult",IF(cancer_data[[#This Row],[Age]]&lt;=57,"Adult", IF(cancer_data[[#This Row],[Age]]&lt;=68,"Middle_age",IF(cancer_data[[#This Row],[Age]]&lt;=79,"Elderly","Aged")))))</f>
        <v>Middle_age</v>
      </c>
      <c r="D432" t="s">
        <v>16</v>
      </c>
      <c r="E432" t="s">
        <v>26</v>
      </c>
      <c r="F432" t="s">
        <v>36</v>
      </c>
      <c r="G432">
        <v>1.9</v>
      </c>
      <c r="H432" t="s">
        <v>41</v>
      </c>
      <c r="I432" t="s">
        <v>29</v>
      </c>
      <c r="J432" t="s">
        <v>21</v>
      </c>
      <c r="K432" t="s">
        <v>22</v>
      </c>
      <c r="L432" s="1">
        <v>45978</v>
      </c>
      <c r="M432" s="1" t="str">
        <f>TEXT(cancer_data[[#This Row],[Diagnosis_Date]],"mmmm")</f>
        <v>November</v>
      </c>
      <c r="N432" t="s">
        <v>37</v>
      </c>
      <c r="O432">
        <v>47</v>
      </c>
      <c r="P432" t="s">
        <v>31</v>
      </c>
      <c r="Q432">
        <v>0</v>
      </c>
    </row>
    <row r="433" spans="1:17" x14ac:dyDescent="0.75">
      <c r="A433" t="s">
        <v>475</v>
      </c>
      <c r="B433">
        <v>51</v>
      </c>
      <c r="C433" t="str">
        <f>IF(cancer_data[[#This Row],[Age]]&lt;=35,"Adolescent",IF(cancer_data[[#This Row],[Age]]&lt;=46,"Young Adult",IF(cancer_data[[#This Row],[Age]]&lt;=57,"Adult", IF(cancer_data[[#This Row],[Age]]&lt;=68,"Middle_age",IF(cancer_data[[#This Row],[Age]]&lt;=79,"Elderly","Aged")))))</f>
        <v>Adult</v>
      </c>
      <c r="D433" t="s">
        <v>16</v>
      </c>
      <c r="E433" t="s">
        <v>17</v>
      </c>
      <c r="F433" t="s">
        <v>27</v>
      </c>
      <c r="G433">
        <v>5.8</v>
      </c>
      <c r="H433" t="s">
        <v>28</v>
      </c>
      <c r="I433" t="s">
        <v>20</v>
      </c>
      <c r="J433" t="s">
        <v>21</v>
      </c>
      <c r="K433" t="s">
        <v>42</v>
      </c>
      <c r="L433" s="1">
        <v>45750</v>
      </c>
      <c r="M433" s="1" t="str">
        <f>TEXT(cancer_data[[#This Row],[Diagnosis_Date]],"mmmm")</f>
        <v>April</v>
      </c>
      <c r="N433" t="s">
        <v>23</v>
      </c>
      <c r="O433">
        <v>35</v>
      </c>
      <c r="P433" t="s">
        <v>31</v>
      </c>
      <c r="Q433">
        <v>0</v>
      </c>
    </row>
    <row r="434" spans="1:17" x14ac:dyDescent="0.75">
      <c r="A434" t="s">
        <v>476</v>
      </c>
      <c r="B434">
        <v>35</v>
      </c>
      <c r="C434" t="str">
        <f>IF(cancer_data[[#This Row],[Age]]&lt;=35,"Adolescent",IF(cancer_data[[#This Row],[Age]]&lt;=46,"Young Adult",IF(cancer_data[[#This Row],[Age]]&lt;=57,"Adult", IF(cancer_data[[#This Row],[Age]]&lt;=68,"Middle_age",IF(cancer_data[[#This Row],[Age]]&lt;=79,"Elderly","Aged")))))</f>
        <v>Adolescent</v>
      </c>
      <c r="D434" t="s">
        <v>16</v>
      </c>
      <c r="E434" t="s">
        <v>35</v>
      </c>
      <c r="F434" t="s">
        <v>73</v>
      </c>
      <c r="G434">
        <v>7.3</v>
      </c>
      <c r="H434" t="s">
        <v>41</v>
      </c>
      <c r="I434" t="s">
        <v>49</v>
      </c>
      <c r="J434" t="s">
        <v>21</v>
      </c>
      <c r="K434" t="s">
        <v>45</v>
      </c>
      <c r="L434" s="1">
        <v>45869</v>
      </c>
      <c r="M434" s="1" t="str">
        <f>TEXT(cancer_data[[#This Row],[Diagnosis_Date]],"mmmm")</f>
        <v>July</v>
      </c>
      <c r="N434" t="s">
        <v>37</v>
      </c>
      <c r="O434">
        <v>30</v>
      </c>
      <c r="P434" t="s">
        <v>31</v>
      </c>
      <c r="Q434">
        <v>0</v>
      </c>
    </row>
    <row r="435" spans="1:17" x14ac:dyDescent="0.75">
      <c r="A435" t="s">
        <v>477</v>
      </c>
      <c r="B435">
        <v>45</v>
      </c>
      <c r="C435" t="str">
        <f>IF(cancer_data[[#This Row],[Age]]&lt;=35,"Adolescent",IF(cancer_data[[#This Row],[Age]]&lt;=46,"Young Adult",IF(cancer_data[[#This Row],[Age]]&lt;=57,"Adult", IF(cancer_data[[#This Row],[Age]]&lt;=68,"Middle_age",IF(cancer_data[[#This Row],[Age]]&lt;=79,"Elderly","Aged")))))</f>
        <v>Young Adult</v>
      </c>
      <c r="D435" t="s">
        <v>16</v>
      </c>
      <c r="E435" t="s">
        <v>26</v>
      </c>
      <c r="F435" t="s">
        <v>36</v>
      </c>
      <c r="G435">
        <v>4.5999999999999996</v>
      </c>
      <c r="H435" t="s">
        <v>41</v>
      </c>
      <c r="I435" t="s">
        <v>49</v>
      </c>
      <c r="J435" t="s">
        <v>21</v>
      </c>
      <c r="K435" t="s">
        <v>45</v>
      </c>
      <c r="L435" s="1">
        <v>45889</v>
      </c>
      <c r="M435" s="1" t="str">
        <f>TEXT(cancer_data[[#This Row],[Diagnosis_Date]],"mmmm")</f>
        <v>August</v>
      </c>
      <c r="N435" t="s">
        <v>23</v>
      </c>
      <c r="O435">
        <v>37</v>
      </c>
      <c r="P435" t="s">
        <v>24</v>
      </c>
      <c r="Q435">
        <v>7</v>
      </c>
    </row>
    <row r="436" spans="1:17" x14ac:dyDescent="0.75">
      <c r="A436" t="s">
        <v>478</v>
      </c>
      <c r="B436">
        <v>43</v>
      </c>
      <c r="C436" t="str">
        <f>IF(cancer_data[[#This Row],[Age]]&lt;=35,"Adolescent",IF(cancer_data[[#This Row],[Age]]&lt;=46,"Young Adult",IF(cancer_data[[#This Row],[Age]]&lt;=57,"Adult", IF(cancer_data[[#This Row],[Age]]&lt;=68,"Middle_age",IF(cancer_data[[#This Row],[Age]]&lt;=79,"Elderly","Aged")))))</f>
        <v>Young Adult</v>
      </c>
      <c r="D436" t="s">
        <v>16</v>
      </c>
      <c r="E436" t="s">
        <v>26</v>
      </c>
      <c r="F436" t="s">
        <v>73</v>
      </c>
      <c r="G436">
        <v>2.8</v>
      </c>
      <c r="H436" t="s">
        <v>28</v>
      </c>
      <c r="I436" t="s">
        <v>29</v>
      </c>
      <c r="J436" t="s">
        <v>21</v>
      </c>
      <c r="K436" t="s">
        <v>42</v>
      </c>
      <c r="L436" s="1">
        <v>45819</v>
      </c>
      <c r="M436" s="1" t="str">
        <f>TEXT(cancer_data[[#This Row],[Diagnosis_Date]],"mmmm")</f>
        <v>June</v>
      </c>
      <c r="N436" t="s">
        <v>23</v>
      </c>
      <c r="O436">
        <v>20</v>
      </c>
      <c r="P436" t="s">
        <v>31</v>
      </c>
      <c r="Q436">
        <v>0</v>
      </c>
    </row>
    <row r="437" spans="1:17" x14ac:dyDescent="0.75">
      <c r="A437" t="s">
        <v>479</v>
      </c>
      <c r="B437">
        <v>57</v>
      </c>
      <c r="C437" t="str">
        <f>IF(cancer_data[[#This Row],[Age]]&lt;=35,"Adolescent",IF(cancer_data[[#This Row],[Age]]&lt;=46,"Young Adult",IF(cancer_data[[#This Row],[Age]]&lt;=57,"Adult", IF(cancer_data[[#This Row],[Age]]&lt;=68,"Middle_age",IF(cancer_data[[#This Row],[Age]]&lt;=79,"Elderly","Aged")))))</f>
        <v>Adult</v>
      </c>
      <c r="D437" t="s">
        <v>16</v>
      </c>
      <c r="E437" t="s">
        <v>26</v>
      </c>
      <c r="F437" t="s">
        <v>63</v>
      </c>
      <c r="G437">
        <v>4</v>
      </c>
      <c r="H437" t="s">
        <v>19</v>
      </c>
      <c r="I437" t="s">
        <v>29</v>
      </c>
      <c r="J437" t="s">
        <v>21</v>
      </c>
      <c r="K437" t="s">
        <v>45</v>
      </c>
      <c r="L437" s="1">
        <v>45845</v>
      </c>
      <c r="M437" s="1" t="str">
        <f>TEXT(cancer_data[[#This Row],[Diagnosis_Date]],"mmmm")</f>
        <v>July</v>
      </c>
      <c r="N437" t="s">
        <v>23</v>
      </c>
      <c r="O437">
        <v>39</v>
      </c>
      <c r="P437" t="s">
        <v>24</v>
      </c>
      <c r="Q437">
        <v>31</v>
      </c>
    </row>
    <row r="438" spans="1:17" x14ac:dyDescent="0.75">
      <c r="A438" t="s">
        <v>480</v>
      </c>
      <c r="B438">
        <v>44</v>
      </c>
      <c r="C438" t="str">
        <f>IF(cancer_data[[#This Row],[Age]]&lt;=35,"Adolescent",IF(cancer_data[[#This Row],[Age]]&lt;=46,"Young Adult",IF(cancer_data[[#This Row],[Age]]&lt;=57,"Adult", IF(cancer_data[[#This Row],[Age]]&lt;=68,"Middle_age",IF(cancer_data[[#This Row],[Age]]&lt;=79,"Elderly","Aged")))))</f>
        <v>Young Adult</v>
      </c>
      <c r="D438" t="s">
        <v>16</v>
      </c>
      <c r="E438" t="s">
        <v>35</v>
      </c>
      <c r="F438" t="s">
        <v>36</v>
      </c>
      <c r="G438">
        <v>2.1</v>
      </c>
      <c r="H438" t="s">
        <v>19</v>
      </c>
      <c r="I438" t="s">
        <v>49</v>
      </c>
      <c r="J438" t="s">
        <v>21</v>
      </c>
      <c r="K438" t="s">
        <v>30</v>
      </c>
      <c r="L438" s="1">
        <v>45746</v>
      </c>
      <c r="M438" s="1" t="str">
        <f>TEXT(cancer_data[[#This Row],[Diagnosis_Date]],"mmmm")</f>
        <v>March</v>
      </c>
      <c r="N438" t="s">
        <v>23</v>
      </c>
      <c r="O438">
        <v>48</v>
      </c>
      <c r="P438" t="s">
        <v>31</v>
      </c>
      <c r="Q438">
        <v>0</v>
      </c>
    </row>
    <row r="439" spans="1:17" x14ac:dyDescent="0.75">
      <c r="A439" t="s">
        <v>481</v>
      </c>
      <c r="B439">
        <v>31</v>
      </c>
      <c r="C439" t="str">
        <f>IF(cancer_data[[#This Row],[Age]]&lt;=35,"Adolescent",IF(cancer_data[[#This Row],[Age]]&lt;=46,"Young Adult",IF(cancer_data[[#This Row],[Age]]&lt;=57,"Adult", IF(cancer_data[[#This Row],[Age]]&lt;=68,"Middle_age",IF(cancer_data[[#This Row],[Age]]&lt;=79,"Elderly","Aged")))))</f>
        <v>Adolescent</v>
      </c>
      <c r="D439" t="s">
        <v>16</v>
      </c>
      <c r="E439" t="s">
        <v>17</v>
      </c>
      <c r="F439" t="s">
        <v>63</v>
      </c>
      <c r="G439">
        <v>6.6</v>
      </c>
      <c r="H439" t="s">
        <v>28</v>
      </c>
      <c r="I439" t="s">
        <v>20</v>
      </c>
      <c r="J439" t="s">
        <v>21</v>
      </c>
      <c r="K439" t="s">
        <v>33</v>
      </c>
      <c r="L439" s="1">
        <v>45829</v>
      </c>
      <c r="M439" s="1" t="str">
        <f>TEXT(cancer_data[[#This Row],[Diagnosis_Date]],"mmmm")</f>
        <v>June</v>
      </c>
      <c r="N439" t="s">
        <v>23</v>
      </c>
      <c r="O439">
        <v>51</v>
      </c>
      <c r="P439" t="s">
        <v>31</v>
      </c>
      <c r="Q439">
        <v>0</v>
      </c>
    </row>
    <row r="440" spans="1:17" x14ac:dyDescent="0.75">
      <c r="A440" t="s">
        <v>482</v>
      </c>
      <c r="B440">
        <v>80</v>
      </c>
      <c r="C440" t="str">
        <f>IF(cancer_data[[#This Row],[Age]]&lt;=35,"Adolescent",IF(cancer_data[[#This Row],[Age]]&lt;=46,"Young Adult",IF(cancer_data[[#This Row],[Age]]&lt;=57,"Adult", IF(cancer_data[[#This Row],[Age]]&lt;=68,"Middle_age",IF(cancer_data[[#This Row],[Age]]&lt;=79,"Elderly","Aged")))))</f>
        <v>Aged</v>
      </c>
      <c r="D440" t="s">
        <v>16</v>
      </c>
      <c r="E440" t="s">
        <v>26</v>
      </c>
      <c r="F440" t="s">
        <v>27</v>
      </c>
      <c r="G440">
        <v>6.9</v>
      </c>
      <c r="H440" t="s">
        <v>19</v>
      </c>
      <c r="I440" t="s">
        <v>44</v>
      </c>
      <c r="J440" t="s">
        <v>21</v>
      </c>
      <c r="K440" t="s">
        <v>33</v>
      </c>
      <c r="L440" s="1">
        <v>45814</v>
      </c>
      <c r="M440" s="1" t="str">
        <f>TEXT(cancer_data[[#This Row],[Diagnosis_Date]],"mmmm")</f>
        <v>June</v>
      </c>
      <c r="N440" t="s">
        <v>23</v>
      </c>
      <c r="O440">
        <v>23</v>
      </c>
      <c r="P440" t="s">
        <v>31</v>
      </c>
      <c r="Q440">
        <v>0</v>
      </c>
    </row>
    <row r="441" spans="1:17" x14ac:dyDescent="0.75">
      <c r="A441" t="s">
        <v>483</v>
      </c>
      <c r="B441">
        <v>34</v>
      </c>
      <c r="C441" t="str">
        <f>IF(cancer_data[[#This Row],[Age]]&lt;=35,"Adolescent",IF(cancer_data[[#This Row],[Age]]&lt;=46,"Young Adult",IF(cancer_data[[#This Row],[Age]]&lt;=57,"Adult", IF(cancer_data[[#This Row],[Age]]&lt;=68,"Middle_age",IF(cancer_data[[#This Row],[Age]]&lt;=79,"Elderly","Aged")))))</f>
        <v>Adolescent</v>
      </c>
      <c r="D441" t="s">
        <v>16</v>
      </c>
      <c r="E441" t="s">
        <v>26</v>
      </c>
      <c r="F441" t="s">
        <v>18</v>
      </c>
      <c r="G441">
        <v>5.6</v>
      </c>
      <c r="H441" t="s">
        <v>28</v>
      </c>
      <c r="I441" t="s">
        <v>44</v>
      </c>
      <c r="J441" t="s">
        <v>21</v>
      </c>
      <c r="K441" t="s">
        <v>22</v>
      </c>
      <c r="L441" s="1">
        <v>45952</v>
      </c>
      <c r="M441" s="1" t="str">
        <f>TEXT(cancer_data[[#This Row],[Diagnosis_Date]],"mmmm")</f>
        <v>October</v>
      </c>
      <c r="N441" t="s">
        <v>23</v>
      </c>
      <c r="O441">
        <v>38</v>
      </c>
      <c r="P441" t="s">
        <v>31</v>
      </c>
      <c r="Q441">
        <v>0</v>
      </c>
    </row>
    <row r="442" spans="1:17" x14ac:dyDescent="0.75">
      <c r="A442" t="s">
        <v>484</v>
      </c>
      <c r="B442">
        <v>75</v>
      </c>
      <c r="C442" t="str">
        <f>IF(cancer_data[[#This Row],[Age]]&lt;=35,"Adolescent",IF(cancer_data[[#This Row],[Age]]&lt;=46,"Young Adult",IF(cancer_data[[#This Row],[Age]]&lt;=57,"Adult", IF(cancer_data[[#This Row],[Age]]&lt;=68,"Middle_age",IF(cancer_data[[#This Row],[Age]]&lt;=79,"Elderly","Aged")))))</f>
        <v>Elderly</v>
      </c>
      <c r="D442" t="s">
        <v>16</v>
      </c>
      <c r="E442" t="s">
        <v>26</v>
      </c>
      <c r="F442" t="s">
        <v>36</v>
      </c>
      <c r="G442">
        <v>4.0999999999999996</v>
      </c>
      <c r="H442" t="s">
        <v>41</v>
      </c>
      <c r="I442" t="s">
        <v>20</v>
      </c>
      <c r="J442" t="s">
        <v>21</v>
      </c>
      <c r="K442" t="s">
        <v>22</v>
      </c>
      <c r="L442" s="1">
        <v>45862</v>
      </c>
      <c r="M442" s="1" t="str">
        <f>TEXT(cancer_data[[#This Row],[Diagnosis_Date]],"mmmm")</f>
        <v>July</v>
      </c>
      <c r="N442" t="s">
        <v>23</v>
      </c>
      <c r="O442">
        <v>37</v>
      </c>
      <c r="P442" t="s">
        <v>31</v>
      </c>
      <c r="Q442">
        <v>0</v>
      </c>
    </row>
    <row r="443" spans="1:17" x14ac:dyDescent="0.75">
      <c r="A443" t="s">
        <v>485</v>
      </c>
      <c r="B443">
        <v>74</v>
      </c>
      <c r="C443" t="str">
        <f>IF(cancer_data[[#This Row],[Age]]&lt;=35,"Adolescent",IF(cancer_data[[#This Row],[Age]]&lt;=46,"Young Adult",IF(cancer_data[[#This Row],[Age]]&lt;=57,"Adult", IF(cancer_data[[#This Row],[Age]]&lt;=68,"Middle_age",IF(cancer_data[[#This Row],[Age]]&lt;=79,"Elderly","Aged")))))</f>
        <v>Elderly</v>
      </c>
      <c r="D443" t="s">
        <v>16</v>
      </c>
      <c r="E443" t="s">
        <v>26</v>
      </c>
      <c r="F443" t="s">
        <v>36</v>
      </c>
      <c r="G443">
        <v>2</v>
      </c>
      <c r="H443" t="s">
        <v>28</v>
      </c>
      <c r="I443" t="s">
        <v>29</v>
      </c>
      <c r="J443" t="s">
        <v>21</v>
      </c>
      <c r="K443" t="s">
        <v>22</v>
      </c>
      <c r="L443" s="1">
        <v>45973</v>
      </c>
      <c r="M443" s="1" t="str">
        <f>TEXT(cancer_data[[#This Row],[Diagnosis_Date]],"mmmm")</f>
        <v>November</v>
      </c>
      <c r="N443" t="s">
        <v>37</v>
      </c>
      <c r="O443">
        <v>45</v>
      </c>
      <c r="P443" t="s">
        <v>24</v>
      </c>
      <c r="Q443">
        <v>8</v>
      </c>
    </row>
    <row r="444" spans="1:17" x14ac:dyDescent="0.75">
      <c r="A444" t="s">
        <v>486</v>
      </c>
      <c r="B444">
        <v>42</v>
      </c>
      <c r="C444" t="str">
        <f>IF(cancer_data[[#This Row],[Age]]&lt;=35,"Adolescent",IF(cancer_data[[#This Row],[Age]]&lt;=46,"Young Adult",IF(cancer_data[[#This Row],[Age]]&lt;=57,"Adult", IF(cancer_data[[#This Row],[Age]]&lt;=68,"Middle_age",IF(cancer_data[[#This Row],[Age]]&lt;=79,"Elderly","Aged")))))</f>
        <v>Young Adult</v>
      </c>
      <c r="D444" t="s">
        <v>16</v>
      </c>
      <c r="E444" t="s">
        <v>17</v>
      </c>
      <c r="F444" t="s">
        <v>27</v>
      </c>
      <c r="G444">
        <v>4.8</v>
      </c>
      <c r="H444" t="s">
        <v>19</v>
      </c>
      <c r="I444" t="s">
        <v>44</v>
      </c>
      <c r="J444" t="s">
        <v>21</v>
      </c>
      <c r="K444" t="s">
        <v>30</v>
      </c>
      <c r="L444" s="1">
        <v>45845</v>
      </c>
      <c r="M444" s="1" t="str">
        <f>TEXT(cancer_data[[#This Row],[Diagnosis_Date]],"mmmm")</f>
        <v>July</v>
      </c>
      <c r="N444" t="s">
        <v>23</v>
      </c>
      <c r="O444">
        <v>23</v>
      </c>
      <c r="P444" t="s">
        <v>31</v>
      </c>
      <c r="Q444">
        <v>0</v>
      </c>
    </row>
    <row r="445" spans="1:17" x14ac:dyDescent="0.75">
      <c r="A445" t="s">
        <v>487</v>
      </c>
      <c r="B445">
        <v>66</v>
      </c>
      <c r="C445" t="str">
        <f>IF(cancer_data[[#This Row],[Age]]&lt;=35,"Adolescent",IF(cancer_data[[#This Row],[Age]]&lt;=46,"Young Adult",IF(cancer_data[[#This Row],[Age]]&lt;=57,"Adult", IF(cancer_data[[#This Row],[Age]]&lt;=68,"Middle_age",IF(cancer_data[[#This Row],[Age]]&lt;=79,"Elderly","Aged")))))</f>
        <v>Middle_age</v>
      </c>
      <c r="D445" t="s">
        <v>16</v>
      </c>
      <c r="E445" t="s">
        <v>17</v>
      </c>
      <c r="F445" t="s">
        <v>18</v>
      </c>
      <c r="G445">
        <v>3.1</v>
      </c>
      <c r="H445" t="s">
        <v>28</v>
      </c>
      <c r="I445" t="s">
        <v>29</v>
      </c>
      <c r="J445" t="s">
        <v>21</v>
      </c>
      <c r="K445" t="s">
        <v>30</v>
      </c>
      <c r="L445" s="1">
        <v>45680</v>
      </c>
      <c r="M445" s="1" t="str">
        <f>TEXT(cancer_data[[#This Row],[Diagnosis_Date]],"mmmm")</f>
        <v>January</v>
      </c>
      <c r="N445" t="s">
        <v>23</v>
      </c>
      <c r="O445">
        <v>38</v>
      </c>
      <c r="P445" t="s">
        <v>24</v>
      </c>
      <c r="Q445">
        <v>17</v>
      </c>
    </row>
    <row r="446" spans="1:17" x14ac:dyDescent="0.75">
      <c r="A446" t="s">
        <v>488</v>
      </c>
      <c r="B446">
        <v>34</v>
      </c>
      <c r="C446" t="str">
        <f>IF(cancer_data[[#This Row],[Age]]&lt;=35,"Adolescent",IF(cancer_data[[#This Row],[Age]]&lt;=46,"Young Adult",IF(cancer_data[[#This Row],[Age]]&lt;=57,"Adult", IF(cancer_data[[#This Row],[Age]]&lt;=68,"Middle_age",IF(cancer_data[[#This Row],[Age]]&lt;=79,"Elderly","Aged")))))</f>
        <v>Adolescent</v>
      </c>
      <c r="D446" t="s">
        <v>16</v>
      </c>
      <c r="E446" t="s">
        <v>40</v>
      </c>
      <c r="F446" t="s">
        <v>18</v>
      </c>
      <c r="G446">
        <v>0.9</v>
      </c>
      <c r="H446" t="s">
        <v>41</v>
      </c>
      <c r="I446" t="s">
        <v>29</v>
      </c>
      <c r="J446" t="s">
        <v>21</v>
      </c>
      <c r="K446" t="s">
        <v>45</v>
      </c>
      <c r="L446" s="1">
        <v>45665</v>
      </c>
      <c r="M446" s="1" t="str">
        <f>TEXT(cancer_data[[#This Row],[Diagnosis_Date]],"mmmm")</f>
        <v>January</v>
      </c>
      <c r="N446" t="s">
        <v>23</v>
      </c>
      <c r="O446">
        <v>31</v>
      </c>
      <c r="P446" t="s">
        <v>31</v>
      </c>
      <c r="Q446">
        <v>0</v>
      </c>
    </row>
    <row r="447" spans="1:17" x14ac:dyDescent="0.75">
      <c r="A447" t="s">
        <v>489</v>
      </c>
      <c r="B447">
        <v>55</v>
      </c>
      <c r="C447" t="str">
        <f>IF(cancer_data[[#This Row],[Age]]&lt;=35,"Adolescent",IF(cancer_data[[#This Row],[Age]]&lt;=46,"Young Adult",IF(cancer_data[[#This Row],[Age]]&lt;=57,"Adult", IF(cancer_data[[#This Row],[Age]]&lt;=68,"Middle_age",IF(cancer_data[[#This Row],[Age]]&lt;=79,"Elderly","Aged")))))</f>
        <v>Adult</v>
      </c>
      <c r="D447" t="s">
        <v>16</v>
      </c>
      <c r="E447" t="s">
        <v>26</v>
      </c>
      <c r="F447" t="s">
        <v>27</v>
      </c>
      <c r="G447">
        <v>2.1</v>
      </c>
      <c r="H447" t="s">
        <v>41</v>
      </c>
      <c r="I447" t="s">
        <v>49</v>
      </c>
      <c r="J447" t="s">
        <v>21</v>
      </c>
      <c r="K447" t="s">
        <v>22</v>
      </c>
      <c r="L447" s="1">
        <v>45905</v>
      </c>
      <c r="M447" s="1" t="str">
        <f>TEXT(cancer_data[[#This Row],[Diagnosis_Date]],"mmmm")</f>
        <v>September</v>
      </c>
      <c r="N447" t="s">
        <v>37</v>
      </c>
      <c r="O447">
        <v>12</v>
      </c>
      <c r="P447" t="s">
        <v>31</v>
      </c>
      <c r="Q447">
        <v>0</v>
      </c>
    </row>
    <row r="448" spans="1:17" x14ac:dyDescent="0.75">
      <c r="A448" t="s">
        <v>490</v>
      </c>
      <c r="B448">
        <v>67</v>
      </c>
      <c r="C448" t="str">
        <f>IF(cancer_data[[#This Row],[Age]]&lt;=35,"Adolescent",IF(cancer_data[[#This Row],[Age]]&lt;=46,"Young Adult",IF(cancer_data[[#This Row],[Age]]&lt;=57,"Adult", IF(cancer_data[[#This Row],[Age]]&lt;=68,"Middle_age",IF(cancer_data[[#This Row],[Age]]&lt;=79,"Elderly","Aged")))))</f>
        <v>Middle_age</v>
      </c>
      <c r="D448" t="s">
        <v>16</v>
      </c>
      <c r="E448" t="s">
        <v>40</v>
      </c>
      <c r="F448" t="s">
        <v>18</v>
      </c>
      <c r="G448">
        <v>1</v>
      </c>
      <c r="H448" t="s">
        <v>19</v>
      </c>
      <c r="I448" t="s">
        <v>49</v>
      </c>
      <c r="J448" t="s">
        <v>21</v>
      </c>
      <c r="K448" t="s">
        <v>33</v>
      </c>
      <c r="L448" s="1">
        <v>45896</v>
      </c>
      <c r="M448" s="1" t="str">
        <f>TEXT(cancer_data[[#This Row],[Diagnosis_Date]],"mmmm")</f>
        <v>August</v>
      </c>
      <c r="N448" t="s">
        <v>23</v>
      </c>
      <c r="O448">
        <v>24</v>
      </c>
      <c r="P448" t="s">
        <v>24</v>
      </c>
      <c r="Q448">
        <v>27</v>
      </c>
    </row>
    <row r="449" spans="1:17" x14ac:dyDescent="0.75">
      <c r="A449" t="s">
        <v>491</v>
      </c>
      <c r="B449">
        <v>42</v>
      </c>
      <c r="C449" t="str">
        <f>IF(cancer_data[[#This Row],[Age]]&lt;=35,"Adolescent",IF(cancer_data[[#This Row],[Age]]&lt;=46,"Young Adult",IF(cancer_data[[#This Row],[Age]]&lt;=57,"Adult", IF(cancer_data[[#This Row],[Age]]&lt;=68,"Middle_age",IF(cancer_data[[#This Row],[Age]]&lt;=79,"Elderly","Aged")))))</f>
        <v>Young Adult</v>
      </c>
      <c r="D449" t="s">
        <v>16</v>
      </c>
      <c r="E449" t="s">
        <v>17</v>
      </c>
      <c r="F449" t="s">
        <v>73</v>
      </c>
      <c r="G449">
        <v>0.6</v>
      </c>
      <c r="H449" t="s">
        <v>41</v>
      </c>
      <c r="I449" t="s">
        <v>44</v>
      </c>
      <c r="J449" t="s">
        <v>21</v>
      </c>
      <c r="K449" t="s">
        <v>42</v>
      </c>
      <c r="L449" s="1">
        <v>45852</v>
      </c>
      <c r="M449" s="1" t="str">
        <f>TEXT(cancer_data[[#This Row],[Diagnosis_Date]],"mmmm")</f>
        <v>July</v>
      </c>
      <c r="N449" t="s">
        <v>23</v>
      </c>
      <c r="O449">
        <v>9</v>
      </c>
      <c r="P449" t="s">
        <v>31</v>
      </c>
      <c r="Q449">
        <v>0</v>
      </c>
    </row>
    <row r="450" spans="1:17" x14ac:dyDescent="0.75">
      <c r="A450" t="s">
        <v>492</v>
      </c>
      <c r="B450">
        <v>56</v>
      </c>
      <c r="C450" t="str">
        <f>IF(cancer_data[[#This Row],[Age]]&lt;=35,"Adolescent",IF(cancer_data[[#This Row],[Age]]&lt;=46,"Young Adult",IF(cancer_data[[#This Row],[Age]]&lt;=57,"Adult", IF(cancer_data[[#This Row],[Age]]&lt;=68,"Middle_age",IF(cancer_data[[#This Row],[Age]]&lt;=79,"Elderly","Aged")))))</f>
        <v>Adult</v>
      </c>
      <c r="D450" t="s">
        <v>16</v>
      </c>
      <c r="E450" t="s">
        <v>40</v>
      </c>
      <c r="F450" t="s">
        <v>18</v>
      </c>
      <c r="G450">
        <v>4.3</v>
      </c>
      <c r="H450" t="s">
        <v>28</v>
      </c>
      <c r="I450" t="s">
        <v>20</v>
      </c>
      <c r="J450" t="s">
        <v>21</v>
      </c>
      <c r="K450" t="s">
        <v>33</v>
      </c>
      <c r="L450" s="1">
        <v>45784</v>
      </c>
      <c r="M450" s="1" t="str">
        <f>TEXT(cancer_data[[#This Row],[Diagnosis_Date]],"mmmm")</f>
        <v>May</v>
      </c>
      <c r="N450" t="s">
        <v>23</v>
      </c>
      <c r="O450">
        <v>43</v>
      </c>
      <c r="P450" t="s">
        <v>31</v>
      </c>
      <c r="Q450">
        <v>0</v>
      </c>
    </row>
    <row r="451" spans="1:17" x14ac:dyDescent="0.75">
      <c r="A451" t="s">
        <v>493</v>
      </c>
      <c r="B451">
        <v>50</v>
      </c>
      <c r="C451" t="str">
        <f>IF(cancer_data[[#This Row],[Age]]&lt;=35,"Adolescent",IF(cancer_data[[#This Row],[Age]]&lt;=46,"Young Adult",IF(cancer_data[[#This Row],[Age]]&lt;=57,"Adult", IF(cancer_data[[#This Row],[Age]]&lt;=68,"Middle_age",IF(cancer_data[[#This Row],[Age]]&lt;=79,"Elderly","Aged")))))</f>
        <v>Adult</v>
      </c>
      <c r="D451" t="s">
        <v>16</v>
      </c>
      <c r="E451" t="s">
        <v>40</v>
      </c>
      <c r="F451" t="s">
        <v>36</v>
      </c>
      <c r="G451">
        <v>3.1</v>
      </c>
      <c r="H451" t="s">
        <v>41</v>
      </c>
      <c r="I451" t="s">
        <v>49</v>
      </c>
      <c r="J451" t="s">
        <v>21</v>
      </c>
      <c r="K451" t="s">
        <v>42</v>
      </c>
      <c r="L451" s="1">
        <v>45914</v>
      </c>
      <c r="M451" s="1" t="str">
        <f>TEXT(cancer_data[[#This Row],[Diagnosis_Date]],"mmmm")</f>
        <v>September</v>
      </c>
      <c r="N451" t="s">
        <v>23</v>
      </c>
      <c r="O451">
        <v>15</v>
      </c>
      <c r="P451" t="s">
        <v>31</v>
      </c>
      <c r="Q451">
        <v>0</v>
      </c>
    </row>
    <row r="452" spans="1:17" x14ac:dyDescent="0.75">
      <c r="A452" t="s">
        <v>494</v>
      </c>
      <c r="B452">
        <v>81</v>
      </c>
      <c r="C452" t="str">
        <f>IF(cancer_data[[#This Row],[Age]]&lt;=35,"Adolescent",IF(cancer_data[[#This Row],[Age]]&lt;=46,"Young Adult",IF(cancer_data[[#This Row],[Age]]&lt;=57,"Adult", IF(cancer_data[[#This Row],[Age]]&lt;=68,"Middle_age",IF(cancer_data[[#This Row],[Age]]&lt;=79,"Elderly","Aged")))))</f>
        <v>Aged</v>
      </c>
      <c r="D452" t="s">
        <v>16</v>
      </c>
      <c r="E452" t="s">
        <v>40</v>
      </c>
      <c r="F452" t="s">
        <v>73</v>
      </c>
      <c r="G452">
        <v>7.6</v>
      </c>
      <c r="H452" t="s">
        <v>19</v>
      </c>
      <c r="I452" t="s">
        <v>29</v>
      </c>
      <c r="J452" t="s">
        <v>21</v>
      </c>
      <c r="K452" t="s">
        <v>45</v>
      </c>
      <c r="L452" s="1">
        <v>45859</v>
      </c>
      <c r="M452" s="1" t="str">
        <f>TEXT(cancer_data[[#This Row],[Diagnosis_Date]],"mmmm")</f>
        <v>July</v>
      </c>
      <c r="N452" t="s">
        <v>37</v>
      </c>
      <c r="O452">
        <v>8</v>
      </c>
      <c r="P452" t="s">
        <v>31</v>
      </c>
      <c r="Q452">
        <v>0</v>
      </c>
    </row>
    <row r="453" spans="1:17" x14ac:dyDescent="0.75">
      <c r="A453" t="s">
        <v>495</v>
      </c>
      <c r="B453">
        <v>58</v>
      </c>
      <c r="C453" t="str">
        <f>IF(cancer_data[[#This Row],[Age]]&lt;=35,"Adolescent",IF(cancer_data[[#This Row],[Age]]&lt;=46,"Young Adult",IF(cancer_data[[#This Row],[Age]]&lt;=57,"Adult", IF(cancer_data[[#This Row],[Age]]&lt;=68,"Middle_age",IF(cancer_data[[#This Row],[Age]]&lt;=79,"Elderly","Aged")))))</f>
        <v>Middle_age</v>
      </c>
      <c r="D453" t="s">
        <v>67</v>
      </c>
      <c r="E453" t="s">
        <v>26</v>
      </c>
      <c r="F453" t="s">
        <v>36</v>
      </c>
      <c r="G453">
        <v>4.8</v>
      </c>
      <c r="H453" t="s">
        <v>28</v>
      </c>
      <c r="I453" t="s">
        <v>49</v>
      </c>
      <c r="J453" t="s">
        <v>21</v>
      </c>
      <c r="K453" t="s">
        <v>22</v>
      </c>
      <c r="L453" s="1">
        <v>45826</v>
      </c>
      <c r="M453" s="1" t="str">
        <f>TEXT(cancer_data[[#This Row],[Diagnosis_Date]],"mmmm")</f>
        <v>June</v>
      </c>
      <c r="N453" t="s">
        <v>23</v>
      </c>
      <c r="O453">
        <v>20</v>
      </c>
      <c r="P453" t="s">
        <v>24</v>
      </c>
      <c r="Q453">
        <v>10</v>
      </c>
    </row>
    <row r="454" spans="1:17" x14ac:dyDescent="0.75">
      <c r="A454" t="s">
        <v>496</v>
      </c>
      <c r="B454">
        <v>62</v>
      </c>
      <c r="C454" t="str">
        <f>IF(cancer_data[[#This Row],[Age]]&lt;=35,"Adolescent",IF(cancer_data[[#This Row],[Age]]&lt;=46,"Young Adult",IF(cancer_data[[#This Row],[Age]]&lt;=57,"Adult", IF(cancer_data[[#This Row],[Age]]&lt;=68,"Middle_age",IF(cancer_data[[#This Row],[Age]]&lt;=79,"Elderly","Aged")))))</f>
        <v>Middle_age</v>
      </c>
      <c r="D454" t="s">
        <v>16</v>
      </c>
      <c r="E454" t="s">
        <v>26</v>
      </c>
      <c r="F454" t="s">
        <v>73</v>
      </c>
      <c r="G454">
        <v>2.8</v>
      </c>
      <c r="H454" t="s">
        <v>41</v>
      </c>
      <c r="I454" t="s">
        <v>29</v>
      </c>
      <c r="J454" t="s">
        <v>21</v>
      </c>
      <c r="K454" t="s">
        <v>30</v>
      </c>
      <c r="L454" s="1">
        <v>45732</v>
      </c>
      <c r="M454" s="1" t="str">
        <f>TEXT(cancer_data[[#This Row],[Diagnosis_Date]],"mmmm")</f>
        <v>March</v>
      </c>
      <c r="N454" t="s">
        <v>37</v>
      </c>
      <c r="O454">
        <v>13</v>
      </c>
      <c r="P454" t="s">
        <v>31</v>
      </c>
      <c r="Q454">
        <v>0</v>
      </c>
    </row>
    <row r="455" spans="1:17" x14ac:dyDescent="0.75">
      <c r="A455" t="s">
        <v>497</v>
      </c>
      <c r="B455">
        <v>60</v>
      </c>
      <c r="C455" t="str">
        <f>IF(cancer_data[[#This Row],[Age]]&lt;=35,"Adolescent",IF(cancer_data[[#This Row],[Age]]&lt;=46,"Young Adult",IF(cancer_data[[#This Row],[Age]]&lt;=57,"Adult", IF(cancer_data[[#This Row],[Age]]&lt;=68,"Middle_age",IF(cancer_data[[#This Row],[Age]]&lt;=79,"Elderly","Aged")))))</f>
        <v>Middle_age</v>
      </c>
      <c r="D455" t="s">
        <v>16</v>
      </c>
      <c r="E455" t="s">
        <v>40</v>
      </c>
      <c r="F455" t="s">
        <v>18</v>
      </c>
      <c r="G455">
        <v>6.8</v>
      </c>
      <c r="H455" t="s">
        <v>19</v>
      </c>
      <c r="I455" t="s">
        <v>20</v>
      </c>
      <c r="J455" t="s">
        <v>21</v>
      </c>
      <c r="K455" t="s">
        <v>45</v>
      </c>
      <c r="L455" s="1">
        <v>45869</v>
      </c>
      <c r="M455" s="1" t="str">
        <f>TEXT(cancer_data[[#This Row],[Diagnosis_Date]],"mmmm")</f>
        <v>July</v>
      </c>
      <c r="N455" t="s">
        <v>37</v>
      </c>
      <c r="O455">
        <v>43</v>
      </c>
      <c r="P455" t="s">
        <v>31</v>
      </c>
      <c r="Q455">
        <v>0</v>
      </c>
    </row>
    <row r="456" spans="1:17" x14ac:dyDescent="0.75">
      <c r="A456" t="s">
        <v>498</v>
      </c>
      <c r="B456">
        <v>84</v>
      </c>
      <c r="C456" t="str">
        <f>IF(cancer_data[[#This Row],[Age]]&lt;=35,"Adolescent",IF(cancer_data[[#This Row],[Age]]&lt;=46,"Young Adult",IF(cancer_data[[#This Row],[Age]]&lt;=57,"Adult", IF(cancer_data[[#This Row],[Age]]&lt;=68,"Middle_age",IF(cancer_data[[#This Row],[Age]]&lt;=79,"Elderly","Aged")))))</f>
        <v>Aged</v>
      </c>
      <c r="D456" t="s">
        <v>16</v>
      </c>
      <c r="E456" t="s">
        <v>17</v>
      </c>
      <c r="F456" t="s">
        <v>18</v>
      </c>
      <c r="G456">
        <v>1.9</v>
      </c>
      <c r="H456" t="s">
        <v>19</v>
      </c>
      <c r="I456" t="s">
        <v>29</v>
      </c>
      <c r="J456" t="s">
        <v>21</v>
      </c>
      <c r="K456" t="s">
        <v>33</v>
      </c>
      <c r="L456" s="1">
        <v>45971</v>
      </c>
      <c r="M456" s="1" t="str">
        <f>TEXT(cancer_data[[#This Row],[Diagnosis_Date]],"mmmm")</f>
        <v>November</v>
      </c>
      <c r="N456" t="s">
        <v>23</v>
      </c>
      <c r="O456">
        <v>60</v>
      </c>
      <c r="P456" t="s">
        <v>31</v>
      </c>
      <c r="Q456">
        <v>0</v>
      </c>
    </row>
    <row r="457" spans="1:17" x14ac:dyDescent="0.75">
      <c r="A457" t="s">
        <v>499</v>
      </c>
      <c r="B457">
        <v>63</v>
      </c>
      <c r="C457" t="str">
        <f>IF(cancer_data[[#This Row],[Age]]&lt;=35,"Adolescent",IF(cancer_data[[#This Row],[Age]]&lt;=46,"Young Adult",IF(cancer_data[[#This Row],[Age]]&lt;=57,"Adult", IF(cancer_data[[#This Row],[Age]]&lt;=68,"Middle_age",IF(cancer_data[[#This Row],[Age]]&lt;=79,"Elderly","Aged")))))</f>
        <v>Middle_age</v>
      </c>
      <c r="D457" t="s">
        <v>16</v>
      </c>
      <c r="E457" t="s">
        <v>40</v>
      </c>
      <c r="F457" t="s">
        <v>36</v>
      </c>
      <c r="G457">
        <v>5.7</v>
      </c>
      <c r="H457" t="s">
        <v>28</v>
      </c>
      <c r="I457" t="s">
        <v>29</v>
      </c>
      <c r="J457" t="s">
        <v>21</v>
      </c>
      <c r="K457" t="s">
        <v>22</v>
      </c>
      <c r="L457" s="1">
        <v>45967</v>
      </c>
      <c r="M457" s="1" t="str">
        <f>TEXT(cancer_data[[#This Row],[Diagnosis_Date]],"mmmm")</f>
        <v>November</v>
      </c>
      <c r="N457" t="s">
        <v>23</v>
      </c>
      <c r="O457">
        <v>35</v>
      </c>
      <c r="P457" t="s">
        <v>24</v>
      </c>
      <c r="Q457">
        <v>18</v>
      </c>
    </row>
    <row r="458" spans="1:17" x14ac:dyDescent="0.75">
      <c r="A458" t="s">
        <v>500</v>
      </c>
      <c r="B458">
        <v>56</v>
      </c>
      <c r="C458" t="str">
        <f>IF(cancer_data[[#This Row],[Age]]&lt;=35,"Adolescent",IF(cancer_data[[#This Row],[Age]]&lt;=46,"Young Adult",IF(cancer_data[[#This Row],[Age]]&lt;=57,"Adult", IF(cancer_data[[#This Row],[Age]]&lt;=68,"Middle_age",IF(cancer_data[[#This Row],[Age]]&lt;=79,"Elderly","Aged")))))</f>
        <v>Adult</v>
      </c>
      <c r="D458" t="s">
        <v>16</v>
      </c>
      <c r="E458" t="s">
        <v>26</v>
      </c>
      <c r="F458" t="s">
        <v>18</v>
      </c>
      <c r="G458">
        <v>0.7</v>
      </c>
      <c r="H458" t="s">
        <v>19</v>
      </c>
      <c r="I458" t="s">
        <v>49</v>
      </c>
      <c r="J458" t="s">
        <v>21</v>
      </c>
      <c r="K458" t="s">
        <v>30</v>
      </c>
      <c r="L458" s="1">
        <v>45771</v>
      </c>
      <c r="M458" s="1" t="str">
        <f>TEXT(cancer_data[[#This Row],[Diagnosis_Date]],"mmmm")</f>
        <v>April</v>
      </c>
      <c r="N458" t="s">
        <v>23</v>
      </c>
      <c r="O458">
        <v>36</v>
      </c>
      <c r="P458" t="s">
        <v>31</v>
      </c>
      <c r="Q458">
        <v>0</v>
      </c>
    </row>
    <row r="459" spans="1:17" x14ac:dyDescent="0.75">
      <c r="A459" t="s">
        <v>501</v>
      </c>
      <c r="B459">
        <v>29</v>
      </c>
      <c r="C459" t="str">
        <f>IF(cancer_data[[#This Row],[Age]]&lt;=35,"Adolescent",IF(cancer_data[[#This Row],[Age]]&lt;=46,"Young Adult",IF(cancer_data[[#This Row],[Age]]&lt;=57,"Adult", IF(cancer_data[[#This Row],[Age]]&lt;=68,"Middle_age",IF(cancer_data[[#This Row],[Age]]&lt;=79,"Elderly","Aged")))))</f>
        <v>Adolescent</v>
      </c>
      <c r="D459" t="s">
        <v>16</v>
      </c>
      <c r="E459" t="s">
        <v>35</v>
      </c>
      <c r="F459" t="s">
        <v>73</v>
      </c>
      <c r="G459">
        <v>4.2</v>
      </c>
      <c r="H459" t="s">
        <v>28</v>
      </c>
      <c r="I459" t="s">
        <v>44</v>
      </c>
      <c r="J459" t="s">
        <v>21</v>
      </c>
      <c r="K459" t="s">
        <v>42</v>
      </c>
      <c r="L459" s="1">
        <v>45876</v>
      </c>
      <c r="M459" s="1" t="str">
        <f>TEXT(cancer_data[[#This Row],[Diagnosis_Date]],"mmmm")</f>
        <v>August</v>
      </c>
      <c r="N459" t="s">
        <v>23</v>
      </c>
      <c r="O459">
        <v>5</v>
      </c>
      <c r="P459" t="s">
        <v>31</v>
      </c>
      <c r="Q459">
        <v>0</v>
      </c>
    </row>
    <row r="460" spans="1:17" x14ac:dyDescent="0.75">
      <c r="A460" t="s">
        <v>502</v>
      </c>
      <c r="B460">
        <v>77</v>
      </c>
      <c r="C460" t="str">
        <f>IF(cancer_data[[#This Row],[Age]]&lt;=35,"Adolescent",IF(cancer_data[[#This Row],[Age]]&lt;=46,"Young Adult",IF(cancer_data[[#This Row],[Age]]&lt;=57,"Adult", IF(cancer_data[[#This Row],[Age]]&lt;=68,"Middle_age",IF(cancer_data[[#This Row],[Age]]&lt;=79,"Elderly","Aged")))))</f>
        <v>Elderly</v>
      </c>
      <c r="D460" t="s">
        <v>16</v>
      </c>
      <c r="E460" t="s">
        <v>17</v>
      </c>
      <c r="F460" t="s">
        <v>36</v>
      </c>
      <c r="G460">
        <v>7.5</v>
      </c>
      <c r="H460" t="s">
        <v>41</v>
      </c>
      <c r="I460" t="s">
        <v>20</v>
      </c>
      <c r="J460" t="s">
        <v>21</v>
      </c>
      <c r="K460" t="s">
        <v>22</v>
      </c>
      <c r="L460" s="1">
        <v>45713</v>
      </c>
      <c r="M460" s="1" t="str">
        <f>TEXT(cancer_data[[#This Row],[Diagnosis_Date]],"mmmm")</f>
        <v>February</v>
      </c>
      <c r="N460" t="s">
        <v>23</v>
      </c>
      <c r="O460">
        <v>14</v>
      </c>
      <c r="P460" t="s">
        <v>31</v>
      </c>
      <c r="Q460">
        <v>0</v>
      </c>
    </row>
    <row r="461" spans="1:17" x14ac:dyDescent="0.75">
      <c r="A461" t="s">
        <v>503</v>
      </c>
      <c r="B461">
        <v>40</v>
      </c>
      <c r="C461" t="str">
        <f>IF(cancer_data[[#This Row],[Age]]&lt;=35,"Adolescent",IF(cancer_data[[#This Row],[Age]]&lt;=46,"Young Adult",IF(cancer_data[[#This Row],[Age]]&lt;=57,"Adult", IF(cancer_data[[#This Row],[Age]]&lt;=68,"Middle_age",IF(cancer_data[[#This Row],[Age]]&lt;=79,"Elderly","Aged")))))</f>
        <v>Young Adult</v>
      </c>
      <c r="D461" t="s">
        <v>16</v>
      </c>
      <c r="E461" t="s">
        <v>35</v>
      </c>
      <c r="F461" t="s">
        <v>73</v>
      </c>
      <c r="G461">
        <v>0.8</v>
      </c>
      <c r="H461" t="s">
        <v>28</v>
      </c>
      <c r="I461" t="s">
        <v>20</v>
      </c>
      <c r="J461" t="s">
        <v>21</v>
      </c>
      <c r="K461" t="s">
        <v>42</v>
      </c>
      <c r="L461" s="1">
        <v>45807</v>
      </c>
      <c r="M461" s="1" t="str">
        <f>TEXT(cancer_data[[#This Row],[Diagnosis_Date]],"mmmm")</f>
        <v>May</v>
      </c>
      <c r="N461" t="s">
        <v>23</v>
      </c>
      <c r="O461">
        <v>22</v>
      </c>
      <c r="P461" t="s">
        <v>31</v>
      </c>
      <c r="Q461">
        <v>0</v>
      </c>
    </row>
    <row r="462" spans="1:17" x14ac:dyDescent="0.75">
      <c r="A462" t="s">
        <v>504</v>
      </c>
      <c r="B462">
        <v>43</v>
      </c>
      <c r="C462" t="str">
        <f>IF(cancer_data[[#This Row],[Age]]&lt;=35,"Adolescent",IF(cancer_data[[#This Row],[Age]]&lt;=46,"Young Adult",IF(cancer_data[[#This Row],[Age]]&lt;=57,"Adult", IF(cancer_data[[#This Row],[Age]]&lt;=68,"Middle_age",IF(cancer_data[[#This Row],[Age]]&lt;=79,"Elderly","Aged")))))</f>
        <v>Young Adult</v>
      </c>
      <c r="D462" t="s">
        <v>16</v>
      </c>
      <c r="E462" t="s">
        <v>35</v>
      </c>
      <c r="F462" t="s">
        <v>18</v>
      </c>
      <c r="G462">
        <v>7.4</v>
      </c>
      <c r="H462" t="s">
        <v>41</v>
      </c>
      <c r="I462" t="s">
        <v>29</v>
      </c>
      <c r="J462" t="s">
        <v>21</v>
      </c>
      <c r="K462" t="s">
        <v>30</v>
      </c>
      <c r="L462" s="1">
        <v>45988</v>
      </c>
      <c r="M462" s="1" t="str">
        <f>TEXT(cancer_data[[#This Row],[Diagnosis_Date]],"mmmm")</f>
        <v>November</v>
      </c>
      <c r="N462" t="s">
        <v>23</v>
      </c>
      <c r="O462">
        <v>56</v>
      </c>
      <c r="P462" t="s">
        <v>24</v>
      </c>
      <c r="Q462">
        <v>30</v>
      </c>
    </row>
    <row r="463" spans="1:17" x14ac:dyDescent="0.75">
      <c r="A463" t="s">
        <v>505</v>
      </c>
      <c r="B463">
        <v>62</v>
      </c>
      <c r="C463" t="str">
        <f>IF(cancer_data[[#This Row],[Age]]&lt;=35,"Adolescent",IF(cancer_data[[#This Row],[Age]]&lt;=46,"Young Adult",IF(cancer_data[[#This Row],[Age]]&lt;=57,"Adult", IF(cancer_data[[#This Row],[Age]]&lt;=68,"Middle_age",IF(cancer_data[[#This Row],[Age]]&lt;=79,"Elderly","Aged")))))</f>
        <v>Middle_age</v>
      </c>
      <c r="D463" t="s">
        <v>16</v>
      </c>
      <c r="E463" t="s">
        <v>26</v>
      </c>
      <c r="F463" t="s">
        <v>36</v>
      </c>
      <c r="G463">
        <v>2.9</v>
      </c>
      <c r="H463" t="s">
        <v>19</v>
      </c>
      <c r="I463" t="s">
        <v>29</v>
      </c>
      <c r="J463" t="s">
        <v>21</v>
      </c>
      <c r="K463" t="s">
        <v>30</v>
      </c>
      <c r="L463" s="1">
        <v>45960</v>
      </c>
      <c r="M463" s="1" t="str">
        <f>TEXT(cancer_data[[#This Row],[Diagnosis_Date]],"mmmm")</f>
        <v>October</v>
      </c>
      <c r="N463" t="s">
        <v>37</v>
      </c>
      <c r="O463">
        <v>24</v>
      </c>
      <c r="P463" t="s">
        <v>31</v>
      </c>
      <c r="Q463">
        <v>0</v>
      </c>
    </row>
    <row r="464" spans="1:17" x14ac:dyDescent="0.75">
      <c r="A464" t="s">
        <v>506</v>
      </c>
      <c r="B464">
        <v>30</v>
      </c>
      <c r="C464" t="str">
        <f>IF(cancer_data[[#This Row],[Age]]&lt;=35,"Adolescent",IF(cancer_data[[#This Row],[Age]]&lt;=46,"Young Adult",IF(cancer_data[[#This Row],[Age]]&lt;=57,"Adult", IF(cancer_data[[#This Row],[Age]]&lt;=68,"Middle_age",IF(cancer_data[[#This Row],[Age]]&lt;=79,"Elderly","Aged")))))</f>
        <v>Adolescent</v>
      </c>
      <c r="D464" t="s">
        <v>16</v>
      </c>
      <c r="E464" t="s">
        <v>26</v>
      </c>
      <c r="F464" t="s">
        <v>27</v>
      </c>
      <c r="G464">
        <v>1.4</v>
      </c>
      <c r="H464" t="s">
        <v>19</v>
      </c>
      <c r="I464" t="s">
        <v>44</v>
      </c>
      <c r="J464" t="s">
        <v>21</v>
      </c>
      <c r="K464" t="s">
        <v>51</v>
      </c>
      <c r="L464" s="1">
        <v>45843</v>
      </c>
      <c r="M464" s="1" t="str">
        <f>TEXT(cancer_data[[#This Row],[Diagnosis_Date]],"mmmm")</f>
        <v>July</v>
      </c>
      <c r="N464" t="s">
        <v>23</v>
      </c>
      <c r="O464">
        <v>27</v>
      </c>
      <c r="P464" t="s">
        <v>31</v>
      </c>
      <c r="Q464">
        <v>0</v>
      </c>
    </row>
    <row r="465" spans="1:17" x14ac:dyDescent="0.75">
      <c r="A465" t="s">
        <v>507</v>
      </c>
      <c r="B465">
        <v>57</v>
      </c>
      <c r="C465" t="str">
        <f>IF(cancer_data[[#This Row],[Age]]&lt;=35,"Adolescent",IF(cancer_data[[#This Row],[Age]]&lt;=46,"Young Adult",IF(cancer_data[[#This Row],[Age]]&lt;=57,"Adult", IF(cancer_data[[#This Row],[Age]]&lt;=68,"Middle_age",IF(cancer_data[[#This Row],[Age]]&lt;=79,"Elderly","Aged")))))</f>
        <v>Adult</v>
      </c>
      <c r="D465" t="s">
        <v>16</v>
      </c>
      <c r="E465" t="s">
        <v>26</v>
      </c>
      <c r="F465" t="s">
        <v>36</v>
      </c>
      <c r="G465">
        <v>3.4</v>
      </c>
      <c r="H465" t="s">
        <v>19</v>
      </c>
      <c r="I465" t="s">
        <v>49</v>
      </c>
      <c r="J465" t="s">
        <v>21</v>
      </c>
      <c r="K465" t="s">
        <v>22</v>
      </c>
      <c r="L465" s="1">
        <v>45995</v>
      </c>
      <c r="M465" s="1" t="str">
        <f>TEXT(cancer_data[[#This Row],[Diagnosis_Date]],"mmmm")</f>
        <v>December</v>
      </c>
      <c r="N465" t="s">
        <v>37</v>
      </c>
      <c r="O465">
        <v>22</v>
      </c>
      <c r="P465" t="s">
        <v>31</v>
      </c>
      <c r="Q465">
        <v>0</v>
      </c>
    </row>
    <row r="466" spans="1:17" x14ac:dyDescent="0.75">
      <c r="A466" t="s">
        <v>508</v>
      </c>
      <c r="B466">
        <v>36</v>
      </c>
      <c r="C466" t="str">
        <f>IF(cancer_data[[#This Row],[Age]]&lt;=35,"Adolescent",IF(cancer_data[[#This Row],[Age]]&lt;=46,"Young Adult",IF(cancer_data[[#This Row],[Age]]&lt;=57,"Adult", IF(cancer_data[[#This Row],[Age]]&lt;=68,"Middle_age",IF(cancer_data[[#This Row],[Age]]&lt;=79,"Elderly","Aged")))))</f>
        <v>Young Adult</v>
      </c>
      <c r="D466" t="s">
        <v>16</v>
      </c>
      <c r="E466" t="s">
        <v>40</v>
      </c>
      <c r="F466" t="s">
        <v>36</v>
      </c>
      <c r="G466">
        <v>2.8</v>
      </c>
      <c r="H466" t="s">
        <v>28</v>
      </c>
      <c r="I466" t="s">
        <v>49</v>
      </c>
      <c r="J466" t="s">
        <v>21</v>
      </c>
      <c r="K466" t="s">
        <v>51</v>
      </c>
      <c r="L466" s="1">
        <v>45750</v>
      </c>
      <c r="M466" s="1" t="str">
        <f>TEXT(cancer_data[[#This Row],[Diagnosis_Date]],"mmmm")</f>
        <v>April</v>
      </c>
      <c r="N466" t="s">
        <v>23</v>
      </c>
      <c r="O466">
        <v>20</v>
      </c>
      <c r="P466" t="s">
        <v>31</v>
      </c>
      <c r="Q466">
        <v>0</v>
      </c>
    </row>
    <row r="467" spans="1:17" x14ac:dyDescent="0.75">
      <c r="A467" t="s">
        <v>509</v>
      </c>
      <c r="B467">
        <v>25</v>
      </c>
      <c r="C467" t="str">
        <f>IF(cancer_data[[#This Row],[Age]]&lt;=35,"Adolescent",IF(cancer_data[[#This Row],[Age]]&lt;=46,"Young Adult",IF(cancer_data[[#This Row],[Age]]&lt;=57,"Adult", IF(cancer_data[[#This Row],[Age]]&lt;=68,"Middle_age",IF(cancer_data[[#This Row],[Age]]&lt;=79,"Elderly","Aged")))))</f>
        <v>Adolescent</v>
      </c>
      <c r="D467" t="s">
        <v>16</v>
      </c>
      <c r="E467" t="s">
        <v>17</v>
      </c>
      <c r="F467" t="s">
        <v>63</v>
      </c>
      <c r="G467">
        <v>4.2</v>
      </c>
      <c r="H467" t="s">
        <v>28</v>
      </c>
      <c r="I467" t="s">
        <v>20</v>
      </c>
      <c r="J467" t="s">
        <v>21</v>
      </c>
      <c r="K467" t="s">
        <v>22</v>
      </c>
      <c r="L467" s="1">
        <v>45910</v>
      </c>
      <c r="M467" s="1" t="str">
        <f>TEXT(cancer_data[[#This Row],[Diagnosis_Date]],"mmmm")</f>
        <v>September</v>
      </c>
      <c r="N467" t="s">
        <v>23</v>
      </c>
      <c r="O467">
        <v>54</v>
      </c>
      <c r="P467" t="s">
        <v>31</v>
      </c>
      <c r="Q467">
        <v>0</v>
      </c>
    </row>
    <row r="468" spans="1:17" x14ac:dyDescent="0.75">
      <c r="A468" t="s">
        <v>510</v>
      </c>
      <c r="B468">
        <v>53</v>
      </c>
      <c r="C468" t="str">
        <f>IF(cancer_data[[#This Row],[Age]]&lt;=35,"Adolescent",IF(cancer_data[[#This Row],[Age]]&lt;=46,"Young Adult",IF(cancer_data[[#This Row],[Age]]&lt;=57,"Adult", IF(cancer_data[[#This Row],[Age]]&lt;=68,"Middle_age",IF(cancer_data[[#This Row],[Age]]&lt;=79,"Elderly","Aged")))))</f>
        <v>Adult</v>
      </c>
      <c r="D468" t="s">
        <v>16</v>
      </c>
      <c r="E468" t="s">
        <v>40</v>
      </c>
      <c r="F468" t="s">
        <v>18</v>
      </c>
      <c r="G468">
        <v>4.5999999999999996</v>
      </c>
      <c r="H468" t="s">
        <v>41</v>
      </c>
      <c r="I468" t="s">
        <v>29</v>
      </c>
      <c r="J468" t="s">
        <v>21</v>
      </c>
      <c r="K468" t="s">
        <v>33</v>
      </c>
      <c r="L468" s="1">
        <v>45752</v>
      </c>
      <c r="M468" s="1" t="str">
        <f>TEXT(cancer_data[[#This Row],[Diagnosis_Date]],"mmmm")</f>
        <v>April</v>
      </c>
      <c r="N468" t="s">
        <v>23</v>
      </c>
      <c r="O468">
        <v>46</v>
      </c>
      <c r="P468" t="s">
        <v>24</v>
      </c>
      <c r="Q468">
        <v>33</v>
      </c>
    </row>
    <row r="469" spans="1:17" x14ac:dyDescent="0.75">
      <c r="A469" t="s">
        <v>511</v>
      </c>
      <c r="B469">
        <v>27</v>
      </c>
      <c r="C469" t="str">
        <f>IF(cancer_data[[#This Row],[Age]]&lt;=35,"Adolescent",IF(cancer_data[[#This Row],[Age]]&lt;=46,"Young Adult",IF(cancer_data[[#This Row],[Age]]&lt;=57,"Adult", IF(cancer_data[[#This Row],[Age]]&lt;=68,"Middle_age",IF(cancer_data[[#This Row],[Age]]&lt;=79,"Elderly","Aged")))))</f>
        <v>Adolescent</v>
      </c>
      <c r="D469" t="s">
        <v>16</v>
      </c>
      <c r="E469" t="s">
        <v>17</v>
      </c>
      <c r="F469" t="s">
        <v>36</v>
      </c>
      <c r="G469">
        <v>1.2</v>
      </c>
      <c r="H469" t="s">
        <v>19</v>
      </c>
      <c r="I469" t="s">
        <v>44</v>
      </c>
      <c r="J469" t="s">
        <v>21</v>
      </c>
      <c r="K469" t="s">
        <v>42</v>
      </c>
      <c r="L469" s="1">
        <v>45740</v>
      </c>
      <c r="M469" s="1" t="str">
        <f>TEXT(cancer_data[[#This Row],[Diagnosis_Date]],"mmmm")</f>
        <v>March</v>
      </c>
      <c r="N469" t="s">
        <v>23</v>
      </c>
      <c r="O469">
        <v>48</v>
      </c>
      <c r="P469" t="s">
        <v>31</v>
      </c>
      <c r="Q469">
        <v>0</v>
      </c>
    </row>
    <row r="470" spans="1:17" x14ac:dyDescent="0.75">
      <c r="A470" t="s">
        <v>512</v>
      </c>
      <c r="B470">
        <v>36</v>
      </c>
      <c r="C470" t="str">
        <f>IF(cancer_data[[#This Row],[Age]]&lt;=35,"Adolescent",IF(cancer_data[[#This Row],[Age]]&lt;=46,"Young Adult",IF(cancer_data[[#This Row],[Age]]&lt;=57,"Adult", IF(cancer_data[[#This Row],[Age]]&lt;=68,"Middle_age",IF(cancer_data[[#This Row],[Age]]&lt;=79,"Elderly","Aged")))))</f>
        <v>Young Adult</v>
      </c>
      <c r="D470" t="s">
        <v>67</v>
      </c>
      <c r="E470" t="s">
        <v>17</v>
      </c>
      <c r="F470" t="s">
        <v>73</v>
      </c>
      <c r="G470">
        <v>1.2</v>
      </c>
      <c r="H470" t="s">
        <v>28</v>
      </c>
      <c r="I470" t="s">
        <v>49</v>
      </c>
      <c r="J470" t="s">
        <v>21</v>
      </c>
      <c r="K470" t="s">
        <v>45</v>
      </c>
      <c r="L470" s="1">
        <v>45852</v>
      </c>
      <c r="M470" s="1" t="str">
        <f>TEXT(cancer_data[[#This Row],[Diagnosis_Date]],"mmmm")</f>
        <v>July</v>
      </c>
      <c r="N470" t="s">
        <v>37</v>
      </c>
      <c r="O470">
        <v>30</v>
      </c>
      <c r="P470" t="s">
        <v>31</v>
      </c>
      <c r="Q470">
        <v>0</v>
      </c>
    </row>
    <row r="471" spans="1:17" x14ac:dyDescent="0.75">
      <c r="A471" t="s">
        <v>513</v>
      </c>
      <c r="B471">
        <v>29</v>
      </c>
      <c r="C471" t="str">
        <f>IF(cancer_data[[#This Row],[Age]]&lt;=35,"Adolescent",IF(cancer_data[[#This Row],[Age]]&lt;=46,"Young Adult",IF(cancer_data[[#This Row],[Age]]&lt;=57,"Adult", IF(cancer_data[[#This Row],[Age]]&lt;=68,"Middle_age",IF(cancer_data[[#This Row],[Age]]&lt;=79,"Elderly","Aged")))))</f>
        <v>Adolescent</v>
      </c>
      <c r="D471" t="s">
        <v>16</v>
      </c>
      <c r="E471" t="s">
        <v>26</v>
      </c>
      <c r="F471" t="s">
        <v>18</v>
      </c>
      <c r="G471">
        <v>6.9</v>
      </c>
      <c r="H471" t="s">
        <v>28</v>
      </c>
      <c r="I471" t="s">
        <v>44</v>
      </c>
      <c r="J471" t="s">
        <v>21</v>
      </c>
      <c r="K471" t="s">
        <v>22</v>
      </c>
      <c r="L471" s="1">
        <v>45765</v>
      </c>
      <c r="M471" s="1" t="str">
        <f>TEXT(cancer_data[[#This Row],[Diagnosis_Date]],"mmmm")</f>
        <v>April</v>
      </c>
      <c r="N471" t="s">
        <v>23</v>
      </c>
      <c r="O471">
        <v>27</v>
      </c>
      <c r="P471" t="s">
        <v>24</v>
      </c>
      <c r="Q471">
        <v>29</v>
      </c>
    </row>
    <row r="472" spans="1:17" x14ac:dyDescent="0.75">
      <c r="A472" t="s">
        <v>514</v>
      </c>
      <c r="B472">
        <v>65</v>
      </c>
      <c r="C472" t="str">
        <f>IF(cancer_data[[#This Row],[Age]]&lt;=35,"Adolescent",IF(cancer_data[[#This Row],[Age]]&lt;=46,"Young Adult",IF(cancer_data[[#This Row],[Age]]&lt;=57,"Adult", IF(cancer_data[[#This Row],[Age]]&lt;=68,"Middle_age",IF(cancer_data[[#This Row],[Age]]&lt;=79,"Elderly","Aged")))))</f>
        <v>Middle_age</v>
      </c>
      <c r="D472" t="s">
        <v>16</v>
      </c>
      <c r="E472" t="s">
        <v>40</v>
      </c>
      <c r="F472" t="s">
        <v>36</v>
      </c>
      <c r="G472">
        <v>5.7</v>
      </c>
      <c r="H472" t="s">
        <v>41</v>
      </c>
      <c r="I472" t="s">
        <v>49</v>
      </c>
      <c r="J472" t="s">
        <v>21</v>
      </c>
      <c r="K472" t="s">
        <v>30</v>
      </c>
      <c r="L472" s="1">
        <v>45969</v>
      </c>
      <c r="M472" s="1" t="str">
        <f>TEXT(cancer_data[[#This Row],[Diagnosis_Date]],"mmmm")</f>
        <v>November</v>
      </c>
      <c r="N472" t="s">
        <v>37</v>
      </c>
      <c r="O472">
        <v>28</v>
      </c>
      <c r="P472" t="s">
        <v>31</v>
      </c>
      <c r="Q472">
        <v>0</v>
      </c>
    </row>
    <row r="473" spans="1:17" x14ac:dyDescent="0.75">
      <c r="A473" t="s">
        <v>515</v>
      </c>
      <c r="B473">
        <v>64</v>
      </c>
      <c r="C473" t="str">
        <f>IF(cancer_data[[#This Row],[Age]]&lt;=35,"Adolescent",IF(cancer_data[[#This Row],[Age]]&lt;=46,"Young Adult",IF(cancer_data[[#This Row],[Age]]&lt;=57,"Adult", IF(cancer_data[[#This Row],[Age]]&lt;=68,"Middle_age",IF(cancer_data[[#This Row],[Age]]&lt;=79,"Elderly","Aged")))))</f>
        <v>Middle_age</v>
      </c>
      <c r="D473" t="s">
        <v>16</v>
      </c>
      <c r="E473" t="s">
        <v>26</v>
      </c>
      <c r="F473" t="s">
        <v>27</v>
      </c>
      <c r="G473">
        <v>4.2</v>
      </c>
      <c r="H473" t="s">
        <v>41</v>
      </c>
      <c r="I473" t="s">
        <v>44</v>
      </c>
      <c r="J473" t="s">
        <v>21</v>
      </c>
      <c r="K473" t="s">
        <v>30</v>
      </c>
      <c r="L473" s="1">
        <v>45750</v>
      </c>
      <c r="M473" s="1" t="str">
        <f>TEXT(cancer_data[[#This Row],[Diagnosis_Date]],"mmmm")</f>
        <v>April</v>
      </c>
      <c r="N473" t="s">
        <v>37</v>
      </c>
      <c r="O473">
        <v>17</v>
      </c>
      <c r="P473" t="s">
        <v>31</v>
      </c>
      <c r="Q473">
        <v>0</v>
      </c>
    </row>
    <row r="474" spans="1:17" x14ac:dyDescent="0.75">
      <c r="A474" t="s">
        <v>516</v>
      </c>
      <c r="B474">
        <v>37</v>
      </c>
      <c r="C474" t="str">
        <f>IF(cancer_data[[#This Row],[Age]]&lt;=35,"Adolescent",IF(cancer_data[[#This Row],[Age]]&lt;=46,"Young Adult",IF(cancer_data[[#This Row],[Age]]&lt;=57,"Adult", IF(cancer_data[[#This Row],[Age]]&lt;=68,"Middle_age",IF(cancer_data[[#This Row],[Age]]&lt;=79,"Elderly","Aged")))))</f>
        <v>Young Adult</v>
      </c>
      <c r="D474" t="s">
        <v>16</v>
      </c>
      <c r="E474" t="s">
        <v>40</v>
      </c>
      <c r="F474" t="s">
        <v>36</v>
      </c>
      <c r="G474">
        <v>6.5</v>
      </c>
      <c r="H474" t="s">
        <v>41</v>
      </c>
      <c r="I474" t="s">
        <v>29</v>
      </c>
      <c r="J474" t="s">
        <v>21</v>
      </c>
      <c r="K474" t="s">
        <v>22</v>
      </c>
      <c r="L474" s="1">
        <v>45870</v>
      </c>
      <c r="M474" s="1" t="str">
        <f>TEXT(cancer_data[[#This Row],[Diagnosis_Date]],"mmmm")</f>
        <v>August</v>
      </c>
      <c r="N474" t="s">
        <v>23</v>
      </c>
      <c r="O474">
        <v>33</v>
      </c>
      <c r="P474" t="s">
        <v>31</v>
      </c>
      <c r="Q474">
        <v>0</v>
      </c>
    </row>
    <row r="475" spans="1:17" x14ac:dyDescent="0.75">
      <c r="A475" t="s">
        <v>517</v>
      </c>
      <c r="B475">
        <v>76</v>
      </c>
      <c r="C475" t="str">
        <f>IF(cancer_data[[#This Row],[Age]]&lt;=35,"Adolescent",IF(cancer_data[[#This Row],[Age]]&lt;=46,"Young Adult",IF(cancer_data[[#This Row],[Age]]&lt;=57,"Adult", IF(cancer_data[[#This Row],[Age]]&lt;=68,"Middle_age",IF(cancer_data[[#This Row],[Age]]&lt;=79,"Elderly","Aged")))))</f>
        <v>Elderly</v>
      </c>
      <c r="D475" t="s">
        <v>16</v>
      </c>
      <c r="E475" t="s">
        <v>40</v>
      </c>
      <c r="F475" t="s">
        <v>27</v>
      </c>
      <c r="G475">
        <v>5.7</v>
      </c>
      <c r="H475" t="s">
        <v>28</v>
      </c>
      <c r="I475" t="s">
        <v>20</v>
      </c>
      <c r="J475" t="s">
        <v>21</v>
      </c>
      <c r="K475" t="s">
        <v>45</v>
      </c>
      <c r="L475" s="1">
        <v>45811</v>
      </c>
      <c r="M475" s="1" t="str">
        <f>TEXT(cancer_data[[#This Row],[Diagnosis_Date]],"mmmm")</f>
        <v>June</v>
      </c>
      <c r="N475" t="s">
        <v>23</v>
      </c>
      <c r="O475">
        <v>23</v>
      </c>
      <c r="P475" t="s">
        <v>31</v>
      </c>
      <c r="Q475">
        <v>0</v>
      </c>
    </row>
    <row r="476" spans="1:17" x14ac:dyDescent="0.75">
      <c r="A476" t="s">
        <v>518</v>
      </c>
      <c r="B476">
        <v>32</v>
      </c>
      <c r="C476" t="str">
        <f>IF(cancer_data[[#This Row],[Age]]&lt;=35,"Adolescent",IF(cancer_data[[#This Row],[Age]]&lt;=46,"Young Adult",IF(cancer_data[[#This Row],[Age]]&lt;=57,"Adult", IF(cancer_data[[#This Row],[Age]]&lt;=68,"Middle_age",IF(cancer_data[[#This Row],[Age]]&lt;=79,"Elderly","Aged")))))</f>
        <v>Adolescent</v>
      </c>
      <c r="D476" t="s">
        <v>16</v>
      </c>
      <c r="E476" t="s">
        <v>17</v>
      </c>
      <c r="F476" t="s">
        <v>36</v>
      </c>
      <c r="G476">
        <v>4.8</v>
      </c>
      <c r="H476" t="s">
        <v>19</v>
      </c>
      <c r="I476" t="s">
        <v>29</v>
      </c>
      <c r="J476" t="s">
        <v>21</v>
      </c>
      <c r="K476" t="s">
        <v>42</v>
      </c>
      <c r="L476" s="1">
        <v>45827</v>
      </c>
      <c r="M476" s="1" t="str">
        <f>TEXT(cancer_data[[#This Row],[Diagnosis_Date]],"mmmm")</f>
        <v>June</v>
      </c>
      <c r="N476" t="s">
        <v>37</v>
      </c>
      <c r="O476">
        <v>42</v>
      </c>
      <c r="P476" t="s">
        <v>31</v>
      </c>
      <c r="Q476">
        <v>0</v>
      </c>
    </row>
    <row r="477" spans="1:17" x14ac:dyDescent="0.75">
      <c r="A477" t="s">
        <v>519</v>
      </c>
      <c r="B477">
        <v>76</v>
      </c>
      <c r="C477" t="str">
        <f>IF(cancer_data[[#This Row],[Age]]&lt;=35,"Adolescent",IF(cancer_data[[#This Row],[Age]]&lt;=46,"Young Adult",IF(cancer_data[[#This Row],[Age]]&lt;=57,"Adult", IF(cancer_data[[#This Row],[Age]]&lt;=68,"Middle_age",IF(cancer_data[[#This Row],[Age]]&lt;=79,"Elderly","Aged")))))</f>
        <v>Elderly</v>
      </c>
      <c r="D477" t="s">
        <v>16</v>
      </c>
      <c r="E477" t="s">
        <v>26</v>
      </c>
      <c r="F477" t="s">
        <v>36</v>
      </c>
      <c r="G477">
        <v>5.2</v>
      </c>
      <c r="H477" t="s">
        <v>41</v>
      </c>
      <c r="I477" t="s">
        <v>49</v>
      </c>
      <c r="J477" t="s">
        <v>21</v>
      </c>
      <c r="K477" t="s">
        <v>30</v>
      </c>
      <c r="L477" s="1">
        <v>45869</v>
      </c>
      <c r="M477" s="1" t="str">
        <f>TEXT(cancer_data[[#This Row],[Diagnosis_Date]],"mmmm")</f>
        <v>July</v>
      </c>
      <c r="N477" t="s">
        <v>37</v>
      </c>
      <c r="O477">
        <v>15</v>
      </c>
      <c r="P477" t="s">
        <v>31</v>
      </c>
      <c r="Q477">
        <v>0</v>
      </c>
    </row>
    <row r="478" spans="1:17" x14ac:dyDescent="0.75">
      <c r="A478" t="s">
        <v>520</v>
      </c>
      <c r="B478">
        <v>44</v>
      </c>
      <c r="C478" t="str">
        <f>IF(cancer_data[[#This Row],[Age]]&lt;=35,"Adolescent",IF(cancer_data[[#This Row],[Age]]&lt;=46,"Young Adult",IF(cancer_data[[#This Row],[Age]]&lt;=57,"Adult", IF(cancer_data[[#This Row],[Age]]&lt;=68,"Middle_age",IF(cancer_data[[#This Row],[Age]]&lt;=79,"Elderly","Aged")))))</f>
        <v>Young Adult</v>
      </c>
      <c r="D478" t="s">
        <v>16</v>
      </c>
      <c r="E478" t="s">
        <v>17</v>
      </c>
      <c r="F478" t="s">
        <v>36</v>
      </c>
      <c r="G478">
        <v>0.6</v>
      </c>
      <c r="H478" t="s">
        <v>41</v>
      </c>
      <c r="I478" t="s">
        <v>49</v>
      </c>
      <c r="J478" t="s">
        <v>21</v>
      </c>
      <c r="K478" t="s">
        <v>45</v>
      </c>
      <c r="L478" s="1">
        <v>45691</v>
      </c>
      <c r="M478" s="1" t="str">
        <f>TEXT(cancer_data[[#This Row],[Diagnosis_Date]],"mmmm")</f>
        <v>February</v>
      </c>
      <c r="N478" t="s">
        <v>37</v>
      </c>
      <c r="O478">
        <v>29</v>
      </c>
      <c r="P478" t="s">
        <v>31</v>
      </c>
      <c r="Q478">
        <v>0</v>
      </c>
    </row>
    <row r="479" spans="1:17" x14ac:dyDescent="0.75">
      <c r="A479" t="s">
        <v>521</v>
      </c>
      <c r="B479">
        <v>46</v>
      </c>
      <c r="C479" t="str">
        <f>IF(cancer_data[[#This Row],[Age]]&lt;=35,"Adolescent",IF(cancer_data[[#This Row],[Age]]&lt;=46,"Young Adult",IF(cancer_data[[#This Row],[Age]]&lt;=57,"Adult", IF(cancer_data[[#This Row],[Age]]&lt;=68,"Middle_age",IF(cancer_data[[#This Row],[Age]]&lt;=79,"Elderly","Aged")))))</f>
        <v>Young Adult</v>
      </c>
      <c r="D479" t="s">
        <v>67</v>
      </c>
      <c r="E479" t="s">
        <v>26</v>
      </c>
      <c r="F479" t="s">
        <v>36</v>
      </c>
      <c r="G479">
        <v>3.4</v>
      </c>
      <c r="H479" t="s">
        <v>41</v>
      </c>
      <c r="I479" t="s">
        <v>20</v>
      </c>
      <c r="J479" t="s">
        <v>21</v>
      </c>
      <c r="K479" t="s">
        <v>45</v>
      </c>
      <c r="L479" s="1">
        <v>46019</v>
      </c>
      <c r="M479" s="1" t="str">
        <f>TEXT(cancer_data[[#This Row],[Diagnosis_Date]],"mmmm")</f>
        <v>December</v>
      </c>
      <c r="N479" t="s">
        <v>37</v>
      </c>
      <c r="O479">
        <v>14</v>
      </c>
      <c r="P479" t="s">
        <v>24</v>
      </c>
      <c r="Q479">
        <v>8</v>
      </c>
    </row>
    <row r="480" spans="1:17" x14ac:dyDescent="0.75">
      <c r="A480" t="s">
        <v>522</v>
      </c>
      <c r="B480">
        <v>56</v>
      </c>
      <c r="C480" t="str">
        <f>IF(cancer_data[[#This Row],[Age]]&lt;=35,"Adolescent",IF(cancer_data[[#This Row],[Age]]&lt;=46,"Young Adult",IF(cancer_data[[#This Row],[Age]]&lt;=57,"Adult", IF(cancer_data[[#This Row],[Age]]&lt;=68,"Middle_age",IF(cancer_data[[#This Row],[Age]]&lt;=79,"Elderly","Aged")))))</f>
        <v>Adult</v>
      </c>
      <c r="D480" t="s">
        <v>16</v>
      </c>
      <c r="E480" t="s">
        <v>17</v>
      </c>
      <c r="F480" t="s">
        <v>36</v>
      </c>
      <c r="G480">
        <v>7.6</v>
      </c>
      <c r="H480" t="s">
        <v>19</v>
      </c>
      <c r="I480" t="s">
        <v>49</v>
      </c>
      <c r="J480" t="s">
        <v>21</v>
      </c>
      <c r="K480" t="s">
        <v>42</v>
      </c>
      <c r="L480" s="1">
        <v>45715</v>
      </c>
      <c r="M480" s="1" t="str">
        <f>TEXT(cancer_data[[#This Row],[Diagnosis_Date]],"mmmm")</f>
        <v>February</v>
      </c>
      <c r="N480" t="s">
        <v>23</v>
      </c>
      <c r="O480">
        <v>14</v>
      </c>
      <c r="P480" t="s">
        <v>31</v>
      </c>
      <c r="Q480">
        <v>0</v>
      </c>
    </row>
    <row r="481" spans="1:17" x14ac:dyDescent="0.75">
      <c r="A481" t="s">
        <v>523</v>
      </c>
      <c r="B481">
        <v>83</v>
      </c>
      <c r="C481" t="str">
        <f>IF(cancer_data[[#This Row],[Age]]&lt;=35,"Adolescent",IF(cancer_data[[#This Row],[Age]]&lt;=46,"Young Adult",IF(cancer_data[[#This Row],[Age]]&lt;=57,"Adult", IF(cancer_data[[#This Row],[Age]]&lt;=68,"Middle_age",IF(cancer_data[[#This Row],[Age]]&lt;=79,"Elderly","Aged")))))</f>
        <v>Aged</v>
      </c>
      <c r="D481" t="s">
        <v>16</v>
      </c>
      <c r="E481" t="s">
        <v>40</v>
      </c>
      <c r="F481" t="s">
        <v>27</v>
      </c>
      <c r="G481">
        <v>7.3</v>
      </c>
      <c r="H481" t="s">
        <v>19</v>
      </c>
      <c r="I481" t="s">
        <v>29</v>
      </c>
      <c r="J481" t="s">
        <v>21</v>
      </c>
      <c r="K481" t="s">
        <v>45</v>
      </c>
      <c r="L481" s="1">
        <v>45905</v>
      </c>
      <c r="M481" s="1" t="str">
        <f>TEXT(cancer_data[[#This Row],[Diagnosis_Date]],"mmmm")</f>
        <v>September</v>
      </c>
      <c r="N481" t="s">
        <v>37</v>
      </c>
      <c r="O481">
        <v>36</v>
      </c>
      <c r="P481" t="s">
        <v>31</v>
      </c>
      <c r="Q481">
        <v>0</v>
      </c>
    </row>
    <row r="482" spans="1:17" x14ac:dyDescent="0.75">
      <c r="A482" t="s">
        <v>524</v>
      </c>
      <c r="B482">
        <v>45</v>
      </c>
      <c r="C482" t="str">
        <f>IF(cancer_data[[#This Row],[Age]]&lt;=35,"Adolescent",IF(cancer_data[[#This Row],[Age]]&lt;=46,"Young Adult",IF(cancer_data[[#This Row],[Age]]&lt;=57,"Adult", IF(cancer_data[[#This Row],[Age]]&lt;=68,"Middle_age",IF(cancer_data[[#This Row],[Age]]&lt;=79,"Elderly","Aged")))))</f>
        <v>Young Adult</v>
      </c>
      <c r="D482" t="s">
        <v>16</v>
      </c>
      <c r="E482" t="s">
        <v>40</v>
      </c>
      <c r="F482" t="s">
        <v>27</v>
      </c>
      <c r="G482">
        <v>7.5</v>
      </c>
      <c r="H482" t="s">
        <v>41</v>
      </c>
      <c r="I482" t="s">
        <v>29</v>
      </c>
      <c r="J482" t="s">
        <v>21</v>
      </c>
      <c r="K482" t="s">
        <v>42</v>
      </c>
      <c r="L482" s="1">
        <v>45676</v>
      </c>
      <c r="M482" s="1" t="str">
        <f>TEXT(cancer_data[[#This Row],[Diagnosis_Date]],"mmmm")</f>
        <v>January</v>
      </c>
      <c r="N482" t="s">
        <v>23</v>
      </c>
      <c r="O482">
        <v>36</v>
      </c>
      <c r="P482" t="s">
        <v>24</v>
      </c>
      <c r="Q482">
        <v>15</v>
      </c>
    </row>
    <row r="483" spans="1:17" x14ac:dyDescent="0.75">
      <c r="A483" t="s">
        <v>525</v>
      </c>
      <c r="B483">
        <v>84</v>
      </c>
      <c r="C483" t="str">
        <f>IF(cancer_data[[#This Row],[Age]]&lt;=35,"Adolescent",IF(cancer_data[[#This Row],[Age]]&lt;=46,"Young Adult",IF(cancer_data[[#This Row],[Age]]&lt;=57,"Adult", IF(cancer_data[[#This Row],[Age]]&lt;=68,"Middle_age",IF(cancer_data[[#This Row],[Age]]&lt;=79,"Elderly","Aged")))))</f>
        <v>Aged</v>
      </c>
      <c r="D483" t="s">
        <v>16</v>
      </c>
      <c r="E483" t="s">
        <v>40</v>
      </c>
      <c r="F483" t="s">
        <v>36</v>
      </c>
      <c r="G483">
        <v>7.2</v>
      </c>
      <c r="H483" t="s">
        <v>19</v>
      </c>
      <c r="I483" t="s">
        <v>49</v>
      </c>
      <c r="J483" t="s">
        <v>21</v>
      </c>
      <c r="K483" t="s">
        <v>33</v>
      </c>
      <c r="L483" s="1">
        <v>45953</v>
      </c>
      <c r="M483" s="1" t="str">
        <f>TEXT(cancer_data[[#This Row],[Diagnosis_Date]],"mmmm")</f>
        <v>October</v>
      </c>
      <c r="N483" t="s">
        <v>23</v>
      </c>
      <c r="O483">
        <v>25</v>
      </c>
      <c r="P483" t="s">
        <v>31</v>
      </c>
      <c r="Q483">
        <v>0</v>
      </c>
    </row>
    <row r="484" spans="1:17" x14ac:dyDescent="0.75">
      <c r="A484" t="s">
        <v>526</v>
      </c>
      <c r="B484">
        <v>37</v>
      </c>
      <c r="C484" t="str">
        <f>IF(cancer_data[[#This Row],[Age]]&lt;=35,"Adolescent",IF(cancer_data[[#This Row],[Age]]&lt;=46,"Young Adult",IF(cancer_data[[#This Row],[Age]]&lt;=57,"Adult", IF(cancer_data[[#This Row],[Age]]&lt;=68,"Middle_age",IF(cancer_data[[#This Row],[Age]]&lt;=79,"Elderly","Aged")))))</f>
        <v>Young Adult</v>
      </c>
      <c r="D484" t="s">
        <v>16</v>
      </c>
      <c r="E484" t="s">
        <v>17</v>
      </c>
      <c r="F484" t="s">
        <v>27</v>
      </c>
      <c r="G484">
        <v>5.5</v>
      </c>
      <c r="H484" t="s">
        <v>28</v>
      </c>
      <c r="I484" t="s">
        <v>29</v>
      </c>
      <c r="J484" t="s">
        <v>21</v>
      </c>
      <c r="K484" t="s">
        <v>42</v>
      </c>
      <c r="L484" s="1">
        <v>45798</v>
      </c>
      <c r="M484" s="1" t="str">
        <f>TEXT(cancer_data[[#This Row],[Diagnosis_Date]],"mmmm")</f>
        <v>May</v>
      </c>
      <c r="N484" t="s">
        <v>23</v>
      </c>
      <c r="O484">
        <v>35</v>
      </c>
      <c r="P484" t="s">
        <v>24</v>
      </c>
      <c r="Q484">
        <v>23</v>
      </c>
    </row>
    <row r="485" spans="1:17" x14ac:dyDescent="0.75">
      <c r="A485" t="s">
        <v>527</v>
      </c>
      <c r="B485">
        <v>47</v>
      </c>
      <c r="C485" t="str">
        <f>IF(cancer_data[[#This Row],[Age]]&lt;=35,"Adolescent",IF(cancer_data[[#This Row],[Age]]&lt;=46,"Young Adult",IF(cancer_data[[#This Row],[Age]]&lt;=57,"Adult", IF(cancer_data[[#This Row],[Age]]&lt;=68,"Middle_age",IF(cancer_data[[#This Row],[Age]]&lt;=79,"Elderly","Aged")))))</f>
        <v>Adult</v>
      </c>
      <c r="D485" t="s">
        <v>16</v>
      </c>
      <c r="E485" t="s">
        <v>17</v>
      </c>
      <c r="F485" t="s">
        <v>18</v>
      </c>
      <c r="G485">
        <v>5.8</v>
      </c>
      <c r="H485" t="s">
        <v>28</v>
      </c>
      <c r="I485" t="s">
        <v>29</v>
      </c>
      <c r="J485" t="s">
        <v>21</v>
      </c>
      <c r="K485" t="s">
        <v>42</v>
      </c>
      <c r="L485" s="1">
        <v>45694</v>
      </c>
      <c r="M485" s="1" t="str">
        <f>TEXT(cancer_data[[#This Row],[Diagnosis_Date]],"mmmm")</f>
        <v>February</v>
      </c>
      <c r="N485" t="s">
        <v>23</v>
      </c>
      <c r="O485">
        <v>45</v>
      </c>
      <c r="P485" t="s">
        <v>31</v>
      </c>
      <c r="Q485">
        <v>0</v>
      </c>
    </row>
    <row r="486" spans="1:17" x14ac:dyDescent="0.75">
      <c r="A486" t="s">
        <v>528</v>
      </c>
      <c r="B486">
        <v>28</v>
      </c>
      <c r="C486" t="str">
        <f>IF(cancer_data[[#This Row],[Age]]&lt;=35,"Adolescent",IF(cancer_data[[#This Row],[Age]]&lt;=46,"Young Adult",IF(cancer_data[[#This Row],[Age]]&lt;=57,"Adult", IF(cancer_data[[#This Row],[Age]]&lt;=68,"Middle_age",IF(cancer_data[[#This Row],[Age]]&lt;=79,"Elderly","Aged")))))</f>
        <v>Adolescent</v>
      </c>
      <c r="D486" t="s">
        <v>16</v>
      </c>
      <c r="E486" t="s">
        <v>35</v>
      </c>
      <c r="F486" t="s">
        <v>73</v>
      </c>
      <c r="G486">
        <v>0.9</v>
      </c>
      <c r="H486" t="s">
        <v>28</v>
      </c>
      <c r="I486" t="s">
        <v>20</v>
      </c>
      <c r="J486" t="s">
        <v>21</v>
      </c>
      <c r="K486" t="s">
        <v>33</v>
      </c>
      <c r="L486" s="1">
        <v>45876</v>
      </c>
      <c r="M486" s="1" t="str">
        <f>TEXT(cancer_data[[#This Row],[Diagnosis_Date]],"mmmm")</f>
        <v>August</v>
      </c>
      <c r="N486" t="s">
        <v>23</v>
      </c>
      <c r="O486">
        <v>31</v>
      </c>
      <c r="P486" t="s">
        <v>31</v>
      </c>
      <c r="Q486">
        <v>0</v>
      </c>
    </row>
    <row r="487" spans="1:17" x14ac:dyDescent="0.75">
      <c r="A487" t="s">
        <v>529</v>
      </c>
      <c r="B487">
        <v>44</v>
      </c>
      <c r="C487" t="str">
        <f>IF(cancer_data[[#This Row],[Age]]&lt;=35,"Adolescent",IF(cancer_data[[#This Row],[Age]]&lt;=46,"Young Adult",IF(cancer_data[[#This Row],[Age]]&lt;=57,"Adult", IF(cancer_data[[#This Row],[Age]]&lt;=68,"Middle_age",IF(cancer_data[[#This Row],[Age]]&lt;=79,"Elderly","Aged")))))</f>
        <v>Young Adult</v>
      </c>
      <c r="D487" t="s">
        <v>16</v>
      </c>
      <c r="E487" t="s">
        <v>26</v>
      </c>
      <c r="F487" t="s">
        <v>27</v>
      </c>
      <c r="G487">
        <v>5.5</v>
      </c>
      <c r="H487" t="s">
        <v>41</v>
      </c>
      <c r="I487" t="s">
        <v>20</v>
      </c>
      <c r="J487" t="s">
        <v>21</v>
      </c>
      <c r="K487" t="s">
        <v>30</v>
      </c>
      <c r="L487" s="1">
        <v>45948</v>
      </c>
      <c r="M487" s="1" t="str">
        <f>TEXT(cancer_data[[#This Row],[Diagnosis_Date]],"mmmm")</f>
        <v>October</v>
      </c>
      <c r="N487" t="s">
        <v>23</v>
      </c>
      <c r="O487">
        <v>32</v>
      </c>
      <c r="P487" t="s">
        <v>24</v>
      </c>
      <c r="Q487">
        <v>15</v>
      </c>
    </row>
    <row r="488" spans="1:17" x14ac:dyDescent="0.75">
      <c r="A488" t="s">
        <v>530</v>
      </c>
      <c r="B488">
        <v>68</v>
      </c>
      <c r="C488" t="str">
        <f>IF(cancer_data[[#This Row],[Age]]&lt;=35,"Adolescent",IF(cancer_data[[#This Row],[Age]]&lt;=46,"Young Adult",IF(cancer_data[[#This Row],[Age]]&lt;=57,"Adult", IF(cancer_data[[#This Row],[Age]]&lt;=68,"Middle_age",IF(cancer_data[[#This Row],[Age]]&lt;=79,"Elderly","Aged")))))</f>
        <v>Middle_age</v>
      </c>
      <c r="D488" t="s">
        <v>16</v>
      </c>
      <c r="E488" t="s">
        <v>35</v>
      </c>
      <c r="F488" t="s">
        <v>36</v>
      </c>
      <c r="G488">
        <v>7.6</v>
      </c>
      <c r="H488" t="s">
        <v>19</v>
      </c>
      <c r="I488" t="s">
        <v>49</v>
      </c>
      <c r="J488" t="s">
        <v>21</v>
      </c>
      <c r="K488" t="s">
        <v>45</v>
      </c>
      <c r="L488" s="1">
        <v>45858</v>
      </c>
      <c r="M488" s="1" t="str">
        <f>TEXT(cancer_data[[#This Row],[Diagnosis_Date]],"mmmm")</f>
        <v>July</v>
      </c>
      <c r="N488" t="s">
        <v>23</v>
      </c>
      <c r="O488">
        <v>33</v>
      </c>
      <c r="P488" t="s">
        <v>31</v>
      </c>
      <c r="Q488">
        <v>0</v>
      </c>
    </row>
    <row r="489" spans="1:17" x14ac:dyDescent="0.75">
      <c r="A489" t="s">
        <v>531</v>
      </c>
      <c r="B489">
        <v>81</v>
      </c>
      <c r="C489" t="str">
        <f>IF(cancer_data[[#This Row],[Age]]&lt;=35,"Adolescent",IF(cancer_data[[#This Row],[Age]]&lt;=46,"Young Adult",IF(cancer_data[[#This Row],[Age]]&lt;=57,"Adult", IF(cancer_data[[#This Row],[Age]]&lt;=68,"Middle_age",IF(cancer_data[[#This Row],[Age]]&lt;=79,"Elderly","Aged")))))</f>
        <v>Aged</v>
      </c>
      <c r="D489" t="s">
        <v>16</v>
      </c>
      <c r="E489" t="s">
        <v>35</v>
      </c>
      <c r="F489" t="s">
        <v>63</v>
      </c>
      <c r="G489">
        <v>4.0999999999999996</v>
      </c>
      <c r="H489" t="s">
        <v>28</v>
      </c>
      <c r="I489" t="s">
        <v>44</v>
      </c>
      <c r="J489" t="s">
        <v>21</v>
      </c>
      <c r="K489" t="s">
        <v>30</v>
      </c>
      <c r="L489" s="1">
        <v>45745</v>
      </c>
      <c r="M489" s="1" t="str">
        <f>TEXT(cancer_data[[#This Row],[Diagnosis_Date]],"mmmm")</f>
        <v>March</v>
      </c>
      <c r="N489" t="s">
        <v>23</v>
      </c>
      <c r="O489">
        <v>46</v>
      </c>
      <c r="P489" t="s">
        <v>31</v>
      </c>
      <c r="Q489">
        <v>0</v>
      </c>
    </row>
    <row r="490" spans="1:17" x14ac:dyDescent="0.75">
      <c r="A490" t="s">
        <v>532</v>
      </c>
      <c r="B490">
        <v>33</v>
      </c>
      <c r="C490" t="str">
        <f>IF(cancer_data[[#This Row],[Age]]&lt;=35,"Adolescent",IF(cancer_data[[#This Row],[Age]]&lt;=46,"Young Adult",IF(cancer_data[[#This Row],[Age]]&lt;=57,"Adult", IF(cancer_data[[#This Row],[Age]]&lt;=68,"Middle_age",IF(cancer_data[[#This Row],[Age]]&lt;=79,"Elderly","Aged")))))</f>
        <v>Adolescent</v>
      </c>
      <c r="D490" t="s">
        <v>16</v>
      </c>
      <c r="E490" t="s">
        <v>35</v>
      </c>
      <c r="F490" t="s">
        <v>27</v>
      </c>
      <c r="G490">
        <v>6.5</v>
      </c>
      <c r="H490" t="s">
        <v>28</v>
      </c>
      <c r="I490" t="s">
        <v>20</v>
      </c>
      <c r="J490" t="s">
        <v>21</v>
      </c>
      <c r="K490" t="s">
        <v>45</v>
      </c>
      <c r="L490" s="1">
        <v>45930</v>
      </c>
      <c r="M490" s="1" t="str">
        <f>TEXT(cancer_data[[#This Row],[Diagnosis_Date]],"mmmm")</f>
        <v>September</v>
      </c>
      <c r="N490" t="s">
        <v>23</v>
      </c>
      <c r="O490">
        <v>29</v>
      </c>
      <c r="P490" t="s">
        <v>24</v>
      </c>
      <c r="Q490">
        <v>13</v>
      </c>
    </row>
    <row r="491" spans="1:17" x14ac:dyDescent="0.75">
      <c r="A491" t="s">
        <v>533</v>
      </c>
      <c r="B491">
        <v>60</v>
      </c>
      <c r="C491" t="str">
        <f>IF(cancer_data[[#This Row],[Age]]&lt;=35,"Adolescent",IF(cancer_data[[#This Row],[Age]]&lt;=46,"Young Adult",IF(cancer_data[[#This Row],[Age]]&lt;=57,"Adult", IF(cancer_data[[#This Row],[Age]]&lt;=68,"Middle_age",IF(cancer_data[[#This Row],[Age]]&lt;=79,"Elderly","Aged")))))</f>
        <v>Middle_age</v>
      </c>
      <c r="D491" t="s">
        <v>16</v>
      </c>
      <c r="E491" t="s">
        <v>35</v>
      </c>
      <c r="F491" t="s">
        <v>36</v>
      </c>
      <c r="G491">
        <v>3.1</v>
      </c>
      <c r="H491" t="s">
        <v>41</v>
      </c>
      <c r="I491" t="s">
        <v>44</v>
      </c>
      <c r="J491" t="s">
        <v>21</v>
      </c>
      <c r="K491" t="s">
        <v>30</v>
      </c>
      <c r="L491" s="1">
        <v>45948</v>
      </c>
      <c r="M491" s="1" t="str">
        <f>TEXT(cancer_data[[#This Row],[Diagnosis_Date]],"mmmm")</f>
        <v>October</v>
      </c>
      <c r="N491" t="s">
        <v>23</v>
      </c>
      <c r="O491">
        <v>46</v>
      </c>
      <c r="P491" t="s">
        <v>31</v>
      </c>
      <c r="Q491">
        <v>0</v>
      </c>
    </row>
    <row r="492" spans="1:17" x14ac:dyDescent="0.75">
      <c r="A492" t="s">
        <v>534</v>
      </c>
      <c r="B492">
        <v>36</v>
      </c>
      <c r="C492" t="str">
        <f>IF(cancer_data[[#This Row],[Age]]&lt;=35,"Adolescent",IF(cancer_data[[#This Row],[Age]]&lt;=46,"Young Adult",IF(cancer_data[[#This Row],[Age]]&lt;=57,"Adult", IF(cancer_data[[#This Row],[Age]]&lt;=68,"Middle_age",IF(cancer_data[[#This Row],[Age]]&lt;=79,"Elderly","Aged")))))</f>
        <v>Young Adult</v>
      </c>
      <c r="D492" t="s">
        <v>16</v>
      </c>
      <c r="E492" t="s">
        <v>40</v>
      </c>
      <c r="F492" t="s">
        <v>27</v>
      </c>
      <c r="G492">
        <v>5.8</v>
      </c>
      <c r="H492" t="s">
        <v>28</v>
      </c>
      <c r="I492" t="s">
        <v>20</v>
      </c>
      <c r="J492" t="s">
        <v>21</v>
      </c>
      <c r="K492" t="s">
        <v>22</v>
      </c>
      <c r="L492" s="1">
        <v>45963</v>
      </c>
      <c r="M492" s="1" t="str">
        <f>TEXT(cancer_data[[#This Row],[Diagnosis_Date]],"mmmm")</f>
        <v>November</v>
      </c>
      <c r="N492" t="s">
        <v>23</v>
      </c>
      <c r="O492">
        <v>9</v>
      </c>
      <c r="P492" t="s">
        <v>31</v>
      </c>
      <c r="Q492">
        <v>0</v>
      </c>
    </row>
    <row r="493" spans="1:17" x14ac:dyDescent="0.75">
      <c r="A493" t="s">
        <v>535</v>
      </c>
      <c r="B493">
        <v>36</v>
      </c>
      <c r="C493" t="str">
        <f>IF(cancer_data[[#This Row],[Age]]&lt;=35,"Adolescent",IF(cancer_data[[#This Row],[Age]]&lt;=46,"Young Adult",IF(cancer_data[[#This Row],[Age]]&lt;=57,"Adult", IF(cancer_data[[#This Row],[Age]]&lt;=68,"Middle_age",IF(cancer_data[[#This Row],[Age]]&lt;=79,"Elderly","Aged")))))</f>
        <v>Young Adult</v>
      </c>
      <c r="D493" t="s">
        <v>16</v>
      </c>
      <c r="E493" t="s">
        <v>35</v>
      </c>
      <c r="F493" t="s">
        <v>63</v>
      </c>
      <c r="G493">
        <v>1.3</v>
      </c>
      <c r="H493" t="s">
        <v>41</v>
      </c>
      <c r="I493" t="s">
        <v>44</v>
      </c>
      <c r="J493" t="s">
        <v>21</v>
      </c>
      <c r="K493" t="s">
        <v>45</v>
      </c>
      <c r="L493" s="1">
        <v>45911</v>
      </c>
      <c r="M493" s="1" t="str">
        <f>TEXT(cancer_data[[#This Row],[Diagnosis_Date]],"mmmm")</f>
        <v>September</v>
      </c>
      <c r="N493" t="s">
        <v>23</v>
      </c>
      <c r="O493">
        <v>27</v>
      </c>
      <c r="P493" t="s">
        <v>24</v>
      </c>
      <c r="Q493">
        <v>32</v>
      </c>
    </row>
    <row r="494" spans="1:17" x14ac:dyDescent="0.75">
      <c r="A494" t="s">
        <v>536</v>
      </c>
      <c r="B494">
        <v>33</v>
      </c>
      <c r="C494" t="str">
        <f>IF(cancer_data[[#This Row],[Age]]&lt;=35,"Adolescent",IF(cancer_data[[#This Row],[Age]]&lt;=46,"Young Adult",IF(cancer_data[[#This Row],[Age]]&lt;=57,"Adult", IF(cancer_data[[#This Row],[Age]]&lt;=68,"Middle_age",IF(cancer_data[[#This Row],[Age]]&lt;=79,"Elderly","Aged")))))</f>
        <v>Adolescent</v>
      </c>
      <c r="D494" t="s">
        <v>16</v>
      </c>
      <c r="E494" t="s">
        <v>40</v>
      </c>
      <c r="F494" t="s">
        <v>27</v>
      </c>
      <c r="G494">
        <v>5.5</v>
      </c>
      <c r="H494" t="s">
        <v>28</v>
      </c>
      <c r="I494" t="s">
        <v>49</v>
      </c>
      <c r="J494" t="s">
        <v>21</v>
      </c>
      <c r="K494" t="s">
        <v>30</v>
      </c>
      <c r="L494" s="1">
        <v>45973</v>
      </c>
      <c r="M494" s="1" t="str">
        <f>TEXT(cancer_data[[#This Row],[Diagnosis_Date]],"mmmm")</f>
        <v>November</v>
      </c>
      <c r="N494" t="s">
        <v>37</v>
      </c>
      <c r="O494">
        <v>15</v>
      </c>
      <c r="P494" t="s">
        <v>24</v>
      </c>
      <c r="Q494">
        <v>34</v>
      </c>
    </row>
    <row r="495" spans="1:17" x14ac:dyDescent="0.75">
      <c r="A495" t="s">
        <v>537</v>
      </c>
      <c r="B495">
        <v>45</v>
      </c>
      <c r="C495" t="str">
        <f>IF(cancer_data[[#This Row],[Age]]&lt;=35,"Adolescent",IF(cancer_data[[#This Row],[Age]]&lt;=46,"Young Adult",IF(cancer_data[[#This Row],[Age]]&lt;=57,"Adult", IF(cancer_data[[#This Row],[Age]]&lt;=68,"Middle_age",IF(cancer_data[[#This Row],[Age]]&lt;=79,"Elderly","Aged")))))</f>
        <v>Young Adult</v>
      </c>
      <c r="D495" t="s">
        <v>16</v>
      </c>
      <c r="E495" t="s">
        <v>17</v>
      </c>
      <c r="F495" t="s">
        <v>73</v>
      </c>
      <c r="G495">
        <v>7.5</v>
      </c>
      <c r="H495" t="s">
        <v>41</v>
      </c>
      <c r="I495" t="s">
        <v>49</v>
      </c>
      <c r="J495" t="s">
        <v>21</v>
      </c>
      <c r="K495" t="s">
        <v>33</v>
      </c>
      <c r="L495" s="1">
        <v>45956</v>
      </c>
      <c r="M495" s="1" t="str">
        <f>TEXT(cancer_data[[#This Row],[Diagnosis_Date]],"mmmm")</f>
        <v>October</v>
      </c>
      <c r="N495" t="s">
        <v>23</v>
      </c>
      <c r="O495">
        <v>35</v>
      </c>
      <c r="P495" t="s">
        <v>31</v>
      </c>
      <c r="Q495">
        <v>0</v>
      </c>
    </row>
    <row r="496" spans="1:17" x14ac:dyDescent="0.75">
      <c r="A496" t="s">
        <v>538</v>
      </c>
      <c r="B496">
        <v>33</v>
      </c>
      <c r="C496" t="str">
        <f>IF(cancer_data[[#This Row],[Age]]&lt;=35,"Adolescent",IF(cancer_data[[#This Row],[Age]]&lt;=46,"Young Adult",IF(cancer_data[[#This Row],[Age]]&lt;=57,"Adult", IF(cancer_data[[#This Row],[Age]]&lt;=68,"Middle_age",IF(cancer_data[[#This Row],[Age]]&lt;=79,"Elderly","Aged")))))</f>
        <v>Adolescent</v>
      </c>
      <c r="D496" t="s">
        <v>16</v>
      </c>
      <c r="E496" t="s">
        <v>40</v>
      </c>
      <c r="F496" t="s">
        <v>36</v>
      </c>
      <c r="G496">
        <v>4.5999999999999996</v>
      </c>
      <c r="H496" t="s">
        <v>19</v>
      </c>
      <c r="I496" t="s">
        <v>20</v>
      </c>
      <c r="J496" t="s">
        <v>21</v>
      </c>
      <c r="K496" t="s">
        <v>51</v>
      </c>
      <c r="L496" s="1">
        <v>45944</v>
      </c>
      <c r="M496" s="1" t="str">
        <f>TEXT(cancer_data[[#This Row],[Diagnosis_Date]],"mmmm")</f>
        <v>October</v>
      </c>
      <c r="N496" t="s">
        <v>37</v>
      </c>
      <c r="O496">
        <v>34</v>
      </c>
      <c r="P496" t="s">
        <v>24</v>
      </c>
      <c r="Q496">
        <v>15</v>
      </c>
    </row>
    <row r="497" spans="1:17" x14ac:dyDescent="0.75">
      <c r="A497" t="s">
        <v>539</v>
      </c>
      <c r="B497">
        <v>80</v>
      </c>
      <c r="C497" t="str">
        <f>IF(cancer_data[[#This Row],[Age]]&lt;=35,"Adolescent",IF(cancer_data[[#This Row],[Age]]&lt;=46,"Young Adult",IF(cancer_data[[#This Row],[Age]]&lt;=57,"Adult", IF(cancer_data[[#This Row],[Age]]&lt;=68,"Middle_age",IF(cancer_data[[#This Row],[Age]]&lt;=79,"Elderly","Aged")))))</f>
        <v>Aged</v>
      </c>
      <c r="D497" t="s">
        <v>16</v>
      </c>
      <c r="E497" t="s">
        <v>35</v>
      </c>
      <c r="F497" t="s">
        <v>27</v>
      </c>
      <c r="G497">
        <v>3.5</v>
      </c>
      <c r="H497" t="s">
        <v>28</v>
      </c>
      <c r="I497" t="s">
        <v>44</v>
      </c>
      <c r="J497" t="s">
        <v>21</v>
      </c>
      <c r="K497" t="s">
        <v>30</v>
      </c>
      <c r="L497" s="1">
        <v>45853</v>
      </c>
      <c r="M497" s="1" t="str">
        <f>TEXT(cancer_data[[#This Row],[Diagnosis_Date]],"mmmm")</f>
        <v>July</v>
      </c>
      <c r="N497" t="s">
        <v>23</v>
      </c>
      <c r="O497">
        <v>16</v>
      </c>
      <c r="P497" t="s">
        <v>31</v>
      </c>
      <c r="Q497">
        <v>0</v>
      </c>
    </row>
    <row r="498" spans="1:17" x14ac:dyDescent="0.75">
      <c r="A498" t="s">
        <v>540</v>
      </c>
      <c r="B498">
        <v>55</v>
      </c>
      <c r="C498" t="str">
        <f>IF(cancer_data[[#This Row],[Age]]&lt;=35,"Adolescent",IF(cancer_data[[#This Row],[Age]]&lt;=46,"Young Adult",IF(cancer_data[[#This Row],[Age]]&lt;=57,"Adult", IF(cancer_data[[#This Row],[Age]]&lt;=68,"Middle_age",IF(cancer_data[[#This Row],[Age]]&lt;=79,"Elderly","Aged")))))</f>
        <v>Adult</v>
      </c>
      <c r="D498" t="s">
        <v>16</v>
      </c>
      <c r="E498" t="s">
        <v>35</v>
      </c>
      <c r="F498" t="s">
        <v>27</v>
      </c>
      <c r="G498">
        <v>3.2</v>
      </c>
      <c r="H498" t="s">
        <v>28</v>
      </c>
      <c r="I498" t="s">
        <v>29</v>
      </c>
      <c r="J498" t="s">
        <v>21</v>
      </c>
      <c r="K498" t="s">
        <v>45</v>
      </c>
      <c r="L498" s="1">
        <v>46001</v>
      </c>
      <c r="M498" s="1" t="str">
        <f>TEXT(cancer_data[[#This Row],[Diagnosis_Date]],"mmmm")</f>
        <v>December</v>
      </c>
      <c r="N498" t="s">
        <v>23</v>
      </c>
      <c r="O498">
        <v>3</v>
      </c>
      <c r="P498" t="s">
        <v>24</v>
      </c>
      <c r="Q498">
        <v>6</v>
      </c>
    </row>
    <row r="499" spans="1:17" x14ac:dyDescent="0.75">
      <c r="A499" t="s">
        <v>541</v>
      </c>
      <c r="B499">
        <v>34</v>
      </c>
      <c r="C499" t="str">
        <f>IF(cancer_data[[#This Row],[Age]]&lt;=35,"Adolescent",IF(cancer_data[[#This Row],[Age]]&lt;=46,"Young Adult",IF(cancer_data[[#This Row],[Age]]&lt;=57,"Adult", IF(cancer_data[[#This Row],[Age]]&lt;=68,"Middle_age",IF(cancer_data[[#This Row],[Age]]&lt;=79,"Elderly","Aged")))))</f>
        <v>Adolescent</v>
      </c>
      <c r="D499" t="s">
        <v>16</v>
      </c>
      <c r="E499" t="s">
        <v>35</v>
      </c>
      <c r="F499" t="s">
        <v>27</v>
      </c>
      <c r="G499">
        <v>7.8</v>
      </c>
      <c r="H499" t="s">
        <v>19</v>
      </c>
      <c r="I499" t="s">
        <v>20</v>
      </c>
      <c r="J499" t="s">
        <v>21</v>
      </c>
      <c r="K499" t="s">
        <v>42</v>
      </c>
      <c r="L499" s="1">
        <v>45986</v>
      </c>
      <c r="M499" s="1" t="str">
        <f>TEXT(cancer_data[[#This Row],[Diagnosis_Date]],"mmmm")</f>
        <v>November</v>
      </c>
      <c r="N499" t="s">
        <v>37</v>
      </c>
      <c r="O499">
        <v>32</v>
      </c>
      <c r="P499" t="s">
        <v>31</v>
      </c>
      <c r="Q499">
        <v>0</v>
      </c>
    </row>
    <row r="500" spans="1:17" x14ac:dyDescent="0.75">
      <c r="A500" t="s">
        <v>542</v>
      </c>
      <c r="B500">
        <v>69</v>
      </c>
      <c r="C500" t="str">
        <f>IF(cancer_data[[#This Row],[Age]]&lt;=35,"Adolescent",IF(cancer_data[[#This Row],[Age]]&lt;=46,"Young Adult",IF(cancer_data[[#This Row],[Age]]&lt;=57,"Adult", IF(cancer_data[[#This Row],[Age]]&lt;=68,"Middle_age",IF(cancer_data[[#This Row],[Age]]&lt;=79,"Elderly","Aged")))))</f>
        <v>Elderly</v>
      </c>
      <c r="D500" t="s">
        <v>16</v>
      </c>
      <c r="E500" t="s">
        <v>35</v>
      </c>
      <c r="F500" t="s">
        <v>27</v>
      </c>
      <c r="G500">
        <v>3.9</v>
      </c>
      <c r="H500" t="s">
        <v>28</v>
      </c>
      <c r="I500" t="s">
        <v>44</v>
      </c>
      <c r="J500" t="s">
        <v>21</v>
      </c>
      <c r="K500" t="s">
        <v>30</v>
      </c>
      <c r="L500" s="1">
        <v>45839</v>
      </c>
      <c r="M500" s="1" t="str">
        <f>TEXT(cancer_data[[#This Row],[Diagnosis_Date]],"mmmm")</f>
        <v>July</v>
      </c>
      <c r="N500" t="s">
        <v>23</v>
      </c>
      <c r="O500">
        <v>30</v>
      </c>
      <c r="P500" t="s">
        <v>31</v>
      </c>
      <c r="Q500">
        <v>0</v>
      </c>
    </row>
    <row r="501" spans="1:17" x14ac:dyDescent="0.75">
      <c r="A501" t="s">
        <v>543</v>
      </c>
      <c r="B501">
        <v>61</v>
      </c>
      <c r="C501" t="str">
        <f>IF(cancer_data[[#This Row],[Age]]&lt;=35,"Adolescent",IF(cancer_data[[#This Row],[Age]]&lt;=46,"Young Adult",IF(cancer_data[[#This Row],[Age]]&lt;=57,"Adult", IF(cancer_data[[#This Row],[Age]]&lt;=68,"Middle_age",IF(cancer_data[[#This Row],[Age]]&lt;=79,"Elderly","Aged")))))</f>
        <v>Middle_age</v>
      </c>
      <c r="D501" t="s">
        <v>16</v>
      </c>
      <c r="E501" t="s">
        <v>26</v>
      </c>
      <c r="F501" t="s">
        <v>27</v>
      </c>
      <c r="G501">
        <v>2.5</v>
      </c>
      <c r="H501" t="s">
        <v>41</v>
      </c>
      <c r="I501" t="s">
        <v>49</v>
      </c>
      <c r="J501" t="s">
        <v>21</v>
      </c>
      <c r="K501" t="s">
        <v>33</v>
      </c>
      <c r="L501" s="1">
        <v>45677</v>
      </c>
      <c r="M501" s="1" t="str">
        <f>TEXT(cancer_data[[#This Row],[Diagnosis_Date]],"mmmm")</f>
        <v>January</v>
      </c>
      <c r="N501" t="s">
        <v>37</v>
      </c>
      <c r="O501">
        <v>26</v>
      </c>
      <c r="P501" t="s">
        <v>24</v>
      </c>
      <c r="Q501">
        <v>21</v>
      </c>
    </row>
    <row r="502" spans="1:17" x14ac:dyDescent="0.75">
      <c r="A502" t="s">
        <v>544</v>
      </c>
      <c r="B502">
        <v>69</v>
      </c>
      <c r="C502" t="str">
        <f>IF(cancer_data[[#This Row],[Age]]&lt;=35,"Adolescent",IF(cancer_data[[#This Row],[Age]]&lt;=46,"Young Adult",IF(cancer_data[[#This Row],[Age]]&lt;=57,"Adult", IF(cancer_data[[#This Row],[Age]]&lt;=68,"Middle_age",IF(cancer_data[[#This Row],[Age]]&lt;=79,"Elderly","Aged")))))</f>
        <v>Elderly</v>
      </c>
      <c r="D502" t="s">
        <v>16</v>
      </c>
      <c r="E502" t="s">
        <v>17</v>
      </c>
      <c r="F502" t="s">
        <v>36</v>
      </c>
      <c r="G502">
        <v>1.1000000000000001</v>
      </c>
      <c r="H502" t="s">
        <v>41</v>
      </c>
      <c r="I502" t="s">
        <v>20</v>
      </c>
      <c r="J502" t="s">
        <v>21</v>
      </c>
      <c r="K502" t="s">
        <v>42</v>
      </c>
      <c r="L502" s="1">
        <v>45899</v>
      </c>
      <c r="M502" s="1" t="str">
        <f>TEXT(cancer_data[[#This Row],[Diagnosis_Date]],"mmmm")</f>
        <v>August</v>
      </c>
      <c r="N502" t="s">
        <v>23</v>
      </c>
      <c r="O502">
        <v>16</v>
      </c>
      <c r="P502" t="s">
        <v>31</v>
      </c>
      <c r="Q502">
        <v>0</v>
      </c>
    </row>
    <row r="503" spans="1:17" x14ac:dyDescent="0.75">
      <c r="A503" t="s">
        <v>545</v>
      </c>
      <c r="B503">
        <v>59</v>
      </c>
      <c r="C503" t="str">
        <f>IF(cancer_data[[#This Row],[Age]]&lt;=35,"Adolescent",IF(cancer_data[[#This Row],[Age]]&lt;=46,"Young Adult",IF(cancer_data[[#This Row],[Age]]&lt;=57,"Adult", IF(cancer_data[[#This Row],[Age]]&lt;=68,"Middle_age",IF(cancer_data[[#This Row],[Age]]&lt;=79,"Elderly","Aged")))))</f>
        <v>Middle_age</v>
      </c>
      <c r="D503" t="s">
        <v>16</v>
      </c>
      <c r="E503" t="s">
        <v>17</v>
      </c>
      <c r="F503" t="s">
        <v>27</v>
      </c>
      <c r="G503">
        <v>7.3</v>
      </c>
      <c r="H503" t="s">
        <v>41</v>
      </c>
      <c r="I503" t="s">
        <v>20</v>
      </c>
      <c r="J503" t="s">
        <v>21</v>
      </c>
      <c r="K503" t="s">
        <v>30</v>
      </c>
      <c r="L503" s="1">
        <v>45890</v>
      </c>
      <c r="M503" s="1" t="str">
        <f>TEXT(cancer_data[[#This Row],[Diagnosis_Date]],"mmmm")</f>
        <v>August</v>
      </c>
      <c r="N503" t="s">
        <v>23</v>
      </c>
      <c r="O503">
        <v>33</v>
      </c>
      <c r="P503" t="s">
        <v>31</v>
      </c>
      <c r="Q503">
        <v>0</v>
      </c>
    </row>
    <row r="504" spans="1:17" x14ac:dyDescent="0.75">
      <c r="A504" t="s">
        <v>546</v>
      </c>
      <c r="B504">
        <v>46</v>
      </c>
      <c r="C504" t="str">
        <f>IF(cancer_data[[#This Row],[Age]]&lt;=35,"Adolescent",IF(cancer_data[[#This Row],[Age]]&lt;=46,"Young Adult",IF(cancer_data[[#This Row],[Age]]&lt;=57,"Adult", IF(cancer_data[[#This Row],[Age]]&lt;=68,"Middle_age",IF(cancer_data[[#This Row],[Age]]&lt;=79,"Elderly","Aged")))))</f>
        <v>Young Adult</v>
      </c>
      <c r="D504" t="s">
        <v>16</v>
      </c>
      <c r="E504" t="s">
        <v>17</v>
      </c>
      <c r="F504" t="s">
        <v>18</v>
      </c>
      <c r="G504">
        <v>0.8</v>
      </c>
      <c r="H504" t="s">
        <v>41</v>
      </c>
      <c r="I504" t="s">
        <v>49</v>
      </c>
      <c r="J504" t="s">
        <v>21</v>
      </c>
      <c r="K504" t="s">
        <v>51</v>
      </c>
      <c r="L504" s="1">
        <v>45946</v>
      </c>
      <c r="M504" s="1" t="str">
        <f>TEXT(cancer_data[[#This Row],[Diagnosis_Date]],"mmmm")</f>
        <v>October</v>
      </c>
      <c r="N504" t="s">
        <v>23</v>
      </c>
      <c r="O504">
        <v>54</v>
      </c>
      <c r="P504" t="s">
        <v>31</v>
      </c>
      <c r="Q504">
        <v>0</v>
      </c>
    </row>
    <row r="505" spans="1:17" x14ac:dyDescent="0.75">
      <c r="A505" t="s">
        <v>547</v>
      </c>
      <c r="B505">
        <v>61</v>
      </c>
      <c r="C505" t="str">
        <f>IF(cancer_data[[#This Row],[Age]]&lt;=35,"Adolescent",IF(cancer_data[[#This Row],[Age]]&lt;=46,"Young Adult",IF(cancer_data[[#This Row],[Age]]&lt;=57,"Adult", IF(cancer_data[[#This Row],[Age]]&lt;=68,"Middle_age",IF(cancer_data[[#This Row],[Age]]&lt;=79,"Elderly","Aged")))))</f>
        <v>Middle_age</v>
      </c>
      <c r="D505" t="s">
        <v>16</v>
      </c>
      <c r="E505" t="s">
        <v>17</v>
      </c>
      <c r="F505" t="s">
        <v>27</v>
      </c>
      <c r="G505">
        <v>5.2</v>
      </c>
      <c r="H505" t="s">
        <v>28</v>
      </c>
      <c r="I505" t="s">
        <v>44</v>
      </c>
      <c r="J505" t="s">
        <v>21</v>
      </c>
      <c r="K505" t="s">
        <v>33</v>
      </c>
      <c r="L505" s="1">
        <v>45722</v>
      </c>
      <c r="M505" s="1" t="str">
        <f>TEXT(cancer_data[[#This Row],[Diagnosis_Date]],"mmmm")</f>
        <v>March</v>
      </c>
      <c r="N505" t="s">
        <v>23</v>
      </c>
      <c r="O505">
        <v>20</v>
      </c>
      <c r="P505" t="s">
        <v>24</v>
      </c>
      <c r="Q505">
        <v>25</v>
      </c>
    </row>
    <row r="506" spans="1:17" x14ac:dyDescent="0.75">
      <c r="A506" t="s">
        <v>548</v>
      </c>
      <c r="B506">
        <v>42</v>
      </c>
      <c r="C506" t="str">
        <f>IF(cancer_data[[#This Row],[Age]]&lt;=35,"Adolescent",IF(cancer_data[[#This Row],[Age]]&lt;=46,"Young Adult",IF(cancer_data[[#This Row],[Age]]&lt;=57,"Adult", IF(cancer_data[[#This Row],[Age]]&lt;=68,"Middle_age",IF(cancer_data[[#This Row],[Age]]&lt;=79,"Elderly","Aged")))))</f>
        <v>Young Adult</v>
      </c>
      <c r="D506" t="s">
        <v>16</v>
      </c>
      <c r="E506" t="s">
        <v>17</v>
      </c>
      <c r="F506" t="s">
        <v>63</v>
      </c>
      <c r="G506">
        <v>1.3</v>
      </c>
      <c r="H506" t="s">
        <v>19</v>
      </c>
      <c r="I506" t="s">
        <v>29</v>
      </c>
      <c r="J506" t="s">
        <v>21</v>
      </c>
      <c r="K506" t="s">
        <v>51</v>
      </c>
      <c r="L506" s="1">
        <v>45886</v>
      </c>
      <c r="M506" s="1" t="str">
        <f>TEXT(cancer_data[[#This Row],[Diagnosis_Date]],"mmmm")</f>
        <v>August</v>
      </c>
      <c r="N506" t="s">
        <v>23</v>
      </c>
      <c r="O506">
        <v>35</v>
      </c>
      <c r="P506" t="s">
        <v>24</v>
      </c>
      <c r="Q506">
        <v>28</v>
      </c>
    </row>
    <row r="507" spans="1:17" x14ac:dyDescent="0.75">
      <c r="A507" t="s">
        <v>549</v>
      </c>
      <c r="B507">
        <v>40</v>
      </c>
      <c r="C507" t="str">
        <f>IF(cancer_data[[#This Row],[Age]]&lt;=35,"Adolescent",IF(cancer_data[[#This Row],[Age]]&lt;=46,"Young Adult",IF(cancer_data[[#This Row],[Age]]&lt;=57,"Adult", IF(cancer_data[[#This Row],[Age]]&lt;=68,"Middle_age",IF(cancer_data[[#This Row],[Age]]&lt;=79,"Elderly","Aged")))))</f>
        <v>Young Adult</v>
      </c>
      <c r="D507" t="s">
        <v>16</v>
      </c>
      <c r="E507" t="s">
        <v>40</v>
      </c>
      <c r="F507" t="s">
        <v>36</v>
      </c>
      <c r="G507">
        <v>1.1000000000000001</v>
      </c>
      <c r="H507" t="s">
        <v>19</v>
      </c>
      <c r="I507" t="s">
        <v>29</v>
      </c>
      <c r="J507" t="s">
        <v>21</v>
      </c>
      <c r="K507" t="s">
        <v>30</v>
      </c>
      <c r="L507" s="1">
        <v>45869</v>
      </c>
      <c r="M507" s="1" t="str">
        <f>TEXT(cancer_data[[#This Row],[Diagnosis_Date]],"mmmm")</f>
        <v>July</v>
      </c>
      <c r="N507" t="s">
        <v>23</v>
      </c>
      <c r="O507">
        <v>27</v>
      </c>
      <c r="P507" t="s">
        <v>31</v>
      </c>
      <c r="Q507">
        <v>0</v>
      </c>
    </row>
    <row r="508" spans="1:17" x14ac:dyDescent="0.75">
      <c r="A508" t="s">
        <v>550</v>
      </c>
      <c r="B508">
        <v>71</v>
      </c>
      <c r="C508" t="str">
        <f>IF(cancer_data[[#This Row],[Age]]&lt;=35,"Adolescent",IF(cancer_data[[#This Row],[Age]]&lt;=46,"Young Adult",IF(cancer_data[[#This Row],[Age]]&lt;=57,"Adult", IF(cancer_data[[#This Row],[Age]]&lt;=68,"Middle_age",IF(cancer_data[[#This Row],[Age]]&lt;=79,"Elderly","Aged")))))</f>
        <v>Elderly</v>
      </c>
      <c r="D508" t="s">
        <v>16</v>
      </c>
      <c r="E508" t="s">
        <v>26</v>
      </c>
      <c r="F508" t="s">
        <v>36</v>
      </c>
      <c r="G508">
        <v>6.8</v>
      </c>
      <c r="H508" t="s">
        <v>19</v>
      </c>
      <c r="I508" t="s">
        <v>49</v>
      </c>
      <c r="J508" t="s">
        <v>21</v>
      </c>
      <c r="K508" t="s">
        <v>33</v>
      </c>
      <c r="L508" s="1">
        <v>45684</v>
      </c>
      <c r="M508" s="1" t="str">
        <f>TEXT(cancer_data[[#This Row],[Diagnosis_Date]],"mmmm")</f>
        <v>January</v>
      </c>
      <c r="N508" t="s">
        <v>23</v>
      </c>
      <c r="O508">
        <v>37</v>
      </c>
      <c r="P508" t="s">
        <v>31</v>
      </c>
      <c r="Q508">
        <v>0</v>
      </c>
    </row>
    <row r="509" spans="1:17" x14ac:dyDescent="0.75">
      <c r="A509" t="s">
        <v>551</v>
      </c>
      <c r="B509">
        <v>55</v>
      </c>
      <c r="C509" t="str">
        <f>IF(cancer_data[[#This Row],[Age]]&lt;=35,"Adolescent",IF(cancer_data[[#This Row],[Age]]&lt;=46,"Young Adult",IF(cancer_data[[#This Row],[Age]]&lt;=57,"Adult", IF(cancer_data[[#This Row],[Age]]&lt;=68,"Middle_age",IF(cancer_data[[#This Row],[Age]]&lt;=79,"Elderly","Aged")))))</f>
        <v>Adult</v>
      </c>
      <c r="D509" t="s">
        <v>16</v>
      </c>
      <c r="E509" t="s">
        <v>26</v>
      </c>
      <c r="F509" t="s">
        <v>36</v>
      </c>
      <c r="G509">
        <v>5.8</v>
      </c>
      <c r="H509" t="s">
        <v>28</v>
      </c>
      <c r="I509" t="s">
        <v>49</v>
      </c>
      <c r="J509" t="s">
        <v>21</v>
      </c>
      <c r="K509" t="s">
        <v>42</v>
      </c>
      <c r="L509" s="1">
        <v>45929</v>
      </c>
      <c r="M509" s="1" t="str">
        <f>TEXT(cancer_data[[#This Row],[Diagnosis_Date]],"mmmm")</f>
        <v>September</v>
      </c>
      <c r="N509" t="s">
        <v>37</v>
      </c>
      <c r="O509">
        <v>12</v>
      </c>
      <c r="P509" t="s">
        <v>24</v>
      </c>
      <c r="Q509">
        <v>31</v>
      </c>
    </row>
    <row r="510" spans="1:17" x14ac:dyDescent="0.75">
      <c r="A510" t="s">
        <v>552</v>
      </c>
      <c r="B510">
        <v>53</v>
      </c>
      <c r="C510" t="str">
        <f>IF(cancer_data[[#This Row],[Age]]&lt;=35,"Adolescent",IF(cancer_data[[#This Row],[Age]]&lt;=46,"Young Adult",IF(cancer_data[[#This Row],[Age]]&lt;=57,"Adult", IF(cancer_data[[#This Row],[Age]]&lt;=68,"Middle_age",IF(cancer_data[[#This Row],[Age]]&lt;=79,"Elderly","Aged")))))</f>
        <v>Adult</v>
      </c>
      <c r="D510" t="s">
        <v>16</v>
      </c>
      <c r="E510" t="s">
        <v>17</v>
      </c>
      <c r="F510" t="s">
        <v>73</v>
      </c>
      <c r="G510">
        <v>5.6</v>
      </c>
      <c r="H510" t="s">
        <v>19</v>
      </c>
      <c r="I510" t="s">
        <v>20</v>
      </c>
      <c r="J510" t="s">
        <v>21</v>
      </c>
      <c r="K510" t="s">
        <v>22</v>
      </c>
      <c r="L510" s="1">
        <v>45984</v>
      </c>
      <c r="M510" s="1" t="str">
        <f>TEXT(cancer_data[[#This Row],[Diagnosis_Date]],"mmmm")</f>
        <v>November</v>
      </c>
      <c r="N510" t="s">
        <v>23</v>
      </c>
      <c r="O510">
        <v>30</v>
      </c>
      <c r="P510" t="s">
        <v>31</v>
      </c>
      <c r="Q510">
        <v>0</v>
      </c>
    </row>
    <row r="511" spans="1:17" x14ac:dyDescent="0.75">
      <c r="A511" t="s">
        <v>553</v>
      </c>
      <c r="B511">
        <v>66</v>
      </c>
      <c r="C511" t="str">
        <f>IF(cancer_data[[#This Row],[Age]]&lt;=35,"Adolescent",IF(cancer_data[[#This Row],[Age]]&lt;=46,"Young Adult",IF(cancer_data[[#This Row],[Age]]&lt;=57,"Adult", IF(cancer_data[[#This Row],[Age]]&lt;=68,"Middle_age",IF(cancer_data[[#This Row],[Age]]&lt;=79,"Elderly","Aged")))))</f>
        <v>Middle_age</v>
      </c>
      <c r="D511" t="s">
        <v>16</v>
      </c>
      <c r="E511" t="s">
        <v>17</v>
      </c>
      <c r="F511" t="s">
        <v>18</v>
      </c>
      <c r="G511">
        <v>6.5</v>
      </c>
      <c r="H511" t="s">
        <v>28</v>
      </c>
      <c r="I511" t="s">
        <v>44</v>
      </c>
      <c r="J511" t="s">
        <v>21</v>
      </c>
      <c r="K511" t="s">
        <v>30</v>
      </c>
      <c r="L511" s="1">
        <v>46003</v>
      </c>
      <c r="M511" s="1" t="str">
        <f>TEXT(cancer_data[[#This Row],[Diagnosis_Date]],"mmmm")</f>
        <v>December</v>
      </c>
      <c r="N511" t="s">
        <v>23</v>
      </c>
      <c r="O511">
        <v>36</v>
      </c>
      <c r="P511" t="s">
        <v>31</v>
      </c>
      <c r="Q511">
        <v>0</v>
      </c>
    </row>
    <row r="512" spans="1:17" x14ac:dyDescent="0.75">
      <c r="A512" t="s">
        <v>554</v>
      </c>
      <c r="B512">
        <v>68</v>
      </c>
      <c r="C512" t="str">
        <f>IF(cancer_data[[#This Row],[Age]]&lt;=35,"Adolescent",IF(cancer_data[[#This Row],[Age]]&lt;=46,"Young Adult",IF(cancer_data[[#This Row],[Age]]&lt;=57,"Adult", IF(cancer_data[[#This Row],[Age]]&lt;=68,"Middle_age",IF(cancer_data[[#This Row],[Age]]&lt;=79,"Elderly","Aged")))))</f>
        <v>Middle_age</v>
      </c>
      <c r="D512" t="s">
        <v>16</v>
      </c>
      <c r="E512" t="s">
        <v>26</v>
      </c>
      <c r="F512" t="s">
        <v>36</v>
      </c>
      <c r="G512">
        <v>0.6</v>
      </c>
      <c r="H512" t="s">
        <v>19</v>
      </c>
      <c r="I512" t="s">
        <v>20</v>
      </c>
      <c r="J512" t="s">
        <v>21</v>
      </c>
      <c r="K512" t="s">
        <v>33</v>
      </c>
      <c r="L512" s="1">
        <v>45868</v>
      </c>
      <c r="M512" s="1" t="str">
        <f>TEXT(cancer_data[[#This Row],[Diagnosis_Date]],"mmmm")</f>
        <v>July</v>
      </c>
      <c r="N512" t="s">
        <v>23</v>
      </c>
      <c r="O512">
        <v>18</v>
      </c>
      <c r="P512" t="s">
        <v>31</v>
      </c>
      <c r="Q512">
        <v>0</v>
      </c>
    </row>
    <row r="513" spans="1:17" x14ac:dyDescent="0.75">
      <c r="A513" t="s">
        <v>555</v>
      </c>
      <c r="B513">
        <v>47</v>
      </c>
      <c r="C513" t="str">
        <f>IF(cancer_data[[#This Row],[Age]]&lt;=35,"Adolescent",IF(cancer_data[[#This Row],[Age]]&lt;=46,"Young Adult",IF(cancer_data[[#This Row],[Age]]&lt;=57,"Adult", IF(cancer_data[[#This Row],[Age]]&lt;=68,"Middle_age",IF(cancer_data[[#This Row],[Age]]&lt;=79,"Elderly","Aged")))))</f>
        <v>Adult</v>
      </c>
      <c r="D513" t="s">
        <v>16</v>
      </c>
      <c r="E513" t="s">
        <v>17</v>
      </c>
      <c r="F513" t="s">
        <v>18</v>
      </c>
      <c r="G513">
        <v>0.8</v>
      </c>
      <c r="H513" t="s">
        <v>41</v>
      </c>
      <c r="I513" t="s">
        <v>20</v>
      </c>
      <c r="J513" t="s">
        <v>21</v>
      </c>
      <c r="K513" t="s">
        <v>33</v>
      </c>
      <c r="L513" s="1">
        <v>45962</v>
      </c>
      <c r="M513" s="1" t="str">
        <f>TEXT(cancer_data[[#This Row],[Diagnosis_Date]],"mmmm")</f>
        <v>November</v>
      </c>
      <c r="N513" t="s">
        <v>23</v>
      </c>
      <c r="O513">
        <v>37</v>
      </c>
      <c r="P513" t="s">
        <v>31</v>
      </c>
      <c r="Q513">
        <v>0</v>
      </c>
    </row>
    <row r="514" spans="1:17" x14ac:dyDescent="0.75">
      <c r="A514" t="s">
        <v>556</v>
      </c>
      <c r="B514">
        <v>65</v>
      </c>
      <c r="C514" t="str">
        <f>IF(cancer_data[[#This Row],[Age]]&lt;=35,"Adolescent",IF(cancer_data[[#This Row],[Age]]&lt;=46,"Young Adult",IF(cancer_data[[#This Row],[Age]]&lt;=57,"Adult", IF(cancer_data[[#This Row],[Age]]&lt;=68,"Middle_age",IF(cancer_data[[#This Row],[Age]]&lt;=79,"Elderly","Aged")))))</f>
        <v>Middle_age</v>
      </c>
      <c r="D514" t="s">
        <v>16</v>
      </c>
      <c r="E514" t="s">
        <v>40</v>
      </c>
      <c r="F514" t="s">
        <v>63</v>
      </c>
      <c r="G514">
        <v>5</v>
      </c>
      <c r="H514" t="s">
        <v>28</v>
      </c>
      <c r="I514" t="s">
        <v>29</v>
      </c>
      <c r="J514" t="s">
        <v>21</v>
      </c>
      <c r="K514" t="s">
        <v>33</v>
      </c>
      <c r="L514" s="1">
        <v>46014</v>
      </c>
      <c r="M514" s="1" t="str">
        <f>TEXT(cancer_data[[#This Row],[Diagnosis_Date]],"mmmm")</f>
        <v>December</v>
      </c>
      <c r="N514" t="s">
        <v>23</v>
      </c>
      <c r="O514">
        <v>42</v>
      </c>
      <c r="P514" t="s">
        <v>31</v>
      </c>
      <c r="Q514">
        <v>0</v>
      </c>
    </row>
    <row r="515" spans="1:17" x14ac:dyDescent="0.75">
      <c r="A515" t="s">
        <v>557</v>
      </c>
      <c r="B515">
        <v>84</v>
      </c>
      <c r="C515" t="str">
        <f>IF(cancer_data[[#This Row],[Age]]&lt;=35,"Adolescent",IF(cancer_data[[#This Row],[Age]]&lt;=46,"Young Adult",IF(cancer_data[[#This Row],[Age]]&lt;=57,"Adult", IF(cancer_data[[#This Row],[Age]]&lt;=68,"Middle_age",IF(cancer_data[[#This Row],[Age]]&lt;=79,"Elderly","Aged")))))</f>
        <v>Aged</v>
      </c>
      <c r="D515" t="s">
        <v>16</v>
      </c>
      <c r="E515" t="s">
        <v>35</v>
      </c>
      <c r="F515" t="s">
        <v>73</v>
      </c>
      <c r="G515">
        <v>2.6</v>
      </c>
      <c r="H515" t="s">
        <v>28</v>
      </c>
      <c r="I515" t="s">
        <v>49</v>
      </c>
      <c r="J515" t="s">
        <v>21</v>
      </c>
      <c r="K515" t="s">
        <v>45</v>
      </c>
      <c r="L515" s="1">
        <v>45740</v>
      </c>
      <c r="M515" s="1" t="str">
        <f>TEXT(cancer_data[[#This Row],[Diagnosis_Date]],"mmmm")</f>
        <v>March</v>
      </c>
      <c r="N515" t="s">
        <v>37</v>
      </c>
      <c r="O515">
        <v>20</v>
      </c>
      <c r="P515" t="s">
        <v>31</v>
      </c>
      <c r="Q515">
        <v>0</v>
      </c>
    </row>
    <row r="516" spans="1:17" x14ac:dyDescent="0.75">
      <c r="A516" t="s">
        <v>558</v>
      </c>
      <c r="B516">
        <v>49</v>
      </c>
      <c r="C516" t="str">
        <f>IF(cancer_data[[#This Row],[Age]]&lt;=35,"Adolescent",IF(cancer_data[[#This Row],[Age]]&lt;=46,"Young Adult",IF(cancer_data[[#This Row],[Age]]&lt;=57,"Adult", IF(cancer_data[[#This Row],[Age]]&lt;=68,"Middle_age",IF(cancer_data[[#This Row],[Age]]&lt;=79,"Elderly","Aged")))))</f>
        <v>Adult</v>
      </c>
      <c r="D516" t="s">
        <v>16</v>
      </c>
      <c r="E516" t="s">
        <v>40</v>
      </c>
      <c r="F516" t="s">
        <v>18</v>
      </c>
      <c r="G516">
        <v>6.6</v>
      </c>
      <c r="H516" t="s">
        <v>19</v>
      </c>
      <c r="I516" t="s">
        <v>44</v>
      </c>
      <c r="J516" t="s">
        <v>21</v>
      </c>
      <c r="K516" t="s">
        <v>33</v>
      </c>
      <c r="L516" s="1">
        <v>45909</v>
      </c>
      <c r="M516" s="1" t="str">
        <f>TEXT(cancer_data[[#This Row],[Diagnosis_Date]],"mmmm")</f>
        <v>September</v>
      </c>
      <c r="N516" t="s">
        <v>37</v>
      </c>
      <c r="O516">
        <v>36</v>
      </c>
      <c r="P516" t="s">
        <v>31</v>
      </c>
      <c r="Q516">
        <v>0</v>
      </c>
    </row>
    <row r="517" spans="1:17" x14ac:dyDescent="0.75">
      <c r="A517" t="s">
        <v>559</v>
      </c>
      <c r="B517">
        <v>36</v>
      </c>
      <c r="C517" t="str">
        <f>IF(cancer_data[[#This Row],[Age]]&lt;=35,"Adolescent",IF(cancer_data[[#This Row],[Age]]&lt;=46,"Young Adult",IF(cancer_data[[#This Row],[Age]]&lt;=57,"Adult", IF(cancer_data[[#This Row],[Age]]&lt;=68,"Middle_age",IF(cancer_data[[#This Row],[Age]]&lt;=79,"Elderly","Aged")))))</f>
        <v>Young Adult</v>
      </c>
      <c r="D517" t="s">
        <v>16</v>
      </c>
      <c r="E517" t="s">
        <v>40</v>
      </c>
      <c r="F517" t="s">
        <v>18</v>
      </c>
      <c r="G517">
        <v>6.3</v>
      </c>
      <c r="H517" t="s">
        <v>19</v>
      </c>
      <c r="I517" t="s">
        <v>20</v>
      </c>
      <c r="J517" t="s">
        <v>21</v>
      </c>
      <c r="K517" t="s">
        <v>30</v>
      </c>
      <c r="L517" s="1">
        <v>45790</v>
      </c>
      <c r="M517" s="1" t="str">
        <f>TEXT(cancer_data[[#This Row],[Diagnosis_Date]],"mmmm")</f>
        <v>May</v>
      </c>
      <c r="N517" t="s">
        <v>23</v>
      </c>
      <c r="O517">
        <v>28</v>
      </c>
      <c r="P517" t="s">
        <v>24</v>
      </c>
      <c r="Q517">
        <v>29</v>
      </c>
    </row>
    <row r="518" spans="1:17" x14ac:dyDescent="0.75">
      <c r="A518" t="s">
        <v>560</v>
      </c>
      <c r="B518">
        <v>41</v>
      </c>
      <c r="C518" t="str">
        <f>IF(cancer_data[[#This Row],[Age]]&lt;=35,"Adolescent",IF(cancer_data[[#This Row],[Age]]&lt;=46,"Young Adult",IF(cancer_data[[#This Row],[Age]]&lt;=57,"Adult", IF(cancer_data[[#This Row],[Age]]&lt;=68,"Middle_age",IF(cancer_data[[#This Row],[Age]]&lt;=79,"Elderly","Aged")))))</f>
        <v>Young Adult</v>
      </c>
      <c r="D518" t="s">
        <v>16</v>
      </c>
      <c r="E518" t="s">
        <v>40</v>
      </c>
      <c r="F518" t="s">
        <v>73</v>
      </c>
      <c r="G518">
        <v>1.6</v>
      </c>
      <c r="H518" t="s">
        <v>41</v>
      </c>
      <c r="I518" t="s">
        <v>20</v>
      </c>
      <c r="J518" t="s">
        <v>21</v>
      </c>
      <c r="K518" t="s">
        <v>33</v>
      </c>
      <c r="L518" s="1">
        <v>45998</v>
      </c>
      <c r="M518" s="1" t="str">
        <f>TEXT(cancer_data[[#This Row],[Diagnosis_Date]],"mmmm")</f>
        <v>December</v>
      </c>
      <c r="N518" t="s">
        <v>23</v>
      </c>
      <c r="O518">
        <v>12</v>
      </c>
      <c r="P518" t="s">
        <v>31</v>
      </c>
      <c r="Q518">
        <v>0</v>
      </c>
    </row>
    <row r="519" spans="1:17" x14ac:dyDescent="0.75">
      <c r="A519" t="s">
        <v>561</v>
      </c>
      <c r="B519">
        <v>82</v>
      </c>
      <c r="C519" t="str">
        <f>IF(cancer_data[[#This Row],[Age]]&lt;=35,"Adolescent",IF(cancer_data[[#This Row],[Age]]&lt;=46,"Young Adult",IF(cancer_data[[#This Row],[Age]]&lt;=57,"Adult", IF(cancer_data[[#This Row],[Age]]&lt;=68,"Middle_age",IF(cancer_data[[#This Row],[Age]]&lt;=79,"Elderly","Aged")))))</f>
        <v>Aged</v>
      </c>
      <c r="D519" t="s">
        <v>16</v>
      </c>
      <c r="E519" t="s">
        <v>40</v>
      </c>
      <c r="F519" t="s">
        <v>36</v>
      </c>
      <c r="G519">
        <v>7.5</v>
      </c>
      <c r="H519" t="s">
        <v>28</v>
      </c>
      <c r="I519" t="s">
        <v>44</v>
      </c>
      <c r="J519" t="s">
        <v>21</v>
      </c>
      <c r="K519" t="s">
        <v>30</v>
      </c>
      <c r="L519" s="1">
        <v>45864</v>
      </c>
      <c r="M519" s="1" t="str">
        <f>TEXT(cancer_data[[#This Row],[Diagnosis_Date]],"mmmm")</f>
        <v>July</v>
      </c>
      <c r="N519" t="s">
        <v>37</v>
      </c>
      <c r="O519">
        <v>16</v>
      </c>
      <c r="P519" t="s">
        <v>31</v>
      </c>
      <c r="Q519">
        <v>0</v>
      </c>
    </row>
    <row r="520" spans="1:17" x14ac:dyDescent="0.75">
      <c r="A520" t="s">
        <v>562</v>
      </c>
      <c r="B520">
        <v>25</v>
      </c>
      <c r="C520" t="str">
        <f>IF(cancer_data[[#This Row],[Age]]&lt;=35,"Adolescent",IF(cancer_data[[#This Row],[Age]]&lt;=46,"Young Adult",IF(cancer_data[[#This Row],[Age]]&lt;=57,"Adult", IF(cancer_data[[#This Row],[Age]]&lt;=68,"Middle_age",IF(cancer_data[[#This Row],[Age]]&lt;=79,"Elderly","Aged")))))</f>
        <v>Adolescent</v>
      </c>
      <c r="D520" t="s">
        <v>16</v>
      </c>
      <c r="E520" t="s">
        <v>35</v>
      </c>
      <c r="F520" t="s">
        <v>18</v>
      </c>
      <c r="G520">
        <v>4.5</v>
      </c>
      <c r="H520" t="s">
        <v>28</v>
      </c>
      <c r="I520" t="s">
        <v>49</v>
      </c>
      <c r="J520" t="s">
        <v>21</v>
      </c>
      <c r="K520" t="s">
        <v>51</v>
      </c>
      <c r="L520" s="1">
        <v>45813</v>
      </c>
      <c r="M520" s="1" t="str">
        <f>TEXT(cancer_data[[#This Row],[Diagnosis_Date]],"mmmm")</f>
        <v>June</v>
      </c>
      <c r="N520" t="s">
        <v>23</v>
      </c>
      <c r="O520">
        <v>29</v>
      </c>
      <c r="P520" t="s">
        <v>31</v>
      </c>
      <c r="Q520">
        <v>0</v>
      </c>
    </row>
    <row r="521" spans="1:17" x14ac:dyDescent="0.75">
      <c r="A521" t="s">
        <v>563</v>
      </c>
      <c r="B521">
        <v>79</v>
      </c>
      <c r="C521" t="str">
        <f>IF(cancer_data[[#This Row],[Age]]&lt;=35,"Adolescent",IF(cancer_data[[#This Row],[Age]]&lt;=46,"Young Adult",IF(cancer_data[[#This Row],[Age]]&lt;=57,"Adult", IF(cancer_data[[#This Row],[Age]]&lt;=68,"Middle_age",IF(cancer_data[[#This Row],[Age]]&lt;=79,"Elderly","Aged")))))</f>
        <v>Elderly</v>
      </c>
      <c r="D521" t="s">
        <v>67</v>
      </c>
      <c r="E521" t="s">
        <v>40</v>
      </c>
      <c r="F521" t="s">
        <v>27</v>
      </c>
      <c r="G521">
        <v>6.2</v>
      </c>
      <c r="H521" t="s">
        <v>28</v>
      </c>
      <c r="I521" t="s">
        <v>29</v>
      </c>
      <c r="J521" t="s">
        <v>21</v>
      </c>
      <c r="K521" t="s">
        <v>42</v>
      </c>
      <c r="L521" s="1">
        <v>45941</v>
      </c>
      <c r="M521" s="1" t="str">
        <f>TEXT(cancer_data[[#This Row],[Diagnosis_Date]],"mmmm")</f>
        <v>October</v>
      </c>
      <c r="N521" t="s">
        <v>23</v>
      </c>
      <c r="O521">
        <v>27</v>
      </c>
      <c r="P521" t="s">
        <v>31</v>
      </c>
      <c r="Q521">
        <v>0</v>
      </c>
    </row>
    <row r="522" spans="1:17" x14ac:dyDescent="0.75">
      <c r="A522" t="s">
        <v>564</v>
      </c>
      <c r="B522">
        <v>44</v>
      </c>
      <c r="C522" t="str">
        <f>IF(cancer_data[[#This Row],[Age]]&lt;=35,"Adolescent",IF(cancer_data[[#This Row],[Age]]&lt;=46,"Young Adult",IF(cancer_data[[#This Row],[Age]]&lt;=57,"Adult", IF(cancer_data[[#This Row],[Age]]&lt;=68,"Middle_age",IF(cancer_data[[#This Row],[Age]]&lt;=79,"Elderly","Aged")))))</f>
        <v>Young Adult</v>
      </c>
      <c r="D522" t="s">
        <v>16</v>
      </c>
      <c r="E522" t="s">
        <v>40</v>
      </c>
      <c r="F522" t="s">
        <v>27</v>
      </c>
      <c r="G522">
        <v>3.2</v>
      </c>
      <c r="H522" t="s">
        <v>19</v>
      </c>
      <c r="I522" t="s">
        <v>44</v>
      </c>
      <c r="J522" t="s">
        <v>21</v>
      </c>
      <c r="K522" t="s">
        <v>51</v>
      </c>
      <c r="L522" s="1">
        <v>45755</v>
      </c>
      <c r="M522" s="1" t="str">
        <f>TEXT(cancer_data[[#This Row],[Diagnosis_Date]],"mmmm")</f>
        <v>April</v>
      </c>
      <c r="N522" t="s">
        <v>23</v>
      </c>
      <c r="O522">
        <v>15</v>
      </c>
      <c r="P522" t="s">
        <v>24</v>
      </c>
      <c r="Q522">
        <v>24</v>
      </c>
    </row>
    <row r="523" spans="1:17" x14ac:dyDescent="0.75">
      <c r="A523" t="s">
        <v>565</v>
      </c>
      <c r="B523">
        <v>40</v>
      </c>
      <c r="C523" t="str">
        <f>IF(cancer_data[[#This Row],[Age]]&lt;=35,"Adolescent",IF(cancer_data[[#This Row],[Age]]&lt;=46,"Young Adult",IF(cancer_data[[#This Row],[Age]]&lt;=57,"Adult", IF(cancer_data[[#This Row],[Age]]&lt;=68,"Middle_age",IF(cancer_data[[#This Row],[Age]]&lt;=79,"Elderly","Aged")))))</f>
        <v>Young Adult</v>
      </c>
      <c r="D523" t="s">
        <v>16</v>
      </c>
      <c r="E523" t="s">
        <v>40</v>
      </c>
      <c r="F523" t="s">
        <v>27</v>
      </c>
      <c r="G523">
        <v>5.3</v>
      </c>
      <c r="H523" t="s">
        <v>28</v>
      </c>
      <c r="I523" t="s">
        <v>44</v>
      </c>
      <c r="J523" t="s">
        <v>21</v>
      </c>
      <c r="K523" t="s">
        <v>33</v>
      </c>
      <c r="L523" s="1">
        <v>45676</v>
      </c>
      <c r="M523" s="1" t="str">
        <f>TEXT(cancer_data[[#This Row],[Diagnosis_Date]],"mmmm")</f>
        <v>January</v>
      </c>
      <c r="N523" t="s">
        <v>23</v>
      </c>
      <c r="O523">
        <v>24</v>
      </c>
      <c r="P523" t="s">
        <v>31</v>
      </c>
      <c r="Q523">
        <v>0</v>
      </c>
    </row>
    <row r="524" spans="1:17" x14ac:dyDescent="0.75">
      <c r="A524" t="s">
        <v>566</v>
      </c>
      <c r="B524">
        <v>27</v>
      </c>
      <c r="C524" t="str">
        <f>IF(cancer_data[[#This Row],[Age]]&lt;=35,"Adolescent",IF(cancer_data[[#This Row],[Age]]&lt;=46,"Young Adult",IF(cancer_data[[#This Row],[Age]]&lt;=57,"Adult", IF(cancer_data[[#This Row],[Age]]&lt;=68,"Middle_age",IF(cancer_data[[#This Row],[Age]]&lt;=79,"Elderly","Aged")))))</f>
        <v>Adolescent</v>
      </c>
      <c r="D524" t="s">
        <v>16</v>
      </c>
      <c r="E524" t="s">
        <v>26</v>
      </c>
      <c r="F524" t="s">
        <v>27</v>
      </c>
      <c r="G524">
        <v>5.5</v>
      </c>
      <c r="H524" t="s">
        <v>28</v>
      </c>
      <c r="I524" t="s">
        <v>29</v>
      </c>
      <c r="J524" t="s">
        <v>21</v>
      </c>
      <c r="K524" t="s">
        <v>51</v>
      </c>
      <c r="L524" s="1">
        <v>45954</v>
      </c>
      <c r="M524" s="1" t="str">
        <f>TEXT(cancer_data[[#This Row],[Diagnosis_Date]],"mmmm")</f>
        <v>October</v>
      </c>
      <c r="N524" t="s">
        <v>23</v>
      </c>
      <c r="O524">
        <v>7</v>
      </c>
      <c r="P524" t="s">
        <v>24</v>
      </c>
      <c r="Q524">
        <v>10</v>
      </c>
    </row>
    <row r="525" spans="1:17" x14ac:dyDescent="0.75">
      <c r="A525" t="s">
        <v>567</v>
      </c>
      <c r="B525">
        <v>56</v>
      </c>
      <c r="C525" t="str">
        <f>IF(cancer_data[[#This Row],[Age]]&lt;=35,"Adolescent",IF(cancer_data[[#This Row],[Age]]&lt;=46,"Young Adult",IF(cancer_data[[#This Row],[Age]]&lt;=57,"Adult", IF(cancer_data[[#This Row],[Age]]&lt;=68,"Middle_age",IF(cancer_data[[#This Row],[Age]]&lt;=79,"Elderly","Aged")))))</f>
        <v>Adult</v>
      </c>
      <c r="D525" t="s">
        <v>16</v>
      </c>
      <c r="E525" t="s">
        <v>35</v>
      </c>
      <c r="F525" t="s">
        <v>73</v>
      </c>
      <c r="G525">
        <v>5.0999999999999996</v>
      </c>
      <c r="H525" t="s">
        <v>19</v>
      </c>
      <c r="I525" t="s">
        <v>29</v>
      </c>
      <c r="J525" t="s">
        <v>21</v>
      </c>
      <c r="K525" t="s">
        <v>33</v>
      </c>
      <c r="L525" s="1">
        <v>45746</v>
      </c>
      <c r="M525" s="1" t="str">
        <f>TEXT(cancer_data[[#This Row],[Diagnosis_Date]],"mmmm")</f>
        <v>March</v>
      </c>
      <c r="N525" t="s">
        <v>37</v>
      </c>
      <c r="O525">
        <v>22</v>
      </c>
      <c r="P525" t="s">
        <v>31</v>
      </c>
      <c r="Q525">
        <v>0</v>
      </c>
    </row>
    <row r="526" spans="1:17" x14ac:dyDescent="0.75">
      <c r="A526" t="s">
        <v>568</v>
      </c>
      <c r="B526">
        <v>31</v>
      </c>
      <c r="C526" t="str">
        <f>IF(cancer_data[[#This Row],[Age]]&lt;=35,"Adolescent",IF(cancer_data[[#This Row],[Age]]&lt;=46,"Young Adult",IF(cancer_data[[#This Row],[Age]]&lt;=57,"Adult", IF(cancer_data[[#This Row],[Age]]&lt;=68,"Middle_age",IF(cancer_data[[#This Row],[Age]]&lt;=79,"Elderly","Aged")))))</f>
        <v>Adolescent</v>
      </c>
      <c r="D526" t="s">
        <v>16</v>
      </c>
      <c r="E526" t="s">
        <v>26</v>
      </c>
      <c r="F526" t="s">
        <v>27</v>
      </c>
      <c r="G526">
        <v>1</v>
      </c>
      <c r="H526" t="s">
        <v>19</v>
      </c>
      <c r="I526" t="s">
        <v>20</v>
      </c>
      <c r="J526" t="s">
        <v>21</v>
      </c>
      <c r="K526" t="s">
        <v>30</v>
      </c>
      <c r="L526" s="1">
        <v>45962</v>
      </c>
      <c r="M526" s="1" t="str">
        <f>TEXT(cancer_data[[#This Row],[Diagnosis_Date]],"mmmm")</f>
        <v>November</v>
      </c>
      <c r="N526" t="s">
        <v>37</v>
      </c>
      <c r="O526">
        <v>17</v>
      </c>
      <c r="P526" t="s">
        <v>24</v>
      </c>
      <c r="Q526">
        <v>12</v>
      </c>
    </row>
    <row r="527" spans="1:17" x14ac:dyDescent="0.75">
      <c r="A527" t="s">
        <v>569</v>
      </c>
      <c r="B527">
        <v>52</v>
      </c>
      <c r="C527" t="str">
        <f>IF(cancer_data[[#This Row],[Age]]&lt;=35,"Adolescent",IF(cancer_data[[#This Row],[Age]]&lt;=46,"Young Adult",IF(cancer_data[[#This Row],[Age]]&lt;=57,"Adult", IF(cancer_data[[#This Row],[Age]]&lt;=68,"Middle_age",IF(cancer_data[[#This Row],[Age]]&lt;=79,"Elderly","Aged")))))</f>
        <v>Adult</v>
      </c>
      <c r="D527" t="s">
        <v>16</v>
      </c>
      <c r="E527" t="s">
        <v>35</v>
      </c>
      <c r="F527" t="s">
        <v>36</v>
      </c>
      <c r="G527">
        <v>7.8</v>
      </c>
      <c r="H527" t="s">
        <v>41</v>
      </c>
      <c r="I527" t="s">
        <v>29</v>
      </c>
      <c r="J527" t="s">
        <v>21</v>
      </c>
      <c r="K527" t="s">
        <v>45</v>
      </c>
      <c r="L527" s="1">
        <v>45767</v>
      </c>
      <c r="M527" s="1" t="str">
        <f>TEXT(cancer_data[[#This Row],[Diagnosis_Date]],"mmmm")</f>
        <v>April</v>
      </c>
      <c r="N527" t="s">
        <v>23</v>
      </c>
      <c r="O527">
        <v>23</v>
      </c>
      <c r="P527" t="s">
        <v>31</v>
      </c>
      <c r="Q527">
        <v>0</v>
      </c>
    </row>
    <row r="528" spans="1:17" x14ac:dyDescent="0.75">
      <c r="A528" t="s">
        <v>570</v>
      </c>
      <c r="B528">
        <v>32</v>
      </c>
      <c r="C528" t="str">
        <f>IF(cancer_data[[#This Row],[Age]]&lt;=35,"Adolescent",IF(cancer_data[[#This Row],[Age]]&lt;=46,"Young Adult",IF(cancer_data[[#This Row],[Age]]&lt;=57,"Adult", IF(cancer_data[[#This Row],[Age]]&lt;=68,"Middle_age",IF(cancer_data[[#This Row],[Age]]&lt;=79,"Elderly","Aged")))))</f>
        <v>Adolescent</v>
      </c>
      <c r="D528" t="s">
        <v>16</v>
      </c>
      <c r="E528" t="s">
        <v>35</v>
      </c>
      <c r="F528" t="s">
        <v>18</v>
      </c>
      <c r="G528">
        <v>3.3</v>
      </c>
      <c r="H528" t="s">
        <v>19</v>
      </c>
      <c r="I528" t="s">
        <v>44</v>
      </c>
      <c r="J528" t="s">
        <v>21</v>
      </c>
      <c r="K528" t="s">
        <v>42</v>
      </c>
      <c r="L528" s="1">
        <v>45955</v>
      </c>
      <c r="M528" s="1" t="str">
        <f>TEXT(cancer_data[[#This Row],[Diagnosis_Date]],"mmmm")</f>
        <v>October</v>
      </c>
      <c r="N528" t="s">
        <v>23</v>
      </c>
      <c r="O528">
        <v>30</v>
      </c>
      <c r="P528" t="s">
        <v>31</v>
      </c>
      <c r="Q528">
        <v>0</v>
      </c>
    </row>
    <row r="529" spans="1:17" x14ac:dyDescent="0.75">
      <c r="A529" t="s">
        <v>571</v>
      </c>
      <c r="B529">
        <v>65</v>
      </c>
      <c r="C529" t="str">
        <f>IF(cancer_data[[#This Row],[Age]]&lt;=35,"Adolescent",IF(cancer_data[[#This Row],[Age]]&lt;=46,"Young Adult",IF(cancer_data[[#This Row],[Age]]&lt;=57,"Adult", IF(cancer_data[[#This Row],[Age]]&lt;=68,"Middle_age",IF(cancer_data[[#This Row],[Age]]&lt;=79,"Elderly","Aged")))))</f>
        <v>Middle_age</v>
      </c>
      <c r="D529" t="s">
        <v>16</v>
      </c>
      <c r="E529" t="s">
        <v>26</v>
      </c>
      <c r="F529" t="s">
        <v>63</v>
      </c>
      <c r="G529">
        <v>4.2</v>
      </c>
      <c r="H529" t="s">
        <v>19</v>
      </c>
      <c r="I529" t="s">
        <v>20</v>
      </c>
      <c r="J529" t="s">
        <v>21</v>
      </c>
      <c r="K529" t="s">
        <v>42</v>
      </c>
      <c r="L529" s="1">
        <v>45703</v>
      </c>
      <c r="M529" s="1" t="str">
        <f>TEXT(cancer_data[[#This Row],[Diagnosis_Date]],"mmmm")</f>
        <v>February</v>
      </c>
      <c r="N529" t="s">
        <v>23</v>
      </c>
      <c r="O529">
        <v>42</v>
      </c>
      <c r="P529" t="s">
        <v>31</v>
      </c>
      <c r="Q529">
        <v>0</v>
      </c>
    </row>
    <row r="530" spans="1:17" x14ac:dyDescent="0.75">
      <c r="A530" t="s">
        <v>572</v>
      </c>
      <c r="B530">
        <v>76</v>
      </c>
      <c r="C530" t="str">
        <f>IF(cancer_data[[#This Row],[Age]]&lt;=35,"Adolescent",IF(cancer_data[[#This Row],[Age]]&lt;=46,"Young Adult",IF(cancer_data[[#This Row],[Age]]&lt;=57,"Adult", IF(cancer_data[[#This Row],[Age]]&lt;=68,"Middle_age",IF(cancer_data[[#This Row],[Age]]&lt;=79,"Elderly","Aged")))))</f>
        <v>Elderly</v>
      </c>
      <c r="D530" t="s">
        <v>16</v>
      </c>
      <c r="E530" t="s">
        <v>35</v>
      </c>
      <c r="F530" t="s">
        <v>27</v>
      </c>
      <c r="G530">
        <v>2</v>
      </c>
      <c r="H530" t="s">
        <v>41</v>
      </c>
      <c r="I530" t="s">
        <v>49</v>
      </c>
      <c r="J530" t="s">
        <v>21</v>
      </c>
      <c r="K530" t="s">
        <v>22</v>
      </c>
      <c r="L530" s="1">
        <v>45888</v>
      </c>
      <c r="M530" s="1" t="str">
        <f>TEXT(cancer_data[[#This Row],[Diagnosis_Date]],"mmmm")</f>
        <v>August</v>
      </c>
      <c r="N530" t="s">
        <v>23</v>
      </c>
      <c r="O530">
        <v>14</v>
      </c>
      <c r="P530" t="s">
        <v>31</v>
      </c>
      <c r="Q530">
        <v>0</v>
      </c>
    </row>
    <row r="531" spans="1:17" x14ac:dyDescent="0.75">
      <c r="A531" t="s">
        <v>573</v>
      </c>
      <c r="B531">
        <v>27</v>
      </c>
      <c r="C531" t="str">
        <f>IF(cancer_data[[#This Row],[Age]]&lt;=35,"Adolescent",IF(cancer_data[[#This Row],[Age]]&lt;=46,"Young Adult",IF(cancer_data[[#This Row],[Age]]&lt;=57,"Adult", IF(cancer_data[[#This Row],[Age]]&lt;=68,"Middle_age",IF(cancer_data[[#This Row],[Age]]&lt;=79,"Elderly","Aged")))))</f>
        <v>Adolescent</v>
      </c>
      <c r="D531" t="s">
        <v>16</v>
      </c>
      <c r="E531" t="s">
        <v>35</v>
      </c>
      <c r="F531" t="s">
        <v>27</v>
      </c>
      <c r="G531">
        <v>1.2</v>
      </c>
      <c r="H531" t="s">
        <v>28</v>
      </c>
      <c r="I531" t="s">
        <v>49</v>
      </c>
      <c r="J531" t="s">
        <v>21</v>
      </c>
      <c r="K531" t="s">
        <v>30</v>
      </c>
      <c r="L531" s="1">
        <v>45660</v>
      </c>
      <c r="M531" s="1" t="str">
        <f>TEXT(cancer_data[[#This Row],[Diagnosis_Date]],"mmmm")</f>
        <v>January</v>
      </c>
      <c r="N531" t="s">
        <v>37</v>
      </c>
      <c r="O531">
        <v>15</v>
      </c>
      <c r="P531" t="s">
        <v>24</v>
      </c>
      <c r="Q531">
        <v>22</v>
      </c>
    </row>
    <row r="532" spans="1:17" x14ac:dyDescent="0.75">
      <c r="A532" t="s">
        <v>574</v>
      </c>
      <c r="B532">
        <v>31</v>
      </c>
      <c r="C532" t="str">
        <f>IF(cancer_data[[#This Row],[Age]]&lt;=35,"Adolescent",IF(cancer_data[[#This Row],[Age]]&lt;=46,"Young Adult",IF(cancer_data[[#This Row],[Age]]&lt;=57,"Adult", IF(cancer_data[[#This Row],[Age]]&lt;=68,"Middle_age",IF(cancer_data[[#This Row],[Age]]&lt;=79,"Elderly","Aged")))))</f>
        <v>Adolescent</v>
      </c>
      <c r="D532" t="s">
        <v>16</v>
      </c>
      <c r="E532" t="s">
        <v>26</v>
      </c>
      <c r="F532" t="s">
        <v>36</v>
      </c>
      <c r="G532">
        <v>5.2</v>
      </c>
      <c r="H532" t="s">
        <v>19</v>
      </c>
      <c r="I532" t="s">
        <v>49</v>
      </c>
      <c r="J532" t="s">
        <v>21</v>
      </c>
      <c r="K532" t="s">
        <v>33</v>
      </c>
      <c r="L532" s="1">
        <v>45757</v>
      </c>
      <c r="M532" s="1" t="str">
        <f>TEXT(cancer_data[[#This Row],[Diagnosis_Date]],"mmmm")</f>
        <v>April</v>
      </c>
      <c r="N532" t="s">
        <v>23</v>
      </c>
      <c r="O532">
        <v>21</v>
      </c>
      <c r="P532" t="s">
        <v>31</v>
      </c>
      <c r="Q532">
        <v>0</v>
      </c>
    </row>
    <row r="533" spans="1:17" x14ac:dyDescent="0.75">
      <c r="A533" t="s">
        <v>575</v>
      </c>
      <c r="B533">
        <v>83</v>
      </c>
      <c r="C533" t="str">
        <f>IF(cancer_data[[#This Row],[Age]]&lt;=35,"Adolescent",IF(cancer_data[[#This Row],[Age]]&lt;=46,"Young Adult",IF(cancer_data[[#This Row],[Age]]&lt;=57,"Adult", IF(cancer_data[[#This Row],[Age]]&lt;=68,"Middle_age",IF(cancer_data[[#This Row],[Age]]&lt;=79,"Elderly","Aged")))))</f>
        <v>Aged</v>
      </c>
      <c r="D533" t="s">
        <v>16</v>
      </c>
      <c r="E533" t="s">
        <v>26</v>
      </c>
      <c r="F533" t="s">
        <v>18</v>
      </c>
      <c r="G533">
        <v>7.4</v>
      </c>
      <c r="H533" t="s">
        <v>19</v>
      </c>
      <c r="I533" t="s">
        <v>49</v>
      </c>
      <c r="J533" t="s">
        <v>21</v>
      </c>
      <c r="K533" t="s">
        <v>45</v>
      </c>
      <c r="L533" s="1">
        <v>45765</v>
      </c>
      <c r="M533" s="1" t="str">
        <f>TEXT(cancer_data[[#This Row],[Diagnosis_Date]],"mmmm")</f>
        <v>April</v>
      </c>
      <c r="N533" t="s">
        <v>23</v>
      </c>
      <c r="O533">
        <v>45</v>
      </c>
      <c r="P533" t="s">
        <v>31</v>
      </c>
      <c r="Q533">
        <v>0</v>
      </c>
    </row>
    <row r="534" spans="1:17" x14ac:dyDescent="0.75">
      <c r="A534" t="s">
        <v>576</v>
      </c>
      <c r="B534">
        <v>81</v>
      </c>
      <c r="C534" t="str">
        <f>IF(cancer_data[[#This Row],[Age]]&lt;=35,"Adolescent",IF(cancer_data[[#This Row],[Age]]&lt;=46,"Young Adult",IF(cancer_data[[#This Row],[Age]]&lt;=57,"Adult", IF(cancer_data[[#This Row],[Age]]&lt;=68,"Middle_age",IF(cancer_data[[#This Row],[Age]]&lt;=79,"Elderly","Aged")))))</f>
        <v>Aged</v>
      </c>
      <c r="D534" t="s">
        <v>16</v>
      </c>
      <c r="E534" t="s">
        <v>40</v>
      </c>
      <c r="F534" t="s">
        <v>18</v>
      </c>
      <c r="G534">
        <v>0.9</v>
      </c>
      <c r="H534" t="s">
        <v>41</v>
      </c>
      <c r="I534" t="s">
        <v>29</v>
      </c>
      <c r="J534" t="s">
        <v>21</v>
      </c>
      <c r="K534" t="s">
        <v>42</v>
      </c>
      <c r="L534" s="1">
        <v>45672</v>
      </c>
      <c r="M534" s="1" t="str">
        <f>TEXT(cancer_data[[#This Row],[Diagnosis_Date]],"mmmm")</f>
        <v>January</v>
      </c>
      <c r="N534" t="s">
        <v>23</v>
      </c>
      <c r="O534">
        <v>31</v>
      </c>
      <c r="P534" t="s">
        <v>24</v>
      </c>
      <c r="Q534">
        <v>13</v>
      </c>
    </row>
    <row r="535" spans="1:17" x14ac:dyDescent="0.75">
      <c r="A535" t="s">
        <v>577</v>
      </c>
      <c r="B535">
        <v>71</v>
      </c>
      <c r="C535" t="str">
        <f>IF(cancer_data[[#This Row],[Age]]&lt;=35,"Adolescent",IF(cancer_data[[#This Row],[Age]]&lt;=46,"Young Adult",IF(cancer_data[[#This Row],[Age]]&lt;=57,"Adult", IF(cancer_data[[#This Row],[Age]]&lt;=68,"Middle_age",IF(cancer_data[[#This Row],[Age]]&lt;=79,"Elderly","Aged")))))</f>
        <v>Elderly</v>
      </c>
      <c r="D535" t="s">
        <v>16</v>
      </c>
      <c r="E535" t="s">
        <v>17</v>
      </c>
      <c r="F535" t="s">
        <v>36</v>
      </c>
      <c r="G535">
        <v>6.1</v>
      </c>
      <c r="H535" t="s">
        <v>28</v>
      </c>
      <c r="I535" t="s">
        <v>29</v>
      </c>
      <c r="J535" t="s">
        <v>21</v>
      </c>
      <c r="K535" t="s">
        <v>33</v>
      </c>
      <c r="L535" s="1">
        <v>45824</v>
      </c>
      <c r="M535" s="1" t="str">
        <f>TEXT(cancer_data[[#This Row],[Diagnosis_Date]],"mmmm")</f>
        <v>June</v>
      </c>
      <c r="N535" t="s">
        <v>23</v>
      </c>
      <c r="O535">
        <v>27</v>
      </c>
      <c r="P535" t="s">
        <v>31</v>
      </c>
      <c r="Q535">
        <v>0</v>
      </c>
    </row>
    <row r="536" spans="1:17" x14ac:dyDescent="0.75">
      <c r="A536" t="s">
        <v>578</v>
      </c>
      <c r="B536">
        <v>80</v>
      </c>
      <c r="C536" t="str">
        <f>IF(cancer_data[[#This Row],[Age]]&lt;=35,"Adolescent",IF(cancer_data[[#This Row],[Age]]&lt;=46,"Young Adult",IF(cancer_data[[#This Row],[Age]]&lt;=57,"Adult", IF(cancer_data[[#This Row],[Age]]&lt;=68,"Middle_age",IF(cancer_data[[#This Row],[Age]]&lt;=79,"Elderly","Aged")))))</f>
        <v>Aged</v>
      </c>
      <c r="D536" t="s">
        <v>16</v>
      </c>
      <c r="E536" t="s">
        <v>26</v>
      </c>
      <c r="F536" t="s">
        <v>63</v>
      </c>
      <c r="G536">
        <v>4.9000000000000004</v>
      </c>
      <c r="H536" t="s">
        <v>19</v>
      </c>
      <c r="I536" t="s">
        <v>44</v>
      </c>
      <c r="J536" t="s">
        <v>21</v>
      </c>
      <c r="K536" t="s">
        <v>42</v>
      </c>
      <c r="L536" s="1">
        <v>45768</v>
      </c>
      <c r="M536" s="1" t="str">
        <f>TEXT(cancer_data[[#This Row],[Diagnosis_Date]],"mmmm")</f>
        <v>April</v>
      </c>
      <c r="N536" t="s">
        <v>23</v>
      </c>
      <c r="O536">
        <v>53</v>
      </c>
      <c r="P536" t="s">
        <v>24</v>
      </c>
      <c r="Q536">
        <v>17</v>
      </c>
    </row>
    <row r="537" spans="1:17" x14ac:dyDescent="0.75">
      <c r="A537" t="s">
        <v>579</v>
      </c>
      <c r="B537">
        <v>33</v>
      </c>
      <c r="C537" t="str">
        <f>IF(cancer_data[[#This Row],[Age]]&lt;=35,"Adolescent",IF(cancer_data[[#This Row],[Age]]&lt;=46,"Young Adult",IF(cancer_data[[#This Row],[Age]]&lt;=57,"Adult", IF(cancer_data[[#This Row],[Age]]&lt;=68,"Middle_age",IF(cancer_data[[#This Row],[Age]]&lt;=79,"Elderly","Aged")))))</f>
        <v>Adolescent</v>
      </c>
      <c r="D537" t="s">
        <v>16</v>
      </c>
      <c r="E537" t="s">
        <v>26</v>
      </c>
      <c r="F537" t="s">
        <v>27</v>
      </c>
      <c r="G537">
        <v>7.8</v>
      </c>
      <c r="H537" t="s">
        <v>19</v>
      </c>
      <c r="I537" t="s">
        <v>49</v>
      </c>
      <c r="J537" t="s">
        <v>21</v>
      </c>
      <c r="K537" t="s">
        <v>42</v>
      </c>
      <c r="L537" s="1">
        <v>45674</v>
      </c>
      <c r="M537" s="1" t="str">
        <f>TEXT(cancer_data[[#This Row],[Diagnosis_Date]],"mmmm")</f>
        <v>January</v>
      </c>
      <c r="N537" t="s">
        <v>37</v>
      </c>
      <c r="O537">
        <v>6</v>
      </c>
      <c r="P537" t="s">
        <v>24</v>
      </c>
      <c r="Q537">
        <v>9</v>
      </c>
    </row>
    <row r="538" spans="1:17" x14ac:dyDescent="0.75">
      <c r="A538" t="s">
        <v>580</v>
      </c>
      <c r="B538">
        <v>79</v>
      </c>
      <c r="C538" t="str">
        <f>IF(cancer_data[[#This Row],[Age]]&lt;=35,"Adolescent",IF(cancer_data[[#This Row],[Age]]&lt;=46,"Young Adult",IF(cancer_data[[#This Row],[Age]]&lt;=57,"Adult", IF(cancer_data[[#This Row],[Age]]&lt;=68,"Middle_age",IF(cancer_data[[#This Row],[Age]]&lt;=79,"Elderly","Aged")))))</f>
        <v>Elderly</v>
      </c>
      <c r="D538" t="s">
        <v>16</v>
      </c>
      <c r="E538" t="s">
        <v>35</v>
      </c>
      <c r="F538" t="s">
        <v>18</v>
      </c>
      <c r="G538">
        <v>3.1</v>
      </c>
      <c r="H538" t="s">
        <v>28</v>
      </c>
      <c r="I538" t="s">
        <v>29</v>
      </c>
      <c r="J538" t="s">
        <v>21</v>
      </c>
      <c r="K538" t="s">
        <v>51</v>
      </c>
      <c r="L538" s="1">
        <v>45971</v>
      </c>
      <c r="M538" s="1" t="str">
        <f>TEXT(cancer_data[[#This Row],[Diagnosis_Date]],"mmmm")</f>
        <v>November</v>
      </c>
      <c r="N538" t="s">
        <v>23</v>
      </c>
      <c r="O538">
        <v>60</v>
      </c>
      <c r="P538" t="s">
        <v>31</v>
      </c>
      <c r="Q538">
        <v>0</v>
      </c>
    </row>
    <row r="539" spans="1:17" x14ac:dyDescent="0.75">
      <c r="A539" t="s">
        <v>581</v>
      </c>
      <c r="B539">
        <v>79</v>
      </c>
      <c r="C539" t="str">
        <f>IF(cancer_data[[#This Row],[Age]]&lt;=35,"Adolescent",IF(cancer_data[[#This Row],[Age]]&lt;=46,"Young Adult",IF(cancer_data[[#This Row],[Age]]&lt;=57,"Adult", IF(cancer_data[[#This Row],[Age]]&lt;=68,"Middle_age",IF(cancer_data[[#This Row],[Age]]&lt;=79,"Elderly","Aged")))))</f>
        <v>Elderly</v>
      </c>
      <c r="D539" t="s">
        <v>16</v>
      </c>
      <c r="E539" t="s">
        <v>35</v>
      </c>
      <c r="F539" t="s">
        <v>73</v>
      </c>
      <c r="G539">
        <v>4.2</v>
      </c>
      <c r="H539" t="s">
        <v>19</v>
      </c>
      <c r="I539" t="s">
        <v>44</v>
      </c>
      <c r="J539" t="s">
        <v>21</v>
      </c>
      <c r="K539" t="s">
        <v>30</v>
      </c>
      <c r="L539" s="1">
        <v>45800</v>
      </c>
      <c r="M539" s="1" t="str">
        <f>TEXT(cancer_data[[#This Row],[Diagnosis_Date]],"mmmm")</f>
        <v>May</v>
      </c>
      <c r="N539" t="s">
        <v>23</v>
      </c>
      <c r="O539">
        <v>30</v>
      </c>
      <c r="P539" t="s">
        <v>31</v>
      </c>
      <c r="Q539">
        <v>0</v>
      </c>
    </row>
    <row r="540" spans="1:17" x14ac:dyDescent="0.75">
      <c r="A540" t="s">
        <v>582</v>
      </c>
      <c r="B540">
        <v>40</v>
      </c>
      <c r="C540" t="str">
        <f>IF(cancer_data[[#This Row],[Age]]&lt;=35,"Adolescent",IF(cancer_data[[#This Row],[Age]]&lt;=46,"Young Adult",IF(cancer_data[[#This Row],[Age]]&lt;=57,"Adult", IF(cancer_data[[#This Row],[Age]]&lt;=68,"Middle_age",IF(cancer_data[[#This Row],[Age]]&lt;=79,"Elderly","Aged")))))</f>
        <v>Young Adult</v>
      </c>
      <c r="D540" t="s">
        <v>16</v>
      </c>
      <c r="E540" t="s">
        <v>35</v>
      </c>
      <c r="F540" t="s">
        <v>36</v>
      </c>
      <c r="G540">
        <v>7.2</v>
      </c>
      <c r="H540" t="s">
        <v>41</v>
      </c>
      <c r="I540" t="s">
        <v>29</v>
      </c>
      <c r="J540" t="s">
        <v>21</v>
      </c>
      <c r="K540" t="s">
        <v>22</v>
      </c>
      <c r="L540" s="1">
        <v>45660</v>
      </c>
      <c r="M540" s="1" t="str">
        <f>TEXT(cancer_data[[#This Row],[Diagnosis_Date]],"mmmm")</f>
        <v>January</v>
      </c>
      <c r="N540" t="s">
        <v>23</v>
      </c>
      <c r="O540">
        <v>14</v>
      </c>
      <c r="P540" t="s">
        <v>24</v>
      </c>
      <c r="Q540">
        <v>21</v>
      </c>
    </row>
    <row r="541" spans="1:17" x14ac:dyDescent="0.75">
      <c r="A541" t="s">
        <v>583</v>
      </c>
      <c r="B541">
        <v>71</v>
      </c>
      <c r="C541" t="str">
        <f>IF(cancer_data[[#This Row],[Age]]&lt;=35,"Adolescent",IF(cancer_data[[#This Row],[Age]]&lt;=46,"Young Adult",IF(cancer_data[[#This Row],[Age]]&lt;=57,"Adult", IF(cancer_data[[#This Row],[Age]]&lt;=68,"Middle_age",IF(cancer_data[[#This Row],[Age]]&lt;=79,"Elderly","Aged")))))</f>
        <v>Elderly</v>
      </c>
      <c r="D541" t="s">
        <v>16</v>
      </c>
      <c r="E541" t="s">
        <v>40</v>
      </c>
      <c r="F541" t="s">
        <v>36</v>
      </c>
      <c r="G541">
        <v>3.5</v>
      </c>
      <c r="H541" t="s">
        <v>41</v>
      </c>
      <c r="I541" t="s">
        <v>20</v>
      </c>
      <c r="J541" t="s">
        <v>21</v>
      </c>
      <c r="K541" t="s">
        <v>30</v>
      </c>
      <c r="L541" s="1">
        <v>45911</v>
      </c>
      <c r="M541" s="1" t="str">
        <f>TEXT(cancer_data[[#This Row],[Diagnosis_Date]],"mmmm")</f>
        <v>September</v>
      </c>
      <c r="N541" t="s">
        <v>23</v>
      </c>
      <c r="O541">
        <v>47</v>
      </c>
      <c r="P541" t="s">
        <v>31</v>
      </c>
      <c r="Q541">
        <v>0</v>
      </c>
    </row>
    <row r="542" spans="1:17" x14ac:dyDescent="0.75">
      <c r="A542" t="s">
        <v>584</v>
      </c>
      <c r="B542">
        <v>69</v>
      </c>
      <c r="C542" t="str">
        <f>IF(cancer_data[[#This Row],[Age]]&lt;=35,"Adolescent",IF(cancer_data[[#This Row],[Age]]&lt;=46,"Young Adult",IF(cancer_data[[#This Row],[Age]]&lt;=57,"Adult", IF(cancer_data[[#This Row],[Age]]&lt;=68,"Middle_age",IF(cancer_data[[#This Row],[Age]]&lt;=79,"Elderly","Aged")))))</f>
        <v>Elderly</v>
      </c>
      <c r="D542" t="s">
        <v>16</v>
      </c>
      <c r="E542" t="s">
        <v>26</v>
      </c>
      <c r="F542" t="s">
        <v>18</v>
      </c>
      <c r="G542">
        <v>2.7</v>
      </c>
      <c r="H542" t="s">
        <v>41</v>
      </c>
      <c r="I542" t="s">
        <v>20</v>
      </c>
      <c r="J542" t="s">
        <v>21</v>
      </c>
      <c r="K542" t="s">
        <v>33</v>
      </c>
      <c r="L542" s="1">
        <v>45903</v>
      </c>
      <c r="M542" s="1" t="str">
        <f>TEXT(cancer_data[[#This Row],[Diagnosis_Date]],"mmmm")</f>
        <v>September</v>
      </c>
      <c r="N542" t="s">
        <v>23</v>
      </c>
      <c r="O542">
        <v>34</v>
      </c>
      <c r="P542" t="s">
        <v>31</v>
      </c>
      <c r="Q542">
        <v>0</v>
      </c>
    </row>
    <row r="543" spans="1:17" x14ac:dyDescent="0.75">
      <c r="A543" t="s">
        <v>585</v>
      </c>
      <c r="B543">
        <v>79</v>
      </c>
      <c r="C543" t="str">
        <f>IF(cancer_data[[#This Row],[Age]]&lt;=35,"Adolescent",IF(cancer_data[[#This Row],[Age]]&lt;=46,"Young Adult",IF(cancer_data[[#This Row],[Age]]&lt;=57,"Adult", IF(cancer_data[[#This Row],[Age]]&lt;=68,"Middle_age",IF(cancer_data[[#This Row],[Age]]&lt;=79,"Elderly","Aged")))))</f>
        <v>Elderly</v>
      </c>
      <c r="D543" t="s">
        <v>16</v>
      </c>
      <c r="E543" t="s">
        <v>40</v>
      </c>
      <c r="F543" t="s">
        <v>73</v>
      </c>
      <c r="G543">
        <v>4</v>
      </c>
      <c r="H543" t="s">
        <v>19</v>
      </c>
      <c r="I543" t="s">
        <v>44</v>
      </c>
      <c r="J543" t="s">
        <v>21</v>
      </c>
      <c r="K543" t="s">
        <v>42</v>
      </c>
      <c r="L543" s="1">
        <v>45847</v>
      </c>
      <c r="M543" s="1" t="str">
        <f>TEXT(cancer_data[[#This Row],[Diagnosis_Date]],"mmmm")</f>
        <v>July</v>
      </c>
      <c r="N543" t="s">
        <v>37</v>
      </c>
      <c r="O543">
        <v>3</v>
      </c>
      <c r="P543" t="s">
        <v>31</v>
      </c>
      <c r="Q543">
        <v>0</v>
      </c>
    </row>
    <row r="544" spans="1:17" x14ac:dyDescent="0.75">
      <c r="A544" t="s">
        <v>586</v>
      </c>
      <c r="B544">
        <v>29</v>
      </c>
      <c r="C544" t="str">
        <f>IF(cancer_data[[#This Row],[Age]]&lt;=35,"Adolescent",IF(cancer_data[[#This Row],[Age]]&lt;=46,"Young Adult",IF(cancer_data[[#This Row],[Age]]&lt;=57,"Adult", IF(cancer_data[[#This Row],[Age]]&lt;=68,"Middle_age",IF(cancer_data[[#This Row],[Age]]&lt;=79,"Elderly","Aged")))))</f>
        <v>Adolescent</v>
      </c>
      <c r="D544" t="s">
        <v>16</v>
      </c>
      <c r="E544" t="s">
        <v>17</v>
      </c>
      <c r="F544" t="s">
        <v>36</v>
      </c>
      <c r="G544">
        <v>2.7</v>
      </c>
      <c r="H544" t="s">
        <v>28</v>
      </c>
      <c r="I544" t="s">
        <v>29</v>
      </c>
      <c r="J544" t="s">
        <v>21</v>
      </c>
      <c r="K544" t="s">
        <v>51</v>
      </c>
      <c r="L544" s="1">
        <v>45699</v>
      </c>
      <c r="M544" s="1" t="str">
        <f>TEXT(cancer_data[[#This Row],[Diagnosis_Date]],"mmmm")</f>
        <v>February</v>
      </c>
      <c r="N544" t="s">
        <v>23</v>
      </c>
      <c r="O544">
        <v>33</v>
      </c>
      <c r="P544" t="s">
        <v>31</v>
      </c>
      <c r="Q544">
        <v>0</v>
      </c>
    </row>
    <row r="545" spans="1:17" x14ac:dyDescent="0.75">
      <c r="A545" t="s">
        <v>587</v>
      </c>
      <c r="B545">
        <v>28</v>
      </c>
      <c r="C545" t="str">
        <f>IF(cancer_data[[#This Row],[Age]]&lt;=35,"Adolescent",IF(cancer_data[[#This Row],[Age]]&lt;=46,"Young Adult",IF(cancer_data[[#This Row],[Age]]&lt;=57,"Adult", IF(cancer_data[[#This Row],[Age]]&lt;=68,"Middle_age",IF(cancer_data[[#This Row],[Age]]&lt;=79,"Elderly","Aged")))))</f>
        <v>Adolescent</v>
      </c>
      <c r="D545" t="s">
        <v>16</v>
      </c>
      <c r="E545" t="s">
        <v>17</v>
      </c>
      <c r="F545" t="s">
        <v>73</v>
      </c>
      <c r="G545">
        <v>1.3</v>
      </c>
      <c r="H545" t="s">
        <v>28</v>
      </c>
      <c r="I545" t="s">
        <v>44</v>
      </c>
      <c r="J545" t="s">
        <v>21</v>
      </c>
      <c r="K545" t="s">
        <v>22</v>
      </c>
      <c r="L545" s="1">
        <v>45678</v>
      </c>
      <c r="M545" s="1" t="str">
        <f>TEXT(cancer_data[[#This Row],[Diagnosis_Date]],"mmmm")</f>
        <v>January</v>
      </c>
      <c r="N545" t="s">
        <v>23</v>
      </c>
      <c r="O545">
        <v>14</v>
      </c>
      <c r="P545" t="s">
        <v>31</v>
      </c>
      <c r="Q545">
        <v>0</v>
      </c>
    </row>
    <row r="546" spans="1:17" x14ac:dyDescent="0.75">
      <c r="A546" t="s">
        <v>588</v>
      </c>
      <c r="B546">
        <v>70</v>
      </c>
      <c r="C546" t="str">
        <f>IF(cancer_data[[#This Row],[Age]]&lt;=35,"Adolescent",IF(cancer_data[[#This Row],[Age]]&lt;=46,"Young Adult",IF(cancer_data[[#This Row],[Age]]&lt;=57,"Adult", IF(cancer_data[[#This Row],[Age]]&lt;=68,"Middle_age",IF(cancer_data[[#This Row],[Age]]&lt;=79,"Elderly","Aged")))))</f>
        <v>Elderly</v>
      </c>
      <c r="D546" t="s">
        <v>16</v>
      </c>
      <c r="E546" t="s">
        <v>26</v>
      </c>
      <c r="F546" t="s">
        <v>18</v>
      </c>
      <c r="G546">
        <v>3</v>
      </c>
      <c r="H546" t="s">
        <v>41</v>
      </c>
      <c r="I546" t="s">
        <v>20</v>
      </c>
      <c r="J546" t="s">
        <v>21</v>
      </c>
      <c r="K546" t="s">
        <v>51</v>
      </c>
      <c r="L546" s="1">
        <v>45902</v>
      </c>
      <c r="M546" s="1" t="str">
        <f>TEXT(cancer_data[[#This Row],[Diagnosis_Date]],"mmmm")</f>
        <v>September</v>
      </c>
      <c r="N546" t="s">
        <v>23</v>
      </c>
      <c r="O546">
        <v>37</v>
      </c>
      <c r="P546" t="s">
        <v>31</v>
      </c>
      <c r="Q546">
        <v>0</v>
      </c>
    </row>
    <row r="547" spans="1:17" x14ac:dyDescent="0.75">
      <c r="A547" t="s">
        <v>589</v>
      </c>
      <c r="B547">
        <v>73</v>
      </c>
      <c r="C547" t="str">
        <f>IF(cancer_data[[#This Row],[Age]]&lt;=35,"Adolescent",IF(cancer_data[[#This Row],[Age]]&lt;=46,"Young Adult",IF(cancer_data[[#This Row],[Age]]&lt;=57,"Adult", IF(cancer_data[[#This Row],[Age]]&lt;=68,"Middle_age",IF(cancer_data[[#This Row],[Age]]&lt;=79,"Elderly","Aged")))))</f>
        <v>Elderly</v>
      </c>
      <c r="D547" t="s">
        <v>16</v>
      </c>
      <c r="E547" t="s">
        <v>17</v>
      </c>
      <c r="F547" t="s">
        <v>73</v>
      </c>
      <c r="G547">
        <v>4.3</v>
      </c>
      <c r="H547" t="s">
        <v>28</v>
      </c>
      <c r="I547" t="s">
        <v>49</v>
      </c>
      <c r="J547" t="s">
        <v>21</v>
      </c>
      <c r="K547" t="s">
        <v>33</v>
      </c>
      <c r="L547" s="1">
        <v>45690</v>
      </c>
      <c r="M547" s="1" t="str">
        <f>TEXT(cancer_data[[#This Row],[Diagnosis_Date]],"mmmm")</f>
        <v>February</v>
      </c>
      <c r="N547" t="s">
        <v>23</v>
      </c>
      <c r="O547">
        <v>31</v>
      </c>
      <c r="P547" t="s">
        <v>31</v>
      </c>
      <c r="Q547">
        <v>0</v>
      </c>
    </row>
    <row r="548" spans="1:17" x14ac:dyDescent="0.75">
      <c r="A548" t="s">
        <v>590</v>
      </c>
      <c r="B548">
        <v>58</v>
      </c>
      <c r="C548" t="str">
        <f>IF(cancer_data[[#This Row],[Age]]&lt;=35,"Adolescent",IF(cancer_data[[#This Row],[Age]]&lt;=46,"Young Adult",IF(cancer_data[[#This Row],[Age]]&lt;=57,"Adult", IF(cancer_data[[#This Row],[Age]]&lt;=68,"Middle_age",IF(cancer_data[[#This Row],[Age]]&lt;=79,"Elderly","Aged")))))</f>
        <v>Middle_age</v>
      </c>
      <c r="D548" t="s">
        <v>16</v>
      </c>
      <c r="E548" t="s">
        <v>35</v>
      </c>
      <c r="F548" t="s">
        <v>27</v>
      </c>
      <c r="G548">
        <v>5.6</v>
      </c>
      <c r="H548" t="s">
        <v>41</v>
      </c>
      <c r="I548" t="s">
        <v>49</v>
      </c>
      <c r="J548" t="s">
        <v>21</v>
      </c>
      <c r="K548" t="s">
        <v>30</v>
      </c>
      <c r="L548" s="1">
        <v>45975</v>
      </c>
      <c r="M548" s="1" t="str">
        <f>TEXT(cancer_data[[#This Row],[Diagnosis_Date]],"mmmm")</f>
        <v>November</v>
      </c>
      <c r="N548" t="s">
        <v>23</v>
      </c>
      <c r="O548">
        <v>7</v>
      </c>
      <c r="P548" t="s">
        <v>24</v>
      </c>
      <c r="Q548">
        <v>34</v>
      </c>
    </row>
    <row r="549" spans="1:17" x14ac:dyDescent="0.75">
      <c r="A549" t="s">
        <v>591</v>
      </c>
      <c r="B549">
        <v>54</v>
      </c>
      <c r="C549" t="str">
        <f>IF(cancer_data[[#This Row],[Age]]&lt;=35,"Adolescent",IF(cancer_data[[#This Row],[Age]]&lt;=46,"Young Adult",IF(cancer_data[[#This Row],[Age]]&lt;=57,"Adult", IF(cancer_data[[#This Row],[Age]]&lt;=68,"Middle_age",IF(cancer_data[[#This Row],[Age]]&lt;=79,"Elderly","Aged")))))</f>
        <v>Adult</v>
      </c>
      <c r="D549" t="s">
        <v>16</v>
      </c>
      <c r="E549" t="s">
        <v>35</v>
      </c>
      <c r="F549" t="s">
        <v>73</v>
      </c>
      <c r="G549">
        <v>2.7</v>
      </c>
      <c r="H549" t="s">
        <v>19</v>
      </c>
      <c r="I549" t="s">
        <v>20</v>
      </c>
      <c r="J549" t="s">
        <v>21</v>
      </c>
      <c r="K549" t="s">
        <v>42</v>
      </c>
      <c r="L549" s="1">
        <v>45799</v>
      </c>
      <c r="M549" s="1" t="str">
        <f>TEXT(cancer_data[[#This Row],[Diagnosis_Date]],"mmmm")</f>
        <v>May</v>
      </c>
      <c r="N549" t="s">
        <v>23</v>
      </c>
      <c r="O549">
        <v>12</v>
      </c>
      <c r="P549" t="s">
        <v>31</v>
      </c>
      <c r="Q549">
        <v>0</v>
      </c>
    </row>
    <row r="550" spans="1:17" x14ac:dyDescent="0.75">
      <c r="A550" t="s">
        <v>592</v>
      </c>
      <c r="B550">
        <v>80</v>
      </c>
      <c r="C550" t="str">
        <f>IF(cancer_data[[#This Row],[Age]]&lt;=35,"Adolescent",IF(cancer_data[[#This Row],[Age]]&lt;=46,"Young Adult",IF(cancer_data[[#This Row],[Age]]&lt;=57,"Adult", IF(cancer_data[[#This Row],[Age]]&lt;=68,"Middle_age",IF(cancer_data[[#This Row],[Age]]&lt;=79,"Elderly","Aged")))))</f>
        <v>Aged</v>
      </c>
      <c r="D550" t="s">
        <v>16</v>
      </c>
      <c r="E550" t="s">
        <v>40</v>
      </c>
      <c r="F550" t="s">
        <v>18</v>
      </c>
      <c r="G550">
        <v>7.8</v>
      </c>
      <c r="H550" t="s">
        <v>41</v>
      </c>
      <c r="I550" t="s">
        <v>29</v>
      </c>
      <c r="J550" t="s">
        <v>21</v>
      </c>
      <c r="K550" t="s">
        <v>30</v>
      </c>
      <c r="L550" s="1">
        <v>45835</v>
      </c>
      <c r="M550" s="1" t="str">
        <f>TEXT(cancer_data[[#This Row],[Diagnosis_Date]],"mmmm")</f>
        <v>June</v>
      </c>
      <c r="N550" t="s">
        <v>23</v>
      </c>
      <c r="O550">
        <v>25</v>
      </c>
      <c r="P550" t="s">
        <v>24</v>
      </c>
      <c r="Q550">
        <v>8</v>
      </c>
    </row>
    <row r="551" spans="1:17" x14ac:dyDescent="0.75">
      <c r="A551" t="s">
        <v>593</v>
      </c>
      <c r="B551">
        <v>26</v>
      </c>
      <c r="C551" t="str">
        <f>IF(cancer_data[[#This Row],[Age]]&lt;=35,"Adolescent",IF(cancer_data[[#This Row],[Age]]&lt;=46,"Young Adult",IF(cancer_data[[#This Row],[Age]]&lt;=57,"Adult", IF(cancer_data[[#This Row],[Age]]&lt;=68,"Middle_age",IF(cancer_data[[#This Row],[Age]]&lt;=79,"Elderly","Aged")))))</f>
        <v>Adolescent</v>
      </c>
      <c r="D551" t="s">
        <v>16</v>
      </c>
      <c r="E551" t="s">
        <v>26</v>
      </c>
      <c r="F551" t="s">
        <v>27</v>
      </c>
      <c r="G551">
        <v>4.4000000000000004</v>
      </c>
      <c r="H551" t="s">
        <v>28</v>
      </c>
      <c r="I551" t="s">
        <v>44</v>
      </c>
      <c r="J551" t="s">
        <v>21</v>
      </c>
      <c r="K551" t="s">
        <v>22</v>
      </c>
      <c r="L551" s="1">
        <v>45833</v>
      </c>
      <c r="M551" s="1" t="str">
        <f>TEXT(cancer_data[[#This Row],[Diagnosis_Date]],"mmmm")</f>
        <v>June</v>
      </c>
      <c r="N551" t="s">
        <v>37</v>
      </c>
      <c r="O551">
        <v>23</v>
      </c>
      <c r="P551" t="s">
        <v>31</v>
      </c>
      <c r="Q551">
        <v>0</v>
      </c>
    </row>
    <row r="552" spans="1:17" x14ac:dyDescent="0.75">
      <c r="A552" t="s">
        <v>594</v>
      </c>
      <c r="B552">
        <v>67</v>
      </c>
      <c r="C552" t="str">
        <f>IF(cancer_data[[#This Row],[Age]]&lt;=35,"Adolescent",IF(cancer_data[[#This Row],[Age]]&lt;=46,"Young Adult",IF(cancer_data[[#This Row],[Age]]&lt;=57,"Adult", IF(cancer_data[[#This Row],[Age]]&lt;=68,"Middle_age",IF(cancer_data[[#This Row],[Age]]&lt;=79,"Elderly","Aged")))))</f>
        <v>Middle_age</v>
      </c>
      <c r="D552" t="s">
        <v>16</v>
      </c>
      <c r="E552" t="s">
        <v>35</v>
      </c>
      <c r="F552" t="s">
        <v>36</v>
      </c>
      <c r="G552">
        <v>4.8</v>
      </c>
      <c r="H552" t="s">
        <v>28</v>
      </c>
      <c r="I552" t="s">
        <v>29</v>
      </c>
      <c r="J552" t="s">
        <v>21</v>
      </c>
      <c r="K552" t="s">
        <v>45</v>
      </c>
      <c r="L552" s="1">
        <v>45774</v>
      </c>
      <c r="M552" s="1" t="str">
        <f>TEXT(cancer_data[[#This Row],[Diagnosis_Date]],"mmmm")</f>
        <v>April</v>
      </c>
      <c r="N552" t="s">
        <v>23</v>
      </c>
      <c r="O552">
        <v>30</v>
      </c>
      <c r="P552" t="s">
        <v>31</v>
      </c>
      <c r="Q552">
        <v>0</v>
      </c>
    </row>
    <row r="553" spans="1:17" x14ac:dyDescent="0.75">
      <c r="A553" t="s">
        <v>595</v>
      </c>
      <c r="B553">
        <v>28</v>
      </c>
      <c r="C553" t="str">
        <f>IF(cancer_data[[#This Row],[Age]]&lt;=35,"Adolescent",IF(cancer_data[[#This Row],[Age]]&lt;=46,"Young Adult",IF(cancer_data[[#This Row],[Age]]&lt;=57,"Adult", IF(cancer_data[[#This Row],[Age]]&lt;=68,"Middle_age",IF(cancer_data[[#This Row],[Age]]&lt;=79,"Elderly","Aged")))))</f>
        <v>Adolescent</v>
      </c>
      <c r="D553" t="s">
        <v>16</v>
      </c>
      <c r="E553" t="s">
        <v>17</v>
      </c>
      <c r="F553" t="s">
        <v>36</v>
      </c>
      <c r="G553">
        <v>1.7</v>
      </c>
      <c r="H553" t="s">
        <v>19</v>
      </c>
      <c r="I553" t="s">
        <v>49</v>
      </c>
      <c r="J553" t="s">
        <v>21</v>
      </c>
      <c r="K553" t="s">
        <v>42</v>
      </c>
      <c r="L553" s="1">
        <v>45747</v>
      </c>
      <c r="M553" s="1" t="str">
        <f>TEXT(cancer_data[[#This Row],[Diagnosis_Date]],"mmmm")</f>
        <v>March</v>
      </c>
      <c r="N553" t="s">
        <v>37</v>
      </c>
      <c r="O553">
        <v>21</v>
      </c>
      <c r="P553" t="s">
        <v>24</v>
      </c>
      <c r="Q553">
        <v>9</v>
      </c>
    </row>
    <row r="554" spans="1:17" x14ac:dyDescent="0.75">
      <c r="A554" t="s">
        <v>596</v>
      </c>
      <c r="B554">
        <v>27</v>
      </c>
      <c r="C554" t="str">
        <f>IF(cancer_data[[#This Row],[Age]]&lt;=35,"Adolescent",IF(cancer_data[[#This Row],[Age]]&lt;=46,"Young Adult",IF(cancer_data[[#This Row],[Age]]&lt;=57,"Adult", IF(cancer_data[[#This Row],[Age]]&lt;=68,"Middle_age",IF(cancer_data[[#This Row],[Age]]&lt;=79,"Elderly","Aged")))))</f>
        <v>Adolescent</v>
      </c>
      <c r="D554" t="s">
        <v>67</v>
      </c>
      <c r="E554" t="s">
        <v>26</v>
      </c>
      <c r="F554" t="s">
        <v>36</v>
      </c>
      <c r="G554">
        <v>3.3</v>
      </c>
      <c r="H554" t="s">
        <v>19</v>
      </c>
      <c r="I554" t="s">
        <v>20</v>
      </c>
      <c r="J554" t="s">
        <v>21</v>
      </c>
      <c r="K554" t="s">
        <v>51</v>
      </c>
      <c r="L554" s="1">
        <v>45820</v>
      </c>
      <c r="M554" s="1" t="str">
        <f>TEXT(cancer_data[[#This Row],[Diagnosis_Date]],"mmmm")</f>
        <v>June</v>
      </c>
      <c r="N554" t="s">
        <v>37</v>
      </c>
      <c r="O554">
        <v>21</v>
      </c>
      <c r="P554" t="s">
        <v>31</v>
      </c>
      <c r="Q554">
        <v>0</v>
      </c>
    </row>
    <row r="555" spans="1:17" x14ac:dyDescent="0.75">
      <c r="A555" t="s">
        <v>597</v>
      </c>
      <c r="B555">
        <v>59</v>
      </c>
      <c r="C555" t="str">
        <f>IF(cancer_data[[#This Row],[Age]]&lt;=35,"Adolescent",IF(cancer_data[[#This Row],[Age]]&lt;=46,"Young Adult",IF(cancer_data[[#This Row],[Age]]&lt;=57,"Adult", IF(cancer_data[[#This Row],[Age]]&lt;=68,"Middle_age",IF(cancer_data[[#This Row],[Age]]&lt;=79,"Elderly","Aged")))))</f>
        <v>Middle_age</v>
      </c>
      <c r="D555" t="s">
        <v>67</v>
      </c>
      <c r="E555" t="s">
        <v>17</v>
      </c>
      <c r="F555" t="s">
        <v>18</v>
      </c>
      <c r="G555">
        <v>0.7</v>
      </c>
      <c r="H555" t="s">
        <v>28</v>
      </c>
      <c r="I555" t="s">
        <v>29</v>
      </c>
      <c r="J555" t="s">
        <v>21</v>
      </c>
      <c r="K555" t="s">
        <v>30</v>
      </c>
      <c r="L555" s="1">
        <v>45821</v>
      </c>
      <c r="M555" s="1" t="str">
        <f>TEXT(cancer_data[[#This Row],[Diagnosis_Date]],"mmmm")</f>
        <v>June</v>
      </c>
      <c r="N555" t="s">
        <v>23</v>
      </c>
      <c r="O555">
        <v>58</v>
      </c>
      <c r="P555" t="s">
        <v>31</v>
      </c>
      <c r="Q555">
        <v>0</v>
      </c>
    </row>
    <row r="556" spans="1:17" x14ac:dyDescent="0.75">
      <c r="A556" t="s">
        <v>598</v>
      </c>
      <c r="B556">
        <v>46</v>
      </c>
      <c r="C556" t="str">
        <f>IF(cancer_data[[#This Row],[Age]]&lt;=35,"Adolescent",IF(cancer_data[[#This Row],[Age]]&lt;=46,"Young Adult",IF(cancer_data[[#This Row],[Age]]&lt;=57,"Adult", IF(cancer_data[[#This Row],[Age]]&lt;=68,"Middle_age",IF(cancer_data[[#This Row],[Age]]&lt;=79,"Elderly","Aged")))))</f>
        <v>Young Adult</v>
      </c>
      <c r="D556" t="s">
        <v>16</v>
      </c>
      <c r="E556" t="s">
        <v>17</v>
      </c>
      <c r="F556" t="s">
        <v>36</v>
      </c>
      <c r="G556">
        <v>2.7</v>
      </c>
      <c r="H556" t="s">
        <v>41</v>
      </c>
      <c r="I556" t="s">
        <v>29</v>
      </c>
      <c r="J556" t="s">
        <v>21</v>
      </c>
      <c r="K556" t="s">
        <v>22</v>
      </c>
      <c r="L556" s="1">
        <v>45884</v>
      </c>
      <c r="M556" s="1" t="str">
        <f>TEXT(cancer_data[[#This Row],[Diagnosis_Date]],"mmmm")</f>
        <v>August</v>
      </c>
      <c r="N556" t="s">
        <v>23</v>
      </c>
      <c r="O556">
        <v>19</v>
      </c>
      <c r="P556" t="s">
        <v>31</v>
      </c>
      <c r="Q556">
        <v>0</v>
      </c>
    </row>
    <row r="557" spans="1:17" x14ac:dyDescent="0.75">
      <c r="A557" t="s">
        <v>599</v>
      </c>
      <c r="B557">
        <v>82</v>
      </c>
      <c r="C557" t="str">
        <f>IF(cancer_data[[#This Row],[Age]]&lt;=35,"Adolescent",IF(cancer_data[[#This Row],[Age]]&lt;=46,"Young Adult",IF(cancer_data[[#This Row],[Age]]&lt;=57,"Adult", IF(cancer_data[[#This Row],[Age]]&lt;=68,"Middle_age",IF(cancer_data[[#This Row],[Age]]&lt;=79,"Elderly","Aged")))))</f>
        <v>Aged</v>
      </c>
      <c r="D557" t="s">
        <v>16</v>
      </c>
      <c r="E557" t="s">
        <v>40</v>
      </c>
      <c r="F557" t="s">
        <v>36</v>
      </c>
      <c r="G557">
        <v>3.5</v>
      </c>
      <c r="H557" t="s">
        <v>19</v>
      </c>
      <c r="I557" t="s">
        <v>44</v>
      </c>
      <c r="J557" t="s">
        <v>21</v>
      </c>
      <c r="K557" t="s">
        <v>45</v>
      </c>
      <c r="L557" s="1">
        <v>45705</v>
      </c>
      <c r="M557" s="1" t="str">
        <f>TEXT(cancer_data[[#This Row],[Diagnosis_Date]],"mmmm")</f>
        <v>February</v>
      </c>
      <c r="N557" t="s">
        <v>23</v>
      </c>
      <c r="O557">
        <v>24</v>
      </c>
      <c r="P557" t="s">
        <v>31</v>
      </c>
      <c r="Q557">
        <v>0</v>
      </c>
    </row>
    <row r="558" spans="1:17" x14ac:dyDescent="0.75">
      <c r="A558" t="s">
        <v>600</v>
      </c>
      <c r="B558">
        <v>39</v>
      </c>
      <c r="C558" t="str">
        <f>IF(cancer_data[[#This Row],[Age]]&lt;=35,"Adolescent",IF(cancer_data[[#This Row],[Age]]&lt;=46,"Young Adult",IF(cancer_data[[#This Row],[Age]]&lt;=57,"Adult", IF(cancer_data[[#This Row],[Age]]&lt;=68,"Middle_age",IF(cancer_data[[#This Row],[Age]]&lt;=79,"Elderly","Aged")))))</f>
        <v>Young Adult</v>
      </c>
      <c r="D558" t="s">
        <v>16</v>
      </c>
      <c r="E558" t="s">
        <v>17</v>
      </c>
      <c r="F558" t="s">
        <v>18</v>
      </c>
      <c r="G558">
        <v>1.1000000000000001</v>
      </c>
      <c r="H558" t="s">
        <v>28</v>
      </c>
      <c r="I558" t="s">
        <v>20</v>
      </c>
      <c r="J558" t="s">
        <v>21</v>
      </c>
      <c r="K558" t="s">
        <v>22</v>
      </c>
      <c r="L558" s="1">
        <v>45859</v>
      </c>
      <c r="M558" s="1" t="str">
        <f>TEXT(cancer_data[[#This Row],[Diagnosis_Date]],"mmmm")</f>
        <v>July</v>
      </c>
      <c r="N558" t="s">
        <v>23</v>
      </c>
      <c r="O558">
        <v>44</v>
      </c>
      <c r="P558" t="s">
        <v>31</v>
      </c>
      <c r="Q558">
        <v>0</v>
      </c>
    </row>
    <row r="559" spans="1:17" x14ac:dyDescent="0.75">
      <c r="A559" t="s">
        <v>601</v>
      </c>
      <c r="B559">
        <v>57</v>
      </c>
      <c r="C559" t="str">
        <f>IF(cancer_data[[#This Row],[Age]]&lt;=35,"Adolescent",IF(cancer_data[[#This Row],[Age]]&lt;=46,"Young Adult",IF(cancer_data[[#This Row],[Age]]&lt;=57,"Adult", IF(cancer_data[[#This Row],[Age]]&lt;=68,"Middle_age",IF(cancer_data[[#This Row],[Age]]&lt;=79,"Elderly","Aged")))))</f>
        <v>Adult</v>
      </c>
      <c r="D559" t="s">
        <v>16</v>
      </c>
      <c r="E559" t="s">
        <v>17</v>
      </c>
      <c r="F559" t="s">
        <v>36</v>
      </c>
      <c r="G559">
        <v>5.9</v>
      </c>
      <c r="H559" t="s">
        <v>28</v>
      </c>
      <c r="I559" t="s">
        <v>49</v>
      </c>
      <c r="J559" t="s">
        <v>21</v>
      </c>
      <c r="K559" t="s">
        <v>30</v>
      </c>
      <c r="L559" s="1">
        <v>45848</v>
      </c>
      <c r="M559" s="1" t="str">
        <f>TEXT(cancer_data[[#This Row],[Diagnosis_Date]],"mmmm")</f>
        <v>July</v>
      </c>
      <c r="N559" t="s">
        <v>23</v>
      </c>
      <c r="O559">
        <v>34</v>
      </c>
      <c r="P559" t="s">
        <v>31</v>
      </c>
      <c r="Q559">
        <v>0</v>
      </c>
    </row>
    <row r="560" spans="1:17" x14ac:dyDescent="0.75">
      <c r="A560" t="s">
        <v>602</v>
      </c>
      <c r="B560">
        <v>53</v>
      </c>
      <c r="C560" t="str">
        <f>IF(cancer_data[[#This Row],[Age]]&lt;=35,"Adolescent",IF(cancer_data[[#This Row],[Age]]&lt;=46,"Young Adult",IF(cancer_data[[#This Row],[Age]]&lt;=57,"Adult", IF(cancer_data[[#This Row],[Age]]&lt;=68,"Middle_age",IF(cancer_data[[#This Row],[Age]]&lt;=79,"Elderly","Aged")))))</f>
        <v>Adult</v>
      </c>
      <c r="D560" t="s">
        <v>16</v>
      </c>
      <c r="E560" t="s">
        <v>40</v>
      </c>
      <c r="F560" t="s">
        <v>18</v>
      </c>
      <c r="G560">
        <v>7.2</v>
      </c>
      <c r="H560" t="s">
        <v>41</v>
      </c>
      <c r="I560" t="s">
        <v>44</v>
      </c>
      <c r="J560" t="s">
        <v>21</v>
      </c>
      <c r="K560" t="s">
        <v>30</v>
      </c>
      <c r="L560" s="1">
        <v>45805</v>
      </c>
      <c r="M560" s="1" t="str">
        <f>TEXT(cancer_data[[#This Row],[Diagnosis_Date]],"mmmm")</f>
        <v>May</v>
      </c>
      <c r="N560" t="s">
        <v>23</v>
      </c>
      <c r="O560">
        <v>51</v>
      </c>
      <c r="P560" t="s">
        <v>31</v>
      </c>
      <c r="Q560">
        <v>0</v>
      </c>
    </row>
    <row r="561" spans="1:17" x14ac:dyDescent="0.75">
      <c r="A561" t="s">
        <v>603</v>
      </c>
      <c r="B561">
        <v>51</v>
      </c>
      <c r="C561" t="str">
        <f>IF(cancer_data[[#This Row],[Age]]&lt;=35,"Adolescent",IF(cancer_data[[#This Row],[Age]]&lt;=46,"Young Adult",IF(cancer_data[[#This Row],[Age]]&lt;=57,"Adult", IF(cancer_data[[#This Row],[Age]]&lt;=68,"Middle_age",IF(cancer_data[[#This Row],[Age]]&lt;=79,"Elderly","Aged")))))</f>
        <v>Adult</v>
      </c>
      <c r="D561" t="s">
        <v>16</v>
      </c>
      <c r="E561" t="s">
        <v>40</v>
      </c>
      <c r="F561" t="s">
        <v>18</v>
      </c>
      <c r="G561">
        <v>2.8</v>
      </c>
      <c r="H561" t="s">
        <v>41</v>
      </c>
      <c r="I561" t="s">
        <v>49</v>
      </c>
      <c r="J561" t="s">
        <v>21</v>
      </c>
      <c r="K561" t="s">
        <v>33</v>
      </c>
      <c r="L561" s="1">
        <v>45960</v>
      </c>
      <c r="M561" s="1" t="str">
        <f>TEXT(cancer_data[[#This Row],[Diagnosis_Date]],"mmmm")</f>
        <v>October</v>
      </c>
      <c r="N561" t="s">
        <v>23</v>
      </c>
      <c r="O561">
        <v>29</v>
      </c>
      <c r="P561" t="s">
        <v>24</v>
      </c>
      <c r="Q561">
        <v>26</v>
      </c>
    </row>
    <row r="562" spans="1:17" x14ac:dyDescent="0.75">
      <c r="A562" t="s">
        <v>604</v>
      </c>
      <c r="B562">
        <v>83</v>
      </c>
      <c r="C562" t="str">
        <f>IF(cancer_data[[#This Row],[Age]]&lt;=35,"Adolescent",IF(cancer_data[[#This Row],[Age]]&lt;=46,"Young Adult",IF(cancer_data[[#This Row],[Age]]&lt;=57,"Adult", IF(cancer_data[[#This Row],[Age]]&lt;=68,"Middle_age",IF(cancer_data[[#This Row],[Age]]&lt;=79,"Elderly","Aged")))))</f>
        <v>Aged</v>
      </c>
      <c r="D562" t="s">
        <v>16</v>
      </c>
      <c r="E562" t="s">
        <v>26</v>
      </c>
      <c r="F562" t="s">
        <v>36</v>
      </c>
      <c r="G562">
        <v>5.8</v>
      </c>
      <c r="H562" t="s">
        <v>19</v>
      </c>
      <c r="I562" t="s">
        <v>29</v>
      </c>
      <c r="J562" t="s">
        <v>21</v>
      </c>
      <c r="K562" t="s">
        <v>42</v>
      </c>
      <c r="L562" s="1">
        <v>45853</v>
      </c>
      <c r="M562" s="1" t="str">
        <f>TEXT(cancer_data[[#This Row],[Diagnosis_Date]],"mmmm")</f>
        <v>July</v>
      </c>
      <c r="N562" t="s">
        <v>23</v>
      </c>
      <c r="O562">
        <v>43</v>
      </c>
      <c r="P562" t="s">
        <v>24</v>
      </c>
      <c r="Q562">
        <v>32</v>
      </c>
    </row>
    <row r="563" spans="1:17" x14ac:dyDescent="0.75">
      <c r="A563" t="s">
        <v>605</v>
      </c>
      <c r="B563">
        <v>44</v>
      </c>
      <c r="C563" t="str">
        <f>IF(cancer_data[[#This Row],[Age]]&lt;=35,"Adolescent",IF(cancer_data[[#This Row],[Age]]&lt;=46,"Young Adult",IF(cancer_data[[#This Row],[Age]]&lt;=57,"Adult", IF(cancer_data[[#This Row],[Age]]&lt;=68,"Middle_age",IF(cancer_data[[#This Row],[Age]]&lt;=79,"Elderly","Aged")))))</f>
        <v>Young Adult</v>
      </c>
      <c r="D563" t="s">
        <v>16</v>
      </c>
      <c r="E563" t="s">
        <v>17</v>
      </c>
      <c r="F563" t="s">
        <v>36</v>
      </c>
      <c r="G563">
        <v>6</v>
      </c>
      <c r="H563" t="s">
        <v>19</v>
      </c>
      <c r="I563" t="s">
        <v>20</v>
      </c>
      <c r="J563" t="s">
        <v>21</v>
      </c>
      <c r="K563" t="s">
        <v>33</v>
      </c>
      <c r="L563" s="1">
        <v>45736</v>
      </c>
      <c r="M563" s="1" t="str">
        <f>TEXT(cancer_data[[#This Row],[Diagnosis_Date]],"mmmm")</f>
        <v>March</v>
      </c>
      <c r="N563" t="s">
        <v>23</v>
      </c>
      <c r="O563">
        <v>42</v>
      </c>
      <c r="P563" t="s">
        <v>24</v>
      </c>
      <c r="Q563">
        <v>27</v>
      </c>
    </row>
    <row r="564" spans="1:17" x14ac:dyDescent="0.75">
      <c r="A564" t="s">
        <v>606</v>
      </c>
      <c r="B564">
        <v>82</v>
      </c>
      <c r="C564" t="str">
        <f>IF(cancer_data[[#This Row],[Age]]&lt;=35,"Adolescent",IF(cancer_data[[#This Row],[Age]]&lt;=46,"Young Adult",IF(cancer_data[[#This Row],[Age]]&lt;=57,"Adult", IF(cancer_data[[#This Row],[Age]]&lt;=68,"Middle_age",IF(cancer_data[[#This Row],[Age]]&lt;=79,"Elderly","Aged")))))</f>
        <v>Aged</v>
      </c>
      <c r="D564" t="s">
        <v>16</v>
      </c>
      <c r="E564" t="s">
        <v>26</v>
      </c>
      <c r="F564" t="s">
        <v>36</v>
      </c>
      <c r="G564">
        <v>5.7</v>
      </c>
      <c r="H564" t="s">
        <v>19</v>
      </c>
      <c r="I564" t="s">
        <v>20</v>
      </c>
      <c r="J564" t="s">
        <v>21</v>
      </c>
      <c r="K564" t="s">
        <v>33</v>
      </c>
      <c r="L564" s="1">
        <v>45799</v>
      </c>
      <c r="M564" s="1" t="str">
        <f>TEXT(cancer_data[[#This Row],[Diagnosis_Date]],"mmmm")</f>
        <v>May</v>
      </c>
      <c r="N564" t="s">
        <v>23</v>
      </c>
      <c r="O564">
        <v>16</v>
      </c>
      <c r="P564" t="s">
        <v>31</v>
      </c>
      <c r="Q564">
        <v>0</v>
      </c>
    </row>
    <row r="565" spans="1:17" x14ac:dyDescent="0.75">
      <c r="A565" t="s">
        <v>607</v>
      </c>
      <c r="B565">
        <v>48</v>
      </c>
      <c r="C565" t="str">
        <f>IF(cancer_data[[#This Row],[Age]]&lt;=35,"Adolescent",IF(cancer_data[[#This Row],[Age]]&lt;=46,"Young Adult",IF(cancer_data[[#This Row],[Age]]&lt;=57,"Adult", IF(cancer_data[[#This Row],[Age]]&lt;=68,"Middle_age",IF(cancer_data[[#This Row],[Age]]&lt;=79,"Elderly","Aged")))))</f>
        <v>Adult</v>
      </c>
      <c r="D565" t="s">
        <v>16</v>
      </c>
      <c r="E565" t="s">
        <v>35</v>
      </c>
      <c r="F565" t="s">
        <v>73</v>
      </c>
      <c r="G565">
        <v>5.2</v>
      </c>
      <c r="H565" t="s">
        <v>28</v>
      </c>
      <c r="I565" t="s">
        <v>20</v>
      </c>
      <c r="J565" t="s">
        <v>21</v>
      </c>
      <c r="K565" t="s">
        <v>45</v>
      </c>
      <c r="L565" s="1">
        <v>45920</v>
      </c>
      <c r="M565" s="1" t="str">
        <f>TEXT(cancer_data[[#This Row],[Diagnosis_Date]],"mmmm")</f>
        <v>September</v>
      </c>
      <c r="N565" t="s">
        <v>37</v>
      </c>
      <c r="O565">
        <v>4</v>
      </c>
      <c r="P565" t="s">
        <v>31</v>
      </c>
      <c r="Q565">
        <v>0</v>
      </c>
    </row>
    <row r="566" spans="1:17" x14ac:dyDescent="0.75">
      <c r="A566" t="s">
        <v>608</v>
      </c>
      <c r="B566">
        <v>35</v>
      </c>
      <c r="C566" t="str">
        <f>IF(cancer_data[[#This Row],[Age]]&lt;=35,"Adolescent",IF(cancer_data[[#This Row],[Age]]&lt;=46,"Young Adult",IF(cancer_data[[#This Row],[Age]]&lt;=57,"Adult", IF(cancer_data[[#This Row],[Age]]&lt;=68,"Middle_age",IF(cancer_data[[#This Row],[Age]]&lt;=79,"Elderly","Aged")))))</f>
        <v>Adolescent</v>
      </c>
      <c r="D566" t="s">
        <v>16</v>
      </c>
      <c r="E566" t="s">
        <v>26</v>
      </c>
      <c r="F566" t="s">
        <v>36</v>
      </c>
      <c r="G566">
        <v>7.1</v>
      </c>
      <c r="H566" t="s">
        <v>19</v>
      </c>
      <c r="I566" t="s">
        <v>49</v>
      </c>
      <c r="J566" t="s">
        <v>21</v>
      </c>
      <c r="K566" t="s">
        <v>42</v>
      </c>
      <c r="L566" s="1">
        <v>45685</v>
      </c>
      <c r="M566" s="1" t="str">
        <f>TEXT(cancer_data[[#This Row],[Diagnosis_Date]],"mmmm")</f>
        <v>January</v>
      </c>
      <c r="N566" t="s">
        <v>23</v>
      </c>
      <c r="O566">
        <v>38</v>
      </c>
      <c r="P566" t="s">
        <v>31</v>
      </c>
      <c r="Q566">
        <v>0</v>
      </c>
    </row>
    <row r="567" spans="1:17" x14ac:dyDescent="0.75">
      <c r="A567" t="s">
        <v>609</v>
      </c>
      <c r="B567">
        <v>47</v>
      </c>
      <c r="C567" t="str">
        <f>IF(cancer_data[[#This Row],[Age]]&lt;=35,"Adolescent",IF(cancer_data[[#This Row],[Age]]&lt;=46,"Young Adult",IF(cancer_data[[#This Row],[Age]]&lt;=57,"Adult", IF(cancer_data[[#This Row],[Age]]&lt;=68,"Middle_age",IF(cancer_data[[#This Row],[Age]]&lt;=79,"Elderly","Aged")))))</f>
        <v>Adult</v>
      </c>
      <c r="D567" t="s">
        <v>16</v>
      </c>
      <c r="E567" t="s">
        <v>17</v>
      </c>
      <c r="F567" t="s">
        <v>36</v>
      </c>
      <c r="G567">
        <v>7.5</v>
      </c>
      <c r="H567" t="s">
        <v>41</v>
      </c>
      <c r="I567" t="s">
        <v>29</v>
      </c>
      <c r="J567" t="s">
        <v>21</v>
      </c>
      <c r="K567" t="s">
        <v>51</v>
      </c>
      <c r="L567" s="1">
        <v>45751</v>
      </c>
      <c r="M567" s="1" t="str">
        <f>TEXT(cancer_data[[#This Row],[Diagnosis_Date]],"mmmm")</f>
        <v>April</v>
      </c>
      <c r="N567" t="s">
        <v>23</v>
      </c>
      <c r="O567">
        <v>22</v>
      </c>
      <c r="P567" t="s">
        <v>31</v>
      </c>
      <c r="Q567">
        <v>0</v>
      </c>
    </row>
    <row r="568" spans="1:17" x14ac:dyDescent="0.75">
      <c r="A568" t="s">
        <v>610</v>
      </c>
      <c r="B568">
        <v>80</v>
      </c>
      <c r="C568" t="str">
        <f>IF(cancer_data[[#This Row],[Age]]&lt;=35,"Adolescent",IF(cancer_data[[#This Row],[Age]]&lt;=46,"Young Adult",IF(cancer_data[[#This Row],[Age]]&lt;=57,"Adult", IF(cancer_data[[#This Row],[Age]]&lt;=68,"Middle_age",IF(cancer_data[[#This Row],[Age]]&lt;=79,"Elderly","Aged")))))</f>
        <v>Aged</v>
      </c>
      <c r="D568" t="s">
        <v>16</v>
      </c>
      <c r="E568" t="s">
        <v>17</v>
      </c>
      <c r="F568" t="s">
        <v>18</v>
      </c>
      <c r="G568">
        <v>5.7</v>
      </c>
      <c r="H568" t="s">
        <v>28</v>
      </c>
      <c r="I568" t="s">
        <v>20</v>
      </c>
      <c r="J568" t="s">
        <v>21</v>
      </c>
      <c r="K568" t="s">
        <v>22</v>
      </c>
      <c r="L568" s="1">
        <v>45954</v>
      </c>
      <c r="M568" s="1" t="str">
        <f>TEXT(cancer_data[[#This Row],[Diagnosis_Date]],"mmmm")</f>
        <v>October</v>
      </c>
      <c r="N568" t="s">
        <v>23</v>
      </c>
      <c r="O568">
        <v>33</v>
      </c>
      <c r="P568" t="s">
        <v>24</v>
      </c>
      <c r="Q568">
        <v>22</v>
      </c>
    </row>
    <row r="569" spans="1:17" x14ac:dyDescent="0.75">
      <c r="A569" t="s">
        <v>611</v>
      </c>
      <c r="B569">
        <v>43</v>
      </c>
      <c r="C569" t="str">
        <f>IF(cancer_data[[#This Row],[Age]]&lt;=35,"Adolescent",IF(cancer_data[[#This Row],[Age]]&lt;=46,"Young Adult",IF(cancer_data[[#This Row],[Age]]&lt;=57,"Adult", IF(cancer_data[[#This Row],[Age]]&lt;=68,"Middle_age",IF(cancer_data[[#This Row],[Age]]&lt;=79,"Elderly","Aged")))))</f>
        <v>Young Adult</v>
      </c>
      <c r="D569" t="s">
        <v>16</v>
      </c>
      <c r="E569" t="s">
        <v>35</v>
      </c>
      <c r="F569" t="s">
        <v>36</v>
      </c>
      <c r="G569">
        <v>7.4</v>
      </c>
      <c r="H569" t="s">
        <v>19</v>
      </c>
      <c r="I569" t="s">
        <v>20</v>
      </c>
      <c r="J569" t="s">
        <v>21</v>
      </c>
      <c r="K569" t="s">
        <v>42</v>
      </c>
      <c r="L569" s="1">
        <v>45737</v>
      </c>
      <c r="M569" s="1" t="str">
        <f>TEXT(cancer_data[[#This Row],[Diagnosis_Date]],"mmmm")</f>
        <v>March</v>
      </c>
      <c r="N569" t="s">
        <v>23</v>
      </c>
      <c r="O569">
        <v>24</v>
      </c>
      <c r="P569" t="s">
        <v>31</v>
      </c>
      <c r="Q569">
        <v>0</v>
      </c>
    </row>
    <row r="570" spans="1:17" x14ac:dyDescent="0.75">
      <c r="A570" t="s">
        <v>612</v>
      </c>
      <c r="B570">
        <v>60</v>
      </c>
      <c r="C570" t="str">
        <f>IF(cancer_data[[#This Row],[Age]]&lt;=35,"Adolescent",IF(cancer_data[[#This Row],[Age]]&lt;=46,"Young Adult",IF(cancer_data[[#This Row],[Age]]&lt;=57,"Adult", IF(cancer_data[[#This Row],[Age]]&lt;=68,"Middle_age",IF(cancer_data[[#This Row],[Age]]&lt;=79,"Elderly","Aged")))))</f>
        <v>Middle_age</v>
      </c>
      <c r="D570" t="s">
        <v>16</v>
      </c>
      <c r="E570" t="s">
        <v>40</v>
      </c>
      <c r="F570" t="s">
        <v>36</v>
      </c>
      <c r="G570">
        <v>7.4</v>
      </c>
      <c r="H570" t="s">
        <v>19</v>
      </c>
      <c r="I570" t="s">
        <v>29</v>
      </c>
      <c r="J570" t="s">
        <v>21</v>
      </c>
      <c r="K570" t="s">
        <v>33</v>
      </c>
      <c r="L570" s="1">
        <v>45903</v>
      </c>
      <c r="M570" s="1" t="str">
        <f>TEXT(cancer_data[[#This Row],[Diagnosis_Date]],"mmmm")</f>
        <v>September</v>
      </c>
      <c r="N570" t="s">
        <v>23</v>
      </c>
      <c r="O570">
        <v>35</v>
      </c>
      <c r="P570" t="s">
        <v>24</v>
      </c>
      <c r="Q570">
        <v>20</v>
      </c>
    </row>
    <row r="571" spans="1:17" x14ac:dyDescent="0.75">
      <c r="A571" t="s">
        <v>613</v>
      </c>
      <c r="B571">
        <v>81</v>
      </c>
      <c r="C571" t="str">
        <f>IF(cancer_data[[#This Row],[Age]]&lt;=35,"Adolescent",IF(cancer_data[[#This Row],[Age]]&lt;=46,"Young Adult",IF(cancer_data[[#This Row],[Age]]&lt;=57,"Adult", IF(cancer_data[[#This Row],[Age]]&lt;=68,"Middle_age",IF(cancer_data[[#This Row],[Age]]&lt;=79,"Elderly","Aged")))))</f>
        <v>Aged</v>
      </c>
      <c r="D571" t="s">
        <v>67</v>
      </c>
      <c r="E571" t="s">
        <v>17</v>
      </c>
      <c r="F571" t="s">
        <v>18</v>
      </c>
      <c r="G571">
        <v>2.8</v>
      </c>
      <c r="H571" t="s">
        <v>41</v>
      </c>
      <c r="I571" t="s">
        <v>20</v>
      </c>
      <c r="J571" t="s">
        <v>21</v>
      </c>
      <c r="K571" t="s">
        <v>42</v>
      </c>
      <c r="L571" s="1">
        <v>45723</v>
      </c>
      <c r="M571" s="1" t="str">
        <f>TEXT(cancer_data[[#This Row],[Diagnosis_Date]],"mmmm")</f>
        <v>March</v>
      </c>
      <c r="N571" t="s">
        <v>23</v>
      </c>
      <c r="O571">
        <v>33</v>
      </c>
      <c r="P571" t="s">
        <v>31</v>
      </c>
      <c r="Q571">
        <v>0</v>
      </c>
    </row>
    <row r="572" spans="1:17" x14ac:dyDescent="0.75">
      <c r="A572" t="s">
        <v>614</v>
      </c>
      <c r="B572">
        <v>44</v>
      </c>
      <c r="C572" t="str">
        <f>IF(cancer_data[[#This Row],[Age]]&lt;=35,"Adolescent",IF(cancer_data[[#This Row],[Age]]&lt;=46,"Young Adult",IF(cancer_data[[#This Row],[Age]]&lt;=57,"Adult", IF(cancer_data[[#This Row],[Age]]&lt;=68,"Middle_age",IF(cancer_data[[#This Row],[Age]]&lt;=79,"Elderly","Aged")))))</f>
        <v>Young Adult</v>
      </c>
      <c r="D572" t="s">
        <v>16</v>
      </c>
      <c r="E572" t="s">
        <v>26</v>
      </c>
      <c r="F572" t="s">
        <v>73</v>
      </c>
      <c r="G572">
        <v>3.7</v>
      </c>
      <c r="H572" t="s">
        <v>19</v>
      </c>
      <c r="I572" t="s">
        <v>20</v>
      </c>
      <c r="J572" t="s">
        <v>21</v>
      </c>
      <c r="K572" t="s">
        <v>33</v>
      </c>
      <c r="L572" s="1">
        <v>45905</v>
      </c>
      <c r="M572" s="1" t="str">
        <f>TEXT(cancer_data[[#This Row],[Diagnosis_Date]],"mmmm")</f>
        <v>September</v>
      </c>
      <c r="N572" t="s">
        <v>37</v>
      </c>
      <c r="O572">
        <v>5</v>
      </c>
      <c r="P572" t="s">
        <v>24</v>
      </c>
      <c r="Q572">
        <v>7</v>
      </c>
    </row>
    <row r="573" spans="1:17" x14ac:dyDescent="0.75">
      <c r="A573" t="s">
        <v>615</v>
      </c>
      <c r="B573">
        <v>75</v>
      </c>
      <c r="C573" t="str">
        <f>IF(cancer_data[[#This Row],[Age]]&lt;=35,"Adolescent",IF(cancer_data[[#This Row],[Age]]&lt;=46,"Young Adult",IF(cancer_data[[#This Row],[Age]]&lt;=57,"Adult", IF(cancer_data[[#This Row],[Age]]&lt;=68,"Middle_age",IF(cancer_data[[#This Row],[Age]]&lt;=79,"Elderly","Aged")))))</f>
        <v>Elderly</v>
      </c>
      <c r="D573" t="s">
        <v>16</v>
      </c>
      <c r="E573" t="s">
        <v>40</v>
      </c>
      <c r="F573" t="s">
        <v>36</v>
      </c>
      <c r="G573">
        <v>7.3</v>
      </c>
      <c r="H573" t="s">
        <v>19</v>
      </c>
      <c r="I573" t="s">
        <v>20</v>
      </c>
      <c r="J573" t="s">
        <v>21</v>
      </c>
      <c r="K573" t="s">
        <v>45</v>
      </c>
      <c r="L573" s="1">
        <v>45999</v>
      </c>
      <c r="M573" s="1" t="str">
        <f>TEXT(cancer_data[[#This Row],[Diagnosis_Date]],"mmmm")</f>
        <v>December</v>
      </c>
      <c r="N573" t="s">
        <v>23</v>
      </c>
      <c r="O573">
        <v>18</v>
      </c>
      <c r="P573" t="s">
        <v>31</v>
      </c>
      <c r="Q573">
        <v>0</v>
      </c>
    </row>
    <row r="574" spans="1:17" x14ac:dyDescent="0.75">
      <c r="A574" t="s">
        <v>616</v>
      </c>
      <c r="B574">
        <v>83</v>
      </c>
      <c r="C574" t="str">
        <f>IF(cancer_data[[#This Row],[Age]]&lt;=35,"Adolescent",IF(cancer_data[[#This Row],[Age]]&lt;=46,"Young Adult",IF(cancer_data[[#This Row],[Age]]&lt;=57,"Adult", IF(cancer_data[[#This Row],[Age]]&lt;=68,"Middle_age",IF(cancer_data[[#This Row],[Age]]&lt;=79,"Elderly","Aged")))))</f>
        <v>Aged</v>
      </c>
      <c r="D574" t="s">
        <v>16</v>
      </c>
      <c r="E574" t="s">
        <v>26</v>
      </c>
      <c r="F574" t="s">
        <v>18</v>
      </c>
      <c r="G574">
        <v>3.1</v>
      </c>
      <c r="H574" t="s">
        <v>19</v>
      </c>
      <c r="I574" t="s">
        <v>29</v>
      </c>
      <c r="J574" t="s">
        <v>21</v>
      </c>
      <c r="K574" t="s">
        <v>51</v>
      </c>
      <c r="L574" s="1">
        <v>45800</v>
      </c>
      <c r="M574" s="1" t="str">
        <f>TEXT(cancer_data[[#This Row],[Diagnosis_Date]],"mmmm")</f>
        <v>May</v>
      </c>
      <c r="N574" t="s">
        <v>23</v>
      </c>
      <c r="O574">
        <v>46</v>
      </c>
      <c r="P574" t="s">
        <v>31</v>
      </c>
      <c r="Q574">
        <v>0</v>
      </c>
    </row>
    <row r="575" spans="1:17" x14ac:dyDescent="0.75">
      <c r="A575" t="s">
        <v>617</v>
      </c>
      <c r="B575">
        <v>79</v>
      </c>
      <c r="C575" t="str">
        <f>IF(cancer_data[[#This Row],[Age]]&lt;=35,"Adolescent",IF(cancer_data[[#This Row],[Age]]&lt;=46,"Young Adult",IF(cancer_data[[#This Row],[Age]]&lt;=57,"Adult", IF(cancer_data[[#This Row],[Age]]&lt;=68,"Middle_age",IF(cancer_data[[#This Row],[Age]]&lt;=79,"Elderly","Aged")))))</f>
        <v>Elderly</v>
      </c>
      <c r="D575" t="s">
        <v>16</v>
      </c>
      <c r="E575" t="s">
        <v>26</v>
      </c>
      <c r="F575" t="s">
        <v>36</v>
      </c>
      <c r="G575">
        <v>1</v>
      </c>
      <c r="H575" t="s">
        <v>41</v>
      </c>
      <c r="I575" t="s">
        <v>20</v>
      </c>
      <c r="J575" t="s">
        <v>21</v>
      </c>
      <c r="K575" t="s">
        <v>22</v>
      </c>
      <c r="L575" s="1">
        <v>45769</v>
      </c>
      <c r="M575" s="1" t="str">
        <f>TEXT(cancer_data[[#This Row],[Diagnosis_Date]],"mmmm")</f>
        <v>April</v>
      </c>
      <c r="N575" t="s">
        <v>23</v>
      </c>
      <c r="O575">
        <v>30</v>
      </c>
      <c r="P575" t="s">
        <v>24</v>
      </c>
      <c r="Q575">
        <v>30</v>
      </c>
    </row>
    <row r="576" spans="1:17" x14ac:dyDescent="0.75">
      <c r="A576" t="s">
        <v>618</v>
      </c>
      <c r="B576">
        <v>59</v>
      </c>
      <c r="C576" t="str">
        <f>IF(cancer_data[[#This Row],[Age]]&lt;=35,"Adolescent",IF(cancer_data[[#This Row],[Age]]&lt;=46,"Young Adult",IF(cancer_data[[#This Row],[Age]]&lt;=57,"Adult", IF(cancer_data[[#This Row],[Age]]&lt;=68,"Middle_age",IF(cancer_data[[#This Row],[Age]]&lt;=79,"Elderly","Aged")))))</f>
        <v>Middle_age</v>
      </c>
      <c r="D576" t="s">
        <v>16</v>
      </c>
      <c r="E576" t="s">
        <v>40</v>
      </c>
      <c r="F576" t="s">
        <v>73</v>
      </c>
      <c r="G576">
        <v>7.4</v>
      </c>
      <c r="H576" t="s">
        <v>41</v>
      </c>
      <c r="I576" t="s">
        <v>44</v>
      </c>
      <c r="J576" t="s">
        <v>21</v>
      </c>
      <c r="K576" t="s">
        <v>45</v>
      </c>
      <c r="L576" s="1">
        <v>46015</v>
      </c>
      <c r="M576" s="1" t="str">
        <f>TEXT(cancer_data[[#This Row],[Diagnosis_Date]],"mmmm")</f>
        <v>December</v>
      </c>
      <c r="N576" t="s">
        <v>37</v>
      </c>
      <c r="O576">
        <v>31</v>
      </c>
      <c r="P576" t="s">
        <v>31</v>
      </c>
      <c r="Q576">
        <v>0</v>
      </c>
    </row>
    <row r="577" spans="1:17" x14ac:dyDescent="0.75">
      <c r="A577" t="s">
        <v>619</v>
      </c>
      <c r="B577">
        <v>31</v>
      </c>
      <c r="C577" t="str">
        <f>IF(cancer_data[[#This Row],[Age]]&lt;=35,"Adolescent",IF(cancer_data[[#This Row],[Age]]&lt;=46,"Young Adult",IF(cancer_data[[#This Row],[Age]]&lt;=57,"Adult", IF(cancer_data[[#This Row],[Age]]&lt;=68,"Middle_age",IF(cancer_data[[#This Row],[Age]]&lt;=79,"Elderly","Aged")))))</f>
        <v>Adolescent</v>
      </c>
      <c r="D577" t="s">
        <v>16</v>
      </c>
      <c r="E577" t="s">
        <v>17</v>
      </c>
      <c r="F577" t="s">
        <v>73</v>
      </c>
      <c r="G577">
        <v>3.7</v>
      </c>
      <c r="H577" t="s">
        <v>41</v>
      </c>
      <c r="I577" t="s">
        <v>29</v>
      </c>
      <c r="J577" t="s">
        <v>21</v>
      </c>
      <c r="K577" t="s">
        <v>30</v>
      </c>
      <c r="L577" s="1">
        <v>45715</v>
      </c>
      <c r="M577" s="1" t="str">
        <f>TEXT(cancer_data[[#This Row],[Diagnosis_Date]],"mmmm")</f>
        <v>February</v>
      </c>
      <c r="N577" t="s">
        <v>37</v>
      </c>
      <c r="O577">
        <v>23</v>
      </c>
      <c r="P577" t="s">
        <v>24</v>
      </c>
      <c r="Q577">
        <v>9</v>
      </c>
    </row>
    <row r="578" spans="1:17" x14ac:dyDescent="0.75">
      <c r="A578" t="s">
        <v>620</v>
      </c>
      <c r="B578">
        <v>58</v>
      </c>
      <c r="C578" t="str">
        <f>IF(cancer_data[[#This Row],[Age]]&lt;=35,"Adolescent",IF(cancer_data[[#This Row],[Age]]&lt;=46,"Young Adult",IF(cancer_data[[#This Row],[Age]]&lt;=57,"Adult", IF(cancer_data[[#This Row],[Age]]&lt;=68,"Middle_age",IF(cancer_data[[#This Row],[Age]]&lt;=79,"Elderly","Aged")))))</f>
        <v>Middle_age</v>
      </c>
      <c r="D578" t="s">
        <v>16</v>
      </c>
      <c r="E578" t="s">
        <v>17</v>
      </c>
      <c r="F578" t="s">
        <v>27</v>
      </c>
      <c r="G578">
        <v>4.7</v>
      </c>
      <c r="H578" t="s">
        <v>19</v>
      </c>
      <c r="I578" t="s">
        <v>20</v>
      </c>
      <c r="J578" t="s">
        <v>21</v>
      </c>
      <c r="K578" t="s">
        <v>45</v>
      </c>
      <c r="L578" s="1">
        <v>45910</v>
      </c>
      <c r="M578" s="1" t="str">
        <f>TEXT(cancer_data[[#This Row],[Diagnosis_Date]],"mmmm")</f>
        <v>September</v>
      </c>
      <c r="N578" t="s">
        <v>23</v>
      </c>
      <c r="O578">
        <v>21</v>
      </c>
      <c r="P578" t="s">
        <v>31</v>
      </c>
      <c r="Q578">
        <v>0</v>
      </c>
    </row>
    <row r="579" spans="1:17" x14ac:dyDescent="0.75">
      <c r="A579" t="s">
        <v>621</v>
      </c>
      <c r="B579">
        <v>72</v>
      </c>
      <c r="C579" t="str">
        <f>IF(cancer_data[[#This Row],[Age]]&lt;=35,"Adolescent",IF(cancer_data[[#This Row],[Age]]&lt;=46,"Young Adult",IF(cancer_data[[#This Row],[Age]]&lt;=57,"Adult", IF(cancer_data[[#This Row],[Age]]&lt;=68,"Middle_age",IF(cancer_data[[#This Row],[Age]]&lt;=79,"Elderly","Aged")))))</f>
        <v>Elderly</v>
      </c>
      <c r="D579" t="s">
        <v>16</v>
      </c>
      <c r="E579" t="s">
        <v>35</v>
      </c>
      <c r="F579" t="s">
        <v>18</v>
      </c>
      <c r="G579">
        <v>3.6</v>
      </c>
      <c r="H579" t="s">
        <v>28</v>
      </c>
      <c r="I579" t="s">
        <v>29</v>
      </c>
      <c r="J579" t="s">
        <v>21</v>
      </c>
      <c r="K579" t="s">
        <v>33</v>
      </c>
      <c r="L579" s="1">
        <v>45901</v>
      </c>
      <c r="M579" s="1" t="str">
        <f>TEXT(cancer_data[[#This Row],[Diagnosis_Date]],"mmmm")</f>
        <v>September</v>
      </c>
      <c r="N579" t="s">
        <v>23</v>
      </c>
      <c r="O579">
        <v>47</v>
      </c>
      <c r="P579" t="s">
        <v>24</v>
      </c>
      <c r="Q579">
        <v>27</v>
      </c>
    </row>
    <row r="580" spans="1:17" x14ac:dyDescent="0.75">
      <c r="A580" t="s">
        <v>622</v>
      </c>
      <c r="B580">
        <v>56</v>
      </c>
      <c r="C580" t="str">
        <f>IF(cancer_data[[#This Row],[Age]]&lt;=35,"Adolescent",IF(cancer_data[[#This Row],[Age]]&lt;=46,"Young Adult",IF(cancer_data[[#This Row],[Age]]&lt;=57,"Adult", IF(cancer_data[[#This Row],[Age]]&lt;=68,"Middle_age",IF(cancer_data[[#This Row],[Age]]&lt;=79,"Elderly","Aged")))))</f>
        <v>Adult</v>
      </c>
      <c r="D580" t="s">
        <v>16</v>
      </c>
      <c r="E580" t="s">
        <v>35</v>
      </c>
      <c r="F580" t="s">
        <v>36</v>
      </c>
      <c r="G580">
        <v>5.4</v>
      </c>
      <c r="H580" t="s">
        <v>19</v>
      </c>
      <c r="I580" t="s">
        <v>20</v>
      </c>
      <c r="J580" t="s">
        <v>21</v>
      </c>
      <c r="K580" t="s">
        <v>42</v>
      </c>
      <c r="L580" s="1">
        <v>45860</v>
      </c>
      <c r="M580" s="1" t="str">
        <f>TEXT(cancer_data[[#This Row],[Diagnosis_Date]],"mmmm")</f>
        <v>July</v>
      </c>
      <c r="N580" t="s">
        <v>23</v>
      </c>
      <c r="O580">
        <v>18</v>
      </c>
      <c r="P580" t="s">
        <v>31</v>
      </c>
      <c r="Q580">
        <v>0</v>
      </c>
    </row>
    <row r="581" spans="1:17" x14ac:dyDescent="0.75">
      <c r="A581" t="s">
        <v>623</v>
      </c>
      <c r="B581">
        <v>82</v>
      </c>
      <c r="C581" t="str">
        <f>IF(cancer_data[[#This Row],[Age]]&lt;=35,"Adolescent",IF(cancer_data[[#This Row],[Age]]&lt;=46,"Young Adult",IF(cancer_data[[#This Row],[Age]]&lt;=57,"Adult", IF(cancer_data[[#This Row],[Age]]&lt;=68,"Middle_age",IF(cancer_data[[#This Row],[Age]]&lt;=79,"Elderly","Aged")))))</f>
        <v>Aged</v>
      </c>
      <c r="D581" t="s">
        <v>67</v>
      </c>
      <c r="E581" t="s">
        <v>40</v>
      </c>
      <c r="F581" t="s">
        <v>36</v>
      </c>
      <c r="G581">
        <v>2</v>
      </c>
      <c r="H581" t="s">
        <v>19</v>
      </c>
      <c r="I581" t="s">
        <v>44</v>
      </c>
      <c r="J581" t="s">
        <v>21</v>
      </c>
      <c r="K581" t="s">
        <v>33</v>
      </c>
      <c r="L581" s="1">
        <v>45777</v>
      </c>
      <c r="M581" s="1" t="str">
        <f>TEXT(cancer_data[[#This Row],[Diagnosis_Date]],"mmmm")</f>
        <v>April</v>
      </c>
      <c r="N581" t="s">
        <v>37</v>
      </c>
      <c r="O581">
        <v>43</v>
      </c>
      <c r="P581" t="s">
        <v>24</v>
      </c>
      <c r="Q581">
        <v>28</v>
      </c>
    </row>
    <row r="582" spans="1:17" x14ac:dyDescent="0.75">
      <c r="A582" t="s">
        <v>624</v>
      </c>
      <c r="B582">
        <v>74</v>
      </c>
      <c r="C582" t="str">
        <f>IF(cancer_data[[#This Row],[Age]]&lt;=35,"Adolescent",IF(cancer_data[[#This Row],[Age]]&lt;=46,"Young Adult",IF(cancer_data[[#This Row],[Age]]&lt;=57,"Adult", IF(cancer_data[[#This Row],[Age]]&lt;=68,"Middle_age",IF(cancer_data[[#This Row],[Age]]&lt;=79,"Elderly","Aged")))))</f>
        <v>Elderly</v>
      </c>
      <c r="D582" t="s">
        <v>16</v>
      </c>
      <c r="E582" t="s">
        <v>17</v>
      </c>
      <c r="F582" t="s">
        <v>27</v>
      </c>
      <c r="G582">
        <v>6.5</v>
      </c>
      <c r="H582" t="s">
        <v>28</v>
      </c>
      <c r="I582" t="s">
        <v>49</v>
      </c>
      <c r="J582" t="s">
        <v>21</v>
      </c>
      <c r="K582" t="s">
        <v>30</v>
      </c>
      <c r="L582" s="1">
        <v>45999</v>
      </c>
      <c r="M582" s="1" t="str">
        <f>TEXT(cancer_data[[#This Row],[Diagnosis_Date]],"mmmm")</f>
        <v>December</v>
      </c>
      <c r="N582" t="s">
        <v>37</v>
      </c>
      <c r="O582">
        <v>28</v>
      </c>
      <c r="P582" t="s">
        <v>31</v>
      </c>
      <c r="Q582">
        <v>0</v>
      </c>
    </row>
    <row r="583" spans="1:17" x14ac:dyDescent="0.75">
      <c r="A583" t="s">
        <v>625</v>
      </c>
      <c r="B583">
        <v>57</v>
      </c>
      <c r="C583" t="str">
        <f>IF(cancer_data[[#This Row],[Age]]&lt;=35,"Adolescent",IF(cancer_data[[#This Row],[Age]]&lt;=46,"Young Adult",IF(cancer_data[[#This Row],[Age]]&lt;=57,"Adult", IF(cancer_data[[#This Row],[Age]]&lt;=68,"Middle_age",IF(cancer_data[[#This Row],[Age]]&lt;=79,"Elderly","Aged")))))</f>
        <v>Adult</v>
      </c>
      <c r="D583" t="s">
        <v>16</v>
      </c>
      <c r="E583" t="s">
        <v>35</v>
      </c>
      <c r="F583" t="s">
        <v>18</v>
      </c>
      <c r="G583">
        <v>2.4</v>
      </c>
      <c r="H583" t="s">
        <v>28</v>
      </c>
      <c r="I583" t="s">
        <v>29</v>
      </c>
      <c r="J583" t="s">
        <v>21</v>
      </c>
      <c r="K583" t="s">
        <v>51</v>
      </c>
      <c r="L583" s="1">
        <v>45726</v>
      </c>
      <c r="M583" s="1" t="str">
        <f>TEXT(cancer_data[[#This Row],[Diagnosis_Date]],"mmmm")</f>
        <v>March</v>
      </c>
      <c r="N583" t="s">
        <v>23</v>
      </c>
      <c r="O583">
        <v>27</v>
      </c>
      <c r="P583" t="s">
        <v>31</v>
      </c>
      <c r="Q583">
        <v>0</v>
      </c>
    </row>
    <row r="584" spans="1:17" x14ac:dyDescent="0.75">
      <c r="A584" t="s">
        <v>626</v>
      </c>
      <c r="B584">
        <v>56</v>
      </c>
      <c r="C584" t="str">
        <f>IF(cancer_data[[#This Row],[Age]]&lt;=35,"Adolescent",IF(cancer_data[[#This Row],[Age]]&lt;=46,"Young Adult",IF(cancer_data[[#This Row],[Age]]&lt;=57,"Adult", IF(cancer_data[[#This Row],[Age]]&lt;=68,"Middle_age",IF(cancer_data[[#This Row],[Age]]&lt;=79,"Elderly","Aged")))))</f>
        <v>Adult</v>
      </c>
      <c r="D584" t="s">
        <v>16</v>
      </c>
      <c r="E584" t="s">
        <v>26</v>
      </c>
      <c r="F584" t="s">
        <v>36</v>
      </c>
      <c r="G584">
        <v>5.6</v>
      </c>
      <c r="H584" t="s">
        <v>19</v>
      </c>
      <c r="I584" t="s">
        <v>49</v>
      </c>
      <c r="J584" t="s">
        <v>21</v>
      </c>
      <c r="K584" t="s">
        <v>22</v>
      </c>
      <c r="L584" s="1">
        <v>45977</v>
      </c>
      <c r="M584" s="1" t="str">
        <f>TEXT(cancer_data[[#This Row],[Diagnosis_Date]],"mmmm")</f>
        <v>November</v>
      </c>
      <c r="N584" t="s">
        <v>23</v>
      </c>
      <c r="O584">
        <v>16</v>
      </c>
      <c r="P584" t="s">
        <v>31</v>
      </c>
      <c r="Q584">
        <v>0</v>
      </c>
    </row>
    <row r="585" spans="1:17" x14ac:dyDescent="0.75">
      <c r="A585" t="s">
        <v>627</v>
      </c>
      <c r="B585">
        <v>58</v>
      </c>
      <c r="C585" t="str">
        <f>IF(cancer_data[[#This Row],[Age]]&lt;=35,"Adolescent",IF(cancer_data[[#This Row],[Age]]&lt;=46,"Young Adult",IF(cancer_data[[#This Row],[Age]]&lt;=57,"Adult", IF(cancer_data[[#This Row],[Age]]&lt;=68,"Middle_age",IF(cancer_data[[#This Row],[Age]]&lt;=79,"Elderly","Aged")))))</f>
        <v>Middle_age</v>
      </c>
      <c r="D585" t="s">
        <v>16</v>
      </c>
      <c r="E585" t="s">
        <v>35</v>
      </c>
      <c r="F585" t="s">
        <v>18</v>
      </c>
      <c r="G585">
        <v>5.5</v>
      </c>
      <c r="H585" t="s">
        <v>28</v>
      </c>
      <c r="I585" t="s">
        <v>49</v>
      </c>
      <c r="J585" t="s">
        <v>21</v>
      </c>
      <c r="K585" t="s">
        <v>22</v>
      </c>
      <c r="L585" s="1">
        <v>45833</v>
      </c>
      <c r="M585" s="1" t="str">
        <f>TEXT(cancer_data[[#This Row],[Diagnosis_Date]],"mmmm")</f>
        <v>June</v>
      </c>
      <c r="N585" t="s">
        <v>23</v>
      </c>
      <c r="O585">
        <v>58</v>
      </c>
      <c r="P585" t="s">
        <v>31</v>
      </c>
      <c r="Q585">
        <v>0</v>
      </c>
    </row>
    <row r="586" spans="1:17" x14ac:dyDescent="0.75">
      <c r="A586" t="s">
        <v>628</v>
      </c>
      <c r="B586">
        <v>85</v>
      </c>
      <c r="C586" t="str">
        <f>IF(cancer_data[[#This Row],[Age]]&lt;=35,"Adolescent",IF(cancer_data[[#This Row],[Age]]&lt;=46,"Young Adult",IF(cancer_data[[#This Row],[Age]]&lt;=57,"Adult", IF(cancer_data[[#This Row],[Age]]&lt;=68,"Middle_age",IF(cancer_data[[#This Row],[Age]]&lt;=79,"Elderly","Aged")))))</f>
        <v>Aged</v>
      </c>
      <c r="D586" t="s">
        <v>16</v>
      </c>
      <c r="E586" t="s">
        <v>35</v>
      </c>
      <c r="F586" t="s">
        <v>73</v>
      </c>
      <c r="G586">
        <v>1.4</v>
      </c>
      <c r="H586" t="s">
        <v>28</v>
      </c>
      <c r="I586" t="s">
        <v>49</v>
      </c>
      <c r="J586" t="s">
        <v>21</v>
      </c>
      <c r="K586" t="s">
        <v>30</v>
      </c>
      <c r="L586" s="1">
        <v>45884</v>
      </c>
      <c r="M586" s="1" t="str">
        <f>TEXT(cancer_data[[#This Row],[Diagnosis_Date]],"mmmm")</f>
        <v>August</v>
      </c>
      <c r="N586" t="s">
        <v>23</v>
      </c>
      <c r="O586">
        <v>5</v>
      </c>
      <c r="P586" t="s">
        <v>24</v>
      </c>
      <c r="Q586">
        <v>27</v>
      </c>
    </row>
    <row r="587" spans="1:17" x14ac:dyDescent="0.75">
      <c r="A587" t="s">
        <v>629</v>
      </c>
      <c r="B587">
        <v>80</v>
      </c>
      <c r="C587" t="str">
        <f>IF(cancer_data[[#This Row],[Age]]&lt;=35,"Adolescent",IF(cancer_data[[#This Row],[Age]]&lt;=46,"Young Adult",IF(cancer_data[[#This Row],[Age]]&lt;=57,"Adult", IF(cancer_data[[#This Row],[Age]]&lt;=68,"Middle_age",IF(cancer_data[[#This Row],[Age]]&lt;=79,"Elderly","Aged")))))</f>
        <v>Aged</v>
      </c>
      <c r="D587" t="s">
        <v>16</v>
      </c>
      <c r="E587" t="s">
        <v>26</v>
      </c>
      <c r="F587" t="s">
        <v>36</v>
      </c>
      <c r="G587">
        <v>1.5</v>
      </c>
      <c r="H587" t="s">
        <v>41</v>
      </c>
      <c r="I587" t="s">
        <v>44</v>
      </c>
      <c r="J587" t="s">
        <v>21</v>
      </c>
      <c r="K587" t="s">
        <v>30</v>
      </c>
      <c r="L587" s="1">
        <v>45714</v>
      </c>
      <c r="M587" s="1" t="str">
        <f>TEXT(cancer_data[[#This Row],[Diagnosis_Date]],"mmmm")</f>
        <v>February</v>
      </c>
      <c r="N587" t="s">
        <v>23</v>
      </c>
      <c r="O587">
        <v>43</v>
      </c>
      <c r="P587" t="s">
        <v>31</v>
      </c>
      <c r="Q587">
        <v>0</v>
      </c>
    </row>
    <row r="588" spans="1:17" x14ac:dyDescent="0.75">
      <c r="A588" t="s">
        <v>630</v>
      </c>
      <c r="B588">
        <v>68</v>
      </c>
      <c r="C588" t="str">
        <f>IF(cancer_data[[#This Row],[Age]]&lt;=35,"Adolescent",IF(cancer_data[[#This Row],[Age]]&lt;=46,"Young Adult",IF(cancer_data[[#This Row],[Age]]&lt;=57,"Adult", IF(cancer_data[[#This Row],[Age]]&lt;=68,"Middle_age",IF(cancer_data[[#This Row],[Age]]&lt;=79,"Elderly","Aged")))))</f>
        <v>Middle_age</v>
      </c>
      <c r="D588" t="s">
        <v>16</v>
      </c>
      <c r="E588" t="s">
        <v>35</v>
      </c>
      <c r="F588" t="s">
        <v>36</v>
      </c>
      <c r="G588">
        <v>6.9</v>
      </c>
      <c r="H588" t="s">
        <v>41</v>
      </c>
      <c r="I588" t="s">
        <v>20</v>
      </c>
      <c r="J588" t="s">
        <v>21</v>
      </c>
      <c r="K588" t="s">
        <v>30</v>
      </c>
      <c r="L588" s="1">
        <v>45792</v>
      </c>
      <c r="M588" s="1" t="str">
        <f>TEXT(cancer_data[[#This Row],[Diagnosis_Date]],"mmmm")</f>
        <v>May</v>
      </c>
      <c r="N588" t="s">
        <v>23</v>
      </c>
      <c r="O588">
        <v>36</v>
      </c>
      <c r="P588" t="s">
        <v>31</v>
      </c>
      <c r="Q588">
        <v>0</v>
      </c>
    </row>
    <row r="589" spans="1:17" x14ac:dyDescent="0.75">
      <c r="A589" t="s">
        <v>631</v>
      </c>
      <c r="B589">
        <v>47</v>
      </c>
      <c r="C589" t="str">
        <f>IF(cancer_data[[#This Row],[Age]]&lt;=35,"Adolescent",IF(cancer_data[[#This Row],[Age]]&lt;=46,"Young Adult",IF(cancer_data[[#This Row],[Age]]&lt;=57,"Adult", IF(cancer_data[[#This Row],[Age]]&lt;=68,"Middle_age",IF(cancer_data[[#This Row],[Age]]&lt;=79,"Elderly","Aged")))))</f>
        <v>Adult</v>
      </c>
      <c r="D589" t="s">
        <v>16</v>
      </c>
      <c r="E589" t="s">
        <v>17</v>
      </c>
      <c r="F589" t="s">
        <v>36</v>
      </c>
      <c r="G589">
        <v>0.7</v>
      </c>
      <c r="H589" t="s">
        <v>19</v>
      </c>
      <c r="I589" t="s">
        <v>29</v>
      </c>
      <c r="J589" t="s">
        <v>21</v>
      </c>
      <c r="K589" t="s">
        <v>45</v>
      </c>
      <c r="L589" s="1">
        <v>45836</v>
      </c>
      <c r="M589" s="1" t="str">
        <f>TEXT(cancer_data[[#This Row],[Diagnosis_Date]],"mmmm")</f>
        <v>June</v>
      </c>
      <c r="N589" t="s">
        <v>37</v>
      </c>
      <c r="O589">
        <v>13</v>
      </c>
      <c r="P589" t="s">
        <v>31</v>
      </c>
      <c r="Q589">
        <v>0</v>
      </c>
    </row>
    <row r="590" spans="1:17" x14ac:dyDescent="0.75">
      <c r="A590" t="s">
        <v>632</v>
      </c>
      <c r="B590">
        <v>65</v>
      </c>
      <c r="C590" t="str">
        <f>IF(cancer_data[[#This Row],[Age]]&lt;=35,"Adolescent",IF(cancer_data[[#This Row],[Age]]&lt;=46,"Young Adult",IF(cancer_data[[#This Row],[Age]]&lt;=57,"Adult", IF(cancer_data[[#This Row],[Age]]&lt;=68,"Middle_age",IF(cancer_data[[#This Row],[Age]]&lt;=79,"Elderly","Aged")))))</f>
        <v>Middle_age</v>
      </c>
      <c r="D590" t="s">
        <v>16</v>
      </c>
      <c r="E590" t="s">
        <v>40</v>
      </c>
      <c r="F590" t="s">
        <v>36</v>
      </c>
      <c r="G590">
        <v>7.9</v>
      </c>
      <c r="H590" t="s">
        <v>28</v>
      </c>
      <c r="I590" t="s">
        <v>49</v>
      </c>
      <c r="J590" t="s">
        <v>21</v>
      </c>
      <c r="K590" t="s">
        <v>33</v>
      </c>
      <c r="L590" s="1">
        <v>45996</v>
      </c>
      <c r="M590" s="1" t="str">
        <f>TEXT(cancer_data[[#This Row],[Diagnosis_Date]],"mmmm")</f>
        <v>December</v>
      </c>
      <c r="N590" t="s">
        <v>23</v>
      </c>
      <c r="O590">
        <v>27</v>
      </c>
      <c r="P590" t="s">
        <v>31</v>
      </c>
      <c r="Q590">
        <v>0</v>
      </c>
    </row>
    <row r="591" spans="1:17" x14ac:dyDescent="0.75">
      <c r="A591" t="s">
        <v>633</v>
      </c>
      <c r="B591">
        <v>62</v>
      </c>
      <c r="C591" t="str">
        <f>IF(cancer_data[[#This Row],[Age]]&lt;=35,"Adolescent",IF(cancer_data[[#This Row],[Age]]&lt;=46,"Young Adult",IF(cancer_data[[#This Row],[Age]]&lt;=57,"Adult", IF(cancer_data[[#This Row],[Age]]&lt;=68,"Middle_age",IF(cancer_data[[#This Row],[Age]]&lt;=79,"Elderly","Aged")))))</f>
        <v>Middle_age</v>
      </c>
      <c r="D591" t="s">
        <v>16</v>
      </c>
      <c r="E591" t="s">
        <v>40</v>
      </c>
      <c r="F591" t="s">
        <v>73</v>
      </c>
      <c r="G591">
        <v>1.4</v>
      </c>
      <c r="H591" t="s">
        <v>19</v>
      </c>
      <c r="I591" t="s">
        <v>20</v>
      </c>
      <c r="J591" t="s">
        <v>21</v>
      </c>
      <c r="K591" t="s">
        <v>22</v>
      </c>
      <c r="L591" s="1">
        <v>45824</v>
      </c>
      <c r="M591" s="1" t="str">
        <f>TEXT(cancer_data[[#This Row],[Diagnosis_Date]],"mmmm")</f>
        <v>June</v>
      </c>
      <c r="N591" t="s">
        <v>23</v>
      </c>
      <c r="O591">
        <v>30</v>
      </c>
      <c r="P591" t="s">
        <v>31</v>
      </c>
      <c r="Q591">
        <v>0</v>
      </c>
    </row>
    <row r="592" spans="1:17" x14ac:dyDescent="0.75">
      <c r="A592" t="s">
        <v>634</v>
      </c>
      <c r="B592">
        <v>82</v>
      </c>
      <c r="C592" t="str">
        <f>IF(cancer_data[[#This Row],[Age]]&lt;=35,"Adolescent",IF(cancer_data[[#This Row],[Age]]&lt;=46,"Young Adult",IF(cancer_data[[#This Row],[Age]]&lt;=57,"Adult", IF(cancer_data[[#This Row],[Age]]&lt;=68,"Middle_age",IF(cancer_data[[#This Row],[Age]]&lt;=79,"Elderly","Aged")))))</f>
        <v>Aged</v>
      </c>
      <c r="D592" t="s">
        <v>16</v>
      </c>
      <c r="E592" t="s">
        <v>40</v>
      </c>
      <c r="F592" t="s">
        <v>27</v>
      </c>
      <c r="G592">
        <v>4.9000000000000004</v>
      </c>
      <c r="H592" t="s">
        <v>28</v>
      </c>
      <c r="I592" t="s">
        <v>44</v>
      </c>
      <c r="J592" t="s">
        <v>21</v>
      </c>
      <c r="K592" t="s">
        <v>22</v>
      </c>
      <c r="L592" s="1">
        <v>45857</v>
      </c>
      <c r="M592" s="1" t="str">
        <f>TEXT(cancer_data[[#This Row],[Diagnosis_Date]],"mmmm")</f>
        <v>July</v>
      </c>
      <c r="N592" t="s">
        <v>23</v>
      </c>
      <c r="O592">
        <v>9</v>
      </c>
      <c r="P592" t="s">
        <v>31</v>
      </c>
      <c r="Q592">
        <v>0</v>
      </c>
    </row>
    <row r="593" spans="1:17" x14ac:dyDescent="0.75">
      <c r="A593" t="s">
        <v>635</v>
      </c>
      <c r="B593">
        <v>31</v>
      </c>
      <c r="C593" t="str">
        <f>IF(cancer_data[[#This Row],[Age]]&lt;=35,"Adolescent",IF(cancer_data[[#This Row],[Age]]&lt;=46,"Young Adult",IF(cancer_data[[#This Row],[Age]]&lt;=57,"Adult", IF(cancer_data[[#This Row],[Age]]&lt;=68,"Middle_age",IF(cancer_data[[#This Row],[Age]]&lt;=79,"Elderly","Aged")))))</f>
        <v>Adolescent</v>
      </c>
      <c r="D593" t="s">
        <v>16</v>
      </c>
      <c r="E593" t="s">
        <v>26</v>
      </c>
      <c r="F593" t="s">
        <v>36</v>
      </c>
      <c r="G593">
        <v>4.3</v>
      </c>
      <c r="H593" t="s">
        <v>41</v>
      </c>
      <c r="I593" t="s">
        <v>49</v>
      </c>
      <c r="J593" t="s">
        <v>21</v>
      </c>
      <c r="K593" t="s">
        <v>42</v>
      </c>
      <c r="L593" s="1">
        <v>45972</v>
      </c>
      <c r="M593" s="1" t="str">
        <f>TEXT(cancer_data[[#This Row],[Diagnosis_Date]],"mmmm")</f>
        <v>November</v>
      </c>
      <c r="N593" t="s">
        <v>23</v>
      </c>
      <c r="O593">
        <v>39</v>
      </c>
      <c r="P593" t="s">
        <v>24</v>
      </c>
      <c r="Q593">
        <v>26</v>
      </c>
    </row>
    <row r="594" spans="1:17" x14ac:dyDescent="0.75">
      <c r="A594" t="s">
        <v>636</v>
      </c>
      <c r="B594">
        <v>79</v>
      </c>
      <c r="C594" t="str">
        <f>IF(cancer_data[[#This Row],[Age]]&lt;=35,"Adolescent",IF(cancer_data[[#This Row],[Age]]&lt;=46,"Young Adult",IF(cancer_data[[#This Row],[Age]]&lt;=57,"Adult", IF(cancer_data[[#This Row],[Age]]&lt;=68,"Middle_age",IF(cancer_data[[#This Row],[Age]]&lt;=79,"Elderly","Aged")))))</f>
        <v>Elderly</v>
      </c>
      <c r="D594" t="s">
        <v>67</v>
      </c>
      <c r="E594" t="s">
        <v>40</v>
      </c>
      <c r="F594" t="s">
        <v>27</v>
      </c>
      <c r="G594">
        <v>4.5</v>
      </c>
      <c r="H594" t="s">
        <v>28</v>
      </c>
      <c r="I594" t="s">
        <v>49</v>
      </c>
      <c r="J594" t="s">
        <v>21</v>
      </c>
      <c r="K594" t="s">
        <v>33</v>
      </c>
      <c r="L594" s="1">
        <v>45810</v>
      </c>
      <c r="M594" s="1" t="str">
        <f>TEXT(cancer_data[[#This Row],[Diagnosis_Date]],"mmmm")</f>
        <v>June</v>
      </c>
      <c r="N594" t="s">
        <v>37</v>
      </c>
      <c r="O594">
        <v>28</v>
      </c>
      <c r="P594" t="s">
        <v>31</v>
      </c>
      <c r="Q594">
        <v>0</v>
      </c>
    </row>
    <row r="595" spans="1:17" x14ac:dyDescent="0.75">
      <c r="A595" t="s">
        <v>637</v>
      </c>
      <c r="B595">
        <v>64</v>
      </c>
      <c r="C595" t="str">
        <f>IF(cancer_data[[#This Row],[Age]]&lt;=35,"Adolescent",IF(cancer_data[[#This Row],[Age]]&lt;=46,"Young Adult",IF(cancer_data[[#This Row],[Age]]&lt;=57,"Adult", IF(cancer_data[[#This Row],[Age]]&lt;=68,"Middle_age",IF(cancer_data[[#This Row],[Age]]&lt;=79,"Elderly","Aged")))))</f>
        <v>Middle_age</v>
      </c>
      <c r="D595" t="s">
        <v>16</v>
      </c>
      <c r="E595" t="s">
        <v>40</v>
      </c>
      <c r="F595" t="s">
        <v>27</v>
      </c>
      <c r="G595">
        <v>4.8</v>
      </c>
      <c r="H595" t="s">
        <v>41</v>
      </c>
      <c r="I595" t="s">
        <v>49</v>
      </c>
      <c r="J595" t="s">
        <v>21</v>
      </c>
      <c r="K595" t="s">
        <v>45</v>
      </c>
      <c r="L595" s="1">
        <v>45692</v>
      </c>
      <c r="M595" s="1" t="str">
        <f>TEXT(cancer_data[[#This Row],[Diagnosis_Date]],"mmmm")</f>
        <v>February</v>
      </c>
      <c r="N595" t="s">
        <v>37</v>
      </c>
      <c r="O595">
        <v>36</v>
      </c>
      <c r="P595" t="s">
        <v>31</v>
      </c>
      <c r="Q595">
        <v>0</v>
      </c>
    </row>
    <row r="596" spans="1:17" x14ac:dyDescent="0.75">
      <c r="A596" t="s">
        <v>638</v>
      </c>
      <c r="B596">
        <v>38</v>
      </c>
      <c r="C596" t="str">
        <f>IF(cancer_data[[#This Row],[Age]]&lt;=35,"Adolescent",IF(cancer_data[[#This Row],[Age]]&lt;=46,"Young Adult",IF(cancer_data[[#This Row],[Age]]&lt;=57,"Adult", IF(cancer_data[[#This Row],[Age]]&lt;=68,"Middle_age",IF(cancer_data[[#This Row],[Age]]&lt;=79,"Elderly","Aged")))))</f>
        <v>Young Adult</v>
      </c>
      <c r="D596" t="s">
        <v>16</v>
      </c>
      <c r="E596" t="s">
        <v>40</v>
      </c>
      <c r="F596" t="s">
        <v>27</v>
      </c>
      <c r="G596">
        <v>2.8</v>
      </c>
      <c r="H596" t="s">
        <v>28</v>
      </c>
      <c r="I596" t="s">
        <v>44</v>
      </c>
      <c r="J596" t="s">
        <v>21</v>
      </c>
      <c r="K596" t="s">
        <v>51</v>
      </c>
      <c r="L596" s="1">
        <v>45934</v>
      </c>
      <c r="M596" s="1" t="str">
        <f>TEXT(cancer_data[[#This Row],[Diagnosis_Date]],"mmmm")</f>
        <v>October</v>
      </c>
      <c r="N596" t="s">
        <v>23</v>
      </c>
      <c r="O596">
        <v>29</v>
      </c>
      <c r="P596" t="s">
        <v>31</v>
      </c>
      <c r="Q596">
        <v>0</v>
      </c>
    </row>
    <row r="597" spans="1:17" x14ac:dyDescent="0.75">
      <c r="A597" t="s">
        <v>639</v>
      </c>
      <c r="B597">
        <v>64</v>
      </c>
      <c r="C597" t="str">
        <f>IF(cancer_data[[#This Row],[Age]]&lt;=35,"Adolescent",IF(cancer_data[[#This Row],[Age]]&lt;=46,"Young Adult",IF(cancer_data[[#This Row],[Age]]&lt;=57,"Adult", IF(cancer_data[[#This Row],[Age]]&lt;=68,"Middle_age",IF(cancer_data[[#This Row],[Age]]&lt;=79,"Elderly","Aged")))))</f>
        <v>Middle_age</v>
      </c>
      <c r="D597" t="s">
        <v>16</v>
      </c>
      <c r="E597" t="s">
        <v>26</v>
      </c>
      <c r="F597" t="s">
        <v>73</v>
      </c>
      <c r="G597">
        <v>5.2</v>
      </c>
      <c r="H597" t="s">
        <v>41</v>
      </c>
      <c r="I597" t="s">
        <v>29</v>
      </c>
      <c r="J597" t="s">
        <v>21</v>
      </c>
      <c r="K597" t="s">
        <v>22</v>
      </c>
      <c r="L597" s="1">
        <v>45913</v>
      </c>
      <c r="M597" s="1" t="str">
        <f>TEXT(cancer_data[[#This Row],[Diagnosis_Date]],"mmmm")</f>
        <v>September</v>
      </c>
      <c r="N597" t="s">
        <v>23</v>
      </c>
      <c r="O597">
        <v>32</v>
      </c>
      <c r="P597" t="s">
        <v>24</v>
      </c>
      <c r="Q597">
        <v>26</v>
      </c>
    </row>
    <row r="598" spans="1:17" x14ac:dyDescent="0.75">
      <c r="A598" t="s">
        <v>640</v>
      </c>
      <c r="B598">
        <v>59</v>
      </c>
      <c r="C598" t="str">
        <f>IF(cancer_data[[#This Row],[Age]]&lt;=35,"Adolescent",IF(cancer_data[[#This Row],[Age]]&lt;=46,"Young Adult",IF(cancer_data[[#This Row],[Age]]&lt;=57,"Adult", IF(cancer_data[[#This Row],[Age]]&lt;=68,"Middle_age",IF(cancer_data[[#This Row],[Age]]&lt;=79,"Elderly","Aged")))))</f>
        <v>Middle_age</v>
      </c>
      <c r="D598" t="s">
        <v>16</v>
      </c>
      <c r="E598" t="s">
        <v>35</v>
      </c>
      <c r="F598" t="s">
        <v>73</v>
      </c>
      <c r="G598">
        <v>5.9</v>
      </c>
      <c r="H598" t="s">
        <v>19</v>
      </c>
      <c r="I598" t="s">
        <v>29</v>
      </c>
      <c r="J598" t="s">
        <v>21</v>
      </c>
      <c r="K598" t="s">
        <v>45</v>
      </c>
      <c r="L598" s="1">
        <v>45894</v>
      </c>
      <c r="M598" s="1" t="str">
        <f>TEXT(cancer_data[[#This Row],[Diagnosis_Date]],"mmmm")</f>
        <v>August</v>
      </c>
      <c r="N598" t="s">
        <v>23</v>
      </c>
      <c r="O598">
        <v>12</v>
      </c>
      <c r="P598" t="s">
        <v>31</v>
      </c>
      <c r="Q598">
        <v>0</v>
      </c>
    </row>
    <row r="599" spans="1:17" x14ac:dyDescent="0.75">
      <c r="A599" t="s">
        <v>641</v>
      </c>
      <c r="B599">
        <v>73</v>
      </c>
      <c r="C599" t="str">
        <f>IF(cancer_data[[#This Row],[Age]]&lt;=35,"Adolescent",IF(cancer_data[[#This Row],[Age]]&lt;=46,"Young Adult",IF(cancer_data[[#This Row],[Age]]&lt;=57,"Adult", IF(cancer_data[[#This Row],[Age]]&lt;=68,"Middle_age",IF(cancer_data[[#This Row],[Age]]&lt;=79,"Elderly","Aged")))))</f>
        <v>Elderly</v>
      </c>
      <c r="D599" t="s">
        <v>16</v>
      </c>
      <c r="E599" t="s">
        <v>35</v>
      </c>
      <c r="F599" t="s">
        <v>36</v>
      </c>
      <c r="G599">
        <v>7</v>
      </c>
      <c r="H599" t="s">
        <v>19</v>
      </c>
      <c r="I599" t="s">
        <v>29</v>
      </c>
      <c r="J599" t="s">
        <v>21</v>
      </c>
      <c r="K599" t="s">
        <v>30</v>
      </c>
      <c r="L599" s="1">
        <v>45794</v>
      </c>
      <c r="M599" s="1" t="str">
        <f>TEXT(cancer_data[[#This Row],[Diagnosis_Date]],"mmmm")</f>
        <v>May</v>
      </c>
      <c r="N599" t="s">
        <v>37</v>
      </c>
      <c r="O599">
        <v>22</v>
      </c>
      <c r="P599" t="s">
        <v>24</v>
      </c>
      <c r="Q599">
        <v>25</v>
      </c>
    </row>
    <row r="600" spans="1:17" x14ac:dyDescent="0.75">
      <c r="A600" t="s">
        <v>642</v>
      </c>
      <c r="B600">
        <v>40</v>
      </c>
      <c r="C600" t="str">
        <f>IF(cancer_data[[#This Row],[Age]]&lt;=35,"Adolescent",IF(cancer_data[[#This Row],[Age]]&lt;=46,"Young Adult",IF(cancer_data[[#This Row],[Age]]&lt;=57,"Adult", IF(cancer_data[[#This Row],[Age]]&lt;=68,"Middle_age",IF(cancer_data[[#This Row],[Age]]&lt;=79,"Elderly","Aged")))))</f>
        <v>Young Adult</v>
      </c>
      <c r="D600" t="s">
        <v>16</v>
      </c>
      <c r="E600" t="s">
        <v>40</v>
      </c>
      <c r="F600" t="s">
        <v>18</v>
      </c>
      <c r="G600">
        <v>0.7</v>
      </c>
      <c r="H600" t="s">
        <v>28</v>
      </c>
      <c r="I600" t="s">
        <v>44</v>
      </c>
      <c r="J600" t="s">
        <v>21</v>
      </c>
      <c r="K600" t="s">
        <v>30</v>
      </c>
      <c r="L600" s="1">
        <v>45944</v>
      </c>
      <c r="M600" s="1" t="str">
        <f>TEXT(cancer_data[[#This Row],[Diagnosis_Date]],"mmmm")</f>
        <v>October</v>
      </c>
      <c r="N600" t="s">
        <v>37</v>
      </c>
      <c r="O600">
        <v>51</v>
      </c>
      <c r="P600" t="s">
        <v>31</v>
      </c>
      <c r="Q600">
        <v>0</v>
      </c>
    </row>
    <row r="601" spans="1:17" x14ac:dyDescent="0.75">
      <c r="A601" t="s">
        <v>643</v>
      </c>
      <c r="B601">
        <v>27</v>
      </c>
      <c r="C601" t="str">
        <f>IF(cancer_data[[#This Row],[Age]]&lt;=35,"Adolescent",IF(cancer_data[[#This Row],[Age]]&lt;=46,"Young Adult",IF(cancer_data[[#This Row],[Age]]&lt;=57,"Adult", IF(cancer_data[[#This Row],[Age]]&lt;=68,"Middle_age",IF(cancer_data[[#This Row],[Age]]&lt;=79,"Elderly","Aged")))))</f>
        <v>Adolescent</v>
      </c>
      <c r="D601" t="s">
        <v>16</v>
      </c>
      <c r="E601" t="s">
        <v>17</v>
      </c>
      <c r="F601" t="s">
        <v>18</v>
      </c>
      <c r="G601">
        <v>2.4</v>
      </c>
      <c r="H601" t="s">
        <v>28</v>
      </c>
      <c r="I601" t="s">
        <v>29</v>
      </c>
      <c r="J601" t="s">
        <v>21</v>
      </c>
      <c r="K601" t="s">
        <v>51</v>
      </c>
      <c r="L601" s="1">
        <v>45679</v>
      </c>
      <c r="M601" s="1" t="str">
        <f>TEXT(cancer_data[[#This Row],[Diagnosis_Date]],"mmmm")</f>
        <v>January</v>
      </c>
      <c r="N601" t="s">
        <v>37</v>
      </c>
      <c r="O601">
        <v>55</v>
      </c>
      <c r="P601" t="s">
        <v>31</v>
      </c>
      <c r="Q601">
        <v>0</v>
      </c>
    </row>
    <row r="602" spans="1:17" x14ac:dyDescent="0.75">
      <c r="A602" t="s">
        <v>644</v>
      </c>
      <c r="B602">
        <v>28</v>
      </c>
      <c r="C602" t="str">
        <f>IF(cancer_data[[#This Row],[Age]]&lt;=35,"Adolescent",IF(cancer_data[[#This Row],[Age]]&lt;=46,"Young Adult",IF(cancer_data[[#This Row],[Age]]&lt;=57,"Adult", IF(cancer_data[[#This Row],[Age]]&lt;=68,"Middle_age",IF(cancer_data[[#This Row],[Age]]&lt;=79,"Elderly","Aged")))))</f>
        <v>Adolescent</v>
      </c>
      <c r="D602" t="s">
        <v>16</v>
      </c>
      <c r="E602" t="s">
        <v>40</v>
      </c>
      <c r="F602" t="s">
        <v>36</v>
      </c>
      <c r="G602">
        <v>2.7</v>
      </c>
      <c r="H602" t="s">
        <v>19</v>
      </c>
      <c r="I602" t="s">
        <v>44</v>
      </c>
      <c r="J602" t="s">
        <v>21</v>
      </c>
      <c r="K602" t="s">
        <v>45</v>
      </c>
      <c r="L602" s="1">
        <v>46001</v>
      </c>
      <c r="M602" s="1" t="str">
        <f>TEXT(cancer_data[[#This Row],[Diagnosis_Date]],"mmmm")</f>
        <v>December</v>
      </c>
      <c r="N602" t="s">
        <v>23</v>
      </c>
      <c r="O602">
        <v>17</v>
      </c>
      <c r="P602" t="s">
        <v>31</v>
      </c>
      <c r="Q602">
        <v>0</v>
      </c>
    </row>
    <row r="603" spans="1:17" x14ac:dyDescent="0.75">
      <c r="A603" t="s">
        <v>645</v>
      </c>
      <c r="B603">
        <v>78</v>
      </c>
      <c r="C603" t="str">
        <f>IF(cancer_data[[#This Row],[Age]]&lt;=35,"Adolescent",IF(cancer_data[[#This Row],[Age]]&lt;=46,"Young Adult",IF(cancer_data[[#This Row],[Age]]&lt;=57,"Adult", IF(cancer_data[[#This Row],[Age]]&lt;=68,"Middle_age",IF(cancer_data[[#This Row],[Age]]&lt;=79,"Elderly","Aged")))))</f>
        <v>Elderly</v>
      </c>
      <c r="D603" t="s">
        <v>16</v>
      </c>
      <c r="E603" t="s">
        <v>26</v>
      </c>
      <c r="F603" t="s">
        <v>18</v>
      </c>
      <c r="G603">
        <v>4.8</v>
      </c>
      <c r="H603" t="s">
        <v>41</v>
      </c>
      <c r="I603" t="s">
        <v>20</v>
      </c>
      <c r="J603" t="s">
        <v>21</v>
      </c>
      <c r="K603" t="s">
        <v>22</v>
      </c>
      <c r="L603" s="1">
        <v>45998</v>
      </c>
      <c r="M603" s="1" t="str">
        <f>TEXT(cancer_data[[#This Row],[Diagnosis_Date]],"mmmm")</f>
        <v>December</v>
      </c>
      <c r="N603" t="s">
        <v>23</v>
      </c>
      <c r="O603">
        <v>57</v>
      </c>
      <c r="P603" t="s">
        <v>24</v>
      </c>
      <c r="Q603">
        <v>34</v>
      </c>
    </row>
    <row r="604" spans="1:17" x14ac:dyDescent="0.75">
      <c r="A604" t="s">
        <v>646</v>
      </c>
      <c r="B604">
        <v>30</v>
      </c>
      <c r="C604" t="str">
        <f>IF(cancer_data[[#This Row],[Age]]&lt;=35,"Adolescent",IF(cancer_data[[#This Row],[Age]]&lt;=46,"Young Adult",IF(cancer_data[[#This Row],[Age]]&lt;=57,"Adult", IF(cancer_data[[#This Row],[Age]]&lt;=68,"Middle_age",IF(cancer_data[[#This Row],[Age]]&lt;=79,"Elderly","Aged")))))</f>
        <v>Adolescent</v>
      </c>
      <c r="D604" t="s">
        <v>16</v>
      </c>
      <c r="E604" t="s">
        <v>40</v>
      </c>
      <c r="F604" t="s">
        <v>27</v>
      </c>
      <c r="G604">
        <v>2.9</v>
      </c>
      <c r="H604" t="s">
        <v>41</v>
      </c>
      <c r="I604" t="s">
        <v>44</v>
      </c>
      <c r="J604" t="s">
        <v>21</v>
      </c>
      <c r="K604" t="s">
        <v>51</v>
      </c>
      <c r="L604" s="1">
        <v>45778</v>
      </c>
      <c r="M604" s="1" t="str">
        <f>TEXT(cancer_data[[#This Row],[Diagnosis_Date]],"mmmm")</f>
        <v>May</v>
      </c>
      <c r="N604" t="s">
        <v>37</v>
      </c>
      <c r="O604">
        <v>16</v>
      </c>
      <c r="P604" t="s">
        <v>24</v>
      </c>
      <c r="Q604">
        <v>11</v>
      </c>
    </row>
    <row r="605" spans="1:17" x14ac:dyDescent="0.75">
      <c r="A605" t="s">
        <v>647</v>
      </c>
      <c r="B605">
        <v>38</v>
      </c>
      <c r="C605" t="str">
        <f>IF(cancer_data[[#This Row],[Age]]&lt;=35,"Adolescent",IF(cancer_data[[#This Row],[Age]]&lt;=46,"Young Adult",IF(cancer_data[[#This Row],[Age]]&lt;=57,"Adult", IF(cancer_data[[#This Row],[Age]]&lt;=68,"Middle_age",IF(cancer_data[[#This Row],[Age]]&lt;=79,"Elderly","Aged")))))</f>
        <v>Young Adult</v>
      </c>
      <c r="D605" t="s">
        <v>67</v>
      </c>
      <c r="E605" t="s">
        <v>35</v>
      </c>
      <c r="F605" t="s">
        <v>36</v>
      </c>
      <c r="G605">
        <v>7</v>
      </c>
      <c r="H605" t="s">
        <v>19</v>
      </c>
      <c r="I605" t="s">
        <v>44</v>
      </c>
      <c r="J605" t="s">
        <v>21</v>
      </c>
      <c r="K605" t="s">
        <v>22</v>
      </c>
      <c r="L605" s="1">
        <v>45849</v>
      </c>
      <c r="M605" s="1" t="str">
        <f>TEXT(cancer_data[[#This Row],[Diagnosis_Date]],"mmmm")</f>
        <v>July</v>
      </c>
      <c r="N605" t="s">
        <v>23</v>
      </c>
      <c r="O605">
        <v>19</v>
      </c>
      <c r="P605" t="s">
        <v>31</v>
      </c>
      <c r="Q605">
        <v>0</v>
      </c>
    </row>
    <row r="606" spans="1:17" x14ac:dyDescent="0.75">
      <c r="A606" t="s">
        <v>648</v>
      </c>
      <c r="B606">
        <v>52</v>
      </c>
      <c r="C606" t="str">
        <f>IF(cancer_data[[#This Row],[Age]]&lt;=35,"Adolescent",IF(cancer_data[[#This Row],[Age]]&lt;=46,"Young Adult",IF(cancer_data[[#This Row],[Age]]&lt;=57,"Adult", IF(cancer_data[[#This Row],[Age]]&lt;=68,"Middle_age",IF(cancer_data[[#This Row],[Age]]&lt;=79,"Elderly","Aged")))))</f>
        <v>Adult</v>
      </c>
      <c r="D606" t="s">
        <v>16</v>
      </c>
      <c r="E606" t="s">
        <v>26</v>
      </c>
      <c r="F606" t="s">
        <v>73</v>
      </c>
      <c r="G606">
        <v>7.1</v>
      </c>
      <c r="H606" t="s">
        <v>19</v>
      </c>
      <c r="I606" t="s">
        <v>49</v>
      </c>
      <c r="J606" t="s">
        <v>21</v>
      </c>
      <c r="K606" t="s">
        <v>30</v>
      </c>
      <c r="L606" s="1">
        <v>45846</v>
      </c>
      <c r="M606" s="1" t="str">
        <f>TEXT(cancer_data[[#This Row],[Diagnosis_Date]],"mmmm")</f>
        <v>July</v>
      </c>
      <c r="N606" t="s">
        <v>37</v>
      </c>
      <c r="O606">
        <v>4</v>
      </c>
      <c r="P606" t="s">
        <v>31</v>
      </c>
      <c r="Q606">
        <v>0</v>
      </c>
    </row>
    <row r="607" spans="1:17" x14ac:dyDescent="0.75">
      <c r="A607" t="s">
        <v>649</v>
      </c>
      <c r="B607">
        <v>82</v>
      </c>
      <c r="C607" t="str">
        <f>IF(cancer_data[[#This Row],[Age]]&lt;=35,"Adolescent",IF(cancer_data[[#This Row],[Age]]&lt;=46,"Young Adult",IF(cancer_data[[#This Row],[Age]]&lt;=57,"Adult", IF(cancer_data[[#This Row],[Age]]&lt;=68,"Middle_age",IF(cancer_data[[#This Row],[Age]]&lt;=79,"Elderly","Aged")))))</f>
        <v>Aged</v>
      </c>
      <c r="D607" t="s">
        <v>16</v>
      </c>
      <c r="E607" t="s">
        <v>40</v>
      </c>
      <c r="F607" t="s">
        <v>27</v>
      </c>
      <c r="G607">
        <v>6.4</v>
      </c>
      <c r="H607" t="s">
        <v>19</v>
      </c>
      <c r="I607" t="s">
        <v>49</v>
      </c>
      <c r="J607" t="s">
        <v>21</v>
      </c>
      <c r="K607" t="s">
        <v>22</v>
      </c>
      <c r="L607" s="1">
        <v>45854</v>
      </c>
      <c r="M607" s="1" t="str">
        <f>TEXT(cancer_data[[#This Row],[Diagnosis_Date]],"mmmm")</f>
        <v>July</v>
      </c>
      <c r="N607" t="s">
        <v>23</v>
      </c>
      <c r="O607">
        <v>26</v>
      </c>
      <c r="P607" t="s">
        <v>31</v>
      </c>
      <c r="Q607">
        <v>0</v>
      </c>
    </row>
    <row r="608" spans="1:17" x14ac:dyDescent="0.75">
      <c r="A608" t="s">
        <v>650</v>
      </c>
      <c r="B608">
        <v>68</v>
      </c>
      <c r="C608" t="str">
        <f>IF(cancer_data[[#This Row],[Age]]&lt;=35,"Adolescent",IF(cancer_data[[#This Row],[Age]]&lt;=46,"Young Adult",IF(cancer_data[[#This Row],[Age]]&lt;=57,"Adult", IF(cancer_data[[#This Row],[Age]]&lt;=68,"Middle_age",IF(cancer_data[[#This Row],[Age]]&lt;=79,"Elderly","Aged")))))</f>
        <v>Middle_age</v>
      </c>
      <c r="D608" t="s">
        <v>16</v>
      </c>
      <c r="E608" t="s">
        <v>26</v>
      </c>
      <c r="F608" t="s">
        <v>73</v>
      </c>
      <c r="G608">
        <v>3.4</v>
      </c>
      <c r="H608" t="s">
        <v>28</v>
      </c>
      <c r="I608" t="s">
        <v>49</v>
      </c>
      <c r="J608" t="s">
        <v>21</v>
      </c>
      <c r="K608" t="s">
        <v>45</v>
      </c>
      <c r="L608" s="1">
        <v>45704</v>
      </c>
      <c r="M608" s="1" t="str">
        <f>TEXT(cancer_data[[#This Row],[Diagnosis_Date]],"mmmm")</f>
        <v>February</v>
      </c>
      <c r="N608" t="s">
        <v>37</v>
      </c>
      <c r="O608">
        <v>18</v>
      </c>
      <c r="P608" t="s">
        <v>24</v>
      </c>
      <c r="Q608">
        <v>33</v>
      </c>
    </row>
    <row r="609" spans="1:17" x14ac:dyDescent="0.75">
      <c r="A609" t="s">
        <v>651</v>
      </c>
      <c r="B609">
        <v>81</v>
      </c>
      <c r="C609" t="str">
        <f>IF(cancer_data[[#This Row],[Age]]&lt;=35,"Adolescent",IF(cancer_data[[#This Row],[Age]]&lt;=46,"Young Adult",IF(cancer_data[[#This Row],[Age]]&lt;=57,"Adult", IF(cancer_data[[#This Row],[Age]]&lt;=68,"Middle_age",IF(cancer_data[[#This Row],[Age]]&lt;=79,"Elderly","Aged")))))</f>
        <v>Aged</v>
      </c>
      <c r="D609" t="s">
        <v>16</v>
      </c>
      <c r="E609" t="s">
        <v>35</v>
      </c>
      <c r="F609" t="s">
        <v>27</v>
      </c>
      <c r="G609">
        <v>7.1</v>
      </c>
      <c r="H609" t="s">
        <v>41</v>
      </c>
      <c r="I609" t="s">
        <v>44</v>
      </c>
      <c r="J609" t="s">
        <v>21</v>
      </c>
      <c r="K609" t="s">
        <v>33</v>
      </c>
      <c r="L609" s="1">
        <v>45798</v>
      </c>
      <c r="M609" s="1" t="str">
        <f>TEXT(cancer_data[[#This Row],[Diagnosis_Date]],"mmmm")</f>
        <v>May</v>
      </c>
      <c r="N609" t="s">
        <v>37</v>
      </c>
      <c r="O609">
        <v>34</v>
      </c>
      <c r="P609" t="s">
        <v>31</v>
      </c>
      <c r="Q609">
        <v>0</v>
      </c>
    </row>
    <row r="610" spans="1:17" x14ac:dyDescent="0.75">
      <c r="A610" t="s">
        <v>652</v>
      </c>
      <c r="B610">
        <v>51</v>
      </c>
      <c r="C610" t="str">
        <f>IF(cancer_data[[#This Row],[Age]]&lt;=35,"Adolescent",IF(cancer_data[[#This Row],[Age]]&lt;=46,"Young Adult",IF(cancer_data[[#This Row],[Age]]&lt;=57,"Adult", IF(cancer_data[[#This Row],[Age]]&lt;=68,"Middle_age",IF(cancer_data[[#This Row],[Age]]&lt;=79,"Elderly","Aged")))))</f>
        <v>Adult</v>
      </c>
      <c r="D610" t="s">
        <v>16</v>
      </c>
      <c r="E610" t="s">
        <v>17</v>
      </c>
      <c r="F610" t="s">
        <v>27</v>
      </c>
      <c r="G610">
        <v>7.1</v>
      </c>
      <c r="H610" t="s">
        <v>19</v>
      </c>
      <c r="I610" t="s">
        <v>29</v>
      </c>
      <c r="J610" t="s">
        <v>21</v>
      </c>
      <c r="K610" t="s">
        <v>51</v>
      </c>
      <c r="L610" s="1">
        <v>45791</v>
      </c>
      <c r="M610" s="1" t="str">
        <f>TEXT(cancer_data[[#This Row],[Diagnosis_Date]],"mmmm")</f>
        <v>May</v>
      </c>
      <c r="N610" t="s">
        <v>23</v>
      </c>
      <c r="O610">
        <v>25</v>
      </c>
      <c r="P610" t="s">
        <v>31</v>
      </c>
      <c r="Q610">
        <v>0</v>
      </c>
    </row>
    <row r="611" spans="1:17" x14ac:dyDescent="0.75">
      <c r="A611" t="s">
        <v>653</v>
      </c>
      <c r="B611">
        <v>71</v>
      </c>
      <c r="C611" t="str">
        <f>IF(cancer_data[[#This Row],[Age]]&lt;=35,"Adolescent",IF(cancer_data[[#This Row],[Age]]&lt;=46,"Young Adult",IF(cancer_data[[#This Row],[Age]]&lt;=57,"Adult", IF(cancer_data[[#This Row],[Age]]&lt;=68,"Middle_age",IF(cancer_data[[#This Row],[Age]]&lt;=79,"Elderly","Aged")))))</f>
        <v>Elderly</v>
      </c>
      <c r="D611" t="s">
        <v>16</v>
      </c>
      <c r="E611" t="s">
        <v>17</v>
      </c>
      <c r="F611" t="s">
        <v>36</v>
      </c>
      <c r="G611">
        <v>0.7</v>
      </c>
      <c r="H611" t="s">
        <v>19</v>
      </c>
      <c r="I611" t="s">
        <v>29</v>
      </c>
      <c r="J611" t="s">
        <v>21</v>
      </c>
      <c r="K611" t="s">
        <v>51</v>
      </c>
      <c r="L611" s="1">
        <v>45885</v>
      </c>
      <c r="M611" s="1" t="str">
        <f>TEXT(cancer_data[[#This Row],[Diagnosis_Date]],"mmmm")</f>
        <v>August</v>
      </c>
      <c r="N611" t="s">
        <v>23</v>
      </c>
      <c r="O611">
        <v>20</v>
      </c>
      <c r="P611" t="s">
        <v>24</v>
      </c>
      <c r="Q611">
        <v>12</v>
      </c>
    </row>
    <row r="612" spans="1:17" x14ac:dyDescent="0.75">
      <c r="A612" t="s">
        <v>654</v>
      </c>
      <c r="B612">
        <v>65</v>
      </c>
      <c r="C612" t="str">
        <f>IF(cancer_data[[#This Row],[Age]]&lt;=35,"Adolescent",IF(cancer_data[[#This Row],[Age]]&lt;=46,"Young Adult",IF(cancer_data[[#This Row],[Age]]&lt;=57,"Adult", IF(cancer_data[[#This Row],[Age]]&lt;=68,"Middle_age",IF(cancer_data[[#This Row],[Age]]&lt;=79,"Elderly","Aged")))))</f>
        <v>Middle_age</v>
      </c>
      <c r="D612" t="s">
        <v>16</v>
      </c>
      <c r="E612" t="s">
        <v>40</v>
      </c>
      <c r="F612" t="s">
        <v>18</v>
      </c>
      <c r="G612">
        <v>2.4</v>
      </c>
      <c r="H612" t="s">
        <v>41</v>
      </c>
      <c r="I612" t="s">
        <v>29</v>
      </c>
      <c r="J612" t="s">
        <v>21</v>
      </c>
      <c r="K612" t="s">
        <v>22</v>
      </c>
      <c r="L612" s="1">
        <v>46009</v>
      </c>
      <c r="M612" s="1" t="str">
        <f>TEXT(cancer_data[[#This Row],[Diagnosis_Date]],"mmmm")</f>
        <v>December</v>
      </c>
      <c r="N612" t="s">
        <v>23</v>
      </c>
      <c r="O612">
        <v>44</v>
      </c>
      <c r="P612" t="s">
        <v>31</v>
      </c>
      <c r="Q612">
        <v>0</v>
      </c>
    </row>
    <row r="613" spans="1:17" x14ac:dyDescent="0.75">
      <c r="A613" t="s">
        <v>655</v>
      </c>
      <c r="B613">
        <v>80</v>
      </c>
      <c r="C613" t="str">
        <f>IF(cancer_data[[#This Row],[Age]]&lt;=35,"Adolescent",IF(cancer_data[[#This Row],[Age]]&lt;=46,"Young Adult",IF(cancer_data[[#This Row],[Age]]&lt;=57,"Adult", IF(cancer_data[[#This Row],[Age]]&lt;=68,"Middle_age",IF(cancer_data[[#This Row],[Age]]&lt;=79,"Elderly","Aged")))))</f>
        <v>Aged</v>
      </c>
      <c r="D613" t="s">
        <v>16</v>
      </c>
      <c r="E613" t="s">
        <v>17</v>
      </c>
      <c r="F613" t="s">
        <v>18</v>
      </c>
      <c r="G613">
        <v>4.9000000000000004</v>
      </c>
      <c r="H613" t="s">
        <v>28</v>
      </c>
      <c r="I613" t="s">
        <v>49</v>
      </c>
      <c r="J613" t="s">
        <v>21</v>
      </c>
      <c r="K613" t="s">
        <v>42</v>
      </c>
      <c r="L613" s="1">
        <v>45701</v>
      </c>
      <c r="M613" s="1" t="str">
        <f>TEXT(cancer_data[[#This Row],[Diagnosis_Date]],"mmmm")</f>
        <v>February</v>
      </c>
      <c r="N613" t="s">
        <v>23</v>
      </c>
      <c r="O613">
        <v>35</v>
      </c>
      <c r="P613" t="s">
        <v>31</v>
      </c>
      <c r="Q613">
        <v>0</v>
      </c>
    </row>
    <row r="614" spans="1:17" x14ac:dyDescent="0.75">
      <c r="A614" t="s">
        <v>656</v>
      </c>
      <c r="B614">
        <v>49</v>
      </c>
      <c r="C614" t="str">
        <f>IF(cancer_data[[#This Row],[Age]]&lt;=35,"Adolescent",IF(cancer_data[[#This Row],[Age]]&lt;=46,"Young Adult",IF(cancer_data[[#This Row],[Age]]&lt;=57,"Adult", IF(cancer_data[[#This Row],[Age]]&lt;=68,"Middle_age",IF(cancer_data[[#This Row],[Age]]&lt;=79,"Elderly","Aged")))))</f>
        <v>Adult</v>
      </c>
      <c r="D614" t="s">
        <v>16</v>
      </c>
      <c r="E614" t="s">
        <v>26</v>
      </c>
      <c r="F614" t="s">
        <v>63</v>
      </c>
      <c r="G614">
        <v>0.7</v>
      </c>
      <c r="H614" t="s">
        <v>41</v>
      </c>
      <c r="I614" t="s">
        <v>29</v>
      </c>
      <c r="J614" t="s">
        <v>21</v>
      </c>
      <c r="K614" t="s">
        <v>33</v>
      </c>
      <c r="L614" s="1">
        <v>45894</v>
      </c>
      <c r="M614" s="1" t="str">
        <f>TEXT(cancer_data[[#This Row],[Diagnosis_Date]],"mmmm")</f>
        <v>August</v>
      </c>
      <c r="N614" t="s">
        <v>23</v>
      </c>
      <c r="O614">
        <v>34</v>
      </c>
      <c r="P614" t="s">
        <v>24</v>
      </c>
      <c r="Q614">
        <v>25</v>
      </c>
    </row>
    <row r="615" spans="1:17" x14ac:dyDescent="0.75">
      <c r="A615" t="s">
        <v>657</v>
      </c>
      <c r="B615">
        <v>52</v>
      </c>
      <c r="C615" t="str">
        <f>IF(cancer_data[[#This Row],[Age]]&lt;=35,"Adolescent",IF(cancer_data[[#This Row],[Age]]&lt;=46,"Young Adult",IF(cancer_data[[#This Row],[Age]]&lt;=57,"Adult", IF(cancer_data[[#This Row],[Age]]&lt;=68,"Middle_age",IF(cancer_data[[#This Row],[Age]]&lt;=79,"Elderly","Aged")))))</f>
        <v>Adult</v>
      </c>
      <c r="D615" t="s">
        <v>16</v>
      </c>
      <c r="E615" t="s">
        <v>26</v>
      </c>
      <c r="F615" t="s">
        <v>63</v>
      </c>
      <c r="G615">
        <v>3.3</v>
      </c>
      <c r="H615" t="s">
        <v>41</v>
      </c>
      <c r="I615" t="s">
        <v>20</v>
      </c>
      <c r="J615" t="s">
        <v>21</v>
      </c>
      <c r="K615" t="s">
        <v>33</v>
      </c>
      <c r="L615" s="1">
        <v>45927</v>
      </c>
      <c r="M615" s="1" t="str">
        <f>TEXT(cancer_data[[#This Row],[Diagnosis_Date]],"mmmm")</f>
        <v>September</v>
      </c>
      <c r="N615" t="s">
        <v>23</v>
      </c>
      <c r="O615">
        <v>53</v>
      </c>
      <c r="P615" t="s">
        <v>31</v>
      </c>
      <c r="Q615">
        <v>0</v>
      </c>
    </row>
    <row r="616" spans="1:17" x14ac:dyDescent="0.75">
      <c r="A616" t="s">
        <v>658</v>
      </c>
      <c r="B616">
        <v>56</v>
      </c>
      <c r="C616" t="str">
        <f>IF(cancer_data[[#This Row],[Age]]&lt;=35,"Adolescent",IF(cancer_data[[#This Row],[Age]]&lt;=46,"Young Adult",IF(cancer_data[[#This Row],[Age]]&lt;=57,"Adult", IF(cancer_data[[#This Row],[Age]]&lt;=68,"Middle_age",IF(cancer_data[[#This Row],[Age]]&lt;=79,"Elderly","Aged")))))</f>
        <v>Adult</v>
      </c>
      <c r="D616" t="s">
        <v>16</v>
      </c>
      <c r="E616" t="s">
        <v>26</v>
      </c>
      <c r="F616" t="s">
        <v>18</v>
      </c>
      <c r="G616">
        <v>7</v>
      </c>
      <c r="H616" t="s">
        <v>28</v>
      </c>
      <c r="I616" t="s">
        <v>49</v>
      </c>
      <c r="J616" t="s">
        <v>21</v>
      </c>
      <c r="K616" t="s">
        <v>51</v>
      </c>
      <c r="L616" s="1">
        <v>45911</v>
      </c>
      <c r="M616" s="1" t="str">
        <f>TEXT(cancer_data[[#This Row],[Diagnosis_Date]],"mmmm")</f>
        <v>September</v>
      </c>
      <c r="N616" t="s">
        <v>23</v>
      </c>
      <c r="O616">
        <v>51</v>
      </c>
      <c r="P616" t="s">
        <v>31</v>
      </c>
      <c r="Q616">
        <v>0</v>
      </c>
    </row>
    <row r="617" spans="1:17" x14ac:dyDescent="0.75">
      <c r="A617" t="s">
        <v>659</v>
      </c>
      <c r="B617">
        <v>63</v>
      </c>
      <c r="C617" t="str">
        <f>IF(cancer_data[[#This Row],[Age]]&lt;=35,"Adolescent",IF(cancer_data[[#This Row],[Age]]&lt;=46,"Young Adult",IF(cancer_data[[#This Row],[Age]]&lt;=57,"Adult", IF(cancer_data[[#This Row],[Age]]&lt;=68,"Middle_age",IF(cancer_data[[#This Row],[Age]]&lt;=79,"Elderly","Aged")))))</f>
        <v>Middle_age</v>
      </c>
      <c r="D617" t="s">
        <v>16</v>
      </c>
      <c r="E617" t="s">
        <v>17</v>
      </c>
      <c r="F617" t="s">
        <v>27</v>
      </c>
      <c r="G617">
        <v>1.9</v>
      </c>
      <c r="H617" t="s">
        <v>19</v>
      </c>
      <c r="I617" t="s">
        <v>44</v>
      </c>
      <c r="J617" t="s">
        <v>21</v>
      </c>
      <c r="K617" t="s">
        <v>42</v>
      </c>
      <c r="L617" s="1">
        <v>45672</v>
      </c>
      <c r="M617" s="1" t="str">
        <f>TEXT(cancer_data[[#This Row],[Diagnosis_Date]],"mmmm")</f>
        <v>January</v>
      </c>
      <c r="N617" t="s">
        <v>23</v>
      </c>
      <c r="O617">
        <v>19</v>
      </c>
      <c r="P617" t="s">
        <v>24</v>
      </c>
      <c r="Q617">
        <v>20</v>
      </c>
    </row>
    <row r="618" spans="1:17" x14ac:dyDescent="0.75">
      <c r="A618" t="s">
        <v>660</v>
      </c>
      <c r="B618">
        <v>83</v>
      </c>
      <c r="C618" t="str">
        <f>IF(cancer_data[[#This Row],[Age]]&lt;=35,"Adolescent",IF(cancer_data[[#This Row],[Age]]&lt;=46,"Young Adult",IF(cancer_data[[#This Row],[Age]]&lt;=57,"Adult", IF(cancer_data[[#This Row],[Age]]&lt;=68,"Middle_age",IF(cancer_data[[#This Row],[Age]]&lt;=79,"Elderly","Aged")))))</f>
        <v>Aged</v>
      </c>
      <c r="D618" t="s">
        <v>16</v>
      </c>
      <c r="E618" t="s">
        <v>35</v>
      </c>
      <c r="F618" t="s">
        <v>63</v>
      </c>
      <c r="G618">
        <v>4</v>
      </c>
      <c r="H618" t="s">
        <v>28</v>
      </c>
      <c r="I618" t="s">
        <v>44</v>
      </c>
      <c r="J618" t="s">
        <v>21</v>
      </c>
      <c r="K618" t="s">
        <v>51</v>
      </c>
      <c r="L618" s="1">
        <v>45766</v>
      </c>
      <c r="M618" s="1" t="str">
        <f>TEXT(cancer_data[[#This Row],[Diagnosis_Date]],"mmmm")</f>
        <v>April</v>
      </c>
      <c r="N618" t="s">
        <v>23</v>
      </c>
      <c r="O618">
        <v>51</v>
      </c>
      <c r="P618" t="s">
        <v>31</v>
      </c>
      <c r="Q618">
        <v>0</v>
      </c>
    </row>
    <row r="619" spans="1:17" x14ac:dyDescent="0.75">
      <c r="A619" t="s">
        <v>661</v>
      </c>
      <c r="B619">
        <v>41</v>
      </c>
      <c r="C619" t="str">
        <f>IF(cancer_data[[#This Row],[Age]]&lt;=35,"Adolescent",IF(cancer_data[[#This Row],[Age]]&lt;=46,"Young Adult",IF(cancer_data[[#This Row],[Age]]&lt;=57,"Adult", IF(cancer_data[[#This Row],[Age]]&lt;=68,"Middle_age",IF(cancer_data[[#This Row],[Age]]&lt;=79,"Elderly","Aged")))))</f>
        <v>Young Adult</v>
      </c>
      <c r="D619" t="s">
        <v>16</v>
      </c>
      <c r="E619" t="s">
        <v>40</v>
      </c>
      <c r="F619" t="s">
        <v>63</v>
      </c>
      <c r="G619">
        <v>7.5</v>
      </c>
      <c r="H619" t="s">
        <v>28</v>
      </c>
      <c r="I619" t="s">
        <v>49</v>
      </c>
      <c r="J619" t="s">
        <v>21</v>
      </c>
      <c r="K619" t="s">
        <v>22</v>
      </c>
      <c r="L619" s="1">
        <v>46001</v>
      </c>
      <c r="M619" s="1" t="str">
        <f>TEXT(cancer_data[[#This Row],[Diagnosis_Date]],"mmmm")</f>
        <v>December</v>
      </c>
      <c r="N619" t="s">
        <v>37</v>
      </c>
      <c r="O619">
        <v>26</v>
      </c>
      <c r="P619" t="s">
        <v>24</v>
      </c>
      <c r="Q619">
        <v>22</v>
      </c>
    </row>
    <row r="620" spans="1:17" x14ac:dyDescent="0.75">
      <c r="A620" t="s">
        <v>662</v>
      </c>
      <c r="B620">
        <v>64</v>
      </c>
      <c r="C620" t="str">
        <f>IF(cancer_data[[#This Row],[Age]]&lt;=35,"Adolescent",IF(cancer_data[[#This Row],[Age]]&lt;=46,"Young Adult",IF(cancer_data[[#This Row],[Age]]&lt;=57,"Adult", IF(cancer_data[[#This Row],[Age]]&lt;=68,"Middle_age",IF(cancer_data[[#This Row],[Age]]&lt;=79,"Elderly","Aged")))))</f>
        <v>Middle_age</v>
      </c>
      <c r="D620" t="s">
        <v>16</v>
      </c>
      <c r="E620" t="s">
        <v>35</v>
      </c>
      <c r="F620" t="s">
        <v>27</v>
      </c>
      <c r="G620">
        <v>1.5</v>
      </c>
      <c r="H620" t="s">
        <v>41</v>
      </c>
      <c r="I620" t="s">
        <v>20</v>
      </c>
      <c r="J620" t="s">
        <v>21</v>
      </c>
      <c r="K620" t="s">
        <v>22</v>
      </c>
      <c r="L620" s="1">
        <v>45749</v>
      </c>
      <c r="M620" s="1" t="str">
        <f>TEXT(cancer_data[[#This Row],[Diagnosis_Date]],"mmmm")</f>
        <v>April</v>
      </c>
      <c r="N620" t="s">
        <v>23</v>
      </c>
      <c r="O620">
        <v>35</v>
      </c>
      <c r="P620" t="s">
        <v>31</v>
      </c>
      <c r="Q620">
        <v>0</v>
      </c>
    </row>
    <row r="621" spans="1:17" x14ac:dyDescent="0.75">
      <c r="A621" t="s">
        <v>663</v>
      </c>
      <c r="B621">
        <v>46</v>
      </c>
      <c r="C621" t="str">
        <f>IF(cancer_data[[#This Row],[Age]]&lt;=35,"Adolescent",IF(cancer_data[[#This Row],[Age]]&lt;=46,"Young Adult",IF(cancer_data[[#This Row],[Age]]&lt;=57,"Adult", IF(cancer_data[[#This Row],[Age]]&lt;=68,"Middle_age",IF(cancer_data[[#This Row],[Age]]&lt;=79,"Elderly","Aged")))))</f>
        <v>Young Adult</v>
      </c>
      <c r="D621" t="s">
        <v>16</v>
      </c>
      <c r="E621" t="s">
        <v>26</v>
      </c>
      <c r="F621" t="s">
        <v>63</v>
      </c>
      <c r="G621">
        <v>5.8</v>
      </c>
      <c r="H621" t="s">
        <v>28</v>
      </c>
      <c r="I621" t="s">
        <v>29</v>
      </c>
      <c r="J621" t="s">
        <v>21</v>
      </c>
      <c r="K621" t="s">
        <v>45</v>
      </c>
      <c r="L621" s="1">
        <v>45717</v>
      </c>
      <c r="M621" s="1" t="str">
        <f>TEXT(cancer_data[[#This Row],[Diagnosis_Date]],"mmmm")</f>
        <v>March</v>
      </c>
      <c r="N621" t="s">
        <v>23</v>
      </c>
      <c r="O621">
        <v>32</v>
      </c>
      <c r="P621" t="s">
        <v>31</v>
      </c>
      <c r="Q621">
        <v>0</v>
      </c>
    </row>
    <row r="622" spans="1:17" x14ac:dyDescent="0.75">
      <c r="A622" t="s">
        <v>664</v>
      </c>
      <c r="B622">
        <v>78</v>
      </c>
      <c r="C622" t="str">
        <f>IF(cancer_data[[#This Row],[Age]]&lt;=35,"Adolescent",IF(cancer_data[[#This Row],[Age]]&lt;=46,"Young Adult",IF(cancer_data[[#This Row],[Age]]&lt;=57,"Adult", IF(cancer_data[[#This Row],[Age]]&lt;=68,"Middle_age",IF(cancer_data[[#This Row],[Age]]&lt;=79,"Elderly","Aged")))))</f>
        <v>Elderly</v>
      </c>
      <c r="D622" t="s">
        <v>16</v>
      </c>
      <c r="E622" t="s">
        <v>17</v>
      </c>
      <c r="F622" t="s">
        <v>73</v>
      </c>
      <c r="G622">
        <v>2.6</v>
      </c>
      <c r="H622" t="s">
        <v>28</v>
      </c>
      <c r="I622" t="s">
        <v>49</v>
      </c>
      <c r="J622" t="s">
        <v>21</v>
      </c>
      <c r="K622" t="s">
        <v>22</v>
      </c>
      <c r="L622" s="1">
        <v>45818</v>
      </c>
      <c r="M622" s="1" t="str">
        <f>TEXT(cancer_data[[#This Row],[Diagnosis_Date]],"mmmm")</f>
        <v>June</v>
      </c>
      <c r="N622" t="s">
        <v>23</v>
      </c>
      <c r="O622">
        <v>13</v>
      </c>
      <c r="P622" t="s">
        <v>31</v>
      </c>
      <c r="Q622">
        <v>0</v>
      </c>
    </row>
    <row r="623" spans="1:17" x14ac:dyDescent="0.75">
      <c r="A623" t="s">
        <v>665</v>
      </c>
      <c r="B623">
        <v>56</v>
      </c>
      <c r="C623" t="str">
        <f>IF(cancer_data[[#This Row],[Age]]&lt;=35,"Adolescent",IF(cancer_data[[#This Row],[Age]]&lt;=46,"Young Adult",IF(cancer_data[[#This Row],[Age]]&lt;=57,"Adult", IF(cancer_data[[#This Row],[Age]]&lt;=68,"Middle_age",IF(cancer_data[[#This Row],[Age]]&lt;=79,"Elderly","Aged")))))</f>
        <v>Adult</v>
      </c>
      <c r="D623" t="s">
        <v>16</v>
      </c>
      <c r="E623" t="s">
        <v>26</v>
      </c>
      <c r="F623" t="s">
        <v>36</v>
      </c>
      <c r="G623">
        <v>7.4</v>
      </c>
      <c r="H623" t="s">
        <v>41</v>
      </c>
      <c r="I623" t="s">
        <v>44</v>
      </c>
      <c r="J623" t="s">
        <v>21</v>
      </c>
      <c r="K623" t="s">
        <v>33</v>
      </c>
      <c r="L623" s="1">
        <v>45754</v>
      </c>
      <c r="M623" s="1" t="str">
        <f>TEXT(cancer_data[[#This Row],[Diagnosis_Date]],"mmmm")</f>
        <v>April</v>
      </c>
      <c r="N623" t="s">
        <v>23</v>
      </c>
      <c r="O623">
        <v>26</v>
      </c>
      <c r="P623" t="s">
        <v>24</v>
      </c>
      <c r="Q623">
        <v>21</v>
      </c>
    </row>
    <row r="624" spans="1:17" x14ac:dyDescent="0.75">
      <c r="A624" t="s">
        <v>666</v>
      </c>
      <c r="B624">
        <v>41</v>
      </c>
      <c r="C624" t="str">
        <f>IF(cancer_data[[#This Row],[Age]]&lt;=35,"Adolescent",IF(cancer_data[[#This Row],[Age]]&lt;=46,"Young Adult",IF(cancer_data[[#This Row],[Age]]&lt;=57,"Adult", IF(cancer_data[[#This Row],[Age]]&lt;=68,"Middle_age",IF(cancer_data[[#This Row],[Age]]&lt;=79,"Elderly","Aged")))))</f>
        <v>Young Adult</v>
      </c>
      <c r="D624" t="s">
        <v>16</v>
      </c>
      <c r="E624" t="s">
        <v>35</v>
      </c>
      <c r="F624" t="s">
        <v>36</v>
      </c>
      <c r="G624">
        <v>8</v>
      </c>
      <c r="H624" t="s">
        <v>28</v>
      </c>
      <c r="I624" t="s">
        <v>20</v>
      </c>
      <c r="J624" t="s">
        <v>21</v>
      </c>
      <c r="K624" t="s">
        <v>30</v>
      </c>
      <c r="L624" s="1">
        <v>45840</v>
      </c>
      <c r="M624" s="1" t="str">
        <f>TEXT(cancer_data[[#This Row],[Diagnosis_Date]],"mmmm")</f>
        <v>July</v>
      </c>
      <c r="N624" t="s">
        <v>37</v>
      </c>
      <c r="O624">
        <v>47</v>
      </c>
      <c r="P624" t="s">
        <v>31</v>
      </c>
      <c r="Q624">
        <v>0</v>
      </c>
    </row>
    <row r="625" spans="1:17" x14ac:dyDescent="0.75">
      <c r="A625" t="s">
        <v>667</v>
      </c>
      <c r="B625">
        <v>56</v>
      </c>
      <c r="C625" t="str">
        <f>IF(cancer_data[[#This Row],[Age]]&lt;=35,"Adolescent",IF(cancer_data[[#This Row],[Age]]&lt;=46,"Young Adult",IF(cancer_data[[#This Row],[Age]]&lt;=57,"Adult", IF(cancer_data[[#This Row],[Age]]&lt;=68,"Middle_age",IF(cancer_data[[#This Row],[Age]]&lt;=79,"Elderly","Aged")))))</f>
        <v>Adult</v>
      </c>
      <c r="D625" t="s">
        <v>16</v>
      </c>
      <c r="E625" t="s">
        <v>26</v>
      </c>
      <c r="F625" t="s">
        <v>18</v>
      </c>
      <c r="G625">
        <v>1.2</v>
      </c>
      <c r="H625" t="s">
        <v>28</v>
      </c>
      <c r="I625" t="s">
        <v>29</v>
      </c>
      <c r="J625" t="s">
        <v>21</v>
      </c>
      <c r="K625" t="s">
        <v>42</v>
      </c>
      <c r="L625" s="1">
        <v>45918</v>
      </c>
      <c r="M625" s="1" t="str">
        <f>TEXT(cancer_data[[#This Row],[Diagnosis_Date]],"mmmm")</f>
        <v>September</v>
      </c>
      <c r="N625" t="s">
        <v>23</v>
      </c>
      <c r="O625">
        <v>60</v>
      </c>
      <c r="P625" t="s">
        <v>31</v>
      </c>
      <c r="Q625">
        <v>0</v>
      </c>
    </row>
    <row r="626" spans="1:17" x14ac:dyDescent="0.75">
      <c r="A626" t="s">
        <v>668</v>
      </c>
      <c r="B626">
        <v>62</v>
      </c>
      <c r="C626" t="str">
        <f>IF(cancer_data[[#This Row],[Age]]&lt;=35,"Adolescent",IF(cancer_data[[#This Row],[Age]]&lt;=46,"Young Adult",IF(cancer_data[[#This Row],[Age]]&lt;=57,"Adult", IF(cancer_data[[#This Row],[Age]]&lt;=68,"Middle_age",IF(cancer_data[[#This Row],[Age]]&lt;=79,"Elderly","Aged")))))</f>
        <v>Middle_age</v>
      </c>
      <c r="D626" t="s">
        <v>16</v>
      </c>
      <c r="E626" t="s">
        <v>40</v>
      </c>
      <c r="F626" t="s">
        <v>36</v>
      </c>
      <c r="G626">
        <v>4.8</v>
      </c>
      <c r="H626" t="s">
        <v>28</v>
      </c>
      <c r="I626" t="s">
        <v>20</v>
      </c>
      <c r="J626" t="s">
        <v>21</v>
      </c>
      <c r="K626" t="s">
        <v>42</v>
      </c>
      <c r="L626" s="1">
        <v>45913</v>
      </c>
      <c r="M626" s="1" t="str">
        <f>TEXT(cancer_data[[#This Row],[Diagnosis_Date]],"mmmm")</f>
        <v>September</v>
      </c>
      <c r="N626" t="s">
        <v>23</v>
      </c>
      <c r="O626">
        <v>33</v>
      </c>
      <c r="P626" t="s">
        <v>24</v>
      </c>
      <c r="Q626">
        <v>27</v>
      </c>
    </row>
    <row r="627" spans="1:17" x14ac:dyDescent="0.75">
      <c r="A627" t="s">
        <v>669</v>
      </c>
      <c r="B627">
        <v>68</v>
      </c>
      <c r="C627" t="str">
        <f>IF(cancer_data[[#This Row],[Age]]&lt;=35,"Adolescent",IF(cancer_data[[#This Row],[Age]]&lt;=46,"Young Adult",IF(cancer_data[[#This Row],[Age]]&lt;=57,"Adult", IF(cancer_data[[#This Row],[Age]]&lt;=68,"Middle_age",IF(cancer_data[[#This Row],[Age]]&lt;=79,"Elderly","Aged")))))</f>
        <v>Middle_age</v>
      </c>
      <c r="D627" t="s">
        <v>16</v>
      </c>
      <c r="E627" t="s">
        <v>17</v>
      </c>
      <c r="F627" t="s">
        <v>36</v>
      </c>
      <c r="G627">
        <v>7.6</v>
      </c>
      <c r="H627" t="s">
        <v>28</v>
      </c>
      <c r="I627" t="s">
        <v>29</v>
      </c>
      <c r="J627" t="s">
        <v>21</v>
      </c>
      <c r="K627" t="s">
        <v>33</v>
      </c>
      <c r="L627" s="1">
        <v>45699</v>
      </c>
      <c r="M627" s="1" t="str">
        <f>TEXT(cancer_data[[#This Row],[Diagnosis_Date]],"mmmm")</f>
        <v>February</v>
      </c>
      <c r="N627" t="s">
        <v>23</v>
      </c>
      <c r="O627">
        <v>42</v>
      </c>
      <c r="P627" t="s">
        <v>31</v>
      </c>
      <c r="Q627">
        <v>0</v>
      </c>
    </row>
    <row r="628" spans="1:17" x14ac:dyDescent="0.75">
      <c r="A628" t="s">
        <v>670</v>
      </c>
      <c r="B628">
        <v>42</v>
      </c>
      <c r="C628" t="str">
        <f>IF(cancer_data[[#This Row],[Age]]&lt;=35,"Adolescent",IF(cancer_data[[#This Row],[Age]]&lt;=46,"Young Adult",IF(cancer_data[[#This Row],[Age]]&lt;=57,"Adult", IF(cancer_data[[#This Row],[Age]]&lt;=68,"Middle_age",IF(cancer_data[[#This Row],[Age]]&lt;=79,"Elderly","Aged")))))</f>
        <v>Young Adult</v>
      </c>
      <c r="D628" t="s">
        <v>16</v>
      </c>
      <c r="E628" t="s">
        <v>40</v>
      </c>
      <c r="F628" t="s">
        <v>36</v>
      </c>
      <c r="G628">
        <v>0.8</v>
      </c>
      <c r="H628" t="s">
        <v>41</v>
      </c>
      <c r="I628" t="s">
        <v>44</v>
      </c>
      <c r="J628" t="s">
        <v>21</v>
      </c>
      <c r="K628" t="s">
        <v>45</v>
      </c>
      <c r="L628" s="1">
        <v>45949</v>
      </c>
      <c r="M628" s="1" t="str">
        <f>TEXT(cancer_data[[#This Row],[Diagnosis_Date]],"mmmm")</f>
        <v>October</v>
      </c>
      <c r="N628" t="s">
        <v>23</v>
      </c>
      <c r="O628">
        <v>15</v>
      </c>
      <c r="P628" t="s">
        <v>31</v>
      </c>
      <c r="Q628">
        <v>0</v>
      </c>
    </row>
    <row r="629" spans="1:17" x14ac:dyDescent="0.75">
      <c r="A629" t="s">
        <v>671</v>
      </c>
      <c r="B629">
        <v>43</v>
      </c>
      <c r="C629" t="str">
        <f>IF(cancer_data[[#This Row],[Age]]&lt;=35,"Adolescent",IF(cancer_data[[#This Row],[Age]]&lt;=46,"Young Adult",IF(cancer_data[[#This Row],[Age]]&lt;=57,"Adult", IF(cancer_data[[#This Row],[Age]]&lt;=68,"Middle_age",IF(cancer_data[[#This Row],[Age]]&lt;=79,"Elderly","Aged")))))</f>
        <v>Young Adult</v>
      </c>
      <c r="D629" t="s">
        <v>16</v>
      </c>
      <c r="E629" t="s">
        <v>40</v>
      </c>
      <c r="F629" t="s">
        <v>27</v>
      </c>
      <c r="G629">
        <v>4.5999999999999996</v>
      </c>
      <c r="H629" t="s">
        <v>41</v>
      </c>
      <c r="I629" t="s">
        <v>44</v>
      </c>
      <c r="J629" t="s">
        <v>21</v>
      </c>
      <c r="K629" t="s">
        <v>33</v>
      </c>
      <c r="L629" s="1">
        <v>45862</v>
      </c>
      <c r="M629" s="1" t="str">
        <f>TEXT(cancer_data[[#This Row],[Diagnosis_Date]],"mmmm")</f>
        <v>July</v>
      </c>
      <c r="N629" t="s">
        <v>23</v>
      </c>
      <c r="O629">
        <v>18</v>
      </c>
      <c r="P629" t="s">
        <v>31</v>
      </c>
      <c r="Q629">
        <v>0</v>
      </c>
    </row>
    <row r="630" spans="1:17" x14ac:dyDescent="0.75">
      <c r="A630" t="s">
        <v>672</v>
      </c>
      <c r="B630">
        <v>80</v>
      </c>
      <c r="C630" t="str">
        <f>IF(cancer_data[[#This Row],[Age]]&lt;=35,"Adolescent",IF(cancer_data[[#This Row],[Age]]&lt;=46,"Young Adult",IF(cancer_data[[#This Row],[Age]]&lt;=57,"Adult", IF(cancer_data[[#This Row],[Age]]&lt;=68,"Middle_age",IF(cancer_data[[#This Row],[Age]]&lt;=79,"Elderly","Aged")))))</f>
        <v>Aged</v>
      </c>
      <c r="D630" t="s">
        <v>16</v>
      </c>
      <c r="E630" t="s">
        <v>40</v>
      </c>
      <c r="F630" t="s">
        <v>73</v>
      </c>
      <c r="G630">
        <v>1.7</v>
      </c>
      <c r="H630" t="s">
        <v>28</v>
      </c>
      <c r="I630" t="s">
        <v>49</v>
      </c>
      <c r="J630" t="s">
        <v>21</v>
      </c>
      <c r="K630" t="s">
        <v>51</v>
      </c>
      <c r="L630" s="1">
        <v>45992</v>
      </c>
      <c r="M630" s="1" t="str">
        <f>TEXT(cancer_data[[#This Row],[Diagnosis_Date]],"mmmm")</f>
        <v>December</v>
      </c>
      <c r="N630" t="s">
        <v>23</v>
      </c>
      <c r="O630">
        <v>22</v>
      </c>
      <c r="P630" t="s">
        <v>31</v>
      </c>
      <c r="Q630">
        <v>0</v>
      </c>
    </row>
    <row r="631" spans="1:17" x14ac:dyDescent="0.75">
      <c r="A631" t="s">
        <v>673</v>
      </c>
      <c r="B631">
        <v>52</v>
      </c>
      <c r="C631" t="str">
        <f>IF(cancer_data[[#This Row],[Age]]&lt;=35,"Adolescent",IF(cancer_data[[#This Row],[Age]]&lt;=46,"Young Adult",IF(cancer_data[[#This Row],[Age]]&lt;=57,"Adult", IF(cancer_data[[#This Row],[Age]]&lt;=68,"Middle_age",IF(cancer_data[[#This Row],[Age]]&lt;=79,"Elderly","Aged")))))</f>
        <v>Adult</v>
      </c>
      <c r="D631" t="s">
        <v>16</v>
      </c>
      <c r="E631" t="s">
        <v>17</v>
      </c>
      <c r="F631" t="s">
        <v>73</v>
      </c>
      <c r="G631">
        <v>5</v>
      </c>
      <c r="H631" t="s">
        <v>28</v>
      </c>
      <c r="I631" t="s">
        <v>20</v>
      </c>
      <c r="J631" t="s">
        <v>21</v>
      </c>
      <c r="K631" t="s">
        <v>45</v>
      </c>
      <c r="L631" s="1">
        <v>45920</v>
      </c>
      <c r="M631" s="1" t="str">
        <f>TEXT(cancer_data[[#This Row],[Diagnosis_Date]],"mmmm")</f>
        <v>September</v>
      </c>
      <c r="N631" t="s">
        <v>23</v>
      </c>
      <c r="O631">
        <v>31</v>
      </c>
      <c r="P631" t="s">
        <v>31</v>
      </c>
      <c r="Q631">
        <v>0</v>
      </c>
    </row>
    <row r="632" spans="1:17" x14ac:dyDescent="0.75">
      <c r="A632" t="s">
        <v>674</v>
      </c>
      <c r="B632">
        <v>55</v>
      </c>
      <c r="C632" t="str">
        <f>IF(cancer_data[[#This Row],[Age]]&lt;=35,"Adolescent",IF(cancer_data[[#This Row],[Age]]&lt;=46,"Young Adult",IF(cancer_data[[#This Row],[Age]]&lt;=57,"Adult", IF(cancer_data[[#This Row],[Age]]&lt;=68,"Middle_age",IF(cancer_data[[#This Row],[Age]]&lt;=79,"Elderly","Aged")))))</f>
        <v>Adult</v>
      </c>
      <c r="D632" t="s">
        <v>16</v>
      </c>
      <c r="E632" t="s">
        <v>35</v>
      </c>
      <c r="F632" t="s">
        <v>63</v>
      </c>
      <c r="G632">
        <v>3.7</v>
      </c>
      <c r="H632" t="s">
        <v>28</v>
      </c>
      <c r="I632" t="s">
        <v>29</v>
      </c>
      <c r="J632" t="s">
        <v>21</v>
      </c>
      <c r="K632" t="s">
        <v>30</v>
      </c>
      <c r="L632" s="1">
        <v>45980</v>
      </c>
      <c r="M632" s="1" t="str">
        <f>TEXT(cancer_data[[#This Row],[Diagnosis_Date]],"mmmm")</f>
        <v>November</v>
      </c>
      <c r="N632" t="s">
        <v>23</v>
      </c>
      <c r="O632">
        <v>26</v>
      </c>
      <c r="P632" t="s">
        <v>31</v>
      </c>
      <c r="Q632">
        <v>0</v>
      </c>
    </row>
    <row r="633" spans="1:17" x14ac:dyDescent="0.75">
      <c r="A633" t="s">
        <v>675</v>
      </c>
      <c r="B633">
        <v>54</v>
      </c>
      <c r="C633" t="str">
        <f>IF(cancer_data[[#This Row],[Age]]&lt;=35,"Adolescent",IF(cancer_data[[#This Row],[Age]]&lt;=46,"Young Adult",IF(cancer_data[[#This Row],[Age]]&lt;=57,"Adult", IF(cancer_data[[#This Row],[Age]]&lt;=68,"Middle_age",IF(cancer_data[[#This Row],[Age]]&lt;=79,"Elderly","Aged")))))</f>
        <v>Adult</v>
      </c>
      <c r="D633" t="s">
        <v>16</v>
      </c>
      <c r="E633" t="s">
        <v>26</v>
      </c>
      <c r="F633" t="s">
        <v>73</v>
      </c>
      <c r="G633">
        <v>4.5</v>
      </c>
      <c r="H633" t="s">
        <v>41</v>
      </c>
      <c r="I633" t="s">
        <v>20</v>
      </c>
      <c r="J633" t="s">
        <v>21</v>
      </c>
      <c r="K633" t="s">
        <v>45</v>
      </c>
      <c r="L633" s="1">
        <v>45897</v>
      </c>
      <c r="M633" s="1" t="str">
        <f>TEXT(cancer_data[[#This Row],[Diagnosis_Date]],"mmmm")</f>
        <v>August</v>
      </c>
      <c r="N633" t="s">
        <v>23</v>
      </c>
      <c r="O633">
        <v>33</v>
      </c>
      <c r="P633" t="s">
        <v>31</v>
      </c>
      <c r="Q633">
        <v>0</v>
      </c>
    </row>
    <row r="634" spans="1:17" x14ac:dyDescent="0.75">
      <c r="A634" t="s">
        <v>676</v>
      </c>
      <c r="B634">
        <v>33</v>
      </c>
      <c r="C634" t="str">
        <f>IF(cancer_data[[#This Row],[Age]]&lt;=35,"Adolescent",IF(cancer_data[[#This Row],[Age]]&lt;=46,"Young Adult",IF(cancer_data[[#This Row],[Age]]&lt;=57,"Adult", IF(cancer_data[[#This Row],[Age]]&lt;=68,"Middle_age",IF(cancer_data[[#This Row],[Age]]&lt;=79,"Elderly","Aged")))))</f>
        <v>Adolescent</v>
      </c>
      <c r="D634" t="s">
        <v>16</v>
      </c>
      <c r="E634" t="s">
        <v>17</v>
      </c>
      <c r="F634" t="s">
        <v>27</v>
      </c>
      <c r="G634">
        <v>4.4000000000000004</v>
      </c>
      <c r="H634" t="s">
        <v>28</v>
      </c>
      <c r="I634" t="s">
        <v>20</v>
      </c>
      <c r="J634" t="s">
        <v>21</v>
      </c>
      <c r="K634" t="s">
        <v>22</v>
      </c>
      <c r="L634" s="1">
        <v>45697</v>
      </c>
      <c r="M634" s="1" t="str">
        <f>TEXT(cancer_data[[#This Row],[Diagnosis_Date]],"mmmm")</f>
        <v>February</v>
      </c>
      <c r="N634" t="s">
        <v>37</v>
      </c>
      <c r="O634">
        <v>35</v>
      </c>
      <c r="P634" t="s">
        <v>24</v>
      </c>
      <c r="Q634">
        <v>19</v>
      </c>
    </row>
    <row r="635" spans="1:17" x14ac:dyDescent="0.75">
      <c r="A635" t="s">
        <v>677</v>
      </c>
      <c r="B635">
        <v>51</v>
      </c>
      <c r="C635" t="str">
        <f>IF(cancer_data[[#This Row],[Age]]&lt;=35,"Adolescent",IF(cancer_data[[#This Row],[Age]]&lt;=46,"Young Adult",IF(cancer_data[[#This Row],[Age]]&lt;=57,"Adult", IF(cancer_data[[#This Row],[Age]]&lt;=68,"Middle_age",IF(cancer_data[[#This Row],[Age]]&lt;=79,"Elderly","Aged")))))</f>
        <v>Adult</v>
      </c>
      <c r="D635" t="s">
        <v>16</v>
      </c>
      <c r="E635" t="s">
        <v>17</v>
      </c>
      <c r="F635" t="s">
        <v>36</v>
      </c>
      <c r="G635">
        <v>4.9000000000000004</v>
      </c>
      <c r="H635" t="s">
        <v>41</v>
      </c>
      <c r="I635" t="s">
        <v>20</v>
      </c>
      <c r="J635" t="s">
        <v>21</v>
      </c>
      <c r="K635" t="s">
        <v>33</v>
      </c>
      <c r="L635" s="1">
        <v>45996</v>
      </c>
      <c r="M635" s="1" t="str">
        <f>TEXT(cancer_data[[#This Row],[Diagnosis_Date]],"mmmm")</f>
        <v>December</v>
      </c>
      <c r="N635" t="s">
        <v>23</v>
      </c>
      <c r="O635">
        <v>23</v>
      </c>
      <c r="P635" t="s">
        <v>31</v>
      </c>
      <c r="Q635">
        <v>0</v>
      </c>
    </row>
    <row r="636" spans="1:17" x14ac:dyDescent="0.75">
      <c r="A636" t="s">
        <v>678</v>
      </c>
      <c r="B636">
        <v>27</v>
      </c>
      <c r="C636" t="str">
        <f>IF(cancer_data[[#This Row],[Age]]&lt;=35,"Adolescent",IF(cancer_data[[#This Row],[Age]]&lt;=46,"Young Adult",IF(cancer_data[[#This Row],[Age]]&lt;=57,"Adult", IF(cancer_data[[#This Row],[Age]]&lt;=68,"Middle_age",IF(cancer_data[[#This Row],[Age]]&lt;=79,"Elderly","Aged")))))</f>
        <v>Adolescent</v>
      </c>
      <c r="D636" t="s">
        <v>16</v>
      </c>
      <c r="E636" t="s">
        <v>17</v>
      </c>
      <c r="F636" t="s">
        <v>36</v>
      </c>
      <c r="G636">
        <v>5.9</v>
      </c>
      <c r="H636" t="s">
        <v>41</v>
      </c>
      <c r="I636" t="s">
        <v>44</v>
      </c>
      <c r="J636" t="s">
        <v>21</v>
      </c>
      <c r="K636" t="s">
        <v>22</v>
      </c>
      <c r="L636" s="1">
        <v>45793</v>
      </c>
      <c r="M636" s="1" t="str">
        <f>TEXT(cancer_data[[#This Row],[Diagnosis_Date]],"mmmm")</f>
        <v>May</v>
      </c>
      <c r="N636" t="s">
        <v>23</v>
      </c>
      <c r="O636">
        <v>23</v>
      </c>
      <c r="P636" t="s">
        <v>24</v>
      </c>
      <c r="Q636">
        <v>8</v>
      </c>
    </row>
    <row r="637" spans="1:17" x14ac:dyDescent="0.75">
      <c r="A637" t="s">
        <v>679</v>
      </c>
      <c r="B637">
        <v>72</v>
      </c>
      <c r="C637" t="str">
        <f>IF(cancer_data[[#This Row],[Age]]&lt;=35,"Adolescent",IF(cancer_data[[#This Row],[Age]]&lt;=46,"Young Adult",IF(cancer_data[[#This Row],[Age]]&lt;=57,"Adult", IF(cancer_data[[#This Row],[Age]]&lt;=68,"Middle_age",IF(cancer_data[[#This Row],[Age]]&lt;=79,"Elderly","Aged")))))</f>
        <v>Elderly</v>
      </c>
      <c r="D637" t="s">
        <v>67</v>
      </c>
      <c r="E637" t="s">
        <v>17</v>
      </c>
      <c r="F637" t="s">
        <v>73</v>
      </c>
      <c r="G637">
        <v>1.3</v>
      </c>
      <c r="H637" t="s">
        <v>41</v>
      </c>
      <c r="I637" t="s">
        <v>20</v>
      </c>
      <c r="J637" t="s">
        <v>21</v>
      </c>
      <c r="K637" t="s">
        <v>33</v>
      </c>
      <c r="L637" s="1">
        <v>45860</v>
      </c>
      <c r="M637" s="1" t="str">
        <f>TEXT(cancer_data[[#This Row],[Diagnosis_Date]],"mmmm")</f>
        <v>July</v>
      </c>
      <c r="N637" t="s">
        <v>23</v>
      </c>
      <c r="O637">
        <v>13</v>
      </c>
      <c r="P637" t="s">
        <v>31</v>
      </c>
      <c r="Q637">
        <v>0</v>
      </c>
    </row>
    <row r="638" spans="1:17" x14ac:dyDescent="0.75">
      <c r="A638" t="s">
        <v>680</v>
      </c>
      <c r="B638">
        <v>54</v>
      </c>
      <c r="C638" t="str">
        <f>IF(cancer_data[[#This Row],[Age]]&lt;=35,"Adolescent",IF(cancer_data[[#This Row],[Age]]&lt;=46,"Young Adult",IF(cancer_data[[#This Row],[Age]]&lt;=57,"Adult", IF(cancer_data[[#This Row],[Age]]&lt;=68,"Middle_age",IF(cancer_data[[#This Row],[Age]]&lt;=79,"Elderly","Aged")))))</f>
        <v>Adult</v>
      </c>
      <c r="D638" t="s">
        <v>16</v>
      </c>
      <c r="E638" t="s">
        <v>35</v>
      </c>
      <c r="F638" t="s">
        <v>36</v>
      </c>
      <c r="G638">
        <v>6.6</v>
      </c>
      <c r="H638" t="s">
        <v>41</v>
      </c>
      <c r="I638" t="s">
        <v>49</v>
      </c>
      <c r="J638" t="s">
        <v>21</v>
      </c>
      <c r="K638" t="s">
        <v>51</v>
      </c>
      <c r="L638" s="1">
        <v>46002</v>
      </c>
      <c r="M638" s="1" t="str">
        <f>TEXT(cancer_data[[#This Row],[Diagnosis_Date]],"mmmm")</f>
        <v>December</v>
      </c>
      <c r="N638" t="s">
        <v>37</v>
      </c>
      <c r="O638">
        <v>37</v>
      </c>
      <c r="P638" t="s">
        <v>31</v>
      </c>
      <c r="Q638">
        <v>0</v>
      </c>
    </row>
    <row r="639" spans="1:17" x14ac:dyDescent="0.75">
      <c r="A639" t="s">
        <v>681</v>
      </c>
      <c r="B639">
        <v>30</v>
      </c>
      <c r="C639" t="str">
        <f>IF(cancer_data[[#This Row],[Age]]&lt;=35,"Adolescent",IF(cancer_data[[#This Row],[Age]]&lt;=46,"Young Adult",IF(cancer_data[[#This Row],[Age]]&lt;=57,"Adult", IF(cancer_data[[#This Row],[Age]]&lt;=68,"Middle_age",IF(cancer_data[[#This Row],[Age]]&lt;=79,"Elderly","Aged")))))</f>
        <v>Adolescent</v>
      </c>
      <c r="D639" t="s">
        <v>16</v>
      </c>
      <c r="E639" t="s">
        <v>40</v>
      </c>
      <c r="F639" t="s">
        <v>18</v>
      </c>
      <c r="G639">
        <v>6.6</v>
      </c>
      <c r="H639" t="s">
        <v>41</v>
      </c>
      <c r="I639" t="s">
        <v>29</v>
      </c>
      <c r="J639" t="s">
        <v>21</v>
      </c>
      <c r="K639" t="s">
        <v>33</v>
      </c>
      <c r="L639" s="1">
        <v>45765</v>
      </c>
      <c r="M639" s="1" t="str">
        <f>TEXT(cancer_data[[#This Row],[Diagnosis_Date]],"mmmm")</f>
        <v>April</v>
      </c>
      <c r="N639" t="s">
        <v>23</v>
      </c>
      <c r="O639">
        <v>33</v>
      </c>
      <c r="P639" t="s">
        <v>31</v>
      </c>
      <c r="Q639">
        <v>0</v>
      </c>
    </row>
    <row r="640" spans="1:17" x14ac:dyDescent="0.75">
      <c r="A640" t="s">
        <v>682</v>
      </c>
      <c r="B640">
        <v>52</v>
      </c>
      <c r="C640" t="str">
        <f>IF(cancer_data[[#This Row],[Age]]&lt;=35,"Adolescent",IF(cancer_data[[#This Row],[Age]]&lt;=46,"Young Adult",IF(cancer_data[[#This Row],[Age]]&lt;=57,"Adult", IF(cancer_data[[#This Row],[Age]]&lt;=68,"Middle_age",IF(cancer_data[[#This Row],[Age]]&lt;=79,"Elderly","Aged")))))</f>
        <v>Adult</v>
      </c>
      <c r="D640" t="s">
        <v>16</v>
      </c>
      <c r="E640" t="s">
        <v>26</v>
      </c>
      <c r="F640" t="s">
        <v>63</v>
      </c>
      <c r="G640">
        <v>6.3</v>
      </c>
      <c r="H640" t="s">
        <v>19</v>
      </c>
      <c r="I640" t="s">
        <v>44</v>
      </c>
      <c r="J640" t="s">
        <v>21</v>
      </c>
      <c r="K640" t="s">
        <v>30</v>
      </c>
      <c r="L640" s="1">
        <v>45669</v>
      </c>
      <c r="M640" s="1" t="str">
        <f>TEXT(cancer_data[[#This Row],[Diagnosis_Date]],"mmmm")</f>
        <v>January</v>
      </c>
      <c r="N640" t="s">
        <v>23</v>
      </c>
      <c r="O640">
        <v>33</v>
      </c>
      <c r="P640" t="s">
        <v>31</v>
      </c>
      <c r="Q640">
        <v>0</v>
      </c>
    </row>
    <row r="641" spans="1:17" x14ac:dyDescent="0.75">
      <c r="A641" t="s">
        <v>683</v>
      </c>
      <c r="B641">
        <v>53</v>
      </c>
      <c r="C641" t="str">
        <f>IF(cancer_data[[#This Row],[Age]]&lt;=35,"Adolescent",IF(cancer_data[[#This Row],[Age]]&lt;=46,"Young Adult",IF(cancer_data[[#This Row],[Age]]&lt;=57,"Adult", IF(cancer_data[[#This Row],[Age]]&lt;=68,"Middle_age",IF(cancer_data[[#This Row],[Age]]&lt;=79,"Elderly","Aged")))))</f>
        <v>Adult</v>
      </c>
      <c r="D641" t="s">
        <v>67</v>
      </c>
      <c r="E641" t="s">
        <v>35</v>
      </c>
      <c r="F641" t="s">
        <v>63</v>
      </c>
      <c r="G641">
        <v>3.9</v>
      </c>
      <c r="H641" t="s">
        <v>19</v>
      </c>
      <c r="I641" t="s">
        <v>29</v>
      </c>
      <c r="J641" t="s">
        <v>21</v>
      </c>
      <c r="K641" t="s">
        <v>45</v>
      </c>
      <c r="L641" s="1">
        <v>45949</v>
      </c>
      <c r="M641" s="1" t="str">
        <f>TEXT(cancer_data[[#This Row],[Diagnosis_Date]],"mmmm")</f>
        <v>October</v>
      </c>
      <c r="N641" t="s">
        <v>23</v>
      </c>
      <c r="O641">
        <v>49</v>
      </c>
      <c r="P641" t="s">
        <v>24</v>
      </c>
      <c r="Q641">
        <v>6</v>
      </c>
    </row>
    <row r="642" spans="1:17" x14ac:dyDescent="0.75">
      <c r="A642" t="s">
        <v>684</v>
      </c>
      <c r="B642">
        <v>31</v>
      </c>
      <c r="C642" t="str">
        <f>IF(cancer_data[[#This Row],[Age]]&lt;=35,"Adolescent",IF(cancer_data[[#This Row],[Age]]&lt;=46,"Young Adult",IF(cancer_data[[#This Row],[Age]]&lt;=57,"Adult", IF(cancer_data[[#This Row],[Age]]&lt;=68,"Middle_age",IF(cancer_data[[#This Row],[Age]]&lt;=79,"Elderly","Aged")))))</f>
        <v>Adolescent</v>
      </c>
      <c r="D642" t="s">
        <v>16</v>
      </c>
      <c r="E642" t="s">
        <v>35</v>
      </c>
      <c r="F642" t="s">
        <v>73</v>
      </c>
      <c r="G642">
        <v>6.9</v>
      </c>
      <c r="H642" t="s">
        <v>41</v>
      </c>
      <c r="I642" t="s">
        <v>49</v>
      </c>
      <c r="J642" t="s">
        <v>21</v>
      </c>
      <c r="K642" t="s">
        <v>33</v>
      </c>
      <c r="L642" s="1">
        <v>45907</v>
      </c>
      <c r="M642" s="1" t="str">
        <f>TEXT(cancer_data[[#This Row],[Diagnosis_Date]],"mmmm")</f>
        <v>September</v>
      </c>
      <c r="N642" t="s">
        <v>23</v>
      </c>
      <c r="O642">
        <v>35</v>
      </c>
      <c r="P642" t="s">
        <v>31</v>
      </c>
      <c r="Q642">
        <v>0</v>
      </c>
    </row>
    <row r="643" spans="1:17" x14ac:dyDescent="0.75">
      <c r="A643" t="s">
        <v>685</v>
      </c>
      <c r="B643">
        <v>64</v>
      </c>
      <c r="C643" t="str">
        <f>IF(cancer_data[[#This Row],[Age]]&lt;=35,"Adolescent",IF(cancer_data[[#This Row],[Age]]&lt;=46,"Young Adult",IF(cancer_data[[#This Row],[Age]]&lt;=57,"Adult", IF(cancer_data[[#This Row],[Age]]&lt;=68,"Middle_age",IF(cancer_data[[#This Row],[Age]]&lt;=79,"Elderly","Aged")))))</f>
        <v>Middle_age</v>
      </c>
      <c r="D643" t="s">
        <v>16</v>
      </c>
      <c r="E643" t="s">
        <v>35</v>
      </c>
      <c r="F643" t="s">
        <v>18</v>
      </c>
      <c r="G643">
        <v>1</v>
      </c>
      <c r="H643" t="s">
        <v>19</v>
      </c>
      <c r="I643" t="s">
        <v>44</v>
      </c>
      <c r="J643" t="s">
        <v>21</v>
      </c>
      <c r="K643" t="s">
        <v>22</v>
      </c>
      <c r="L643" s="1">
        <v>45819</v>
      </c>
      <c r="M643" s="1" t="str">
        <f>TEXT(cancer_data[[#This Row],[Diagnosis_Date]],"mmmm")</f>
        <v>June</v>
      </c>
      <c r="N643" t="s">
        <v>23</v>
      </c>
      <c r="O643">
        <v>41</v>
      </c>
      <c r="P643" t="s">
        <v>31</v>
      </c>
      <c r="Q643">
        <v>0</v>
      </c>
    </row>
    <row r="644" spans="1:17" x14ac:dyDescent="0.75">
      <c r="A644" t="s">
        <v>686</v>
      </c>
      <c r="B644">
        <v>51</v>
      </c>
      <c r="C644" t="str">
        <f>IF(cancer_data[[#This Row],[Age]]&lt;=35,"Adolescent",IF(cancer_data[[#This Row],[Age]]&lt;=46,"Young Adult",IF(cancer_data[[#This Row],[Age]]&lt;=57,"Adult", IF(cancer_data[[#This Row],[Age]]&lt;=68,"Middle_age",IF(cancer_data[[#This Row],[Age]]&lt;=79,"Elderly","Aged")))))</f>
        <v>Adult</v>
      </c>
      <c r="D644" t="s">
        <v>16</v>
      </c>
      <c r="E644" t="s">
        <v>40</v>
      </c>
      <c r="F644" t="s">
        <v>36</v>
      </c>
      <c r="G644">
        <v>7.5</v>
      </c>
      <c r="H644" t="s">
        <v>28</v>
      </c>
      <c r="I644" t="s">
        <v>44</v>
      </c>
      <c r="J644" t="s">
        <v>21</v>
      </c>
      <c r="K644" t="s">
        <v>51</v>
      </c>
      <c r="L644" s="1">
        <v>45881</v>
      </c>
      <c r="M644" s="1" t="str">
        <f>TEXT(cancer_data[[#This Row],[Diagnosis_Date]],"mmmm")</f>
        <v>August</v>
      </c>
      <c r="N644" t="s">
        <v>23</v>
      </c>
      <c r="O644">
        <v>30</v>
      </c>
      <c r="P644" t="s">
        <v>31</v>
      </c>
      <c r="Q644">
        <v>0</v>
      </c>
    </row>
    <row r="645" spans="1:17" x14ac:dyDescent="0.75">
      <c r="A645" t="s">
        <v>687</v>
      </c>
      <c r="B645">
        <v>55</v>
      </c>
      <c r="C645" t="str">
        <f>IF(cancer_data[[#This Row],[Age]]&lt;=35,"Adolescent",IF(cancer_data[[#This Row],[Age]]&lt;=46,"Young Adult",IF(cancer_data[[#This Row],[Age]]&lt;=57,"Adult", IF(cancer_data[[#This Row],[Age]]&lt;=68,"Middle_age",IF(cancer_data[[#This Row],[Age]]&lt;=79,"Elderly","Aged")))))</f>
        <v>Adult</v>
      </c>
      <c r="D645" t="s">
        <v>16</v>
      </c>
      <c r="E645" t="s">
        <v>26</v>
      </c>
      <c r="F645" t="s">
        <v>36</v>
      </c>
      <c r="G645">
        <v>4.9000000000000004</v>
      </c>
      <c r="H645" t="s">
        <v>41</v>
      </c>
      <c r="I645" t="s">
        <v>49</v>
      </c>
      <c r="J645" t="s">
        <v>21</v>
      </c>
      <c r="K645" t="s">
        <v>22</v>
      </c>
      <c r="L645" s="1">
        <v>45994</v>
      </c>
      <c r="M645" s="1" t="str">
        <f>TEXT(cancer_data[[#This Row],[Diagnosis_Date]],"mmmm")</f>
        <v>December</v>
      </c>
      <c r="N645" t="s">
        <v>23</v>
      </c>
      <c r="O645">
        <v>30</v>
      </c>
      <c r="P645" t="s">
        <v>31</v>
      </c>
      <c r="Q645">
        <v>0</v>
      </c>
    </row>
    <row r="646" spans="1:17" x14ac:dyDescent="0.75">
      <c r="A646" t="s">
        <v>688</v>
      </c>
      <c r="B646">
        <v>49</v>
      </c>
      <c r="C646" t="str">
        <f>IF(cancer_data[[#This Row],[Age]]&lt;=35,"Adolescent",IF(cancer_data[[#This Row],[Age]]&lt;=46,"Young Adult",IF(cancer_data[[#This Row],[Age]]&lt;=57,"Adult", IF(cancer_data[[#This Row],[Age]]&lt;=68,"Middle_age",IF(cancer_data[[#This Row],[Age]]&lt;=79,"Elderly","Aged")))))</f>
        <v>Adult</v>
      </c>
      <c r="D646" t="s">
        <v>67</v>
      </c>
      <c r="E646" t="s">
        <v>17</v>
      </c>
      <c r="F646" t="s">
        <v>27</v>
      </c>
      <c r="G646">
        <v>6.5</v>
      </c>
      <c r="H646" t="s">
        <v>19</v>
      </c>
      <c r="I646" t="s">
        <v>29</v>
      </c>
      <c r="J646" t="s">
        <v>21</v>
      </c>
      <c r="K646" t="s">
        <v>45</v>
      </c>
      <c r="L646" s="1">
        <v>46011</v>
      </c>
      <c r="M646" s="1" t="str">
        <f>TEXT(cancer_data[[#This Row],[Diagnosis_Date]],"mmmm")</f>
        <v>December</v>
      </c>
      <c r="N646" t="s">
        <v>37</v>
      </c>
      <c r="O646">
        <v>33</v>
      </c>
      <c r="P646" t="s">
        <v>24</v>
      </c>
      <c r="Q646">
        <v>12</v>
      </c>
    </row>
    <row r="647" spans="1:17" x14ac:dyDescent="0.75">
      <c r="A647" t="s">
        <v>689</v>
      </c>
      <c r="B647">
        <v>35</v>
      </c>
      <c r="C647" t="str">
        <f>IF(cancer_data[[#This Row],[Age]]&lt;=35,"Adolescent",IF(cancer_data[[#This Row],[Age]]&lt;=46,"Young Adult",IF(cancer_data[[#This Row],[Age]]&lt;=57,"Adult", IF(cancer_data[[#This Row],[Age]]&lt;=68,"Middle_age",IF(cancer_data[[#This Row],[Age]]&lt;=79,"Elderly","Aged")))))</f>
        <v>Adolescent</v>
      </c>
      <c r="D647" t="s">
        <v>16</v>
      </c>
      <c r="E647" t="s">
        <v>40</v>
      </c>
      <c r="F647" t="s">
        <v>27</v>
      </c>
      <c r="G647">
        <v>7.6</v>
      </c>
      <c r="H647" t="s">
        <v>28</v>
      </c>
      <c r="I647" t="s">
        <v>49</v>
      </c>
      <c r="J647" t="s">
        <v>21</v>
      </c>
      <c r="K647" t="s">
        <v>42</v>
      </c>
      <c r="L647" s="1">
        <v>45765</v>
      </c>
      <c r="M647" s="1" t="str">
        <f>TEXT(cancer_data[[#This Row],[Diagnosis_Date]],"mmmm")</f>
        <v>April</v>
      </c>
      <c r="N647" t="s">
        <v>37</v>
      </c>
      <c r="O647">
        <v>4</v>
      </c>
      <c r="P647" t="s">
        <v>31</v>
      </c>
      <c r="Q647">
        <v>0</v>
      </c>
    </row>
    <row r="648" spans="1:17" x14ac:dyDescent="0.75">
      <c r="A648" t="s">
        <v>690</v>
      </c>
      <c r="B648">
        <v>41</v>
      </c>
      <c r="C648" t="str">
        <f>IF(cancer_data[[#This Row],[Age]]&lt;=35,"Adolescent",IF(cancer_data[[#This Row],[Age]]&lt;=46,"Young Adult",IF(cancer_data[[#This Row],[Age]]&lt;=57,"Adult", IF(cancer_data[[#This Row],[Age]]&lt;=68,"Middle_age",IF(cancer_data[[#This Row],[Age]]&lt;=79,"Elderly","Aged")))))</f>
        <v>Young Adult</v>
      </c>
      <c r="D648" t="s">
        <v>16</v>
      </c>
      <c r="E648" t="s">
        <v>26</v>
      </c>
      <c r="F648" t="s">
        <v>18</v>
      </c>
      <c r="G648">
        <v>6.9</v>
      </c>
      <c r="H648" t="s">
        <v>41</v>
      </c>
      <c r="I648" t="s">
        <v>20</v>
      </c>
      <c r="J648" t="s">
        <v>21</v>
      </c>
      <c r="K648" t="s">
        <v>33</v>
      </c>
      <c r="L648" s="1">
        <v>45830</v>
      </c>
      <c r="M648" s="1" t="str">
        <f>TEXT(cancer_data[[#This Row],[Diagnosis_Date]],"mmmm")</f>
        <v>June</v>
      </c>
      <c r="N648" t="s">
        <v>23</v>
      </c>
      <c r="O648">
        <v>38</v>
      </c>
      <c r="P648" t="s">
        <v>24</v>
      </c>
      <c r="Q648">
        <v>13</v>
      </c>
    </row>
    <row r="649" spans="1:17" x14ac:dyDescent="0.75">
      <c r="A649" t="s">
        <v>691</v>
      </c>
      <c r="B649">
        <v>56</v>
      </c>
      <c r="C649" t="str">
        <f>IF(cancer_data[[#This Row],[Age]]&lt;=35,"Adolescent",IF(cancer_data[[#This Row],[Age]]&lt;=46,"Young Adult",IF(cancer_data[[#This Row],[Age]]&lt;=57,"Adult", IF(cancer_data[[#This Row],[Age]]&lt;=68,"Middle_age",IF(cancer_data[[#This Row],[Age]]&lt;=79,"Elderly","Aged")))))</f>
        <v>Adult</v>
      </c>
      <c r="D649" t="s">
        <v>16</v>
      </c>
      <c r="E649" t="s">
        <v>17</v>
      </c>
      <c r="F649" t="s">
        <v>27</v>
      </c>
      <c r="G649">
        <v>6.3</v>
      </c>
      <c r="H649" t="s">
        <v>41</v>
      </c>
      <c r="I649" t="s">
        <v>49</v>
      </c>
      <c r="J649" t="s">
        <v>21</v>
      </c>
      <c r="K649" t="s">
        <v>42</v>
      </c>
      <c r="L649" s="1">
        <v>46011</v>
      </c>
      <c r="M649" s="1" t="str">
        <f>TEXT(cancer_data[[#This Row],[Diagnosis_Date]],"mmmm")</f>
        <v>December</v>
      </c>
      <c r="N649" t="s">
        <v>37</v>
      </c>
      <c r="O649">
        <v>9</v>
      </c>
      <c r="P649" t="s">
        <v>31</v>
      </c>
      <c r="Q649">
        <v>0</v>
      </c>
    </row>
    <row r="650" spans="1:17" x14ac:dyDescent="0.75">
      <c r="A650" t="s">
        <v>692</v>
      </c>
      <c r="B650">
        <v>84</v>
      </c>
      <c r="C650" t="str">
        <f>IF(cancer_data[[#This Row],[Age]]&lt;=35,"Adolescent",IF(cancer_data[[#This Row],[Age]]&lt;=46,"Young Adult",IF(cancer_data[[#This Row],[Age]]&lt;=57,"Adult", IF(cancer_data[[#This Row],[Age]]&lt;=68,"Middle_age",IF(cancer_data[[#This Row],[Age]]&lt;=79,"Elderly","Aged")))))</f>
        <v>Aged</v>
      </c>
      <c r="D650" t="s">
        <v>16</v>
      </c>
      <c r="E650" t="s">
        <v>35</v>
      </c>
      <c r="F650" t="s">
        <v>73</v>
      </c>
      <c r="G650">
        <v>6.2</v>
      </c>
      <c r="H650" t="s">
        <v>19</v>
      </c>
      <c r="I650" t="s">
        <v>20</v>
      </c>
      <c r="J650" t="s">
        <v>21</v>
      </c>
      <c r="K650" t="s">
        <v>22</v>
      </c>
      <c r="L650" s="1">
        <v>45679</v>
      </c>
      <c r="M650" s="1" t="str">
        <f>TEXT(cancer_data[[#This Row],[Diagnosis_Date]],"mmmm")</f>
        <v>January</v>
      </c>
      <c r="N650" t="s">
        <v>23</v>
      </c>
      <c r="O650">
        <v>13</v>
      </c>
      <c r="P650" t="s">
        <v>31</v>
      </c>
      <c r="Q650">
        <v>0</v>
      </c>
    </row>
    <row r="651" spans="1:17" x14ac:dyDescent="0.75">
      <c r="A651" t="s">
        <v>693</v>
      </c>
      <c r="B651">
        <v>80</v>
      </c>
      <c r="C651" t="str">
        <f>IF(cancer_data[[#This Row],[Age]]&lt;=35,"Adolescent",IF(cancer_data[[#This Row],[Age]]&lt;=46,"Young Adult",IF(cancer_data[[#This Row],[Age]]&lt;=57,"Adult", IF(cancer_data[[#This Row],[Age]]&lt;=68,"Middle_age",IF(cancer_data[[#This Row],[Age]]&lt;=79,"Elderly","Aged")))))</f>
        <v>Aged</v>
      </c>
      <c r="D651" t="s">
        <v>16</v>
      </c>
      <c r="E651" t="s">
        <v>17</v>
      </c>
      <c r="F651" t="s">
        <v>18</v>
      </c>
      <c r="G651">
        <v>2.7</v>
      </c>
      <c r="H651" t="s">
        <v>28</v>
      </c>
      <c r="I651" t="s">
        <v>44</v>
      </c>
      <c r="J651" t="s">
        <v>21</v>
      </c>
      <c r="K651" t="s">
        <v>51</v>
      </c>
      <c r="L651" s="1">
        <v>45708</v>
      </c>
      <c r="M651" s="1" t="str">
        <f>TEXT(cancer_data[[#This Row],[Diagnosis_Date]],"mmmm")</f>
        <v>February</v>
      </c>
      <c r="N651" t="s">
        <v>23</v>
      </c>
      <c r="O651">
        <v>47</v>
      </c>
      <c r="P651" t="s">
        <v>31</v>
      </c>
      <c r="Q651">
        <v>0</v>
      </c>
    </row>
    <row r="652" spans="1:17" x14ac:dyDescent="0.75">
      <c r="A652" t="s">
        <v>694</v>
      </c>
      <c r="B652">
        <v>33</v>
      </c>
      <c r="C652" t="str">
        <f>IF(cancer_data[[#This Row],[Age]]&lt;=35,"Adolescent",IF(cancer_data[[#This Row],[Age]]&lt;=46,"Young Adult",IF(cancer_data[[#This Row],[Age]]&lt;=57,"Adult", IF(cancer_data[[#This Row],[Age]]&lt;=68,"Middle_age",IF(cancer_data[[#This Row],[Age]]&lt;=79,"Elderly","Aged")))))</f>
        <v>Adolescent</v>
      </c>
      <c r="D652" t="s">
        <v>16</v>
      </c>
      <c r="E652" t="s">
        <v>26</v>
      </c>
      <c r="F652" t="s">
        <v>36</v>
      </c>
      <c r="G652">
        <v>3.6</v>
      </c>
      <c r="H652" t="s">
        <v>19</v>
      </c>
      <c r="I652" t="s">
        <v>29</v>
      </c>
      <c r="J652" t="s">
        <v>21</v>
      </c>
      <c r="K652" t="s">
        <v>30</v>
      </c>
      <c r="L652" s="1">
        <v>45832</v>
      </c>
      <c r="M652" s="1" t="str">
        <f>TEXT(cancer_data[[#This Row],[Diagnosis_Date]],"mmmm")</f>
        <v>June</v>
      </c>
      <c r="N652" t="s">
        <v>23</v>
      </c>
      <c r="O652">
        <v>22</v>
      </c>
      <c r="P652" t="s">
        <v>24</v>
      </c>
      <c r="Q652">
        <v>17</v>
      </c>
    </row>
    <row r="653" spans="1:17" x14ac:dyDescent="0.75">
      <c r="A653" t="s">
        <v>695</v>
      </c>
      <c r="B653">
        <v>70</v>
      </c>
      <c r="C653" t="str">
        <f>IF(cancer_data[[#This Row],[Age]]&lt;=35,"Adolescent",IF(cancer_data[[#This Row],[Age]]&lt;=46,"Young Adult",IF(cancer_data[[#This Row],[Age]]&lt;=57,"Adult", IF(cancer_data[[#This Row],[Age]]&lt;=68,"Middle_age",IF(cancer_data[[#This Row],[Age]]&lt;=79,"Elderly","Aged")))))</f>
        <v>Elderly</v>
      </c>
      <c r="D653" t="s">
        <v>16</v>
      </c>
      <c r="E653" t="s">
        <v>17</v>
      </c>
      <c r="F653" t="s">
        <v>27</v>
      </c>
      <c r="G653">
        <v>2.2999999999999998</v>
      </c>
      <c r="H653" t="s">
        <v>41</v>
      </c>
      <c r="I653" t="s">
        <v>44</v>
      </c>
      <c r="J653" t="s">
        <v>21</v>
      </c>
      <c r="K653" t="s">
        <v>42</v>
      </c>
      <c r="L653" s="1">
        <v>45728</v>
      </c>
      <c r="M653" s="1" t="str">
        <f>TEXT(cancer_data[[#This Row],[Diagnosis_Date]],"mmmm")</f>
        <v>March</v>
      </c>
      <c r="N653" t="s">
        <v>37</v>
      </c>
      <c r="O653">
        <v>29</v>
      </c>
      <c r="P653" t="s">
        <v>31</v>
      </c>
      <c r="Q653">
        <v>0</v>
      </c>
    </row>
    <row r="654" spans="1:17" x14ac:dyDescent="0.75">
      <c r="A654" t="s">
        <v>696</v>
      </c>
      <c r="B654">
        <v>82</v>
      </c>
      <c r="C654" t="str">
        <f>IF(cancer_data[[#This Row],[Age]]&lt;=35,"Adolescent",IF(cancer_data[[#This Row],[Age]]&lt;=46,"Young Adult",IF(cancer_data[[#This Row],[Age]]&lt;=57,"Adult", IF(cancer_data[[#This Row],[Age]]&lt;=68,"Middle_age",IF(cancer_data[[#This Row],[Age]]&lt;=79,"Elderly","Aged")))))</f>
        <v>Aged</v>
      </c>
      <c r="D654" t="s">
        <v>16</v>
      </c>
      <c r="E654" t="s">
        <v>17</v>
      </c>
      <c r="F654" t="s">
        <v>73</v>
      </c>
      <c r="G654">
        <v>3.8</v>
      </c>
      <c r="H654" t="s">
        <v>19</v>
      </c>
      <c r="I654" t="s">
        <v>20</v>
      </c>
      <c r="J654" t="s">
        <v>21</v>
      </c>
      <c r="K654" t="s">
        <v>33</v>
      </c>
      <c r="L654" s="1">
        <v>45831</v>
      </c>
      <c r="M654" s="1" t="str">
        <f>TEXT(cancer_data[[#This Row],[Diagnosis_Date]],"mmmm")</f>
        <v>June</v>
      </c>
      <c r="N654" t="s">
        <v>23</v>
      </c>
      <c r="O654">
        <v>13</v>
      </c>
      <c r="P654" t="s">
        <v>31</v>
      </c>
      <c r="Q654">
        <v>0</v>
      </c>
    </row>
    <row r="655" spans="1:17" x14ac:dyDescent="0.75">
      <c r="A655" t="s">
        <v>697</v>
      </c>
      <c r="B655">
        <v>50</v>
      </c>
      <c r="C655" t="str">
        <f>IF(cancer_data[[#This Row],[Age]]&lt;=35,"Adolescent",IF(cancer_data[[#This Row],[Age]]&lt;=46,"Young Adult",IF(cancer_data[[#This Row],[Age]]&lt;=57,"Adult", IF(cancer_data[[#This Row],[Age]]&lt;=68,"Middle_age",IF(cancer_data[[#This Row],[Age]]&lt;=79,"Elderly","Aged")))))</f>
        <v>Adult</v>
      </c>
      <c r="D655" t="s">
        <v>16</v>
      </c>
      <c r="E655" t="s">
        <v>26</v>
      </c>
      <c r="F655" t="s">
        <v>73</v>
      </c>
      <c r="G655">
        <v>0.9</v>
      </c>
      <c r="H655" t="s">
        <v>41</v>
      </c>
      <c r="I655" t="s">
        <v>49</v>
      </c>
      <c r="J655" t="s">
        <v>21</v>
      </c>
      <c r="K655" t="s">
        <v>30</v>
      </c>
      <c r="L655" s="1">
        <v>45863</v>
      </c>
      <c r="M655" s="1" t="str">
        <f>TEXT(cancer_data[[#This Row],[Diagnosis_Date]],"mmmm")</f>
        <v>July</v>
      </c>
      <c r="N655" t="s">
        <v>37</v>
      </c>
      <c r="O655">
        <v>22</v>
      </c>
      <c r="P655" t="s">
        <v>31</v>
      </c>
      <c r="Q655">
        <v>0</v>
      </c>
    </row>
    <row r="656" spans="1:17" x14ac:dyDescent="0.75">
      <c r="A656" t="s">
        <v>698</v>
      </c>
      <c r="B656">
        <v>45</v>
      </c>
      <c r="C656" t="str">
        <f>IF(cancer_data[[#This Row],[Age]]&lt;=35,"Adolescent",IF(cancer_data[[#This Row],[Age]]&lt;=46,"Young Adult",IF(cancer_data[[#This Row],[Age]]&lt;=57,"Adult", IF(cancer_data[[#This Row],[Age]]&lt;=68,"Middle_age",IF(cancer_data[[#This Row],[Age]]&lt;=79,"Elderly","Aged")))))</f>
        <v>Young Adult</v>
      </c>
      <c r="D656" t="s">
        <v>16</v>
      </c>
      <c r="E656" t="s">
        <v>40</v>
      </c>
      <c r="F656" t="s">
        <v>27</v>
      </c>
      <c r="G656">
        <v>7.3</v>
      </c>
      <c r="H656" t="s">
        <v>41</v>
      </c>
      <c r="I656" t="s">
        <v>29</v>
      </c>
      <c r="J656" t="s">
        <v>21</v>
      </c>
      <c r="K656" t="s">
        <v>51</v>
      </c>
      <c r="L656" s="1">
        <v>45864</v>
      </c>
      <c r="M656" s="1" t="str">
        <f>TEXT(cancer_data[[#This Row],[Diagnosis_Date]],"mmmm")</f>
        <v>July</v>
      </c>
      <c r="N656" t="s">
        <v>23</v>
      </c>
      <c r="O656">
        <v>16</v>
      </c>
      <c r="P656" t="s">
        <v>31</v>
      </c>
      <c r="Q656">
        <v>0</v>
      </c>
    </row>
    <row r="657" spans="1:17" x14ac:dyDescent="0.75">
      <c r="A657" t="s">
        <v>699</v>
      </c>
      <c r="B657">
        <v>64</v>
      </c>
      <c r="C657" t="str">
        <f>IF(cancer_data[[#This Row],[Age]]&lt;=35,"Adolescent",IF(cancer_data[[#This Row],[Age]]&lt;=46,"Young Adult",IF(cancer_data[[#This Row],[Age]]&lt;=57,"Adult", IF(cancer_data[[#This Row],[Age]]&lt;=68,"Middle_age",IF(cancer_data[[#This Row],[Age]]&lt;=79,"Elderly","Aged")))))</f>
        <v>Middle_age</v>
      </c>
      <c r="D657" t="s">
        <v>16</v>
      </c>
      <c r="E657" t="s">
        <v>35</v>
      </c>
      <c r="F657" t="s">
        <v>27</v>
      </c>
      <c r="G657">
        <v>7.2</v>
      </c>
      <c r="H657" t="s">
        <v>41</v>
      </c>
      <c r="I657" t="s">
        <v>44</v>
      </c>
      <c r="J657" t="s">
        <v>21</v>
      </c>
      <c r="K657" t="s">
        <v>42</v>
      </c>
      <c r="L657" s="1">
        <v>45812</v>
      </c>
      <c r="M657" s="1" t="str">
        <f>TEXT(cancer_data[[#This Row],[Diagnosis_Date]],"mmmm")</f>
        <v>June</v>
      </c>
      <c r="N657" t="s">
        <v>23</v>
      </c>
      <c r="O657">
        <v>24</v>
      </c>
      <c r="P657" t="s">
        <v>31</v>
      </c>
      <c r="Q657">
        <v>0</v>
      </c>
    </row>
    <row r="658" spans="1:17" x14ac:dyDescent="0.75">
      <c r="A658" t="s">
        <v>700</v>
      </c>
      <c r="B658">
        <v>71</v>
      </c>
      <c r="C658" t="str">
        <f>IF(cancer_data[[#This Row],[Age]]&lt;=35,"Adolescent",IF(cancer_data[[#This Row],[Age]]&lt;=46,"Young Adult",IF(cancer_data[[#This Row],[Age]]&lt;=57,"Adult", IF(cancer_data[[#This Row],[Age]]&lt;=68,"Middle_age",IF(cancer_data[[#This Row],[Age]]&lt;=79,"Elderly","Aged")))))</f>
        <v>Elderly</v>
      </c>
      <c r="D658" t="s">
        <v>16</v>
      </c>
      <c r="E658" t="s">
        <v>26</v>
      </c>
      <c r="F658" t="s">
        <v>36</v>
      </c>
      <c r="G658">
        <v>4.5999999999999996</v>
      </c>
      <c r="H658" t="s">
        <v>19</v>
      </c>
      <c r="I658" t="s">
        <v>20</v>
      </c>
      <c r="J658" t="s">
        <v>21</v>
      </c>
      <c r="K658" t="s">
        <v>22</v>
      </c>
      <c r="L658" s="1">
        <v>45940</v>
      </c>
      <c r="M658" s="1" t="str">
        <f>TEXT(cancer_data[[#This Row],[Diagnosis_Date]],"mmmm")</f>
        <v>October</v>
      </c>
      <c r="N658" t="s">
        <v>23</v>
      </c>
      <c r="O658">
        <v>33</v>
      </c>
      <c r="P658" t="s">
        <v>31</v>
      </c>
      <c r="Q658">
        <v>0</v>
      </c>
    </row>
    <row r="659" spans="1:17" x14ac:dyDescent="0.75">
      <c r="A659" t="s">
        <v>701</v>
      </c>
      <c r="B659">
        <v>35</v>
      </c>
      <c r="C659" t="str">
        <f>IF(cancer_data[[#This Row],[Age]]&lt;=35,"Adolescent",IF(cancer_data[[#This Row],[Age]]&lt;=46,"Young Adult",IF(cancer_data[[#This Row],[Age]]&lt;=57,"Adult", IF(cancer_data[[#This Row],[Age]]&lt;=68,"Middle_age",IF(cancer_data[[#This Row],[Age]]&lt;=79,"Elderly","Aged")))))</f>
        <v>Adolescent</v>
      </c>
      <c r="D659" t="s">
        <v>16</v>
      </c>
      <c r="E659" t="s">
        <v>17</v>
      </c>
      <c r="F659" t="s">
        <v>18</v>
      </c>
      <c r="G659">
        <v>6.3</v>
      </c>
      <c r="H659" t="s">
        <v>41</v>
      </c>
      <c r="I659" t="s">
        <v>44</v>
      </c>
      <c r="J659" t="s">
        <v>21</v>
      </c>
      <c r="K659" t="s">
        <v>22</v>
      </c>
      <c r="L659" s="1">
        <v>45714</v>
      </c>
      <c r="M659" s="1" t="str">
        <f>TEXT(cancer_data[[#This Row],[Diagnosis_Date]],"mmmm")</f>
        <v>February</v>
      </c>
      <c r="N659" t="s">
        <v>23</v>
      </c>
      <c r="O659">
        <v>47</v>
      </c>
      <c r="P659" t="s">
        <v>24</v>
      </c>
      <c r="Q659">
        <v>22</v>
      </c>
    </row>
    <row r="660" spans="1:17" x14ac:dyDescent="0.75">
      <c r="A660" t="s">
        <v>702</v>
      </c>
      <c r="B660">
        <v>47</v>
      </c>
      <c r="C660" t="str">
        <f>IF(cancer_data[[#This Row],[Age]]&lt;=35,"Adolescent",IF(cancer_data[[#This Row],[Age]]&lt;=46,"Young Adult",IF(cancer_data[[#This Row],[Age]]&lt;=57,"Adult", IF(cancer_data[[#This Row],[Age]]&lt;=68,"Middle_age",IF(cancer_data[[#This Row],[Age]]&lt;=79,"Elderly","Aged")))))</f>
        <v>Adult</v>
      </c>
      <c r="D660" t="s">
        <v>16</v>
      </c>
      <c r="E660" t="s">
        <v>40</v>
      </c>
      <c r="F660" t="s">
        <v>36</v>
      </c>
      <c r="G660">
        <v>4.8</v>
      </c>
      <c r="H660" t="s">
        <v>19</v>
      </c>
      <c r="I660" t="s">
        <v>44</v>
      </c>
      <c r="J660" t="s">
        <v>21</v>
      </c>
      <c r="K660" t="s">
        <v>45</v>
      </c>
      <c r="L660" s="1">
        <v>45778</v>
      </c>
      <c r="M660" s="1" t="str">
        <f>TEXT(cancer_data[[#This Row],[Diagnosis_Date]],"mmmm")</f>
        <v>May</v>
      </c>
      <c r="N660" t="s">
        <v>37</v>
      </c>
      <c r="O660">
        <v>48</v>
      </c>
      <c r="P660" t="s">
        <v>31</v>
      </c>
      <c r="Q660">
        <v>0</v>
      </c>
    </row>
    <row r="661" spans="1:17" x14ac:dyDescent="0.75">
      <c r="A661" t="s">
        <v>703</v>
      </c>
      <c r="B661">
        <v>85</v>
      </c>
      <c r="C661" t="str">
        <f>IF(cancer_data[[#This Row],[Age]]&lt;=35,"Adolescent",IF(cancer_data[[#This Row],[Age]]&lt;=46,"Young Adult",IF(cancer_data[[#This Row],[Age]]&lt;=57,"Adult", IF(cancer_data[[#This Row],[Age]]&lt;=68,"Middle_age",IF(cancer_data[[#This Row],[Age]]&lt;=79,"Elderly","Aged")))))</f>
        <v>Aged</v>
      </c>
      <c r="D661" t="s">
        <v>16</v>
      </c>
      <c r="E661" t="s">
        <v>26</v>
      </c>
      <c r="F661" t="s">
        <v>36</v>
      </c>
      <c r="G661">
        <v>2.6</v>
      </c>
      <c r="H661" t="s">
        <v>41</v>
      </c>
      <c r="I661" t="s">
        <v>29</v>
      </c>
      <c r="J661" t="s">
        <v>21</v>
      </c>
      <c r="K661" t="s">
        <v>51</v>
      </c>
      <c r="L661" s="1">
        <v>45851</v>
      </c>
      <c r="M661" s="1" t="str">
        <f>TEXT(cancer_data[[#This Row],[Diagnosis_Date]],"mmmm")</f>
        <v>July</v>
      </c>
      <c r="N661" t="s">
        <v>23</v>
      </c>
      <c r="O661">
        <v>27</v>
      </c>
      <c r="P661" t="s">
        <v>24</v>
      </c>
      <c r="Q661">
        <v>22</v>
      </c>
    </row>
    <row r="662" spans="1:17" x14ac:dyDescent="0.75">
      <c r="A662" t="s">
        <v>704</v>
      </c>
      <c r="B662">
        <v>62</v>
      </c>
      <c r="C662" t="str">
        <f>IF(cancer_data[[#This Row],[Age]]&lt;=35,"Adolescent",IF(cancer_data[[#This Row],[Age]]&lt;=46,"Young Adult",IF(cancer_data[[#This Row],[Age]]&lt;=57,"Adult", IF(cancer_data[[#This Row],[Age]]&lt;=68,"Middle_age",IF(cancer_data[[#This Row],[Age]]&lt;=79,"Elderly","Aged")))))</f>
        <v>Middle_age</v>
      </c>
      <c r="D662" t="s">
        <v>16</v>
      </c>
      <c r="E662" t="s">
        <v>17</v>
      </c>
      <c r="F662" t="s">
        <v>36</v>
      </c>
      <c r="G662">
        <v>1.6</v>
      </c>
      <c r="H662" t="s">
        <v>28</v>
      </c>
      <c r="I662" t="s">
        <v>44</v>
      </c>
      <c r="J662" t="s">
        <v>21</v>
      </c>
      <c r="K662" t="s">
        <v>33</v>
      </c>
      <c r="L662" s="1">
        <v>45705</v>
      </c>
      <c r="M662" s="1" t="str">
        <f>TEXT(cancer_data[[#This Row],[Diagnosis_Date]],"mmmm")</f>
        <v>February</v>
      </c>
      <c r="N662" t="s">
        <v>23</v>
      </c>
      <c r="O662">
        <v>20</v>
      </c>
      <c r="P662" t="s">
        <v>31</v>
      </c>
      <c r="Q662">
        <v>0</v>
      </c>
    </row>
    <row r="663" spans="1:17" x14ac:dyDescent="0.75">
      <c r="A663" t="s">
        <v>705</v>
      </c>
      <c r="B663">
        <v>53</v>
      </c>
      <c r="C663" t="str">
        <f>IF(cancer_data[[#This Row],[Age]]&lt;=35,"Adolescent",IF(cancer_data[[#This Row],[Age]]&lt;=46,"Young Adult",IF(cancer_data[[#This Row],[Age]]&lt;=57,"Adult", IF(cancer_data[[#This Row],[Age]]&lt;=68,"Middle_age",IF(cancer_data[[#This Row],[Age]]&lt;=79,"Elderly","Aged")))))</f>
        <v>Adult</v>
      </c>
      <c r="D663" t="s">
        <v>16</v>
      </c>
      <c r="E663" t="s">
        <v>35</v>
      </c>
      <c r="F663" t="s">
        <v>36</v>
      </c>
      <c r="G663">
        <v>4.4000000000000004</v>
      </c>
      <c r="H663" t="s">
        <v>28</v>
      </c>
      <c r="I663" t="s">
        <v>49</v>
      </c>
      <c r="J663" t="s">
        <v>21</v>
      </c>
      <c r="K663" t="s">
        <v>22</v>
      </c>
      <c r="L663" s="1">
        <v>45913</v>
      </c>
      <c r="M663" s="1" t="str">
        <f>TEXT(cancer_data[[#This Row],[Diagnosis_Date]],"mmmm")</f>
        <v>September</v>
      </c>
      <c r="N663" t="s">
        <v>23</v>
      </c>
      <c r="O663">
        <v>40</v>
      </c>
      <c r="P663" t="s">
        <v>31</v>
      </c>
      <c r="Q663">
        <v>0</v>
      </c>
    </row>
    <row r="664" spans="1:17" x14ac:dyDescent="0.75">
      <c r="A664" t="s">
        <v>706</v>
      </c>
      <c r="B664">
        <v>85</v>
      </c>
      <c r="C664" t="str">
        <f>IF(cancer_data[[#This Row],[Age]]&lt;=35,"Adolescent",IF(cancer_data[[#This Row],[Age]]&lt;=46,"Young Adult",IF(cancer_data[[#This Row],[Age]]&lt;=57,"Adult", IF(cancer_data[[#This Row],[Age]]&lt;=68,"Middle_age",IF(cancer_data[[#This Row],[Age]]&lt;=79,"Elderly","Aged")))))</f>
        <v>Aged</v>
      </c>
      <c r="D664" t="s">
        <v>16</v>
      </c>
      <c r="E664" t="s">
        <v>35</v>
      </c>
      <c r="F664" t="s">
        <v>27</v>
      </c>
      <c r="G664">
        <v>1.6</v>
      </c>
      <c r="H664" t="s">
        <v>19</v>
      </c>
      <c r="I664" t="s">
        <v>44</v>
      </c>
      <c r="J664" t="s">
        <v>21</v>
      </c>
      <c r="K664" t="s">
        <v>51</v>
      </c>
      <c r="L664" s="1">
        <v>45892</v>
      </c>
      <c r="M664" s="1" t="str">
        <f>TEXT(cancer_data[[#This Row],[Diagnosis_Date]],"mmmm")</f>
        <v>August</v>
      </c>
      <c r="N664" t="s">
        <v>23</v>
      </c>
      <c r="O664">
        <v>35</v>
      </c>
      <c r="P664" t="s">
        <v>31</v>
      </c>
      <c r="Q664">
        <v>0</v>
      </c>
    </row>
    <row r="665" spans="1:17" x14ac:dyDescent="0.75">
      <c r="A665" t="s">
        <v>707</v>
      </c>
      <c r="B665">
        <v>32</v>
      </c>
      <c r="C665" t="str">
        <f>IF(cancer_data[[#This Row],[Age]]&lt;=35,"Adolescent",IF(cancer_data[[#This Row],[Age]]&lt;=46,"Young Adult",IF(cancer_data[[#This Row],[Age]]&lt;=57,"Adult", IF(cancer_data[[#This Row],[Age]]&lt;=68,"Middle_age",IF(cancer_data[[#This Row],[Age]]&lt;=79,"Elderly","Aged")))))</f>
        <v>Adolescent</v>
      </c>
      <c r="D665" t="s">
        <v>16</v>
      </c>
      <c r="E665" t="s">
        <v>35</v>
      </c>
      <c r="F665" t="s">
        <v>36</v>
      </c>
      <c r="G665">
        <v>6.1</v>
      </c>
      <c r="H665" t="s">
        <v>41</v>
      </c>
      <c r="I665" t="s">
        <v>49</v>
      </c>
      <c r="J665" t="s">
        <v>21</v>
      </c>
      <c r="K665" t="s">
        <v>33</v>
      </c>
      <c r="L665" s="1">
        <v>45966</v>
      </c>
      <c r="M665" s="1" t="str">
        <f>TEXT(cancer_data[[#This Row],[Diagnosis_Date]],"mmmm")</f>
        <v>November</v>
      </c>
      <c r="N665" t="s">
        <v>37</v>
      </c>
      <c r="O665">
        <v>19</v>
      </c>
      <c r="P665" t="s">
        <v>24</v>
      </c>
      <c r="Q665">
        <v>24</v>
      </c>
    </row>
    <row r="666" spans="1:17" x14ac:dyDescent="0.75">
      <c r="A666" t="s">
        <v>708</v>
      </c>
      <c r="B666">
        <v>43</v>
      </c>
      <c r="C666" t="str">
        <f>IF(cancer_data[[#This Row],[Age]]&lt;=35,"Adolescent",IF(cancer_data[[#This Row],[Age]]&lt;=46,"Young Adult",IF(cancer_data[[#This Row],[Age]]&lt;=57,"Adult", IF(cancer_data[[#This Row],[Age]]&lt;=68,"Middle_age",IF(cancer_data[[#This Row],[Age]]&lt;=79,"Elderly","Aged")))))</f>
        <v>Young Adult</v>
      </c>
      <c r="D666" t="s">
        <v>16</v>
      </c>
      <c r="E666" t="s">
        <v>26</v>
      </c>
      <c r="F666" t="s">
        <v>18</v>
      </c>
      <c r="G666">
        <v>2.8</v>
      </c>
      <c r="H666" t="s">
        <v>28</v>
      </c>
      <c r="I666" t="s">
        <v>49</v>
      </c>
      <c r="J666" t="s">
        <v>21</v>
      </c>
      <c r="K666" t="s">
        <v>45</v>
      </c>
      <c r="L666" s="1">
        <v>45906</v>
      </c>
      <c r="M666" s="1" t="str">
        <f>TEXT(cancer_data[[#This Row],[Diagnosis_Date]],"mmmm")</f>
        <v>September</v>
      </c>
      <c r="N666" t="s">
        <v>23</v>
      </c>
      <c r="O666">
        <v>33</v>
      </c>
      <c r="P666" t="s">
        <v>24</v>
      </c>
      <c r="Q666">
        <v>24</v>
      </c>
    </row>
    <row r="667" spans="1:17" x14ac:dyDescent="0.75">
      <c r="A667" t="s">
        <v>709</v>
      </c>
      <c r="B667">
        <v>51</v>
      </c>
      <c r="C667" t="str">
        <f>IF(cancer_data[[#This Row],[Age]]&lt;=35,"Adolescent",IF(cancer_data[[#This Row],[Age]]&lt;=46,"Young Adult",IF(cancer_data[[#This Row],[Age]]&lt;=57,"Adult", IF(cancer_data[[#This Row],[Age]]&lt;=68,"Middle_age",IF(cancer_data[[#This Row],[Age]]&lt;=79,"Elderly","Aged")))))</f>
        <v>Adult</v>
      </c>
      <c r="D667" t="s">
        <v>16</v>
      </c>
      <c r="E667" t="s">
        <v>17</v>
      </c>
      <c r="F667" t="s">
        <v>73</v>
      </c>
      <c r="G667">
        <v>2.1</v>
      </c>
      <c r="H667" t="s">
        <v>41</v>
      </c>
      <c r="I667" t="s">
        <v>44</v>
      </c>
      <c r="J667" t="s">
        <v>21</v>
      </c>
      <c r="K667" t="s">
        <v>33</v>
      </c>
      <c r="L667" s="1">
        <v>45720</v>
      </c>
      <c r="M667" s="1" t="str">
        <f>TEXT(cancer_data[[#This Row],[Diagnosis_Date]],"mmmm")</f>
        <v>March</v>
      </c>
      <c r="N667" t="s">
        <v>23</v>
      </c>
      <c r="O667">
        <v>7</v>
      </c>
      <c r="P667" t="s">
        <v>31</v>
      </c>
      <c r="Q667">
        <v>0</v>
      </c>
    </row>
    <row r="668" spans="1:17" x14ac:dyDescent="0.75">
      <c r="A668" t="s">
        <v>710</v>
      </c>
      <c r="B668">
        <v>51</v>
      </c>
      <c r="C668" t="str">
        <f>IF(cancer_data[[#This Row],[Age]]&lt;=35,"Adolescent",IF(cancer_data[[#This Row],[Age]]&lt;=46,"Young Adult",IF(cancer_data[[#This Row],[Age]]&lt;=57,"Adult", IF(cancer_data[[#This Row],[Age]]&lt;=68,"Middle_age",IF(cancer_data[[#This Row],[Age]]&lt;=79,"Elderly","Aged")))))</f>
        <v>Adult</v>
      </c>
      <c r="D668" t="s">
        <v>16</v>
      </c>
      <c r="E668" t="s">
        <v>17</v>
      </c>
      <c r="F668" t="s">
        <v>36</v>
      </c>
      <c r="G668">
        <v>7.3</v>
      </c>
      <c r="H668" t="s">
        <v>28</v>
      </c>
      <c r="I668" t="s">
        <v>44</v>
      </c>
      <c r="J668" t="s">
        <v>21</v>
      </c>
      <c r="K668" t="s">
        <v>51</v>
      </c>
      <c r="L668" s="1">
        <v>45968</v>
      </c>
      <c r="M668" s="1" t="str">
        <f>TEXT(cancer_data[[#This Row],[Diagnosis_Date]],"mmmm")</f>
        <v>November</v>
      </c>
      <c r="N668" t="s">
        <v>23</v>
      </c>
      <c r="O668">
        <v>20</v>
      </c>
      <c r="P668" t="s">
        <v>31</v>
      </c>
      <c r="Q668">
        <v>0</v>
      </c>
    </row>
    <row r="669" spans="1:17" x14ac:dyDescent="0.75">
      <c r="A669" t="s">
        <v>711</v>
      </c>
      <c r="B669">
        <v>54</v>
      </c>
      <c r="C669" t="str">
        <f>IF(cancer_data[[#This Row],[Age]]&lt;=35,"Adolescent",IF(cancer_data[[#This Row],[Age]]&lt;=46,"Young Adult",IF(cancer_data[[#This Row],[Age]]&lt;=57,"Adult", IF(cancer_data[[#This Row],[Age]]&lt;=68,"Middle_age",IF(cancer_data[[#This Row],[Age]]&lt;=79,"Elderly","Aged")))))</f>
        <v>Adult</v>
      </c>
      <c r="D669" t="s">
        <v>16</v>
      </c>
      <c r="E669" t="s">
        <v>35</v>
      </c>
      <c r="F669" t="s">
        <v>18</v>
      </c>
      <c r="G669">
        <v>6</v>
      </c>
      <c r="H669" t="s">
        <v>19</v>
      </c>
      <c r="I669" t="s">
        <v>44</v>
      </c>
      <c r="J669" t="s">
        <v>21</v>
      </c>
      <c r="K669" t="s">
        <v>30</v>
      </c>
      <c r="L669" s="1">
        <v>45777</v>
      </c>
      <c r="M669" s="1" t="str">
        <f>TEXT(cancer_data[[#This Row],[Diagnosis_Date]],"mmmm")</f>
        <v>April</v>
      </c>
      <c r="N669" t="s">
        <v>23</v>
      </c>
      <c r="O669">
        <v>45</v>
      </c>
      <c r="P669" t="s">
        <v>31</v>
      </c>
      <c r="Q669">
        <v>0</v>
      </c>
    </row>
    <row r="670" spans="1:17" x14ac:dyDescent="0.75">
      <c r="A670" t="s">
        <v>712</v>
      </c>
      <c r="B670">
        <v>67</v>
      </c>
      <c r="C670" t="str">
        <f>IF(cancer_data[[#This Row],[Age]]&lt;=35,"Adolescent",IF(cancer_data[[#This Row],[Age]]&lt;=46,"Young Adult",IF(cancer_data[[#This Row],[Age]]&lt;=57,"Adult", IF(cancer_data[[#This Row],[Age]]&lt;=68,"Middle_age",IF(cancer_data[[#This Row],[Age]]&lt;=79,"Elderly","Aged")))))</f>
        <v>Middle_age</v>
      </c>
      <c r="D670" t="s">
        <v>16</v>
      </c>
      <c r="E670" t="s">
        <v>17</v>
      </c>
      <c r="F670" t="s">
        <v>27</v>
      </c>
      <c r="G670">
        <v>7</v>
      </c>
      <c r="H670" t="s">
        <v>41</v>
      </c>
      <c r="I670" t="s">
        <v>20</v>
      </c>
      <c r="J670" t="s">
        <v>21</v>
      </c>
      <c r="K670" t="s">
        <v>22</v>
      </c>
      <c r="L670" s="1">
        <v>45980</v>
      </c>
      <c r="M670" s="1" t="str">
        <f>TEXT(cancer_data[[#This Row],[Diagnosis_Date]],"mmmm")</f>
        <v>November</v>
      </c>
      <c r="N670" t="s">
        <v>37</v>
      </c>
      <c r="O670">
        <v>22</v>
      </c>
      <c r="P670" t="s">
        <v>31</v>
      </c>
      <c r="Q670">
        <v>0</v>
      </c>
    </row>
    <row r="671" spans="1:17" x14ac:dyDescent="0.75">
      <c r="A671" t="s">
        <v>713</v>
      </c>
      <c r="B671">
        <v>32</v>
      </c>
      <c r="C671" t="str">
        <f>IF(cancer_data[[#This Row],[Age]]&lt;=35,"Adolescent",IF(cancer_data[[#This Row],[Age]]&lt;=46,"Young Adult",IF(cancer_data[[#This Row],[Age]]&lt;=57,"Adult", IF(cancer_data[[#This Row],[Age]]&lt;=68,"Middle_age",IF(cancer_data[[#This Row],[Age]]&lt;=79,"Elderly","Aged")))))</f>
        <v>Adolescent</v>
      </c>
      <c r="D671" t="s">
        <v>16</v>
      </c>
      <c r="E671" t="s">
        <v>40</v>
      </c>
      <c r="F671" t="s">
        <v>18</v>
      </c>
      <c r="G671">
        <v>5.0999999999999996</v>
      </c>
      <c r="H671" t="s">
        <v>41</v>
      </c>
      <c r="I671" t="s">
        <v>20</v>
      </c>
      <c r="J671" t="s">
        <v>21</v>
      </c>
      <c r="K671" t="s">
        <v>22</v>
      </c>
      <c r="L671" s="1">
        <v>45925</v>
      </c>
      <c r="M671" s="1" t="str">
        <f>TEXT(cancer_data[[#This Row],[Diagnosis_Date]],"mmmm")</f>
        <v>September</v>
      </c>
      <c r="N671" t="s">
        <v>23</v>
      </c>
      <c r="O671">
        <v>54</v>
      </c>
      <c r="P671" t="s">
        <v>31</v>
      </c>
      <c r="Q671">
        <v>0</v>
      </c>
    </row>
    <row r="672" spans="1:17" x14ac:dyDescent="0.75">
      <c r="A672" t="s">
        <v>714</v>
      </c>
      <c r="B672">
        <v>26</v>
      </c>
      <c r="C672" t="str">
        <f>IF(cancer_data[[#This Row],[Age]]&lt;=35,"Adolescent",IF(cancer_data[[#This Row],[Age]]&lt;=46,"Young Adult",IF(cancer_data[[#This Row],[Age]]&lt;=57,"Adult", IF(cancer_data[[#This Row],[Age]]&lt;=68,"Middle_age",IF(cancer_data[[#This Row],[Age]]&lt;=79,"Elderly","Aged")))))</f>
        <v>Adolescent</v>
      </c>
      <c r="D672" t="s">
        <v>16</v>
      </c>
      <c r="E672" t="s">
        <v>26</v>
      </c>
      <c r="F672" t="s">
        <v>73</v>
      </c>
      <c r="G672">
        <v>2.6</v>
      </c>
      <c r="H672" t="s">
        <v>19</v>
      </c>
      <c r="I672" t="s">
        <v>29</v>
      </c>
      <c r="J672" t="s">
        <v>21</v>
      </c>
      <c r="K672" t="s">
        <v>51</v>
      </c>
      <c r="L672" s="1">
        <v>45954</v>
      </c>
      <c r="M672" s="1" t="str">
        <f>TEXT(cancer_data[[#This Row],[Diagnosis_Date]],"mmmm")</f>
        <v>October</v>
      </c>
      <c r="N672" t="s">
        <v>23</v>
      </c>
      <c r="O672">
        <v>23</v>
      </c>
      <c r="P672" t="s">
        <v>31</v>
      </c>
      <c r="Q672">
        <v>0</v>
      </c>
    </row>
    <row r="673" spans="1:17" x14ac:dyDescent="0.75">
      <c r="A673" t="s">
        <v>715</v>
      </c>
      <c r="B673">
        <v>27</v>
      </c>
      <c r="C673" t="str">
        <f>IF(cancer_data[[#This Row],[Age]]&lt;=35,"Adolescent",IF(cancer_data[[#This Row],[Age]]&lt;=46,"Young Adult",IF(cancer_data[[#This Row],[Age]]&lt;=57,"Adult", IF(cancer_data[[#This Row],[Age]]&lt;=68,"Middle_age",IF(cancer_data[[#This Row],[Age]]&lt;=79,"Elderly","Aged")))))</f>
        <v>Adolescent</v>
      </c>
      <c r="D673" t="s">
        <v>16</v>
      </c>
      <c r="E673" t="s">
        <v>40</v>
      </c>
      <c r="F673" t="s">
        <v>36</v>
      </c>
      <c r="G673">
        <v>1.9</v>
      </c>
      <c r="H673" t="s">
        <v>19</v>
      </c>
      <c r="I673" t="s">
        <v>49</v>
      </c>
      <c r="J673" t="s">
        <v>21</v>
      </c>
      <c r="K673" t="s">
        <v>30</v>
      </c>
      <c r="L673" s="1">
        <v>45789</v>
      </c>
      <c r="M673" s="1" t="str">
        <f>TEXT(cancer_data[[#This Row],[Diagnosis_Date]],"mmmm")</f>
        <v>May</v>
      </c>
      <c r="N673" t="s">
        <v>23</v>
      </c>
      <c r="O673">
        <v>18</v>
      </c>
      <c r="P673" t="s">
        <v>31</v>
      </c>
      <c r="Q673">
        <v>0</v>
      </c>
    </row>
    <row r="674" spans="1:17" x14ac:dyDescent="0.75">
      <c r="A674" t="s">
        <v>716</v>
      </c>
      <c r="B674">
        <v>43</v>
      </c>
      <c r="C674" t="str">
        <f>IF(cancer_data[[#This Row],[Age]]&lt;=35,"Adolescent",IF(cancer_data[[#This Row],[Age]]&lt;=46,"Young Adult",IF(cancer_data[[#This Row],[Age]]&lt;=57,"Adult", IF(cancer_data[[#This Row],[Age]]&lt;=68,"Middle_age",IF(cancer_data[[#This Row],[Age]]&lt;=79,"Elderly","Aged")))))</f>
        <v>Young Adult</v>
      </c>
      <c r="D674" t="s">
        <v>16</v>
      </c>
      <c r="E674" t="s">
        <v>17</v>
      </c>
      <c r="F674" t="s">
        <v>27</v>
      </c>
      <c r="G674">
        <v>1.7</v>
      </c>
      <c r="H674" t="s">
        <v>28</v>
      </c>
      <c r="I674" t="s">
        <v>29</v>
      </c>
      <c r="J674" t="s">
        <v>21</v>
      </c>
      <c r="K674" t="s">
        <v>33</v>
      </c>
      <c r="L674" s="1">
        <v>45972</v>
      </c>
      <c r="M674" s="1" t="str">
        <f>TEXT(cancer_data[[#This Row],[Diagnosis_Date]],"mmmm")</f>
        <v>November</v>
      </c>
      <c r="N674" t="s">
        <v>37</v>
      </c>
      <c r="O674">
        <v>14</v>
      </c>
      <c r="P674" t="s">
        <v>24</v>
      </c>
      <c r="Q674">
        <v>7</v>
      </c>
    </row>
    <row r="675" spans="1:17" x14ac:dyDescent="0.75">
      <c r="A675" t="s">
        <v>717</v>
      </c>
      <c r="B675">
        <v>44</v>
      </c>
      <c r="C675" t="str">
        <f>IF(cancer_data[[#This Row],[Age]]&lt;=35,"Adolescent",IF(cancer_data[[#This Row],[Age]]&lt;=46,"Young Adult",IF(cancer_data[[#This Row],[Age]]&lt;=57,"Adult", IF(cancer_data[[#This Row],[Age]]&lt;=68,"Middle_age",IF(cancer_data[[#This Row],[Age]]&lt;=79,"Elderly","Aged")))))</f>
        <v>Young Adult</v>
      </c>
      <c r="D675" t="s">
        <v>16</v>
      </c>
      <c r="E675" t="s">
        <v>17</v>
      </c>
      <c r="F675" t="s">
        <v>18</v>
      </c>
      <c r="G675">
        <v>7.2</v>
      </c>
      <c r="H675" t="s">
        <v>28</v>
      </c>
      <c r="I675" t="s">
        <v>44</v>
      </c>
      <c r="J675" t="s">
        <v>21</v>
      </c>
      <c r="K675" t="s">
        <v>33</v>
      </c>
      <c r="L675" s="1">
        <v>45684</v>
      </c>
      <c r="M675" s="1" t="str">
        <f>TEXT(cancer_data[[#This Row],[Diagnosis_Date]],"mmmm")</f>
        <v>January</v>
      </c>
      <c r="N675" t="s">
        <v>23</v>
      </c>
      <c r="O675">
        <v>39</v>
      </c>
      <c r="P675" t="s">
        <v>31</v>
      </c>
      <c r="Q675">
        <v>0</v>
      </c>
    </row>
    <row r="676" spans="1:17" x14ac:dyDescent="0.75">
      <c r="A676" t="s">
        <v>718</v>
      </c>
      <c r="B676">
        <v>73</v>
      </c>
      <c r="C676" t="str">
        <f>IF(cancer_data[[#This Row],[Age]]&lt;=35,"Adolescent",IF(cancer_data[[#This Row],[Age]]&lt;=46,"Young Adult",IF(cancer_data[[#This Row],[Age]]&lt;=57,"Adult", IF(cancer_data[[#This Row],[Age]]&lt;=68,"Middle_age",IF(cancer_data[[#This Row],[Age]]&lt;=79,"Elderly","Aged")))))</f>
        <v>Elderly</v>
      </c>
      <c r="D676" t="s">
        <v>16</v>
      </c>
      <c r="E676" t="s">
        <v>40</v>
      </c>
      <c r="F676" t="s">
        <v>18</v>
      </c>
      <c r="G676">
        <v>2.9</v>
      </c>
      <c r="H676" t="s">
        <v>41</v>
      </c>
      <c r="I676" t="s">
        <v>44</v>
      </c>
      <c r="J676" t="s">
        <v>21</v>
      </c>
      <c r="K676" t="s">
        <v>33</v>
      </c>
      <c r="L676" s="1">
        <v>45905</v>
      </c>
      <c r="M676" s="1" t="str">
        <f>TEXT(cancer_data[[#This Row],[Diagnosis_Date]],"mmmm")</f>
        <v>September</v>
      </c>
      <c r="N676" t="s">
        <v>23</v>
      </c>
      <c r="O676">
        <v>38</v>
      </c>
      <c r="P676" t="s">
        <v>31</v>
      </c>
      <c r="Q676">
        <v>0</v>
      </c>
    </row>
    <row r="677" spans="1:17" x14ac:dyDescent="0.75">
      <c r="A677" t="s">
        <v>719</v>
      </c>
      <c r="B677">
        <v>26</v>
      </c>
      <c r="C677" t="str">
        <f>IF(cancer_data[[#This Row],[Age]]&lt;=35,"Adolescent",IF(cancer_data[[#This Row],[Age]]&lt;=46,"Young Adult",IF(cancer_data[[#This Row],[Age]]&lt;=57,"Adult", IF(cancer_data[[#This Row],[Age]]&lt;=68,"Middle_age",IF(cancer_data[[#This Row],[Age]]&lt;=79,"Elderly","Aged")))))</f>
        <v>Adolescent</v>
      </c>
      <c r="D677" t="s">
        <v>16</v>
      </c>
      <c r="E677" t="s">
        <v>40</v>
      </c>
      <c r="F677" t="s">
        <v>18</v>
      </c>
      <c r="G677">
        <v>4.7</v>
      </c>
      <c r="H677" t="s">
        <v>19</v>
      </c>
      <c r="I677" t="s">
        <v>49</v>
      </c>
      <c r="J677" t="s">
        <v>21</v>
      </c>
      <c r="K677" t="s">
        <v>22</v>
      </c>
      <c r="L677" s="1">
        <v>45866</v>
      </c>
      <c r="M677" s="1" t="str">
        <f>TEXT(cancer_data[[#This Row],[Diagnosis_Date]],"mmmm")</f>
        <v>July</v>
      </c>
      <c r="N677" t="s">
        <v>23</v>
      </c>
      <c r="O677">
        <v>56</v>
      </c>
      <c r="P677" t="s">
        <v>24</v>
      </c>
      <c r="Q677">
        <v>36</v>
      </c>
    </row>
    <row r="678" spans="1:17" x14ac:dyDescent="0.75">
      <c r="A678" t="s">
        <v>720</v>
      </c>
      <c r="B678">
        <v>34</v>
      </c>
      <c r="C678" t="str">
        <f>IF(cancer_data[[#This Row],[Age]]&lt;=35,"Adolescent",IF(cancer_data[[#This Row],[Age]]&lt;=46,"Young Adult",IF(cancer_data[[#This Row],[Age]]&lt;=57,"Adult", IF(cancer_data[[#This Row],[Age]]&lt;=68,"Middle_age",IF(cancer_data[[#This Row],[Age]]&lt;=79,"Elderly","Aged")))))</f>
        <v>Adolescent</v>
      </c>
      <c r="D678" t="s">
        <v>16</v>
      </c>
      <c r="E678" t="s">
        <v>26</v>
      </c>
      <c r="F678" t="s">
        <v>27</v>
      </c>
      <c r="G678">
        <v>4.5</v>
      </c>
      <c r="H678" t="s">
        <v>28</v>
      </c>
      <c r="I678" t="s">
        <v>44</v>
      </c>
      <c r="J678" t="s">
        <v>21</v>
      </c>
      <c r="K678" t="s">
        <v>33</v>
      </c>
      <c r="L678" s="1">
        <v>45658</v>
      </c>
      <c r="M678" s="1" t="str">
        <f>TEXT(cancer_data[[#This Row],[Diagnosis_Date]],"mmmm")</f>
        <v>January</v>
      </c>
      <c r="N678" t="s">
        <v>37</v>
      </c>
      <c r="O678">
        <v>21</v>
      </c>
      <c r="P678" t="s">
        <v>31</v>
      </c>
      <c r="Q678">
        <v>0</v>
      </c>
    </row>
    <row r="679" spans="1:17" x14ac:dyDescent="0.75">
      <c r="A679" t="s">
        <v>721</v>
      </c>
      <c r="B679">
        <v>35</v>
      </c>
      <c r="C679" t="str">
        <f>IF(cancer_data[[#This Row],[Age]]&lt;=35,"Adolescent",IF(cancer_data[[#This Row],[Age]]&lt;=46,"Young Adult",IF(cancer_data[[#This Row],[Age]]&lt;=57,"Adult", IF(cancer_data[[#This Row],[Age]]&lt;=68,"Middle_age",IF(cancer_data[[#This Row],[Age]]&lt;=79,"Elderly","Aged")))))</f>
        <v>Adolescent</v>
      </c>
      <c r="D679" t="s">
        <v>16</v>
      </c>
      <c r="E679" t="s">
        <v>35</v>
      </c>
      <c r="F679" t="s">
        <v>18</v>
      </c>
      <c r="G679">
        <v>2.4</v>
      </c>
      <c r="H679" t="s">
        <v>41</v>
      </c>
      <c r="I679" t="s">
        <v>44</v>
      </c>
      <c r="J679" t="s">
        <v>21</v>
      </c>
      <c r="K679" t="s">
        <v>45</v>
      </c>
      <c r="L679" s="1">
        <v>45981</v>
      </c>
      <c r="M679" s="1" t="str">
        <f>TEXT(cancer_data[[#This Row],[Diagnosis_Date]],"mmmm")</f>
        <v>November</v>
      </c>
      <c r="N679" t="s">
        <v>23</v>
      </c>
      <c r="O679">
        <v>56</v>
      </c>
      <c r="P679" t="s">
        <v>24</v>
      </c>
      <c r="Q679">
        <v>11</v>
      </c>
    </row>
    <row r="680" spans="1:17" x14ac:dyDescent="0.75">
      <c r="A680" t="s">
        <v>722</v>
      </c>
      <c r="B680">
        <v>72</v>
      </c>
      <c r="C680" t="str">
        <f>IF(cancer_data[[#This Row],[Age]]&lt;=35,"Adolescent",IF(cancer_data[[#This Row],[Age]]&lt;=46,"Young Adult",IF(cancer_data[[#This Row],[Age]]&lt;=57,"Adult", IF(cancer_data[[#This Row],[Age]]&lt;=68,"Middle_age",IF(cancer_data[[#This Row],[Age]]&lt;=79,"Elderly","Aged")))))</f>
        <v>Elderly</v>
      </c>
      <c r="D680" t="s">
        <v>16</v>
      </c>
      <c r="E680" t="s">
        <v>40</v>
      </c>
      <c r="F680" t="s">
        <v>36</v>
      </c>
      <c r="G680">
        <v>3.5</v>
      </c>
      <c r="H680" t="s">
        <v>19</v>
      </c>
      <c r="I680" t="s">
        <v>29</v>
      </c>
      <c r="J680" t="s">
        <v>21</v>
      </c>
      <c r="K680" t="s">
        <v>51</v>
      </c>
      <c r="L680" s="1">
        <v>45942</v>
      </c>
      <c r="M680" s="1" t="str">
        <f>TEXT(cancer_data[[#This Row],[Diagnosis_Date]],"mmmm")</f>
        <v>October</v>
      </c>
      <c r="N680" t="s">
        <v>37</v>
      </c>
      <c r="O680">
        <v>39</v>
      </c>
      <c r="P680" t="s">
        <v>24</v>
      </c>
      <c r="Q680">
        <v>22</v>
      </c>
    </row>
    <row r="681" spans="1:17" x14ac:dyDescent="0.75">
      <c r="A681" t="s">
        <v>723</v>
      </c>
      <c r="B681">
        <v>76</v>
      </c>
      <c r="C681" t="str">
        <f>IF(cancer_data[[#This Row],[Age]]&lt;=35,"Adolescent",IF(cancer_data[[#This Row],[Age]]&lt;=46,"Young Adult",IF(cancer_data[[#This Row],[Age]]&lt;=57,"Adult", IF(cancer_data[[#This Row],[Age]]&lt;=68,"Middle_age",IF(cancer_data[[#This Row],[Age]]&lt;=79,"Elderly","Aged")))))</f>
        <v>Elderly</v>
      </c>
      <c r="D681" t="s">
        <v>16</v>
      </c>
      <c r="E681" t="s">
        <v>17</v>
      </c>
      <c r="F681" t="s">
        <v>27</v>
      </c>
      <c r="G681">
        <v>7.8</v>
      </c>
      <c r="H681" t="s">
        <v>41</v>
      </c>
      <c r="I681" t="s">
        <v>44</v>
      </c>
      <c r="J681" t="s">
        <v>21</v>
      </c>
      <c r="K681" t="s">
        <v>45</v>
      </c>
      <c r="L681" s="1">
        <v>45783</v>
      </c>
      <c r="M681" s="1" t="str">
        <f>TEXT(cancer_data[[#This Row],[Diagnosis_Date]],"mmmm")</f>
        <v>May</v>
      </c>
      <c r="N681" t="s">
        <v>37</v>
      </c>
      <c r="O681">
        <v>23</v>
      </c>
      <c r="P681" t="s">
        <v>31</v>
      </c>
      <c r="Q681">
        <v>0</v>
      </c>
    </row>
    <row r="682" spans="1:17" x14ac:dyDescent="0.75">
      <c r="A682" t="s">
        <v>724</v>
      </c>
      <c r="B682">
        <v>54</v>
      </c>
      <c r="C682" t="str">
        <f>IF(cancer_data[[#This Row],[Age]]&lt;=35,"Adolescent",IF(cancer_data[[#This Row],[Age]]&lt;=46,"Young Adult",IF(cancer_data[[#This Row],[Age]]&lt;=57,"Adult", IF(cancer_data[[#This Row],[Age]]&lt;=68,"Middle_age",IF(cancer_data[[#This Row],[Age]]&lt;=79,"Elderly","Aged")))))</f>
        <v>Adult</v>
      </c>
      <c r="D682" t="s">
        <v>67</v>
      </c>
      <c r="E682" t="s">
        <v>17</v>
      </c>
      <c r="F682" t="s">
        <v>63</v>
      </c>
      <c r="G682">
        <v>5.7</v>
      </c>
      <c r="H682" t="s">
        <v>41</v>
      </c>
      <c r="I682" t="s">
        <v>20</v>
      </c>
      <c r="J682" t="s">
        <v>21</v>
      </c>
      <c r="K682" t="s">
        <v>22</v>
      </c>
      <c r="L682" s="1">
        <v>45901</v>
      </c>
      <c r="M682" s="1" t="str">
        <f>TEXT(cancer_data[[#This Row],[Diagnosis_Date]],"mmmm")</f>
        <v>September</v>
      </c>
      <c r="N682" t="s">
        <v>23</v>
      </c>
      <c r="O682">
        <v>24</v>
      </c>
      <c r="P682" t="s">
        <v>31</v>
      </c>
      <c r="Q682">
        <v>0</v>
      </c>
    </row>
    <row r="683" spans="1:17" x14ac:dyDescent="0.75">
      <c r="A683" t="s">
        <v>725</v>
      </c>
      <c r="B683">
        <v>51</v>
      </c>
      <c r="C683" t="str">
        <f>IF(cancer_data[[#This Row],[Age]]&lt;=35,"Adolescent",IF(cancer_data[[#This Row],[Age]]&lt;=46,"Young Adult",IF(cancer_data[[#This Row],[Age]]&lt;=57,"Adult", IF(cancer_data[[#This Row],[Age]]&lt;=68,"Middle_age",IF(cancer_data[[#This Row],[Age]]&lt;=79,"Elderly","Aged")))))</f>
        <v>Adult</v>
      </c>
      <c r="D683" t="s">
        <v>16</v>
      </c>
      <c r="E683" t="s">
        <v>35</v>
      </c>
      <c r="F683" t="s">
        <v>27</v>
      </c>
      <c r="G683">
        <v>4.5</v>
      </c>
      <c r="H683" t="s">
        <v>41</v>
      </c>
      <c r="I683" t="s">
        <v>20</v>
      </c>
      <c r="J683" t="s">
        <v>21</v>
      </c>
      <c r="K683" t="s">
        <v>22</v>
      </c>
      <c r="L683" s="1">
        <v>45673</v>
      </c>
      <c r="M683" s="1" t="str">
        <f>TEXT(cancer_data[[#This Row],[Diagnosis_Date]],"mmmm")</f>
        <v>January</v>
      </c>
      <c r="N683" t="s">
        <v>37</v>
      </c>
      <c r="O683">
        <v>31</v>
      </c>
      <c r="P683" t="s">
        <v>31</v>
      </c>
      <c r="Q683">
        <v>0</v>
      </c>
    </row>
    <row r="684" spans="1:17" x14ac:dyDescent="0.75">
      <c r="A684" t="s">
        <v>726</v>
      </c>
      <c r="B684">
        <v>47</v>
      </c>
      <c r="C684" t="str">
        <f>IF(cancer_data[[#This Row],[Age]]&lt;=35,"Adolescent",IF(cancer_data[[#This Row],[Age]]&lt;=46,"Young Adult",IF(cancer_data[[#This Row],[Age]]&lt;=57,"Adult", IF(cancer_data[[#This Row],[Age]]&lt;=68,"Middle_age",IF(cancer_data[[#This Row],[Age]]&lt;=79,"Elderly","Aged")))))</f>
        <v>Adult</v>
      </c>
      <c r="D684" t="s">
        <v>67</v>
      </c>
      <c r="E684" t="s">
        <v>35</v>
      </c>
      <c r="F684" t="s">
        <v>27</v>
      </c>
      <c r="G684">
        <v>3.2</v>
      </c>
      <c r="H684" t="s">
        <v>19</v>
      </c>
      <c r="I684" t="s">
        <v>20</v>
      </c>
      <c r="J684" t="s">
        <v>21</v>
      </c>
      <c r="K684" t="s">
        <v>33</v>
      </c>
      <c r="L684" s="1">
        <v>45894</v>
      </c>
      <c r="M684" s="1" t="str">
        <f>TEXT(cancer_data[[#This Row],[Diagnosis_Date]],"mmmm")</f>
        <v>August</v>
      </c>
      <c r="N684" t="s">
        <v>23</v>
      </c>
      <c r="O684">
        <v>15</v>
      </c>
      <c r="P684" t="s">
        <v>31</v>
      </c>
      <c r="Q684">
        <v>0</v>
      </c>
    </row>
    <row r="685" spans="1:17" x14ac:dyDescent="0.75">
      <c r="A685" t="s">
        <v>727</v>
      </c>
      <c r="B685">
        <v>39</v>
      </c>
      <c r="C685" t="str">
        <f>IF(cancer_data[[#This Row],[Age]]&lt;=35,"Adolescent",IF(cancer_data[[#This Row],[Age]]&lt;=46,"Young Adult",IF(cancer_data[[#This Row],[Age]]&lt;=57,"Adult", IF(cancer_data[[#This Row],[Age]]&lt;=68,"Middle_age",IF(cancer_data[[#This Row],[Age]]&lt;=79,"Elderly","Aged")))))</f>
        <v>Young Adult</v>
      </c>
      <c r="D685" t="s">
        <v>16</v>
      </c>
      <c r="E685" t="s">
        <v>17</v>
      </c>
      <c r="F685" t="s">
        <v>27</v>
      </c>
      <c r="G685">
        <v>5.8</v>
      </c>
      <c r="H685" t="s">
        <v>19</v>
      </c>
      <c r="I685" t="s">
        <v>20</v>
      </c>
      <c r="J685" t="s">
        <v>21</v>
      </c>
      <c r="K685" t="s">
        <v>22</v>
      </c>
      <c r="L685" s="1">
        <v>45978</v>
      </c>
      <c r="M685" s="1" t="str">
        <f>TEXT(cancer_data[[#This Row],[Diagnosis_Date]],"mmmm")</f>
        <v>November</v>
      </c>
      <c r="N685" t="s">
        <v>23</v>
      </c>
      <c r="O685">
        <v>17</v>
      </c>
      <c r="P685" t="s">
        <v>24</v>
      </c>
      <c r="Q685">
        <v>21</v>
      </c>
    </row>
    <row r="686" spans="1:17" x14ac:dyDescent="0.75">
      <c r="A686" t="s">
        <v>728</v>
      </c>
      <c r="B686">
        <v>48</v>
      </c>
      <c r="C686" t="str">
        <f>IF(cancer_data[[#This Row],[Age]]&lt;=35,"Adolescent",IF(cancer_data[[#This Row],[Age]]&lt;=46,"Young Adult",IF(cancer_data[[#This Row],[Age]]&lt;=57,"Adult", IF(cancer_data[[#This Row],[Age]]&lt;=68,"Middle_age",IF(cancer_data[[#This Row],[Age]]&lt;=79,"Elderly","Aged")))))</f>
        <v>Adult</v>
      </c>
      <c r="D686" t="s">
        <v>16</v>
      </c>
      <c r="E686" t="s">
        <v>35</v>
      </c>
      <c r="F686" t="s">
        <v>73</v>
      </c>
      <c r="G686">
        <v>5.8</v>
      </c>
      <c r="H686" t="s">
        <v>19</v>
      </c>
      <c r="I686" t="s">
        <v>20</v>
      </c>
      <c r="J686" t="s">
        <v>21</v>
      </c>
      <c r="K686" t="s">
        <v>42</v>
      </c>
      <c r="L686" s="1">
        <v>45984</v>
      </c>
      <c r="M686" s="1" t="str">
        <f>TEXT(cancer_data[[#This Row],[Diagnosis_Date]],"mmmm")</f>
        <v>November</v>
      </c>
      <c r="N686" t="s">
        <v>23</v>
      </c>
      <c r="O686">
        <v>20</v>
      </c>
      <c r="P686" t="s">
        <v>31</v>
      </c>
      <c r="Q686">
        <v>0</v>
      </c>
    </row>
    <row r="687" spans="1:17" x14ac:dyDescent="0.75">
      <c r="A687" t="s">
        <v>729</v>
      </c>
      <c r="B687">
        <v>56</v>
      </c>
      <c r="C687" t="str">
        <f>IF(cancer_data[[#This Row],[Age]]&lt;=35,"Adolescent",IF(cancer_data[[#This Row],[Age]]&lt;=46,"Young Adult",IF(cancer_data[[#This Row],[Age]]&lt;=57,"Adult", IF(cancer_data[[#This Row],[Age]]&lt;=68,"Middle_age",IF(cancer_data[[#This Row],[Age]]&lt;=79,"Elderly","Aged")))))</f>
        <v>Adult</v>
      </c>
      <c r="D687" t="s">
        <v>16</v>
      </c>
      <c r="E687" t="s">
        <v>26</v>
      </c>
      <c r="F687" t="s">
        <v>27</v>
      </c>
      <c r="G687">
        <v>4.7</v>
      </c>
      <c r="H687" t="s">
        <v>41</v>
      </c>
      <c r="I687" t="s">
        <v>29</v>
      </c>
      <c r="J687" t="s">
        <v>21</v>
      </c>
      <c r="K687" t="s">
        <v>33</v>
      </c>
      <c r="L687" s="1">
        <v>45959</v>
      </c>
      <c r="M687" s="1" t="str">
        <f>TEXT(cancer_data[[#This Row],[Diagnosis_Date]],"mmmm")</f>
        <v>October</v>
      </c>
      <c r="N687" t="s">
        <v>23</v>
      </c>
      <c r="O687">
        <v>7</v>
      </c>
      <c r="P687" t="s">
        <v>24</v>
      </c>
      <c r="Q687">
        <v>35</v>
      </c>
    </row>
    <row r="688" spans="1:17" x14ac:dyDescent="0.75">
      <c r="A688" t="s">
        <v>730</v>
      </c>
      <c r="B688">
        <v>61</v>
      </c>
      <c r="C688" t="str">
        <f>IF(cancer_data[[#This Row],[Age]]&lt;=35,"Adolescent",IF(cancer_data[[#This Row],[Age]]&lt;=46,"Young Adult",IF(cancer_data[[#This Row],[Age]]&lt;=57,"Adult", IF(cancer_data[[#This Row],[Age]]&lt;=68,"Middle_age",IF(cancer_data[[#This Row],[Age]]&lt;=79,"Elderly","Aged")))))</f>
        <v>Middle_age</v>
      </c>
      <c r="D688" t="s">
        <v>16</v>
      </c>
      <c r="E688" t="s">
        <v>17</v>
      </c>
      <c r="F688" t="s">
        <v>18</v>
      </c>
      <c r="G688">
        <v>5.6</v>
      </c>
      <c r="H688" t="s">
        <v>41</v>
      </c>
      <c r="I688" t="s">
        <v>49</v>
      </c>
      <c r="J688" t="s">
        <v>21</v>
      </c>
      <c r="K688" t="s">
        <v>51</v>
      </c>
      <c r="L688" s="1">
        <v>45944</v>
      </c>
      <c r="M688" s="1" t="str">
        <f>TEXT(cancer_data[[#This Row],[Diagnosis_Date]],"mmmm")</f>
        <v>October</v>
      </c>
      <c r="N688" t="s">
        <v>23</v>
      </c>
      <c r="O688">
        <v>24</v>
      </c>
      <c r="P688" t="s">
        <v>31</v>
      </c>
      <c r="Q688">
        <v>0</v>
      </c>
    </row>
    <row r="689" spans="1:17" x14ac:dyDescent="0.75">
      <c r="A689" t="s">
        <v>731</v>
      </c>
      <c r="B689">
        <v>66</v>
      </c>
      <c r="C689" t="str">
        <f>IF(cancer_data[[#This Row],[Age]]&lt;=35,"Adolescent",IF(cancer_data[[#This Row],[Age]]&lt;=46,"Young Adult",IF(cancer_data[[#This Row],[Age]]&lt;=57,"Adult", IF(cancer_data[[#This Row],[Age]]&lt;=68,"Middle_age",IF(cancer_data[[#This Row],[Age]]&lt;=79,"Elderly","Aged")))))</f>
        <v>Middle_age</v>
      </c>
      <c r="D689" t="s">
        <v>16</v>
      </c>
      <c r="E689" t="s">
        <v>40</v>
      </c>
      <c r="F689" t="s">
        <v>73</v>
      </c>
      <c r="G689">
        <v>2.9</v>
      </c>
      <c r="H689" t="s">
        <v>28</v>
      </c>
      <c r="I689" t="s">
        <v>49</v>
      </c>
      <c r="J689" t="s">
        <v>21</v>
      </c>
      <c r="K689" t="s">
        <v>33</v>
      </c>
      <c r="L689" s="1">
        <v>46006</v>
      </c>
      <c r="M689" s="1" t="str">
        <f>TEXT(cancer_data[[#This Row],[Diagnosis_Date]],"mmmm")</f>
        <v>December</v>
      </c>
      <c r="N689" t="s">
        <v>23</v>
      </c>
      <c r="O689">
        <v>34</v>
      </c>
      <c r="P689" t="s">
        <v>31</v>
      </c>
      <c r="Q689">
        <v>0</v>
      </c>
    </row>
    <row r="690" spans="1:17" x14ac:dyDescent="0.75">
      <c r="A690" t="s">
        <v>732</v>
      </c>
      <c r="B690">
        <v>73</v>
      </c>
      <c r="C690" t="str">
        <f>IF(cancer_data[[#This Row],[Age]]&lt;=35,"Adolescent",IF(cancer_data[[#This Row],[Age]]&lt;=46,"Young Adult",IF(cancer_data[[#This Row],[Age]]&lt;=57,"Adult", IF(cancer_data[[#This Row],[Age]]&lt;=68,"Middle_age",IF(cancer_data[[#This Row],[Age]]&lt;=79,"Elderly","Aged")))))</f>
        <v>Elderly</v>
      </c>
      <c r="D690" t="s">
        <v>16</v>
      </c>
      <c r="E690" t="s">
        <v>26</v>
      </c>
      <c r="F690" t="s">
        <v>63</v>
      </c>
      <c r="G690">
        <v>7.4</v>
      </c>
      <c r="H690" t="s">
        <v>41</v>
      </c>
      <c r="I690" t="s">
        <v>44</v>
      </c>
      <c r="J690" t="s">
        <v>21</v>
      </c>
      <c r="K690" t="s">
        <v>45</v>
      </c>
      <c r="L690" s="1">
        <v>45660</v>
      </c>
      <c r="M690" s="1" t="str">
        <f>TEXT(cancer_data[[#This Row],[Diagnosis_Date]],"mmmm")</f>
        <v>January</v>
      </c>
      <c r="N690" t="s">
        <v>23</v>
      </c>
      <c r="O690">
        <v>45</v>
      </c>
      <c r="P690" t="s">
        <v>24</v>
      </c>
      <c r="Q690">
        <v>24</v>
      </c>
    </row>
    <row r="691" spans="1:17" x14ac:dyDescent="0.75">
      <c r="A691" t="s">
        <v>733</v>
      </c>
      <c r="B691">
        <v>76</v>
      </c>
      <c r="C691" t="str">
        <f>IF(cancer_data[[#This Row],[Age]]&lt;=35,"Adolescent",IF(cancer_data[[#This Row],[Age]]&lt;=46,"Young Adult",IF(cancer_data[[#This Row],[Age]]&lt;=57,"Adult", IF(cancer_data[[#This Row],[Age]]&lt;=68,"Middle_age",IF(cancer_data[[#This Row],[Age]]&lt;=79,"Elderly","Aged")))))</f>
        <v>Elderly</v>
      </c>
      <c r="D691" t="s">
        <v>16</v>
      </c>
      <c r="E691" t="s">
        <v>26</v>
      </c>
      <c r="F691" t="s">
        <v>73</v>
      </c>
      <c r="G691">
        <v>3.7</v>
      </c>
      <c r="H691" t="s">
        <v>19</v>
      </c>
      <c r="I691" t="s">
        <v>29</v>
      </c>
      <c r="J691" t="s">
        <v>21</v>
      </c>
      <c r="K691" t="s">
        <v>42</v>
      </c>
      <c r="L691" s="1">
        <v>45742</v>
      </c>
      <c r="M691" s="1" t="str">
        <f>TEXT(cancer_data[[#This Row],[Diagnosis_Date]],"mmmm")</f>
        <v>March</v>
      </c>
      <c r="N691" t="s">
        <v>23</v>
      </c>
      <c r="O691">
        <v>7</v>
      </c>
      <c r="P691" t="s">
        <v>31</v>
      </c>
      <c r="Q691">
        <v>0</v>
      </c>
    </row>
    <row r="692" spans="1:17" x14ac:dyDescent="0.75">
      <c r="A692" t="s">
        <v>734</v>
      </c>
      <c r="B692">
        <v>31</v>
      </c>
      <c r="C692" t="str">
        <f>IF(cancer_data[[#This Row],[Age]]&lt;=35,"Adolescent",IF(cancer_data[[#This Row],[Age]]&lt;=46,"Young Adult",IF(cancer_data[[#This Row],[Age]]&lt;=57,"Adult", IF(cancer_data[[#This Row],[Age]]&lt;=68,"Middle_age",IF(cancer_data[[#This Row],[Age]]&lt;=79,"Elderly","Aged")))))</f>
        <v>Adolescent</v>
      </c>
      <c r="D692" t="s">
        <v>16</v>
      </c>
      <c r="E692" t="s">
        <v>35</v>
      </c>
      <c r="F692" t="s">
        <v>27</v>
      </c>
      <c r="G692">
        <v>4.9000000000000004</v>
      </c>
      <c r="H692" t="s">
        <v>41</v>
      </c>
      <c r="I692" t="s">
        <v>49</v>
      </c>
      <c r="J692" t="s">
        <v>21</v>
      </c>
      <c r="K692" t="s">
        <v>45</v>
      </c>
      <c r="L692" s="1">
        <v>45784</v>
      </c>
      <c r="M692" s="1" t="str">
        <f>TEXT(cancer_data[[#This Row],[Diagnosis_Date]],"mmmm")</f>
        <v>May</v>
      </c>
      <c r="N692" t="s">
        <v>23</v>
      </c>
      <c r="O692">
        <v>18</v>
      </c>
      <c r="P692" t="s">
        <v>31</v>
      </c>
      <c r="Q692">
        <v>0</v>
      </c>
    </row>
    <row r="693" spans="1:17" x14ac:dyDescent="0.75">
      <c r="A693" t="s">
        <v>735</v>
      </c>
      <c r="B693">
        <v>78</v>
      </c>
      <c r="C693" t="str">
        <f>IF(cancer_data[[#This Row],[Age]]&lt;=35,"Adolescent",IF(cancer_data[[#This Row],[Age]]&lt;=46,"Young Adult",IF(cancer_data[[#This Row],[Age]]&lt;=57,"Adult", IF(cancer_data[[#This Row],[Age]]&lt;=68,"Middle_age",IF(cancer_data[[#This Row],[Age]]&lt;=79,"Elderly","Aged")))))</f>
        <v>Elderly</v>
      </c>
      <c r="D693" t="s">
        <v>16</v>
      </c>
      <c r="E693" t="s">
        <v>17</v>
      </c>
      <c r="F693" t="s">
        <v>36</v>
      </c>
      <c r="G693">
        <v>2.2999999999999998</v>
      </c>
      <c r="H693" t="s">
        <v>19</v>
      </c>
      <c r="I693" t="s">
        <v>44</v>
      </c>
      <c r="J693" t="s">
        <v>21</v>
      </c>
      <c r="K693" t="s">
        <v>33</v>
      </c>
      <c r="L693" s="1">
        <v>45978</v>
      </c>
      <c r="M693" s="1" t="str">
        <f>TEXT(cancer_data[[#This Row],[Diagnosis_Date]],"mmmm")</f>
        <v>November</v>
      </c>
      <c r="N693" t="s">
        <v>23</v>
      </c>
      <c r="O693">
        <v>19</v>
      </c>
      <c r="P693" t="s">
        <v>24</v>
      </c>
      <c r="Q693">
        <v>7</v>
      </c>
    </row>
    <row r="694" spans="1:17" x14ac:dyDescent="0.75">
      <c r="A694" t="s">
        <v>736</v>
      </c>
      <c r="B694">
        <v>83</v>
      </c>
      <c r="C694" t="str">
        <f>IF(cancer_data[[#This Row],[Age]]&lt;=35,"Adolescent",IF(cancer_data[[#This Row],[Age]]&lt;=46,"Young Adult",IF(cancer_data[[#This Row],[Age]]&lt;=57,"Adult", IF(cancer_data[[#This Row],[Age]]&lt;=68,"Middle_age",IF(cancer_data[[#This Row],[Age]]&lt;=79,"Elderly","Aged")))))</f>
        <v>Aged</v>
      </c>
      <c r="D694" t="s">
        <v>16</v>
      </c>
      <c r="E694" t="s">
        <v>17</v>
      </c>
      <c r="F694" t="s">
        <v>73</v>
      </c>
      <c r="G694">
        <v>5.7</v>
      </c>
      <c r="H694" t="s">
        <v>19</v>
      </c>
      <c r="I694" t="s">
        <v>20</v>
      </c>
      <c r="J694" t="s">
        <v>21</v>
      </c>
      <c r="K694" t="s">
        <v>30</v>
      </c>
      <c r="L694" s="1">
        <v>45686</v>
      </c>
      <c r="M694" s="1" t="str">
        <f>TEXT(cancer_data[[#This Row],[Diagnosis_Date]],"mmmm")</f>
        <v>January</v>
      </c>
      <c r="N694" t="s">
        <v>23</v>
      </c>
      <c r="O694">
        <v>30</v>
      </c>
      <c r="P694" t="s">
        <v>24</v>
      </c>
      <c r="Q694">
        <v>27</v>
      </c>
    </row>
    <row r="695" spans="1:17" x14ac:dyDescent="0.75">
      <c r="A695" t="s">
        <v>737</v>
      </c>
      <c r="B695">
        <v>28</v>
      </c>
      <c r="C695" t="str">
        <f>IF(cancer_data[[#This Row],[Age]]&lt;=35,"Adolescent",IF(cancer_data[[#This Row],[Age]]&lt;=46,"Young Adult",IF(cancer_data[[#This Row],[Age]]&lt;=57,"Adult", IF(cancer_data[[#This Row],[Age]]&lt;=68,"Middle_age",IF(cancer_data[[#This Row],[Age]]&lt;=79,"Elderly","Aged")))))</f>
        <v>Adolescent</v>
      </c>
      <c r="D695" t="s">
        <v>16</v>
      </c>
      <c r="E695" t="s">
        <v>17</v>
      </c>
      <c r="F695" t="s">
        <v>27</v>
      </c>
      <c r="G695">
        <v>3.5</v>
      </c>
      <c r="H695" t="s">
        <v>41</v>
      </c>
      <c r="I695" t="s">
        <v>44</v>
      </c>
      <c r="J695" t="s">
        <v>21</v>
      </c>
      <c r="K695" t="s">
        <v>42</v>
      </c>
      <c r="L695" s="1">
        <v>45964</v>
      </c>
      <c r="M695" s="1" t="str">
        <f>TEXT(cancer_data[[#This Row],[Diagnosis_Date]],"mmmm")</f>
        <v>November</v>
      </c>
      <c r="N695" t="s">
        <v>37</v>
      </c>
      <c r="O695">
        <v>3</v>
      </c>
      <c r="P695" t="s">
        <v>31</v>
      </c>
      <c r="Q695">
        <v>0</v>
      </c>
    </row>
    <row r="696" spans="1:17" x14ac:dyDescent="0.75">
      <c r="A696" t="s">
        <v>738</v>
      </c>
      <c r="B696">
        <v>54</v>
      </c>
      <c r="C696" t="str">
        <f>IF(cancer_data[[#This Row],[Age]]&lt;=35,"Adolescent",IF(cancer_data[[#This Row],[Age]]&lt;=46,"Young Adult",IF(cancer_data[[#This Row],[Age]]&lt;=57,"Adult", IF(cancer_data[[#This Row],[Age]]&lt;=68,"Middle_age",IF(cancer_data[[#This Row],[Age]]&lt;=79,"Elderly","Aged")))))</f>
        <v>Adult</v>
      </c>
      <c r="D696" t="s">
        <v>16</v>
      </c>
      <c r="E696" t="s">
        <v>40</v>
      </c>
      <c r="F696" t="s">
        <v>36</v>
      </c>
      <c r="G696">
        <v>7.5</v>
      </c>
      <c r="H696" t="s">
        <v>19</v>
      </c>
      <c r="I696" t="s">
        <v>44</v>
      </c>
      <c r="J696" t="s">
        <v>21</v>
      </c>
      <c r="K696" t="s">
        <v>22</v>
      </c>
      <c r="L696" s="1">
        <v>45826</v>
      </c>
      <c r="M696" s="1" t="str">
        <f>TEXT(cancer_data[[#This Row],[Diagnosis_Date]],"mmmm")</f>
        <v>June</v>
      </c>
      <c r="N696" t="s">
        <v>23</v>
      </c>
      <c r="O696">
        <v>18</v>
      </c>
      <c r="P696" t="s">
        <v>24</v>
      </c>
      <c r="Q696">
        <v>25</v>
      </c>
    </row>
    <row r="697" spans="1:17" x14ac:dyDescent="0.75">
      <c r="A697" t="s">
        <v>739</v>
      </c>
      <c r="B697">
        <v>70</v>
      </c>
      <c r="C697" t="str">
        <f>IF(cancer_data[[#This Row],[Age]]&lt;=35,"Adolescent",IF(cancer_data[[#This Row],[Age]]&lt;=46,"Young Adult",IF(cancer_data[[#This Row],[Age]]&lt;=57,"Adult", IF(cancer_data[[#This Row],[Age]]&lt;=68,"Middle_age",IF(cancer_data[[#This Row],[Age]]&lt;=79,"Elderly","Aged")))))</f>
        <v>Elderly</v>
      </c>
      <c r="D697" t="s">
        <v>16</v>
      </c>
      <c r="E697" t="s">
        <v>26</v>
      </c>
      <c r="F697" t="s">
        <v>73</v>
      </c>
      <c r="G697">
        <v>1.4</v>
      </c>
      <c r="H697" t="s">
        <v>41</v>
      </c>
      <c r="I697" t="s">
        <v>49</v>
      </c>
      <c r="J697" t="s">
        <v>21</v>
      </c>
      <c r="K697" t="s">
        <v>45</v>
      </c>
      <c r="L697" s="1">
        <v>45873</v>
      </c>
      <c r="M697" s="1" t="str">
        <f>TEXT(cancer_data[[#This Row],[Diagnosis_Date]],"mmmm")</f>
        <v>August</v>
      </c>
      <c r="N697" t="s">
        <v>23</v>
      </c>
      <c r="O697">
        <v>31</v>
      </c>
      <c r="P697" t="s">
        <v>24</v>
      </c>
      <c r="Q697">
        <v>10</v>
      </c>
    </row>
    <row r="698" spans="1:17" x14ac:dyDescent="0.75">
      <c r="A698" t="s">
        <v>740</v>
      </c>
      <c r="B698">
        <v>76</v>
      </c>
      <c r="C698" t="str">
        <f>IF(cancer_data[[#This Row],[Age]]&lt;=35,"Adolescent",IF(cancer_data[[#This Row],[Age]]&lt;=46,"Young Adult",IF(cancer_data[[#This Row],[Age]]&lt;=57,"Adult", IF(cancer_data[[#This Row],[Age]]&lt;=68,"Middle_age",IF(cancer_data[[#This Row],[Age]]&lt;=79,"Elderly","Aged")))))</f>
        <v>Elderly</v>
      </c>
      <c r="D698" t="s">
        <v>16</v>
      </c>
      <c r="E698" t="s">
        <v>26</v>
      </c>
      <c r="F698" t="s">
        <v>36</v>
      </c>
      <c r="G698">
        <v>3.8</v>
      </c>
      <c r="H698" t="s">
        <v>41</v>
      </c>
      <c r="I698" t="s">
        <v>49</v>
      </c>
      <c r="J698" t="s">
        <v>21</v>
      </c>
      <c r="K698" t="s">
        <v>45</v>
      </c>
      <c r="L698" s="1">
        <v>45956</v>
      </c>
      <c r="M698" s="1" t="str">
        <f>TEXT(cancer_data[[#This Row],[Diagnosis_Date]],"mmmm")</f>
        <v>October</v>
      </c>
      <c r="N698" t="s">
        <v>37</v>
      </c>
      <c r="O698">
        <v>21</v>
      </c>
      <c r="P698" t="s">
        <v>24</v>
      </c>
      <c r="Q698">
        <v>15</v>
      </c>
    </row>
    <row r="699" spans="1:17" x14ac:dyDescent="0.75">
      <c r="A699" t="s">
        <v>741</v>
      </c>
      <c r="B699">
        <v>63</v>
      </c>
      <c r="C699" t="str">
        <f>IF(cancer_data[[#This Row],[Age]]&lt;=35,"Adolescent",IF(cancer_data[[#This Row],[Age]]&lt;=46,"Young Adult",IF(cancer_data[[#This Row],[Age]]&lt;=57,"Adult", IF(cancer_data[[#This Row],[Age]]&lt;=68,"Middle_age",IF(cancer_data[[#This Row],[Age]]&lt;=79,"Elderly","Aged")))))</f>
        <v>Middle_age</v>
      </c>
      <c r="D699" t="s">
        <v>16</v>
      </c>
      <c r="E699" t="s">
        <v>17</v>
      </c>
      <c r="F699" t="s">
        <v>73</v>
      </c>
      <c r="G699">
        <v>4.4000000000000004</v>
      </c>
      <c r="H699" t="s">
        <v>41</v>
      </c>
      <c r="I699" t="s">
        <v>29</v>
      </c>
      <c r="J699" t="s">
        <v>21</v>
      </c>
      <c r="K699" t="s">
        <v>33</v>
      </c>
      <c r="L699" s="1">
        <v>45779</v>
      </c>
      <c r="M699" s="1" t="str">
        <f>TEXT(cancer_data[[#This Row],[Diagnosis_Date]],"mmmm")</f>
        <v>May</v>
      </c>
      <c r="N699" t="s">
        <v>23</v>
      </c>
      <c r="O699">
        <v>6</v>
      </c>
      <c r="P699" t="s">
        <v>31</v>
      </c>
      <c r="Q699">
        <v>0</v>
      </c>
    </row>
    <row r="700" spans="1:17" x14ac:dyDescent="0.75">
      <c r="A700" t="s">
        <v>742</v>
      </c>
      <c r="B700">
        <v>37</v>
      </c>
      <c r="C700" t="str">
        <f>IF(cancer_data[[#This Row],[Age]]&lt;=35,"Adolescent",IF(cancer_data[[#This Row],[Age]]&lt;=46,"Young Adult",IF(cancer_data[[#This Row],[Age]]&lt;=57,"Adult", IF(cancer_data[[#This Row],[Age]]&lt;=68,"Middle_age",IF(cancer_data[[#This Row],[Age]]&lt;=79,"Elderly","Aged")))))</f>
        <v>Young Adult</v>
      </c>
      <c r="D700" t="s">
        <v>67</v>
      </c>
      <c r="E700" t="s">
        <v>26</v>
      </c>
      <c r="F700" t="s">
        <v>27</v>
      </c>
      <c r="G700">
        <v>3.1</v>
      </c>
      <c r="H700" t="s">
        <v>41</v>
      </c>
      <c r="I700" t="s">
        <v>44</v>
      </c>
      <c r="J700" t="s">
        <v>21</v>
      </c>
      <c r="K700" t="s">
        <v>51</v>
      </c>
      <c r="L700" s="1">
        <v>46012</v>
      </c>
      <c r="M700" s="1" t="str">
        <f>TEXT(cancer_data[[#This Row],[Diagnosis_Date]],"mmmm")</f>
        <v>December</v>
      </c>
      <c r="N700" t="s">
        <v>37</v>
      </c>
      <c r="O700">
        <v>24</v>
      </c>
      <c r="P700" t="s">
        <v>31</v>
      </c>
      <c r="Q700">
        <v>0</v>
      </c>
    </row>
    <row r="701" spans="1:17" x14ac:dyDescent="0.75">
      <c r="A701" t="s">
        <v>743</v>
      </c>
      <c r="B701">
        <v>61</v>
      </c>
      <c r="C701" t="str">
        <f>IF(cancer_data[[#This Row],[Age]]&lt;=35,"Adolescent",IF(cancer_data[[#This Row],[Age]]&lt;=46,"Young Adult",IF(cancer_data[[#This Row],[Age]]&lt;=57,"Adult", IF(cancer_data[[#This Row],[Age]]&lt;=68,"Middle_age",IF(cancer_data[[#This Row],[Age]]&lt;=79,"Elderly","Aged")))))</f>
        <v>Middle_age</v>
      </c>
      <c r="D701" t="s">
        <v>67</v>
      </c>
      <c r="E701" t="s">
        <v>17</v>
      </c>
      <c r="F701" t="s">
        <v>36</v>
      </c>
      <c r="G701">
        <v>1.7</v>
      </c>
      <c r="H701" t="s">
        <v>28</v>
      </c>
      <c r="I701" t="s">
        <v>20</v>
      </c>
      <c r="J701" t="s">
        <v>21</v>
      </c>
      <c r="K701" t="s">
        <v>30</v>
      </c>
      <c r="L701" s="1">
        <v>45770</v>
      </c>
      <c r="M701" s="1" t="str">
        <f>TEXT(cancer_data[[#This Row],[Diagnosis_Date]],"mmmm")</f>
        <v>April</v>
      </c>
      <c r="N701" t="s">
        <v>37</v>
      </c>
      <c r="O701">
        <v>26</v>
      </c>
      <c r="P701" t="s">
        <v>31</v>
      </c>
      <c r="Q701">
        <v>0</v>
      </c>
    </row>
    <row r="702" spans="1:17" x14ac:dyDescent="0.75">
      <c r="A702" t="s">
        <v>744</v>
      </c>
      <c r="B702">
        <v>54</v>
      </c>
      <c r="C702" t="str">
        <f>IF(cancer_data[[#This Row],[Age]]&lt;=35,"Adolescent",IF(cancer_data[[#This Row],[Age]]&lt;=46,"Young Adult",IF(cancer_data[[#This Row],[Age]]&lt;=57,"Adult", IF(cancer_data[[#This Row],[Age]]&lt;=68,"Middle_age",IF(cancer_data[[#This Row],[Age]]&lt;=79,"Elderly","Aged")))))</f>
        <v>Adult</v>
      </c>
      <c r="D702" t="s">
        <v>16</v>
      </c>
      <c r="E702" t="s">
        <v>26</v>
      </c>
      <c r="F702" t="s">
        <v>36</v>
      </c>
      <c r="G702">
        <v>6.3</v>
      </c>
      <c r="H702" t="s">
        <v>28</v>
      </c>
      <c r="I702" t="s">
        <v>44</v>
      </c>
      <c r="J702" t="s">
        <v>21</v>
      </c>
      <c r="K702" t="s">
        <v>42</v>
      </c>
      <c r="L702" s="1">
        <v>45862</v>
      </c>
      <c r="M702" s="1" t="str">
        <f>TEXT(cancer_data[[#This Row],[Diagnosis_Date]],"mmmm")</f>
        <v>July</v>
      </c>
      <c r="N702" t="s">
        <v>23</v>
      </c>
      <c r="O702">
        <v>12</v>
      </c>
      <c r="P702" t="s">
        <v>31</v>
      </c>
      <c r="Q702">
        <v>0</v>
      </c>
    </row>
    <row r="703" spans="1:17" x14ac:dyDescent="0.75">
      <c r="A703" t="s">
        <v>745</v>
      </c>
      <c r="B703">
        <v>29</v>
      </c>
      <c r="C703" t="str">
        <f>IF(cancer_data[[#This Row],[Age]]&lt;=35,"Adolescent",IF(cancer_data[[#This Row],[Age]]&lt;=46,"Young Adult",IF(cancer_data[[#This Row],[Age]]&lt;=57,"Adult", IF(cancer_data[[#This Row],[Age]]&lt;=68,"Middle_age",IF(cancer_data[[#This Row],[Age]]&lt;=79,"Elderly","Aged")))))</f>
        <v>Adolescent</v>
      </c>
      <c r="D703" t="s">
        <v>16</v>
      </c>
      <c r="E703" t="s">
        <v>40</v>
      </c>
      <c r="F703" t="s">
        <v>18</v>
      </c>
      <c r="G703">
        <v>3.8</v>
      </c>
      <c r="H703" t="s">
        <v>41</v>
      </c>
      <c r="I703" t="s">
        <v>49</v>
      </c>
      <c r="J703" t="s">
        <v>21</v>
      </c>
      <c r="K703" t="s">
        <v>33</v>
      </c>
      <c r="L703" s="1">
        <v>45673</v>
      </c>
      <c r="M703" s="1" t="str">
        <f>TEXT(cancer_data[[#This Row],[Diagnosis_Date]],"mmmm")</f>
        <v>January</v>
      </c>
      <c r="N703" t="s">
        <v>23</v>
      </c>
      <c r="O703">
        <v>42</v>
      </c>
      <c r="P703" t="s">
        <v>24</v>
      </c>
      <c r="Q703">
        <v>34</v>
      </c>
    </row>
    <row r="704" spans="1:17" x14ac:dyDescent="0.75">
      <c r="A704" t="s">
        <v>746</v>
      </c>
      <c r="B704">
        <v>41</v>
      </c>
      <c r="C704" t="str">
        <f>IF(cancer_data[[#This Row],[Age]]&lt;=35,"Adolescent",IF(cancer_data[[#This Row],[Age]]&lt;=46,"Young Adult",IF(cancer_data[[#This Row],[Age]]&lt;=57,"Adult", IF(cancer_data[[#This Row],[Age]]&lt;=68,"Middle_age",IF(cancer_data[[#This Row],[Age]]&lt;=79,"Elderly","Aged")))))</f>
        <v>Young Adult</v>
      </c>
      <c r="D704" t="s">
        <v>16</v>
      </c>
      <c r="E704" t="s">
        <v>17</v>
      </c>
      <c r="F704" t="s">
        <v>27</v>
      </c>
      <c r="G704">
        <v>2.2999999999999998</v>
      </c>
      <c r="H704" t="s">
        <v>19</v>
      </c>
      <c r="I704" t="s">
        <v>20</v>
      </c>
      <c r="J704" t="s">
        <v>21</v>
      </c>
      <c r="K704" t="s">
        <v>42</v>
      </c>
      <c r="L704" s="1">
        <v>45792</v>
      </c>
      <c r="M704" s="1" t="str">
        <f>TEXT(cancer_data[[#This Row],[Diagnosis_Date]],"mmmm")</f>
        <v>May</v>
      </c>
      <c r="N704" t="s">
        <v>37</v>
      </c>
      <c r="O704">
        <v>4</v>
      </c>
      <c r="P704" t="s">
        <v>31</v>
      </c>
      <c r="Q704">
        <v>0</v>
      </c>
    </row>
    <row r="705" spans="1:17" x14ac:dyDescent="0.75">
      <c r="A705" t="s">
        <v>747</v>
      </c>
      <c r="B705">
        <v>33</v>
      </c>
      <c r="C705" t="str">
        <f>IF(cancer_data[[#This Row],[Age]]&lt;=35,"Adolescent",IF(cancer_data[[#This Row],[Age]]&lt;=46,"Young Adult",IF(cancer_data[[#This Row],[Age]]&lt;=57,"Adult", IF(cancer_data[[#This Row],[Age]]&lt;=68,"Middle_age",IF(cancer_data[[#This Row],[Age]]&lt;=79,"Elderly","Aged")))))</f>
        <v>Adolescent</v>
      </c>
      <c r="D705" t="s">
        <v>16</v>
      </c>
      <c r="E705" t="s">
        <v>40</v>
      </c>
      <c r="F705" t="s">
        <v>36</v>
      </c>
      <c r="G705">
        <v>2.1</v>
      </c>
      <c r="H705" t="s">
        <v>28</v>
      </c>
      <c r="I705" t="s">
        <v>29</v>
      </c>
      <c r="J705" t="s">
        <v>21</v>
      </c>
      <c r="K705" t="s">
        <v>45</v>
      </c>
      <c r="L705" s="1">
        <v>45848</v>
      </c>
      <c r="M705" s="1" t="str">
        <f>TEXT(cancer_data[[#This Row],[Diagnosis_Date]],"mmmm")</f>
        <v>July</v>
      </c>
      <c r="N705" t="s">
        <v>23</v>
      </c>
      <c r="O705">
        <v>45</v>
      </c>
      <c r="P705" t="s">
        <v>31</v>
      </c>
      <c r="Q705">
        <v>0</v>
      </c>
    </row>
    <row r="706" spans="1:17" x14ac:dyDescent="0.75">
      <c r="A706" t="s">
        <v>748</v>
      </c>
      <c r="B706">
        <v>64</v>
      </c>
      <c r="C706" t="str">
        <f>IF(cancer_data[[#This Row],[Age]]&lt;=35,"Adolescent",IF(cancer_data[[#This Row],[Age]]&lt;=46,"Young Adult",IF(cancer_data[[#This Row],[Age]]&lt;=57,"Adult", IF(cancer_data[[#This Row],[Age]]&lt;=68,"Middle_age",IF(cancer_data[[#This Row],[Age]]&lt;=79,"Elderly","Aged")))))</f>
        <v>Middle_age</v>
      </c>
      <c r="D706" t="s">
        <v>16</v>
      </c>
      <c r="E706" t="s">
        <v>40</v>
      </c>
      <c r="F706" t="s">
        <v>18</v>
      </c>
      <c r="G706">
        <v>7.1</v>
      </c>
      <c r="H706" t="s">
        <v>19</v>
      </c>
      <c r="I706" t="s">
        <v>29</v>
      </c>
      <c r="J706" t="s">
        <v>21</v>
      </c>
      <c r="K706" t="s">
        <v>42</v>
      </c>
      <c r="L706" s="1">
        <v>45930</v>
      </c>
      <c r="M706" s="1" t="str">
        <f>TEXT(cancer_data[[#This Row],[Diagnosis_Date]],"mmmm")</f>
        <v>September</v>
      </c>
      <c r="N706" t="s">
        <v>23</v>
      </c>
      <c r="O706">
        <v>47</v>
      </c>
      <c r="P706" t="s">
        <v>31</v>
      </c>
      <c r="Q706">
        <v>0</v>
      </c>
    </row>
    <row r="707" spans="1:17" x14ac:dyDescent="0.75">
      <c r="A707" t="s">
        <v>749</v>
      </c>
      <c r="B707">
        <v>52</v>
      </c>
      <c r="C707" t="str">
        <f>IF(cancer_data[[#This Row],[Age]]&lt;=35,"Adolescent",IF(cancer_data[[#This Row],[Age]]&lt;=46,"Young Adult",IF(cancer_data[[#This Row],[Age]]&lt;=57,"Adult", IF(cancer_data[[#This Row],[Age]]&lt;=68,"Middle_age",IF(cancer_data[[#This Row],[Age]]&lt;=79,"Elderly","Aged")))))</f>
        <v>Adult</v>
      </c>
      <c r="D707" t="s">
        <v>67</v>
      </c>
      <c r="E707" t="s">
        <v>26</v>
      </c>
      <c r="F707" t="s">
        <v>73</v>
      </c>
      <c r="G707">
        <v>6.2</v>
      </c>
      <c r="H707" t="s">
        <v>41</v>
      </c>
      <c r="I707" t="s">
        <v>29</v>
      </c>
      <c r="J707" t="s">
        <v>21</v>
      </c>
      <c r="K707" t="s">
        <v>22</v>
      </c>
      <c r="L707" s="1">
        <v>45808</v>
      </c>
      <c r="M707" s="1" t="str">
        <f>TEXT(cancer_data[[#This Row],[Diagnosis_Date]],"mmmm")</f>
        <v>May</v>
      </c>
      <c r="N707" t="s">
        <v>37</v>
      </c>
      <c r="O707">
        <v>23</v>
      </c>
      <c r="P707" t="s">
        <v>24</v>
      </c>
      <c r="Q707">
        <v>26</v>
      </c>
    </row>
    <row r="708" spans="1:17" x14ac:dyDescent="0.75">
      <c r="A708" t="s">
        <v>750</v>
      </c>
      <c r="B708">
        <v>75</v>
      </c>
      <c r="C708" t="str">
        <f>IF(cancer_data[[#This Row],[Age]]&lt;=35,"Adolescent",IF(cancer_data[[#This Row],[Age]]&lt;=46,"Young Adult",IF(cancer_data[[#This Row],[Age]]&lt;=57,"Adult", IF(cancer_data[[#This Row],[Age]]&lt;=68,"Middle_age",IF(cancer_data[[#This Row],[Age]]&lt;=79,"Elderly","Aged")))))</f>
        <v>Elderly</v>
      </c>
      <c r="D708" t="s">
        <v>16</v>
      </c>
      <c r="E708" t="s">
        <v>26</v>
      </c>
      <c r="F708" t="s">
        <v>73</v>
      </c>
      <c r="G708">
        <v>7.8</v>
      </c>
      <c r="H708" t="s">
        <v>28</v>
      </c>
      <c r="I708" t="s">
        <v>29</v>
      </c>
      <c r="J708" t="s">
        <v>21</v>
      </c>
      <c r="K708" t="s">
        <v>51</v>
      </c>
      <c r="L708" s="1">
        <v>45699</v>
      </c>
      <c r="M708" s="1" t="str">
        <f>TEXT(cancer_data[[#This Row],[Diagnosis_Date]],"mmmm")</f>
        <v>February</v>
      </c>
      <c r="N708" t="s">
        <v>37</v>
      </c>
      <c r="O708">
        <v>7</v>
      </c>
      <c r="P708" t="s">
        <v>24</v>
      </c>
      <c r="Q708">
        <v>18</v>
      </c>
    </row>
    <row r="709" spans="1:17" x14ac:dyDescent="0.75">
      <c r="A709" t="s">
        <v>751</v>
      </c>
      <c r="B709">
        <v>73</v>
      </c>
      <c r="C709" t="str">
        <f>IF(cancer_data[[#This Row],[Age]]&lt;=35,"Adolescent",IF(cancer_data[[#This Row],[Age]]&lt;=46,"Young Adult",IF(cancer_data[[#This Row],[Age]]&lt;=57,"Adult", IF(cancer_data[[#This Row],[Age]]&lt;=68,"Middle_age",IF(cancer_data[[#This Row],[Age]]&lt;=79,"Elderly","Aged")))))</f>
        <v>Elderly</v>
      </c>
      <c r="D709" t="s">
        <v>16</v>
      </c>
      <c r="E709" t="s">
        <v>17</v>
      </c>
      <c r="F709" t="s">
        <v>36</v>
      </c>
      <c r="G709">
        <v>4</v>
      </c>
      <c r="H709" t="s">
        <v>28</v>
      </c>
      <c r="I709" t="s">
        <v>49</v>
      </c>
      <c r="J709" t="s">
        <v>21</v>
      </c>
      <c r="K709" t="s">
        <v>22</v>
      </c>
      <c r="L709" s="1">
        <v>46013</v>
      </c>
      <c r="M709" s="1" t="str">
        <f>TEXT(cancer_data[[#This Row],[Diagnosis_Date]],"mmmm")</f>
        <v>December</v>
      </c>
      <c r="N709" t="s">
        <v>23</v>
      </c>
      <c r="O709">
        <v>43</v>
      </c>
      <c r="P709" t="s">
        <v>31</v>
      </c>
      <c r="Q709">
        <v>0</v>
      </c>
    </row>
    <row r="710" spans="1:17" x14ac:dyDescent="0.75">
      <c r="A710" t="s">
        <v>752</v>
      </c>
      <c r="B710">
        <v>62</v>
      </c>
      <c r="C710" t="str">
        <f>IF(cancer_data[[#This Row],[Age]]&lt;=35,"Adolescent",IF(cancer_data[[#This Row],[Age]]&lt;=46,"Young Adult",IF(cancer_data[[#This Row],[Age]]&lt;=57,"Adult", IF(cancer_data[[#This Row],[Age]]&lt;=68,"Middle_age",IF(cancer_data[[#This Row],[Age]]&lt;=79,"Elderly","Aged")))))</f>
        <v>Middle_age</v>
      </c>
      <c r="D710" t="s">
        <v>16</v>
      </c>
      <c r="E710" t="s">
        <v>40</v>
      </c>
      <c r="F710" t="s">
        <v>18</v>
      </c>
      <c r="G710">
        <v>7.2</v>
      </c>
      <c r="H710" t="s">
        <v>28</v>
      </c>
      <c r="I710" t="s">
        <v>29</v>
      </c>
      <c r="J710" t="s">
        <v>21</v>
      </c>
      <c r="K710" t="s">
        <v>30</v>
      </c>
      <c r="L710" s="1">
        <v>45769</v>
      </c>
      <c r="M710" s="1" t="str">
        <f>TEXT(cancer_data[[#This Row],[Diagnosis_Date]],"mmmm")</f>
        <v>April</v>
      </c>
      <c r="N710" t="s">
        <v>23</v>
      </c>
      <c r="O710">
        <v>48</v>
      </c>
      <c r="P710" t="s">
        <v>31</v>
      </c>
      <c r="Q710">
        <v>0</v>
      </c>
    </row>
    <row r="711" spans="1:17" x14ac:dyDescent="0.75">
      <c r="A711" t="s">
        <v>753</v>
      </c>
      <c r="B711">
        <v>84</v>
      </c>
      <c r="C711" t="str">
        <f>IF(cancer_data[[#This Row],[Age]]&lt;=35,"Adolescent",IF(cancer_data[[#This Row],[Age]]&lt;=46,"Young Adult",IF(cancer_data[[#This Row],[Age]]&lt;=57,"Adult", IF(cancer_data[[#This Row],[Age]]&lt;=68,"Middle_age",IF(cancer_data[[#This Row],[Age]]&lt;=79,"Elderly","Aged")))))</f>
        <v>Aged</v>
      </c>
      <c r="D711" t="s">
        <v>16</v>
      </c>
      <c r="E711" t="s">
        <v>17</v>
      </c>
      <c r="F711" t="s">
        <v>36</v>
      </c>
      <c r="G711">
        <v>1.5</v>
      </c>
      <c r="H711" t="s">
        <v>19</v>
      </c>
      <c r="I711" t="s">
        <v>49</v>
      </c>
      <c r="J711" t="s">
        <v>21</v>
      </c>
      <c r="K711" t="s">
        <v>30</v>
      </c>
      <c r="L711" s="1">
        <v>45923</v>
      </c>
      <c r="M711" s="1" t="str">
        <f>TEXT(cancer_data[[#This Row],[Diagnosis_Date]],"mmmm")</f>
        <v>September</v>
      </c>
      <c r="N711" t="s">
        <v>23</v>
      </c>
      <c r="O711">
        <v>14</v>
      </c>
      <c r="P711" t="s">
        <v>31</v>
      </c>
      <c r="Q711">
        <v>0</v>
      </c>
    </row>
    <row r="712" spans="1:17" x14ac:dyDescent="0.75">
      <c r="A712" t="s">
        <v>754</v>
      </c>
      <c r="B712">
        <v>64</v>
      </c>
      <c r="C712" t="str">
        <f>IF(cancer_data[[#This Row],[Age]]&lt;=35,"Adolescent",IF(cancer_data[[#This Row],[Age]]&lt;=46,"Young Adult",IF(cancer_data[[#This Row],[Age]]&lt;=57,"Adult", IF(cancer_data[[#This Row],[Age]]&lt;=68,"Middle_age",IF(cancer_data[[#This Row],[Age]]&lt;=79,"Elderly","Aged")))))</f>
        <v>Middle_age</v>
      </c>
      <c r="D712" t="s">
        <v>16</v>
      </c>
      <c r="E712" t="s">
        <v>35</v>
      </c>
      <c r="F712" t="s">
        <v>36</v>
      </c>
      <c r="G712">
        <v>3.6</v>
      </c>
      <c r="H712" t="s">
        <v>28</v>
      </c>
      <c r="I712" t="s">
        <v>49</v>
      </c>
      <c r="J712" t="s">
        <v>21</v>
      </c>
      <c r="K712" t="s">
        <v>45</v>
      </c>
      <c r="L712" s="1">
        <v>45853</v>
      </c>
      <c r="M712" s="1" t="str">
        <f>TEXT(cancer_data[[#This Row],[Diagnosis_Date]],"mmmm")</f>
        <v>July</v>
      </c>
      <c r="N712" t="s">
        <v>23</v>
      </c>
      <c r="O712">
        <v>40</v>
      </c>
      <c r="P712" t="s">
        <v>24</v>
      </c>
      <c r="Q712">
        <v>26</v>
      </c>
    </row>
    <row r="713" spans="1:17" x14ac:dyDescent="0.75">
      <c r="A713" t="s">
        <v>755</v>
      </c>
      <c r="B713">
        <v>29</v>
      </c>
      <c r="C713" t="str">
        <f>IF(cancer_data[[#This Row],[Age]]&lt;=35,"Adolescent",IF(cancer_data[[#This Row],[Age]]&lt;=46,"Young Adult",IF(cancer_data[[#This Row],[Age]]&lt;=57,"Adult", IF(cancer_data[[#This Row],[Age]]&lt;=68,"Middle_age",IF(cancer_data[[#This Row],[Age]]&lt;=79,"Elderly","Aged")))))</f>
        <v>Adolescent</v>
      </c>
      <c r="D713" t="s">
        <v>16</v>
      </c>
      <c r="E713" t="s">
        <v>40</v>
      </c>
      <c r="F713" t="s">
        <v>18</v>
      </c>
      <c r="G713">
        <v>4.3</v>
      </c>
      <c r="H713" t="s">
        <v>41</v>
      </c>
      <c r="I713" t="s">
        <v>20</v>
      </c>
      <c r="J713" t="s">
        <v>21</v>
      </c>
      <c r="K713" t="s">
        <v>45</v>
      </c>
      <c r="L713" s="1">
        <v>45774</v>
      </c>
      <c r="M713" s="1" t="str">
        <f>TEXT(cancer_data[[#This Row],[Diagnosis_Date]],"mmmm")</f>
        <v>April</v>
      </c>
      <c r="N713" t="s">
        <v>23</v>
      </c>
      <c r="O713">
        <v>28</v>
      </c>
      <c r="P713" t="s">
        <v>31</v>
      </c>
      <c r="Q713">
        <v>0</v>
      </c>
    </row>
    <row r="714" spans="1:17" x14ac:dyDescent="0.75">
      <c r="A714" t="s">
        <v>756</v>
      </c>
      <c r="B714">
        <v>59</v>
      </c>
      <c r="C714" t="str">
        <f>IF(cancer_data[[#This Row],[Age]]&lt;=35,"Adolescent",IF(cancer_data[[#This Row],[Age]]&lt;=46,"Young Adult",IF(cancer_data[[#This Row],[Age]]&lt;=57,"Adult", IF(cancer_data[[#This Row],[Age]]&lt;=68,"Middle_age",IF(cancer_data[[#This Row],[Age]]&lt;=79,"Elderly","Aged")))))</f>
        <v>Middle_age</v>
      </c>
      <c r="D714" t="s">
        <v>16</v>
      </c>
      <c r="E714" t="s">
        <v>26</v>
      </c>
      <c r="F714" t="s">
        <v>27</v>
      </c>
      <c r="G714">
        <v>2.4</v>
      </c>
      <c r="H714" t="s">
        <v>41</v>
      </c>
      <c r="I714" t="s">
        <v>49</v>
      </c>
      <c r="J714" t="s">
        <v>21</v>
      </c>
      <c r="K714" t="s">
        <v>42</v>
      </c>
      <c r="L714" s="1">
        <v>46019</v>
      </c>
      <c r="M714" s="1" t="str">
        <f>TEXT(cancer_data[[#This Row],[Diagnosis_Date]],"mmmm")</f>
        <v>December</v>
      </c>
      <c r="N714" t="s">
        <v>37</v>
      </c>
      <c r="O714">
        <v>11</v>
      </c>
      <c r="P714" t="s">
        <v>31</v>
      </c>
      <c r="Q714">
        <v>0</v>
      </c>
    </row>
    <row r="715" spans="1:17" x14ac:dyDescent="0.75">
      <c r="A715" t="s">
        <v>757</v>
      </c>
      <c r="B715">
        <v>73</v>
      </c>
      <c r="C715" t="str">
        <f>IF(cancer_data[[#This Row],[Age]]&lt;=35,"Adolescent",IF(cancer_data[[#This Row],[Age]]&lt;=46,"Young Adult",IF(cancer_data[[#This Row],[Age]]&lt;=57,"Adult", IF(cancer_data[[#This Row],[Age]]&lt;=68,"Middle_age",IF(cancer_data[[#This Row],[Age]]&lt;=79,"Elderly","Aged")))))</f>
        <v>Elderly</v>
      </c>
      <c r="D715" t="s">
        <v>16</v>
      </c>
      <c r="E715" t="s">
        <v>17</v>
      </c>
      <c r="F715" t="s">
        <v>63</v>
      </c>
      <c r="G715">
        <v>2.7</v>
      </c>
      <c r="H715" t="s">
        <v>28</v>
      </c>
      <c r="I715" t="s">
        <v>44</v>
      </c>
      <c r="J715" t="s">
        <v>21</v>
      </c>
      <c r="K715" t="s">
        <v>30</v>
      </c>
      <c r="L715" s="1">
        <v>45954</v>
      </c>
      <c r="M715" s="1" t="str">
        <f>TEXT(cancer_data[[#This Row],[Diagnosis_Date]],"mmmm")</f>
        <v>October</v>
      </c>
      <c r="N715" t="s">
        <v>23</v>
      </c>
      <c r="O715">
        <v>24</v>
      </c>
      <c r="P715" t="s">
        <v>31</v>
      </c>
      <c r="Q715">
        <v>0</v>
      </c>
    </row>
    <row r="716" spans="1:17" x14ac:dyDescent="0.75">
      <c r="A716" t="s">
        <v>758</v>
      </c>
      <c r="B716">
        <v>57</v>
      </c>
      <c r="C716" t="str">
        <f>IF(cancer_data[[#This Row],[Age]]&lt;=35,"Adolescent",IF(cancer_data[[#This Row],[Age]]&lt;=46,"Young Adult",IF(cancer_data[[#This Row],[Age]]&lt;=57,"Adult", IF(cancer_data[[#This Row],[Age]]&lt;=68,"Middle_age",IF(cancer_data[[#This Row],[Age]]&lt;=79,"Elderly","Aged")))))</f>
        <v>Adult</v>
      </c>
      <c r="D716" t="s">
        <v>67</v>
      </c>
      <c r="E716" t="s">
        <v>26</v>
      </c>
      <c r="F716" t="s">
        <v>73</v>
      </c>
      <c r="G716">
        <v>2.2000000000000002</v>
      </c>
      <c r="H716" t="s">
        <v>41</v>
      </c>
      <c r="I716" t="s">
        <v>29</v>
      </c>
      <c r="J716" t="s">
        <v>21</v>
      </c>
      <c r="K716" t="s">
        <v>30</v>
      </c>
      <c r="L716" s="1">
        <v>45777</v>
      </c>
      <c r="M716" s="1" t="str">
        <f>TEXT(cancer_data[[#This Row],[Diagnosis_Date]],"mmmm")</f>
        <v>April</v>
      </c>
      <c r="N716" t="s">
        <v>23</v>
      </c>
      <c r="O716">
        <v>32</v>
      </c>
      <c r="P716" t="s">
        <v>31</v>
      </c>
      <c r="Q716">
        <v>0</v>
      </c>
    </row>
    <row r="717" spans="1:17" x14ac:dyDescent="0.75">
      <c r="A717" t="s">
        <v>759</v>
      </c>
      <c r="B717">
        <v>54</v>
      </c>
      <c r="C717" t="str">
        <f>IF(cancer_data[[#This Row],[Age]]&lt;=35,"Adolescent",IF(cancer_data[[#This Row],[Age]]&lt;=46,"Young Adult",IF(cancer_data[[#This Row],[Age]]&lt;=57,"Adult", IF(cancer_data[[#This Row],[Age]]&lt;=68,"Middle_age",IF(cancer_data[[#This Row],[Age]]&lt;=79,"Elderly","Aged")))))</f>
        <v>Adult</v>
      </c>
      <c r="D717" t="s">
        <v>16</v>
      </c>
      <c r="E717" t="s">
        <v>40</v>
      </c>
      <c r="F717" t="s">
        <v>36</v>
      </c>
      <c r="G717">
        <v>1.9</v>
      </c>
      <c r="H717" t="s">
        <v>41</v>
      </c>
      <c r="I717" t="s">
        <v>44</v>
      </c>
      <c r="J717" t="s">
        <v>21</v>
      </c>
      <c r="K717" t="s">
        <v>42</v>
      </c>
      <c r="L717" s="1">
        <v>45882</v>
      </c>
      <c r="M717" s="1" t="str">
        <f>TEXT(cancer_data[[#This Row],[Diagnosis_Date]],"mmmm")</f>
        <v>August</v>
      </c>
      <c r="N717" t="s">
        <v>23</v>
      </c>
      <c r="O717">
        <v>47</v>
      </c>
      <c r="P717" t="s">
        <v>24</v>
      </c>
      <c r="Q717">
        <v>10</v>
      </c>
    </row>
    <row r="718" spans="1:17" x14ac:dyDescent="0.75">
      <c r="A718" t="s">
        <v>760</v>
      </c>
      <c r="B718">
        <v>61</v>
      </c>
      <c r="C718" t="str">
        <f>IF(cancer_data[[#This Row],[Age]]&lt;=35,"Adolescent",IF(cancer_data[[#This Row],[Age]]&lt;=46,"Young Adult",IF(cancer_data[[#This Row],[Age]]&lt;=57,"Adult", IF(cancer_data[[#This Row],[Age]]&lt;=68,"Middle_age",IF(cancer_data[[#This Row],[Age]]&lt;=79,"Elderly","Aged")))))</f>
        <v>Middle_age</v>
      </c>
      <c r="D718" t="s">
        <v>16</v>
      </c>
      <c r="E718" t="s">
        <v>17</v>
      </c>
      <c r="F718" t="s">
        <v>73</v>
      </c>
      <c r="G718">
        <v>0.6</v>
      </c>
      <c r="H718" t="s">
        <v>41</v>
      </c>
      <c r="I718" t="s">
        <v>49</v>
      </c>
      <c r="J718" t="s">
        <v>21</v>
      </c>
      <c r="K718" t="s">
        <v>45</v>
      </c>
      <c r="L718" s="1">
        <v>45773</v>
      </c>
      <c r="M718" s="1" t="str">
        <f>TEXT(cancer_data[[#This Row],[Diagnosis_Date]],"mmmm")</f>
        <v>April</v>
      </c>
      <c r="N718" t="s">
        <v>23</v>
      </c>
      <c r="O718">
        <v>28</v>
      </c>
      <c r="P718" t="s">
        <v>31</v>
      </c>
      <c r="Q718">
        <v>0</v>
      </c>
    </row>
    <row r="719" spans="1:17" x14ac:dyDescent="0.75">
      <c r="A719" t="s">
        <v>761</v>
      </c>
      <c r="B719">
        <v>69</v>
      </c>
      <c r="C719" t="str">
        <f>IF(cancer_data[[#This Row],[Age]]&lt;=35,"Adolescent",IF(cancer_data[[#This Row],[Age]]&lt;=46,"Young Adult",IF(cancer_data[[#This Row],[Age]]&lt;=57,"Adult", IF(cancer_data[[#This Row],[Age]]&lt;=68,"Middle_age",IF(cancer_data[[#This Row],[Age]]&lt;=79,"Elderly","Aged")))))</f>
        <v>Elderly</v>
      </c>
      <c r="D719" t="s">
        <v>16</v>
      </c>
      <c r="E719" t="s">
        <v>17</v>
      </c>
      <c r="F719" t="s">
        <v>36</v>
      </c>
      <c r="G719">
        <v>4.8</v>
      </c>
      <c r="H719" t="s">
        <v>19</v>
      </c>
      <c r="I719" t="s">
        <v>29</v>
      </c>
      <c r="J719" t="s">
        <v>21</v>
      </c>
      <c r="K719" t="s">
        <v>42</v>
      </c>
      <c r="L719" s="1">
        <v>45827</v>
      </c>
      <c r="M719" s="1" t="str">
        <f>TEXT(cancer_data[[#This Row],[Diagnosis_Date]],"mmmm")</f>
        <v>June</v>
      </c>
      <c r="N719" t="s">
        <v>23</v>
      </c>
      <c r="O719">
        <v>48</v>
      </c>
      <c r="P719" t="s">
        <v>31</v>
      </c>
      <c r="Q719">
        <v>0</v>
      </c>
    </row>
    <row r="720" spans="1:17" x14ac:dyDescent="0.75">
      <c r="A720" t="s">
        <v>762</v>
      </c>
      <c r="B720">
        <v>49</v>
      </c>
      <c r="C720" t="str">
        <f>IF(cancer_data[[#This Row],[Age]]&lt;=35,"Adolescent",IF(cancer_data[[#This Row],[Age]]&lt;=46,"Young Adult",IF(cancer_data[[#This Row],[Age]]&lt;=57,"Adult", IF(cancer_data[[#This Row],[Age]]&lt;=68,"Middle_age",IF(cancer_data[[#This Row],[Age]]&lt;=79,"Elderly","Aged")))))</f>
        <v>Adult</v>
      </c>
      <c r="D720" t="s">
        <v>16</v>
      </c>
      <c r="E720" t="s">
        <v>35</v>
      </c>
      <c r="F720" t="s">
        <v>63</v>
      </c>
      <c r="G720">
        <v>3.4</v>
      </c>
      <c r="H720" t="s">
        <v>28</v>
      </c>
      <c r="I720" t="s">
        <v>20</v>
      </c>
      <c r="J720" t="s">
        <v>21</v>
      </c>
      <c r="K720" t="s">
        <v>45</v>
      </c>
      <c r="L720" s="1">
        <v>45949</v>
      </c>
      <c r="M720" s="1" t="str">
        <f>TEXT(cancer_data[[#This Row],[Diagnosis_Date]],"mmmm")</f>
        <v>October</v>
      </c>
      <c r="N720" t="s">
        <v>37</v>
      </c>
      <c r="O720">
        <v>43</v>
      </c>
      <c r="P720" t="s">
        <v>24</v>
      </c>
      <c r="Q720">
        <v>9</v>
      </c>
    </row>
    <row r="721" spans="1:17" x14ac:dyDescent="0.75">
      <c r="A721" t="s">
        <v>763</v>
      </c>
      <c r="B721">
        <v>68</v>
      </c>
      <c r="C721" t="str">
        <f>IF(cancer_data[[#This Row],[Age]]&lt;=35,"Adolescent",IF(cancer_data[[#This Row],[Age]]&lt;=46,"Young Adult",IF(cancer_data[[#This Row],[Age]]&lt;=57,"Adult", IF(cancer_data[[#This Row],[Age]]&lt;=68,"Middle_age",IF(cancer_data[[#This Row],[Age]]&lt;=79,"Elderly","Aged")))))</f>
        <v>Middle_age</v>
      </c>
      <c r="D721" t="s">
        <v>16</v>
      </c>
      <c r="E721" t="s">
        <v>40</v>
      </c>
      <c r="F721" t="s">
        <v>27</v>
      </c>
      <c r="G721">
        <v>5</v>
      </c>
      <c r="H721" t="s">
        <v>19</v>
      </c>
      <c r="I721" t="s">
        <v>29</v>
      </c>
      <c r="J721" t="s">
        <v>21</v>
      </c>
      <c r="K721" t="s">
        <v>42</v>
      </c>
      <c r="L721" s="1">
        <v>45693</v>
      </c>
      <c r="M721" s="1" t="str">
        <f>TEXT(cancer_data[[#This Row],[Diagnosis_Date]],"mmmm")</f>
        <v>February</v>
      </c>
      <c r="N721" t="s">
        <v>37</v>
      </c>
      <c r="O721">
        <v>27</v>
      </c>
      <c r="P721" t="s">
        <v>24</v>
      </c>
      <c r="Q721">
        <v>13</v>
      </c>
    </row>
    <row r="722" spans="1:17" x14ac:dyDescent="0.75">
      <c r="A722" t="s">
        <v>764</v>
      </c>
      <c r="B722">
        <v>43</v>
      </c>
      <c r="C722" t="str">
        <f>IF(cancer_data[[#This Row],[Age]]&lt;=35,"Adolescent",IF(cancer_data[[#This Row],[Age]]&lt;=46,"Young Adult",IF(cancer_data[[#This Row],[Age]]&lt;=57,"Adult", IF(cancer_data[[#This Row],[Age]]&lt;=68,"Middle_age",IF(cancer_data[[#This Row],[Age]]&lt;=79,"Elderly","Aged")))))</f>
        <v>Young Adult</v>
      </c>
      <c r="D722" t="s">
        <v>16</v>
      </c>
      <c r="E722" t="s">
        <v>40</v>
      </c>
      <c r="F722" t="s">
        <v>36</v>
      </c>
      <c r="G722">
        <v>3.3</v>
      </c>
      <c r="H722" t="s">
        <v>19</v>
      </c>
      <c r="I722" t="s">
        <v>29</v>
      </c>
      <c r="J722" t="s">
        <v>21</v>
      </c>
      <c r="K722" t="s">
        <v>45</v>
      </c>
      <c r="L722" s="1">
        <v>45868</v>
      </c>
      <c r="M722" s="1" t="str">
        <f>TEXT(cancer_data[[#This Row],[Diagnosis_Date]],"mmmm")</f>
        <v>July</v>
      </c>
      <c r="N722" t="s">
        <v>23</v>
      </c>
      <c r="O722">
        <v>19</v>
      </c>
      <c r="P722" t="s">
        <v>24</v>
      </c>
      <c r="Q722">
        <v>19</v>
      </c>
    </row>
    <row r="723" spans="1:17" x14ac:dyDescent="0.75">
      <c r="A723" t="s">
        <v>765</v>
      </c>
      <c r="B723">
        <v>55</v>
      </c>
      <c r="C723" t="str">
        <f>IF(cancer_data[[#This Row],[Age]]&lt;=35,"Adolescent",IF(cancer_data[[#This Row],[Age]]&lt;=46,"Young Adult",IF(cancer_data[[#This Row],[Age]]&lt;=57,"Adult", IF(cancer_data[[#This Row],[Age]]&lt;=68,"Middle_age",IF(cancer_data[[#This Row],[Age]]&lt;=79,"Elderly","Aged")))))</f>
        <v>Adult</v>
      </c>
      <c r="D723" t="s">
        <v>16</v>
      </c>
      <c r="E723" t="s">
        <v>35</v>
      </c>
      <c r="F723" t="s">
        <v>73</v>
      </c>
      <c r="G723">
        <v>7</v>
      </c>
      <c r="H723" t="s">
        <v>19</v>
      </c>
      <c r="I723" t="s">
        <v>29</v>
      </c>
      <c r="J723" t="s">
        <v>21</v>
      </c>
      <c r="K723" t="s">
        <v>45</v>
      </c>
      <c r="L723" s="1">
        <v>45879</v>
      </c>
      <c r="M723" s="1" t="str">
        <f>TEXT(cancer_data[[#This Row],[Diagnosis_Date]],"mmmm")</f>
        <v>August</v>
      </c>
      <c r="N723" t="s">
        <v>37</v>
      </c>
      <c r="O723">
        <v>33</v>
      </c>
      <c r="P723" t="s">
        <v>24</v>
      </c>
      <c r="Q723">
        <v>24</v>
      </c>
    </row>
    <row r="724" spans="1:17" x14ac:dyDescent="0.75">
      <c r="A724" t="s">
        <v>766</v>
      </c>
      <c r="B724">
        <v>85</v>
      </c>
      <c r="C724" t="str">
        <f>IF(cancer_data[[#This Row],[Age]]&lt;=35,"Adolescent",IF(cancer_data[[#This Row],[Age]]&lt;=46,"Young Adult",IF(cancer_data[[#This Row],[Age]]&lt;=57,"Adult", IF(cancer_data[[#This Row],[Age]]&lt;=68,"Middle_age",IF(cancer_data[[#This Row],[Age]]&lt;=79,"Elderly","Aged")))))</f>
        <v>Aged</v>
      </c>
      <c r="D724" t="s">
        <v>16</v>
      </c>
      <c r="E724" t="s">
        <v>26</v>
      </c>
      <c r="F724" t="s">
        <v>36</v>
      </c>
      <c r="G724">
        <v>5.6</v>
      </c>
      <c r="H724" t="s">
        <v>28</v>
      </c>
      <c r="I724" t="s">
        <v>29</v>
      </c>
      <c r="J724" t="s">
        <v>21</v>
      </c>
      <c r="K724" t="s">
        <v>33</v>
      </c>
      <c r="L724" s="1">
        <v>45731</v>
      </c>
      <c r="M724" s="1" t="str">
        <f>TEXT(cancer_data[[#This Row],[Diagnosis_Date]],"mmmm")</f>
        <v>March</v>
      </c>
      <c r="N724" t="s">
        <v>23</v>
      </c>
      <c r="O724">
        <v>37</v>
      </c>
      <c r="P724" t="s">
        <v>31</v>
      </c>
      <c r="Q724">
        <v>0</v>
      </c>
    </row>
    <row r="725" spans="1:17" x14ac:dyDescent="0.75">
      <c r="A725" t="s">
        <v>767</v>
      </c>
      <c r="B725">
        <v>40</v>
      </c>
      <c r="C725" t="str">
        <f>IF(cancer_data[[#This Row],[Age]]&lt;=35,"Adolescent",IF(cancer_data[[#This Row],[Age]]&lt;=46,"Young Adult",IF(cancer_data[[#This Row],[Age]]&lt;=57,"Adult", IF(cancer_data[[#This Row],[Age]]&lt;=68,"Middle_age",IF(cancer_data[[#This Row],[Age]]&lt;=79,"Elderly","Aged")))))</f>
        <v>Young Adult</v>
      </c>
      <c r="D725" t="s">
        <v>16</v>
      </c>
      <c r="E725" t="s">
        <v>35</v>
      </c>
      <c r="F725" t="s">
        <v>36</v>
      </c>
      <c r="G725">
        <v>4.8</v>
      </c>
      <c r="H725" t="s">
        <v>41</v>
      </c>
      <c r="I725" t="s">
        <v>20</v>
      </c>
      <c r="J725" t="s">
        <v>21</v>
      </c>
      <c r="K725" t="s">
        <v>45</v>
      </c>
      <c r="L725" s="1">
        <v>45988</v>
      </c>
      <c r="M725" s="1" t="str">
        <f>TEXT(cancer_data[[#This Row],[Diagnosis_Date]],"mmmm")</f>
        <v>November</v>
      </c>
      <c r="N725" t="s">
        <v>37</v>
      </c>
      <c r="O725">
        <v>41</v>
      </c>
      <c r="P725" t="s">
        <v>31</v>
      </c>
      <c r="Q725">
        <v>0</v>
      </c>
    </row>
    <row r="726" spans="1:17" x14ac:dyDescent="0.75">
      <c r="A726" t="s">
        <v>768</v>
      </c>
      <c r="B726">
        <v>78</v>
      </c>
      <c r="C726" t="str">
        <f>IF(cancer_data[[#This Row],[Age]]&lt;=35,"Adolescent",IF(cancer_data[[#This Row],[Age]]&lt;=46,"Young Adult",IF(cancer_data[[#This Row],[Age]]&lt;=57,"Adult", IF(cancer_data[[#This Row],[Age]]&lt;=68,"Middle_age",IF(cancer_data[[#This Row],[Age]]&lt;=79,"Elderly","Aged")))))</f>
        <v>Elderly</v>
      </c>
      <c r="D726" t="s">
        <v>16</v>
      </c>
      <c r="E726" t="s">
        <v>17</v>
      </c>
      <c r="F726" t="s">
        <v>36</v>
      </c>
      <c r="G726">
        <v>6.7</v>
      </c>
      <c r="H726" t="s">
        <v>19</v>
      </c>
      <c r="I726" t="s">
        <v>44</v>
      </c>
      <c r="J726" t="s">
        <v>21</v>
      </c>
      <c r="K726" t="s">
        <v>42</v>
      </c>
      <c r="L726" s="1">
        <v>45749</v>
      </c>
      <c r="M726" s="1" t="str">
        <f>TEXT(cancer_data[[#This Row],[Diagnosis_Date]],"mmmm")</f>
        <v>April</v>
      </c>
      <c r="N726" t="s">
        <v>37</v>
      </c>
      <c r="O726">
        <v>39</v>
      </c>
      <c r="P726" t="s">
        <v>31</v>
      </c>
      <c r="Q726">
        <v>0</v>
      </c>
    </row>
    <row r="727" spans="1:17" x14ac:dyDescent="0.75">
      <c r="A727" t="s">
        <v>769</v>
      </c>
      <c r="B727">
        <v>83</v>
      </c>
      <c r="C727" t="str">
        <f>IF(cancer_data[[#This Row],[Age]]&lt;=35,"Adolescent",IF(cancer_data[[#This Row],[Age]]&lt;=46,"Young Adult",IF(cancer_data[[#This Row],[Age]]&lt;=57,"Adult", IF(cancer_data[[#This Row],[Age]]&lt;=68,"Middle_age",IF(cancer_data[[#This Row],[Age]]&lt;=79,"Elderly","Aged")))))</f>
        <v>Aged</v>
      </c>
      <c r="D727" t="s">
        <v>16</v>
      </c>
      <c r="E727" t="s">
        <v>40</v>
      </c>
      <c r="F727" t="s">
        <v>36</v>
      </c>
      <c r="G727">
        <v>7.6</v>
      </c>
      <c r="H727" t="s">
        <v>19</v>
      </c>
      <c r="I727" t="s">
        <v>29</v>
      </c>
      <c r="J727" t="s">
        <v>21</v>
      </c>
      <c r="K727" t="s">
        <v>45</v>
      </c>
      <c r="L727" s="1">
        <v>45979</v>
      </c>
      <c r="M727" s="1" t="str">
        <f>TEXT(cancer_data[[#This Row],[Diagnosis_Date]],"mmmm")</f>
        <v>November</v>
      </c>
      <c r="N727" t="s">
        <v>23</v>
      </c>
      <c r="O727">
        <v>16</v>
      </c>
      <c r="P727" t="s">
        <v>31</v>
      </c>
      <c r="Q727">
        <v>0</v>
      </c>
    </row>
    <row r="728" spans="1:17" x14ac:dyDescent="0.75">
      <c r="A728" t="s">
        <v>770</v>
      </c>
      <c r="B728">
        <v>71</v>
      </c>
      <c r="C728" t="str">
        <f>IF(cancer_data[[#This Row],[Age]]&lt;=35,"Adolescent",IF(cancer_data[[#This Row],[Age]]&lt;=46,"Young Adult",IF(cancer_data[[#This Row],[Age]]&lt;=57,"Adult", IF(cancer_data[[#This Row],[Age]]&lt;=68,"Middle_age",IF(cancer_data[[#This Row],[Age]]&lt;=79,"Elderly","Aged")))))</f>
        <v>Elderly</v>
      </c>
      <c r="D728" t="s">
        <v>16</v>
      </c>
      <c r="E728" t="s">
        <v>35</v>
      </c>
      <c r="F728" t="s">
        <v>36</v>
      </c>
      <c r="G728">
        <v>6.2</v>
      </c>
      <c r="H728" t="s">
        <v>19</v>
      </c>
      <c r="I728" t="s">
        <v>49</v>
      </c>
      <c r="J728" t="s">
        <v>21</v>
      </c>
      <c r="K728" t="s">
        <v>33</v>
      </c>
      <c r="L728" s="1">
        <v>45711</v>
      </c>
      <c r="M728" s="1" t="str">
        <f>TEXT(cancer_data[[#This Row],[Diagnosis_Date]],"mmmm")</f>
        <v>February</v>
      </c>
      <c r="N728" t="s">
        <v>23</v>
      </c>
      <c r="O728">
        <v>32</v>
      </c>
      <c r="P728" t="s">
        <v>31</v>
      </c>
      <c r="Q728">
        <v>0</v>
      </c>
    </row>
    <row r="729" spans="1:17" x14ac:dyDescent="0.75">
      <c r="A729" t="s">
        <v>771</v>
      </c>
      <c r="B729">
        <v>35</v>
      </c>
      <c r="C729" t="str">
        <f>IF(cancer_data[[#This Row],[Age]]&lt;=35,"Adolescent",IF(cancer_data[[#This Row],[Age]]&lt;=46,"Young Adult",IF(cancer_data[[#This Row],[Age]]&lt;=57,"Adult", IF(cancer_data[[#This Row],[Age]]&lt;=68,"Middle_age",IF(cancer_data[[#This Row],[Age]]&lt;=79,"Elderly","Aged")))))</f>
        <v>Adolescent</v>
      </c>
      <c r="D729" t="s">
        <v>16</v>
      </c>
      <c r="E729" t="s">
        <v>40</v>
      </c>
      <c r="F729" t="s">
        <v>36</v>
      </c>
      <c r="G729">
        <v>1</v>
      </c>
      <c r="H729" t="s">
        <v>41</v>
      </c>
      <c r="I729" t="s">
        <v>44</v>
      </c>
      <c r="J729" t="s">
        <v>21</v>
      </c>
      <c r="K729" t="s">
        <v>30</v>
      </c>
      <c r="L729" s="1">
        <v>45833</v>
      </c>
      <c r="M729" s="1" t="str">
        <f>TEXT(cancer_data[[#This Row],[Diagnosis_Date]],"mmmm")</f>
        <v>June</v>
      </c>
      <c r="N729" t="s">
        <v>23</v>
      </c>
      <c r="O729">
        <v>24</v>
      </c>
      <c r="P729" t="s">
        <v>31</v>
      </c>
      <c r="Q729">
        <v>0</v>
      </c>
    </row>
    <row r="730" spans="1:17" x14ac:dyDescent="0.75">
      <c r="A730" t="s">
        <v>772</v>
      </c>
      <c r="B730">
        <v>25</v>
      </c>
      <c r="C730" t="str">
        <f>IF(cancer_data[[#This Row],[Age]]&lt;=35,"Adolescent",IF(cancer_data[[#This Row],[Age]]&lt;=46,"Young Adult",IF(cancer_data[[#This Row],[Age]]&lt;=57,"Adult", IF(cancer_data[[#This Row],[Age]]&lt;=68,"Middle_age",IF(cancer_data[[#This Row],[Age]]&lt;=79,"Elderly","Aged")))))</f>
        <v>Adolescent</v>
      </c>
      <c r="D730" t="s">
        <v>16</v>
      </c>
      <c r="E730" t="s">
        <v>26</v>
      </c>
      <c r="F730" t="s">
        <v>36</v>
      </c>
      <c r="G730">
        <v>6.1</v>
      </c>
      <c r="H730" t="s">
        <v>28</v>
      </c>
      <c r="I730" t="s">
        <v>44</v>
      </c>
      <c r="J730" t="s">
        <v>21</v>
      </c>
      <c r="K730" t="s">
        <v>33</v>
      </c>
      <c r="L730" s="1">
        <v>45700</v>
      </c>
      <c r="M730" s="1" t="str">
        <f>TEXT(cancer_data[[#This Row],[Diagnosis_Date]],"mmmm")</f>
        <v>February</v>
      </c>
      <c r="N730" t="s">
        <v>23</v>
      </c>
      <c r="O730">
        <v>27</v>
      </c>
      <c r="P730" t="s">
        <v>31</v>
      </c>
      <c r="Q730">
        <v>0</v>
      </c>
    </row>
    <row r="731" spans="1:17" x14ac:dyDescent="0.75">
      <c r="A731" t="s">
        <v>773</v>
      </c>
      <c r="B731">
        <v>53</v>
      </c>
      <c r="C731" t="str">
        <f>IF(cancer_data[[#This Row],[Age]]&lt;=35,"Adolescent",IF(cancer_data[[#This Row],[Age]]&lt;=46,"Young Adult",IF(cancer_data[[#This Row],[Age]]&lt;=57,"Adult", IF(cancer_data[[#This Row],[Age]]&lt;=68,"Middle_age",IF(cancer_data[[#This Row],[Age]]&lt;=79,"Elderly","Aged")))))</f>
        <v>Adult</v>
      </c>
      <c r="D731" t="s">
        <v>16</v>
      </c>
      <c r="E731" t="s">
        <v>17</v>
      </c>
      <c r="F731" t="s">
        <v>27</v>
      </c>
      <c r="G731">
        <v>1.8</v>
      </c>
      <c r="H731" t="s">
        <v>19</v>
      </c>
      <c r="I731" t="s">
        <v>20</v>
      </c>
      <c r="J731" t="s">
        <v>21</v>
      </c>
      <c r="K731" t="s">
        <v>42</v>
      </c>
      <c r="L731" s="1">
        <v>45808</v>
      </c>
      <c r="M731" s="1" t="str">
        <f>TEXT(cancer_data[[#This Row],[Diagnosis_Date]],"mmmm")</f>
        <v>May</v>
      </c>
      <c r="N731" t="s">
        <v>23</v>
      </c>
      <c r="O731">
        <v>28</v>
      </c>
      <c r="P731" t="s">
        <v>24</v>
      </c>
      <c r="Q731">
        <v>27</v>
      </c>
    </row>
    <row r="732" spans="1:17" x14ac:dyDescent="0.75">
      <c r="A732" t="s">
        <v>774</v>
      </c>
      <c r="B732">
        <v>73</v>
      </c>
      <c r="C732" t="str">
        <f>IF(cancer_data[[#This Row],[Age]]&lt;=35,"Adolescent",IF(cancer_data[[#This Row],[Age]]&lt;=46,"Young Adult",IF(cancer_data[[#This Row],[Age]]&lt;=57,"Adult", IF(cancer_data[[#This Row],[Age]]&lt;=68,"Middle_age",IF(cancer_data[[#This Row],[Age]]&lt;=79,"Elderly","Aged")))))</f>
        <v>Elderly</v>
      </c>
      <c r="D732" t="s">
        <v>16</v>
      </c>
      <c r="E732" t="s">
        <v>17</v>
      </c>
      <c r="F732" t="s">
        <v>18</v>
      </c>
      <c r="G732">
        <v>3.2</v>
      </c>
      <c r="H732" t="s">
        <v>19</v>
      </c>
      <c r="I732" t="s">
        <v>20</v>
      </c>
      <c r="J732" t="s">
        <v>21</v>
      </c>
      <c r="K732" t="s">
        <v>51</v>
      </c>
      <c r="L732" s="1">
        <v>45930</v>
      </c>
      <c r="M732" s="1" t="str">
        <f>TEXT(cancer_data[[#This Row],[Diagnosis_Date]],"mmmm")</f>
        <v>September</v>
      </c>
      <c r="N732" t="s">
        <v>23</v>
      </c>
      <c r="O732">
        <v>27</v>
      </c>
      <c r="P732" t="s">
        <v>31</v>
      </c>
      <c r="Q732">
        <v>0</v>
      </c>
    </row>
    <row r="733" spans="1:17" x14ac:dyDescent="0.75">
      <c r="A733" t="s">
        <v>775</v>
      </c>
      <c r="B733">
        <v>76</v>
      </c>
      <c r="C733" t="str">
        <f>IF(cancer_data[[#This Row],[Age]]&lt;=35,"Adolescent",IF(cancer_data[[#This Row],[Age]]&lt;=46,"Young Adult",IF(cancer_data[[#This Row],[Age]]&lt;=57,"Adult", IF(cancer_data[[#This Row],[Age]]&lt;=68,"Middle_age",IF(cancer_data[[#This Row],[Age]]&lt;=79,"Elderly","Aged")))))</f>
        <v>Elderly</v>
      </c>
      <c r="D733" t="s">
        <v>16</v>
      </c>
      <c r="E733" t="s">
        <v>40</v>
      </c>
      <c r="F733" t="s">
        <v>36</v>
      </c>
      <c r="G733">
        <v>2.8</v>
      </c>
      <c r="H733" t="s">
        <v>19</v>
      </c>
      <c r="I733" t="s">
        <v>20</v>
      </c>
      <c r="J733" t="s">
        <v>21</v>
      </c>
      <c r="K733" t="s">
        <v>33</v>
      </c>
      <c r="L733" s="1">
        <v>45851</v>
      </c>
      <c r="M733" s="1" t="str">
        <f>TEXT(cancer_data[[#This Row],[Diagnosis_Date]],"mmmm")</f>
        <v>July</v>
      </c>
      <c r="N733" t="s">
        <v>23</v>
      </c>
      <c r="O733">
        <v>27</v>
      </c>
      <c r="P733" t="s">
        <v>31</v>
      </c>
      <c r="Q733">
        <v>0</v>
      </c>
    </row>
    <row r="734" spans="1:17" x14ac:dyDescent="0.75">
      <c r="A734" t="s">
        <v>776</v>
      </c>
      <c r="B734">
        <v>40</v>
      </c>
      <c r="C734" t="str">
        <f>IF(cancer_data[[#This Row],[Age]]&lt;=35,"Adolescent",IF(cancer_data[[#This Row],[Age]]&lt;=46,"Young Adult",IF(cancer_data[[#This Row],[Age]]&lt;=57,"Adult", IF(cancer_data[[#This Row],[Age]]&lt;=68,"Middle_age",IF(cancer_data[[#This Row],[Age]]&lt;=79,"Elderly","Aged")))))</f>
        <v>Young Adult</v>
      </c>
      <c r="D734" t="s">
        <v>16</v>
      </c>
      <c r="E734" t="s">
        <v>40</v>
      </c>
      <c r="F734" t="s">
        <v>36</v>
      </c>
      <c r="G734">
        <v>7.9</v>
      </c>
      <c r="H734" t="s">
        <v>28</v>
      </c>
      <c r="I734" t="s">
        <v>29</v>
      </c>
      <c r="J734" t="s">
        <v>21</v>
      </c>
      <c r="K734" t="s">
        <v>51</v>
      </c>
      <c r="L734" s="1">
        <v>46000</v>
      </c>
      <c r="M734" s="1" t="str">
        <f>TEXT(cancer_data[[#This Row],[Diagnosis_Date]],"mmmm")</f>
        <v>December</v>
      </c>
      <c r="N734" t="s">
        <v>23</v>
      </c>
      <c r="O734">
        <v>18</v>
      </c>
      <c r="P734" t="s">
        <v>31</v>
      </c>
      <c r="Q734">
        <v>0</v>
      </c>
    </row>
    <row r="735" spans="1:17" x14ac:dyDescent="0.75">
      <c r="A735" t="s">
        <v>777</v>
      </c>
      <c r="B735">
        <v>78</v>
      </c>
      <c r="C735" t="str">
        <f>IF(cancer_data[[#This Row],[Age]]&lt;=35,"Adolescent",IF(cancer_data[[#This Row],[Age]]&lt;=46,"Young Adult",IF(cancer_data[[#This Row],[Age]]&lt;=57,"Adult", IF(cancer_data[[#This Row],[Age]]&lt;=68,"Middle_age",IF(cancer_data[[#This Row],[Age]]&lt;=79,"Elderly","Aged")))))</f>
        <v>Elderly</v>
      </c>
      <c r="D735" t="s">
        <v>16</v>
      </c>
      <c r="E735" t="s">
        <v>26</v>
      </c>
      <c r="F735" t="s">
        <v>63</v>
      </c>
      <c r="G735">
        <v>4.3</v>
      </c>
      <c r="H735" t="s">
        <v>28</v>
      </c>
      <c r="I735" t="s">
        <v>49</v>
      </c>
      <c r="J735" t="s">
        <v>21</v>
      </c>
      <c r="K735" t="s">
        <v>22</v>
      </c>
      <c r="L735" s="1">
        <v>45978</v>
      </c>
      <c r="M735" s="1" t="str">
        <f>TEXT(cancer_data[[#This Row],[Diagnosis_Date]],"mmmm")</f>
        <v>November</v>
      </c>
      <c r="N735" t="s">
        <v>23</v>
      </c>
      <c r="O735">
        <v>37</v>
      </c>
      <c r="P735" t="s">
        <v>31</v>
      </c>
      <c r="Q735">
        <v>0</v>
      </c>
    </row>
    <row r="736" spans="1:17" x14ac:dyDescent="0.75">
      <c r="A736" t="s">
        <v>778</v>
      </c>
      <c r="B736">
        <v>50</v>
      </c>
      <c r="C736" t="str">
        <f>IF(cancer_data[[#This Row],[Age]]&lt;=35,"Adolescent",IF(cancer_data[[#This Row],[Age]]&lt;=46,"Young Adult",IF(cancer_data[[#This Row],[Age]]&lt;=57,"Adult", IF(cancer_data[[#This Row],[Age]]&lt;=68,"Middle_age",IF(cancer_data[[#This Row],[Age]]&lt;=79,"Elderly","Aged")))))</f>
        <v>Adult</v>
      </c>
      <c r="D736" t="s">
        <v>16</v>
      </c>
      <c r="E736" t="s">
        <v>40</v>
      </c>
      <c r="F736" t="s">
        <v>18</v>
      </c>
      <c r="G736">
        <v>1.3</v>
      </c>
      <c r="H736" t="s">
        <v>28</v>
      </c>
      <c r="I736" t="s">
        <v>29</v>
      </c>
      <c r="J736" t="s">
        <v>21</v>
      </c>
      <c r="K736" t="s">
        <v>33</v>
      </c>
      <c r="L736" s="1">
        <v>45863</v>
      </c>
      <c r="M736" s="1" t="str">
        <f>TEXT(cancer_data[[#This Row],[Diagnosis_Date]],"mmmm")</f>
        <v>July</v>
      </c>
      <c r="N736" t="s">
        <v>23</v>
      </c>
      <c r="O736">
        <v>24</v>
      </c>
      <c r="P736" t="s">
        <v>31</v>
      </c>
      <c r="Q736">
        <v>0</v>
      </c>
    </row>
    <row r="737" spans="1:17" x14ac:dyDescent="0.75">
      <c r="A737" t="s">
        <v>779</v>
      </c>
      <c r="B737">
        <v>54</v>
      </c>
      <c r="C737" t="str">
        <f>IF(cancer_data[[#This Row],[Age]]&lt;=35,"Adolescent",IF(cancer_data[[#This Row],[Age]]&lt;=46,"Young Adult",IF(cancer_data[[#This Row],[Age]]&lt;=57,"Adult", IF(cancer_data[[#This Row],[Age]]&lt;=68,"Middle_age",IF(cancer_data[[#This Row],[Age]]&lt;=79,"Elderly","Aged")))))</f>
        <v>Adult</v>
      </c>
      <c r="D737" t="s">
        <v>16</v>
      </c>
      <c r="E737" t="s">
        <v>17</v>
      </c>
      <c r="F737" t="s">
        <v>27</v>
      </c>
      <c r="G737">
        <v>3.3</v>
      </c>
      <c r="H737" t="s">
        <v>19</v>
      </c>
      <c r="I737" t="s">
        <v>29</v>
      </c>
      <c r="J737" t="s">
        <v>21</v>
      </c>
      <c r="K737" t="s">
        <v>30</v>
      </c>
      <c r="L737" s="1">
        <v>45812</v>
      </c>
      <c r="M737" s="1" t="str">
        <f>TEXT(cancer_data[[#This Row],[Diagnosis_Date]],"mmmm")</f>
        <v>June</v>
      </c>
      <c r="N737" t="s">
        <v>37</v>
      </c>
      <c r="O737">
        <v>34</v>
      </c>
      <c r="P737" t="s">
        <v>31</v>
      </c>
      <c r="Q737">
        <v>0</v>
      </c>
    </row>
    <row r="738" spans="1:17" x14ac:dyDescent="0.75">
      <c r="A738" t="s">
        <v>780</v>
      </c>
      <c r="B738">
        <v>31</v>
      </c>
      <c r="C738" t="str">
        <f>IF(cancer_data[[#This Row],[Age]]&lt;=35,"Adolescent",IF(cancer_data[[#This Row],[Age]]&lt;=46,"Young Adult",IF(cancer_data[[#This Row],[Age]]&lt;=57,"Adult", IF(cancer_data[[#This Row],[Age]]&lt;=68,"Middle_age",IF(cancer_data[[#This Row],[Age]]&lt;=79,"Elderly","Aged")))))</f>
        <v>Adolescent</v>
      </c>
      <c r="D738" t="s">
        <v>16</v>
      </c>
      <c r="E738" t="s">
        <v>26</v>
      </c>
      <c r="F738" t="s">
        <v>18</v>
      </c>
      <c r="G738">
        <v>1.2</v>
      </c>
      <c r="H738" t="s">
        <v>28</v>
      </c>
      <c r="I738" t="s">
        <v>44</v>
      </c>
      <c r="J738" t="s">
        <v>21</v>
      </c>
      <c r="K738" t="s">
        <v>51</v>
      </c>
      <c r="L738" s="1">
        <v>46013</v>
      </c>
      <c r="M738" s="1" t="str">
        <f>TEXT(cancer_data[[#This Row],[Diagnosis_Date]],"mmmm")</f>
        <v>December</v>
      </c>
      <c r="N738" t="s">
        <v>23</v>
      </c>
      <c r="O738">
        <v>35</v>
      </c>
      <c r="P738" t="s">
        <v>31</v>
      </c>
      <c r="Q738">
        <v>0</v>
      </c>
    </row>
    <row r="739" spans="1:17" x14ac:dyDescent="0.75">
      <c r="A739" t="s">
        <v>781</v>
      </c>
      <c r="B739">
        <v>81</v>
      </c>
      <c r="C739" t="str">
        <f>IF(cancer_data[[#This Row],[Age]]&lt;=35,"Adolescent",IF(cancer_data[[#This Row],[Age]]&lt;=46,"Young Adult",IF(cancer_data[[#This Row],[Age]]&lt;=57,"Adult", IF(cancer_data[[#This Row],[Age]]&lt;=68,"Middle_age",IF(cancer_data[[#This Row],[Age]]&lt;=79,"Elderly","Aged")))))</f>
        <v>Aged</v>
      </c>
      <c r="D739" t="s">
        <v>16</v>
      </c>
      <c r="E739" t="s">
        <v>35</v>
      </c>
      <c r="F739" t="s">
        <v>63</v>
      </c>
      <c r="G739">
        <v>0.6</v>
      </c>
      <c r="H739" t="s">
        <v>41</v>
      </c>
      <c r="I739" t="s">
        <v>44</v>
      </c>
      <c r="J739" t="s">
        <v>21</v>
      </c>
      <c r="K739" t="s">
        <v>30</v>
      </c>
      <c r="L739" s="1">
        <v>45919</v>
      </c>
      <c r="M739" s="1" t="str">
        <f>TEXT(cancer_data[[#This Row],[Diagnosis_Date]],"mmmm")</f>
        <v>September</v>
      </c>
      <c r="N739" t="s">
        <v>23</v>
      </c>
      <c r="O739">
        <v>38</v>
      </c>
      <c r="P739" t="s">
        <v>31</v>
      </c>
      <c r="Q739">
        <v>0</v>
      </c>
    </row>
    <row r="740" spans="1:17" x14ac:dyDescent="0.75">
      <c r="A740" t="s">
        <v>782</v>
      </c>
      <c r="B740">
        <v>70</v>
      </c>
      <c r="C740" t="str">
        <f>IF(cancer_data[[#This Row],[Age]]&lt;=35,"Adolescent",IF(cancer_data[[#This Row],[Age]]&lt;=46,"Young Adult",IF(cancer_data[[#This Row],[Age]]&lt;=57,"Adult", IF(cancer_data[[#This Row],[Age]]&lt;=68,"Middle_age",IF(cancer_data[[#This Row],[Age]]&lt;=79,"Elderly","Aged")))))</f>
        <v>Elderly</v>
      </c>
      <c r="D740" t="s">
        <v>67</v>
      </c>
      <c r="E740" t="s">
        <v>26</v>
      </c>
      <c r="F740" t="s">
        <v>63</v>
      </c>
      <c r="G740">
        <v>6.2</v>
      </c>
      <c r="H740" t="s">
        <v>19</v>
      </c>
      <c r="I740" t="s">
        <v>49</v>
      </c>
      <c r="J740" t="s">
        <v>21</v>
      </c>
      <c r="K740" t="s">
        <v>42</v>
      </c>
      <c r="L740" s="1">
        <v>45877</v>
      </c>
      <c r="M740" s="1" t="str">
        <f>TEXT(cancer_data[[#This Row],[Diagnosis_Date]],"mmmm")</f>
        <v>August</v>
      </c>
      <c r="N740" t="s">
        <v>23</v>
      </c>
      <c r="O740">
        <v>29</v>
      </c>
      <c r="P740" t="s">
        <v>24</v>
      </c>
      <c r="Q740">
        <v>17</v>
      </c>
    </row>
    <row r="741" spans="1:17" x14ac:dyDescent="0.75">
      <c r="A741" t="s">
        <v>783</v>
      </c>
      <c r="B741">
        <v>56</v>
      </c>
      <c r="C741" t="str">
        <f>IF(cancer_data[[#This Row],[Age]]&lt;=35,"Adolescent",IF(cancer_data[[#This Row],[Age]]&lt;=46,"Young Adult",IF(cancer_data[[#This Row],[Age]]&lt;=57,"Adult", IF(cancer_data[[#This Row],[Age]]&lt;=68,"Middle_age",IF(cancer_data[[#This Row],[Age]]&lt;=79,"Elderly","Aged")))))</f>
        <v>Adult</v>
      </c>
      <c r="D741" t="s">
        <v>16</v>
      </c>
      <c r="E741" t="s">
        <v>26</v>
      </c>
      <c r="F741" t="s">
        <v>36</v>
      </c>
      <c r="G741">
        <v>5.3</v>
      </c>
      <c r="H741" t="s">
        <v>19</v>
      </c>
      <c r="I741" t="s">
        <v>44</v>
      </c>
      <c r="J741" t="s">
        <v>21</v>
      </c>
      <c r="K741" t="s">
        <v>51</v>
      </c>
      <c r="L741" s="1">
        <v>45826</v>
      </c>
      <c r="M741" s="1" t="str">
        <f>TEXT(cancer_data[[#This Row],[Diagnosis_Date]],"mmmm")</f>
        <v>June</v>
      </c>
      <c r="N741" t="s">
        <v>23</v>
      </c>
      <c r="O741">
        <v>32</v>
      </c>
      <c r="P741" t="s">
        <v>31</v>
      </c>
      <c r="Q741">
        <v>0</v>
      </c>
    </row>
    <row r="742" spans="1:17" x14ac:dyDescent="0.75">
      <c r="A742" t="s">
        <v>784</v>
      </c>
      <c r="B742">
        <v>73</v>
      </c>
      <c r="C742" t="str">
        <f>IF(cancer_data[[#This Row],[Age]]&lt;=35,"Adolescent",IF(cancer_data[[#This Row],[Age]]&lt;=46,"Young Adult",IF(cancer_data[[#This Row],[Age]]&lt;=57,"Adult", IF(cancer_data[[#This Row],[Age]]&lt;=68,"Middle_age",IF(cancer_data[[#This Row],[Age]]&lt;=79,"Elderly","Aged")))))</f>
        <v>Elderly</v>
      </c>
      <c r="D742" t="s">
        <v>16</v>
      </c>
      <c r="E742" t="s">
        <v>35</v>
      </c>
      <c r="F742" t="s">
        <v>27</v>
      </c>
      <c r="G742">
        <v>2.7</v>
      </c>
      <c r="H742" t="s">
        <v>19</v>
      </c>
      <c r="I742" t="s">
        <v>29</v>
      </c>
      <c r="J742" t="s">
        <v>21</v>
      </c>
      <c r="K742" t="s">
        <v>51</v>
      </c>
      <c r="L742" s="1">
        <v>45827</v>
      </c>
      <c r="M742" s="1" t="str">
        <f>TEXT(cancer_data[[#This Row],[Diagnosis_Date]],"mmmm")</f>
        <v>June</v>
      </c>
      <c r="N742" t="s">
        <v>23</v>
      </c>
      <c r="O742">
        <v>16</v>
      </c>
      <c r="P742" t="s">
        <v>31</v>
      </c>
      <c r="Q742">
        <v>0</v>
      </c>
    </row>
    <row r="743" spans="1:17" x14ac:dyDescent="0.75">
      <c r="A743" t="s">
        <v>785</v>
      </c>
      <c r="B743">
        <v>83</v>
      </c>
      <c r="C743" t="str">
        <f>IF(cancer_data[[#This Row],[Age]]&lt;=35,"Adolescent",IF(cancer_data[[#This Row],[Age]]&lt;=46,"Young Adult",IF(cancer_data[[#This Row],[Age]]&lt;=57,"Adult", IF(cancer_data[[#This Row],[Age]]&lt;=68,"Middle_age",IF(cancer_data[[#This Row],[Age]]&lt;=79,"Elderly","Aged")))))</f>
        <v>Aged</v>
      </c>
      <c r="D743" t="s">
        <v>16</v>
      </c>
      <c r="E743" t="s">
        <v>26</v>
      </c>
      <c r="F743" t="s">
        <v>27</v>
      </c>
      <c r="G743">
        <v>5.7</v>
      </c>
      <c r="H743" t="s">
        <v>19</v>
      </c>
      <c r="I743" t="s">
        <v>44</v>
      </c>
      <c r="J743" t="s">
        <v>21</v>
      </c>
      <c r="K743" t="s">
        <v>22</v>
      </c>
      <c r="L743" s="1">
        <v>45822</v>
      </c>
      <c r="M743" s="1" t="str">
        <f>TEXT(cancer_data[[#This Row],[Diagnosis_Date]],"mmmm")</f>
        <v>June</v>
      </c>
      <c r="N743" t="s">
        <v>23</v>
      </c>
      <c r="O743">
        <v>3</v>
      </c>
      <c r="P743" t="s">
        <v>24</v>
      </c>
      <c r="Q743">
        <v>21</v>
      </c>
    </row>
    <row r="744" spans="1:17" x14ac:dyDescent="0.75">
      <c r="A744" t="s">
        <v>786</v>
      </c>
      <c r="B744">
        <v>29</v>
      </c>
      <c r="C744" t="str">
        <f>IF(cancer_data[[#This Row],[Age]]&lt;=35,"Adolescent",IF(cancer_data[[#This Row],[Age]]&lt;=46,"Young Adult",IF(cancer_data[[#This Row],[Age]]&lt;=57,"Adult", IF(cancer_data[[#This Row],[Age]]&lt;=68,"Middle_age",IF(cancer_data[[#This Row],[Age]]&lt;=79,"Elderly","Aged")))))</f>
        <v>Adolescent</v>
      </c>
      <c r="D744" t="s">
        <v>67</v>
      </c>
      <c r="E744" t="s">
        <v>40</v>
      </c>
      <c r="F744" t="s">
        <v>27</v>
      </c>
      <c r="G744">
        <v>1.6</v>
      </c>
      <c r="H744" t="s">
        <v>19</v>
      </c>
      <c r="I744" t="s">
        <v>29</v>
      </c>
      <c r="J744" t="s">
        <v>21</v>
      </c>
      <c r="K744" t="s">
        <v>33</v>
      </c>
      <c r="L744" s="1">
        <v>45746</v>
      </c>
      <c r="M744" s="1" t="str">
        <f>TEXT(cancer_data[[#This Row],[Diagnosis_Date]],"mmmm")</f>
        <v>March</v>
      </c>
      <c r="N744" t="s">
        <v>37</v>
      </c>
      <c r="O744">
        <v>16</v>
      </c>
      <c r="P744" t="s">
        <v>24</v>
      </c>
      <c r="Q744">
        <v>8</v>
      </c>
    </row>
    <row r="745" spans="1:17" x14ac:dyDescent="0.75">
      <c r="A745" t="s">
        <v>787</v>
      </c>
      <c r="B745">
        <v>52</v>
      </c>
      <c r="C745" t="str">
        <f>IF(cancer_data[[#This Row],[Age]]&lt;=35,"Adolescent",IF(cancer_data[[#This Row],[Age]]&lt;=46,"Young Adult",IF(cancer_data[[#This Row],[Age]]&lt;=57,"Adult", IF(cancer_data[[#This Row],[Age]]&lt;=68,"Middle_age",IF(cancer_data[[#This Row],[Age]]&lt;=79,"Elderly","Aged")))))</f>
        <v>Adult</v>
      </c>
      <c r="D745" t="s">
        <v>16</v>
      </c>
      <c r="E745" t="s">
        <v>17</v>
      </c>
      <c r="F745" t="s">
        <v>18</v>
      </c>
      <c r="G745">
        <v>2</v>
      </c>
      <c r="H745" t="s">
        <v>28</v>
      </c>
      <c r="I745" t="s">
        <v>29</v>
      </c>
      <c r="J745" t="s">
        <v>21</v>
      </c>
      <c r="K745" t="s">
        <v>22</v>
      </c>
      <c r="L745" s="1">
        <v>45785</v>
      </c>
      <c r="M745" s="1" t="str">
        <f>TEXT(cancer_data[[#This Row],[Diagnosis_Date]],"mmmm")</f>
        <v>May</v>
      </c>
      <c r="N745" t="s">
        <v>23</v>
      </c>
      <c r="O745">
        <v>60</v>
      </c>
      <c r="P745" t="s">
        <v>31</v>
      </c>
      <c r="Q745">
        <v>0</v>
      </c>
    </row>
    <row r="746" spans="1:17" x14ac:dyDescent="0.75">
      <c r="A746" t="s">
        <v>788</v>
      </c>
      <c r="B746">
        <v>65</v>
      </c>
      <c r="C746" t="str">
        <f>IF(cancer_data[[#This Row],[Age]]&lt;=35,"Adolescent",IF(cancer_data[[#This Row],[Age]]&lt;=46,"Young Adult",IF(cancer_data[[#This Row],[Age]]&lt;=57,"Adult", IF(cancer_data[[#This Row],[Age]]&lt;=68,"Middle_age",IF(cancer_data[[#This Row],[Age]]&lt;=79,"Elderly","Aged")))))</f>
        <v>Middle_age</v>
      </c>
      <c r="D746" t="s">
        <v>16</v>
      </c>
      <c r="E746" t="s">
        <v>35</v>
      </c>
      <c r="F746" t="s">
        <v>63</v>
      </c>
      <c r="G746">
        <v>7.8</v>
      </c>
      <c r="H746" t="s">
        <v>28</v>
      </c>
      <c r="I746" t="s">
        <v>44</v>
      </c>
      <c r="J746" t="s">
        <v>21</v>
      </c>
      <c r="K746" t="s">
        <v>42</v>
      </c>
      <c r="L746" s="1">
        <v>45899</v>
      </c>
      <c r="M746" s="1" t="str">
        <f>TEXT(cancer_data[[#This Row],[Diagnosis_Date]],"mmmm")</f>
        <v>August</v>
      </c>
      <c r="N746" t="s">
        <v>23</v>
      </c>
      <c r="O746">
        <v>56</v>
      </c>
      <c r="P746" t="s">
        <v>31</v>
      </c>
      <c r="Q746">
        <v>0</v>
      </c>
    </row>
    <row r="747" spans="1:17" x14ac:dyDescent="0.75">
      <c r="A747" t="s">
        <v>789</v>
      </c>
      <c r="B747">
        <v>52</v>
      </c>
      <c r="C747" t="str">
        <f>IF(cancer_data[[#This Row],[Age]]&lt;=35,"Adolescent",IF(cancer_data[[#This Row],[Age]]&lt;=46,"Young Adult",IF(cancer_data[[#This Row],[Age]]&lt;=57,"Adult", IF(cancer_data[[#This Row],[Age]]&lt;=68,"Middle_age",IF(cancer_data[[#This Row],[Age]]&lt;=79,"Elderly","Aged")))))</f>
        <v>Adult</v>
      </c>
      <c r="D747" t="s">
        <v>16</v>
      </c>
      <c r="E747" t="s">
        <v>35</v>
      </c>
      <c r="F747" t="s">
        <v>63</v>
      </c>
      <c r="G747">
        <v>3.4</v>
      </c>
      <c r="H747" t="s">
        <v>19</v>
      </c>
      <c r="I747" t="s">
        <v>49</v>
      </c>
      <c r="J747" t="s">
        <v>21</v>
      </c>
      <c r="K747" t="s">
        <v>22</v>
      </c>
      <c r="L747" s="1">
        <v>45933</v>
      </c>
      <c r="M747" s="1" t="str">
        <f>TEXT(cancer_data[[#This Row],[Diagnosis_Date]],"mmmm")</f>
        <v>October</v>
      </c>
      <c r="N747" t="s">
        <v>23</v>
      </c>
      <c r="O747">
        <v>35</v>
      </c>
      <c r="P747" t="s">
        <v>24</v>
      </c>
      <c r="Q747">
        <v>20</v>
      </c>
    </row>
    <row r="748" spans="1:17" x14ac:dyDescent="0.75">
      <c r="A748" t="s">
        <v>790</v>
      </c>
      <c r="B748">
        <v>44</v>
      </c>
      <c r="C748" t="str">
        <f>IF(cancer_data[[#This Row],[Age]]&lt;=35,"Adolescent",IF(cancer_data[[#This Row],[Age]]&lt;=46,"Young Adult",IF(cancer_data[[#This Row],[Age]]&lt;=57,"Adult", IF(cancer_data[[#This Row],[Age]]&lt;=68,"Middle_age",IF(cancer_data[[#This Row],[Age]]&lt;=79,"Elderly","Aged")))))</f>
        <v>Young Adult</v>
      </c>
      <c r="D748" t="s">
        <v>16</v>
      </c>
      <c r="E748" t="s">
        <v>35</v>
      </c>
      <c r="F748" t="s">
        <v>36</v>
      </c>
      <c r="G748">
        <v>4.0999999999999996</v>
      </c>
      <c r="H748" t="s">
        <v>28</v>
      </c>
      <c r="I748" t="s">
        <v>29</v>
      </c>
      <c r="J748" t="s">
        <v>21</v>
      </c>
      <c r="K748" t="s">
        <v>51</v>
      </c>
      <c r="L748" s="1">
        <v>45898</v>
      </c>
      <c r="M748" s="1" t="str">
        <f>TEXT(cancer_data[[#This Row],[Diagnosis_Date]],"mmmm")</f>
        <v>August</v>
      </c>
      <c r="N748" t="s">
        <v>23</v>
      </c>
      <c r="O748">
        <v>24</v>
      </c>
      <c r="P748" t="s">
        <v>24</v>
      </c>
      <c r="Q748">
        <v>33</v>
      </c>
    </row>
    <row r="749" spans="1:17" x14ac:dyDescent="0.75">
      <c r="A749" t="s">
        <v>791</v>
      </c>
      <c r="B749">
        <v>57</v>
      </c>
      <c r="C749" t="str">
        <f>IF(cancer_data[[#This Row],[Age]]&lt;=35,"Adolescent",IF(cancer_data[[#This Row],[Age]]&lt;=46,"Young Adult",IF(cancer_data[[#This Row],[Age]]&lt;=57,"Adult", IF(cancer_data[[#This Row],[Age]]&lt;=68,"Middle_age",IF(cancer_data[[#This Row],[Age]]&lt;=79,"Elderly","Aged")))))</f>
        <v>Adult</v>
      </c>
      <c r="D749" t="s">
        <v>16</v>
      </c>
      <c r="E749" t="s">
        <v>17</v>
      </c>
      <c r="F749" t="s">
        <v>36</v>
      </c>
      <c r="G749">
        <v>7.4</v>
      </c>
      <c r="H749" t="s">
        <v>28</v>
      </c>
      <c r="I749" t="s">
        <v>49</v>
      </c>
      <c r="J749" t="s">
        <v>21</v>
      </c>
      <c r="K749" t="s">
        <v>30</v>
      </c>
      <c r="L749" s="1">
        <v>45908</v>
      </c>
      <c r="M749" s="1" t="str">
        <f>TEXT(cancer_data[[#This Row],[Diagnosis_Date]],"mmmm")</f>
        <v>September</v>
      </c>
      <c r="N749" t="s">
        <v>23</v>
      </c>
      <c r="O749">
        <v>16</v>
      </c>
      <c r="P749" t="s">
        <v>31</v>
      </c>
      <c r="Q749">
        <v>0</v>
      </c>
    </row>
    <row r="750" spans="1:17" x14ac:dyDescent="0.75">
      <c r="A750" t="s">
        <v>792</v>
      </c>
      <c r="B750">
        <v>27</v>
      </c>
      <c r="C750" t="str">
        <f>IF(cancer_data[[#This Row],[Age]]&lt;=35,"Adolescent",IF(cancer_data[[#This Row],[Age]]&lt;=46,"Young Adult",IF(cancer_data[[#This Row],[Age]]&lt;=57,"Adult", IF(cancer_data[[#This Row],[Age]]&lt;=68,"Middle_age",IF(cancer_data[[#This Row],[Age]]&lt;=79,"Elderly","Aged")))))</f>
        <v>Adolescent</v>
      </c>
      <c r="D750" t="s">
        <v>67</v>
      </c>
      <c r="E750" t="s">
        <v>40</v>
      </c>
      <c r="F750" t="s">
        <v>36</v>
      </c>
      <c r="G750">
        <v>4.7</v>
      </c>
      <c r="H750" t="s">
        <v>19</v>
      </c>
      <c r="I750" t="s">
        <v>44</v>
      </c>
      <c r="J750" t="s">
        <v>21</v>
      </c>
      <c r="K750" t="s">
        <v>45</v>
      </c>
      <c r="L750" s="1">
        <v>45836</v>
      </c>
      <c r="M750" s="1" t="str">
        <f>TEXT(cancer_data[[#This Row],[Diagnosis_Date]],"mmmm")</f>
        <v>June</v>
      </c>
      <c r="N750" t="s">
        <v>23</v>
      </c>
      <c r="O750">
        <v>43</v>
      </c>
      <c r="P750" t="s">
        <v>31</v>
      </c>
      <c r="Q750">
        <v>0</v>
      </c>
    </row>
    <row r="751" spans="1:17" x14ac:dyDescent="0.75">
      <c r="A751" t="s">
        <v>793</v>
      </c>
      <c r="B751">
        <v>48</v>
      </c>
      <c r="C751" t="str">
        <f>IF(cancer_data[[#This Row],[Age]]&lt;=35,"Adolescent",IF(cancer_data[[#This Row],[Age]]&lt;=46,"Young Adult",IF(cancer_data[[#This Row],[Age]]&lt;=57,"Adult", IF(cancer_data[[#This Row],[Age]]&lt;=68,"Middle_age",IF(cancer_data[[#This Row],[Age]]&lt;=79,"Elderly","Aged")))))</f>
        <v>Adult</v>
      </c>
      <c r="D751" t="s">
        <v>16</v>
      </c>
      <c r="E751" t="s">
        <v>35</v>
      </c>
      <c r="F751" t="s">
        <v>73</v>
      </c>
      <c r="G751">
        <v>6</v>
      </c>
      <c r="H751" t="s">
        <v>19</v>
      </c>
      <c r="I751" t="s">
        <v>44</v>
      </c>
      <c r="J751" t="s">
        <v>21</v>
      </c>
      <c r="K751" t="s">
        <v>33</v>
      </c>
      <c r="L751" s="1">
        <v>45843</v>
      </c>
      <c r="M751" s="1" t="str">
        <f>TEXT(cancer_data[[#This Row],[Diagnosis_Date]],"mmmm")</f>
        <v>July</v>
      </c>
      <c r="N751" t="s">
        <v>37</v>
      </c>
      <c r="O751">
        <v>4</v>
      </c>
      <c r="P751" t="s">
        <v>31</v>
      </c>
      <c r="Q751">
        <v>0</v>
      </c>
    </row>
    <row r="752" spans="1:17" x14ac:dyDescent="0.75">
      <c r="A752" t="s">
        <v>794</v>
      </c>
      <c r="B752">
        <v>66</v>
      </c>
      <c r="C752" t="str">
        <f>IF(cancer_data[[#This Row],[Age]]&lt;=35,"Adolescent",IF(cancer_data[[#This Row],[Age]]&lt;=46,"Young Adult",IF(cancer_data[[#This Row],[Age]]&lt;=57,"Adult", IF(cancer_data[[#This Row],[Age]]&lt;=68,"Middle_age",IF(cancer_data[[#This Row],[Age]]&lt;=79,"Elderly","Aged")))))</f>
        <v>Middle_age</v>
      </c>
      <c r="D752" t="s">
        <v>16</v>
      </c>
      <c r="E752" t="s">
        <v>35</v>
      </c>
      <c r="F752" t="s">
        <v>73</v>
      </c>
      <c r="G752">
        <v>1.6</v>
      </c>
      <c r="H752" t="s">
        <v>19</v>
      </c>
      <c r="I752" t="s">
        <v>29</v>
      </c>
      <c r="J752" t="s">
        <v>21</v>
      </c>
      <c r="K752" t="s">
        <v>33</v>
      </c>
      <c r="L752" s="1">
        <v>45717</v>
      </c>
      <c r="M752" s="1" t="str">
        <f>TEXT(cancer_data[[#This Row],[Diagnosis_Date]],"mmmm")</f>
        <v>March</v>
      </c>
      <c r="N752" t="s">
        <v>37</v>
      </c>
      <c r="O752">
        <v>27</v>
      </c>
      <c r="P752" t="s">
        <v>31</v>
      </c>
      <c r="Q752">
        <v>0</v>
      </c>
    </row>
    <row r="753" spans="1:17" x14ac:dyDescent="0.75">
      <c r="A753" t="s">
        <v>795</v>
      </c>
      <c r="B753">
        <v>62</v>
      </c>
      <c r="C753" t="str">
        <f>IF(cancer_data[[#This Row],[Age]]&lt;=35,"Adolescent",IF(cancer_data[[#This Row],[Age]]&lt;=46,"Young Adult",IF(cancer_data[[#This Row],[Age]]&lt;=57,"Adult", IF(cancer_data[[#This Row],[Age]]&lt;=68,"Middle_age",IF(cancer_data[[#This Row],[Age]]&lt;=79,"Elderly","Aged")))))</f>
        <v>Middle_age</v>
      </c>
      <c r="D753" t="s">
        <v>67</v>
      </c>
      <c r="E753" t="s">
        <v>40</v>
      </c>
      <c r="F753" t="s">
        <v>36</v>
      </c>
      <c r="G753">
        <v>1.9</v>
      </c>
      <c r="H753" t="s">
        <v>28</v>
      </c>
      <c r="I753" t="s">
        <v>29</v>
      </c>
      <c r="J753" t="s">
        <v>21</v>
      </c>
      <c r="K753" t="s">
        <v>30</v>
      </c>
      <c r="L753" s="1">
        <v>45787</v>
      </c>
      <c r="M753" s="1" t="str">
        <f>TEXT(cancer_data[[#This Row],[Diagnosis_Date]],"mmmm")</f>
        <v>May</v>
      </c>
      <c r="N753" t="s">
        <v>23</v>
      </c>
      <c r="O753">
        <v>44</v>
      </c>
      <c r="P753" t="s">
        <v>31</v>
      </c>
      <c r="Q753">
        <v>0</v>
      </c>
    </row>
    <row r="754" spans="1:17" x14ac:dyDescent="0.75">
      <c r="A754" t="s">
        <v>796</v>
      </c>
      <c r="B754">
        <v>67</v>
      </c>
      <c r="C754" t="str">
        <f>IF(cancer_data[[#This Row],[Age]]&lt;=35,"Adolescent",IF(cancer_data[[#This Row],[Age]]&lt;=46,"Young Adult",IF(cancer_data[[#This Row],[Age]]&lt;=57,"Adult", IF(cancer_data[[#This Row],[Age]]&lt;=68,"Middle_age",IF(cancer_data[[#This Row],[Age]]&lt;=79,"Elderly","Aged")))))</f>
        <v>Middle_age</v>
      </c>
      <c r="D754" t="s">
        <v>16</v>
      </c>
      <c r="E754" t="s">
        <v>17</v>
      </c>
      <c r="F754" t="s">
        <v>27</v>
      </c>
      <c r="G754">
        <v>6.1</v>
      </c>
      <c r="H754" t="s">
        <v>41</v>
      </c>
      <c r="I754" t="s">
        <v>20</v>
      </c>
      <c r="J754" t="s">
        <v>21</v>
      </c>
      <c r="K754" t="s">
        <v>33</v>
      </c>
      <c r="L754" s="1">
        <v>45983</v>
      </c>
      <c r="M754" s="1" t="str">
        <f>TEXT(cancer_data[[#This Row],[Diagnosis_Date]],"mmmm")</f>
        <v>November</v>
      </c>
      <c r="N754" t="s">
        <v>37</v>
      </c>
      <c r="O754">
        <v>25</v>
      </c>
      <c r="P754" t="s">
        <v>31</v>
      </c>
      <c r="Q754">
        <v>0</v>
      </c>
    </row>
    <row r="755" spans="1:17" x14ac:dyDescent="0.75">
      <c r="A755" t="s">
        <v>797</v>
      </c>
      <c r="B755">
        <v>42</v>
      </c>
      <c r="C755" t="str">
        <f>IF(cancer_data[[#This Row],[Age]]&lt;=35,"Adolescent",IF(cancer_data[[#This Row],[Age]]&lt;=46,"Young Adult",IF(cancer_data[[#This Row],[Age]]&lt;=57,"Adult", IF(cancer_data[[#This Row],[Age]]&lt;=68,"Middle_age",IF(cancer_data[[#This Row],[Age]]&lt;=79,"Elderly","Aged")))))</f>
        <v>Young Adult</v>
      </c>
      <c r="D755" t="s">
        <v>16</v>
      </c>
      <c r="E755" t="s">
        <v>35</v>
      </c>
      <c r="F755" t="s">
        <v>27</v>
      </c>
      <c r="G755">
        <v>0.5</v>
      </c>
      <c r="H755" t="s">
        <v>19</v>
      </c>
      <c r="I755" t="s">
        <v>44</v>
      </c>
      <c r="J755" t="s">
        <v>21</v>
      </c>
      <c r="K755" t="s">
        <v>33</v>
      </c>
      <c r="L755" s="1">
        <v>45707</v>
      </c>
      <c r="M755" s="1" t="str">
        <f>TEXT(cancer_data[[#This Row],[Diagnosis_Date]],"mmmm")</f>
        <v>February</v>
      </c>
      <c r="N755" t="s">
        <v>23</v>
      </c>
      <c r="O755">
        <v>29</v>
      </c>
      <c r="P755" t="s">
        <v>31</v>
      </c>
      <c r="Q755">
        <v>0</v>
      </c>
    </row>
    <row r="756" spans="1:17" x14ac:dyDescent="0.75">
      <c r="A756" t="s">
        <v>798</v>
      </c>
      <c r="B756">
        <v>66</v>
      </c>
      <c r="C756" t="str">
        <f>IF(cancer_data[[#This Row],[Age]]&lt;=35,"Adolescent",IF(cancer_data[[#This Row],[Age]]&lt;=46,"Young Adult",IF(cancer_data[[#This Row],[Age]]&lt;=57,"Adult", IF(cancer_data[[#This Row],[Age]]&lt;=68,"Middle_age",IF(cancer_data[[#This Row],[Age]]&lt;=79,"Elderly","Aged")))))</f>
        <v>Middle_age</v>
      </c>
      <c r="D756" t="s">
        <v>16</v>
      </c>
      <c r="E756" t="s">
        <v>35</v>
      </c>
      <c r="F756" t="s">
        <v>18</v>
      </c>
      <c r="G756">
        <v>3.3</v>
      </c>
      <c r="H756" t="s">
        <v>41</v>
      </c>
      <c r="I756" t="s">
        <v>29</v>
      </c>
      <c r="J756" t="s">
        <v>21</v>
      </c>
      <c r="K756" t="s">
        <v>42</v>
      </c>
      <c r="L756" s="1">
        <v>45907</v>
      </c>
      <c r="M756" s="1" t="str">
        <f>TEXT(cancer_data[[#This Row],[Diagnosis_Date]],"mmmm")</f>
        <v>September</v>
      </c>
      <c r="N756" t="s">
        <v>23</v>
      </c>
      <c r="O756">
        <v>31</v>
      </c>
      <c r="P756" t="s">
        <v>31</v>
      </c>
      <c r="Q756">
        <v>0</v>
      </c>
    </row>
    <row r="757" spans="1:17" x14ac:dyDescent="0.75">
      <c r="A757" t="s">
        <v>799</v>
      </c>
      <c r="B757">
        <v>77</v>
      </c>
      <c r="C757" t="str">
        <f>IF(cancer_data[[#This Row],[Age]]&lt;=35,"Adolescent",IF(cancer_data[[#This Row],[Age]]&lt;=46,"Young Adult",IF(cancer_data[[#This Row],[Age]]&lt;=57,"Adult", IF(cancer_data[[#This Row],[Age]]&lt;=68,"Middle_age",IF(cancer_data[[#This Row],[Age]]&lt;=79,"Elderly","Aged")))))</f>
        <v>Elderly</v>
      </c>
      <c r="D757" t="s">
        <v>16</v>
      </c>
      <c r="E757" t="s">
        <v>26</v>
      </c>
      <c r="F757" t="s">
        <v>63</v>
      </c>
      <c r="G757">
        <v>1.9</v>
      </c>
      <c r="H757" t="s">
        <v>19</v>
      </c>
      <c r="I757" t="s">
        <v>49</v>
      </c>
      <c r="J757" t="s">
        <v>21</v>
      </c>
      <c r="K757" t="s">
        <v>30</v>
      </c>
      <c r="L757" s="1">
        <v>45883</v>
      </c>
      <c r="M757" s="1" t="str">
        <f>TEXT(cancer_data[[#This Row],[Diagnosis_Date]],"mmmm")</f>
        <v>August</v>
      </c>
      <c r="N757" t="s">
        <v>23</v>
      </c>
      <c r="O757">
        <v>30</v>
      </c>
      <c r="P757" t="s">
        <v>31</v>
      </c>
      <c r="Q757">
        <v>0</v>
      </c>
    </row>
    <row r="758" spans="1:17" x14ac:dyDescent="0.75">
      <c r="A758" t="s">
        <v>800</v>
      </c>
      <c r="B758">
        <v>35</v>
      </c>
      <c r="C758" t="str">
        <f>IF(cancer_data[[#This Row],[Age]]&lt;=35,"Adolescent",IF(cancer_data[[#This Row],[Age]]&lt;=46,"Young Adult",IF(cancer_data[[#This Row],[Age]]&lt;=57,"Adult", IF(cancer_data[[#This Row],[Age]]&lt;=68,"Middle_age",IF(cancer_data[[#This Row],[Age]]&lt;=79,"Elderly","Aged")))))</f>
        <v>Adolescent</v>
      </c>
      <c r="D758" t="s">
        <v>16</v>
      </c>
      <c r="E758" t="s">
        <v>40</v>
      </c>
      <c r="F758" t="s">
        <v>36</v>
      </c>
      <c r="G758">
        <v>2.6</v>
      </c>
      <c r="H758" t="s">
        <v>28</v>
      </c>
      <c r="I758" t="s">
        <v>20</v>
      </c>
      <c r="J758" t="s">
        <v>21</v>
      </c>
      <c r="K758" t="s">
        <v>22</v>
      </c>
      <c r="L758" s="1">
        <v>45778</v>
      </c>
      <c r="M758" s="1" t="str">
        <f>TEXT(cancer_data[[#This Row],[Diagnosis_Date]],"mmmm")</f>
        <v>May</v>
      </c>
      <c r="N758" t="s">
        <v>23</v>
      </c>
      <c r="O758">
        <v>18</v>
      </c>
      <c r="P758" t="s">
        <v>24</v>
      </c>
      <c r="Q758">
        <v>14</v>
      </c>
    </row>
    <row r="759" spans="1:17" x14ac:dyDescent="0.75">
      <c r="A759" t="s">
        <v>801</v>
      </c>
      <c r="B759">
        <v>73</v>
      </c>
      <c r="C759" t="str">
        <f>IF(cancer_data[[#This Row],[Age]]&lt;=35,"Adolescent",IF(cancer_data[[#This Row],[Age]]&lt;=46,"Young Adult",IF(cancer_data[[#This Row],[Age]]&lt;=57,"Adult", IF(cancer_data[[#This Row],[Age]]&lt;=68,"Middle_age",IF(cancer_data[[#This Row],[Age]]&lt;=79,"Elderly","Aged")))))</f>
        <v>Elderly</v>
      </c>
      <c r="D759" t="s">
        <v>67</v>
      </c>
      <c r="E759" t="s">
        <v>40</v>
      </c>
      <c r="F759" t="s">
        <v>63</v>
      </c>
      <c r="G759">
        <v>4.4000000000000004</v>
      </c>
      <c r="H759" t="s">
        <v>19</v>
      </c>
      <c r="I759" t="s">
        <v>44</v>
      </c>
      <c r="J759" t="s">
        <v>21</v>
      </c>
      <c r="K759" t="s">
        <v>22</v>
      </c>
      <c r="L759" s="1">
        <v>45924</v>
      </c>
      <c r="M759" s="1" t="str">
        <f>TEXT(cancer_data[[#This Row],[Diagnosis_Date]],"mmmm")</f>
        <v>September</v>
      </c>
      <c r="N759" t="s">
        <v>37</v>
      </c>
      <c r="O759">
        <v>41</v>
      </c>
      <c r="P759" t="s">
        <v>31</v>
      </c>
      <c r="Q759">
        <v>0</v>
      </c>
    </row>
    <row r="760" spans="1:17" x14ac:dyDescent="0.75">
      <c r="A760" t="s">
        <v>802</v>
      </c>
      <c r="B760">
        <v>55</v>
      </c>
      <c r="C760" t="str">
        <f>IF(cancer_data[[#This Row],[Age]]&lt;=35,"Adolescent",IF(cancer_data[[#This Row],[Age]]&lt;=46,"Young Adult",IF(cancer_data[[#This Row],[Age]]&lt;=57,"Adult", IF(cancer_data[[#This Row],[Age]]&lt;=68,"Middle_age",IF(cancer_data[[#This Row],[Age]]&lt;=79,"Elderly","Aged")))))</f>
        <v>Adult</v>
      </c>
      <c r="D760" t="s">
        <v>16</v>
      </c>
      <c r="E760" t="s">
        <v>35</v>
      </c>
      <c r="F760" t="s">
        <v>36</v>
      </c>
      <c r="G760">
        <v>5.6</v>
      </c>
      <c r="H760" t="s">
        <v>28</v>
      </c>
      <c r="I760" t="s">
        <v>49</v>
      </c>
      <c r="J760" t="s">
        <v>21</v>
      </c>
      <c r="K760" t="s">
        <v>42</v>
      </c>
      <c r="L760" s="1">
        <v>45842</v>
      </c>
      <c r="M760" s="1" t="str">
        <f>TEXT(cancer_data[[#This Row],[Diagnosis_Date]],"mmmm")</f>
        <v>July</v>
      </c>
      <c r="N760" t="s">
        <v>23</v>
      </c>
      <c r="O760">
        <v>36</v>
      </c>
      <c r="P760" t="s">
        <v>31</v>
      </c>
      <c r="Q760">
        <v>0</v>
      </c>
    </row>
    <row r="761" spans="1:17" x14ac:dyDescent="0.75">
      <c r="A761" t="s">
        <v>803</v>
      </c>
      <c r="B761">
        <v>47</v>
      </c>
      <c r="C761" t="str">
        <f>IF(cancer_data[[#This Row],[Age]]&lt;=35,"Adolescent",IF(cancer_data[[#This Row],[Age]]&lt;=46,"Young Adult",IF(cancer_data[[#This Row],[Age]]&lt;=57,"Adult", IF(cancer_data[[#This Row],[Age]]&lt;=68,"Middle_age",IF(cancer_data[[#This Row],[Age]]&lt;=79,"Elderly","Aged")))))</f>
        <v>Adult</v>
      </c>
      <c r="D761" t="s">
        <v>16</v>
      </c>
      <c r="E761" t="s">
        <v>40</v>
      </c>
      <c r="F761" t="s">
        <v>63</v>
      </c>
      <c r="G761">
        <v>7</v>
      </c>
      <c r="H761" t="s">
        <v>28</v>
      </c>
      <c r="I761" t="s">
        <v>29</v>
      </c>
      <c r="J761" t="s">
        <v>21</v>
      </c>
      <c r="K761" t="s">
        <v>33</v>
      </c>
      <c r="L761" s="1">
        <v>45966</v>
      </c>
      <c r="M761" s="1" t="str">
        <f>TEXT(cancer_data[[#This Row],[Diagnosis_Date]],"mmmm")</f>
        <v>November</v>
      </c>
      <c r="N761" t="s">
        <v>23</v>
      </c>
      <c r="O761">
        <v>57</v>
      </c>
      <c r="P761" t="s">
        <v>24</v>
      </c>
      <c r="Q761">
        <v>28</v>
      </c>
    </row>
    <row r="762" spans="1:17" x14ac:dyDescent="0.75">
      <c r="A762" t="s">
        <v>804</v>
      </c>
      <c r="B762">
        <v>73</v>
      </c>
      <c r="C762" t="str">
        <f>IF(cancer_data[[#This Row],[Age]]&lt;=35,"Adolescent",IF(cancer_data[[#This Row],[Age]]&lt;=46,"Young Adult",IF(cancer_data[[#This Row],[Age]]&lt;=57,"Adult", IF(cancer_data[[#This Row],[Age]]&lt;=68,"Middle_age",IF(cancer_data[[#This Row],[Age]]&lt;=79,"Elderly","Aged")))))</f>
        <v>Elderly</v>
      </c>
      <c r="D762" t="s">
        <v>16</v>
      </c>
      <c r="E762" t="s">
        <v>17</v>
      </c>
      <c r="F762" t="s">
        <v>36</v>
      </c>
      <c r="G762">
        <v>5.6</v>
      </c>
      <c r="H762" t="s">
        <v>28</v>
      </c>
      <c r="I762" t="s">
        <v>44</v>
      </c>
      <c r="J762" t="s">
        <v>21</v>
      </c>
      <c r="K762" t="s">
        <v>51</v>
      </c>
      <c r="L762" s="1">
        <v>45754</v>
      </c>
      <c r="M762" s="1" t="str">
        <f>TEXT(cancer_data[[#This Row],[Diagnosis_Date]],"mmmm")</f>
        <v>April</v>
      </c>
      <c r="N762" t="s">
        <v>23</v>
      </c>
      <c r="O762">
        <v>32</v>
      </c>
      <c r="P762" t="s">
        <v>24</v>
      </c>
      <c r="Q762">
        <v>17</v>
      </c>
    </row>
    <row r="763" spans="1:17" x14ac:dyDescent="0.75">
      <c r="A763" t="s">
        <v>805</v>
      </c>
      <c r="B763">
        <v>80</v>
      </c>
      <c r="C763" t="str">
        <f>IF(cancer_data[[#This Row],[Age]]&lt;=35,"Adolescent",IF(cancer_data[[#This Row],[Age]]&lt;=46,"Young Adult",IF(cancer_data[[#This Row],[Age]]&lt;=57,"Adult", IF(cancer_data[[#This Row],[Age]]&lt;=68,"Middle_age",IF(cancer_data[[#This Row],[Age]]&lt;=79,"Elderly","Aged")))))</f>
        <v>Aged</v>
      </c>
      <c r="D763" t="s">
        <v>16</v>
      </c>
      <c r="E763" t="s">
        <v>17</v>
      </c>
      <c r="F763" t="s">
        <v>27</v>
      </c>
      <c r="G763">
        <v>2.2999999999999998</v>
      </c>
      <c r="H763" t="s">
        <v>28</v>
      </c>
      <c r="I763" t="s">
        <v>44</v>
      </c>
      <c r="J763" t="s">
        <v>21</v>
      </c>
      <c r="K763" t="s">
        <v>51</v>
      </c>
      <c r="L763" s="1">
        <v>45971</v>
      </c>
      <c r="M763" s="1" t="str">
        <f>TEXT(cancer_data[[#This Row],[Diagnosis_Date]],"mmmm")</f>
        <v>November</v>
      </c>
      <c r="N763" t="s">
        <v>37</v>
      </c>
      <c r="O763">
        <v>25</v>
      </c>
      <c r="P763" t="s">
        <v>31</v>
      </c>
      <c r="Q763">
        <v>0</v>
      </c>
    </row>
    <row r="764" spans="1:17" x14ac:dyDescent="0.75">
      <c r="A764" t="s">
        <v>806</v>
      </c>
      <c r="B764">
        <v>84</v>
      </c>
      <c r="C764" t="str">
        <f>IF(cancer_data[[#This Row],[Age]]&lt;=35,"Adolescent",IF(cancer_data[[#This Row],[Age]]&lt;=46,"Young Adult",IF(cancer_data[[#This Row],[Age]]&lt;=57,"Adult", IF(cancer_data[[#This Row],[Age]]&lt;=68,"Middle_age",IF(cancer_data[[#This Row],[Age]]&lt;=79,"Elderly","Aged")))))</f>
        <v>Aged</v>
      </c>
      <c r="D764" t="s">
        <v>16</v>
      </c>
      <c r="E764" t="s">
        <v>35</v>
      </c>
      <c r="F764" t="s">
        <v>73</v>
      </c>
      <c r="G764">
        <v>6.9</v>
      </c>
      <c r="H764" t="s">
        <v>19</v>
      </c>
      <c r="I764" t="s">
        <v>44</v>
      </c>
      <c r="J764" t="s">
        <v>21</v>
      </c>
      <c r="K764" t="s">
        <v>45</v>
      </c>
      <c r="L764" s="1">
        <v>45968</v>
      </c>
      <c r="M764" s="1" t="str">
        <f>TEXT(cancer_data[[#This Row],[Diagnosis_Date]],"mmmm")</f>
        <v>November</v>
      </c>
      <c r="N764" t="s">
        <v>23</v>
      </c>
      <c r="O764">
        <v>12</v>
      </c>
      <c r="P764" t="s">
        <v>31</v>
      </c>
      <c r="Q764">
        <v>0</v>
      </c>
    </row>
    <row r="765" spans="1:17" x14ac:dyDescent="0.75">
      <c r="A765" t="s">
        <v>807</v>
      </c>
      <c r="B765">
        <v>81</v>
      </c>
      <c r="C765" t="str">
        <f>IF(cancer_data[[#This Row],[Age]]&lt;=35,"Adolescent",IF(cancer_data[[#This Row],[Age]]&lt;=46,"Young Adult",IF(cancer_data[[#This Row],[Age]]&lt;=57,"Adult", IF(cancer_data[[#This Row],[Age]]&lt;=68,"Middle_age",IF(cancer_data[[#This Row],[Age]]&lt;=79,"Elderly","Aged")))))</f>
        <v>Aged</v>
      </c>
      <c r="D765" t="s">
        <v>16</v>
      </c>
      <c r="E765" t="s">
        <v>40</v>
      </c>
      <c r="F765" t="s">
        <v>18</v>
      </c>
      <c r="G765">
        <v>6.5</v>
      </c>
      <c r="H765" t="s">
        <v>28</v>
      </c>
      <c r="I765" t="s">
        <v>44</v>
      </c>
      <c r="J765" t="s">
        <v>21</v>
      </c>
      <c r="K765" t="s">
        <v>42</v>
      </c>
      <c r="L765" s="1">
        <v>45886</v>
      </c>
      <c r="M765" s="1" t="str">
        <f>TEXT(cancer_data[[#This Row],[Diagnosis_Date]],"mmmm")</f>
        <v>August</v>
      </c>
      <c r="N765" t="s">
        <v>37</v>
      </c>
      <c r="O765">
        <v>54</v>
      </c>
      <c r="P765" t="s">
        <v>31</v>
      </c>
      <c r="Q765">
        <v>0</v>
      </c>
    </row>
    <row r="766" spans="1:17" x14ac:dyDescent="0.75">
      <c r="A766" t="s">
        <v>808</v>
      </c>
      <c r="B766">
        <v>40</v>
      </c>
      <c r="C766" t="str">
        <f>IF(cancer_data[[#This Row],[Age]]&lt;=35,"Adolescent",IF(cancer_data[[#This Row],[Age]]&lt;=46,"Young Adult",IF(cancer_data[[#This Row],[Age]]&lt;=57,"Adult", IF(cancer_data[[#This Row],[Age]]&lt;=68,"Middle_age",IF(cancer_data[[#This Row],[Age]]&lt;=79,"Elderly","Aged")))))</f>
        <v>Young Adult</v>
      </c>
      <c r="D766" t="s">
        <v>16</v>
      </c>
      <c r="E766" t="s">
        <v>26</v>
      </c>
      <c r="F766" t="s">
        <v>27</v>
      </c>
      <c r="G766">
        <v>5.4</v>
      </c>
      <c r="H766" t="s">
        <v>19</v>
      </c>
      <c r="I766" t="s">
        <v>20</v>
      </c>
      <c r="J766" t="s">
        <v>21</v>
      </c>
      <c r="K766" t="s">
        <v>30</v>
      </c>
      <c r="L766" s="1">
        <v>45672</v>
      </c>
      <c r="M766" s="1" t="str">
        <f>TEXT(cancer_data[[#This Row],[Diagnosis_Date]],"mmmm")</f>
        <v>January</v>
      </c>
      <c r="N766" t="s">
        <v>23</v>
      </c>
      <c r="O766">
        <v>23</v>
      </c>
      <c r="P766" t="s">
        <v>31</v>
      </c>
      <c r="Q766">
        <v>0</v>
      </c>
    </row>
    <row r="767" spans="1:17" x14ac:dyDescent="0.75">
      <c r="A767" t="s">
        <v>809</v>
      </c>
      <c r="B767">
        <v>74</v>
      </c>
      <c r="C767" t="str">
        <f>IF(cancer_data[[#This Row],[Age]]&lt;=35,"Adolescent",IF(cancer_data[[#This Row],[Age]]&lt;=46,"Young Adult",IF(cancer_data[[#This Row],[Age]]&lt;=57,"Adult", IF(cancer_data[[#This Row],[Age]]&lt;=68,"Middle_age",IF(cancer_data[[#This Row],[Age]]&lt;=79,"Elderly","Aged")))))</f>
        <v>Elderly</v>
      </c>
      <c r="D767" t="s">
        <v>16</v>
      </c>
      <c r="E767" t="s">
        <v>17</v>
      </c>
      <c r="F767" t="s">
        <v>27</v>
      </c>
      <c r="G767">
        <v>7.6</v>
      </c>
      <c r="H767" t="s">
        <v>41</v>
      </c>
      <c r="I767" t="s">
        <v>20</v>
      </c>
      <c r="J767" t="s">
        <v>21</v>
      </c>
      <c r="K767" t="s">
        <v>51</v>
      </c>
      <c r="L767" s="1">
        <v>45727</v>
      </c>
      <c r="M767" s="1" t="str">
        <f>TEXT(cancer_data[[#This Row],[Diagnosis_Date]],"mmmm")</f>
        <v>March</v>
      </c>
      <c r="N767" t="s">
        <v>37</v>
      </c>
      <c r="O767">
        <v>34</v>
      </c>
      <c r="P767" t="s">
        <v>24</v>
      </c>
      <c r="Q767">
        <v>28</v>
      </c>
    </row>
    <row r="768" spans="1:17" x14ac:dyDescent="0.75">
      <c r="A768" t="s">
        <v>810</v>
      </c>
      <c r="B768">
        <v>46</v>
      </c>
      <c r="C768" t="str">
        <f>IF(cancer_data[[#This Row],[Age]]&lt;=35,"Adolescent",IF(cancer_data[[#This Row],[Age]]&lt;=46,"Young Adult",IF(cancer_data[[#This Row],[Age]]&lt;=57,"Adult", IF(cancer_data[[#This Row],[Age]]&lt;=68,"Middle_age",IF(cancer_data[[#This Row],[Age]]&lt;=79,"Elderly","Aged")))))</f>
        <v>Young Adult</v>
      </c>
      <c r="D768" t="s">
        <v>16</v>
      </c>
      <c r="E768" t="s">
        <v>40</v>
      </c>
      <c r="F768" t="s">
        <v>27</v>
      </c>
      <c r="G768">
        <v>3.3</v>
      </c>
      <c r="H768" t="s">
        <v>41</v>
      </c>
      <c r="I768" t="s">
        <v>44</v>
      </c>
      <c r="J768" t="s">
        <v>21</v>
      </c>
      <c r="K768" t="s">
        <v>51</v>
      </c>
      <c r="L768" s="1">
        <v>45986</v>
      </c>
      <c r="M768" s="1" t="str">
        <f>TEXT(cancer_data[[#This Row],[Diagnosis_Date]],"mmmm")</f>
        <v>November</v>
      </c>
      <c r="N768" t="s">
        <v>37</v>
      </c>
      <c r="O768">
        <v>30</v>
      </c>
      <c r="P768" t="s">
        <v>31</v>
      </c>
      <c r="Q768">
        <v>0</v>
      </c>
    </row>
    <row r="769" spans="1:17" x14ac:dyDescent="0.75">
      <c r="A769" t="s">
        <v>811</v>
      </c>
      <c r="B769">
        <v>39</v>
      </c>
      <c r="C769" t="str">
        <f>IF(cancer_data[[#This Row],[Age]]&lt;=35,"Adolescent",IF(cancer_data[[#This Row],[Age]]&lt;=46,"Young Adult",IF(cancer_data[[#This Row],[Age]]&lt;=57,"Adult", IF(cancer_data[[#This Row],[Age]]&lt;=68,"Middle_age",IF(cancer_data[[#This Row],[Age]]&lt;=79,"Elderly","Aged")))))</f>
        <v>Young Adult</v>
      </c>
      <c r="D769" t="s">
        <v>16</v>
      </c>
      <c r="E769" t="s">
        <v>17</v>
      </c>
      <c r="F769" t="s">
        <v>63</v>
      </c>
      <c r="G769">
        <v>1.2</v>
      </c>
      <c r="H769" t="s">
        <v>41</v>
      </c>
      <c r="I769" t="s">
        <v>29</v>
      </c>
      <c r="J769" t="s">
        <v>21</v>
      </c>
      <c r="K769" t="s">
        <v>51</v>
      </c>
      <c r="L769" s="1">
        <v>45717</v>
      </c>
      <c r="M769" s="1" t="str">
        <f>TEXT(cancer_data[[#This Row],[Diagnosis_Date]],"mmmm")</f>
        <v>March</v>
      </c>
      <c r="N769" t="s">
        <v>23</v>
      </c>
      <c r="O769">
        <v>32</v>
      </c>
      <c r="P769" t="s">
        <v>31</v>
      </c>
      <c r="Q769">
        <v>0</v>
      </c>
    </row>
    <row r="770" spans="1:17" x14ac:dyDescent="0.75">
      <c r="A770" t="s">
        <v>812</v>
      </c>
      <c r="B770">
        <v>49</v>
      </c>
      <c r="C770" t="str">
        <f>IF(cancer_data[[#This Row],[Age]]&lt;=35,"Adolescent",IF(cancer_data[[#This Row],[Age]]&lt;=46,"Young Adult",IF(cancer_data[[#This Row],[Age]]&lt;=57,"Adult", IF(cancer_data[[#This Row],[Age]]&lt;=68,"Middle_age",IF(cancer_data[[#This Row],[Age]]&lt;=79,"Elderly","Aged")))))</f>
        <v>Adult</v>
      </c>
      <c r="D770" t="s">
        <v>16</v>
      </c>
      <c r="E770" t="s">
        <v>40</v>
      </c>
      <c r="F770" t="s">
        <v>36</v>
      </c>
      <c r="G770">
        <v>4.9000000000000004</v>
      </c>
      <c r="H770" t="s">
        <v>19</v>
      </c>
      <c r="I770" t="s">
        <v>44</v>
      </c>
      <c r="J770" t="s">
        <v>21</v>
      </c>
      <c r="K770" t="s">
        <v>30</v>
      </c>
      <c r="L770" s="1">
        <v>45821</v>
      </c>
      <c r="M770" s="1" t="str">
        <f>TEXT(cancer_data[[#This Row],[Diagnosis_Date]],"mmmm")</f>
        <v>June</v>
      </c>
      <c r="N770" t="s">
        <v>23</v>
      </c>
      <c r="O770">
        <v>20</v>
      </c>
      <c r="P770" t="s">
        <v>31</v>
      </c>
      <c r="Q770">
        <v>0</v>
      </c>
    </row>
    <row r="771" spans="1:17" x14ac:dyDescent="0.75">
      <c r="A771" t="s">
        <v>813</v>
      </c>
      <c r="B771">
        <v>63</v>
      </c>
      <c r="C771" t="str">
        <f>IF(cancer_data[[#This Row],[Age]]&lt;=35,"Adolescent",IF(cancer_data[[#This Row],[Age]]&lt;=46,"Young Adult",IF(cancer_data[[#This Row],[Age]]&lt;=57,"Adult", IF(cancer_data[[#This Row],[Age]]&lt;=68,"Middle_age",IF(cancer_data[[#This Row],[Age]]&lt;=79,"Elderly","Aged")))))</f>
        <v>Middle_age</v>
      </c>
      <c r="D771" t="s">
        <v>16</v>
      </c>
      <c r="E771" t="s">
        <v>40</v>
      </c>
      <c r="F771" t="s">
        <v>36</v>
      </c>
      <c r="G771">
        <v>4.5</v>
      </c>
      <c r="H771" t="s">
        <v>28</v>
      </c>
      <c r="I771" t="s">
        <v>49</v>
      </c>
      <c r="J771" t="s">
        <v>21</v>
      </c>
      <c r="K771" t="s">
        <v>42</v>
      </c>
      <c r="L771" s="1">
        <v>45809</v>
      </c>
      <c r="M771" s="1" t="str">
        <f>TEXT(cancer_data[[#This Row],[Diagnosis_Date]],"mmmm")</f>
        <v>June</v>
      </c>
      <c r="N771" t="s">
        <v>37</v>
      </c>
      <c r="O771">
        <v>43</v>
      </c>
      <c r="P771" t="s">
        <v>31</v>
      </c>
      <c r="Q771">
        <v>0</v>
      </c>
    </row>
    <row r="772" spans="1:17" x14ac:dyDescent="0.75">
      <c r="A772" t="s">
        <v>814</v>
      </c>
      <c r="B772">
        <v>34</v>
      </c>
      <c r="C772" t="str">
        <f>IF(cancer_data[[#This Row],[Age]]&lt;=35,"Adolescent",IF(cancer_data[[#This Row],[Age]]&lt;=46,"Young Adult",IF(cancer_data[[#This Row],[Age]]&lt;=57,"Adult", IF(cancer_data[[#This Row],[Age]]&lt;=68,"Middle_age",IF(cancer_data[[#This Row],[Age]]&lt;=79,"Elderly","Aged")))))</f>
        <v>Adolescent</v>
      </c>
      <c r="D772" t="s">
        <v>16</v>
      </c>
      <c r="E772" t="s">
        <v>26</v>
      </c>
      <c r="F772" t="s">
        <v>27</v>
      </c>
      <c r="G772">
        <v>6.9</v>
      </c>
      <c r="H772" t="s">
        <v>41</v>
      </c>
      <c r="I772" t="s">
        <v>20</v>
      </c>
      <c r="J772" t="s">
        <v>21</v>
      </c>
      <c r="K772" t="s">
        <v>22</v>
      </c>
      <c r="L772" s="1">
        <v>45821</v>
      </c>
      <c r="M772" s="1" t="str">
        <f>TEXT(cancer_data[[#This Row],[Diagnosis_Date]],"mmmm")</f>
        <v>June</v>
      </c>
      <c r="N772" t="s">
        <v>23</v>
      </c>
      <c r="O772">
        <v>10</v>
      </c>
      <c r="P772" t="s">
        <v>24</v>
      </c>
      <c r="Q772">
        <v>33</v>
      </c>
    </row>
    <row r="773" spans="1:17" x14ac:dyDescent="0.75">
      <c r="A773" t="s">
        <v>815</v>
      </c>
      <c r="B773">
        <v>70</v>
      </c>
      <c r="C773" t="str">
        <f>IF(cancer_data[[#This Row],[Age]]&lt;=35,"Adolescent",IF(cancer_data[[#This Row],[Age]]&lt;=46,"Young Adult",IF(cancer_data[[#This Row],[Age]]&lt;=57,"Adult", IF(cancer_data[[#This Row],[Age]]&lt;=68,"Middle_age",IF(cancer_data[[#This Row],[Age]]&lt;=79,"Elderly","Aged")))))</f>
        <v>Elderly</v>
      </c>
      <c r="D773" t="s">
        <v>16</v>
      </c>
      <c r="E773" t="s">
        <v>26</v>
      </c>
      <c r="F773" t="s">
        <v>36</v>
      </c>
      <c r="G773">
        <v>5.8</v>
      </c>
      <c r="H773" t="s">
        <v>28</v>
      </c>
      <c r="I773" t="s">
        <v>20</v>
      </c>
      <c r="J773" t="s">
        <v>21</v>
      </c>
      <c r="K773" t="s">
        <v>45</v>
      </c>
      <c r="L773" s="1">
        <v>45736</v>
      </c>
      <c r="M773" s="1" t="str">
        <f>TEXT(cancer_data[[#This Row],[Diagnosis_Date]],"mmmm")</f>
        <v>March</v>
      </c>
      <c r="N773" t="s">
        <v>37</v>
      </c>
      <c r="O773">
        <v>25</v>
      </c>
      <c r="P773" t="s">
        <v>31</v>
      </c>
      <c r="Q773">
        <v>0</v>
      </c>
    </row>
    <row r="774" spans="1:17" x14ac:dyDescent="0.75">
      <c r="A774" t="s">
        <v>816</v>
      </c>
      <c r="B774">
        <v>84</v>
      </c>
      <c r="C774" t="str">
        <f>IF(cancer_data[[#This Row],[Age]]&lt;=35,"Adolescent",IF(cancer_data[[#This Row],[Age]]&lt;=46,"Young Adult",IF(cancer_data[[#This Row],[Age]]&lt;=57,"Adult", IF(cancer_data[[#This Row],[Age]]&lt;=68,"Middle_age",IF(cancer_data[[#This Row],[Age]]&lt;=79,"Elderly","Aged")))))</f>
        <v>Aged</v>
      </c>
      <c r="D774" t="s">
        <v>16</v>
      </c>
      <c r="E774" t="s">
        <v>40</v>
      </c>
      <c r="F774" t="s">
        <v>73</v>
      </c>
      <c r="G774">
        <v>6.3</v>
      </c>
      <c r="H774" t="s">
        <v>28</v>
      </c>
      <c r="I774" t="s">
        <v>44</v>
      </c>
      <c r="J774" t="s">
        <v>21</v>
      </c>
      <c r="K774" t="s">
        <v>45</v>
      </c>
      <c r="L774" s="1">
        <v>45995</v>
      </c>
      <c r="M774" s="1" t="str">
        <f>TEXT(cancer_data[[#This Row],[Diagnosis_Date]],"mmmm")</f>
        <v>December</v>
      </c>
      <c r="N774" t="s">
        <v>37</v>
      </c>
      <c r="O774">
        <v>13</v>
      </c>
      <c r="P774" t="s">
        <v>31</v>
      </c>
      <c r="Q774">
        <v>0</v>
      </c>
    </row>
    <row r="775" spans="1:17" x14ac:dyDescent="0.75">
      <c r="A775" t="s">
        <v>817</v>
      </c>
      <c r="B775">
        <v>60</v>
      </c>
      <c r="C775" t="str">
        <f>IF(cancer_data[[#This Row],[Age]]&lt;=35,"Adolescent",IF(cancer_data[[#This Row],[Age]]&lt;=46,"Young Adult",IF(cancer_data[[#This Row],[Age]]&lt;=57,"Adult", IF(cancer_data[[#This Row],[Age]]&lt;=68,"Middle_age",IF(cancer_data[[#This Row],[Age]]&lt;=79,"Elderly","Aged")))))</f>
        <v>Middle_age</v>
      </c>
      <c r="D775" t="s">
        <v>16</v>
      </c>
      <c r="E775" t="s">
        <v>35</v>
      </c>
      <c r="F775" t="s">
        <v>27</v>
      </c>
      <c r="G775">
        <v>7.9</v>
      </c>
      <c r="H775" t="s">
        <v>28</v>
      </c>
      <c r="I775" t="s">
        <v>44</v>
      </c>
      <c r="J775" t="s">
        <v>21</v>
      </c>
      <c r="K775" t="s">
        <v>33</v>
      </c>
      <c r="L775" s="1">
        <v>45928</v>
      </c>
      <c r="M775" s="1" t="str">
        <f>TEXT(cancer_data[[#This Row],[Diagnosis_Date]],"mmmm")</f>
        <v>September</v>
      </c>
      <c r="N775" t="s">
        <v>37</v>
      </c>
      <c r="O775">
        <v>21</v>
      </c>
      <c r="P775" t="s">
        <v>31</v>
      </c>
      <c r="Q775">
        <v>0</v>
      </c>
    </row>
    <row r="776" spans="1:17" x14ac:dyDescent="0.75">
      <c r="A776" t="s">
        <v>818</v>
      </c>
      <c r="B776">
        <v>37</v>
      </c>
      <c r="C776" t="str">
        <f>IF(cancer_data[[#This Row],[Age]]&lt;=35,"Adolescent",IF(cancer_data[[#This Row],[Age]]&lt;=46,"Young Adult",IF(cancer_data[[#This Row],[Age]]&lt;=57,"Adult", IF(cancer_data[[#This Row],[Age]]&lt;=68,"Middle_age",IF(cancer_data[[#This Row],[Age]]&lt;=79,"Elderly","Aged")))))</f>
        <v>Young Adult</v>
      </c>
      <c r="D776" t="s">
        <v>16</v>
      </c>
      <c r="E776" t="s">
        <v>35</v>
      </c>
      <c r="F776" t="s">
        <v>63</v>
      </c>
      <c r="G776">
        <v>2.9</v>
      </c>
      <c r="H776" t="s">
        <v>41</v>
      </c>
      <c r="I776" t="s">
        <v>20</v>
      </c>
      <c r="J776" t="s">
        <v>21</v>
      </c>
      <c r="K776" t="s">
        <v>51</v>
      </c>
      <c r="L776" s="1">
        <v>45813</v>
      </c>
      <c r="M776" s="1" t="str">
        <f>TEXT(cancer_data[[#This Row],[Diagnosis_Date]],"mmmm")</f>
        <v>June</v>
      </c>
      <c r="N776" t="s">
        <v>23</v>
      </c>
      <c r="O776">
        <v>34</v>
      </c>
      <c r="P776" t="s">
        <v>31</v>
      </c>
      <c r="Q776">
        <v>0</v>
      </c>
    </row>
    <row r="777" spans="1:17" x14ac:dyDescent="0.75">
      <c r="A777" t="s">
        <v>819</v>
      </c>
      <c r="B777">
        <v>53</v>
      </c>
      <c r="C777" t="str">
        <f>IF(cancer_data[[#This Row],[Age]]&lt;=35,"Adolescent",IF(cancer_data[[#This Row],[Age]]&lt;=46,"Young Adult",IF(cancer_data[[#This Row],[Age]]&lt;=57,"Adult", IF(cancer_data[[#This Row],[Age]]&lt;=68,"Middle_age",IF(cancer_data[[#This Row],[Age]]&lt;=79,"Elderly","Aged")))))</f>
        <v>Adult</v>
      </c>
      <c r="D777" t="s">
        <v>16</v>
      </c>
      <c r="E777" t="s">
        <v>17</v>
      </c>
      <c r="F777" t="s">
        <v>73</v>
      </c>
      <c r="G777">
        <v>2.1</v>
      </c>
      <c r="H777" t="s">
        <v>41</v>
      </c>
      <c r="I777" t="s">
        <v>29</v>
      </c>
      <c r="J777" t="s">
        <v>21</v>
      </c>
      <c r="K777" t="s">
        <v>51</v>
      </c>
      <c r="L777" s="1">
        <v>45991</v>
      </c>
      <c r="M777" s="1" t="str">
        <f>TEXT(cancer_data[[#This Row],[Diagnosis_Date]],"mmmm")</f>
        <v>November</v>
      </c>
      <c r="N777" t="s">
        <v>23</v>
      </c>
      <c r="O777">
        <v>9</v>
      </c>
      <c r="P777" t="s">
        <v>31</v>
      </c>
      <c r="Q777">
        <v>0</v>
      </c>
    </row>
    <row r="778" spans="1:17" x14ac:dyDescent="0.75">
      <c r="A778" t="s">
        <v>820</v>
      </c>
      <c r="B778">
        <v>79</v>
      </c>
      <c r="C778" t="str">
        <f>IF(cancer_data[[#This Row],[Age]]&lt;=35,"Adolescent",IF(cancer_data[[#This Row],[Age]]&lt;=46,"Young Adult",IF(cancer_data[[#This Row],[Age]]&lt;=57,"Adult", IF(cancer_data[[#This Row],[Age]]&lt;=68,"Middle_age",IF(cancer_data[[#This Row],[Age]]&lt;=79,"Elderly","Aged")))))</f>
        <v>Elderly</v>
      </c>
      <c r="D778" t="s">
        <v>16</v>
      </c>
      <c r="E778" t="s">
        <v>35</v>
      </c>
      <c r="F778" t="s">
        <v>27</v>
      </c>
      <c r="G778">
        <v>1.8</v>
      </c>
      <c r="H778" t="s">
        <v>19</v>
      </c>
      <c r="I778" t="s">
        <v>20</v>
      </c>
      <c r="J778" t="s">
        <v>21</v>
      </c>
      <c r="K778" t="s">
        <v>45</v>
      </c>
      <c r="L778" s="1">
        <v>45900</v>
      </c>
      <c r="M778" s="1" t="str">
        <f>TEXT(cancer_data[[#This Row],[Diagnosis_Date]],"mmmm")</f>
        <v>August</v>
      </c>
      <c r="N778" t="s">
        <v>23</v>
      </c>
      <c r="O778">
        <v>6</v>
      </c>
      <c r="P778" t="s">
        <v>24</v>
      </c>
      <c r="Q778">
        <v>22</v>
      </c>
    </row>
    <row r="779" spans="1:17" x14ac:dyDescent="0.75">
      <c r="A779" t="s">
        <v>821</v>
      </c>
      <c r="B779">
        <v>66</v>
      </c>
      <c r="C779" t="str">
        <f>IF(cancer_data[[#This Row],[Age]]&lt;=35,"Adolescent",IF(cancer_data[[#This Row],[Age]]&lt;=46,"Young Adult",IF(cancer_data[[#This Row],[Age]]&lt;=57,"Adult", IF(cancer_data[[#This Row],[Age]]&lt;=68,"Middle_age",IF(cancer_data[[#This Row],[Age]]&lt;=79,"Elderly","Aged")))))</f>
        <v>Middle_age</v>
      </c>
      <c r="D779" t="s">
        <v>16</v>
      </c>
      <c r="E779" t="s">
        <v>35</v>
      </c>
      <c r="F779" t="s">
        <v>73</v>
      </c>
      <c r="G779">
        <v>5.2</v>
      </c>
      <c r="H779" t="s">
        <v>28</v>
      </c>
      <c r="I779" t="s">
        <v>29</v>
      </c>
      <c r="J779" t="s">
        <v>21</v>
      </c>
      <c r="K779" t="s">
        <v>33</v>
      </c>
      <c r="L779" s="1">
        <v>45718</v>
      </c>
      <c r="M779" s="1" t="str">
        <f>TEXT(cancer_data[[#This Row],[Diagnosis_Date]],"mmmm")</f>
        <v>March</v>
      </c>
      <c r="N779" t="s">
        <v>23</v>
      </c>
      <c r="O779">
        <v>34</v>
      </c>
      <c r="P779" t="s">
        <v>31</v>
      </c>
      <c r="Q779">
        <v>0</v>
      </c>
    </row>
    <row r="780" spans="1:17" x14ac:dyDescent="0.75">
      <c r="A780" t="s">
        <v>822</v>
      </c>
      <c r="B780">
        <v>63</v>
      </c>
      <c r="C780" t="str">
        <f>IF(cancer_data[[#This Row],[Age]]&lt;=35,"Adolescent",IF(cancer_data[[#This Row],[Age]]&lt;=46,"Young Adult",IF(cancer_data[[#This Row],[Age]]&lt;=57,"Adult", IF(cancer_data[[#This Row],[Age]]&lt;=68,"Middle_age",IF(cancer_data[[#This Row],[Age]]&lt;=79,"Elderly","Aged")))))</f>
        <v>Middle_age</v>
      </c>
      <c r="D780" t="s">
        <v>67</v>
      </c>
      <c r="E780" t="s">
        <v>35</v>
      </c>
      <c r="F780" t="s">
        <v>27</v>
      </c>
      <c r="G780">
        <v>7.9</v>
      </c>
      <c r="H780" t="s">
        <v>41</v>
      </c>
      <c r="I780" t="s">
        <v>20</v>
      </c>
      <c r="J780" t="s">
        <v>21</v>
      </c>
      <c r="K780" t="s">
        <v>30</v>
      </c>
      <c r="L780" s="1">
        <v>45990</v>
      </c>
      <c r="M780" s="1" t="str">
        <f>TEXT(cancer_data[[#This Row],[Diagnosis_Date]],"mmmm")</f>
        <v>November</v>
      </c>
      <c r="N780" t="s">
        <v>23</v>
      </c>
      <c r="O780">
        <v>31</v>
      </c>
      <c r="P780" t="s">
        <v>31</v>
      </c>
      <c r="Q780">
        <v>0</v>
      </c>
    </row>
    <row r="781" spans="1:17" x14ac:dyDescent="0.75">
      <c r="A781" t="s">
        <v>823</v>
      </c>
      <c r="B781">
        <v>32</v>
      </c>
      <c r="C781" t="str">
        <f>IF(cancer_data[[#This Row],[Age]]&lt;=35,"Adolescent",IF(cancer_data[[#This Row],[Age]]&lt;=46,"Young Adult",IF(cancer_data[[#This Row],[Age]]&lt;=57,"Adult", IF(cancer_data[[#This Row],[Age]]&lt;=68,"Middle_age",IF(cancer_data[[#This Row],[Age]]&lt;=79,"Elderly","Aged")))))</f>
        <v>Adolescent</v>
      </c>
      <c r="D781" t="s">
        <v>16</v>
      </c>
      <c r="E781" t="s">
        <v>40</v>
      </c>
      <c r="F781" t="s">
        <v>36</v>
      </c>
      <c r="G781">
        <v>5.5</v>
      </c>
      <c r="H781" t="s">
        <v>41</v>
      </c>
      <c r="I781" t="s">
        <v>29</v>
      </c>
      <c r="J781" t="s">
        <v>21</v>
      </c>
      <c r="K781" t="s">
        <v>33</v>
      </c>
      <c r="L781" s="1">
        <v>45958</v>
      </c>
      <c r="M781" s="1" t="str">
        <f>TEXT(cancer_data[[#This Row],[Diagnosis_Date]],"mmmm")</f>
        <v>October</v>
      </c>
      <c r="N781" t="s">
        <v>23</v>
      </c>
      <c r="O781">
        <v>48</v>
      </c>
      <c r="P781" t="s">
        <v>31</v>
      </c>
      <c r="Q781">
        <v>0</v>
      </c>
    </row>
    <row r="782" spans="1:17" x14ac:dyDescent="0.75">
      <c r="A782" t="s">
        <v>824</v>
      </c>
      <c r="B782">
        <v>69</v>
      </c>
      <c r="C782" t="str">
        <f>IF(cancer_data[[#This Row],[Age]]&lt;=35,"Adolescent",IF(cancer_data[[#This Row],[Age]]&lt;=46,"Young Adult",IF(cancer_data[[#This Row],[Age]]&lt;=57,"Adult", IF(cancer_data[[#This Row],[Age]]&lt;=68,"Middle_age",IF(cancer_data[[#This Row],[Age]]&lt;=79,"Elderly","Aged")))))</f>
        <v>Elderly</v>
      </c>
      <c r="D782" t="s">
        <v>16</v>
      </c>
      <c r="E782" t="s">
        <v>26</v>
      </c>
      <c r="F782" t="s">
        <v>36</v>
      </c>
      <c r="G782">
        <v>8</v>
      </c>
      <c r="H782" t="s">
        <v>41</v>
      </c>
      <c r="I782" t="s">
        <v>44</v>
      </c>
      <c r="J782" t="s">
        <v>21</v>
      </c>
      <c r="K782" t="s">
        <v>45</v>
      </c>
      <c r="L782" s="1">
        <v>45950</v>
      </c>
      <c r="M782" s="1" t="str">
        <f>TEXT(cancer_data[[#This Row],[Diagnosis_Date]],"mmmm")</f>
        <v>October</v>
      </c>
      <c r="N782" t="s">
        <v>23</v>
      </c>
      <c r="O782">
        <v>32</v>
      </c>
      <c r="P782" t="s">
        <v>24</v>
      </c>
      <c r="Q782">
        <v>35</v>
      </c>
    </row>
    <row r="783" spans="1:17" x14ac:dyDescent="0.75">
      <c r="A783" t="s">
        <v>825</v>
      </c>
      <c r="B783">
        <v>80</v>
      </c>
      <c r="C783" t="str">
        <f>IF(cancer_data[[#This Row],[Age]]&lt;=35,"Adolescent",IF(cancer_data[[#This Row],[Age]]&lt;=46,"Young Adult",IF(cancer_data[[#This Row],[Age]]&lt;=57,"Adult", IF(cancer_data[[#This Row],[Age]]&lt;=68,"Middle_age",IF(cancer_data[[#This Row],[Age]]&lt;=79,"Elderly","Aged")))))</f>
        <v>Aged</v>
      </c>
      <c r="D783" t="s">
        <v>16</v>
      </c>
      <c r="E783" t="s">
        <v>26</v>
      </c>
      <c r="F783" t="s">
        <v>36</v>
      </c>
      <c r="G783">
        <v>5.8</v>
      </c>
      <c r="H783" t="s">
        <v>28</v>
      </c>
      <c r="I783" t="s">
        <v>44</v>
      </c>
      <c r="J783" t="s">
        <v>21</v>
      </c>
      <c r="K783" t="s">
        <v>33</v>
      </c>
      <c r="L783" s="1">
        <v>45923</v>
      </c>
      <c r="M783" s="1" t="str">
        <f>TEXT(cancer_data[[#This Row],[Diagnosis_Date]],"mmmm")</f>
        <v>September</v>
      </c>
      <c r="N783" t="s">
        <v>37</v>
      </c>
      <c r="O783">
        <v>46</v>
      </c>
      <c r="P783" t="s">
        <v>31</v>
      </c>
      <c r="Q783">
        <v>0</v>
      </c>
    </row>
    <row r="784" spans="1:17" x14ac:dyDescent="0.75">
      <c r="A784" t="s">
        <v>826</v>
      </c>
      <c r="B784">
        <v>75</v>
      </c>
      <c r="C784" t="str">
        <f>IF(cancer_data[[#This Row],[Age]]&lt;=35,"Adolescent",IF(cancer_data[[#This Row],[Age]]&lt;=46,"Young Adult",IF(cancer_data[[#This Row],[Age]]&lt;=57,"Adult", IF(cancer_data[[#This Row],[Age]]&lt;=68,"Middle_age",IF(cancer_data[[#This Row],[Age]]&lt;=79,"Elderly","Aged")))))</f>
        <v>Elderly</v>
      </c>
      <c r="D784" t="s">
        <v>16</v>
      </c>
      <c r="E784" t="s">
        <v>26</v>
      </c>
      <c r="F784" t="s">
        <v>73</v>
      </c>
      <c r="G784">
        <v>7.2</v>
      </c>
      <c r="H784" t="s">
        <v>19</v>
      </c>
      <c r="I784" t="s">
        <v>29</v>
      </c>
      <c r="J784" t="s">
        <v>21</v>
      </c>
      <c r="K784" t="s">
        <v>33</v>
      </c>
      <c r="L784" s="1">
        <v>45942</v>
      </c>
      <c r="M784" s="1" t="str">
        <f>TEXT(cancer_data[[#This Row],[Diagnosis_Date]],"mmmm")</f>
        <v>October</v>
      </c>
      <c r="N784" t="s">
        <v>23</v>
      </c>
      <c r="O784">
        <v>23</v>
      </c>
      <c r="P784" t="s">
        <v>24</v>
      </c>
      <c r="Q784">
        <v>10</v>
      </c>
    </row>
    <row r="785" spans="1:17" x14ac:dyDescent="0.75">
      <c r="A785" t="s">
        <v>827</v>
      </c>
      <c r="B785">
        <v>61</v>
      </c>
      <c r="C785" t="str">
        <f>IF(cancer_data[[#This Row],[Age]]&lt;=35,"Adolescent",IF(cancer_data[[#This Row],[Age]]&lt;=46,"Young Adult",IF(cancer_data[[#This Row],[Age]]&lt;=57,"Adult", IF(cancer_data[[#This Row],[Age]]&lt;=68,"Middle_age",IF(cancer_data[[#This Row],[Age]]&lt;=79,"Elderly","Aged")))))</f>
        <v>Middle_age</v>
      </c>
      <c r="D785" t="s">
        <v>16</v>
      </c>
      <c r="E785" t="s">
        <v>26</v>
      </c>
      <c r="F785" t="s">
        <v>63</v>
      </c>
      <c r="G785">
        <v>2.4</v>
      </c>
      <c r="H785" t="s">
        <v>19</v>
      </c>
      <c r="I785" t="s">
        <v>20</v>
      </c>
      <c r="J785" t="s">
        <v>21</v>
      </c>
      <c r="K785" t="s">
        <v>33</v>
      </c>
      <c r="L785" s="1">
        <v>45917</v>
      </c>
      <c r="M785" s="1" t="str">
        <f>TEXT(cancer_data[[#This Row],[Diagnosis_Date]],"mmmm")</f>
        <v>September</v>
      </c>
      <c r="N785" t="s">
        <v>23</v>
      </c>
      <c r="O785">
        <v>58</v>
      </c>
      <c r="P785" t="s">
        <v>24</v>
      </c>
      <c r="Q785">
        <v>36</v>
      </c>
    </row>
    <row r="786" spans="1:17" x14ac:dyDescent="0.75">
      <c r="A786" t="s">
        <v>828</v>
      </c>
      <c r="B786">
        <v>67</v>
      </c>
      <c r="C786" t="str">
        <f>IF(cancer_data[[#This Row],[Age]]&lt;=35,"Adolescent",IF(cancer_data[[#This Row],[Age]]&lt;=46,"Young Adult",IF(cancer_data[[#This Row],[Age]]&lt;=57,"Adult", IF(cancer_data[[#This Row],[Age]]&lt;=68,"Middle_age",IF(cancer_data[[#This Row],[Age]]&lt;=79,"Elderly","Aged")))))</f>
        <v>Middle_age</v>
      </c>
      <c r="D786" t="s">
        <v>16</v>
      </c>
      <c r="E786" t="s">
        <v>17</v>
      </c>
      <c r="F786" t="s">
        <v>63</v>
      </c>
      <c r="G786">
        <v>7.6</v>
      </c>
      <c r="H786" t="s">
        <v>28</v>
      </c>
      <c r="I786" t="s">
        <v>44</v>
      </c>
      <c r="J786" t="s">
        <v>21</v>
      </c>
      <c r="K786" t="s">
        <v>42</v>
      </c>
      <c r="L786" s="1">
        <v>45953</v>
      </c>
      <c r="M786" s="1" t="str">
        <f>TEXT(cancer_data[[#This Row],[Diagnosis_Date]],"mmmm")</f>
        <v>October</v>
      </c>
      <c r="N786" t="s">
        <v>23</v>
      </c>
      <c r="O786">
        <v>44</v>
      </c>
      <c r="P786" t="s">
        <v>31</v>
      </c>
      <c r="Q786">
        <v>0</v>
      </c>
    </row>
    <row r="787" spans="1:17" x14ac:dyDescent="0.75">
      <c r="A787" t="s">
        <v>829</v>
      </c>
      <c r="B787">
        <v>47</v>
      </c>
      <c r="C787" t="str">
        <f>IF(cancer_data[[#This Row],[Age]]&lt;=35,"Adolescent",IF(cancer_data[[#This Row],[Age]]&lt;=46,"Young Adult",IF(cancer_data[[#This Row],[Age]]&lt;=57,"Adult", IF(cancer_data[[#This Row],[Age]]&lt;=68,"Middle_age",IF(cancer_data[[#This Row],[Age]]&lt;=79,"Elderly","Aged")))))</f>
        <v>Adult</v>
      </c>
      <c r="D787" t="s">
        <v>16</v>
      </c>
      <c r="E787" t="s">
        <v>26</v>
      </c>
      <c r="F787" t="s">
        <v>27</v>
      </c>
      <c r="G787">
        <v>5.5</v>
      </c>
      <c r="H787" t="s">
        <v>19</v>
      </c>
      <c r="I787" t="s">
        <v>29</v>
      </c>
      <c r="J787" t="s">
        <v>21</v>
      </c>
      <c r="K787" t="s">
        <v>33</v>
      </c>
      <c r="L787" s="1">
        <v>45754</v>
      </c>
      <c r="M787" s="1" t="str">
        <f>TEXT(cancer_data[[#This Row],[Diagnosis_Date]],"mmmm")</f>
        <v>April</v>
      </c>
      <c r="N787" t="s">
        <v>23</v>
      </c>
      <c r="O787">
        <v>16</v>
      </c>
      <c r="P787" t="s">
        <v>31</v>
      </c>
      <c r="Q787">
        <v>0</v>
      </c>
    </row>
    <row r="788" spans="1:17" x14ac:dyDescent="0.75">
      <c r="A788" t="s">
        <v>830</v>
      </c>
      <c r="B788">
        <v>63</v>
      </c>
      <c r="C788" t="str">
        <f>IF(cancer_data[[#This Row],[Age]]&lt;=35,"Adolescent",IF(cancer_data[[#This Row],[Age]]&lt;=46,"Young Adult",IF(cancer_data[[#This Row],[Age]]&lt;=57,"Adult", IF(cancer_data[[#This Row],[Age]]&lt;=68,"Middle_age",IF(cancer_data[[#This Row],[Age]]&lt;=79,"Elderly","Aged")))))</f>
        <v>Middle_age</v>
      </c>
      <c r="D788" t="s">
        <v>16</v>
      </c>
      <c r="E788" t="s">
        <v>17</v>
      </c>
      <c r="F788" t="s">
        <v>18</v>
      </c>
      <c r="G788">
        <v>6</v>
      </c>
      <c r="H788" t="s">
        <v>28</v>
      </c>
      <c r="I788" t="s">
        <v>20</v>
      </c>
      <c r="J788" t="s">
        <v>21</v>
      </c>
      <c r="K788" t="s">
        <v>22</v>
      </c>
      <c r="L788" s="1">
        <v>45788</v>
      </c>
      <c r="M788" s="1" t="str">
        <f>TEXT(cancer_data[[#This Row],[Diagnosis_Date]],"mmmm")</f>
        <v>May</v>
      </c>
      <c r="N788" t="s">
        <v>23</v>
      </c>
      <c r="O788">
        <v>34</v>
      </c>
      <c r="P788" t="s">
        <v>31</v>
      </c>
      <c r="Q788">
        <v>0</v>
      </c>
    </row>
    <row r="789" spans="1:17" x14ac:dyDescent="0.75">
      <c r="A789" t="s">
        <v>831</v>
      </c>
      <c r="B789">
        <v>30</v>
      </c>
      <c r="C789" t="str">
        <f>IF(cancer_data[[#This Row],[Age]]&lt;=35,"Adolescent",IF(cancer_data[[#This Row],[Age]]&lt;=46,"Young Adult",IF(cancer_data[[#This Row],[Age]]&lt;=57,"Adult", IF(cancer_data[[#This Row],[Age]]&lt;=68,"Middle_age",IF(cancer_data[[#This Row],[Age]]&lt;=79,"Elderly","Aged")))))</f>
        <v>Adolescent</v>
      </c>
      <c r="D789" t="s">
        <v>16</v>
      </c>
      <c r="E789" t="s">
        <v>35</v>
      </c>
      <c r="F789" t="s">
        <v>73</v>
      </c>
      <c r="G789">
        <v>1.6</v>
      </c>
      <c r="H789" t="s">
        <v>19</v>
      </c>
      <c r="I789" t="s">
        <v>20</v>
      </c>
      <c r="J789" t="s">
        <v>21</v>
      </c>
      <c r="K789" t="s">
        <v>51</v>
      </c>
      <c r="L789" s="1">
        <v>45795</v>
      </c>
      <c r="M789" s="1" t="str">
        <f>TEXT(cancer_data[[#This Row],[Diagnosis_Date]],"mmmm")</f>
        <v>May</v>
      </c>
      <c r="N789" t="s">
        <v>37</v>
      </c>
      <c r="O789">
        <v>15</v>
      </c>
      <c r="P789" t="s">
        <v>31</v>
      </c>
      <c r="Q789">
        <v>0</v>
      </c>
    </row>
    <row r="790" spans="1:17" x14ac:dyDescent="0.75">
      <c r="A790" t="s">
        <v>832</v>
      </c>
      <c r="B790">
        <v>61</v>
      </c>
      <c r="C790" t="str">
        <f>IF(cancer_data[[#This Row],[Age]]&lt;=35,"Adolescent",IF(cancer_data[[#This Row],[Age]]&lt;=46,"Young Adult",IF(cancer_data[[#This Row],[Age]]&lt;=57,"Adult", IF(cancer_data[[#This Row],[Age]]&lt;=68,"Middle_age",IF(cancer_data[[#This Row],[Age]]&lt;=79,"Elderly","Aged")))))</f>
        <v>Middle_age</v>
      </c>
      <c r="D790" t="s">
        <v>16</v>
      </c>
      <c r="E790" t="s">
        <v>26</v>
      </c>
      <c r="F790" t="s">
        <v>36</v>
      </c>
      <c r="G790">
        <v>1.7</v>
      </c>
      <c r="H790" t="s">
        <v>28</v>
      </c>
      <c r="I790" t="s">
        <v>44</v>
      </c>
      <c r="J790" t="s">
        <v>21</v>
      </c>
      <c r="K790" t="s">
        <v>33</v>
      </c>
      <c r="L790" s="1">
        <v>45967</v>
      </c>
      <c r="M790" s="1" t="str">
        <f>TEXT(cancer_data[[#This Row],[Diagnosis_Date]],"mmmm")</f>
        <v>November</v>
      </c>
      <c r="N790" t="s">
        <v>23</v>
      </c>
      <c r="O790">
        <v>29</v>
      </c>
      <c r="P790" t="s">
        <v>24</v>
      </c>
      <c r="Q790">
        <v>9</v>
      </c>
    </row>
    <row r="791" spans="1:17" x14ac:dyDescent="0.75">
      <c r="A791" t="s">
        <v>833</v>
      </c>
      <c r="B791">
        <v>68</v>
      </c>
      <c r="C791" t="str">
        <f>IF(cancer_data[[#This Row],[Age]]&lt;=35,"Adolescent",IF(cancer_data[[#This Row],[Age]]&lt;=46,"Young Adult",IF(cancer_data[[#This Row],[Age]]&lt;=57,"Adult", IF(cancer_data[[#This Row],[Age]]&lt;=68,"Middle_age",IF(cancer_data[[#This Row],[Age]]&lt;=79,"Elderly","Aged")))))</f>
        <v>Middle_age</v>
      </c>
      <c r="D791" t="s">
        <v>16</v>
      </c>
      <c r="E791" t="s">
        <v>40</v>
      </c>
      <c r="F791" t="s">
        <v>36</v>
      </c>
      <c r="G791">
        <v>1.2</v>
      </c>
      <c r="H791" t="s">
        <v>28</v>
      </c>
      <c r="I791" t="s">
        <v>49</v>
      </c>
      <c r="J791" t="s">
        <v>21</v>
      </c>
      <c r="K791" t="s">
        <v>42</v>
      </c>
      <c r="L791" s="1">
        <v>45773</v>
      </c>
      <c r="M791" s="1" t="str">
        <f>TEXT(cancer_data[[#This Row],[Diagnosis_Date]],"mmmm")</f>
        <v>April</v>
      </c>
      <c r="N791" t="s">
        <v>23</v>
      </c>
      <c r="O791">
        <v>18</v>
      </c>
      <c r="P791" t="s">
        <v>31</v>
      </c>
      <c r="Q791">
        <v>0</v>
      </c>
    </row>
    <row r="792" spans="1:17" x14ac:dyDescent="0.75">
      <c r="A792" t="s">
        <v>834</v>
      </c>
      <c r="B792">
        <v>39</v>
      </c>
      <c r="C792" t="str">
        <f>IF(cancer_data[[#This Row],[Age]]&lt;=35,"Adolescent",IF(cancer_data[[#This Row],[Age]]&lt;=46,"Young Adult",IF(cancer_data[[#This Row],[Age]]&lt;=57,"Adult", IF(cancer_data[[#This Row],[Age]]&lt;=68,"Middle_age",IF(cancer_data[[#This Row],[Age]]&lt;=79,"Elderly","Aged")))))</f>
        <v>Young Adult</v>
      </c>
      <c r="D792" t="s">
        <v>16</v>
      </c>
      <c r="E792" t="s">
        <v>40</v>
      </c>
      <c r="F792" t="s">
        <v>27</v>
      </c>
      <c r="G792">
        <v>1.4</v>
      </c>
      <c r="H792" t="s">
        <v>41</v>
      </c>
      <c r="I792" t="s">
        <v>49</v>
      </c>
      <c r="J792" t="s">
        <v>21</v>
      </c>
      <c r="K792" t="s">
        <v>22</v>
      </c>
      <c r="L792" s="1">
        <v>45908</v>
      </c>
      <c r="M792" s="1" t="str">
        <f>TEXT(cancer_data[[#This Row],[Diagnosis_Date]],"mmmm")</f>
        <v>September</v>
      </c>
      <c r="N792" t="s">
        <v>23</v>
      </c>
      <c r="O792">
        <v>25</v>
      </c>
      <c r="P792" t="s">
        <v>31</v>
      </c>
      <c r="Q792">
        <v>0</v>
      </c>
    </row>
    <row r="793" spans="1:17" x14ac:dyDescent="0.75">
      <c r="A793" t="s">
        <v>835</v>
      </c>
      <c r="B793">
        <v>80</v>
      </c>
      <c r="C793" t="str">
        <f>IF(cancer_data[[#This Row],[Age]]&lt;=35,"Adolescent",IF(cancer_data[[#This Row],[Age]]&lt;=46,"Young Adult",IF(cancer_data[[#This Row],[Age]]&lt;=57,"Adult", IF(cancer_data[[#This Row],[Age]]&lt;=68,"Middle_age",IF(cancer_data[[#This Row],[Age]]&lt;=79,"Elderly","Aged")))))</f>
        <v>Aged</v>
      </c>
      <c r="D793" t="s">
        <v>16</v>
      </c>
      <c r="E793" t="s">
        <v>17</v>
      </c>
      <c r="F793" t="s">
        <v>27</v>
      </c>
      <c r="G793">
        <v>7.2</v>
      </c>
      <c r="H793" t="s">
        <v>19</v>
      </c>
      <c r="I793" t="s">
        <v>49</v>
      </c>
      <c r="J793" t="s">
        <v>21</v>
      </c>
      <c r="K793" t="s">
        <v>30</v>
      </c>
      <c r="L793" s="1">
        <v>45750</v>
      </c>
      <c r="M793" s="1" t="str">
        <f>TEXT(cancer_data[[#This Row],[Diagnosis_Date]],"mmmm")</f>
        <v>April</v>
      </c>
      <c r="N793" t="s">
        <v>23</v>
      </c>
      <c r="O793">
        <v>28</v>
      </c>
      <c r="P793" t="s">
        <v>31</v>
      </c>
      <c r="Q793">
        <v>0</v>
      </c>
    </row>
    <row r="794" spans="1:17" x14ac:dyDescent="0.75">
      <c r="A794" t="s">
        <v>836</v>
      </c>
      <c r="B794">
        <v>33</v>
      </c>
      <c r="C794" t="str">
        <f>IF(cancer_data[[#This Row],[Age]]&lt;=35,"Adolescent",IF(cancer_data[[#This Row],[Age]]&lt;=46,"Young Adult",IF(cancer_data[[#This Row],[Age]]&lt;=57,"Adult", IF(cancer_data[[#This Row],[Age]]&lt;=68,"Middle_age",IF(cancer_data[[#This Row],[Age]]&lt;=79,"Elderly","Aged")))))</f>
        <v>Adolescent</v>
      </c>
      <c r="D794" t="s">
        <v>16</v>
      </c>
      <c r="E794" t="s">
        <v>26</v>
      </c>
      <c r="F794" t="s">
        <v>27</v>
      </c>
      <c r="G794">
        <v>1.6</v>
      </c>
      <c r="H794" t="s">
        <v>41</v>
      </c>
      <c r="I794" t="s">
        <v>49</v>
      </c>
      <c r="J794" t="s">
        <v>21</v>
      </c>
      <c r="K794" t="s">
        <v>33</v>
      </c>
      <c r="L794" s="1">
        <v>45985</v>
      </c>
      <c r="M794" s="1" t="str">
        <f>TEXT(cancer_data[[#This Row],[Diagnosis_Date]],"mmmm")</f>
        <v>November</v>
      </c>
      <c r="N794" t="s">
        <v>37</v>
      </c>
      <c r="O794">
        <v>18</v>
      </c>
      <c r="P794" t="s">
        <v>31</v>
      </c>
      <c r="Q794">
        <v>0</v>
      </c>
    </row>
    <row r="795" spans="1:17" x14ac:dyDescent="0.75">
      <c r="A795" t="s">
        <v>837</v>
      </c>
      <c r="B795">
        <v>51</v>
      </c>
      <c r="C795" t="str">
        <f>IF(cancer_data[[#This Row],[Age]]&lt;=35,"Adolescent",IF(cancer_data[[#This Row],[Age]]&lt;=46,"Young Adult",IF(cancer_data[[#This Row],[Age]]&lt;=57,"Adult", IF(cancer_data[[#This Row],[Age]]&lt;=68,"Middle_age",IF(cancer_data[[#This Row],[Age]]&lt;=79,"Elderly","Aged")))))</f>
        <v>Adult</v>
      </c>
      <c r="D795" t="s">
        <v>16</v>
      </c>
      <c r="E795" t="s">
        <v>26</v>
      </c>
      <c r="F795" t="s">
        <v>36</v>
      </c>
      <c r="G795">
        <v>3.2</v>
      </c>
      <c r="H795" t="s">
        <v>28</v>
      </c>
      <c r="I795" t="s">
        <v>49</v>
      </c>
      <c r="J795" t="s">
        <v>21</v>
      </c>
      <c r="K795" t="s">
        <v>45</v>
      </c>
      <c r="L795" s="1">
        <v>45877</v>
      </c>
      <c r="M795" s="1" t="str">
        <f>TEXT(cancer_data[[#This Row],[Diagnosis_Date]],"mmmm")</f>
        <v>August</v>
      </c>
      <c r="N795" t="s">
        <v>23</v>
      </c>
      <c r="O795">
        <v>26</v>
      </c>
      <c r="P795" t="s">
        <v>31</v>
      </c>
      <c r="Q795">
        <v>0</v>
      </c>
    </row>
    <row r="796" spans="1:17" x14ac:dyDescent="0.75">
      <c r="A796" t="s">
        <v>838</v>
      </c>
      <c r="B796">
        <v>79</v>
      </c>
      <c r="C796" t="str">
        <f>IF(cancer_data[[#This Row],[Age]]&lt;=35,"Adolescent",IF(cancer_data[[#This Row],[Age]]&lt;=46,"Young Adult",IF(cancer_data[[#This Row],[Age]]&lt;=57,"Adult", IF(cancer_data[[#This Row],[Age]]&lt;=68,"Middle_age",IF(cancer_data[[#This Row],[Age]]&lt;=79,"Elderly","Aged")))))</f>
        <v>Elderly</v>
      </c>
      <c r="D796" t="s">
        <v>16</v>
      </c>
      <c r="E796" t="s">
        <v>17</v>
      </c>
      <c r="F796" t="s">
        <v>36</v>
      </c>
      <c r="G796">
        <v>2.8</v>
      </c>
      <c r="H796" t="s">
        <v>19</v>
      </c>
      <c r="I796" t="s">
        <v>20</v>
      </c>
      <c r="J796" t="s">
        <v>21</v>
      </c>
      <c r="K796" t="s">
        <v>33</v>
      </c>
      <c r="L796" s="1">
        <v>45780</v>
      </c>
      <c r="M796" s="1" t="str">
        <f>TEXT(cancer_data[[#This Row],[Diagnosis_Date]],"mmmm")</f>
        <v>May</v>
      </c>
      <c r="N796" t="s">
        <v>37</v>
      </c>
      <c r="O796">
        <v>22</v>
      </c>
      <c r="P796" t="s">
        <v>31</v>
      </c>
      <c r="Q796">
        <v>0</v>
      </c>
    </row>
    <row r="797" spans="1:17" x14ac:dyDescent="0.75">
      <c r="A797" t="s">
        <v>839</v>
      </c>
      <c r="B797">
        <v>30</v>
      </c>
      <c r="C797" t="str">
        <f>IF(cancer_data[[#This Row],[Age]]&lt;=35,"Adolescent",IF(cancer_data[[#This Row],[Age]]&lt;=46,"Young Adult",IF(cancer_data[[#This Row],[Age]]&lt;=57,"Adult", IF(cancer_data[[#This Row],[Age]]&lt;=68,"Middle_age",IF(cancer_data[[#This Row],[Age]]&lt;=79,"Elderly","Aged")))))</f>
        <v>Adolescent</v>
      </c>
      <c r="D797" t="s">
        <v>16</v>
      </c>
      <c r="E797" t="s">
        <v>35</v>
      </c>
      <c r="F797" t="s">
        <v>27</v>
      </c>
      <c r="G797">
        <v>0.6</v>
      </c>
      <c r="H797" t="s">
        <v>28</v>
      </c>
      <c r="I797" t="s">
        <v>29</v>
      </c>
      <c r="J797" t="s">
        <v>21</v>
      </c>
      <c r="K797" t="s">
        <v>30</v>
      </c>
      <c r="L797" s="1">
        <v>45912</v>
      </c>
      <c r="M797" s="1" t="str">
        <f>TEXT(cancer_data[[#This Row],[Diagnosis_Date]],"mmmm")</f>
        <v>September</v>
      </c>
      <c r="N797" t="s">
        <v>23</v>
      </c>
      <c r="O797">
        <v>10</v>
      </c>
      <c r="P797" t="s">
        <v>31</v>
      </c>
      <c r="Q797">
        <v>0</v>
      </c>
    </row>
    <row r="798" spans="1:17" x14ac:dyDescent="0.75">
      <c r="A798" t="s">
        <v>840</v>
      </c>
      <c r="B798">
        <v>64</v>
      </c>
      <c r="C798" t="str">
        <f>IF(cancer_data[[#This Row],[Age]]&lt;=35,"Adolescent",IF(cancer_data[[#This Row],[Age]]&lt;=46,"Young Adult",IF(cancer_data[[#This Row],[Age]]&lt;=57,"Adult", IF(cancer_data[[#This Row],[Age]]&lt;=68,"Middle_age",IF(cancer_data[[#This Row],[Age]]&lt;=79,"Elderly","Aged")))))</f>
        <v>Middle_age</v>
      </c>
      <c r="D798" t="s">
        <v>16</v>
      </c>
      <c r="E798" t="s">
        <v>40</v>
      </c>
      <c r="F798" t="s">
        <v>27</v>
      </c>
      <c r="G798">
        <v>5.8</v>
      </c>
      <c r="H798" t="s">
        <v>41</v>
      </c>
      <c r="I798" t="s">
        <v>49</v>
      </c>
      <c r="J798" t="s">
        <v>21</v>
      </c>
      <c r="K798" t="s">
        <v>42</v>
      </c>
      <c r="L798" s="1">
        <v>45996</v>
      </c>
      <c r="M798" s="1" t="str">
        <f>TEXT(cancer_data[[#This Row],[Diagnosis_Date]],"mmmm")</f>
        <v>December</v>
      </c>
      <c r="N798" t="s">
        <v>37</v>
      </c>
      <c r="O798">
        <v>36</v>
      </c>
      <c r="P798" t="s">
        <v>31</v>
      </c>
      <c r="Q798">
        <v>0</v>
      </c>
    </row>
    <row r="799" spans="1:17" x14ac:dyDescent="0.75">
      <c r="A799" t="s">
        <v>841</v>
      </c>
      <c r="B799">
        <v>27</v>
      </c>
      <c r="C799" t="str">
        <f>IF(cancer_data[[#This Row],[Age]]&lt;=35,"Adolescent",IF(cancer_data[[#This Row],[Age]]&lt;=46,"Young Adult",IF(cancer_data[[#This Row],[Age]]&lt;=57,"Adult", IF(cancer_data[[#This Row],[Age]]&lt;=68,"Middle_age",IF(cancer_data[[#This Row],[Age]]&lt;=79,"Elderly","Aged")))))</f>
        <v>Adolescent</v>
      </c>
      <c r="D799" t="s">
        <v>16</v>
      </c>
      <c r="E799" t="s">
        <v>26</v>
      </c>
      <c r="F799" t="s">
        <v>27</v>
      </c>
      <c r="G799">
        <v>7.1</v>
      </c>
      <c r="H799" t="s">
        <v>41</v>
      </c>
      <c r="I799" t="s">
        <v>29</v>
      </c>
      <c r="J799" t="s">
        <v>21</v>
      </c>
      <c r="K799" t="s">
        <v>42</v>
      </c>
      <c r="L799" s="1">
        <v>45696</v>
      </c>
      <c r="M799" s="1" t="str">
        <f>TEXT(cancer_data[[#This Row],[Diagnosis_Date]],"mmmm")</f>
        <v>February</v>
      </c>
      <c r="N799" t="s">
        <v>23</v>
      </c>
      <c r="O799">
        <v>11</v>
      </c>
      <c r="P799" t="s">
        <v>31</v>
      </c>
      <c r="Q799">
        <v>0</v>
      </c>
    </row>
    <row r="800" spans="1:17" x14ac:dyDescent="0.75">
      <c r="A800" t="s">
        <v>842</v>
      </c>
      <c r="B800">
        <v>85</v>
      </c>
      <c r="C800" t="str">
        <f>IF(cancer_data[[#This Row],[Age]]&lt;=35,"Adolescent",IF(cancer_data[[#This Row],[Age]]&lt;=46,"Young Adult",IF(cancer_data[[#This Row],[Age]]&lt;=57,"Adult", IF(cancer_data[[#This Row],[Age]]&lt;=68,"Middle_age",IF(cancer_data[[#This Row],[Age]]&lt;=79,"Elderly","Aged")))))</f>
        <v>Aged</v>
      </c>
      <c r="D800" t="s">
        <v>16</v>
      </c>
      <c r="E800" t="s">
        <v>35</v>
      </c>
      <c r="F800" t="s">
        <v>36</v>
      </c>
      <c r="G800">
        <v>3.3</v>
      </c>
      <c r="H800" t="s">
        <v>19</v>
      </c>
      <c r="I800" t="s">
        <v>49</v>
      </c>
      <c r="J800" t="s">
        <v>21</v>
      </c>
      <c r="K800" t="s">
        <v>51</v>
      </c>
      <c r="L800" s="1">
        <v>45785</v>
      </c>
      <c r="M800" s="1" t="str">
        <f>TEXT(cancer_data[[#This Row],[Diagnosis_Date]],"mmmm")</f>
        <v>May</v>
      </c>
      <c r="N800" t="s">
        <v>37</v>
      </c>
      <c r="O800">
        <v>19</v>
      </c>
      <c r="P800" t="s">
        <v>24</v>
      </c>
      <c r="Q800">
        <v>21</v>
      </c>
    </row>
    <row r="801" spans="1:17" x14ac:dyDescent="0.75">
      <c r="A801" t="s">
        <v>843</v>
      </c>
      <c r="B801">
        <v>43</v>
      </c>
      <c r="C801" t="str">
        <f>IF(cancer_data[[#This Row],[Age]]&lt;=35,"Adolescent",IF(cancer_data[[#This Row],[Age]]&lt;=46,"Young Adult",IF(cancer_data[[#This Row],[Age]]&lt;=57,"Adult", IF(cancer_data[[#This Row],[Age]]&lt;=68,"Middle_age",IF(cancer_data[[#This Row],[Age]]&lt;=79,"Elderly","Aged")))))</f>
        <v>Young Adult</v>
      </c>
      <c r="D801" t="s">
        <v>16</v>
      </c>
      <c r="E801" t="s">
        <v>40</v>
      </c>
      <c r="F801" t="s">
        <v>27</v>
      </c>
      <c r="G801">
        <v>4.8</v>
      </c>
      <c r="H801" t="s">
        <v>19</v>
      </c>
      <c r="I801" t="s">
        <v>49</v>
      </c>
      <c r="J801" t="s">
        <v>21</v>
      </c>
      <c r="K801" t="s">
        <v>51</v>
      </c>
      <c r="L801" s="1">
        <v>45921</v>
      </c>
      <c r="M801" s="1" t="str">
        <f>TEXT(cancer_data[[#This Row],[Diagnosis_Date]],"mmmm")</f>
        <v>September</v>
      </c>
      <c r="N801" t="s">
        <v>37</v>
      </c>
      <c r="O801">
        <v>5</v>
      </c>
      <c r="P801" t="s">
        <v>31</v>
      </c>
      <c r="Q801">
        <v>0</v>
      </c>
    </row>
    <row r="802" spans="1:17" x14ac:dyDescent="0.75">
      <c r="A802" t="s">
        <v>844</v>
      </c>
      <c r="B802">
        <v>82</v>
      </c>
      <c r="C802" t="str">
        <f>IF(cancer_data[[#This Row],[Age]]&lt;=35,"Adolescent",IF(cancer_data[[#This Row],[Age]]&lt;=46,"Young Adult",IF(cancer_data[[#This Row],[Age]]&lt;=57,"Adult", IF(cancer_data[[#This Row],[Age]]&lt;=68,"Middle_age",IF(cancer_data[[#This Row],[Age]]&lt;=79,"Elderly","Aged")))))</f>
        <v>Aged</v>
      </c>
      <c r="D802" t="s">
        <v>16</v>
      </c>
      <c r="E802" t="s">
        <v>35</v>
      </c>
      <c r="F802" t="s">
        <v>63</v>
      </c>
      <c r="G802">
        <v>0.5</v>
      </c>
      <c r="H802" t="s">
        <v>28</v>
      </c>
      <c r="I802" t="s">
        <v>49</v>
      </c>
      <c r="J802" t="s">
        <v>21</v>
      </c>
      <c r="K802" t="s">
        <v>45</v>
      </c>
      <c r="L802" s="1">
        <v>45839</v>
      </c>
      <c r="M802" s="1" t="str">
        <f>TEXT(cancer_data[[#This Row],[Diagnosis_Date]],"mmmm")</f>
        <v>July</v>
      </c>
      <c r="N802" t="s">
        <v>23</v>
      </c>
      <c r="O802">
        <v>46</v>
      </c>
      <c r="P802" t="s">
        <v>31</v>
      </c>
      <c r="Q802">
        <v>0</v>
      </c>
    </row>
    <row r="803" spans="1:17" x14ac:dyDescent="0.75">
      <c r="A803" t="s">
        <v>845</v>
      </c>
      <c r="B803">
        <v>36</v>
      </c>
      <c r="C803" t="str">
        <f>IF(cancer_data[[#This Row],[Age]]&lt;=35,"Adolescent",IF(cancer_data[[#This Row],[Age]]&lt;=46,"Young Adult",IF(cancer_data[[#This Row],[Age]]&lt;=57,"Adult", IF(cancer_data[[#This Row],[Age]]&lt;=68,"Middle_age",IF(cancer_data[[#This Row],[Age]]&lt;=79,"Elderly","Aged")))))</f>
        <v>Young Adult</v>
      </c>
      <c r="D803" t="s">
        <v>16</v>
      </c>
      <c r="E803" t="s">
        <v>40</v>
      </c>
      <c r="F803" t="s">
        <v>18</v>
      </c>
      <c r="G803">
        <v>4.2</v>
      </c>
      <c r="H803" t="s">
        <v>19</v>
      </c>
      <c r="I803" t="s">
        <v>29</v>
      </c>
      <c r="J803" t="s">
        <v>21</v>
      </c>
      <c r="K803" t="s">
        <v>30</v>
      </c>
      <c r="L803" s="1">
        <v>45721</v>
      </c>
      <c r="M803" s="1" t="str">
        <f>TEXT(cancer_data[[#This Row],[Diagnosis_Date]],"mmmm")</f>
        <v>March</v>
      </c>
      <c r="N803" t="s">
        <v>23</v>
      </c>
      <c r="O803">
        <v>24</v>
      </c>
      <c r="P803" t="s">
        <v>24</v>
      </c>
      <c r="Q803">
        <v>27</v>
      </c>
    </row>
    <row r="804" spans="1:17" x14ac:dyDescent="0.75">
      <c r="A804" t="s">
        <v>846</v>
      </c>
      <c r="B804">
        <v>41</v>
      </c>
      <c r="C804" t="str">
        <f>IF(cancer_data[[#This Row],[Age]]&lt;=35,"Adolescent",IF(cancer_data[[#This Row],[Age]]&lt;=46,"Young Adult",IF(cancer_data[[#This Row],[Age]]&lt;=57,"Adult", IF(cancer_data[[#This Row],[Age]]&lt;=68,"Middle_age",IF(cancer_data[[#This Row],[Age]]&lt;=79,"Elderly","Aged")))))</f>
        <v>Young Adult</v>
      </c>
      <c r="D804" t="s">
        <v>16</v>
      </c>
      <c r="E804" t="s">
        <v>35</v>
      </c>
      <c r="F804" t="s">
        <v>36</v>
      </c>
      <c r="G804">
        <v>3.2</v>
      </c>
      <c r="H804" t="s">
        <v>19</v>
      </c>
      <c r="I804" t="s">
        <v>49</v>
      </c>
      <c r="J804" t="s">
        <v>21</v>
      </c>
      <c r="K804" t="s">
        <v>33</v>
      </c>
      <c r="L804" s="1">
        <v>45882</v>
      </c>
      <c r="M804" s="1" t="str">
        <f>TEXT(cancer_data[[#This Row],[Diagnosis_Date]],"mmmm")</f>
        <v>August</v>
      </c>
      <c r="N804" t="s">
        <v>23</v>
      </c>
      <c r="O804">
        <v>40</v>
      </c>
      <c r="P804" t="s">
        <v>24</v>
      </c>
      <c r="Q804">
        <v>17</v>
      </c>
    </row>
    <row r="805" spans="1:17" x14ac:dyDescent="0.75">
      <c r="A805" t="s">
        <v>847</v>
      </c>
      <c r="B805">
        <v>72</v>
      </c>
      <c r="C805" t="str">
        <f>IF(cancer_data[[#This Row],[Age]]&lt;=35,"Adolescent",IF(cancer_data[[#This Row],[Age]]&lt;=46,"Young Adult",IF(cancer_data[[#This Row],[Age]]&lt;=57,"Adult", IF(cancer_data[[#This Row],[Age]]&lt;=68,"Middle_age",IF(cancer_data[[#This Row],[Age]]&lt;=79,"Elderly","Aged")))))</f>
        <v>Elderly</v>
      </c>
      <c r="D805" t="s">
        <v>16</v>
      </c>
      <c r="E805" t="s">
        <v>17</v>
      </c>
      <c r="F805" t="s">
        <v>73</v>
      </c>
      <c r="G805">
        <v>5.8</v>
      </c>
      <c r="H805" t="s">
        <v>19</v>
      </c>
      <c r="I805" t="s">
        <v>29</v>
      </c>
      <c r="J805" t="s">
        <v>21</v>
      </c>
      <c r="K805" t="s">
        <v>45</v>
      </c>
      <c r="L805" s="1">
        <v>45678</v>
      </c>
      <c r="M805" s="1" t="str">
        <f>TEXT(cancer_data[[#This Row],[Diagnosis_Date]],"mmmm")</f>
        <v>January</v>
      </c>
      <c r="N805" t="s">
        <v>23</v>
      </c>
      <c r="O805">
        <v>29</v>
      </c>
      <c r="P805" t="s">
        <v>31</v>
      </c>
      <c r="Q805">
        <v>0</v>
      </c>
    </row>
    <row r="806" spans="1:17" x14ac:dyDescent="0.75">
      <c r="A806" t="s">
        <v>848</v>
      </c>
      <c r="B806">
        <v>82</v>
      </c>
      <c r="C806" t="str">
        <f>IF(cancer_data[[#This Row],[Age]]&lt;=35,"Adolescent",IF(cancer_data[[#This Row],[Age]]&lt;=46,"Young Adult",IF(cancer_data[[#This Row],[Age]]&lt;=57,"Adult", IF(cancer_data[[#This Row],[Age]]&lt;=68,"Middle_age",IF(cancer_data[[#This Row],[Age]]&lt;=79,"Elderly","Aged")))))</f>
        <v>Aged</v>
      </c>
      <c r="D806" t="s">
        <v>16</v>
      </c>
      <c r="E806" t="s">
        <v>26</v>
      </c>
      <c r="F806" t="s">
        <v>73</v>
      </c>
      <c r="G806">
        <v>7.7</v>
      </c>
      <c r="H806" t="s">
        <v>28</v>
      </c>
      <c r="I806" t="s">
        <v>20</v>
      </c>
      <c r="J806" t="s">
        <v>21</v>
      </c>
      <c r="K806" t="s">
        <v>30</v>
      </c>
      <c r="L806" s="1">
        <v>45908</v>
      </c>
      <c r="M806" s="1" t="str">
        <f>TEXT(cancer_data[[#This Row],[Diagnosis_Date]],"mmmm")</f>
        <v>September</v>
      </c>
      <c r="N806" t="s">
        <v>37</v>
      </c>
      <c r="O806">
        <v>11</v>
      </c>
      <c r="P806" t="s">
        <v>31</v>
      </c>
      <c r="Q806">
        <v>0</v>
      </c>
    </row>
    <row r="807" spans="1:17" x14ac:dyDescent="0.75">
      <c r="A807" t="s">
        <v>849</v>
      </c>
      <c r="B807">
        <v>73</v>
      </c>
      <c r="C807" t="str">
        <f>IF(cancer_data[[#This Row],[Age]]&lt;=35,"Adolescent",IF(cancer_data[[#This Row],[Age]]&lt;=46,"Young Adult",IF(cancer_data[[#This Row],[Age]]&lt;=57,"Adult", IF(cancer_data[[#This Row],[Age]]&lt;=68,"Middle_age",IF(cancer_data[[#This Row],[Age]]&lt;=79,"Elderly","Aged")))))</f>
        <v>Elderly</v>
      </c>
      <c r="D807" t="s">
        <v>16</v>
      </c>
      <c r="E807" t="s">
        <v>35</v>
      </c>
      <c r="F807" t="s">
        <v>36</v>
      </c>
      <c r="G807">
        <v>7.4</v>
      </c>
      <c r="H807" t="s">
        <v>28</v>
      </c>
      <c r="I807" t="s">
        <v>29</v>
      </c>
      <c r="J807" t="s">
        <v>21</v>
      </c>
      <c r="K807" t="s">
        <v>33</v>
      </c>
      <c r="L807" s="1">
        <v>45713</v>
      </c>
      <c r="M807" s="1" t="str">
        <f>TEXT(cancer_data[[#This Row],[Diagnosis_Date]],"mmmm")</f>
        <v>February</v>
      </c>
      <c r="N807" t="s">
        <v>23</v>
      </c>
      <c r="O807">
        <v>20</v>
      </c>
      <c r="P807" t="s">
        <v>24</v>
      </c>
      <c r="Q807">
        <v>22</v>
      </c>
    </row>
    <row r="808" spans="1:17" x14ac:dyDescent="0.75">
      <c r="A808" t="s">
        <v>850</v>
      </c>
      <c r="B808">
        <v>25</v>
      </c>
      <c r="C808" t="str">
        <f>IF(cancer_data[[#This Row],[Age]]&lt;=35,"Adolescent",IF(cancer_data[[#This Row],[Age]]&lt;=46,"Young Adult",IF(cancer_data[[#This Row],[Age]]&lt;=57,"Adult", IF(cancer_data[[#This Row],[Age]]&lt;=68,"Middle_age",IF(cancer_data[[#This Row],[Age]]&lt;=79,"Elderly","Aged")))))</f>
        <v>Adolescent</v>
      </c>
      <c r="D808" t="s">
        <v>16</v>
      </c>
      <c r="E808" t="s">
        <v>26</v>
      </c>
      <c r="F808" t="s">
        <v>63</v>
      </c>
      <c r="G808">
        <v>6.7</v>
      </c>
      <c r="H808" t="s">
        <v>28</v>
      </c>
      <c r="I808" t="s">
        <v>20</v>
      </c>
      <c r="J808" t="s">
        <v>21</v>
      </c>
      <c r="K808" t="s">
        <v>30</v>
      </c>
      <c r="L808" s="1">
        <v>45903</v>
      </c>
      <c r="M808" s="1" t="str">
        <f>TEXT(cancer_data[[#This Row],[Diagnosis_Date]],"mmmm")</f>
        <v>September</v>
      </c>
      <c r="N808" t="s">
        <v>23</v>
      </c>
      <c r="O808">
        <v>55</v>
      </c>
      <c r="P808" t="s">
        <v>24</v>
      </c>
      <c r="Q808">
        <v>19</v>
      </c>
    </row>
    <row r="809" spans="1:17" x14ac:dyDescent="0.75">
      <c r="A809" t="s">
        <v>851</v>
      </c>
      <c r="B809">
        <v>40</v>
      </c>
      <c r="C809" t="str">
        <f>IF(cancer_data[[#This Row],[Age]]&lt;=35,"Adolescent",IF(cancer_data[[#This Row],[Age]]&lt;=46,"Young Adult",IF(cancer_data[[#This Row],[Age]]&lt;=57,"Adult", IF(cancer_data[[#This Row],[Age]]&lt;=68,"Middle_age",IF(cancer_data[[#This Row],[Age]]&lt;=79,"Elderly","Aged")))))</f>
        <v>Young Adult</v>
      </c>
      <c r="D809" t="s">
        <v>16</v>
      </c>
      <c r="E809" t="s">
        <v>26</v>
      </c>
      <c r="F809" t="s">
        <v>18</v>
      </c>
      <c r="G809">
        <v>6.3</v>
      </c>
      <c r="H809" t="s">
        <v>28</v>
      </c>
      <c r="I809" t="s">
        <v>29</v>
      </c>
      <c r="J809" t="s">
        <v>21</v>
      </c>
      <c r="K809" t="s">
        <v>51</v>
      </c>
      <c r="L809" s="1">
        <v>45877</v>
      </c>
      <c r="M809" s="1" t="str">
        <f>TEXT(cancer_data[[#This Row],[Diagnosis_Date]],"mmmm")</f>
        <v>August</v>
      </c>
      <c r="N809" t="s">
        <v>23</v>
      </c>
      <c r="O809">
        <v>30</v>
      </c>
      <c r="P809" t="s">
        <v>31</v>
      </c>
      <c r="Q809">
        <v>0</v>
      </c>
    </row>
    <row r="810" spans="1:17" x14ac:dyDescent="0.75">
      <c r="A810" t="s">
        <v>852</v>
      </c>
      <c r="B810">
        <v>57</v>
      </c>
      <c r="C810" t="str">
        <f>IF(cancer_data[[#This Row],[Age]]&lt;=35,"Adolescent",IF(cancer_data[[#This Row],[Age]]&lt;=46,"Young Adult",IF(cancer_data[[#This Row],[Age]]&lt;=57,"Adult", IF(cancer_data[[#This Row],[Age]]&lt;=68,"Middle_age",IF(cancer_data[[#This Row],[Age]]&lt;=79,"Elderly","Aged")))))</f>
        <v>Adult</v>
      </c>
      <c r="D810" t="s">
        <v>16</v>
      </c>
      <c r="E810" t="s">
        <v>26</v>
      </c>
      <c r="F810" t="s">
        <v>73</v>
      </c>
      <c r="G810">
        <v>4.9000000000000004</v>
      </c>
      <c r="H810" t="s">
        <v>41</v>
      </c>
      <c r="I810" t="s">
        <v>29</v>
      </c>
      <c r="J810" t="s">
        <v>21</v>
      </c>
      <c r="K810" t="s">
        <v>42</v>
      </c>
      <c r="L810" s="1">
        <v>45719</v>
      </c>
      <c r="M810" s="1" t="str">
        <f>TEXT(cancer_data[[#This Row],[Diagnosis_Date]],"mmmm")</f>
        <v>March</v>
      </c>
      <c r="N810" t="s">
        <v>23</v>
      </c>
      <c r="O810">
        <v>5</v>
      </c>
      <c r="P810" t="s">
        <v>24</v>
      </c>
      <c r="Q810">
        <v>12</v>
      </c>
    </row>
    <row r="811" spans="1:17" x14ac:dyDescent="0.75">
      <c r="A811" t="s">
        <v>853</v>
      </c>
      <c r="B811">
        <v>84</v>
      </c>
      <c r="C811" t="str">
        <f>IF(cancer_data[[#This Row],[Age]]&lt;=35,"Adolescent",IF(cancer_data[[#This Row],[Age]]&lt;=46,"Young Adult",IF(cancer_data[[#This Row],[Age]]&lt;=57,"Adult", IF(cancer_data[[#This Row],[Age]]&lt;=68,"Middle_age",IF(cancer_data[[#This Row],[Age]]&lt;=79,"Elderly","Aged")))))</f>
        <v>Aged</v>
      </c>
      <c r="D811" t="s">
        <v>16</v>
      </c>
      <c r="E811" t="s">
        <v>40</v>
      </c>
      <c r="F811" t="s">
        <v>27</v>
      </c>
      <c r="G811">
        <v>1.2</v>
      </c>
      <c r="H811" t="s">
        <v>19</v>
      </c>
      <c r="I811" t="s">
        <v>44</v>
      </c>
      <c r="J811" t="s">
        <v>21</v>
      </c>
      <c r="K811" t="s">
        <v>30</v>
      </c>
      <c r="L811" s="1">
        <v>45926</v>
      </c>
      <c r="M811" s="1" t="str">
        <f>TEXT(cancer_data[[#This Row],[Diagnosis_Date]],"mmmm")</f>
        <v>September</v>
      </c>
      <c r="N811" t="s">
        <v>23</v>
      </c>
      <c r="O811">
        <v>17</v>
      </c>
      <c r="P811" t="s">
        <v>24</v>
      </c>
      <c r="Q811">
        <v>19</v>
      </c>
    </row>
    <row r="812" spans="1:17" x14ac:dyDescent="0.75">
      <c r="A812" t="s">
        <v>854</v>
      </c>
      <c r="B812">
        <v>55</v>
      </c>
      <c r="C812" t="str">
        <f>IF(cancer_data[[#This Row],[Age]]&lt;=35,"Adolescent",IF(cancer_data[[#This Row],[Age]]&lt;=46,"Young Adult",IF(cancer_data[[#This Row],[Age]]&lt;=57,"Adult", IF(cancer_data[[#This Row],[Age]]&lt;=68,"Middle_age",IF(cancer_data[[#This Row],[Age]]&lt;=79,"Elderly","Aged")))))</f>
        <v>Adult</v>
      </c>
      <c r="D812" t="s">
        <v>16</v>
      </c>
      <c r="E812" t="s">
        <v>35</v>
      </c>
      <c r="F812" t="s">
        <v>27</v>
      </c>
      <c r="G812">
        <v>2.8</v>
      </c>
      <c r="H812" t="s">
        <v>28</v>
      </c>
      <c r="I812" t="s">
        <v>49</v>
      </c>
      <c r="J812" t="s">
        <v>21</v>
      </c>
      <c r="K812" t="s">
        <v>45</v>
      </c>
      <c r="L812" s="1">
        <v>45837</v>
      </c>
      <c r="M812" s="1" t="str">
        <f>TEXT(cancer_data[[#This Row],[Diagnosis_Date]],"mmmm")</f>
        <v>June</v>
      </c>
      <c r="N812" t="s">
        <v>37</v>
      </c>
      <c r="O812">
        <v>18</v>
      </c>
      <c r="P812" t="s">
        <v>31</v>
      </c>
      <c r="Q812">
        <v>0</v>
      </c>
    </row>
    <row r="813" spans="1:17" x14ac:dyDescent="0.75">
      <c r="A813" t="s">
        <v>855</v>
      </c>
      <c r="B813">
        <v>28</v>
      </c>
      <c r="C813" t="str">
        <f>IF(cancer_data[[#This Row],[Age]]&lt;=35,"Adolescent",IF(cancer_data[[#This Row],[Age]]&lt;=46,"Young Adult",IF(cancer_data[[#This Row],[Age]]&lt;=57,"Adult", IF(cancer_data[[#This Row],[Age]]&lt;=68,"Middle_age",IF(cancer_data[[#This Row],[Age]]&lt;=79,"Elderly","Aged")))))</f>
        <v>Adolescent</v>
      </c>
      <c r="D813" t="s">
        <v>16</v>
      </c>
      <c r="E813" t="s">
        <v>40</v>
      </c>
      <c r="F813" t="s">
        <v>63</v>
      </c>
      <c r="G813">
        <v>6.1</v>
      </c>
      <c r="H813" t="s">
        <v>19</v>
      </c>
      <c r="I813" t="s">
        <v>49</v>
      </c>
      <c r="J813" t="s">
        <v>21</v>
      </c>
      <c r="K813" t="s">
        <v>30</v>
      </c>
      <c r="L813" s="1">
        <v>45801</v>
      </c>
      <c r="M813" s="1" t="str">
        <f>TEXT(cancer_data[[#This Row],[Diagnosis_Date]],"mmmm")</f>
        <v>May</v>
      </c>
      <c r="N813" t="s">
        <v>23</v>
      </c>
      <c r="O813">
        <v>30</v>
      </c>
      <c r="P813" t="s">
        <v>31</v>
      </c>
      <c r="Q813">
        <v>0</v>
      </c>
    </row>
    <row r="814" spans="1:17" x14ac:dyDescent="0.75">
      <c r="A814" t="s">
        <v>856</v>
      </c>
      <c r="B814">
        <v>41</v>
      </c>
      <c r="C814" t="str">
        <f>IF(cancer_data[[#This Row],[Age]]&lt;=35,"Adolescent",IF(cancer_data[[#This Row],[Age]]&lt;=46,"Young Adult",IF(cancer_data[[#This Row],[Age]]&lt;=57,"Adult", IF(cancer_data[[#This Row],[Age]]&lt;=68,"Middle_age",IF(cancer_data[[#This Row],[Age]]&lt;=79,"Elderly","Aged")))))</f>
        <v>Young Adult</v>
      </c>
      <c r="D814" t="s">
        <v>16</v>
      </c>
      <c r="E814" t="s">
        <v>17</v>
      </c>
      <c r="F814" t="s">
        <v>36</v>
      </c>
      <c r="G814">
        <v>1.3</v>
      </c>
      <c r="H814" t="s">
        <v>41</v>
      </c>
      <c r="I814" t="s">
        <v>20</v>
      </c>
      <c r="J814" t="s">
        <v>21</v>
      </c>
      <c r="K814" t="s">
        <v>51</v>
      </c>
      <c r="L814" s="1">
        <v>45940</v>
      </c>
      <c r="M814" s="1" t="str">
        <f>TEXT(cancer_data[[#This Row],[Diagnosis_Date]],"mmmm")</f>
        <v>October</v>
      </c>
      <c r="N814" t="s">
        <v>23</v>
      </c>
      <c r="O814">
        <v>20</v>
      </c>
      <c r="P814" t="s">
        <v>31</v>
      </c>
      <c r="Q814">
        <v>0</v>
      </c>
    </row>
    <row r="815" spans="1:17" x14ac:dyDescent="0.75">
      <c r="A815" t="s">
        <v>857</v>
      </c>
      <c r="B815">
        <v>72</v>
      </c>
      <c r="C815" t="str">
        <f>IF(cancer_data[[#This Row],[Age]]&lt;=35,"Adolescent",IF(cancer_data[[#This Row],[Age]]&lt;=46,"Young Adult",IF(cancer_data[[#This Row],[Age]]&lt;=57,"Adult", IF(cancer_data[[#This Row],[Age]]&lt;=68,"Middle_age",IF(cancer_data[[#This Row],[Age]]&lt;=79,"Elderly","Aged")))))</f>
        <v>Elderly</v>
      </c>
      <c r="D815" t="s">
        <v>16</v>
      </c>
      <c r="E815" t="s">
        <v>17</v>
      </c>
      <c r="F815" t="s">
        <v>18</v>
      </c>
      <c r="G815">
        <v>2.6</v>
      </c>
      <c r="H815" t="s">
        <v>41</v>
      </c>
      <c r="I815" t="s">
        <v>44</v>
      </c>
      <c r="J815" t="s">
        <v>21</v>
      </c>
      <c r="K815" t="s">
        <v>33</v>
      </c>
      <c r="L815" s="1">
        <v>45712</v>
      </c>
      <c r="M815" s="1" t="str">
        <f>TEXT(cancer_data[[#This Row],[Diagnosis_Date]],"mmmm")</f>
        <v>February</v>
      </c>
      <c r="N815" t="s">
        <v>23</v>
      </c>
      <c r="O815">
        <v>31</v>
      </c>
      <c r="P815" t="s">
        <v>24</v>
      </c>
      <c r="Q815">
        <v>36</v>
      </c>
    </row>
    <row r="816" spans="1:17" x14ac:dyDescent="0.75">
      <c r="A816" t="s">
        <v>858</v>
      </c>
      <c r="B816">
        <v>83</v>
      </c>
      <c r="C816" t="str">
        <f>IF(cancer_data[[#This Row],[Age]]&lt;=35,"Adolescent",IF(cancer_data[[#This Row],[Age]]&lt;=46,"Young Adult",IF(cancer_data[[#This Row],[Age]]&lt;=57,"Adult", IF(cancer_data[[#This Row],[Age]]&lt;=68,"Middle_age",IF(cancer_data[[#This Row],[Age]]&lt;=79,"Elderly","Aged")))))</f>
        <v>Aged</v>
      </c>
      <c r="D816" t="s">
        <v>16</v>
      </c>
      <c r="E816" t="s">
        <v>26</v>
      </c>
      <c r="F816" t="s">
        <v>18</v>
      </c>
      <c r="G816">
        <v>3.8</v>
      </c>
      <c r="H816" t="s">
        <v>19</v>
      </c>
      <c r="I816" t="s">
        <v>20</v>
      </c>
      <c r="J816" t="s">
        <v>21</v>
      </c>
      <c r="K816" t="s">
        <v>22</v>
      </c>
      <c r="L816" s="1">
        <v>45974</v>
      </c>
      <c r="M816" s="1" t="str">
        <f>TEXT(cancer_data[[#This Row],[Diagnosis_Date]],"mmmm")</f>
        <v>November</v>
      </c>
      <c r="N816" t="s">
        <v>23</v>
      </c>
      <c r="O816">
        <v>54</v>
      </c>
      <c r="P816" t="s">
        <v>31</v>
      </c>
      <c r="Q816">
        <v>0</v>
      </c>
    </row>
    <row r="817" spans="1:17" x14ac:dyDescent="0.75">
      <c r="A817" t="s">
        <v>859</v>
      </c>
      <c r="B817">
        <v>37</v>
      </c>
      <c r="C817" t="str">
        <f>IF(cancer_data[[#This Row],[Age]]&lt;=35,"Adolescent",IF(cancer_data[[#This Row],[Age]]&lt;=46,"Young Adult",IF(cancer_data[[#This Row],[Age]]&lt;=57,"Adult", IF(cancer_data[[#This Row],[Age]]&lt;=68,"Middle_age",IF(cancer_data[[#This Row],[Age]]&lt;=79,"Elderly","Aged")))))</f>
        <v>Young Adult</v>
      </c>
      <c r="D817" t="s">
        <v>16</v>
      </c>
      <c r="E817" t="s">
        <v>26</v>
      </c>
      <c r="F817" t="s">
        <v>63</v>
      </c>
      <c r="G817">
        <v>1.9</v>
      </c>
      <c r="H817" t="s">
        <v>41</v>
      </c>
      <c r="I817" t="s">
        <v>49</v>
      </c>
      <c r="J817" t="s">
        <v>21</v>
      </c>
      <c r="K817" t="s">
        <v>22</v>
      </c>
      <c r="L817" s="1">
        <v>45835</v>
      </c>
      <c r="M817" s="1" t="str">
        <f>TEXT(cancer_data[[#This Row],[Diagnosis_Date]],"mmmm")</f>
        <v>June</v>
      </c>
      <c r="N817" t="s">
        <v>23</v>
      </c>
      <c r="O817">
        <v>52</v>
      </c>
      <c r="P817" t="s">
        <v>31</v>
      </c>
      <c r="Q817">
        <v>0</v>
      </c>
    </row>
    <row r="818" spans="1:17" x14ac:dyDescent="0.75">
      <c r="A818" t="s">
        <v>860</v>
      </c>
      <c r="B818">
        <v>32</v>
      </c>
      <c r="C818" t="str">
        <f>IF(cancer_data[[#This Row],[Age]]&lt;=35,"Adolescent",IF(cancer_data[[#This Row],[Age]]&lt;=46,"Young Adult",IF(cancer_data[[#This Row],[Age]]&lt;=57,"Adult", IF(cancer_data[[#This Row],[Age]]&lt;=68,"Middle_age",IF(cancer_data[[#This Row],[Age]]&lt;=79,"Elderly","Aged")))))</f>
        <v>Adolescent</v>
      </c>
      <c r="D818" t="s">
        <v>16</v>
      </c>
      <c r="E818" t="s">
        <v>40</v>
      </c>
      <c r="F818" t="s">
        <v>36</v>
      </c>
      <c r="G818">
        <v>4.4000000000000004</v>
      </c>
      <c r="H818" t="s">
        <v>41</v>
      </c>
      <c r="I818" t="s">
        <v>20</v>
      </c>
      <c r="J818" t="s">
        <v>21</v>
      </c>
      <c r="K818" t="s">
        <v>42</v>
      </c>
      <c r="L818" s="1">
        <v>45964</v>
      </c>
      <c r="M818" s="1" t="str">
        <f>TEXT(cancer_data[[#This Row],[Diagnosis_Date]],"mmmm")</f>
        <v>November</v>
      </c>
      <c r="N818" t="s">
        <v>23</v>
      </c>
      <c r="O818">
        <v>20</v>
      </c>
      <c r="P818" t="s">
        <v>24</v>
      </c>
      <c r="Q818">
        <v>36</v>
      </c>
    </row>
    <row r="819" spans="1:17" x14ac:dyDescent="0.75">
      <c r="A819" t="s">
        <v>861</v>
      </c>
      <c r="B819">
        <v>61</v>
      </c>
      <c r="C819" t="str">
        <f>IF(cancer_data[[#This Row],[Age]]&lt;=35,"Adolescent",IF(cancer_data[[#This Row],[Age]]&lt;=46,"Young Adult",IF(cancer_data[[#This Row],[Age]]&lt;=57,"Adult", IF(cancer_data[[#This Row],[Age]]&lt;=68,"Middle_age",IF(cancer_data[[#This Row],[Age]]&lt;=79,"Elderly","Aged")))))</f>
        <v>Middle_age</v>
      </c>
      <c r="D819" t="s">
        <v>16</v>
      </c>
      <c r="E819" t="s">
        <v>26</v>
      </c>
      <c r="F819" t="s">
        <v>27</v>
      </c>
      <c r="G819">
        <v>3.5</v>
      </c>
      <c r="H819" t="s">
        <v>41</v>
      </c>
      <c r="I819" t="s">
        <v>20</v>
      </c>
      <c r="J819" t="s">
        <v>21</v>
      </c>
      <c r="K819" t="s">
        <v>42</v>
      </c>
      <c r="L819" s="1">
        <v>45882</v>
      </c>
      <c r="M819" s="1" t="str">
        <f>TEXT(cancer_data[[#This Row],[Diagnosis_Date]],"mmmm")</f>
        <v>August</v>
      </c>
      <c r="N819" t="s">
        <v>37</v>
      </c>
      <c r="O819">
        <v>27</v>
      </c>
      <c r="P819" t="s">
        <v>31</v>
      </c>
      <c r="Q819">
        <v>0</v>
      </c>
    </row>
    <row r="820" spans="1:17" x14ac:dyDescent="0.75">
      <c r="A820" t="s">
        <v>862</v>
      </c>
      <c r="B820">
        <v>49</v>
      </c>
      <c r="C820" t="str">
        <f>IF(cancer_data[[#This Row],[Age]]&lt;=35,"Adolescent",IF(cancer_data[[#This Row],[Age]]&lt;=46,"Young Adult",IF(cancer_data[[#This Row],[Age]]&lt;=57,"Adult", IF(cancer_data[[#This Row],[Age]]&lt;=68,"Middle_age",IF(cancer_data[[#This Row],[Age]]&lt;=79,"Elderly","Aged")))))</f>
        <v>Adult</v>
      </c>
      <c r="D820" t="s">
        <v>16</v>
      </c>
      <c r="E820" t="s">
        <v>17</v>
      </c>
      <c r="F820" t="s">
        <v>18</v>
      </c>
      <c r="G820">
        <v>0.5</v>
      </c>
      <c r="H820" t="s">
        <v>41</v>
      </c>
      <c r="I820" t="s">
        <v>29</v>
      </c>
      <c r="J820" t="s">
        <v>21</v>
      </c>
      <c r="K820" t="s">
        <v>22</v>
      </c>
      <c r="L820" s="1">
        <v>46014</v>
      </c>
      <c r="M820" s="1" t="str">
        <f>TEXT(cancer_data[[#This Row],[Diagnosis_Date]],"mmmm")</f>
        <v>December</v>
      </c>
      <c r="N820" t="s">
        <v>23</v>
      </c>
      <c r="O820">
        <v>56</v>
      </c>
      <c r="P820" t="s">
        <v>31</v>
      </c>
      <c r="Q820">
        <v>0</v>
      </c>
    </row>
    <row r="821" spans="1:17" x14ac:dyDescent="0.75">
      <c r="A821" t="s">
        <v>863</v>
      </c>
      <c r="B821">
        <v>70</v>
      </c>
      <c r="C821" t="str">
        <f>IF(cancer_data[[#This Row],[Age]]&lt;=35,"Adolescent",IF(cancer_data[[#This Row],[Age]]&lt;=46,"Young Adult",IF(cancer_data[[#This Row],[Age]]&lt;=57,"Adult", IF(cancer_data[[#This Row],[Age]]&lt;=68,"Middle_age",IF(cancer_data[[#This Row],[Age]]&lt;=79,"Elderly","Aged")))))</f>
        <v>Elderly</v>
      </c>
      <c r="D821" t="s">
        <v>16</v>
      </c>
      <c r="E821" t="s">
        <v>17</v>
      </c>
      <c r="F821" t="s">
        <v>36</v>
      </c>
      <c r="G821">
        <v>2.2000000000000002</v>
      </c>
      <c r="H821" t="s">
        <v>41</v>
      </c>
      <c r="I821" t="s">
        <v>49</v>
      </c>
      <c r="J821" t="s">
        <v>21</v>
      </c>
      <c r="K821" t="s">
        <v>22</v>
      </c>
      <c r="L821" s="1">
        <v>45718</v>
      </c>
      <c r="M821" s="1" t="str">
        <f>TEXT(cancer_data[[#This Row],[Diagnosis_Date]],"mmmm")</f>
        <v>March</v>
      </c>
      <c r="N821" t="s">
        <v>23</v>
      </c>
      <c r="O821">
        <v>14</v>
      </c>
      <c r="P821" t="s">
        <v>31</v>
      </c>
      <c r="Q821">
        <v>0</v>
      </c>
    </row>
    <row r="822" spans="1:17" x14ac:dyDescent="0.75">
      <c r="A822" t="s">
        <v>864</v>
      </c>
      <c r="B822">
        <v>43</v>
      </c>
      <c r="C822" t="str">
        <f>IF(cancer_data[[#This Row],[Age]]&lt;=35,"Adolescent",IF(cancer_data[[#This Row],[Age]]&lt;=46,"Young Adult",IF(cancer_data[[#This Row],[Age]]&lt;=57,"Adult", IF(cancer_data[[#This Row],[Age]]&lt;=68,"Middle_age",IF(cancer_data[[#This Row],[Age]]&lt;=79,"Elderly","Aged")))))</f>
        <v>Young Adult</v>
      </c>
      <c r="D822" t="s">
        <v>16</v>
      </c>
      <c r="E822" t="s">
        <v>26</v>
      </c>
      <c r="F822" t="s">
        <v>73</v>
      </c>
      <c r="G822">
        <v>2.6</v>
      </c>
      <c r="H822" t="s">
        <v>19</v>
      </c>
      <c r="I822" t="s">
        <v>49</v>
      </c>
      <c r="J822" t="s">
        <v>21</v>
      </c>
      <c r="K822" t="s">
        <v>33</v>
      </c>
      <c r="L822" s="1">
        <v>45986</v>
      </c>
      <c r="M822" s="1" t="str">
        <f>TEXT(cancer_data[[#This Row],[Diagnosis_Date]],"mmmm")</f>
        <v>November</v>
      </c>
      <c r="N822" t="s">
        <v>37</v>
      </c>
      <c r="O822">
        <v>16</v>
      </c>
      <c r="P822" t="s">
        <v>31</v>
      </c>
      <c r="Q822">
        <v>0</v>
      </c>
    </row>
    <row r="823" spans="1:17" x14ac:dyDescent="0.75">
      <c r="A823" t="s">
        <v>865</v>
      </c>
      <c r="B823">
        <v>25</v>
      </c>
      <c r="C823" t="str">
        <f>IF(cancer_data[[#This Row],[Age]]&lt;=35,"Adolescent",IF(cancer_data[[#This Row],[Age]]&lt;=46,"Young Adult",IF(cancer_data[[#This Row],[Age]]&lt;=57,"Adult", IF(cancer_data[[#This Row],[Age]]&lt;=68,"Middle_age",IF(cancer_data[[#This Row],[Age]]&lt;=79,"Elderly","Aged")))))</f>
        <v>Adolescent</v>
      </c>
      <c r="D823" t="s">
        <v>16</v>
      </c>
      <c r="E823" t="s">
        <v>17</v>
      </c>
      <c r="F823" t="s">
        <v>36</v>
      </c>
      <c r="G823">
        <v>7.6</v>
      </c>
      <c r="H823" t="s">
        <v>41</v>
      </c>
      <c r="I823" t="s">
        <v>49</v>
      </c>
      <c r="J823" t="s">
        <v>21</v>
      </c>
      <c r="K823" t="s">
        <v>51</v>
      </c>
      <c r="L823" s="1">
        <v>45726</v>
      </c>
      <c r="M823" s="1" t="str">
        <f>TEXT(cancer_data[[#This Row],[Diagnosis_Date]],"mmmm")</f>
        <v>March</v>
      </c>
      <c r="N823" t="s">
        <v>23</v>
      </c>
      <c r="O823">
        <v>30</v>
      </c>
      <c r="P823" t="s">
        <v>31</v>
      </c>
      <c r="Q823">
        <v>0</v>
      </c>
    </row>
    <row r="824" spans="1:17" x14ac:dyDescent="0.75">
      <c r="A824" t="s">
        <v>866</v>
      </c>
      <c r="B824">
        <v>28</v>
      </c>
      <c r="C824" t="str">
        <f>IF(cancer_data[[#This Row],[Age]]&lt;=35,"Adolescent",IF(cancer_data[[#This Row],[Age]]&lt;=46,"Young Adult",IF(cancer_data[[#This Row],[Age]]&lt;=57,"Adult", IF(cancer_data[[#This Row],[Age]]&lt;=68,"Middle_age",IF(cancer_data[[#This Row],[Age]]&lt;=79,"Elderly","Aged")))))</f>
        <v>Adolescent</v>
      </c>
      <c r="D824" t="s">
        <v>16</v>
      </c>
      <c r="E824" t="s">
        <v>40</v>
      </c>
      <c r="F824" t="s">
        <v>27</v>
      </c>
      <c r="G824">
        <v>2.1</v>
      </c>
      <c r="H824" t="s">
        <v>28</v>
      </c>
      <c r="I824" t="s">
        <v>29</v>
      </c>
      <c r="J824" t="s">
        <v>21</v>
      </c>
      <c r="K824" t="s">
        <v>45</v>
      </c>
      <c r="L824" s="1">
        <v>45666</v>
      </c>
      <c r="M824" s="1" t="str">
        <f>TEXT(cancer_data[[#This Row],[Diagnosis_Date]],"mmmm")</f>
        <v>January</v>
      </c>
      <c r="N824" t="s">
        <v>23</v>
      </c>
      <c r="O824">
        <v>9</v>
      </c>
      <c r="P824" t="s">
        <v>31</v>
      </c>
      <c r="Q824">
        <v>0</v>
      </c>
    </row>
    <row r="825" spans="1:17" x14ac:dyDescent="0.75">
      <c r="A825" t="s">
        <v>867</v>
      </c>
      <c r="B825">
        <v>69</v>
      </c>
      <c r="C825" t="str">
        <f>IF(cancer_data[[#This Row],[Age]]&lt;=35,"Adolescent",IF(cancer_data[[#This Row],[Age]]&lt;=46,"Young Adult",IF(cancer_data[[#This Row],[Age]]&lt;=57,"Adult", IF(cancer_data[[#This Row],[Age]]&lt;=68,"Middle_age",IF(cancer_data[[#This Row],[Age]]&lt;=79,"Elderly","Aged")))))</f>
        <v>Elderly</v>
      </c>
      <c r="D825" t="s">
        <v>16</v>
      </c>
      <c r="E825" t="s">
        <v>17</v>
      </c>
      <c r="F825" t="s">
        <v>73</v>
      </c>
      <c r="G825">
        <v>5.3</v>
      </c>
      <c r="H825" t="s">
        <v>41</v>
      </c>
      <c r="I825" t="s">
        <v>29</v>
      </c>
      <c r="J825" t="s">
        <v>21</v>
      </c>
      <c r="K825" t="s">
        <v>30</v>
      </c>
      <c r="L825" s="1">
        <v>45770</v>
      </c>
      <c r="M825" s="1" t="str">
        <f>TEXT(cancer_data[[#This Row],[Diagnosis_Date]],"mmmm")</f>
        <v>April</v>
      </c>
      <c r="N825" t="s">
        <v>23</v>
      </c>
      <c r="O825">
        <v>16</v>
      </c>
      <c r="P825" t="s">
        <v>31</v>
      </c>
      <c r="Q825">
        <v>0</v>
      </c>
    </row>
    <row r="826" spans="1:17" x14ac:dyDescent="0.75">
      <c r="A826" t="s">
        <v>868</v>
      </c>
      <c r="B826">
        <v>76</v>
      </c>
      <c r="C826" t="str">
        <f>IF(cancer_data[[#This Row],[Age]]&lt;=35,"Adolescent",IF(cancer_data[[#This Row],[Age]]&lt;=46,"Young Adult",IF(cancer_data[[#This Row],[Age]]&lt;=57,"Adult", IF(cancer_data[[#This Row],[Age]]&lt;=68,"Middle_age",IF(cancer_data[[#This Row],[Age]]&lt;=79,"Elderly","Aged")))))</f>
        <v>Elderly</v>
      </c>
      <c r="D826" t="s">
        <v>16</v>
      </c>
      <c r="E826" t="s">
        <v>35</v>
      </c>
      <c r="F826" t="s">
        <v>18</v>
      </c>
      <c r="G826">
        <v>2.2000000000000002</v>
      </c>
      <c r="H826" t="s">
        <v>41</v>
      </c>
      <c r="I826" t="s">
        <v>44</v>
      </c>
      <c r="J826" t="s">
        <v>21</v>
      </c>
      <c r="K826" t="s">
        <v>45</v>
      </c>
      <c r="L826" s="1">
        <v>45733</v>
      </c>
      <c r="M826" s="1" t="str">
        <f>TEXT(cancer_data[[#This Row],[Diagnosis_Date]],"mmmm")</f>
        <v>March</v>
      </c>
      <c r="N826" t="s">
        <v>23</v>
      </c>
      <c r="O826">
        <v>29</v>
      </c>
      <c r="P826" t="s">
        <v>31</v>
      </c>
      <c r="Q826">
        <v>0</v>
      </c>
    </row>
    <row r="827" spans="1:17" x14ac:dyDescent="0.75">
      <c r="A827" t="s">
        <v>869</v>
      </c>
      <c r="B827">
        <v>54</v>
      </c>
      <c r="C827" t="str">
        <f>IF(cancer_data[[#This Row],[Age]]&lt;=35,"Adolescent",IF(cancer_data[[#This Row],[Age]]&lt;=46,"Young Adult",IF(cancer_data[[#This Row],[Age]]&lt;=57,"Adult", IF(cancer_data[[#This Row],[Age]]&lt;=68,"Middle_age",IF(cancer_data[[#This Row],[Age]]&lt;=79,"Elderly","Aged")))))</f>
        <v>Adult</v>
      </c>
      <c r="D827" t="s">
        <v>16</v>
      </c>
      <c r="E827" t="s">
        <v>26</v>
      </c>
      <c r="F827" t="s">
        <v>18</v>
      </c>
      <c r="G827">
        <v>4.2</v>
      </c>
      <c r="H827" t="s">
        <v>41</v>
      </c>
      <c r="I827" t="s">
        <v>29</v>
      </c>
      <c r="J827" t="s">
        <v>21</v>
      </c>
      <c r="K827" t="s">
        <v>51</v>
      </c>
      <c r="L827" s="1">
        <v>45802</v>
      </c>
      <c r="M827" s="1" t="str">
        <f>TEXT(cancer_data[[#This Row],[Diagnosis_Date]],"mmmm")</f>
        <v>May</v>
      </c>
      <c r="N827" t="s">
        <v>23</v>
      </c>
      <c r="O827">
        <v>34</v>
      </c>
      <c r="P827" t="s">
        <v>31</v>
      </c>
      <c r="Q827">
        <v>0</v>
      </c>
    </row>
    <row r="828" spans="1:17" x14ac:dyDescent="0.75">
      <c r="A828" t="s">
        <v>870</v>
      </c>
      <c r="B828">
        <v>77</v>
      </c>
      <c r="C828" t="str">
        <f>IF(cancer_data[[#This Row],[Age]]&lt;=35,"Adolescent",IF(cancer_data[[#This Row],[Age]]&lt;=46,"Young Adult",IF(cancer_data[[#This Row],[Age]]&lt;=57,"Adult", IF(cancer_data[[#This Row],[Age]]&lt;=68,"Middle_age",IF(cancer_data[[#This Row],[Age]]&lt;=79,"Elderly","Aged")))))</f>
        <v>Elderly</v>
      </c>
      <c r="D828" t="s">
        <v>16</v>
      </c>
      <c r="E828" t="s">
        <v>26</v>
      </c>
      <c r="F828" t="s">
        <v>63</v>
      </c>
      <c r="G828">
        <v>1</v>
      </c>
      <c r="H828" t="s">
        <v>19</v>
      </c>
      <c r="I828" t="s">
        <v>44</v>
      </c>
      <c r="J828" t="s">
        <v>21</v>
      </c>
      <c r="K828" t="s">
        <v>51</v>
      </c>
      <c r="L828" s="1">
        <v>45864</v>
      </c>
      <c r="M828" s="1" t="str">
        <f>TEXT(cancer_data[[#This Row],[Diagnosis_Date]],"mmmm")</f>
        <v>July</v>
      </c>
      <c r="N828" t="s">
        <v>23</v>
      </c>
      <c r="O828">
        <v>57</v>
      </c>
      <c r="P828" t="s">
        <v>24</v>
      </c>
      <c r="Q828">
        <v>30</v>
      </c>
    </row>
    <row r="829" spans="1:17" x14ac:dyDescent="0.75">
      <c r="A829" t="s">
        <v>871</v>
      </c>
      <c r="B829">
        <v>76</v>
      </c>
      <c r="C829" t="str">
        <f>IF(cancer_data[[#This Row],[Age]]&lt;=35,"Adolescent",IF(cancer_data[[#This Row],[Age]]&lt;=46,"Young Adult",IF(cancer_data[[#This Row],[Age]]&lt;=57,"Adult", IF(cancer_data[[#This Row],[Age]]&lt;=68,"Middle_age",IF(cancer_data[[#This Row],[Age]]&lt;=79,"Elderly","Aged")))))</f>
        <v>Elderly</v>
      </c>
      <c r="D829" t="s">
        <v>16</v>
      </c>
      <c r="E829" t="s">
        <v>40</v>
      </c>
      <c r="F829" t="s">
        <v>36</v>
      </c>
      <c r="G829">
        <v>0.7</v>
      </c>
      <c r="H829" t="s">
        <v>19</v>
      </c>
      <c r="I829" t="s">
        <v>20</v>
      </c>
      <c r="J829" t="s">
        <v>21</v>
      </c>
      <c r="K829" t="s">
        <v>42</v>
      </c>
      <c r="L829" s="1">
        <v>45785</v>
      </c>
      <c r="M829" s="1" t="str">
        <f>TEXT(cancer_data[[#This Row],[Diagnosis_Date]],"mmmm")</f>
        <v>May</v>
      </c>
      <c r="N829" t="s">
        <v>23</v>
      </c>
      <c r="O829">
        <v>29</v>
      </c>
      <c r="P829" t="s">
        <v>24</v>
      </c>
      <c r="Q829">
        <v>26</v>
      </c>
    </row>
    <row r="830" spans="1:17" x14ac:dyDescent="0.75">
      <c r="A830" t="s">
        <v>872</v>
      </c>
      <c r="B830">
        <v>63</v>
      </c>
      <c r="C830" t="str">
        <f>IF(cancer_data[[#This Row],[Age]]&lt;=35,"Adolescent",IF(cancer_data[[#This Row],[Age]]&lt;=46,"Young Adult",IF(cancer_data[[#This Row],[Age]]&lt;=57,"Adult", IF(cancer_data[[#This Row],[Age]]&lt;=68,"Middle_age",IF(cancer_data[[#This Row],[Age]]&lt;=79,"Elderly","Aged")))))</f>
        <v>Middle_age</v>
      </c>
      <c r="D830" t="s">
        <v>16</v>
      </c>
      <c r="E830" t="s">
        <v>40</v>
      </c>
      <c r="F830" t="s">
        <v>73</v>
      </c>
      <c r="G830">
        <v>1.3</v>
      </c>
      <c r="H830" t="s">
        <v>41</v>
      </c>
      <c r="I830" t="s">
        <v>49</v>
      </c>
      <c r="J830" t="s">
        <v>21</v>
      </c>
      <c r="K830" t="s">
        <v>51</v>
      </c>
      <c r="L830" s="1">
        <v>45701</v>
      </c>
      <c r="M830" s="1" t="str">
        <f>TEXT(cancer_data[[#This Row],[Diagnosis_Date]],"mmmm")</f>
        <v>February</v>
      </c>
      <c r="N830" t="s">
        <v>23</v>
      </c>
      <c r="O830">
        <v>33</v>
      </c>
      <c r="P830" t="s">
        <v>31</v>
      </c>
      <c r="Q830">
        <v>0</v>
      </c>
    </row>
    <row r="831" spans="1:17" x14ac:dyDescent="0.75">
      <c r="A831" t="s">
        <v>873</v>
      </c>
      <c r="B831">
        <v>82</v>
      </c>
      <c r="C831" t="str">
        <f>IF(cancer_data[[#This Row],[Age]]&lt;=35,"Adolescent",IF(cancer_data[[#This Row],[Age]]&lt;=46,"Young Adult",IF(cancer_data[[#This Row],[Age]]&lt;=57,"Adult", IF(cancer_data[[#This Row],[Age]]&lt;=68,"Middle_age",IF(cancer_data[[#This Row],[Age]]&lt;=79,"Elderly","Aged")))))</f>
        <v>Aged</v>
      </c>
      <c r="D831" t="s">
        <v>16</v>
      </c>
      <c r="E831" t="s">
        <v>26</v>
      </c>
      <c r="F831" t="s">
        <v>36</v>
      </c>
      <c r="G831">
        <v>4.0999999999999996</v>
      </c>
      <c r="H831" t="s">
        <v>19</v>
      </c>
      <c r="I831" t="s">
        <v>20</v>
      </c>
      <c r="J831" t="s">
        <v>21</v>
      </c>
      <c r="K831" t="s">
        <v>22</v>
      </c>
      <c r="L831" s="1">
        <v>46012</v>
      </c>
      <c r="M831" s="1" t="str">
        <f>TEXT(cancer_data[[#This Row],[Diagnosis_Date]],"mmmm")</f>
        <v>December</v>
      </c>
      <c r="N831" t="s">
        <v>23</v>
      </c>
      <c r="O831">
        <v>46</v>
      </c>
      <c r="P831" t="s">
        <v>24</v>
      </c>
      <c r="Q831">
        <v>32</v>
      </c>
    </row>
    <row r="832" spans="1:17" x14ac:dyDescent="0.75">
      <c r="A832" t="s">
        <v>874</v>
      </c>
      <c r="B832">
        <v>27</v>
      </c>
      <c r="C832" t="str">
        <f>IF(cancer_data[[#This Row],[Age]]&lt;=35,"Adolescent",IF(cancer_data[[#This Row],[Age]]&lt;=46,"Young Adult",IF(cancer_data[[#This Row],[Age]]&lt;=57,"Adult", IF(cancer_data[[#This Row],[Age]]&lt;=68,"Middle_age",IF(cancer_data[[#This Row],[Age]]&lt;=79,"Elderly","Aged")))))</f>
        <v>Adolescent</v>
      </c>
      <c r="D832" t="s">
        <v>16</v>
      </c>
      <c r="E832" t="s">
        <v>17</v>
      </c>
      <c r="F832" t="s">
        <v>18</v>
      </c>
      <c r="G832">
        <v>7.1</v>
      </c>
      <c r="H832" t="s">
        <v>28</v>
      </c>
      <c r="I832" t="s">
        <v>29</v>
      </c>
      <c r="J832" t="s">
        <v>21</v>
      </c>
      <c r="K832" t="s">
        <v>33</v>
      </c>
      <c r="L832" s="1">
        <v>45772</v>
      </c>
      <c r="M832" s="1" t="str">
        <f>TEXT(cancer_data[[#This Row],[Diagnosis_Date]],"mmmm")</f>
        <v>April</v>
      </c>
      <c r="N832" t="s">
        <v>23</v>
      </c>
      <c r="O832">
        <v>51</v>
      </c>
      <c r="P832" t="s">
        <v>31</v>
      </c>
      <c r="Q832">
        <v>0</v>
      </c>
    </row>
    <row r="833" spans="1:17" x14ac:dyDescent="0.75">
      <c r="A833" t="s">
        <v>875</v>
      </c>
      <c r="B833">
        <v>47</v>
      </c>
      <c r="C833" t="str">
        <f>IF(cancer_data[[#This Row],[Age]]&lt;=35,"Adolescent",IF(cancer_data[[#This Row],[Age]]&lt;=46,"Young Adult",IF(cancer_data[[#This Row],[Age]]&lt;=57,"Adult", IF(cancer_data[[#This Row],[Age]]&lt;=68,"Middle_age",IF(cancer_data[[#This Row],[Age]]&lt;=79,"Elderly","Aged")))))</f>
        <v>Adult</v>
      </c>
      <c r="D833" t="s">
        <v>16</v>
      </c>
      <c r="E833" t="s">
        <v>26</v>
      </c>
      <c r="F833" t="s">
        <v>73</v>
      </c>
      <c r="G833">
        <v>5.6</v>
      </c>
      <c r="H833" t="s">
        <v>41</v>
      </c>
      <c r="I833" t="s">
        <v>20</v>
      </c>
      <c r="J833" t="s">
        <v>21</v>
      </c>
      <c r="K833" t="s">
        <v>30</v>
      </c>
      <c r="L833" s="1">
        <v>45744</v>
      </c>
      <c r="M833" s="1" t="str">
        <f>TEXT(cancer_data[[#This Row],[Diagnosis_Date]],"mmmm")</f>
        <v>March</v>
      </c>
      <c r="N833" t="s">
        <v>37</v>
      </c>
      <c r="O833">
        <v>17</v>
      </c>
      <c r="P833" t="s">
        <v>24</v>
      </c>
      <c r="Q833">
        <v>36</v>
      </c>
    </row>
    <row r="834" spans="1:17" x14ac:dyDescent="0.75">
      <c r="A834" t="s">
        <v>876</v>
      </c>
      <c r="B834">
        <v>43</v>
      </c>
      <c r="C834" t="str">
        <f>IF(cancer_data[[#This Row],[Age]]&lt;=35,"Adolescent",IF(cancer_data[[#This Row],[Age]]&lt;=46,"Young Adult",IF(cancer_data[[#This Row],[Age]]&lt;=57,"Adult", IF(cancer_data[[#This Row],[Age]]&lt;=68,"Middle_age",IF(cancer_data[[#This Row],[Age]]&lt;=79,"Elderly","Aged")))))</f>
        <v>Young Adult</v>
      </c>
      <c r="D834" t="s">
        <v>16</v>
      </c>
      <c r="E834" t="s">
        <v>17</v>
      </c>
      <c r="F834" t="s">
        <v>18</v>
      </c>
      <c r="G834">
        <v>7.4</v>
      </c>
      <c r="H834" t="s">
        <v>19</v>
      </c>
      <c r="I834" t="s">
        <v>20</v>
      </c>
      <c r="J834" t="s">
        <v>21</v>
      </c>
      <c r="K834" t="s">
        <v>22</v>
      </c>
      <c r="L834" s="1">
        <v>45735</v>
      </c>
      <c r="M834" s="1" t="str">
        <f>TEXT(cancer_data[[#This Row],[Diagnosis_Date]],"mmmm")</f>
        <v>March</v>
      </c>
      <c r="N834" t="s">
        <v>23</v>
      </c>
      <c r="O834">
        <v>57</v>
      </c>
      <c r="P834" t="s">
        <v>31</v>
      </c>
      <c r="Q834">
        <v>0</v>
      </c>
    </row>
    <row r="835" spans="1:17" x14ac:dyDescent="0.75">
      <c r="A835" t="s">
        <v>877</v>
      </c>
      <c r="B835">
        <v>36</v>
      </c>
      <c r="C835" t="str">
        <f>IF(cancer_data[[#This Row],[Age]]&lt;=35,"Adolescent",IF(cancer_data[[#This Row],[Age]]&lt;=46,"Young Adult",IF(cancer_data[[#This Row],[Age]]&lt;=57,"Adult", IF(cancer_data[[#This Row],[Age]]&lt;=68,"Middle_age",IF(cancer_data[[#This Row],[Age]]&lt;=79,"Elderly","Aged")))))</f>
        <v>Young Adult</v>
      </c>
      <c r="D835" t="s">
        <v>16</v>
      </c>
      <c r="E835" t="s">
        <v>26</v>
      </c>
      <c r="F835" t="s">
        <v>73</v>
      </c>
      <c r="G835">
        <v>5.7</v>
      </c>
      <c r="H835" t="s">
        <v>41</v>
      </c>
      <c r="I835" t="s">
        <v>49</v>
      </c>
      <c r="J835" t="s">
        <v>21</v>
      </c>
      <c r="K835" t="s">
        <v>45</v>
      </c>
      <c r="L835" s="1">
        <v>45711</v>
      </c>
      <c r="M835" s="1" t="str">
        <f>TEXT(cancer_data[[#This Row],[Diagnosis_Date]],"mmmm")</f>
        <v>February</v>
      </c>
      <c r="N835" t="s">
        <v>23</v>
      </c>
      <c r="O835">
        <v>34</v>
      </c>
      <c r="P835" t="s">
        <v>31</v>
      </c>
      <c r="Q835">
        <v>0</v>
      </c>
    </row>
    <row r="836" spans="1:17" x14ac:dyDescent="0.75">
      <c r="A836" t="s">
        <v>878</v>
      </c>
      <c r="B836">
        <v>84</v>
      </c>
      <c r="C836" t="str">
        <f>IF(cancer_data[[#This Row],[Age]]&lt;=35,"Adolescent",IF(cancer_data[[#This Row],[Age]]&lt;=46,"Young Adult",IF(cancer_data[[#This Row],[Age]]&lt;=57,"Adult", IF(cancer_data[[#This Row],[Age]]&lt;=68,"Middle_age",IF(cancer_data[[#This Row],[Age]]&lt;=79,"Elderly","Aged")))))</f>
        <v>Aged</v>
      </c>
      <c r="D836" t="s">
        <v>16</v>
      </c>
      <c r="E836" t="s">
        <v>40</v>
      </c>
      <c r="F836" t="s">
        <v>27</v>
      </c>
      <c r="G836">
        <v>7</v>
      </c>
      <c r="H836" t="s">
        <v>19</v>
      </c>
      <c r="I836" t="s">
        <v>29</v>
      </c>
      <c r="J836" t="s">
        <v>21</v>
      </c>
      <c r="K836" t="s">
        <v>45</v>
      </c>
      <c r="L836" s="1">
        <v>45733</v>
      </c>
      <c r="M836" s="1" t="str">
        <f>TEXT(cancer_data[[#This Row],[Diagnosis_Date]],"mmmm")</f>
        <v>March</v>
      </c>
      <c r="N836" t="s">
        <v>23</v>
      </c>
      <c r="O836">
        <v>33</v>
      </c>
      <c r="P836" t="s">
        <v>31</v>
      </c>
      <c r="Q836">
        <v>0</v>
      </c>
    </row>
    <row r="837" spans="1:17" x14ac:dyDescent="0.75">
      <c r="A837" t="s">
        <v>879</v>
      </c>
      <c r="B837">
        <v>32</v>
      </c>
      <c r="C837" t="str">
        <f>IF(cancer_data[[#This Row],[Age]]&lt;=35,"Adolescent",IF(cancer_data[[#This Row],[Age]]&lt;=46,"Young Adult",IF(cancer_data[[#This Row],[Age]]&lt;=57,"Adult", IF(cancer_data[[#This Row],[Age]]&lt;=68,"Middle_age",IF(cancer_data[[#This Row],[Age]]&lt;=79,"Elderly","Aged")))))</f>
        <v>Adolescent</v>
      </c>
      <c r="D837" t="s">
        <v>16</v>
      </c>
      <c r="E837" t="s">
        <v>17</v>
      </c>
      <c r="F837" t="s">
        <v>18</v>
      </c>
      <c r="G837">
        <v>2.9</v>
      </c>
      <c r="H837" t="s">
        <v>19</v>
      </c>
      <c r="I837" t="s">
        <v>29</v>
      </c>
      <c r="J837" t="s">
        <v>21</v>
      </c>
      <c r="K837" t="s">
        <v>30</v>
      </c>
      <c r="L837" s="1">
        <v>45838</v>
      </c>
      <c r="M837" s="1" t="str">
        <f>TEXT(cancer_data[[#This Row],[Diagnosis_Date]],"mmmm")</f>
        <v>June</v>
      </c>
      <c r="N837" t="s">
        <v>23</v>
      </c>
      <c r="O837">
        <v>51</v>
      </c>
      <c r="P837" t="s">
        <v>31</v>
      </c>
      <c r="Q837">
        <v>0</v>
      </c>
    </row>
    <row r="838" spans="1:17" x14ac:dyDescent="0.75">
      <c r="A838" t="s">
        <v>880</v>
      </c>
      <c r="B838">
        <v>51</v>
      </c>
      <c r="C838" t="str">
        <f>IF(cancer_data[[#This Row],[Age]]&lt;=35,"Adolescent",IF(cancer_data[[#This Row],[Age]]&lt;=46,"Young Adult",IF(cancer_data[[#This Row],[Age]]&lt;=57,"Adult", IF(cancer_data[[#This Row],[Age]]&lt;=68,"Middle_age",IF(cancer_data[[#This Row],[Age]]&lt;=79,"Elderly","Aged")))))</f>
        <v>Adult</v>
      </c>
      <c r="D838" t="s">
        <v>16</v>
      </c>
      <c r="E838" t="s">
        <v>17</v>
      </c>
      <c r="F838" t="s">
        <v>18</v>
      </c>
      <c r="G838">
        <v>7.6</v>
      </c>
      <c r="H838" t="s">
        <v>19</v>
      </c>
      <c r="I838" t="s">
        <v>44</v>
      </c>
      <c r="J838" t="s">
        <v>21</v>
      </c>
      <c r="K838" t="s">
        <v>30</v>
      </c>
      <c r="L838" s="1">
        <v>45939</v>
      </c>
      <c r="M838" s="1" t="str">
        <f>TEXT(cancer_data[[#This Row],[Diagnosis_Date]],"mmmm")</f>
        <v>October</v>
      </c>
      <c r="N838" t="s">
        <v>23</v>
      </c>
      <c r="O838">
        <v>58</v>
      </c>
      <c r="P838" t="s">
        <v>31</v>
      </c>
      <c r="Q838">
        <v>0</v>
      </c>
    </row>
    <row r="839" spans="1:17" x14ac:dyDescent="0.75">
      <c r="A839" t="s">
        <v>881</v>
      </c>
      <c r="B839">
        <v>59</v>
      </c>
      <c r="C839" t="str">
        <f>IF(cancer_data[[#This Row],[Age]]&lt;=35,"Adolescent",IF(cancer_data[[#This Row],[Age]]&lt;=46,"Young Adult",IF(cancer_data[[#This Row],[Age]]&lt;=57,"Adult", IF(cancer_data[[#This Row],[Age]]&lt;=68,"Middle_age",IF(cancer_data[[#This Row],[Age]]&lt;=79,"Elderly","Aged")))))</f>
        <v>Middle_age</v>
      </c>
      <c r="D839" t="s">
        <v>16</v>
      </c>
      <c r="E839" t="s">
        <v>35</v>
      </c>
      <c r="F839" t="s">
        <v>63</v>
      </c>
      <c r="G839">
        <v>5.9</v>
      </c>
      <c r="H839" t="s">
        <v>41</v>
      </c>
      <c r="I839" t="s">
        <v>29</v>
      </c>
      <c r="J839" t="s">
        <v>21</v>
      </c>
      <c r="K839" t="s">
        <v>51</v>
      </c>
      <c r="L839" s="1">
        <v>45702</v>
      </c>
      <c r="M839" s="1" t="str">
        <f>TEXT(cancer_data[[#This Row],[Diagnosis_Date]],"mmmm")</f>
        <v>February</v>
      </c>
      <c r="N839" t="s">
        <v>23</v>
      </c>
      <c r="O839">
        <v>24</v>
      </c>
      <c r="P839" t="s">
        <v>24</v>
      </c>
      <c r="Q839">
        <v>33</v>
      </c>
    </row>
    <row r="840" spans="1:17" x14ac:dyDescent="0.75">
      <c r="A840" t="s">
        <v>882</v>
      </c>
      <c r="B840">
        <v>26</v>
      </c>
      <c r="C840" t="str">
        <f>IF(cancer_data[[#This Row],[Age]]&lt;=35,"Adolescent",IF(cancer_data[[#This Row],[Age]]&lt;=46,"Young Adult",IF(cancer_data[[#This Row],[Age]]&lt;=57,"Adult", IF(cancer_data[[#This Row],[Age]]&lt;=68,"Middle_age",IF(cancer_data[[#This Row],[Age]]&lt;=79,"Elderly","Aged")))))</f>
        <v>Adolescent</v>
      </c>
      <c r="D840" t="s">
        <v>16</v>
      </c>
      <c r="E840" t="s">
        <v>35</v>
      </c>
      <c r="F840" t="s">
        <v>73</v>
      </c>
      <c r="G840">
        <v>7.4</v>
      </c>
      <c r="H840" t="s">
        <v>19</v>
      </c>
      <c r="I840" t="s">
        <v>49</v>
      </c>
      <c r="J840" t="s">
        <v>21</v>
      </c>
      <c r="K840" t="s">
        <v>45</v>
      </c>
      <c r="L840" s="1">
        <v>45729</v>
      </c>
      <c r="M840" s="1" t="str">
        <f>TEXT(cancer_data[[#This Row],[Diagnosis_Date]],"mmmm")</f>
        <v>March</v>
      </c>
      <c r="N840" t="s">
        <v>23</v>
      </c>
      <c r="O840">
        <v>12</v>
      </c>
      <c r="P840" t="s">
        <v>31</v>
      </c>
      <c r="Q840">
        <v>0</v>
      </c>
    </row>
    <row r="841" spans="1:17" x14ac:dyDescent="0.75">
      <c r="A841" t="s">
        <v>883</v>
      </c>
      <c r="B841">
        <v>60</v>
      </c>
      <c r="C841" t="str">
        <f>IF(cancer_data[[#This Row],[Age]]&lt;=35,"Adolescent",IF(cancer_data[[#This Row],[Age]]&lt;=46,"Young Adult",IF(cancer_data[[#This Row],[Age]]&lt;=57,"Adult", IF(cancer_data[[#This Row],[Age]]&lt;=68,"Middle_age",IF(cancer_data[[#This Row],[Age]]&lt;=79,"Elderly","Aged")))))</f>
        <v>Middle_age</v>
      </c>
      <c r="D841" t="s">
        <v>67</v>
      </c>
      <c r="E841" t="s">
        <v>35</v>
      </c>
      <c r="F841" t="s">
        <v>18</v>
      </c>
      <c r="G841">
        <v>6.7</v>
      </c>
      <c r="H841" t="s">
        <v>19</v>
      </c>
      <c r="I841" t="s">
        <v>29</v>
      </c>
      <c r="J841" t="s">
        <v>21</v>
      </c>
      <c r="K841" t="s">
        <v>33</v>
      </c>
      <c r="L841" s="1">
        <v>46014</v>
      </c>
      <c r="M841" s="1" t="str">
        <f>TEXT(cancer_data[[#This Row],[Diagnosis_Date]],"mmmm")</f>
        <v>December</v>
      </c>
      <c r="N841" t="s">
        <v>23</v>
      </c>
      <c r="O841">
        <v>48</v>
      </c>
      <c r="P841" t="s">
        <v>31</v>
      </c>
      <c r="Q841">
        <v>0</v>
      </c>
    </row>
    <row r="842" spans="1:17" x14ac:dyDescent="0.75">
      <c r="A842" t="s">
        <v>884</v>
      </c>
      <c r="B842">
        <v>69</v>
      </c>
      <c r="C842" t="str">
        <f>IF(cancer_data[[#This Row],[Age]]&lt;=35,"Adolescent",IF(cancer_data[[#This Row],[Age]]&lt;=46,"Young Adult",IF(cancer_data[[#This Row],[Age]]&lt;=57,"Adult", IF(cancer_data[[#This Row],[Age]]&lt;=68,"Middle_age",IF(cancer_data[[#This Row],[Age]]&lt;=79,"Elderly","Aged")))))</f>
        <v>Elderly</v>
      </c>
      <c r="D842" t="s">
        <v>67</v>
      </c>
      <c r="E842" t="s">
        <v>17</v>
      </c>
      <c r="F842" t="s">
        <v>63</v>
      </c>
      <c r="G842">
        <v>1.3</v>
      </c>
      <c r="H842" t="s">
        <v>41</v>
      </c>
      <c r="I842" t="s">
        <v>20</v>
      </c>
      <c r="J842" t="s">
        <v>21</v>
      </c>
      <c r="K842" t="s">
        <v>30</v>
      </c>
      <c r="L842" s="1">
        <v>45962</v>
      </c>
      <c r="M842" s="1" t="str">
        <f>TEXT(cancer_data[[#This Row],[Diagnosis_Date]],"mmmm")</f>
        <v>November</v>
      </c>
      <c r="N842" t="s">
        <v>23</v>
      </c>
      <c r="O842">
        <v>25</v>
      </c>
      <c r="P842" t="s">
        <v>24</v>
      </c>
      <c r="Q842">
        <v>10</v>
      </c>
    </row>
    <row r="843" spans="1:17" x14ac:dyDescent="0.75">
      <c r="A843" t="s">
        <v>885</v>
      </c>
      <c r="B843">
        <v>30</v>
      </c>
      <c r="C843" t="str">
        <f>IF(cancer_data[[#This Row],[Age]]&lt;=35,"Adolescent",IF(cancer_data[[#This Row],[Age]]&lt;=46,"Young Adult",IF(cancer_data[[#This Row],[Age]]&lt;=57,"Adult", IF(cancer_data[[#This Row],[Age]]&lt;=68,"Middle_age",IF(cancer_data[[#This Row],[Age]]&lt;=79,"Elderly","Aged")))))</f>
        <v>Adolescent</v>
      </c>
      <c r="D843" t="s">
        <v>16</v>
      </c>
      <c r="E843" t="s">
        <v>40</v>
      </c>
      <c r="F843" t="s">
        <v>36</v>
      </c>
      <c r="G843">
        <v>6.6</v>
      </c>
      <c r="H843" t="s">
        <v>19</v>
      </c>
      <c r="I843" t="s">
        <v>29</v>
      </c>
      <c r="J843" t="s">
        <v>21</v>
      </c>
      <c r="K843" t="s">
        <v>30</v>
      </c>
      <c r="L843" s="1">
        <v>45729</v>
      </c>
      <c r="M843" s="1" t="str">
        <f>TEXT(cancer_data[[#This Row],[Diagnosis_Date]],"mmmm")</f>
        <v>March</v>
      </c>
      <c r="N843" t="s">
        <v>23</v>
      </c>
      <c r="O843">
        <v>31</v>
      </c>
      <c r="P843" t="s">
        <v>31</v>
      </c>
      <c r="Q843">
        <v>0</v>
      </c>
    </row>
    <row r="844" spans="1:17" x14ac:dyDescent="0.75">
      <c r="A844" t="s">
        <v>886</v>
      </c>
      <c r="B844">
        <v>71</v>
      </c>
      <c r="C844" t="str">
        <f>IF(cancer_data[[#This Row],[Age]]&lt;=35,"Adolescent",IF(cancer_data[[#This Row],[Age]]&lt;=46,"Young Adult",IF(cancer_data[[#This Row],[Age]]&lt;=57,"Adult", IF(cancer_data[[#This Row],[Age]]&lt;=68,"Middle_age",IF(cancer_data[[#This Row],[Age]]&lt;=79,"Elderly","Aged")))))</f>
        <v>Elderly</v>
      </c>
      <c r="D844" t="s">
        <v>16</v>
      </c>
      <c r="E844" t="s">
        <v>40</v>
      </c>
      <c r="F844" t="s">
        <v>18</v>
      </c>
      <c r="G844">
        <v>1.7</v>
      </c>
      <c r="H844" t="s">
        <v>41</v>
      </c>
      <c r="I844" t="s">
        <v>20</v>
      </c>
      <c r="J844" t="s">
        <v>21</v>
      </c>
      <c r="K844" t="s">
        <v>22</v>
      </c>
      <c r="L844" s="1">
        <v>45746</v>
      </c>
      <c r="M844" s="1" t="str">
        <f>TEXT(cancer_data[[#This Row],[Diagnosis_Date]],"mmmm")</f>
        <v>March</v>
      </c>
      <c r="N844" t="s">
        <v>23</v>
      </c>
      <c r="O844">
        <v>24</v>
      </c>
      <c r="P844" t="s">
        <v>31</v>
      </c>
      <c r="Q844">
        <v>0</v>
      </c>
    </row>
    <row r="845" spans="1:17" x14ac:dyDescent="0.75">
      <c r="A845" t="s">
        <v>887</v>
      </c>
      <c r="B845">
        <v>52</v>
      </c>
      <c r="C845" t="str">
        <f>IF(cancer_data[[#This Row],[Age]]&lt;=35,"Adolescent",IF(cancer_data[[#This Row],[Age]]&lt;=46,"Young Adult",IF(cancer_data[[#This Row],[Age]]&lt;=57,"Adult", IF(cancer_data[[#This Row],[Age]]&lt;=68,"Middle_age",IF(cancer_data[[#This Row],[Age]]&lt;=79,"Elderly","Aged")))))</f>
        <v>Adult</v>
      </c>
      <c r="D845" t="s">
        <v>16</v>
      </c>
      <c r="E845" t="s">
        <v>35</v>
      </c>
      <c r="F845" t="s">
        <v>36</v>
      </c>
      <c r="G845">
        <v>6.7</v>
      </c>
      <c r="H845" t="s">
        <v>41</v>
      </c>
      <c r="I845" t="s">
        <v>49</v>
      </c>
      <c r="J845" t="s">
        <v>21</v>
      </c>
      <c r="K845" t="s">
        <v>51</v>
      </c>
      <c r="L845" s="1">
        <v>45774</v>
      </c>
      <c r="M845" s="1" t="str">
        <f>TEXT(cancer_data[[#This Row],[Diagnosis_Date]],"mmmm")</f>
        <v>April</v>
      </c>
      <c r="N845" t="s">
        <v>23</v>
      </c>
      <c r="O845">
        <v>22</v>
      </c>
      <c r="P845" t="s">
        <v>24</v>
      </c>
      <c r="Q845">
        <v>8</v>
      </c>
    </row>
    <row r="846" spans="1:17" x14ac:dyDescent="0.75">
      <c r="A846" t="s">
        <v>888</v>
      </c>
      <c r="B846">
        <v>58</v>
      </c>
      <c r="C846" t="str">
        <f>IF(cancer_data[[#This Row],[Age]]&lt;=35,"Adolescent",IF(cancer_data[[#This Row],[Age]]&lt;=46,"Young Adult",IF(cancer_data[[#This Row],[Age]]&lt;=57,"Adult", IF(cancer_data[[#This Row],[Age]]&lt;=68,"Middle_age",IF(cancer_data[[#This Row],[Age]]&lt;=79,"Elderly","Aged")))))</f>
        <v>Middle_age</v>
      </c>
      <c r="D846" t="s">
        <v>16</v>
      </c>
      <c r="E846" t="s">
        <v>26</v>
      </c>
      <c r="F846" t="s">
        <v>27</v>
      </c>
      <c r="G846">
        <v>3.5</v>
      </c>
      <c r="H846" t="s">
        <v>19</v>
      </c>
      <c r="I846" t="s">
        <v>29</v>
      </c>
      <c r="J846" t="s">
        <v>21</v>
      </c>
      <c r="K846" t="s">
        <v>30</v>
      </c>
      <c r="L846" s="1">
        <v>45752</v>
      </c>
      <c r="M846" s="1" t="str">
        <f>TEXT(cancer_data[[#This Row],[Diagnosis_Date]],"mmmm")</f>
        <v>April</v>
      </c>
      <c r="N846" t="s">
        <v>37</v>
      </c>
      <c r="O846">
        <v>7</v>
      </c>
      <c r="P846" t="s">
        <v>31</v>
      </c>
      <c r="Q846">
        <v>0</v>
      </c>
    </row>
    <row r="847" spans="1:17" x14ac:dyDescent="0.75">
      <c r="A847" t="s">
        <v>889</v>
      </c>
      <c r="B847">
        <v>54</v>
      </c>
      <c r="C847" t="str">
        <f>IF(cancer_data[[#This Row],[Age]]&lt;=35,"Adolescent",IF(cancer_data[[#This Row],[Age]]&lt;=46,"Young Adult",IF(cancer_data[[#This Row],[Age]]&lt;=57,"Adult", IF(cancer_data[[#This Row],[Age]]&lt;=68,"Middle_age",IF(cancer_data[[#This Row],[Age]]&lt;=79,"Elderly","Aged")))))</f>
        <v>Adult</v>
      </c>
      <c r="D847" t="s">
        <v>16</v>
      </c>
      <c r="E847" t="s">
        <v>35</v>
      </c>
      <c r="F847" t="s">
        <v>27</v>
      </c>
      <c r="G847">
        <v>1.7</v>
      </c>
      <c r="H847" t="s">
        <v>28</v>
      </c>
      <c r="I847" t="s">
        <v>44</v>
      </c>
      <c r="J847" t="s">
        <v>21</v>
      </c>
      <c r="K847" t="s">
        <v>42</v>
      </c>
      <c r="L847" s="1">
        <v>45796</v>
      </c>
      <c r="M847" s="1" t="str">
        <f>TEXT(cancer_data[[#This Row],[Diagnosis_Date]],"mmmm")</f>
        <v>May</v>
      </c>
      <c r="N847" t="s">
        <v>23</v>
      </c>
      <c r="O847">
        <v>7</v>
      </c>
      <c r="P847" t="s">
        <v>31</v>
      </c>
      <c r="Q847">
        <v>0</v>
      </c>
    </row>
    <row r="848" spans="1:17" x14ac:dyDescent="0.75">
      <c r="A848" t="s">
        <v>890</v>
      </c>
      <c r="B848">
        <v>74</v>
      </c>
      <c r="C848" t="str">
        <f>IF(cancer_data[[#This Row],[Age]]&lt;=35,"Adolescent",IF(cancer_data[[#This Row],[Age]]&lt;=46,"Young Adult",IF(cancer_data[[#This Row],[Age]]&lt;=57,"Adult", IF(cancer_data[[#This Row],[Age]]&lt;=68,"Middle_age",IF(cancer_data[[#This Row],[Age]]&lt;=79,"Elderly","Aged")))))</f>
        <v>Elderly</v>
      </c>
      <c r="D848" t="s">
        <v>16</v>
      </c>
      <c r="E848" t="s">
        <v>40</v>
      </c>
      <c r="F848" t="s">
        <v>18</v>
      </c>
      <c r="G848">
        <v>1.7</v>
      </c>
      <c r="H848" t="s">
        <v>19</v>
      </c>
      <c r="I848" t="s">
        <v>20</v>
      </c>
      <c r="J848" t="s">
        <v>21</v>
      </c>
      <c r="K848" t="s">
        <v>42</v>
      </c>
      <c r="L848" s="1">
        <v>45963</v>
      </c>
      <c r="M848" s="1" t="str">
        <f>TEXT(cancer_data[[#This Row],[Diagnosis_Date]],"mmmm")</f>
        <v>November</v>
      </c>
      <c r="N848" t="s">
        <v>23</v>
      </c>
      <c r="O848">
        <v>43</v>
      </c>
      <c r="P848" t="s">
        <v>24</v>
      </c>
      <c r="Q848">
        <v>12</v>
      </c>
    </row>
    <row r="849" spans="1:17" x14ac:dyDescent="0.75">
      <c r="A849" t="s">
        <v>891</v>
      </c>
      <c r="B849">
        <v>65</v>
      </c>
      <c r="C849" t="str">
        <f>IF(cancer_data[[#This Row],[Age]]&lt;=35,"Adolescent",IF(cancer_data[[#This Row],[Age]]&lt;=46,"Young Adult",IF(cancer_data[[#This Row],[Age]]&lt;=57,"Adult", IF(cancer_data[[#This Row],[Age]]&lt;=68,"Middle_age",IF(cancer_data[[#This Row],[Age]]&lt;=79,"Elderly","Aged")))))</f>
        <v>Middle_age</v>
      </c>
      <c r="D849" t="s">
        <v>16</v>
      </c>
      <c r="E849" t="s">
        <v>26</v>
      </c>
      <c r="F849" t="s">
        <v>18</v>
      </c>
      <c r="G849">
        <v>7.8</v>
      </c>
      <c r="H849" t="s">
        <v>41</v>
      </c>
      <c r="I849" t="s">
        <v>20</v>
      </c>
      <c r="J849" t="s">
        <v>21</v>
      </c>
      <c r="K849" t="s">
        <v>22</v>
      </c>
      <c r="L849" s="1">
        <v>45905</v>
      </c>
      <c r="M849" s="1" t="str">
        <f>TEXT(cancer_data[[#This Row],[Diagnosis_Date]],"mmmm")</f>
        <v>September</v>
      </c>
      <c r="N849" t="s">
        <v>23</v>
      </c>
      <c r="O849">
        <v>44</v>
      </c>
      <c r="P849" t="s">
        <v>24</v>
      </c>
      <c r="Q849">
        <v>15</v>
      </c>
    </row>
    <row r="850" spans="1:17" x14ac:dyDescent="0.75">
      <c r="A850" t="s">
        <v>892</v>
      </c>
      <c r="B850">
        <v>25</v>
      </c>
      <c r="C850" t="str">
        <f>IF(cancer_data[[#This Row],[Age]]&lt;=35,"Adolescent",IF(cancer_data[[#This Row],[Age]]&lt;=46,"Young Adult",IF(cancer_data[[#This Row],[Age]]&lt;=57,"Adult", IF(cancer_data[[#This Row],[Age]]&lt;=68,"Middle_age",IF(cancer_data[[#This Row],[Age]]&lt;=79,"Elderly","Aged")))))</f>
        <v>Adolescent</v>
      </c>
      <c r="D850" t="s">
        <v>67</v>
      </c>
      <c r="E850" t="s">
        <v>17</v>
      </c>
      <c r="F850" t="s">
        <v>73</v>
      </c>
      <c r="G850">
        <v>4.3</v>
      </c>
      <c r="H850" t="s">
        <v>28</v>
      </c>
      <c r="I850" t="s">
        <v>44</v>
      </c>
      <c r="J850" t="s">
        <v>21</v>
      </c>
      <c r="K850" t="s">
        <v>51</v>
      </c>
      <c r="L850" s="1">
        <v>45840</v>
      </c>
      <c r="M850" s="1" t="str">
        <f>TEXT(cancer_data[[#This Row],[Diagnosis_Date]],"mmmm")</f>
        <v>July</v>
      </c>
      <c r="N850" t="s">
        <v>37</v>
      </c>
      <c r="O850">
        <v>9</v>
      </c>
      <c r="P850" t="s">
        <v>31</v>
      </c>
      <c r="Q850">
        <v>0</v>
      </c>
    </row>
    <row r="851" spans="1:17" x14ac:dyDescent="0.75">
      <c r="A851" t="s">
        <v>893</v>
      </c>
      <c r="B851">
        <v>82</v>
      </c>
      <c r="C851" t="str">
        <f>IF(cancer_data[[#This Row],[Age]]&lt;=35,"Adolescent",IF(cancer_data[[#This Row],[Age]]&lt;=46,"Young Adult",IF(cancer_data[[#This Row],[Age]]&lt;=57,"Adult", IF(cancer_data[[#This Row],[Age]]&lt;=68,"Middle_age",IF(cancer_data[[#This Row],[Age]]&lt;=79,"Elderly","Aged")))))</f>
        <v>Aged</v>
      </c>
      <c r="D851" t="s">
        <v>16</v>
      </c>
      <c r="E851" t="s">
        <v>40</v>
      </c>
      <c r="F851" t="s">
        <v>36</v>
      </c>
      <c r="G851">
        <v>6.3</v>
      </c>
      <c r="H851" t="s">
        <v>19</v>
      </c>
      <c r="I851" t="s">
        <v>44</v>
      </c>
      <c r="J851" t="s">
        <v>21</v>
      </c>
      <c r="K851" t="s">
        <v>30</v>
      </c>
      <c r="L851" s="1">
        <v>45958</v>
      </c>
      <c r="M851" s="1" t="str">
        <f>TEXT(cancer_data[[#This Row],[Diagnosis_Date]],"mmmm")</f>
        <v>October</v>
      </c>
      <c r="N851" t="s">
        <v>37</v>
      </c>
      <c r="O851">
        <v>14</v>
      </c>
      <c r="P851" t="s">
        <v>24</v>
      </c>
      <c r="Q851">
        <v>10</v>
      </c>
    </row>
    <row r="852" spans="1:17" x14ac:dyDescent="0.75">
      <c r="A852" t="s">
        <v>894</v>
      </c>
      <c r="B852">
        <v>68</v>
      </c>
      <c r="C852" t="str">
        <f>IF(cancer_data[[#This Row],[Age]]&lt;=35,"Adolescent",IF(cancer_data[[#This Row],[Age]]&lt;=46,"Young Adult",IF(cancer_data[[#This Row],[Age]]&lt;=57,"Adult", IF(cancer_data[[#This Row],[Age]]&lt;=68,"Middle_age",IF(cancer_data[[#This Row],[Age]]&lt;=79,"Elderly","Aged")))))</f>
        <v>Middle_age</v>
      </c>
      <c r="D852" t="s">
        <v>16</v>
      </c>
      <c r="E852" t="s">
        <v>40</v>
      </c>
      <c r="F852" t="s">
        <v>73</v>
      </c>
      <c r="G852">
        <v>2.2000000000000002</v>
      </c>
      <c r="H852" t="s">
        <v>19</v>
      </c>
      <c r="I852" t="s">
        <v>29</v>
      </c>
      <c r="J852" t="s">
        <v>21</v>
      </c>
      <c r="K852" t="s">
        <v>51</v>
      </c>
      <c r="L852" s="1">
        <v>45740</v>
      </c>
      <c r="M852" s="1" t="str">
        <f>TEXT(cancer_data[[#This Row],[Diagnosis_Date]],"mmmm")</f>
        <v>March</v>
      </c>
      <c r="N852" t="s">
        <v>37</v>
      </c>
      <c r="O852">
        <v>35</v>
      </c>
      <c r="P852" t="s">
        <v>31</v>
      </c>
      <c r="Q852">
        <v>0</v>
      </c>
    </row>
    <row r="853" spans="1:17" x14ac:dyDescent="0.75">
      <c r="A853" t="s">
        <v>895</v>
      </c>
      <c r="B853">
        <v>71</v>
      </c>
      <c r="C853" t="str">
        <f>IF(cancer_data[[#This Row],[Age]]&lt;=35,"Adolescent",IF(cancer_data[[#This Row],[Age]]&lt;=46,"Young Adult",IF(cancer_data[[#This Row],[Age]]&lt;=57,"Adult", IF(cancer_data[[#This Row],[Age]]&lt;=68,"Middle_age",IF(cancer_data[[#This Row],[Age]]&lt;=79,"Elderly","Aged")))))</f>
        <v>Elderly</v>
      </c>
      <c r="D853" t="s">
        <v>16</v>
      </c>
      <c r="E853" t="s">
        <v>17</v>
      </c>
      <c r="F853" t="s">
        <v>36</v>
      </c>
      <c r="G853">
        <v>1.5</v>
      </c>
      <c r="H853" t="s">
        <v>28</v>
      </c>
      <c r="I853" t="s">
        <v>49</v>
      </c>
      <c r="J853" t="s">
        <v>21</v>
      </c>
      <c r="K853" t="s">
        <v>22</v>
      </c>
      <c r="L853" s="1">
        <v>45878</v>
      </c>
      <c r="M853" s="1" t="str">
        <f>TEXT(cancer_data[[#This Row],[Diagnosis_Date]],"mmmm")</f>
        <v>August</v>
      </c>
      <c r="N853" t="s">
        <v>23</v>
      </c>
      <c r="O853">
        <v>36</v>
      </c>
      <c r="P853" t="s">
        <v>24</v>
      </c>
      <c r="Q853">
        <v>25</v>
      </c>
    </row>
    <row r="854" spans="1:17" x14ac:dyDescent="0.75">
      <c r="A854" t="s">
        <v>896</v>
      </c>
      <c r="B854">
        <v>63</v>
      </c>
      <c r="C854" t="str">
        <f>IF(cancer_data[[#This Row],[Age]]&lt;=35,"Adolescent",IF(cancer_data[[#This Row],[Age]]&lt;=46,"Young Adult",IF(cancer_data[[#This Row],[Age]]&lt;=57,"Adult", IF(cancer_data[[#This Row],[Age]]&lt;=68,"Middle_age",IF(cancer_data[[#This Row],[Age]]&lt;=79,"Elderly","Aged")))))</f>
        <v>Middle_age</v>
      </c>
      <c r="D854" t="s">
        <v>16</v>
      </c>
      <c r="E854" t="s">
        <v>26</v>
      </c>
      <c r="F854" t="s">
        <v>36</v>
      </c>
      <c r="G854">
        <v>8</v>
      </c>
      <c r="H854" t="s">
        <v>19</v>
      </c>
      <c r="I854" t="s">
        <v>20</v>
      </c>
      <c r="J854" t="s">
        <v>21</v>
      </c>
      <c r="K854" t="s">
        <v>42</v>
      </c>
      <c r="L854" s="1">
        <v>45816</v>
      </c>
      <c r="M854" s="1" t="str">
        <f>TEXT(cancer_data[[#This Row],[Diagnosis_Date]],"mmmm")</f>
        <v>June</v>
      </c>
      <c r="N854" t="s">
        <v>23</v>
      </c>
      <c r="O854">
        <v>17</v>
      </c>
      <c r="P854" t="s">
        <v>31</v>
      </c>
      <c r="Q854">
        <v>0</v>
      </c>
    </row>
    <row r="855" spans="1:17" x14ac:dyDescent="0.75">
      <c r="A855" t="s">
        <v>897</v>
      </c>
      <c r="B855">
        <v>54</v>
      </c>
      <c r="C855" t="str">
        <f>IF(cancer_data[[#This Row],[Age]]&lt;=35,"Adolescent",IF(cancer_data[[#This Row],[Age]]&lt;=46,"Young Adult",IF(cancer_data[[#This Row],[Age]]&lt;=57,"Adult", IF(cancer_data[[#This Row],[Age]]&lt;=68,"Middle_age",IF(cancer_data[[#This Row],[Age]]&lt;=79,"Elderly","Aged")))))</f>
        <v>Adult</v>
      </c>
      <c r="D855" t="s">
        <v>16</v>
      </c>
      <c r="E855" t="s">
        <v>17</v>
      </c>
      <c r="F855" t="s">
        <v>18</v>
      </c>
      <c r="G855">
        <v>2.6</v>
      </c>
      <c r="H855" t="s">
        <v>28</v>
      </c>
      <c r="I855" t="s">
        <v>49</v>
      </c>
      <c r="J855" t="s">
        <v>21</v>
      </c>
      <c r="K855" t="s">
        <v>33</v>
      </c>
      <c r="L855" s="1">
        <v>45694</v>
      </c>
      <c r="M855" s="1" t="str">
        <f>TEXT(cancer_data[[#This Row],[Diagnosis_Date]],"mmmm")</f>
        <v>February</v>
      </c>
      <c r="N855" t="s">
        <v>23</v>
      </c>
      <c r="O855">
        <v>53</v>
      </c>
      <c r="P855" t="s">
        <v>24</v>
      </c>
      <c r="Q855">
        <v>21</v>
      </c>
    </row>
    <row r="856" spans="1:17" x14ac:dyDescent="0.75">
      <c r="A856" t="s">
        <v>898</v>
      </c>
      <c r="B856">
        <v>41</v>
      </c>
      <c r="C856" t="str">
        <f>IF(cancer_data[[#This Row],[Age]]&lt;=35,"Adolescent",IF(cancer_data[[#This Row],[Age]]&lt;=46,"Young Adult",IF(cancer_data[[#This Row],[Age]]&lt;=57,"Adult", IF(cancer_data[[#This Row],[Age]]&lt;=68,"Middle_age",IF(cancer_data[[#This Row],[Age]]&lt;=79,"Elderly","Aged")))))</f>
        <v>Young Adult</v>
      </c>
      <c r="D856" t="s">
        <v>16</v>
      </c>
      <c r="E856" t="s">
        <v>35</v>
      </c>
      <c r="F856" t="s">
        <v>27</v>
      </c>
      <c r="G856">
        <v>1.6</v>
      </c>
      <c r="H856" t="s">
        <v>19</v>
      </c>
      <c r="I856" t="s">
        <v>44</v>
      </c>
      <c r="J856" t="s">
        <v>21</v>
      </c>
      <c r="K856" t="s">
        <v>33</v>
      </c>
      <c r="L856" s="1">
        <v>45844</v>
      </c>
      <c r="M856" s="1" t="str">
        <f>TEXT(cancer_data[[#This Row],[Diagnosis_Date]],"mmmm")</f>
        <v>July</v>
      </c>
      <c r="N856" t="s">
        <v>37</v>
      </c>
      <c r="O856">
        <v>28</v>
      </c>
      <c r="P856" t="s">
        <v>31</v>
      </c>
      <c r="Q856">
        <v>0</v>
      </c>
    </row>
    <row r="857" spans="1:17" x14ac:dyDescent="0.75">
      <c r="A857" t="s">
        <v>899</v>
      </c>
      <c r="B857">
        <v>64</v>
      </c>
      <c r="C857" t="str">
        <f>IF(cancer_data[[#This Row],[Age]]&lt;=35,"Adolescent",IF(cancer_data[[#This Row],[Age]]&lt;=46,"Young Adult",IF(cancer_data[[#This Row],[Age]]&lt;=57,"Adult", IF(cancer_data[[#This Row],[Age]]&lt;=68,"Middle_age",IF(cancer_data[[#This Row],[Age]]&lt;=79,"Elderly","Aged")))))</f>
        <v>Middle_age</v>
      </c>
      <c r="D857" t="s">
        <v>16</v>
      </c>
      <c r="E857" t="s">
        <v>26</v>
      </c>
      <c r="F857" t="s">
        <v>36</v>
      </c>
      <c r="G857">
        <v>4.3</v>
      </c>
      <c r="H857" t="s">
        <v>41</v>
      </c>
      <c r="I857" t="s">
        <v>49</v>
      </c>
      <c r="J857" t="s">
        <v>21</v>
      </c>
      <c r="K857" t="s">
        <v>45</v>
      </c>
      <c r="L857" s="1">
        <v>45700</v>
      </c>
      <c r="M857" s="1" t="str">
        <f>TEXT(cancer_data[[#This Row],[Diagnosis_Date]],"mmmm")</f>
        <v>February</v>
      </c>
      <c r="N857" t="s">
        <v>23</v>
      </c>
      <c r="O857">
        <v>44</v>
      </c>
      <c r="P857" t="s">
        <v>31</v>
      </c>
      <c r="Q857">
        <v>0</v>
      </c>
    </row>
    <row r="858" spans="1:17" x14ac:dyDescent="0.75">
      <c r="A858" t="s">
        <v>900</v>
      </c>
      <c r="B858">
        <v>81</v>
      </c>
      <c r="C858" t="str">
        <f>IF(cancer_data[[#This Row],[Age]]&lt;=35,"Adolescent",IF(cancer_data[[#This Row],[Age]]&lt;=46,"Young Adult",IF(cancer_data[[#This Row],[Age]]&lt;=57,"Adult", IF(cancer_data[[#This Row],[Age]]&lt;=68,"Middle_age",IF(cancer_data[[#This Row],[Age]]&lt;=79,"Elderly","Aged")))))</f>
        <v>Aged</v>
      </c>
      <c r="D858" t="s">
        <v>16</v>
      </c>
      <c r="E858" t="s">
        <v>40</v>
      </c>
      <c r="F858" t="s">
        <v>27</v>
      </c>
      <c r="G858">
        <v>5.3</v>
      </c>
      <c r="H858" t="s">
        <v>41</v>
      </c>
      <c r="I858" t="s">
        <v>29</v>
      </c>
      <c r="J858" t="s">
        <v>21</v>
      </c>
      <c r="K858" t="s">
        <v>51</v>
      </c>
      <c r="L858" s="1">
        <v>45945</v>
      </c>
      <c r="M858" s="1" t="str">
        <f>TEXT(cancer_data[[#This Row],[Diagnosis_Date]],"mmmm")</f>
        <v>October</v>
      </c>
      <c r="N858" t="s">
        <v>23</v>
      </c>
      <c r="O858">
        <v>9</v>
      </c>
      <c r="P858" t="s">
        <v>24</v>
      </c>
      <c r="Q858">
        <v>11</v>
      </c>
    </row>
    <row r="859" spans="1:17" x14ac:dyDescent="0.75">
      <c r="A859" t="s">
        <v>901</v>
      </c>
      <c r="B859">
        <v>61</v>
      </c>
      <c r="C859" t="str">
        <f>IF(cancer_data[[#This Row],[Age]]&lt;=35,"Adolescent",IF(cancer_data[[#This Row],[Age]]&lt;=46,"Young Adult",IF(cancer_data[[#This Row],[Age]]&lt;=57,"Adult", IF(cancer_data[[#This Row],[Age]]&lt;=68,"Middle_age",IF(cancer_data[[#This Row],[Age]]&lt;=79,"Elderly","Aged")))))</f>
        <v>Middle_age</v>
      </c>
      <c r="D859" t="s">
        <v>16</v>
      </c>
      <c r="E859" t="s">
        <v>40</v>
      </c>
      <c r="F859" t="s">
        <v>18</v>
      </c>
      <c r="G859">
        <v>7.1</v>
      </c>
      <c r="H859" t="s">
        <v>41</v>
      </c>
      <c r="I859" t="s">
        <v>20</v>
      </c>
      <c r="J859" t="s">
        <v>21</v>
      </c>
      <c r="K859" t="s">
        <v>45</v>
      </c>
      <c r="L859" s="1">
        <v>45896</v>
      </c>
      <c r="M859" s="1" t="str">
        <f>TEXT(cancer_data[[#This Row],[Diagnosis_Date]],"mmmm")</f>
        <v>August</v>
      </c>
      <c r="N859" t="s">
        <v>23</v>
      </c>
      <c r="O859">
        <v>58</v>
      </c>
      <c r="P859" t="s">
        <v>31</v>
      </c>
      <c r="Q859">
        <v>0</v>
      </c>
    </row>
    <row r="860" spans="1:17" x14ac:dyDescent="0.75">
      <c r="A860" t="s">
        <v>902</v>
      </c>
      <c r="B860">
        <v>54</v>
      </c>
      <c r="C860" t="str">
        <f>IF(cancer_data[[#This Row],[Age]]&lt;=35,"Adolescent",IF(cancer_data[[#This Row],[Age]]&lt;=46,"Young Adult",IF(cancer_data[[#This Row],[Age]]&lt;=57,"Adult", IF(cancer_data[[#This Row],[Age]]&lt;=68,"Middle_age",IF(cancer_data[[#This Row],[Age]]&lt;=79,"Elderly","Aged")))))</f>
        <v>Adult</v>
      </c>
      <c r="D860" t="s">
        <v>16</v>
      </c>
      <c r="E860" t="s">
        <v>26</v>
      </c>
      <c r="F860" t="s">
        <v>27</v>
      </c>
      <c r="G860">
        <v>7.4</v>
      </c>
      <c r="H860" t="s">
        <v>28</v>
      </c>
      <c r="I860" t="s">
        <v>44</v>
      </c>
      <c r="J860" t="s">
        <v>21</v>
      </c>
      <c r="K860" t="s">
        <v>42</v>
      </c>
      <c r="L860" s="1">
        <v>45863</v>
      </c>
      <c r="M860" s="1" t="str">
        <f>TEXT(cancer_data[[#This Row],[Diagnosis_Date]],"mmmm")</f>
        <v>July</v>
      </c>
      <c r="N860" t="s">
        <v>23</v>
      </c>
      <c r="O860">
        <v>23</v>
      </c>
      <c r="P860" t="s">
        <v>31</v>
      </c>
      <c r="Q860">
        <v>0</v>
      </c>
    </row>
    <row r="861" spans="1:17" x14ac:dyDescent="0.75">
      <c r="A861" t="s">
        <v>903</v>
      </c>
      <c r="B861">
        <v>63</v>
      </c>
      <c r="C861" t="str">
        <f>IF(cancer_data[[#This Row],[Age]]&lt;=35,"Adolescent",IF(cancer_data[[#This Row],[Age]]&lt;=46,"Young Adult",IF(cancer_data[[#This Row],[Age]]&lt;=57,"Adult", IF(cancer_data[[#This Row],[Age]]&lt;=68,"Middle_age",IF(cancer_data[[#This Row],[Age]]&lt;=79,"Elderly","Aged")))))</f>
        <v>Middle_age</v>
      </c>
      <c r="D861" t="s">
        <v>16</v>
      </c>
      <c r="E861" t="s">
        <v>35</v>
      </c>
      <c r="F861" t="s">
        <v>18</v>
      </c>
      <c r="G861">
        <v>3.9</v>
      </c>
      <c r="H861" t="s">
        <v>41</v>
      </c>
      <c r="I861" t="s">
        <v>29</v>
      </c>
      <c r="J861" t="s">
        <v>21</v>
      </c>
      <c r="K861" t="s">
        <v>30</v>
      </c>
      <c r="L861" s="1">
        <v>45732</v>
      </c>
      <c r="M861" s="1" t="str">
        <f>TEXT(cancer_data[[#This Row],[Diagnosis_Date]],"mmmm")</f>
        <v>March</v>
      </c>
      <c r="N861" t="s">
        <v>23</v>
      </c>
      <c r="O861">
        <v>44</v>
      </c>
      <c r="P861" t="s">
        <v>31</v>
      </c>
      <c r="Q861">
        <v>0</v>
      </c>
    </row>
    <row r="862" spans="1:17" x14ac:dyDescent="0.75">
      <c r="A862" t="s">
        <v>904</v>
      </c>
      <c r="B862">
        <v>63</v>
      </c>
      <c r="C862" t="str">
        <f>IF(cancer_data[[#This Row],[Age]]&lt;=35,"Adolescent",IF(cancer_data[[#This Row],[Age]]&lt;=46,"Young Adult",IF(cancer_data[[#This Row],[Age]]&lt;=57,"Adult", IF(cancer_data[[#This Row],[Age]]&lt;=68,"Middle_age",IF(cancer_data[[#This Row],[Age]]&lt;=79,"Elderly","Aged")))))</f>
        <v>Middle_age</v>
      </c>
      <c r="D862" t="s">
        <v>16</v>
      </c>
      <c r="E862" t="s">
        <v>40</v>
      </c>
      <c r="F862" t="s">
        <v>73</v>
      </c>
      <c r="G862">
        <v>3.2</v>
      </c>
      <c r="H862" t="s">
        <v>28</v>
      </c>
      <c r="I862" t="s">
        <v>44</v>
      </c>
      <c r="J862" t="s">
        <v>21</v>
      </c>
      <c r="K862" t="s">
        <v>42</v>
      </c>
      <c r="L862" s="1">
        <v>45685</v>
      </c>
      <c r="M862" s="1" t="str">
        <f>TEXT(cancer_data[[#This Row],[Diagnosis_Date]],"mmmm")</f>
        <v>January</v>
      </c>
      <c r="N862" t="s">
        <v>23</v>
      </c>
      <c r="O862">
        <v>4</v>
      </c>
      <c r="P862" t="s">
        <v>31</v>
      </c>
      <c r="Q862">
        <v>0</v>
      </c>
    </row>
    <row r="863" spans="1:17" x14ac:dyDescent="0.75">
      <c r="A863" t="s">
        <v>905</v>
      </c>
      <c r="B863">
        <v>68</v>
      </c>
      <c r="C863" t="str">
        <f>IF(cancer_data[[#This Row],[Age]]&lt;=35,"Adolescent",IF(cancer_data[[#This Row],[Age]]&lt;=46,"Young Adult",IF(cancer_data[[#This Row],[Age]]&lt;=57,"Adult", IF(cancer_data[[#This Row],[Age]]&lt;=68,"Middle_age",IF(cancer_data[[#This Row],[Age]]&lt;=79,"Elderly","Aged")))))</f>
        <v>Middle_age</v>
      </c>
      <c r="D863" t="s">
        <v>16</v>
      </c>
      <c r="E863" t="s">
        <v>17</v>
      </c>
      <c r="F863" t="s">
        <v>27</v>
      </c>
      <c r="G863">
        <v>1.1000000000000001</v>
      </c>
      <c r="H863" t="s">
        <v>19</v>
      </c>
      <c r="I863" t="s">
        <v>49</v>
      </c>
      <c r="J863" t="s">
        <v>21</v>
      </c>
      <c r="K863" t="s">
        <v>30</v>
      </c>
      <c r="L863" s="1">
        <v>45699</v>
      </c>
      <c r="M863" s="1" t="str">
        <f>TEXT(cancer_data[[#This Row],[Diagnosis_Date]],"mmmm")</f>
        <v>February</v>
      </c>
      <c r="N863" t="s">
        <v>23</v>
      </c>
      <c r="O863">
        <v>31</v>
      </c>
      <c r="P863" t="s">
        <v>31</v>
      </c>
      <c r="Q863">
        <v>0</v>
      </c>
    </row>
    <row r="864" spans="1:17" x14ac:dyDescent="0.75">
      <c r="A864" t="s">
        <v>906</v>
      </c>
      <c r="B864">
        <v>58</v>
      </c>
      <c r="C864" t="str">
        <f>IF(cancer_data[[#This Row],[Age]]&lt;=35,"Adolescent",IF(cancer_data[[#This Row],[Age]]&lt;=46,"Young Adult",IF(cancer_data[[#This Row],[Age]]&lt;=57,"Adult", IF(cancer_data[[#This Row],[Age]]&lt;=68,"Middle_age",IF(cancer_data[[#This Row],[Age]]&lt;=79,"Elderly","Aged")))))</f>
        <v>Middle_age</v>
      </c>
      <c r="D864" t="s">
        <v>16</v>
      </c>
      <c r="E864" t="s">
        <v>17</v>
      </c>
      <c r="F864" t="s">
        <v>18</v>
      </c>
      <c r="G864">
        <v>0.9</v>
      </c>
      <c r="H864" t="s">
        <v>28</v>
      </c>
      <c r="I864" t="s">
        <v>49</v>
      </c>
      <c r="J864" t="s">
        <v>21</v>
      </c>
      <c r="K864" t="s">
        <v>45</v>
      </c>
      <c r="L864" s="1">
        <v>45742</v>
      </c>
      <c r="M864" s="1" t="str">
        <f>TEXT(cancer_data[[#This Row],[Diagnosis_Date]],"mmmm")</f>
        <v>March</v>
      </c>
      <c r="N864" t="s">
        <v>23</v>
      </c>
      <c r="O864">
        <v>50</v>
      </c>
      <c r="P864" t="s">
        <v>31</v>
      </c>
      <c r="Q864">
        <v>0</v>
      </c>
    </row>
    <row r="865" spans="1:17" x14ac:dyDescent="0.75">
      <c r="A865" t="s">
        <v>907</v>
      </c>
      <c r="B865">
        <v>59</v>
      </c>
      <c r="C865" t="str">
        <f>IF(cancer_data[[#This Row],[Age]]&lt;=35,"Adolescent",IF(cancer_data[[#This Row],[Age]]&lt;=46,"Young Adult",IF(cancer_data[[#This Row],[Age]]&lt;=57,"Adult", IF(cancer_data[[#This Row],[Age]]&lt;=68,"Middle_age",IF(cancer_data[[#This Row],[Age]]&lt;=79,"Elderly","Aged")))))</f>
        <v>Middle_age</v>
      </c>
      <c r="D865" t="s">
        <v>16</v>
      </c>
      <c r="E865" t="s">
        <v>26</v>
      </c>
      <c r="F865" t="s">
        <v>73</v>
      </c>
      <c r="G865">
        <v>3.8</v>
      </c>
      <c r="H865" t="s">
        <v>41</v>
      </c>
      <c r="I865" t="s">
        <v>44</v>
      </c>
      <c r="J865" t="s">
        <v>21</v>
      </c>
      <c r="K865" t="s">
        <v>33</v>
      </c>
      <c r="L865" s="1">
        <v>45945</v>
      </c>
      <c r="M865" s="1" t="str">
        <f>TEXT(cancer_data[[#This Row],[Diagnosis_Date]],"mmmm")</f>
        <v>October</v>
      </c>
      <c r="N865" t="s">
        <v>37</v>
      </c>
      <c r="O865">
        <v>15</v>
      </c>
      <c r="P865" t="s">
        <v>24</v>
      </c>
      <c r="Q865">
        <v>27</v>
      </c>
    </row>
    <row r="866" spans="1:17" x14ac:dyDescent="0.75">
      <c r="A866" t="s">
        <v>908</v>
      </c>
      <c r="B866">
        <v>62</v>
      </c>
      <c r="C866" t="str">
        <f>IF(cancer_data[[#This Row],[Age]]&lt;=35,"Adolescent",IF(cancer_data[[#This Row],[Age]]&lt;=46,"Young Adult",IF(cancer_data[[#This Row],[Age]]&lt;=57,"Adult", IF(cancer_data[[#This Row],[Age]]&lt;=68,"Middle_age",IF(cancer_data[[#This Row],[Age]]&lt;=79,"Elderly","Aged")))))</f>
        <v>Middle_age</v>
      </c>
      <c r="D866" t="s">
        <v>16</v>
      </c>
      <c r="E866" t="s">
        <v>17</v>
      </c>
      <c r="F866" t="s">
        <v>27</v>
      </c>
      <c r="G866">
        <v>6.7</v>
      </c>
      <c r="H866" t="s">
        <v>41</v>
      </c>
      <c r="I866" t="s">
        <v>49</v>
      </c>
      <c r="J866" t="s">
        <v>21</v>
      </c>
      <c r="K866" t="s">
        <v>33</v>
      </c>
      <c r="L866" s="1">
        <v>45735</v>
      </c>
      <c r="M866" s="1" t="str">
        <f>TEXT(cancer_data[[#This Row],[Diagnosis_Date]],"mmmm")</f>
        <v>March</v>
      </c>
      <c r="N866" t="s">
        <v>37</v>
      </c>
      <c r="O866">
        <v>12</v>
      </c>
      <c r="P866" t="s">
        <v>31</v>
      </c>
      <c r="Q866">
        <v>0</v>
      </c>
    </row>
    <row r="867" spans="1:17" x14ac:dyDescent="0.75">
      <c r="A867" t="s">
        <v>909</v>
      </c>
      <c r="B867">
        <v>45</v>
      </c>
      <c r="C867" t="str">
        <f>IF(cancer_data[[#This Row],[Age]]&lt;=35,"Adolescent",IF(cancer_data[[#This Row],[Age]]&lt;=46,"Young Adult",IF(cancer_data[[#This Row],[Age]]&lt;=57,"Adult", IF(cancer_data[[#This Row],[Age]]&lt;=68,"Middle_age",IF(cancer_data[[#This Row],[Age]]&lt;=79,"Elderly","Aged")))))</f>
        <v>Young Adult</v>
      </c>
      <c r="D867" t="s">
        <v>16</v>
      </c>
      <c r="E867" t="s">
        <v>35</v>
      </c>
      <c r="F867" t="s">
        <v>18</v>
      </c>
      <c r="G867">
        <v>5.9</v>
      </c>
      <c r="H867" t="s">
        <v>28</v>
      </c>
      <c r="I867" t="s">
        <v>29</v>
      </c>
      <c r="J867" t="s">
        <v>21</v>
      </c>
      <c r="K867" t="s">
        <v>51</v>
      </c>
      <c r="L867" s="1">
        <v>45888</v>
      </c>
      <c r="M867" s="1" t="str">
        <f>TEXT(cancer_data[[#This Row],[Diagnosis_Date]],"mmmm")</f>
        <v>August</v>
      </c>
      <c r="N867" t="s">
        <v>23</v>
      </c>
      <c r="O867">
        <v>30</v>
      </c>
      <c r="P867" t="s">
        <v>24</v>
      </c>
      <c r="Q867">
        <v>29</v>
      </c>
    </row>
    <row r="868" spans="1:17" x14ac:dyDescent="0.75">
      <c r="A868" t="s">
        <v>910</v>
      </c>
      <c r="B868">
        <v>37</v>
      </c>
      <c r="C868" t="str">
        <f>IF(cancer_data[[#This Row],[Age]]&lt;=35,"Adolescent",IF(cancer_data[[#This Row],[Age]]&lt;=46,"Young Adult",IF(cancer_data[[#This Row],[Age]]&lt;=57,"Adult", IF(cancer_data[[#This Row],[Age]]&lt;=68,"Middle_age",IF(cancer_data[[#This Row],[Age]]&lt;=79,"Elderly","Aged")))))</f>
        <v>Young Adult</v>
      </c>
      <c r="D868" t="s">
        <v>16</v>
      </c>
      <c r="E868" t="s">
        <v>26</v>
      </c>
      <c r="F868" t="s">
        <v>27</v>
      </c>
      <c r="G868">
        <v>2.1</v>
      </c>
      <c r="H868" t="s">
        <v>19</v>
      </c>
      <c r="I868" t="s">
        <v>29</v>
      </c>
      <c r="J868" t="s">
        <v>21</v>
      </c>
      <c r="K868" t="s">
        <v>51</v>
      </c>
      <c r="L868" s="1">
        <v>45953</v>
      </c>
      <c r="M868" s="1" t="str">
        <f>TEXT(cancer_data[[#This Row],[Diagnosis_Date]],"mmmm")</f>
        <v>October</v>
      </c>
      <c r="N868" t="s">
        <v>37</v>
      </c>
      <c r="O868">
        <v>26</v>
      </c>
      <c r="P868" t="s">
        <v>31</v>
      </c>
      <c r="Q868">
        <v>0</v>
      </c>
    </row>
    <row r="869" spans="1:17" x14ac:dyDescent="0.75">
      <c r="A869" t="s">
        <v>911</v>
      </c>
      <c r="B869">
        <v>26</v>
      </c>
      <c r="C869" t="str">
        <f>IF(cancer_data[[#This Row],[Age]]&lt;=35,"Adolescent",IF(cancer_data[[#This Row],[Age]]&lt;=46,"Young Adult",IF(cancer_data[[#This Row],[Age]]&lt;=57,"Adult", IF(cancer_data[[#This Row],[Age]]&lt;=68,"Middle_age",IF(cancer_data[[#This Row],[Age]]&lt;=79,"Elderly","Aged")))))</f>
        <v>Adolescent</v>
      </c>
      <c r="D869" t="s">
        <v>16</v>
      </c>
      <c r="E869" t="s">
        <v>17</v>
      </c>
      <c r="F869" t="s">
        <v>36</v>
      </c>
      <c r="G869">
        <v>7</v>
      </c>
      <c r="H869" t="s">
        <v>41</v>
      </c>
      <c r="I869" t="s">
        <v>44</v>
      </c>
      <c r="J869" t="s">
        <v>21</v>
      </c>
      <c r="K869" t="s">
        <v>51</v>
      </c>
      <c r="L869" s="1">
        <v>45891</v>
      </c>
      <c r="M869" s="1" t="str">
        <f>TEXT(cancer_data[[#This Row],[Diagnosis_Date]],"mmmm")</f>
        <v>August</v>
      </c>
      <c r="N869" t="s">
        <v>23</v>
      </c>
      <c r="O869">
        <v>34</v>
      </c>
      <c r="P869" t="s">
        <v>31</v>
      </c>
      <c r="Q869">
        <v>0</v>
      </c>
    </row>
    <row r="870" spans="1:17" x14ac:dyDescent="0.75">
      <c r="A870" t="s">
        <v>912</v>
      </c>
      <c r="B870">
        <v>59</v>
      </c>
      <c r="C870" t="str">
        <f>IF(cancer_data[[#This Row],[Age]]&lt;=35,"Adolescent",IF(cancer_data[[#This Row],[Age]]&lt;=46,"Young Adult",IF(cancer_data[[#This Row],[Age]]&lt;=57,"Adult", IF(cancer_data[[#This Row],[Age]]&lt;=68,"Middle_age",IF(cancer_data[[#This Row],[Age]]&lt;=79,"Elderly","Aged")))))</f>
        <v>Middle_age</v>
      </c>
      <c r="D870" t="s">
        <v>16</v>
      </c>
      <c r="E870" t="s">
        <v>17</v>
      </c>
      <c r="F870" t="s">
        <v>18</v>
      </c>
      <c r="G870">
        <v>1.8</v>
      </c>
      <c r="H870" t="s">
        <v>28</v>
      </c>
      <c r="I870" t="s">
        <v>49</v>
      </c>
      <c r="J870" t="s">
        <v>21</v>
      </c>
      <c r="K870" t="s">
        <v>42</v>
      </c>
      <c r="L870" s="1">
        <v>45941</v>
      </c>
      <c r="M870" s="1" t="str">
        <f>TEXT(cancer_data[[#This Row],[Diagnosis_Date]],"mmmm")</f>
        <v>October</v>
      </c>
      <c r="N870" t="s">
        <v>23</v>
      </c>
      <c r="O870">
        <v>58</v>
      </c>
      <c r="P870" t="s">
        <v>31</v>
      </c>
      <c r="Q870">
        <v>0</v>
      </c>
    </row>
    <row r="871" spans="1:17" x14ac:dyDescent="0.75">
      <c r="A871" t="s">
        <v>913</v>
      </c>
      <c r="B871">
        <v>43</v>
      </c>
      <c r="C871" t="str">
        <f>IF(cancer_data[[#This Row],[Age]]&lt;=35,"Adolescent",IF(cancer_data[[#This Row],[Age]]&lt;=46,"Young Adult",IF(cancer_data[[#This Row],[Age]]&lt;=57,"Adult", IF(cancer_data[[#This Row],[Age]]&lt;=68,"Middle_age",IF(cancer_data[[#This Row],[Age]]&lt;=79,"Elderly","Aged")))))</f>
        <v>Young Adult</v>
      </c>
      <c r="D871" t="s">
        <v>16</v>
      </c>
      <c r="E871" t="s">
        <v>35</v>
      </c>
      <c r="F871" t="s">
        <v>27</v>
      </c>
      <c r="G871">
        <v>5.8</v>
      </c>
      <c r="H871" t="s">
        <v>19</v>
      </c>
      <c r="I871" t="s">
        <v>20</v>
      </c>
      <c r="J871" t="s">
        <v>21</v>
      </c>
      <c r="K871" t="s">
        <v>33</v>
      </c>
      <c r="L871" s="1">
        <v>45703</v>
      </c>
      <c r="M871" s="1" t="str">
        <f>TEXT(cancer_data[[#This Row],[Diagnosis_Date]],"mmmm")</f>
        <v>February</v>
      </c>
      <c r="N871" t="s">
        <v>37</v>
      </c>
      <c r="O871">
        <v>29</v>
      </c>
      <c r="P871" t="s">
        <v>24</v>
      </c>
      <c r="Q871">
        <v>29</v>
      </c>
    </row>
    <row r="872" spans="1:17" x14ac:dyDescent="0.75">
      <c r="A872" t="s">
        <v>914</v>
      </c>
      <c r="B872">
        <v>73</v>
      </c>
      <c r="C872" t="str">
        <f>IF(cancer_data[[#This Row],[Age]]&lt;=35,"Adolescent",IF(cancer_data[[#This Row],[Age]]&lt;=46,"Young Adult",IF(cancer_data[[#This Row],[Age]]&lt;=57,"Adult", IF(cancer_data[[#This Row],[Age]]&lt;=68,"Middle_age",IF(cancer_data[[#This Row],[Age]]&lt;=79,"Elderly","Aged")))))</f>
        <v>Elderly</v>
      </c>
      <c r="D872" t="s">
        <v>16</v>
      </c>
      <c r="E872" t="s">
        <v>40</v>
      </c>
      <c r="F872" t="s">
        <v>27</v>
      </c>
      <c r="G872">
        <v>4.3</v>
      </c>
      <c r="H872" t="s">
        <v>19</v>
      </c>
      <c r="I872" t="s">
        <v>49</v>
      </c>
      <c r="J872" t="s">
        <v>21</v>
      </c>
      <c r="K872" t="s">
        <v>30</v>
      </c>
      <c r="L872" s="1">
        <v>45766</v>
      </c>
      <c r="M872" s="1" t="str">
        <f>TEXT(cancer_data[[#This Row],[Diagnosis_Date]],"mmmm")</f>
        <v>April</v>
      </c>
      <c r="N872" t="s">
        <v>23</v>
      </c>
      <c r="O872">
        <v>32</v>
      </c>
      <c r="P872" t="s">
        <v>31</v>
      </c>
      <c r="Q872">
        <v>0</v>
      </c>
    </row>
    <row r="873" spans="1:17" x14ac:dyDescent="0.75">
      <c r="A873" t="s">
        <v>915</v>
      </c>
      <c r="B873">
        <v>32</v>
      </c>
      <c r="C873" t="str">
        <f>IF(cancer_data[[#This Row],[Age]]&lt;=35,"Adolescent",IF(cancer_data[[#This Row],[Age]]&lt;=46,"Young Adult",IF(cancer_data[[#This Row],[Age]]&lt;=57,"Adult", IF(cancer_data[[#This Row],[Age]]&lt;=68,"Middle_age",IF(cancer_data[[#This Row],[Age]]&lt;=79,"Elderly","Aged")))))</f>
        <v>Adolescent</v>
      </c>
      <c r="D873" t="s">
        <v>16</v>
      </c>
      <c r="E873" t="s">
        <v>35</v>
      </c>
      <c r="F873" t="s">
        <v>73</v>
      </c>
      <c r="G873">
        <v>3.1</v>
      </c>
      <c r="H873" t="s">
        <v>28</v>
      </c>
      <c r="I873" t="s">
        <v>44</v>
      </c>
      <c r="J873" t="s">
        <v>21</v>
      </c>
      <c r="K873" t="s">
        <v>51</v>
      </c>
      <c r="L873" s="1">
        <v>46018</v>
      </c>
      <c r="M873" s="1" t="str">
        <f>TEXT(cancer_data[[#This Row],[Diagnosis_Date]],"mmmm")</f>
        <v>December</v>
      </c>
      <c r="N873" t="s">
        <v>37</v>
      </c>
      <c r="O873">
        <v>28</v>
      </c>
      <c r="P873" t="s">
        <v>24</v>
      </c>
      <c r="Q873">
        <v>17</v>
      </c>
    </row>
    <row r="874" spans="1:17" x14ac:dyDescent="0.75">
      <c r="A874" t="s">
        <v>916</v>
      </c>
      <c r="B874">
        <v>75</v>
      </c>
      <c r="C874" t="str">
        <f>IF(cancer_data[[#This Row],[Age]]&lt;=35,"Adolescent",IF(cancer_data[[#This Row],[Age]]&lt;=46,"Young Adult",IF(cancer_data[[#This Row],[Age]]&lt;=57,"Adult", IF(cancer_data[[#This Row],[Age]]&lt;=68,"Middle_age",IF(cancer_data[[#This Row],[Age]]&lt;=79,"Elderly","Aged")))))</f>
        <v>Elderly</v>
      </c>
      <c r="D874" t="s">
        <v>16</v>
      </c>
      <c r="E874" t="s">
        <v>17</v>
      </c>
      <c r="F874" t="s">
        <v>18</v>
      </c>
      <c r="G874">
        <v>5.4</v>
      </c>
      <c r="H874" t="s">
        <v>28</v>
      </c>
      <c r="I874" t="s">
        <v>44</v>
      </c>
      <c r="J874" t="s">
        <v>21</v>
      </c>
      <c r="K874" t="s">
        <v>51</v>
      </c>
      <c r="L874" s="1">
        <v>45781</v>
      </c>
      <c r="M874" s="1" t="str">
        <f>TEXT(cancer_data[[#This Row],[Diagnosis_Date]],"mmmm")</f>
        <v>May</v>
      </c>
      <c r="N874" t="s">
        <v>23</v>
      </c>
      <c r="O874">
        <v>50</v>
      </c>
      <c r="P874" t="s">
        <v>24</v>
      </c>
      <c r="Q874">
        <v>6</v>
      </c>
    </row>
    <row r="875" spans="1:17" x14ac:dyDescent="0.75">
      <c r="A875" t="s">
        <v>917</v>
      </c>
      <c r="B875">
        <v>34</v>
      </c>
      <c r="C875" t="str">
        <f>IF(cancer_data[[#This Row],[Age]]&lt;=35,"Adolescent",IF(cancer_data[[#This Row],[Age]]&lt;=46,"Young Adult",IF(cancer_data[[#This Row],[Age]]&lt;=57,"Adult", IF(cancer_data[[#This Row],[Age]]&lt;=68,"Middle_age",IF(cancer_data[[#This Row],[Age]]&lt;=79,"Elderly","Aged")))))</f>
        <v>Adolescent</v>
      </c>
      <c r="D875" t="s">
        <v>16</v>
      </c>
      <c r="E875" t="s">
        <v>17</v>
      </c>
      <c r="F875" t="s">
        <v>36</v>
      </c>
      <c r="G875">
        <v>7.7</v>
      </c>
      <c r="H875" t="s">
        <v>28</v>
      </c>
      <c r="I875" t="s">
        <v>29</v>
      </c>
      <c r="J875" t="s">
        <v>21</v>
      </c>
      <c r="K875" t="s">
        <v>22</v>
      </c>
      <c r="L875" s="1">
        <v>45858</v>
      </c>
      <c r="M875" s="1" t="str">
        <f>TEXT(cancer_data[[#This Row],[Diagnosis_Date]],"mmmm")</f>
        <v>July</v>
      </c>
      <c r="N875" t="s">
        <v>23</v>
      </c>
      <c r="O875">
        <v>37</v>
      </c>
      <c r="P875" t="s">
        <v>31</v>
      </c>
      <c r="Q875">
        <v>0</v>
      </c>
    </row>
    <row r="876" spans="1:17" x14ac:dyDescent="0.75">
      <c r="A876" t="s">
        <v>918</v>
      </c>
      <c r="B876">
        <v>76</v>
      </c>
      <c r="C876" t="str">
        <f>IF(cancer_data[[#This Row],[Age]]&lt;=35,"Adolescent",IF(cancer_data[[#This Row],[Age]]&lt;=46,"Young Adult",IF(cancer_data[[#This Row],[Age]]&lt;=57,"Adult", IF(cancer_data[[#This Row],[Age]]&lt;=68,"Middle_age",IF(cancer_data[[#This Row],[Age]]&lt;=79,"Elderly","Aged")))))</f>
        <v>Elderly</v>
      </c>
      <c r="D876" t="s">
        <v>16</v>
      </c>
      <c r="E876" t="s">
        <v>35</v>
      </c>
      <c r="F876" t="s">
        <v>18</v>
      </c>
      <c r="G876">
        <v>5.3</v>
      </c>
      <c r="H876" t="s">
        <v>41</v>
      </c>
      <c r="I876" t="s">
        <v>29</v>
      </c>
      <c r="J876" t="s">
        <v>21</v>
      </c>
      <c r="K876" t="s">
        <v>30</v>
      </c>
      <c r="L876" s="1">
        <v>45820</v>
      </c>
      <c r="M876" s="1" t="str">
        <f>TEXT(cancer_data[[#This Row],[Diagnosis_Date]],"mmmm")</f>
        <v>June</v>
      </c>
      <c r="N876" t="s">
        <v>23</v>
      </c>
      <c r="O876">
        <v>51</v>
      </c>
      <c r="P876" t="s">
        <v>24</v>
      </c>
      <c r="Q876">
        <v>28</v>
      </c>
    </row>
    <row r="877" spans="1:17" x14ac:dyDescent="0.75">
      <c r="A877" t="s">
        <v>919</v>
      </c>
      <c r="B877">
        <v>76</v>
      </c>
      <c r="C877" t="str">
        <f>IF(cancer_data[[#This Row],[Age]]&lt;=35,"Adolescent",IF(cancer_data[[#This Row],[Age]]&lt;=46,"Young Adult",IF(cancer_data[[#This Row],[Age]]&lt;=57,"Adult", IF(cancer_data[[#This Row],[Age]]&lt;=68,"Middle_age",IF(cancer_data[[#This Row],[Age]]&lt;=79,"Elderly","Aged")))))</f>
        <v>Elderly</v>
      </c>
      <c r="D877" t="s">
        <v>16</v>
      </c>
      <c r="E877" t="s">
        <v>40</v>
      </c>
      <c r="F877" t="s">
        <v>27</v>
      </c>
      <c r="G877">
        <v>6.4</v>
      </c>
      <c r="H877" t="s">
        <v>41</v>
      </c>
      <c r="I877" t="s">
        <v>49</v>
      </c>
      <c r="J877" t="s">
        <v>21</v>
      </c>
      <c r="K877" t="s">
        <v>22</v>
      </c>
      <c r="L877" s="1">
        <v>45739</v>
      </c>
      <c r="M877" s="1" t="str">
        <f>TEXT(cancer_data[[#This Row],[Diagnosis_Date]],"mmmm")</f>
        <v>March</v>
      </c>
      <c r="N877" t="s">
        <v>37</v>
      </c>
      <c r="O877">
        <v>16</v>
      </c>
      <c r="P877" t="s">
        <v>24</v>
      </c>
      <c r="Q877">
        <v>6</v>
      </c>
    </row>
    <row r="878" spans="1:17" x14ac:dyDescent="0.75">
      <c r="A878" t="s">
        <v>920</v>
      </c>
      <c r="B878">
        <v>52</v>
      </c>
      <c r="C878" t="str">
        <f>IF(cancer_data[[#This Row],[Age]]&lt;=35,"Adolescent",IF(cancer_data[[#This Row],[Age]]&lt;=46,"Young Adult",IF(cancer_data[[#This Row],[Age]]&lt;=57,"Adult", IF(cancer_data[[#This Row],[Age]]&lt;=68,"Middle_age",IF(cancer_data[[#This Row],[Age]]&lt;=79,"Elderly","Aged")))))</f>
        <v>Adult</v>
      </c>
      <c r="D878" t="s">
        <v>16</v>
      </c>
      <c r="E878" t="s">
        <v>26</v>
      </c>
      <c r="F878" t="s">
        <v>63</v>
      </c>
      <c r="G878">
        <v>5.8</v>
      </c>
      <c r="H878" t="s">
        <v>19</v>
      </c>
      <c r="I878" t="s">
        <v>44</v>
      </c>
      <c r="J878" t="s">
        <v>21</v>
      </c>
      <c r="K878" t="s">
        <v>33</v>
      </c>
      <c r="L878" s="1">
        <v>45724</v>
      </c>
      <c r="M878" s="1" t="str">
        <f>TEXT(cancer_data[[#This Row],[Diagnosis_Date]],"mmmm")</f>
        <v>March</v>
      </c>
      <c r="N878" t="s">
        <v>37</v>
      </c>
      <c r="O878">
        <v>46</v>
      </c>
      <c r="P878" t="s">
        <v>24</v>
      </c>
      <c r="Q878">
        <v>26</v>
      </c>
    </row>
    <row r="879" spans="1:17" x14ac:dyDescent="0.75">
      <c r="A879" t="s">
        <v>921</v>
      </c>
      <c r="B879">
        <v>82</v>
      </c>
      <c r="C879" t="str">
        <f>IF(cancer_data[[#This Row],[Age]]&lt;=35,"Adolescent",IF(cancer_data[[#This Row],[Age]]&lt;=46,"Young Adult",IF(cancer_data[[#This Row],[Age]]&lt;=57,"Adult", IF(cancer_data[[#This Row],[Age]]&lt;=68,"Middle_age",IF(cancer_data[[#This Row],[Age]]&lt;=79,"Elderly","Aged")))))</f>
        <v>Aged</v>
      </c>
      <c r="D879" t="s">
        <v>16</v>
      </c>
      <c r="E879" t="s">
        <v>26</v>
      </c>
      <c r="F879" t="s">
        <v>36</v>
      </c>
      <c r="G879">
        <v>2.2999999999999998</v>
      </c>
      <c r="H879" t="s">
        <v>28</v>
      </c>
      <c r="I879" t="s">
        <v>49</v>
      </c>
      <c r="J879" t="s">
        <v>21</v>
      </c>
      <c r="K879" t="s">
        <v>51</v>
      </c>
      <c r="L879" s="1">
        <v>45684</v>
      </c>
      <c r="M879" s="1" t="str">
        <f>TEXT(cancer_data[[#This Row],[Diagnosis_Date]],"mmmm")</f>
        <v>January</v>
      </c>
      <c r="N879" t="s">
        <v>23</v>
      </c>
      <c r="O879">
        <v>21</v>
      </c>
      <c r="P879" t="s">
        <v>31</v>
      </c>
      <c r="Q879">
        <v>0</v>
      </c>
    </row>
    <row r="880" spans="1:17" x14ac:dyDescent="0.75">
      <c r="A880" t="s">
        <v>922</v>
      </c>
      <c r="B880">
        <v>65</v>
      </c>
      <c r="C880" t="str">
        <f>IF(cancer_data[[#This Row],[Age]]&lt;=35,"Adolescent",IF(cancer_data[[#This Row],[Age]]&lt;=46,"Young Adult",IF(cancer_data[[#This Row],[Age]]&lt;=57,"Adult", IF(cancer_data[[#This Row],[Age]]&lt;=68,"Middle_age",IF(cancer_data[[#This Row],[Age]]&lt;=79,"Elderly","Aged")))))</f>
        <v>Middle_age</v>
      </c>
      <c r="D880" t="s">
        <v>67</v>
      </c>
      <c r="E880" t="s">
        <v>40</v>
      </c>
      <c r="F880" t="s">
        <v>18</v>
      </c>
      <c r="G880">
        <v>7.5</v>
      </c>
      <c r="H880" t="s">
        <v>19</v>
      </c>
      <c r="I880" t="s">
        <v>20</v>
      </c>
      <c r="J880" t="s">
        <v>21</v>
      </c>
      <c r="K880" t="s">
        <v>42</v>
      </c>
      <c r="L880" s="1">
        <v>45802</v>
      </c>
      <c r="M880" s="1" t="str">
        <f>TEXT(cancer_data[[#This Row],[Diagnosis_Date]],"mmmm")</f>
        <v>May</v>
      </c>
      <c r="N880" t="s">
        <v>23</v>
      </c>
      <c r="O880">
        <v>35</v>
      </c>
      <c r="P880" t="s">
        <v>24</v>
      </c>
      <c r="Q880">
        <v>21</v>
      </c>
    </row>
    <row r="881" spans="1:17" x14ac:dyDescent="0.75">
      <c r="A881" t="s">
        <v>923</v>
      </c>
      <c r="B881">
        <v>79</v>
      </c>
      <c r="C881" t="str">
        <f>IF(cancer_data[[#This Row],[Age]]&lt;=35,"Adolescent",IF(cancer_data[[#This Row],[Age]]&lt;=46,"Young Adult",IF(cancer_data[[#This Row],[Age]]&lt;=57,"Adult", IF(cancer_data[[#This Row],[Age]]&lt;=68,"Middle_age",IF(cancer_data[[#This Row],[Age]]&lt;=79,"Elderly","Aged")))))</f>
        <v>Elderly</v>
      </c>
      <c r="D881" t="s">
        <v>16</v>
      </c>
      <c r="E881" t="s">
        <v>26</v>
      </c>
      <c r="F881" t="s">
        <v>36</v>
      </c>
      <c r="G881">
        <v>4.2</v>
      </c>
      <c r="H881" t="s">
        <v>19</v>
      </c>
      <c r="I881" t="s">
        <v>44</v>
      </c>
      <c r="J881" t="s">
        <v>21</v>
      </c>
      <c r="K881" t="s">
        <v>33</v>
      </c>
      <c r="L881" s="1">
        <v>45907</v>
      </c>
      <c r="M881" s="1" t="str">
        <f>TEXT(cancer_data[[#This Row],[Diagnosis_Date]],"mmmm")</f>
        <v>September</v>
      </c>
      <c r="N881" t="s">
        <v>37</v>
      </c>
      <c r="O881">
        <v>16</v>
      </c>
      <c r="P881" t="s">
        <v>24</v>
      </c>
      <c r="Q881">
        <v>19</v>
      </c>
    </row>
    <row r="882" spans="1:17" x14ac:dyDescent="0.75">
      <c r="A882" t="s">
        <v>924</v>
      </c>
      <c r="B882">
        <v>49</v>
      </c>
      <c r="C882" t="str">
        <f>IF(cancer_data[[#This Row],[Age]]&lt;=35,"Adolescent",IF(cancer_data[[#This Row],[Age]]&lt;=46,"Young Adult",IF(cancer_data[[#This Row],[Age]]&lt;=57,"Adult", IF(cancer_data[[#This Row],[Age]]&lt;=68,"Middle_age",IF(cancer_data[[#This Row],[Age]]&lt;=79,"Elderly","Aged")))))</f>
        <v>Adult</v>
      </c>
      <c r="D882" t="s">
        <v>16</v>
      </c>
      <c r="E882" t="s">
        <v>35</v>
      </c>
      <c r="F882" t="s">
        <v>27</v>
      </c>
      <c r="G882">
        <v>1.8</v>
      </c>
      <c r="H882" t="s">
        <v>19</v>
      </c>
      <c r="I882" t="s">
        <v>29</v>
      </c>
      <c r="J882" t="s">
        <v>21</v>
      </c>
      <c r="K882" t="s">
        <v>51</v>
      </c>
      <c r="L882" s="1">
        <v>45948</v>
      </c>
      <c r="M882" s="1" t="str">
        <f>TEXT(cancer_data[[#This Row],[Diagnosis_Date]],"mmmm")</f>
        <v>October</v>
      </c>
      <c r="N882" t="s">
        <v>37</v>
      </c>
      <c r="O882">
        <v>5</v>
      </c>
      <c r="P882" t="s">
        <v>24</v>
      </c>
      <c r="Q882">
        <v>16</v>
      </c>
    </row>
    <row r="883" spans="1:17" x14ac:dyDescent="0.75">
      <c r="A883" t="s">
        <v>925</v>
      </c>
      <c r="B883">
        <v>47</v>
      </c>
      <c r="C883" t="str">
        <f>IF(cancer_data[[#This Row],[Age]]&lt;=35,"Adolescent",IF(cancer_data[[#This Row],[Age]]&lt;=46,"Young Adult",IF(cancer_data[[#This Row],[Age]]&lt;=57,"Adult", IF(cancer_data[[#This Row],[Age]]&lt;=68,"Middle_age",IF(cancer_data[[#This Row],[Age]]&lt;=79,"Elderly","Aged")))))</f>
        <v>Adult</v>
      </c>
      <c r="D883" t="s">
        <v>16</v>
      </c>
      <c r="E883" t="s">
        <v>40</v>
      </c>
      <c r="F883" t="s">
        <v>18</v>
      </c>
      <c r="G883">
        <v>6.1</v>
      </c>
      <c r="H883" t="s">
        <v>19</v>
      </c>
      <c r="I883" t="s">
        <v>29</v>
      </c>
      <c r="J883" t="s">
        <v>21</v>
      </c>
      <c r="K883" t="s">
        <v>22</v>
      </c>
      <c r="L883" s="1">
        <v>45673</v>
      </c>
      <c r="M883" s="1" t="str">
        <f>TEXT(cancer_data[[#This Row],[Diagnosis_Date]],"mmmm")</f>
        <v>January</v>
      </c>
      <c r="N883" t="s">
        <v>23</v>
      </c>
      <c r="O883">
        <v>57</v>
      </c>
      <c r="P883" t="s">
        <v>31</v>
      </c>
      <c r="Q883">
        <v>0</v>
      </c>
    </row>
    <row r="884" spans="1:17" x14ac:dyDescent="0.75">
      <c r="A884" t="s">
        <v>926</v>
      </c>
      <c r="B884">
        <v>34</v>
      </c>
      <c r="C884" t="str">
        <f>IF(cancer_data[[#This Row],[Age]]&lt;=35,"Adolescent",IF(cancer_data[[#This Row],[Age]]&lt;=46,"Young Adult",IF(cancer_data[[#This Row],[Age]]&lt;=57,"Adult", IF(cancer_data[[#This Row],[Age]]&lt;=68,"Middle_age",IF(cancer_data[[#This Row],[Age]]&lt;=79,"Elderly","Aged")))))</f>
        <v>Adolescent</v>
      </c>
      <c r="D884" t="s">
        <v>16</v>
      </c>
      <c r="E884" t="s">
        <v>17</v>
      </c>
      <c r="F884" t="s">
        <v>18</v>
      </c>
      <c r="G884">
        <v>2.1</v>
      </c>
      <c r="H884" t="s">
        <v>28</v>
      </c>
      <c r="I884" t="s">
        <v>29</v>
      </c>
      <c r="J884" t="s">
        <v>21</v>
      </c>
      <c r="K884" t="s">
        <v>42</v>
      </c>
      <c r="L884" s="1">
        <v>45700</v>
      </c>
      <c r="M884" s="1" t="str">
        <f>TEXT(cancer_data[[#This Row],[Diagnosis_Date]],"mmmm")</f>
        <v>February</v>
      </c>
      <c r="N884" t="s">
        <v>23</v>
      </c>
      <c r="O884">
        <v>32</v>
      </c>
      <c r="P884" t="s">
        <v>24</v>
      </c>
      <c r="Q884">
        <v>21</v>
      </c>
    </row>
    <row r="885" spans="1:17" x14ac:dyDescent="0.75">
      <c r="A885" t="s">
        <v>927</v>
      </c>
      <c r="B885">
        <v>37</v>
      </c>
      <c r="C885" t="str">
        <f>IF(cancer_data[[#This Row],[Age]]&lt;=35,"Adolescent",IF(cancer_data[[#This Row],[Age]]&lt;=46,"Young Adult",IF(cancer_data[[#This Row],[Age]]&lt;=57,"Adult", IF(cancer_data[[#This Row],[Age]]&lt;=68,"Middle_age",IF(cancer_data[[#This Row],[Age]]&lt;=79,"Elderly","Aged")))))</f>
        <v>Young Adult</v>
      </c>
      <c r="D885" t="s">
        <v>67</v>
      </c>
      <c r="E885" t="s">
        <v>17</v>
      </c>
      <c r="F885" t="s">
        <v>27</v>
      </c>
      <c r="G885">
        <v>5.4</v>
      </c>
      <c r="H885" t="s">
        <v>28</v>
      </c>
      <c r="I885" t="s">
        <v>44</v>
      </c>
      <c r="J885" t="s">
        <v>21</v>
      </c>
      <c r="K885" t="s">
        <v>30</v>
      </c>
      <c r="L885" s="1">
        <v>45920</v>
      </c>
      <c r="M885" s="1" t="str">
        <f>TEXT(cancer_data[[#This Row],[Diagnosis_Date]],"mmmm")</f>
        <v>September</v>
      </c>
      <c r="N885" t="s">
        <v>37</v>
      </c>
      <c r="O885">
        <v>15</v>
      </c>
      <c r="P885" t="s">
        <v>24</v>
      </c>
      <c r="Q885">
        <v>12</v>
      </c>
    </row>
    <row r="886" spans="1:17" x14ac:dyDescent="0.75">
      <c r="A886" t="s">
        <v>928</v>
      </c>
      <c r="B886">
        <v>68</v>
      </c>
      <c r="C886" t="str">
        <f>IF(cancer_data[[#This Row],[Age]]&lt;=35,"Adolescent",IF(cancer_data[[#This Row],[Age]]&lt;=46,"Young Adult",IF(cancer_data[[#This Row],[Age]]&lt;=57,"Adult", IF(cancer_data[[#This Row],[Age]]&lt;=68,"Middle_age",IF(cancer_data[[#This Row],[Age]]&lt;=79,"Elderly","Aged")))))</f>
        <v>Middle_age</v>
      </c>
      <c r="D886" t="s">
        <v>16</v>
      </c>
      <c r="E886" t="s">
        <v>17</v>
      </c>
      <c r="F886" t="s">
        <v>73</v>
      </c>
      <c r="G886">
        <v>1.3</v>
      </c>
      <c r="H886" t="s">
        <v>41</v>
      </c>
      <c r="I886" t="s">
        <v>49</v>
      </c>
      <c r="J886" t="s">
        <v>21</v>
      </c>
      <c r="K886" t="s">
        <v>42</v>
      </c>
      <c r="L886" s="1">
        <v>45763</v>
      </c>
      <c r="M886" s="1" t="str">
        <f>TEXT(cancer_data[[#This Row],[Diagnosis_Date]],"mmmm")</f>
        <v>April</v>
      </c>
      <c r="N886" t="s">
        <v>37</v>
      </c>
      <c r="O886">
        <v>34</v>
      </c>
      <c r="P886" t="s">
        <v>31</v>
      </c>
      <c r="Q886">
        <v>0</v>
      </c>
    </row>
    <row r="887" spans="1:17" x14ac:dyDescent="0.75">
      <c r="A887" t="s">
        <v>929</v>
      </c>
      <c r="B887">
        <v>53</v>
      </c>
      <c r="C887" t="str">
        <f>IF(cancer_data[[#This Row],[Age]]&lt;=35,"Adolescent",IF(cancer_data[[#This Row],[Age]]&lt;=46,"Young Adult",IF(cancer_data[[#This Row],[Age]]&lt;=57,"Adult", IF(cancer_data[[#This Row],[Age]]&lt;=68,"Middle_age",IF(cancer_data[[#This Row],[Age]]&lt;=79,"Elderly","Aged")))))</f>
        <v>Adult</v>
      </c>
      <c r="D887" t="s">
        <v>16</v>
      </c>
      <c r="E887" t="s">
        <v>17</v>
      </c>
      <c r="F887" t="s">
        <v>27</v>
      </c>
      <c r="G887">
        <v>5.2</v>
      </c>
      <c r="H887" t="s">
        <v>41</v>
      </c>
      <c r="I887" t="s">
        <v>44</v>
      </c>
      <c r="J887" t="s">
        <v>21</v>
      </c>
      <c r="K887" t="s">
        <v>30</v>
      </c>
      <c r="L887" s="1">
        <v>45760</v>
      </c>
      <c r="M887" s="1" t="str">
        <f>TEXT(cancer_data[[#This Row],[Diagnosis_Date]],"mmmm")</f>
        <v>April</v>
      </c>
      <c r="N887" t="s">
        <v>37</v>
      </c>
      <c r="O887">
        <v>26</v>
      </c>
      <c r="P887" t="s">
        <v>31</v>
      </c>
      <c r="Q887">
        <v>0</v>
      </c>
    </row>
    <row r="888" spans="1:17" x14ac:dyDescent="0.75">
      <c r="A888" t="s">
        <v>930</v>
      </c>
      <c r="B888">
        <v>77</v>
      </c>
      <c r="C888" t="str">
        <f>IF(cancer_data[[#This Row],[Age]]&lt;=35,"Adolescent",IF(cancer_data[[#This Row],[Age]]&lt;=46,"Young Adult",IF(cancer_data[[#This Row],[Age]]&lt;=57,"Adult", IF(cancer_data[[#This Row],[Age]]&lt;=68,"Middle_age",IF(cancer_data[[#This Row],[Age]]&lt;=79,"Elderly","Aged")))))</f>
        <v>Elderly</v>
      </c>
      <c r="D888" t="s">
        <v>16</v>
      </c>
      <c r="E888" t="s">
        <v>26</v>
      </c>
      <c r="F888" t="s">
        <v>73</v>
      </c>
      <c r="G888">
        <v>7.7</v>
      </c>
      <c r="H888" t="s">
        <v>28</v>
      </c>
      <c r="I888" t="s">
        <v>44</v>
      </c>
      <c r="J888" t="s">
        <v>21</v>
      </c>
      <c r="K888" t="s">
        <v>45</v>
      </c>
      <c r="L888" s="1">
        <v>45967</v>
      </c>
      <c r="M888" s="1" t="str">
        <f>TEXT(cancer_data[[#This Row],[Diagnosis_Date]],"mmmm")</f>
        <v>November</v>
      </c>
      <c r="N888" t="s">
        <v>37</v>
      </c>
      <c r="O888">
        <v>36</v>
      </c>
      <c r="P888" t="s">
        <v>31</v>
      </c>
      <c r="Q888">
        <v>0</v>
      </c>
    </row>
    <row r="889" spans="1:17" x14ac:dyDescent="0.75">
      <c r="A889" t="s">
        <v>931</v>
      </c>
      <c r="B889">
        <v>26</v>
      </c>
      <c r="C889" t="str">
        <f>IF(cancer_data[[#This Row],[Age]]&lt;=35,"Adolescent",IF(cancer_data[[#This Row],[Age]]&lt;=46,"Young Adult",IF(cancer_data[[#This Row],[Age]]&lt;=57,"Adult", IF(cancer_data[[#This Row],[Age]]&lt;=68,"Middle_age",IF(cancer_data[[#This Row],[Age]]&lt;=79,"Elderly","Aged")))))</f>
        <v>Adolescent</v>
      </c>
      <c r="D889" t="s">
        <v>16</v>
      </c>
      <c r="E889" t="s">
        <v>17</v>
      </c>
      <c r="F889" t="s">
        <v>36</v>
      </c>
      <c r="G889">
        <v>1.9</v>
      </c>
      <c r="H889" t="s">
        <v>19</v>
      </c>
      <c r="I889" t="s">
        <v>20</v>
      </c>
      <c r="J889" t="s">
        <v>21</v>
      </c>
      <c r="K889" t="s">
        <v>42</v>
      </c>
      <c r="L889" s="1">
        <v>45994</v>
      </c>
      <c r="M889" s="1" t="str">
        <f>TEXT(cancer_data[[#This Row],[Diagnosis_Date]],"mmmm")</f>
        <v>December</v>
      </c>
      <c r="N889" t="s">
        <v>23</v>
      </c>
      <c r="O889">
        <v>21</v>
      </c>
      <c r="P889" t="s">
        <v>31</v>
      </c>
      <c r="Q889">
        <v>0</v>
      </c>
    </row>
    <row r="890" spans="1:17" x14ac:dyDescent="0.75">
      <c r="A890" t="s">
        <v>932</v>
      </c>
      <c r="B890">
        <v>32</v>
      </c>
      <c r="C890" t="str">
        <f>IF(cancer_data[[#This Row],[Age]]&lt;=35,"Adolescent",IF(cancer_data[[#This Row],[Age]]&lt;=46,"Young Adult",IF(cancer_data[[#This Row],[Age]]&lt;=57,"Adult", IF(cancer_data[[#This Row],[Age]]&lt;=68,"Middle_age",IF(cancer_data[[#This Row],[Age]]&lt;=79,"Elderly","Aged")))))</f>
        <v>Adolescent</v>
      </c>
      <c r="D890" t="s">
        <v>16</v>
      </c>
      <c r="E890" t="s">
        <v>40</v>
      </c>
      <c r="F890" t="s">
        <v>27</v>
      </c>
      <c r="G890">
        <v>2.1</v>
      </c>
      <c r="H890" t="s">
        <v>41</v>
      </c>
      <c r="I890" t="s">
        <v>49</v>
      </c>
      <c r="J890" t="s">
        <v>21</v>
      </c>
      <c r="K890" t="s">
        <v>42</v>
      </c>
      <c r="L890" s="1">
        <v>45945</v>
      </c>
      <c r="M890" s="1" t="str">
        <f>TEXT(cancer_data[[#This Row],[Diagnosis_Date]],"mmmm")</f>
        <v>October</v>
      </c>
      <c r="N890" t="s">
        <v>23</v>
      </c>
      <c r="O890">
        <v>21</v>
      </c>
      <c r="P890" t="s">
        <v>31</v>
      </c>
      <c r="Q890">
        <v>0</v>
      </c>
    </row>
    <row r="891" spans="1:17" x14ac:dyDescent="0.75">
      <c r="A891" t="s">
        <v>933</v>
      </c>
      <c r="B891">
        <v>58</v>
      </c>
      <c r="C891" t="str">
        <f>IF(cancer_data[[#This Row],[Age]]&lt;=35,"Adolescent",IF(cancer_data[[#This Row],[Age]]&lt;=46,"Young Adult",IF(cancer_data[[#This Row],[Age]]&lt;=57,"Adult", IF(cancer_data[[#This Row],[Age]]&lt;=68,"Middle_age",IF(cancer_data[[#This Row],[Age]]&lt;=79,"Elderly","Aged")))))</f>
        <v>Middle_age</v>
      </c>
      <c r="D891" t="s">
        <v>16</v>
      </c>
      <c r="E891" t="s">
        <v>17</v>
      </c>
      <c r="F891" t="s">
        <v>27</v>
      </c>
      <c r="G891">
        <v>7.6</v>
      </c>
      <c r="H891" t="s">
        <v>41</v>
      </c>
      <c r="I891" t="s">
        <v>20</v>
      </c>
      <c r="J891" t="s">
        <v>21</v>
      </c>
      <c r="K891" t="s">
        <v>22</v>
      </c>
      <c r="L891" s="1">
        <v>45988</v>
      </c>
      <c r="M891" s="1" t="str">
        <f>TEXT(cancer_data[[#This Row],[Diagnosis_Date]],"mmmm")</f>
        <v>November</v>
      </c>
      <c r="N891" t="s">
        <v>23</v>
      </c>
      <c r="O891">
        <v>30</v>
      </c>
      <c r="P891" t="s">
        <v>31</v>
      </c>
      <c r="Q891">
        <v>0</v>
      </c>
    </row>
    <row r="892" spans="1:17" x14ac:dyDescent="0.75">
      <c r="A892" t="s">
        <v>934</v>
      </c>
      <c r="B892">
        <v>45</v>
      </c>
      <c r="C892" t="str">
        <f>IF(cancer_data[[#This Row],[Age]]&lt;=35,"Adolescent",IF(cancer_data[[#This Row],[Age]]&lt;=46,"Young Adult",IF(cancer_data[[#This Row],[Age]]&lt;=57,"Adult", IF(cancer_data[[#This Row],[Age]]&lt;=68,"Middle_age",IF(cancer_data[[#This Row],[Age]]&lt;=79,"Elderly","Aged")))))</f>
        <v>Young Adult</v>
      </c>
      <c r="D892" t="s">
        <v>16</v>
      </c>
      <c r="E892" t="s">
        <v>40</v>
      </c>
      <c r="F892" t="s">
        <v>27</v>
      </c>
      <c r="G892">
        <v>4.2</v>
      </c>
      <c r="H892" t="s">
        <v>28</v>
      </c>
      <c r="I892" t="s">
        <v>44</v>
      </c>
      <c r="J892" t="s">
        <v>21</v>
      </c>
      <c r="K892" t="s">
        <v>33</v>
      </c>
      <c r="L892" s="1">
        <v>45721</v>
      </c>
      <c r="M892" s="1" t="str">
        <f>TEXT(cancer_data[[#This Row],[Diagnosis_Date]],"mmmm")</f>
        <v>March</v>
      </c>
      <c r="N892" t="s">
        <v>23</v>
      </c>
      <c r="O892">
        <v>23</v>
      </c>
      <c r="P892" t="s">
        <v>31</v>
      </c>
      <c r="Q892">
        <v>0</v>
      </c>
    </row>
    <row r="893" spans="1:17" x14ac:dyDescent="0.75">
      <c r="A893" t="s">
        <v>935</v>
      </c>
      <c r="B893">
        <v>40</v>
      </c>
      <c r="C893" t="str">
        <f>IF(cancer_data[[#This Row],[Age]]&lt;=35,"Adolescent",IF(cancer_data[[#This Row],[Age]]&lt;=46,"Young Adult",IF(cancer_data[[#This Row],[Age]]&lt;=57,"Adult", IF(cancer_data[[#This Row],[Age]]&lt;=68,"Middle_age",IF(cancer_data[[#This Row],[Age]]&lt;=79,"Elderly","Aged")))))</f>
        <v>Young Adult</v>
      </c>
      <c r="D893" t="s">
        <v>16</v>
      </c>
      <c r="E893" t="s">
        <v>17</v>
      </c>
      <c r="F893" t="s">
        <v>63</v>
      </c>
      <c r="G893">
        <v>6.4</v>
      </c>
      <c r="H893" t="s">
        <v>41</v>
      </c>
      <c r="I893" t="s">
        <v>20</v>
      </c>
      <c r="J893" t="s">
        <v>21</v>
      </c>
      <c r="K893" t="s">
        <v>30</v>
      </c>
      <c r="L893" s="1">
        <v>45803</v>
      </c>
      <c r="M893" s="1" t="str">
        <f>TEXT(cancer_data[[#This Row],[Diagnosis_Date]],"mmmm")</f>
        <v>May</v>
      </c>
      <c r="N893" t="s">
        <v>23</v>
      </c>
      <c r="O893">
        <v>49</v>
      </c>
      <c r="P893" t="s">
        <v>24</v>
      </c>
      <c r="Q893">
        <v>23</v>
      </c>
    </row>
    <row r="894" spans="1:17" x14ac:dyDescent="0.75">
      <c r="A894" t="s">
        <v>936</v>
      </c>
      <c r="B894">
        <v>83</v>
      </c>
      <c r="C894" t="str">
        <f>IF(cancer_data[[#This Row],[Age]]&lt;=35,"Adolescent",IF(cancer_data[[#This Row],[Age]]&lt;=46,"Young Adult",IF(cancer_data[[#This Row],[Age]]&lt;=57,"Adult", IF(cancer_data[[#This Row],[Age]]&lt;=68,"Middle_age",IF(cancer_data[[#This Row],[Age]]&lt;=79,"Elderly","Aged")))))</f>
        <v>Aged</v>
      </c>
      <c r="D894" t="s">
        <v>16</v>
      </c>
      <c r="E894" t="s">
        <v>17</v>
      </c>
      <c r="F894" t="s">
        <v>27</v>
      </c>
      <c r="G894">
        <v>1</v>
      </c>
      <c r="H894" t="s">
        <v>19</v>
      </c>
      <c r="I894" t="s">
        <v>44</v>
      </c>
      <c r="J894" t="s">
        <v>21</v>
      </c>
      <c r="K894" t="s">
        <v>51</v>
      </c>
      <c r="L894" s="1">
        <v>45812</v>
      </c>
      <c r="M894" s="1" t="str">
        <f>TEXT(cancer_data[[#This Row],[Diagnosis_Date]],"mmmm")</f>
        <v>June</v>
      </c>
      <c r="N894" t="s">
        <v>23</v>
      </c>
      <c r="O894">
        <v>25</v>
      </c>
      <c r="P894" t="s">
        <v>31</v>
      </c>
      <c r="Q894">
        <v>0</v>
      </c>
    </row>
    <row r="895" spans="1:17" x14ac:dyDescent="0.75">
      <c r="A895" t="s">
        <v>937</v>
      </c>
      <c r="B895">
        <v>60</v>
      </c>
      <c r="C895" t="str">
        <f>IF(cancer_data[[#This Row],[Age]]&lt;=35,"Adolescent",IF(cancer_data[[#This Row],[Age]]&lt;=46,"Young Adult",IF(cancer_data[[#This Row],[Age]]&lt;=57,"Adult", IF(cancer_data[[#This Row],[Age]]&lt;=68,"Middle_age",IF(cancer_data[[#This Row],[Age]]&lt;=79,"Elderly","Aged")))))</f>
        <v>Middle_age</v>
      </c>
      <c r="D895" t="s">
        <v>16</v>
      </c>
      <c r="E895" t="s">
        <v>35</v>
      </c>
      <c r="F895" t="s">
        <v>27</v>
      </c>
      <c r="G895">
        <v>3.4</v>
      </c>
      <c r="H895" t="s">
        <v>41</v>
      </c>
      <c r="I895" t="s">
        <v>44</v>
      </c>
      <c r="J895" t="s">
        <v>21</v>
      </c>
      <c r="K895" t="s">
        <v>30</v>
      </c>
      <c r="L895" s="1">
        <v>45986</v>
      </c>
      <c r="M895" s="1" t="str">
        <f>TEXT(cancer_data[[#This Row],[Diagnosis_Date]],"mmmm")</f>
        <v>November</v>
      </c>
      <c r="N895" t="s">
        <v>37</v>
      </c>
      <c r="O895">
        <v>10</v>
      </c>
      <c r="P895" t="s">
        <v>31</v>
      </c>
      <c r="Q895">
        <v>0</v>
      </c>
    </row>
    <row r="896" spans="1:17" x14ac:dyDescent="0.75">
      <c r="A896" t="s">
        <v>938</v>
      </c>
      <c r="B896">
        <v>85</v>
      </c>
      <c r="C896" t="str">
        <f>IF(cancer_data[[#This Row],[Age]]&lt;=35,"Adolescent",IF(cancer_data[[#This Row],[Age]]&lt;=46,"Young Adult",IF(cancer_data[[#This Row],[Age]]&lt;=57,"Adult", IF(cancer_data[[#This Row],[Age]]&lt;=68,"Middle_age",IF(cancer_data[[#This Row],[Age]]&lt;=79,"Elderly","Aged")))))</f>
        <v>Aged</v>
      </c>
      <c r="D896" t="s">
        <v>16</v>
      </c>
      <c r="E896" t="s">
        <v>40</v>
      </c>
      <c r="F896" t="s">
        <v>18</v>
      </c>
      <c r="G896">
        <v>6.7</v>
      </c>
      <c r="H896" t="s">
        <v>19</v>
      </c>
      <c r="I896" t="s">
        <v>20</v>
      </c>
      <c r="J896" t="s">
        <v>21</v>
      </c>
      <c r="K896" t="s">
        <v>45</v>
      </c>
      <c r="L896" s="1">
        <v>46010</v>
      </c>
      <c r="M896" s="1" t="str">
        <f>TEXT(cancer_data[[#This Row],[Diagnosis_Date]],"mmmm")</f>
        <v>December</v>
      </c>
      <c r="N896" t="s">
        <v>23</v>
      </c>
      <c r="O896">
        <v>38</v>
      </c>
      <c r="P896" t="s">
        <v>24</v>
      </c>
      <c r="Q896">
        <v>12</v>
      </c>
    </row>
    <row r="897" spans="1:17" x14ac:dyDescent="0.75">
      <c r="A897" t="s">
        <v>939</v>
      </c>
      <c r="B897">
        <v>71</v>
      </c>
      <c r="C897" t="str">
        <f>IF(cancer_data[[#This Row],[Age]]&lt;=35,"Adolescent",IF(cancer_data[[#This Row],[Age]]&lt;=46,"Young Adult",IF(cancer_data[[#This Row],[Age]]&lt;=57,"Adult", IF(cancer_data[[#This Row],[Age]]&lt;=68,"Middle_age",IF(cancer_data[[#This Row],[Age]]&lt;=79,"Elderly","Aged")))))</f>
        <v>Elderly</v>
      </c>
      <c r="D897" t="s">
        <v>16</v>
      </c>
      <c r="E897" t="s">
        <v>17</v>
      </c>
      <c r="F897" t="s">
        <v>27</v>
      </c>
      <c r="G897">
        <v>4.5</v>
      </c>
      <c r="H897" t="s">
        <v>19</v>
      </c>
      <c r="I897" t="s">
        <v>20</v>
      </c>
      <c r="J897" t="s">
        <v>21</v>
      </c>
      <c r="K897" t="s">
        <v>45</v>
      </c>
      <c r="L897" s="1">
        <v>45680</v>
      </c>
      <c r="M897" s="1" t="str">
        <f>TEXT(cancer_data[[#This Row],[Diagnosis_Date]],"mmmm")</f>
        <v>January</v>
      </c>
      <c r="N897" t="s">
        <v>23</v>
      </c>
      <c r="O897">
        <v>22</v>
      </c>
      <c r="P897" t="s">
        <v>24</v>
      </c>
      <c r="Q897">
        <v>16</v>
      </c>
    </row>
    <row r="898" spans="1:17" x14ac:dyDescent="0.75">
      <c r="A898" t="s">
        <v>940</v>
      </c>
      <c r="B898">
        <v>69</v>
      </c>
      <c r="C898" t="str">
        <f>IF(cancer_data[[#This Row],[Age]]&lt;=35,"Adolescent",IF(cancer_data[[#This Row],[Age]]&lt;=46,"Young Adult",IF(cancer_data[[#This Row],[Age]]&lt;=57,"Adult", IF(cancer_data[[#This Row],[Age]]&lt;=68,"Middle_age",IF(cancer_data[[#This Row],[Age]]&lt;=79,"Elderly","Aged")))))</f>
        <v>Elderly</v>
      </c>
      <c r="D898" t="s">
        <v>16</v>
      </c>
      <c r="E898" t="s">
        <v>35</v>
      </c>
      <c r="F898" t="s">
        <v>18</v>
      </c>
      <c r="G898">
        <v>1.8</v>
      </c>
      <c r="H898" t="s">
        <v>19</v>
      </c>
      <c r="I898" t="s">
        <v>44</v>
      </c>
      <c r="J898" t="s">
        <v>21</v>
      </c>
      <c r="K898" t="s">
        <v>33</v>
      </c>
      <c r="L898" s="1">
        <v>45722</v>
      </c>
      <c r="M898" s="1" t="str">
        <f>TEXT(cancer_data[[#This Row],[Diagnosis_Date]],"mmmm")</f>
        <v>March</v>
      </c>
      <c r="N898" t="s">
        <v>23</v>
      </c>
      <c r="O898">
        <v>33</v>
      </c>
      <c r="P898" t="s">
        <v>31</v>
      </c>
      <c r="Q898">
        <v>0</v>
      </c>
    </row>
    <row r="899" spans="1:17" x14ac:dyDescent="0.75">
      <c r="A899" t="s">
        <v>941</v>
      </c>
      <c r="B899">
        <v>81</v>
      </c>
      <c r="C899" t="str">
        <f>IF(cancer_data[[#This Row],[Age]]&lt;=35,"Adolescent",IF(cancer_data[[#This Row],[Age]]&lt;=46,"Young Adult",IF(cancer_data[[#This Row],[Age]]&lt;=57,"Adult", IF(cancer_data[[#This Row],[Age]]&lt;=68,"Middle_age",IF(cancer_data[[#This Row],[Age]]&lt;=79,"Elderly","Aged")))))</f>
        <v>Aged</v>
      </c>
      <c r="D899" t="s">
        <v>16</v>
      </c>
      <c r="E899" t="s">
        <v>35</v>
      </c>
      <c r="F899" t="s">
        <v>27</v>
      </c>
      <c r="G899">
        <v>5.5</v>
      </c>
      <c r="H899" t="s">
        <v>41</v>
      </c>
      <c r="I899" t="s">
        <v>29</v>
      </c>
      <c r="J899" t="s">
        <v>21</v>
      </c>
      <c r="K899" t="s">
        <v>22</v>
      </c>
      <c r="L899" s="1">
        <v>45902</v>
      </c>
      <c r="M899" s="1" t="str">
        <f>TEXT(cancer_data[[#This Row],[Diagnosis_Date]],"mmmm")</f>
        <v>September</v>
      </c>
      <c r="N899" t="s">
        <v>37</v>
      </c>
      <c r="O899">
        <v>20</v>
      </c>
      <c r="P899" t="s">
        <v>31</v>
      </c>
      <c r="Q899">
        <v>0</v>
      </c>
    </row>
    <row r="900" spans="1:17" x14ac:dyDescent="0.75">
      <c r="A900" t="s">
        <v>942</v>
      </c>
      <c r="B900">
        <v>71</v>
      </c>
      <c r="C900" t="str">
        <f>IF(cancer_data[[#This Row],[Age]]&lt;=35,"Adolescent",IF(cancer_data[[#This Row],[Age]]&lt;=46,"Young Adult",IF(cancer_data[[#This Row],[Age]]&lt;=57,"Adult", IF(cancer_data[[#This Row],[Age]]&lt;=68,"Middle_age",IF(cancer_data[[#This Row],[Age]]&lt;=79,"Elderly","Aged")))))</f>
        <v>Elderly</v>
      </c>
      <c r="D900" t="s">
        <v>16</v>
      </c>
      <c r="E900" t="s">
        <v>40</v>
      </c>
      <c r="F900" t="s">
        <v>18</v>
      </c>
      <c r="G900">
        <v>2.7</v>
      </c>
      <c r="H900" t="s">
        <v>19</v>
      </c>
      <c r="I900" t="s">
        <v>49</v>
      </c>
      <c r="J900" t="s">
        <v>21</v>
      </c>
      <c r="K900" t="s">
        <v>22</v>
      </c>
      <c r="L900" s="1">
        <v>45782</v>
      </c>
      <c r="M900" s="1" t="str">
        <f>TEXT(cancer_data[[#This Row],[Diagnosis_Date]],"mmmm")</f>
        <v>May</v>
      </c>
      <c r="N900" t="s">
        <v>23</v>
      </c>
      <c r="O900">
        <v>37</v>
      </c>
      <c r="P900" t="s">
        <v>31</v>
      </c>
      <c r="Q900">
        <v>0</v>
      </c>
    </row>
    <row r="901" spans="1:17" x14ac:dyDescent="0.75">
      <c r="A901" t="s">
        <v>943</v>
      </c>
      <c r="B901">
        <v>29</v>
      </c>
      <c r="C901" t="str">
        <f>IF(cancer_data[[#This Row],[Age]]&lt;=35,"Adolescent",IF(cancer_data[[#This Row],[Age]]&lt;=46,"Young Adult",IF(cancer_data[[#This Row],[Age]]&lt;=57,"Adult", IF(cancer_data[[#This Row],[Age]]&lt;=68,"Middle_age",IF(cancer_data[[#This Row],[Age]]&lt;=79,"Elderly","Aged")))))</f>
        <v>Adolescent</v>
      </c>
      <c r="D901" t="s">
        <v>67</v>
      </c>
      <c r="E901" t="s">
        <v>40</v>
      </c>
      <c r="F901" t="s">
        <v>18</v>
      </c>
      <c r="G901">
        <v>5.5</v>
      </c>
      <c r="H901" t="s">
        <v>28</v>
      </c>
      <c r="I901" t="s">
        <v>44</v>
      </c>
      <c r="J901" t="s">
        <v>21</v>
      </c>
      <c r="K901" t="s">
        <v>42</v>
      </c>
      <c r="L901" s="1">
        <v>45907</v>
      </c>
      <c r="M901" s="1" t="str">
        <f>TEXT(cancer_data[[#This Row],[Diagnosis_Date]],"mmmm")</f>
        <v>September</v>
      </c>
      <c r="N901" t="s">
        <v>23</v>
      </c>
      <c r="O901">
        <v>37</v>
      </c>
      <c r="P901" t="s">
        <v>31</v>
      </c>
      <c r="Q901">
        <v>0</v>
      </c>
    </row>
    <row r="902" spans="1:17" x14ac:dyDescent="0.75">
      <c r="A902" t="s">
        <v>944</v>
      </c>
      <c r="B902">
        <v>73</v>
      </c>
      <c r="C902" t="str">
        <f>IF(cancer_data[[#This Row],[Age]]&lt;=35,"Adolescent",IF(cancer_data[[#This Row],[Age]]&lt;=46,"Young Adult",IF(cancer_data[[#This Row],[Age]]&lt;=57,"Adult", IF(cancer_data[[#This Row],[Age]]&lt;=68,"Middle_age",IF(cancer_data[[#This Row],[Age]]&lt;=79,"Elderly","Aged")))))</f>
        <v>Elderly</v>
      </c>
      <c r="D902" t="s">
        <v>16</v>
      </c>
      <c r="E902" t="s">
        <v>17</v>
      </c>
      <c r="F902" t="s">
        <v>27</v>
      </c>
      <c r="G902">
        <v>2.8</v>
      </c>
      <c r="H902" t="s">
        <v>28</v>
      </c>
      <c r="I902" t="s">
        <v>29</v>
      </c>
      <c r="J902" t="s">
        <v>21</v>
      </c>
      <c r="K902" t="s">
        <v>22</v>
      </c>
      <c r="L902" s="1">
        <v>45712</v>
      </c>
      <c r="M902" s="1" t="str">
        <f>TEXT(cancer_data[[#This Row],[Diagnosis_Date]],"mmmm")</f>
        <v>February</v>
      </c>
      <c r="N902" t="s">
        <v>37</v>
      </c>
      <c r="O902">
        <v>17</v>
      </c>
      <c r="P902" t="s">
        <v>31</v>
      </c>
      <c r="Q902">
        <v>0</v>
      </c>
    </row>
    <row r="903" spans="1:17" x14ac:dyDescent="0.75">
      <c r="A903" t="s">
        <v>945</v>
      </c>
      <c r="B903">
        <v>49</v>
      </c>
      <c r="C903" t="str">
        <f>IF(cancer_data[[#This Row],[Age]]&lt;=35,"Adolescent",IF(cancer_data[[#This Row],[Age]]&lt;=46,"Young Adult",IF(cancer_data[[#This Row],[Age]]&lt;=57,"Adult", IF(cancer_data[[#This Row],[Age]]&lt;=68,"Middle_age",IF(cancer_data[[#This Row],[Age]]&lt;=79,"Elderly","Aged")))))</f>
        <v>Adult</v>
      </c>
      <c r="D903" t="s">
        <v>67</v>
      </c>
      <c r="E903" t="s">
        <v>26</v>
      </c>
      <c r="F903" t="s">
        <v>27</v>
      </c>
      <c r="G903">
        <v>1.9</v>
      </c>
      <c r="H903" t="s">
        <v>28</v>
      </c>
      <c r="I903" t="s">
        <v>44</v>
      </c>
      <c r="J903" t="s">
        <v>21</v>
      </c>
      <c r="K903" t="s">
        <v>42</v>
      </c>
      <c r="L903" s="1">
        <v>46009</v>
      </c>
      <c r="M903" s="1" t="str">
        <f>TEXT(cancer_data[[#This Row],[Diagnosis_Date]],"mmmm")</f>
        <v>December</v>
      </c>
      <c r="N903" t="s">
        <v>23</v>
      </c>
      <c r="O903">
        <v>9</v>
      </c>
      <c r="P903" t="s">
        <v>24</v>
      </c>
      <c r="Q903">
        <v>34</v>
      </c>
    </row>
    <row r="904" spans="1:17" x14ac:dyDescent="0.75">
      <c r="A904" t="s">
        <v>946</v>
      </c>
      <c r="B904">
        <v>31</v>
      </c>
      <c r="C904" t="str">
        <f>IF(cancer_data[[#This Row],[Age]]&lt;=35,"Adolescent",IF(cancer_data[[#This Row],[Age]]&lt;=46,"Young Adult",IF(cancer_data[[#This Row],[Age]]&lt;=57,"Adult", IF(cancer_data[[#This Row],[Age]]&lt;=68,"Middle_age",IF(cancer_data[[#This Row],[Age]]&lt;=79,"Elderly","Aged")))))</f>
        <v>Adolescent</v>
      </c>
      <c r="D904" t="s">
        <v>16</v>
      </c>
      <c r="E904" t="s">
        <v>26</v>
      </c>
      <c r="F904" t="s">
        <v>63</v>
      </c>
      <c r="G904">
        <v>4</v>
      </c>
      <c r="H904" t="s">
        <v>28</v>
      </c>
      <c r="I904" t="s">
        <v>20</v>
      </c>
      <c r="J904" t="s">
        <v>21</v>
      </c>
      <c r="K904" t="s">
        <v>30</v>
      </c>
      <c r="L904" s="1">
        <v>45996</v>
      </c>
      <c r="M904" s="1" t="str">
        <f>TEXT(cancer_data[[#This Row],[Diagnosis_Date]],"mmmm")</f>
        <v>December</v>
      </c>
      <c r="N904" t="s">
        <v>23</v>
      </c>
      <c r="O904">
        <v>46</v>
      </c>
      <c r="P904" t="s">
        <v>24</v>
      </c>
      <c r="Q904">
        <v>35</v>
      </c>
    </row>
    <row r="905" spans="1:17" x14ac:dyDescent="0.75">
      <c r="A905" t="s">
        <v>947</v>
      </c>
      <c r="B905">
        <v>60</v>
      </c>
      <c r="C905" t="str">
        <f>IF(cancer_data[[#This Row],[Age]]&lt;=35,"Adolescent",IF(cancer_data[[#This Row],[Age]]&lt;=46,"Young Adult",IF(cancer_data[[#This Row],[Age]]&lt;=57,"Adult", IF(cancer_data[[#This Row],[Age]]&lt;=68,"Middle_age",IF(cancer_data[[#This Row],[Age]]&lt;=79,"Elderly","Aged")))))</f>
        <v>Middle_age</v>
      </c>
      <c r="D905" t="s">
        <v>16</v>
      </c>
      <c r="E905" t="s">
        <v>35</v>
      </c>
      <c r="F905" t="s">
        <v>18</v>
      </c>
      <c r="G905">
        <v>3.5</v>
      </c>
      <c r="H905" t="s">
        <v>28</v>
      </c>
      <c r="I905" t="s">
        <v>49</v>
      </c>
      <c r="J905" t="s">
        <v>21</v>
      </c>
      <c r="K905" t="s">
        <v>33</v>
      </c>
      <c r="L905" s="1">
        <v>45883</v>
      </c>
      <c r="M905" s="1" t="str">
        <f>TEXT(cancer_data[[#This Row],[Diagnosis_Date]],"mmmm")</f>
        <v>August</v>
      </c>
      <c r="N905" t="s">
        <v>23</v>
      </c>
      <c r="O905">
        <v>30</v>
      </c>
      <c r="P905" t="s">
        <v>24</v>
      </c>
      <c r="Q905">
        <v>18</v>
      </c>
    </row>
    <row r="906" spans="1:17" x14ac:dyDescent="0.75">
      <c r="A906" t="s">
        <v>948</v>
      </c>
      <c r="B906">
        <v>71</v>
      </c>
      <c r="C906" t="str">
        <f>IF(cancer_data[[#This Row],[Age]]&lt;=35,"Adolescent",IF(cancer_data[[#This Row],[Age]]&lt;=46,"Young Adult",IF(cancer_data[[#This Row],[Age]]&lt;=57,"Adult", IF(cancer_data[[#This Row],[Age]]&lt;=68,"Middle_age",IF(cancer_data[[#This Row],[Age]]&lt;=79,"Elderly","Aged")))))</f>
        <v>Elderly</v>
      </c>
      <c r="D906" t="s">
        <v>16</v>
      </c>
      <c r="E906" t="s">
        <v>26</v>
      </c>
      <c r="F906" t="s">
        <v>18</v>
      </c>
      <c r="G906">
        <v>3.5</v>
      </c>
      <c r="H906" t="s">
        <v>41</v>
      </c>
      <c r="I906" t="s">
        <v>49</v>
      </c>
      <c r="J906" t="s">
        <v>21</v>
      </c>
      <c r="K906" t="s">
        <v>22</v>
      </c>
      <c r="L906" s="1">
        <v>45969</v>
      </c>
      <c r="M906" s="1" t="str">
        <f>TEXT(cancer_data[[#This Row],[Diagnosis_Date]],"mmmm")</f>
        <v>November</v>
      </c>
      <c r="N906" t="s">
        <v>23</v>
      </c>
      <c r="O906">
        <v>51</v>
      </c>
      <c r="P906" t="s">
        <v>24</v>
      </c>
      <c r="Q906">
        <v>7</v>
      </c>
    </row>
    <row r="907" spans="1:17" x14ac:dyDescent="0.75">
      <c r="A907" t="s">
        <v>949</v>
      </c>
      <c r="B907">
        <v>66</v>
      </c>
      <c r="C907" t="str">
        <f>IF(cancer_data[[#This Row],[Age]]&lt;=35,"Adolescent",IF(cancer_data[[#This Row],[Age]]&lt;=46,"Young Adult",IF(cancer_data[[#This Row],[Age]]&lt;=57,"Adult", IF(cancer_data[[#This Row],[Age]]&lt;=68,"Middle_age",IF(cancer_data[[#This Row],[Age]]&lt;=79,"Elderly","Aged")))))</f>
        <v>Middle_age</v>
      </c>
      <c r="D907" t="s">
        <v>16</v>
      </c>
      <c r="E907" t="s">
        <v>40</v>
      </c>
      <c r="F907" t="s">
        <v>18</v>
      </c>
      <c r="G907">
        <v>0.9</v>
      </c>
      <c r="H907" t="s">
        <v>19</v>
      </c>
      <c r="I907" t="s">
        <v>49</v>
      </c>
      <c r="J907" t="s">
        <v>21</v>
      </c>
      <c r="K907" t="s">
        <v>42</v>
      </c>
      <c r="L907" s="1">
        <v>45691</v>
      </c>
      <c r="M907" s="1" t="str">
        <f>TEXT(cancer_data[[#This Row],[Diagnosis_Date]],"mmmm")</f>
        <v>February</v>
      </c>
      <c r="N907" t="s">
        <v>23</v>
      </c>
      <c r="O907">
        <v>41</v>
      </c>
      <c r="P907" t="s">
        <v>24</v>
      </c>
      <c r="Q907">
        <v>25</v>
      </c>
    </row>
    <row r="908" spans="1:17" x14ac:dyDescent="0.75">
      <c r="A908" t="s">
        <v>950</v>
      </c>
      <c r="B908">
        <v>69</v>
      </c>
      <c r="C908" t="str">
        <f>IF(cancer_data[[#This Row],[Age]]&lt;=35,"Adolescent",IF(cancer_data[[#This Row],[Age]]&lt;=46,"Young Adult",IF(cancer_data[[#This Row],[Age]]&lt;=57,"Adult", IF(cancer_data[[#This Row],[Age]]&lt;=68,"Middle_age",IF(cancer_data[[#This Row],[Age]]&lt;=79,"Elderly","Aged")))))</f>
        <v>Elderly</v>
      </c>
      <c r="D908" t="s">
        <v>16</v>
      </c>
      <c r="E908" t="s">
        <v>35</v>
      </c>
      <c r="F908" t="s">
        <v>36</v>
      </c>
      <c r="G908">
        <v>2.1</v>
      </c>
      <c r="H908" t="s">
        <v>41</v>
      </c>
      <c r="I908" t="s">
        <v>49</v>
      </c>
      <c r="J908" t="s">
        <v>21</v>
      </c>
      <c r="K908" t="s">
        <v>30</v>
      </c>
      <c r="L908" s="1">
        <v>45763</v>
      </c>
      <c r="M908" s="1" t="str">
        <f>TEXT(cancer_data[[#This Row],[Diagnosis_Date]],"mmmm")</f>
        <v>April</v>
      </c>
      <c r="N908" t="s">
        <v>23</v>
      </c>
      <c r="O908">
        <v>25</v>
      </c>
      <c r="P908" t="s">
        <v>31</v>
      </c>
      <c r="Q908">
        <v>0</v>
      </c>
    </row>
    <row r="909" spans="1:17" x14ac:dyDescent="0.75">
      <c r="A909" t="s">
        <v>951</v>
      </c>
      <c r="B909">
        <v>43</v>
      </c>
      <c r="C909" t="str">
        <f>IF(cancer_data[[#This Row],[Age]]&lt;=35,"Adolescent",IF(cancer_data[[#This Row],[Age]]&lt;=46,"Young Adult",IF(cancer_data[[#This Row],[Age]]&lt;=57,"Adult", IF(cancer_data[[#This Row],[Age]]&lt;=68,"Middle_age",IF(cancer_data[[#This Row],[Age]]&lt;=79,"Elderly","Aged")))))</f>
        <v>Young Adult</v>
      </c>
      <c r="D909" t="s">
        <v>16</v>
      </c>
      <c r="E909" t="s">
        <v>17</v>
      </c>
      <c r="F909" t="s">
        <v>27</v>
      </c>
      <c r="G909">
        <v>1.2</v>
      </c>
      <c r="H909" t="s">
        <v>41</v>
      </c>
      <c r="I909" t="s">
        <v>44</v>
      </c>
      <c r="J909" t="s">
        <v>21</v>
      </c>
      <c r="K909" t="s">
        <v>51</v>
      </c>
      <c r="L909" s="1">
        <v>45814</v>
      </c>
      <c r="M909" s="1" t="str">
        <f>TEXT(cancer_data[[#This Row],[Diagnosis_Date]],"mmmm")</f>
        <v>June</v>
      </c>
      <c r="N909" t="s">
        <v>37</v>
      </c>
      <c r="O909">
        <v>18</v>
      </c>
      <c r="P909" t="s">
        <v>24</v>
      </c>
      <c r="Q909">
        <v>27</v>
      </c>
    </row>
    <row r="910" spans="1:17" x14ac:dyDescent="0.75">
      <c r="A910" t="s">
        <v>952</v>
      </c>
      <c r="B910">
        <v>29</v>
      </c>
      <c r="C910" t="str">
        <f>IF(cancer_data[[#This Row],[Age]]&lt;=35,"Adolescent",IF(cancer_data[[#This Row],[Age]]&lt;=46,"Young Adult",IF(cancer_data[[#This Row],[Age]]&lt;=57,"Adult", IF(cancer_data[[#This Row],[Age]]&lt;=68,"Middle_age",IF(cancer_data[[#This Row],[Age]]&lt;=79,"Elderly","Aged")))))</f>
        <v>Adolescent</v>
      </c>
      <c r="D910" t="s">
        <v>16</v>
      </c>
      <c r="E910" t="s">
        <v>17</v>
      </c>
      <c r="F910" t="s">
        <v>73</v>
      </c>
      <c r="G910">
        <v>1.6</v>
      </c>
      <c r="H910" t="s">
        <v>19</v>
      </c>
      <c r="I910" t="s">
        <v>44</v>
      </c>
      <c r="J910" t="s">
        <v>21</v>
      </c>
      <c r="K910" t="s">
        <v>30</v>
      </c>
      <c r="L910" s="1">
        <v>45829</v>
      </c>
      <c r="M910" s="1" t="str">
        <f>TEXT(cancer_data[[#This Row],[Diagnosis_Date]],"mmmm")</f>
        <v>June</v>
      </c>
      <c r="N910" t="s">
        <v>23</v>
      </c>
      <c r="O910">
        <v>19</v>
      </c>
      <c r="P910" t="s">
        <v>31</v>
      </c>
      <c r="Q910">
        <v>0</v>
      </c>
    </row>
    <row r="911" spans="1:17" x14ac:dyDescent="0.75">
      <c r="A911" t="s">
        <v>953</v>
      </c>
      <c r="B911">
        <v>35</v>
      </c>
      <c r="C911" t="str">
        <f>IF(cancer_data[[#This Row],[Age]]&lt;=35,"Adolescent",IF(cancer_data[[#This Row],[Age]]&lt;=46,"Young Adult",IF(cancer_data[[#This Row],[Age]]&lt;=57,"Adult", IF(cancer_data[[#This Row],[Age]]&lt;=68,"Middle_age",IF(cancer_data[[#This Row],[Age]]&lt;=79,"Elderly","Aged")))))</f>
        <v>Adolescent</v>
      </c>
      <c r="D911" t="s">
        <v>16</v>
      </c>
      <c r="E911" t="s">
        <v>40</v>
      </c>
      <c r="F911" t="s">
        <v>36</v>
      </c>
      <c r="G911">
        <v>7.8</v>
      </c>
      <c r="H911" t="s">
        <v>41</v>
      </c>
      <c r="I911" t="s">
        <v>20</v>
      </c>
      <c r="J911" t="s">
        <v>21</v>
      </c>
      <c r="K911" t="s">
        <v>30</v>
      </c>
      <c r="L911" s="1">
        <v>45784</v>
      </c>
      <c r="M911" s="1" t="str">
        <f>TEXT(cancer_data[[#This Row],[Diagnosis_Date]],"mmmm")</f>
        <v>May</v>
      </c>
      <c r="N911" t="s">
        <v>23</v>
      </c>
      <c r="O911">
        <v>14</v>
      </c>
      <c r="P911" t="s">
        <v>31</v>
      </c>
      <c r="Q911">
        <v>0</v>
      </c>
    </row>
    <row r="912" spans="1:17" x14ac:dyDescent="0.75">
      <c r="A912" t="s">
        <v>954</v>
      </c>
      <c r="B912">
        <v>61</v>
      </c>
      <c r="C912" t="str">
        <f>IF(cancer_data[[#This Row],[Age]]&lt;=35,"Adolescent",IF(cancer_data[[#This Row],[Age]]&lt;=46,"Young Adult",IF(cancer_data[[#This Row],[Age]]&lt;=57,"Adult", IF(cancer_data[[#This Row],[Age]]&lt;=68,"Middle_age",IF(cancer_data[[#This Row],[Age]]&lt;=79,"Elderly","Aged")))))</f>
        <v>Middle_age</v>
      </c>
      <c r="D912" t="s">
        <v>16</v>
      </c>
      <c r="E912" t="s">
        <v>17</v>
      </c>
      <c r="F912" t="s">
        <v>27</v>
      </c>
      <c r="G912">
        <v>4.4000000000000004</v>
      </c>
      <c r="H912" t="s">
        <v>19</v>
      </c>
      <c r="I912" t="s">
        <v>29</v>
      </c>
      <c r="J912" t="s">
        <v>21</v>
      </c>
      <c r="K912" t="s">
        <v>33</v>
      </c>
      <c r="L912" s="1">
        <v>45709</v>
      </c>
      <c r="M912" s="1" t="str">
        <f>TEXT(cancer_data[[#This Row],[Diagnosis_Date]],"mmmm")</f>
        <v>February</v>
      </c>
      <c r="N912" t="s">
        <v>23</v>
      </c>
      <c r="O912">
        <v>24</v>
      </c>
      <c r="P912" t="s">
        <v>31</v>
      </c>
      <c r="Q912">
        <v>0</v>
      </c>
    </row>
    <row r="913" spans="1:17" x14ac:dyDescent="0.75">
      <c r="A913" t="s">
        <v>955</v>
      </c>
      <c r="B913">
        <v>72</v>
      </c>
      <c r="C913" t="str">
        <f>IF(cancer_data[[#This Row],[Age]]&lt;=35,"Adolescent",IF(cancer_data[[#This Row],[Age]]&lt;=46,"Young Adult",IF(cancer_data[[#This Row],[Age]]&lt;=57,"Adult", IF(cancer_data[[#This Row],[Age]]&lt;=68,"Middle_age",IF(cancer_data[[#This Row],[Age]]&lt;=79,"Elderly","Aged")))))</f>
        <v>Elderly</v>
      </c>
      <c r="D913" t="s">
        <v>16</v>
      </c>
      <c r="E913" t="s">
        <v>17</v>
      </c>
      <c r="F913" t="s">
        <v>27</v>
      </c>
      <c r="G913">
        <v>2.4</v>
      </c>
      <c r="H913" t="s">
        <v>28</v>
      </c>
      <c r="I913" t="s">
        <v>20</v>
      </c>
      <c r="J913" t="s">
        <v>21</v>
      </c>
      <c r="K913" t="s">
        <v>45</v>
      </c>
      <c r="L913" s="1">
        <v>45812</v>
      </c>
      <c r="M913" s="1" t="str">
        <f>TEXT(cancer_data[[#This Row],[Diagnosis_Date]],"mmmm")</f>
        <v>June</v>
      </c>
      <c r="N913" t="s">
        <v>37</v>
      </c>
      <c r="O913">
        <v>36</v>
      </c>
      <c r="P913" t="s">
        <v>31</v>
      </c>
      <c r="Q913">
        <v>0</v>
      </c>
    </row>
    <row r="914" spans="1:17" x14ac:dyDescent="0.75">
      <c r="A914" t="s">
        <v>956</v>
      </c>
      <c r="B914">
        <v>79</v>
      </c>
      <c r="C914" t="str">
        <f>IF(cancer_data[[#This Row],[Age]]&lt;=35,"Adolescent",IF(cancer_data[[#This Row],[Age]]&lt;=46,"Young Adult",IF(cancer_data[[#This Row],[Age]]&lt;=57,"Adult", IF(cancer_data[[#This Row],[Age]]&lt;=68,"Middle_age",IF(cancer_data[[#This Row],[Age]]&lt;=79,"Elderly","Aged")))))</f>
        <v>Elderly</v>
      </c>
      <c r="D914" t="s">
        <v>16</v>
      </c>
      <c r="E914" t="s">
        <v>35</v>
      </c>
      <c r="F914" t="s">
        <v>18</v>
      </c>
      <c r="G914">
        <v>5.6</v>
      </c>
      <c r="H914" t="s">
        <v>41</v>
      </c>
      <c r="I914" t="s">
        <v>20</v>
      </c>
      <c r="J914" t="s">
        <v>21</v>
      </c>
      <c r="K914" t="s">
        <v>42</v>
      </c>
      <c r="L914" s="1">
        <v>45868</v>
      </c>
      <c r="M914" s="1" t="str">
        <f>TEXT(cancer_data[[#This Row],[Diagnosis_Date]],"mmmm")</f>
        <v>July</v>
      </c>
      <c r="N914" t="s">
        <v>23</v>
      </c>
      <c r="O914">
        <v>33</v>
      </c>
      <c r="P914" t="s">
        <v>31</v>
      </c>
      <c r="Q914">
        <v>0</v>
      </c>
    </row>
    <row r="915" spans="1:17" x14ac:dyDescent="0.75">
      <c r="A915" t="s">
        <v>957</v>
      </c>
      <c r="B915">
        <v>26</v>
      </c>
      <c r="C915" t="str">
        <f>IF(cancer_data[[#This Row],[Age]]&lt;=35,"Adolescent",IF(cancer_data[[#This Row],[Age]]&lt;=46,"Young Adult",IF(cancer_data[[#This Row],[Age]]&lt;=57,"Adult", IF(cancer_data[[#This Row],[Age]]&lt;=68,"Middle_age",IF(cancer_data[[#This Row],[Age]]&lt;=79,"Elderly","Aged")))))</f>
        <v>Adolescent</v>
      </c>
      <c r="D915" t="s">
        <v>16</v>
      </c>
      <c r="E915" t="s">
        <v>35</v>
      </c>
      <c r="F915" t="s">
        <v>36</v>
      </c>
      <c r="G915">
        <v>6.1</v>
      </c>
      <c r="H915" t="s">
        <v>19</v>
      </c>
      <c r="I915" t="s">
        <v>44</v>
      </c>
      <c r="J915" t="s">
        <v>21</v>
      </c>
      <c r="K915" t="s">
        <v>51</v>
      </c>
      <c r="L915" s="1">
        <v>45713</v>
      </c>
      <c r="M915" s="1" t="str">
        <f>TEXT(cancer_data[[#This Row],[Diagnosis_Date]],"mmmm")</f>
        <v>February</v>
      </c>
      <c r="N915" t="s">
        <v>37</v>
      </c>
      <c r="O915">
        <v>46</v>
      </c>
      <c r="P915" t="s">
        <v>31</v>
      </c>
      <c r="Q915">
        <v>0</v>
      </c>
    </row>
    <row r="916" spans="1:17" x14ac:dyDescent="0.75">
      <c r="A916" t="s">
        <v>958</v>
      </c>
      <c r="B916">
        <v>53</v>
      </c>
      <c r="C916" t="str">
        <f>IF(cancer_data[[#This Row],[Age]]&lt;=35,"Adolescent",IF(cancer_data[[#This Row],[Age]]&lt;=46,"Young Adult",IF(cancer_data[[#This Row],[Age]]&lt;=57,"Adult", IF(cancer_data[[#This Row],[Age]]&lt;=68,"Middle_age",IF(cancer_data[[#This Row],[Age]]&lt;=79,"Elderly","Aged")))))</f>
        <v>Adult</v>
      </c>
      <c r="D916" t="s">
        <v>67</v>
      </c>
      <c r="E916" t="s">
        <v>26</v>
      </c>
      <c r="F916" t="s">
        <v>18</v>
      </c>
      <c r="G916">
        <v>5.6</v>
      </c>
      <c r="H916" t="s">
        <v>28</v>
      </c>
      <c r="I916" t="s">
        <v>44</v>
      </c>
      <c r="J916" t="s">
        <v>21</v>
      </c>
      <c r="K916" t="s">
        <v>22</v>
      </c>
      <c r="L916" s="1">
        <v>45871</v>
      </c>
      <c r="M916" s="1" t="str">
        <f>TEXT(cancer_data[[#This Row],[Diagnosis_Date]],"mmmm")</f>
        <v>August</v>
      </c>
      <c r="N916" t="s">
        <v>23</v>
      </c>
      <c r="O916">
        <v>41</v>
      </c>
      <c r="P916" t="s">
        <v>31</v>
      </c>
      <c r="Q916">
        <v>0</v>
      </c>
    </row>
    <row r="917" spans="1:17" x14ac:dyDescent="0.75">
      <c r="A917" t="s">
        <v>959</v>
      </c>
      <c r="B917">
        <v>27</v>
      </c>
      <c r="C917" t="str">
        <f>IF(cancer_data[[#This Row],[Age]]&lt;=35,"Adolescent",IF(cancer_data[[#This Row],[Age]]&lt;=46,"Young Adult",IF(cancer_data[[#This Row],[Age]]&lt;=57,"Adult", IF(cancer_data[[#This Row],[Age]]&lt;=68,"Middle_age",IF(cancer_data[[#This Row],[Age]]&lt;=79,"Elderly","Aged")))))</f>
        <v>Adolescent</v>
      </c>
      <c r="D917" t="s">
        <v>16</v>
      </c>
      <c r="E917" t="s">
        <v>17</v>
      </c>
      <c r="F917" t="s">
        <v>27</v>
      </c>
      <c r="G917">
        <v>1.4</v>
      </c>
      <c r="H917" t="s">
        <v>28</v>
      </c>
      <c r="I917" t="s">
        <v>49</v>
      </c>
      <c r="J917" t="s">
        <v>21</v>
      </c>
      <c r="K917" t="s">
        <v>45</v>
      </c>
      <c r="L917" s="1">
        <v>45714</v>
      </c>
      <c r="M917" s="1" t="str">
        <f>TEXT(cancer_data[[#This Row],[Diagnosis_Date]],"mmmm")</f>
        <v>February</v>
      </c>
      <c r="N917" t="s">
        <v>37</v>
      </c>
      <c r="O917">
        <v>34</v>
      </c>
      <c r="P917" t="s">
        <v>31</v>
      </c>
      <c r="Q917">
        <v>0</v>
      </c>
    </row>
    <row r="918" spans="1:17" x14ac:dyDescent="0.75">
      <c r="A918" t="s">
        <v>960</v>
      </c>
      <c r="B918">
        <v>34</v>
      </c>
      <c r="C918" t="str">
        <f>IF(cancer_data[[#This Row],[Age]]&lt;=35,"Adolescent",IF(cancer_data[[#This Row],[Age]]&lt;=46,"Young Adult",IF(cancer_data[[#This Row],[Age]]&lt;=57,"Adult", IF(cancer_data[[#This Row],[Age]]&lt;=68,"Middle_age",IF(cancer_data[[#This Row],[Age]]&lt;=79,"Elderly","Aged")))))</f>
        <v>Adolescent</v>
      </c>
      <c r="D918" t="s">
        <v>16</v>
      </c>
      <c r="E918" t="s">
        <v>26</v>
      </c>
      <c r="F918" t="s">
        <v>36</v>
      </c>
      <c r="G918">
        <v>2.7</v>
      </c>
      <c r="H918" t="s">
        <v>41</v>
      </c>
      <c r="I918" t="s">
        <v>29</v>
      </c>
      <c r="J918" t="s">
        <v>21</v>
      </c>
      <c r="K918" t="s">
        <v>45</v>
      </c>
      <c r="L918" s="1">
        <v>45907</v>
      </c>
      <c r="M918" s="1" t="str">
        <f>TEXT(cancer_data[[#This Row],[Diagnosis_Date]],"mmmm")</f>
        <v>September</v>
      </c>
      <c r="N918" t="s">
        <v>23</v>
      </c>
      <c r="O918">
        <v>30</v>
      </c>
      <c r="P918" t="s">
        <v>24</v>
      </c>
      <c r="Q918">
        <v>7</v>
      </c>
    </row>
    <row r="919" spans="1:17" x14ac:dyDescent="0.75">
      <c r="A919" t="s">
        <v>961</v>
      </c>
      <c r="B919">
        <v>38</v>
      </c>
      <c r="C919" t="str">
        <f>IF(cancer_data[[#This Row],[Age]]&lt;=35,"Adolescent",IF(cancer_data[[#This Row],[Age]]&lt;=46,"Young Adult",IF(cancer_data[[#This Row],[Age]]&lt;=57,"Adult", IF(cancer_data[[#This Row],[Age]]&lt;=68,"Middle_age",IF(cancer_data[[#This Row],[Age]]&lt;=79,"Elderly","Aged")))))</f>
        <v>Young Adult</v>
      </c>
      <c r="D919" t="s">
        <v>16</v>
      </c>
      <c r="E919" t="s">
        <v>40</v>
      </c>
      <c r="F919" t="s">
        <v>63</v>
      </c>
      <c r="G919">
        <v>2.8</v>
      </c>
      <c r="H919" t="s">
        <v>28</v>
      </c>
      <c r="I919" t="s">
        <v>49</v>
      </c>
      <c r="J919" t="s">
        <v>21</v>
      </c>
      <c r="K919" t="s">
        <v>51</v>
      </c>
      <c r="L919" s="1">
        <v>45658</v>
      </c>
      <c r="M919" s="1" t="str">
        <f>TEXT(cancer_data[[#This Row],[Diagnosis_Date]],"mmmm")</f>
        <v>January</v>
      </c>
      <c r="N919" t="s">
        <v>23</v>
      </c>
      <c r="O919">
        <v>32</v>
      </c>
      <c r="P919" t="s">
        <v>31</v>
      </c>
      <c r="Q919">
        <v>0</v>
      </c>
    </row>
    <row r="920" spans="1:17" x14ac:dyDescent="0.75">
      <c r="A920" t="s">
        <v>962</v>
      </c>
      <c r="B920">
        <v>43</v>
      </c>
      <c r="C920" t="str">
        <f>IF(cancer_data[[#This Row],[Age]]&lt;=35,"Adolescent",IF(cancer_data[[#This Row],[Age]]&lt;=46,"Young Adult",IF(cancer_data[[#This Row],[Age]]&lt;=57,"Adult", IF(cancer_data[[#This Row],[Age]]&lt;=68,"Middle_age",IF(cancer_data[[#This Row],[Age]]&lt;=79,"Elderly","Aged")))))</f>
        <v>Young Adult</v>
      </c>
      <c r="D920" t="s">
        <v>16</v>
      </c>
      <c r="E920" t="s">
        <v>26</v>
      </c>
      <c r="F920" t="s">
        <v>73</v>
      </c>
      <c r="G920">
        <v>5.8</v>
      </c>
      <c r="H920" t="s">
        <v>19</v>
      </c>
      <c r="I920" t="s">
        <v>29</v>
      </c>
      <c r="J920" t="s">
        <v>21</v>
      </c>
      <c r="K920" t="s">
        <v>30</v>
      </c>
      <c r="L920" s="1">
        <v>45957</v>
      </c>
      <c r="M920" s="1" t="str">
        <f>TEXT(cancer_data[[#This Row],[Diagnosis_Date]],"mmmm")</f>
        <v>October</v>
      </c>
      <c r="N920" t="s">
        <v>37</v>
      </c>
      <c r="O920">
        <v>21</v>
      </c>
      <c r="P920" t="s">
        <v>24</v>
      </c>
      <c r="Q920">
        <v>21</v>
      </c>
    </row>
    <row r="921" spans="1:17" x14ac:dyDescent="0.75">
      <c r="A921" t="s">
        <v>963</v>
      </c>
      <c r="B921">
        <v>84</v>
      </c>
      <c r="C921" t="str">
        <f>IF(cancer_data[[#This Row],[Age]]&lt;=35,"Adolescent",IF(cancer_data[[#This Row],[Age]]&lt;=46,"Young Adult",IF(cancer_data[[#This Row],[Age]]&lt;=57,"Adult", IF(cancer_data[[#This Row],[Age]]&lt;=68,"Middle_age",IF(cancer_data[[#This Row],[Age]]&lt;=79,"Elderly","Aged")))))</f>
        <v>Aged</v>
      </c>
      <c r="D921" t="s">
        <v>16</v>
      </c>
      <c r="E921" t="s">
        <v>35</v>
      </c>
      <c r="F921" t="s">
        <v>36</v>
      </c>
      <c r="G921">
        <v>7.8</v>
      </c>
      <c r="H921" t="s">
        <v>19</v>
      </c>
      <c r="I921" t="s">
        <v>49</v>
      </c>
      <c r="J921" t="s">
        <v>21</v>
      </c>
      <c r="K921" t="s">
        <v>45</v>
      </c>
      <c r="L921" s="1">
        <v>45963</v>
      </c>
      <c r="M921" s="1" t="str">
        <f>TEXT(cancer_data[[#This Row],[Diagnosis_Date]],"mmmm")</f>
        <v>November</v>
      </c>
      <c r="N921" t="s">
        <v>23</v>
      </c>
      <c r="O921">
        <v>48</v>
      </c>
      <c r="P921" t="s">
        <v>31</v>
      </c>
      <c r="Q921">
        <v>0</v>
      </c>
    </row>
    <row r="922" spans="1:17" x14ac:dyDescent="0.75">
      <c r="A922" t="s">
        <v>964</v>
      </c>
      <c r="B922">
        <v>81</v>
      </c>
      <c r="C922" t="str">
        <f>IF(cancer_data[[#This Row],[Age]]&lt;=35,"Adolescent",IF(cancer_data[[#This Row],[Age]]&lt;=46,"Young Adult",IF(cancer_data[[#This Row],[Age]]&lt;=57,"Adult", IF(cancer_data[[#This Row],[Age]]&lt;=68,"Middle_age",IF(cancer_data[[#This Row],[Age]]&lt;=79,"Elderly","Aged")))))</f>
        <v>Aged</v>
      </c>
      <c r="D922" t="s">
        <v>16</v>
      </c>
      <c r="E922" t="s">
        <v>26</v>
      </c>
      <c r="F922" t="s">
        <v>27</v>
      </c>
      <c r="G922">
        <v>2</v>
      </c>
      <c r="H922" t="s">
        <v>19</v>
      </c>
      <c r="I922" t="s">
        <v>44</v>
      </c>
      <c r="J922" t="s">
        <v>21</v>
      </c>
      <c r="K922" t="s">
        <v>22</v>
      </c>
      <c r="L922" s="1">
        <v>45760</v>
      </c>
      <c r="M922" s="1" t="str">
        <f>TEXT(cancer_data[[#This Row],[Diagnosis_Date]],"mmmm")</f>
        <v>April</v>
      </c>
      <c r="N922" t="s">
        <v>23</v>
      </c>
      <c r="O922">
        <v>8</v>
      </c>
      <c r="P922" t="s">
        <v>24</v>
      </c>
      <c r="Q922">
        <v>35</v>
      </c>
    </row>
    <row r="923" spans="1:17" x14ac:dyDescent="0.75">
      <c r="A923" t="s">
        <v>965</v>
      </c>
      <c r="B923">
        <v>65</v>
      </c>
      <c r="C923" t="str">
        <f>IF(cancer_data[[#This Row],[Age]]&lt;=35,"Adolescent",IF(cancer_data[[#This Row],[Age]]&lt;=46,"Young Adult",IF(cancer_data[[#This Row],[Age]]&lt;=57,"Adult", IF(cancer_data[[#This Row],[Age]]&lt;=68,"Middle_age",IF(cancer_data[[#This Row],[Age]]&lt;=79,"Elderly","Aged")))))</f>
        <v>Middle_age</v>
      </c>
      <c r="D923" t="s">
        <v>16</v>
      </c>
      <c r="E923" t="s">
        <v>26</v>
      </c>
      <c r="F923" t="s">
        <v>36</v>
      </c>
      <c r="G923">
        <v>7.1</v>
      </c>
      <c r="H923" t="s">
        <v>28</v>
      </c>
      <c r="I923" t="s">
        <v>20</v>
      </c>
      <c r="J923" t="s">
        <v>21</v>
      </c>
      <c r="K923" t="s">
        <v>42</v>
      </c>
      <c r="L923" s="1">
        <v>45927</v>
      </c>
      <c r="M923" s="1" t="str">
        <f>TEXT(cancer_data[[#This Row],[Diagnosis_Date]],"mmmm")</f>
        <v>September</v>
      </c>
      <c r="N923" t="s">
        <v>23</v>
      </c>
      <c r="O923">
        <v>32</v>
      </c>
      <c r="P923" t="s">
        <v>31</v>
      </c>
      <c r="Q923">
        <v>0</v>
      </c>
    </row>
    <row r="924" spans="1:17" x14ac:dyDescent="0.75">
      <c r="A924" t="s">
        <v>966</v>
      </c>
      <c r="B924">
        <v>68</v>
      </c>
      <c r="C924" t="str">
        <f>IF(cancer_data[[#This Row],[Age]]&lt;=35,"Adolescent",IF(cancer_data[[#This Row],[Age]]&lt;=46,"Young Adult",IF(cancer_data[[#This Row],[Age]]&lt;=57,"Adult", IF(cancer_data[[#This Row],[Age]]&lt;=68,"Middle_age",IF(cancer_data[[#This Row],[Age]]&lt;=79,"Elderly","Aged")))))</f>
        <v>Middle_age</v>
      </c>
      <c r="D924" t="s">
        <v>16</v>
      </c>
      <c r="E924" t="s">
        <v>35</v>
      </c>
      <c r="F924" t="s">
        <v>36</v>
      </c>
      <c r="G924">
        <v>4</v>
      </c>
      <c r="H924" t="s">
        <v>28</v>
      </c>
      <c r="I924" t="s">
        <v>44</v>
      </c>
      <c r="J924" t="s">
        <v>21</v>
      </c>
      <c r="K924" t="s">
        <v>33</v>
      </c>
      <c r="L924" s="1">
        <v>45944</v>
      </c>
      <c r="M924" s="1" t="str">
        <f>TEXT(cancer_data[[#This Row],[Diagnosis_Date]],"mmmm")</f>
        <v>October</v>
      </c>
      <c r="N924" t="s">
        <v>23</v>
      </c>
      <c r="O924">
        <v>38</v>
      </c>
      <c r="P924" t="s">
        <v>24</v>
      </c>
      <c r="Q924">
        <v>10</v>
      </c>
    </row>
    <row r="925" spans="1:17" x14ac:dyDescent="0.75">
      <c r="A925" t="s">
        <v>967</v>
      </c>
      <c r="B925">
        <v>64</v>
      </c>
      <c r="C925" t="str">
        <f>IF(cancer_data[[#This Row],[Age]]&lt;=35,"Adolescent",IF(cancer_data[[#This Row],[Age]]&lt;=46,"Young Adult",IF(cancer_data[[#This Row],[Age]]&lt;=57,"Adult", IF(cancer_data[[#This Row],[Age]]&lt;=68,"Middle_age",IF(cancer_data[[#This Row],[Age]]&lt;=79,"Elderly","Aged")))))</f>
        <v>Middle_age</v>
      </c>
      <c r="D925" t="s">
        <v>16</v>
      </c>
      <c r="E925" t="s">
        <v>26</v>
      </c>
      <c r="F925" t="s">
        <v>36</v>
      </c>
      <c r="G925">
        <v>3.3</v>
      </c>
      <c r="H925" t="s">
        <v>41</v>
      </c>
      <c r="I925" t="s">
        <v>49</v>
      </c>
      <c r="J925" t="s">
        <v>21</v>
      </c>
      <c r="K925" t="s">
        <v>33</v>
      </c>
      <c r="L925" s="1">
        <v>45859</v>
      </c>
      <c r="M925" s="1" t="str">
        <f>TEXT(cancer_data[[#This Row],[Diagnosis_Date]],"mmmm")</f>
        <v>July</v>
      </c>
      <c r="N925" t="s">
        <v>23</v>
      </c>
      <c r="O925">
        <v>12</v>
      </c>
      <c r="P925" t="s">
        <v>31</v>
      </c>
      <c r="Q925">
        <v>0</v>
      </c>
    </row>
    <row r="926" spans="1:17" x14ac:dyDescent="0.75">
      <c r="A926" t="s">
        <v>968</v>
      </c>
      <c r="B926">
        <v>73</v>
      </c>
      <c r="C926" t="str">
        <f>IF(cancer_data[[#This Row],[Age]]&lt;=35,"Adolescent",IF(cancer_data[[#This Row],[Age]]&lt;=46,"Young Adult",IF(cancer_data[[#This Row],[Age]]&lt;=57,"Adult", IF(cancer_data[[#This Row],[Age]]&lt;=68,"Middle_age",IF(cancer_data[[#This Row],[Age]]&lt;=79,"Elderly","Aged")))))</f>
        <v>Elderly</v>
      </c>
      <c r="D926" t="s">
        <v>16</v>
      </c>
      <c r="E926" t="s">
        <v>35</v>
      </c>
      <c r="F926" t="s">
        <v>27</v>
      </c>
      <c r="G926">
        <v>1.1000000000000001</v>
      </c>
      <c r="H926" t="s">
        <v>28</v>
      </c>
      <c r="I926" t="s">
        <v>20</v>
      </c>
      <c r="J926" t="s">
        <v>21</v>
      </c>
      <c r="K926" t="s">
        <v>45</v>
      </c>
      <c r="L926" s="1">
        <v>45962</v>
      </c>
      <c r="M926" s="1" t="str">
        <f>TEXT(cancer_data[[#This Row],[Diagnosis_Date]],"mmmm")</f>
        <v>November</v>
      </c>
      <c r="N926" t="s">
        <v>23</v>
      </c>
      <c r="O926">
        <v>21</v>
      </c>
      <c r="P926" t="s">
        <v>31</v>
      </c>
      <c r="Q926">
        <v>0</v>
      </c>
    </row>
    <row r="927" spans="1:17" x14ac:dyDescent="0.75">
      <c r="A927" t="s">
        <v>969</v>
      </c>
      <c r="B927">
        <v>69</v>
      </c>
      <c r="C927" t="str">
        <f>IF(cancer_data[[#This Row],[Age]]&lt;=35,"Adolescent",IF(cancer_data[[#This Row],[Age]]&lt;=46,"Young Adult",IF(cancer_data[[#This Row],[Age]]&lt;=57,"Adult", IF(cancer_data[[#This Row],[Age]]&lt;=68,"Middle_age",IF(cancer_data[[#This Row],[Age]]&lt;=79,"Elderly","Aged")))))</f>
        <v>Elderly</v>
      </c>
      <c r="D927" t="s">
        <v>16</v>
      </c>
      <c r="E927" t="s">
        <v>40</v>
      </c>
      <c r="F927" t="s">
        <v>18</v>
      </c>
      <c r="G927">
        <v>4.9000000000000004</v>
      </c>
      <c r="H927" t="s">
        <v>41</v>
      </c>
      <c r="I927" t="s">
        <v>20</v>
      </c>
      <c r="J927" t="s">
        <v>21</v>
      </c>
      <c r="K927" t="s">
        <v>51</v>
      </c>
      <c r="L927" s="1">
        <v>45762</v>
      </c>
      <c r="M927" s="1" t="str">
        <f>TEXT(cancer_data[[#This Row],[Diagnosis_Date]],"mmmm")</f>
        <v>April</v>
      </c>
      <c r="N927" t="s">
        <v>23</v>
      </c>
      <c r="O927">
        <v>59</v>
      </c>
      <c r="P927" t="s">
        <v>31</v>
      </c>
      <c r="Q927">
        <v>0</v>
      </c>
    </row>
    <row r="928" spans="1:17" x14ac:dyDescent="0.75">
      <c r="A928" t="s">
        <v>970</v>
      </c>
      <c r="B928">
        <v>56</v>
      </c>
      <c r="C928" t="str">
        <f>IF(cancer_data[[#This Row],[Age]]&lt;=35,"Adolescent",IF(cancer_data[[#This Row],[Age]]&lt;=46,"Young Adult",IF(cancer_data[[#This Row],[Age]]&lt;=57,"Adult", IF(cancer_data[[#This Row],[Age]]&lt;=68,"Middle_age",IF(cancer_data[[#This Row],[Age]]&lt;=79,"Elderly","Aged")))))</f>
        <v>Adult</v>
      </c>
      <c r="D928" t="s">
        <v>16</v>
      </c>
      <c r="E928" t="s">
        <v>26</v>
      </c>
      <c r="F928" t="s">
        <v>36</v>
      </c>
      <c r="G928">
        <v>2.8</v>
      </c>
      <c r="H928" t="s">
        <v>19</v>
      </c>
      <c r="I928" t="s">
        <v>44</v>
      </c>
      <c r="J928" t="s">
        <v>21</v>
      </c>
      <c r="K928" t="s">
        <v>22</v>
      </c>
      <c r="L928" s="1">
        <v>46010</v>
      </c>
      <c r="M928" s="1" t="str">
        <f>TEXT(cancer_data[[#This Row],[Diagnosis_Date]],"mmmm")</f>
        <v>December</v>
      </c>
      <c r="N928" t="s">
        <v>23</v>
      </c>
      <c r="O928">
        <v>16</v>
      </c>
      <c r="P928" t="s">
        <v>24</v>
      </c>
      <c r="Q928">
        <v>25</v>
      </c>
    </row>
    <row r="929" spans="1:17" x14ac:dyDescent="0.75">
      <c r="A929" t="s">
        <v>971</v>
      </c>
      <c r="B929">
        <v>81</v>
      </c>
      <c r="C929" t="str">
        <f>IF(cancer_data[[#This Row],[Age]]&lt;=35,"Adolescent",IF(cancer_data[[#This Row],[Age]]&lt;=46,"Young Adult",IF(cancer_data[[#This Row],[Age]]&lt;=57,"Adult", IF(cancer_data[[#This Row],[Age]]&lt;=68,"Middle_age",IF(cancer_data[[#This Row],[Age]]&lt;=79,"Elderly","Aged")))))</f>
        <v>Aged</v>
      </c>
      <c r="D929" t="s">
        <v>16</v>
      </c>
      <c r="E929" t="s">
        <v>40</v>
      </c>
      <c r="F929" t="s">
        <v>18</v>
      </c>
      <c r="G929">
        <v>1.3</v>
      </c>
      <c r="H929" t="s">
        <v>19</v>
      </c>
      <c r="I929" t="s">
        <v>44</v>
      </c>
      <c r="J929" t="s">
        <v>21</v>
      </c>
      <c r="K929" t="s">
        <v>30</v>
      </c>
      <c r="L929" s="1">
        <v>45686</v>
      </c>
      <c r="M929" s="1" t="str">
        <f>TEXT(cancer_data[[#This Row],[Diagnosis_Date]],"mmmm")</f>
        <v>January</v>
      </c>
      <c r="N929" t="s">
        <v>23</v>
      </c>
      <c r="O929">
        <v>43</v>
      </c>
      <c r="P929" t="s">
        <v>31</v>
      </c>
      <c r="Q929">
        <v>0</v>
      </c>
    </row>
    <row r="930" spans="1:17" x14ac:dyDescent="0.75">
      <c r="A930" t="s">
        <v>972</v>
      </c>
      <c r="B930">
        <v>36</v>
      </c>
      <c r="C930" t="str">
        <f>IF(cancer_data[[#This Row],[Age]]&lt;=35,"Adolescent",IF(cancer_data[[#This Row],[Age]]&lt;=46,"Young Adult",IF(cancer_data[[#This Row],[Age]]&lt;=57,"Adult", IF(cancer_data[[#This Row],[Age]]&lt;=68,"Middle_age",IF(cancer_data[[#This Row],[Age]]&lt;=79,"Elderly","Aged")))))</f>
        <v>Young Adult</v>
      </c>
      <c r="D930" t="s">
        <v>16</v>
      </c>
      <c r="E930" t="s">
        <v>17</v>
      </c>
      <c r="F930" t="s">
        <v>27</v>
      </c>
      <c r="G930">
        <v>5.6</v>
      </c>
      <c r="H930" t="s">
        <v>41</v>
      </c>
      <c r="I930" t="s">
        <v>20</v>
      </c>
      <c r="J930" t="s">
        <v>21</v>
      </c>
      <c r="K930" t="s">
        <v>30</v>
      </c>
      <c r="L930" s="1">
        <v>45732</v>
      </c>
      <c r="M930" s="1" t="str">
        <f>TEXT(cancer_data[[#This Row],[Diagnosis_Date]],"mmmm")</f>
        <v>March</v>
      </c>
      <c r="N930" t="s">
        <v>37</v>
      </c>
      <c r="O930">
        <v>14</v>
      </c>
      <c r="P930" t="s">
        <v>24</v>
      </c>
      <c r="Q930">
        <v>29</v>
      </c>
    </row>
    <row r="931" spans="1:17" x14ac:dyDescent="0.75">
      <c r="A931" t="s">
        <v>973</v>
      </c>
      <c r="B931">
        <v>67</v>
      </c>
      <c r="C931" t="str">
        <f>IF(cancer_data[[#This Row],[Age]]&lt;=35,"Adolescent",IF(cancer_data[[#This Row],[Age]]&lt;=46,"Young Adult",IF(cancer_data[[#This Row],[Age]]&lt;=57,"Adult", IF(cancer_data[[#This Row],[Age]]&lt;=68,"Middle_age",IF(cancer_data[[#This Row],[Age]]&lt;=79,"Elderly","Aged")))))</f>
        <v>Middle_age</v>
      </c>
      <c r="D931" t="s">
        <v>16</v>
      </c>
      <c r="E931" t="s">
        <v>26</v>
      </c>
      <c r="F931" t="s">
        <v>36</v>
      </c>
      <c r="G931">
        <v>2.7</v>
      </c>
      <c r="H931" t="s">
        <v>41</v>
      </c>
      <c r="I931" t="s">
        <v>20</v>
      </c>
      <c r="J931" t="s">
        <v>21</v>
      </c>
      <c r="K931" t="s">
        <v>22</v>
      </c>
      <c r="L931" s="1">
        <v>45910</v>
      </c>
      <c r="M931" s="1" t="str">
        <f>TEXT(cancer_data[[#This Row],[Diagnosis_Date]],"mmmm")</f>
        <v>September</v>
      </c>
      <c r="N931" t="s">
        <v>23</v>
      </c>
      <c r="O931">
        <v>29</v>
      </c>
      <c r="P931" t="s">
        <v>31</v>
      </c>
      <c r="Q931">
        <v>0</v>
      </c>
    </row>
    <row r="932" spans="1:17" x14ac:dyDescent="0.75">
      <c r="A932" t="s">
        <v>974</v>
      </c>
      <c r="B932">
        <v>69</v>
      </c>
      <c r="C932" t="str">
        <f>IF(cancer_data[[#This Row],[Age]]&lt;=35,"Adolescent",IF(cancer_data[[#This Row],[Age]]&lt;=46,"Young Adult",IF(cancer_data[[#This Row],[Age]]&lt;=57,"Adult", IF(cancer_data[[#This Row],[Age]]&lt;=68,"Middle_age",IF(cancer_data[[#This Row],[Age]]&lt;=79,"Elderly","Aged")))))</f>
        <v>Elderly</v>
      </c>
      <c r="D932" t="s">
        <v>16</v>
      </c>
      <c r="E932" t="s">
        <v>35</v>
      </c>
      <c r="F932" t="s">
        <v>36</v>
      </c>
      <c r="G932">
        <v>3.7</v>
      </c>
      <c r="H932" t="s">
        <v>19</v>
      </c>
      <c r="I932" t="s">
        <v>49</v>
      </c>
      <c r="J932" t="s">
        <v>21</v>
      </c>
      <c r="K932" t="s">
        <v>30</v>
      </c>
      <c r="L932" s="1">
        <v>45719</v>
      </c>
      <c r="M932" s="1" t="str">
        <f>TEXT(cancer_data[[#This Row],[Diagnosis_Date]],"mmmm")</f>
        <v>March</v>
      </c>
      <c r="N932" t="s">
        <v>23</v>
      </c>
      <c r="O932">
        <v>12</v>
      </c>
      <c r="P932" t="s">
        <v>31</v>
      </c>
      <c r="Q932">
        <v>0</v>
      </c>
    </row>
    <row r="933" spans="1:17" x14ac:dyDescent="0.75">
      <c r="A933" t="s">
        <v>975</v>
      </c>
      <c r="B933">
        <v>27</v>
      </c>
      <c r="C933" t="str">
        <f>IF(cancer_data[[#This Row],[Age]]&lt;=35,"Adolescent",IF(cancer_data[[#This Row],[Age]]&lt;=46,"Young Adult",IF(cancer_data[[#This Row],[Age]]&lt;=57,"Adult", IF(cancer_data[[#This Row],[Age]]&lt;=68,"Middle_age",IF(cancer_data[[#This Row],[Age]]&lt;=79,"Elderly","Aged")))))</f>
        <v>Adolescent</v>
      </c>
      <c r="D933" t="s">
        <v>16</v>
      </c>
      <c r="E933" t="s">
        <v>35</v>
      </c>
      <c r="F933" t="s">
        <v>63</v>
      </c>
      <c r="G933">
        <v>7.3</v>
      </c>
      <c r="H933" t="s">
        <v>19</v>
      </c>
      <c r="I933" t="s">
        <v>44</v>
      </c>
      <c r="J933" t="s">
        <v>21</v>
      </c>
      <c r="K933" t="s">
        <v>51</v>
      </c>
      <c r="L933" s="1">
        <v>45892</v>
      </c>
      <c r="M933" s="1" t="str">
        <f>TEXT(cancer_data[[#This Row],[Diagnosis_Date]],"mmmm")</f>
        <v>August</v>
      </c>
      <c r="N933" t="s">
        <v>23</v>
      </c>
      <c r="O933">
        <v>34</v>
      </c>
      <c r="P933" t="s">
        <v>31</v>
      </c>
      <c r="Q933">
        <v>0</v>
      </c>
    </row>
    <row r="934" spans="1:17" x14ac:dyDescent="0.75">
      <c r="A934" t="s">
        <v>976</v>
      </c>
      <c r="B934">
        <v>79</v>
      </c>
      <c r="C934" t="str">
        <f>IF(cancer_data[[#This Row],[Age]]&lt;=35,"Adolescent",IF(cancer_data[[#This Row],[Age]]&lt;=46,"Young Adult",IF(cancer_data[[#This Row],[Age]]&lt;=57,"Adult", IF(cancer_data[[#This Row],[Age]]&lt;=68,"Middle_age",IF(cancer_data[[#This Row],[Age]]&lt;=79,"Elderly","Aged")))))</f>
        <v>Elderly</v>
      </c>
      <c r="D934" t="s">
        <v>16</v>
      </c>
      <c r="E934" t="s">
        <v>26</v>
      </c>
      <c r="F934" t="s">
        <v>36</v>
      </c>
      <c r="G934">
        <v>5.8</v>
      </c>
      <c r="H934" t="s">
        <v>28</v>
      </c>
      <c r="I934" t="s">
        <v>20</v>
      </c>
      <c r="J934" t="s">
        <v>21</v>
      </c>
      <c r="K934" t="s">
        <v>42</v>
      </c>
      <c r="L934" s="1">
        <v>45993</v>
      </c>
      <c r="M934" s="1" t="str">
        <f>TEXT(cancer_data[[#This Row],[Diagnosis_Date]],"mmmm")</f>
        <v>December</v>
      </c>
      <c r="N934" t="s">
        <v>23</v>
      </c>
      <c r="O934">
        <v>48</v>
      </c>
      <c r="P934" t="s">
        <v>31</v>
      </c>
      <c r="Q934">
        <v>0</v>
      </c>
    </row>
    <row r="935" spans="1:17" x14ac:dyDescent="0.75">
      <c r="A935" t="s">
        <v>977</v>
      </c>
      <c r="B935">
        <v>70</v>
      </c>
      <c r="C935" t="str">
        <f>IF(cancer_data[[#This Row],[Age]]&lt;=35,"Adolescent",IF(cancer_data[[#This Row],[Age]]&lt;=46,"Young Adult",IF(cancer_data[[#This Row],[Age]]&lt;=57,"Adult", IF(cancer_data[[#This Row],[Age]]&lt;=68,"Middle_age",IF(cancer_data[[#This Row],[Age]]&lt;=79,"Elderly","Aged")))))</f>
        <v>Elderly</v>
      </c>
      <c r="D935" t="s">
        <v>16</v>
      </c>
      <c r="E935" t="s">
        <v>26</v>
      </c>
      <c r="F935" t="s">
        <v>18</v>
      </c>
      <c r="G935">
        <v>6.2</v>
      </c>
      <c r="H935" t="s">
        <v>28</v>
      </c>
      <c r="I935" t="s">
        <v>44</v>
      </c>
      <c r="J935" t="s">
        <v>21</v>
      </c>
      <c r="K935" t="s">
        <v>33</v>
      </c>
      <c r="L935" s="1">
        <v>45988</v>
      </c>
      <c r="M935" s="1" t="str">
        <f>TEXT(cancer_data[[#This Row],[Diagnosis_Date]],"mmmm")</f>
        <v>November</v>
      </c>
      <c r="N935" t="s">
        <v>23</v>
      </c>
      <c r="O935">
        <v>54</v>
      </c>
      <c r="P935" t="s">
        <v>31</v>
      </c>
      <c r="Q935">
        <v>0</v>
      </c>
    </row>
    <row r="936" spans="1:17" x14ac:dyDescent="0.75">
      <c r="A936" t="s">
        <v>978</v>
      </c>
      <c r="B936">
        <v>36</v>
      </c>
      <c r="C936" t="str">
        <f>IF(cancer_data[[#This Row],[Age]]&lt;=35,"Adolescent",IF(cancer_data[[#This Row],[Age]]&lt;=46,"Young Adult",IF(cancer_data[[#This Row],[Age]]&lt;=57,"Adult", IF(cancer_data[[#This Row],[Age]]&lt;=68,"Middle_age",IF(cancer_data[[#This Row],[Age]]&lt;=79,"Elderly","Aged")))))</f>
        <v>Young Adult</v>
      </c>
      <c r="D936" t="s">
        <v>16</v>
      </c>
      <c r="E936" t="s">
        <v>17</v>
      </c>
      <c r="F936" t="s">
        <v>18</v>
      </c>
      <c r="G936">
        <v>2.9</v>
      </c>
      <c r="H936" t="s">
        <v>41</v>
      </c>
      <c r="I936" t="s">
        <v>49</v>
      </c>
      <c r="J936" t="s">
        <v>21</v>
      </c>
      <c r="K936" t="s">
        <v>22</v>
      </c>
      <c r="L936" s="1">
        <v>45974</v>
      </c>
      <c r="M936" s="1" t="str">
        <f>TEXT(cancer_data[[#This Row],[Diagnosis_Date]],"mmmm")</f>
        <v>November</v>
      </c>
      <c r="N936" t="s">
        <v>23</v>
      </c>
      <c r="O936">
        <v>28</v>
      </c>
      <c r="P936" t="s">
        <v>24</v>
      </c>
      <c r="Q936">
        <v>33</v>
      </c>
    </row>
    <row r="937" spans="1:17" x14ac:dyDescent="0.75">
      <c r="A937" t="s">
        <v>979</v>
      </c>
      <c r="B937">
        <v>71</v>
      </c>
      <c r="C937" t="str">
        <f>IF(cancer_data[[#This Row],[Age]]&lt;=35,"Adolescent",IF(cancer_data[[#This Row],[Age]]&lt;=46,"Young Adult",IF(cancer_data[[#This Row],[Age]]&lt;=57,"Adult", IF(cancer_data[[#This Row],[Age]]&lt;=68,"Middle_age",IF(cancer_data[[#This Row],[Age]]&lt;=79,"Elderly","Aged")))))</f>
        <v>Elderly</v>
      </c>
      <c r="D937" t="s">
        <v>16</v>
      </c>
      <c r="E937" t="s">
        <v>40</v>
      </c>
      <c r="F937" t="s">
        <v>27</v>
      </c>
      <c r="G937">
        <v>4.2</v>
      </c>
      <c r="H937" t="s">
        <v>41</v>
      </c>
      <c r="I937" t="s">
        <v>44</v>
      </c>
      <c r="J937" t="s">
        <v>21</v>
      </c>
      <c r="K937" t="s">
        <v>45</v>
      </c>
      <c r="L937" s="1">
        <v>45776</v>
      </c>
      <c r="M937" s="1" t="str">
        <f>TEXT(cancer_data[[#This Row],[Diagnosis_Date]],"mmmm")</f>
        <v>April</v>
      </c>
      <c r="N937" t="s">
        <v>37</v>
      </c>
      <c r="O937">
        <v>18</v>
      </c>
      <c r="P937" t="s">
        <v>24</v>
      </c>
      <c r="Q937">
        <v>34</v>
      </c>
    </row>
    <row r="938" spans="1:17" x14ac:dyDescent="0.75">
      <c r="A938" t="s">
        <v>980</v>
      </c>
      <c r="B938">
        <v>36</v>
      </c>
      <c r="C938" t="str">
        <f>IF(cancer_data[[#This Row],[Age]]&lt;=35,"Adolescent",IF(cancer_data[[#This Row],[Age]]&lt;=46,"Young Adult",IF(cancer_data[[#This Row],[Age]]&lt;=57,"Adult", IF(cancer_data[[#This Row],[Age]]&lt;=68,"Middle_age",IF(cancer_data[[#This Row],[Age]]&lt;=79,"Elderly","Aged")))))</f>
        <v>Young Adult</v>
      </c>
      <c r="D938" t="s">
        <v>16</v>
      </c>
      <c r="E938" t="s">
        <v>35</v>
      </c>
      <c r="F938" t="s">
        <v>27</v>
      </c>
      <c r="G938">
        <v>3.7</v>
      </c>
      <c r="H938" t="s">
        <v>19</v>
      </c>
      <c r="I938" t="s">
        <v>20</v>
      </c>
      <c r="J938" t="s">
        <v>21</v>
      </c>
      <c r="K938" t="s">
        <v>22</v>
      </c>
      <c r="L938" s="1">
        <v>45786</v>
      </c>
      <c r="M938" s="1" t="str">
        <f>TEXT(cancer_data[[#This Row],[Diagnosis_Date]],"mmmm")</f>
        <v>May</v>
      </c>
      <c r="N938" t="s">
        <v>23</v>
      </c>
      <c r="O938">
        <v>7</v>
      </c>
      <c r="P938" t="s">
        <v>31</v>
      </c>
      <c r="Q938">
        <v>0</v>
      </c>
    </row>
    <row r="939" spans="1:17" x14ac:dyDescent="0.75">
      <c r="A939" t="s">
        <v>981</v>
      </c>
      <c r="B939">
        <v>48</v>
      </c>
      <c r="C939" t="str">
        <f>IF(cancer_data[[#This Row],[Age]]&lt;=35,"Adolescent",IF(cancer_data[[#This Row],[Age]]&lt;=46,"Young Adult",IF(cancer_data[[#This Row],[Age]]&lt;=57,"Adult", IF(cancer_data[[#This Row],[Age]]&lt;=68,"Middle_age",IF(cancer_data[[#This Row],[Age]]&lt;=79,"Elderly","Aged")))))</f>
        <v>Adult</v>
      </c>
      <c r="D939" t="s">
        <v>16</v>
      </c>
      <c r="E939" t="s">
        <v>40</v>
      </c>
      <c r="F939" t="s">
        <v>73</v>
      </c>
      <c r="G939">
        <v>2.9</v>
      </c>
      <c r="H939" t="s">
        <v>41</v>
      </c>
      <c r="I939" t="s">
        <v>44</v>
      </c>
      <c r="J939" t="s">
        <v>21</v>
      </c>
      <c r="K939" t="s">
        <v>30</v>
      </c>
      <c r="L939" s="1">
        <v>45726</v>
      </c>
      <c r="M939" s="1" t="str">
        <f>TEXT(cancer_data[[#This Row],[Diagnosis_Date]],"mmmm")</f>
        <v>March</v>
      </c>
      <c r="N939" t="s">
        <v>37</v>
      </c>
      <c r="O939">
        <v>15</v>
      </c>
      <c r="P939" t="s">
        <v>24</v>
      </c>
      <c r="Q939">
        <v>21</v>
      </c>
    </row>
    <row r="940" spans="1:17" x14ac:dyDescent="0.75">
      <c r="A940" t="s">
        <v>982</v>
      </c>
      <c r="B940">
        <v>53</v>
      </c>
      <c r="C940" t="str">
        <f>IF(cancer_data[[#This Row],[Age]]&lt;=35,"Adolescent",IF(cancer_data[[#This Row],[Age]]&lt;=46,"Young Adult",IF(cancer_data[[#This Row],[Age]]&lt;=57,"Adult", IF(cancer_data[[#This Row],[Age]]&lt;=68,"Middle_age",IF(cancer_data[[#This Row],[Age]]&lt;=79,"Elderly","Aged")))))</f>
        <v>Adult</v>
      </c>
      <c r="D940" t="s">
        <v>16</v>
      </c>
      <c r="E940" t="s">
        <v>26</v>
      </c>
      <c r="F940" t="s">
        <v>18</v>
      </c>
      <c r="G940">
        <v>1.7</v>
      </c>
      <c r="H940" t="s">
        <v>41</v>
      </c>
      <c r="I940" t="s">
        <v>29</v>
      </c>
      <c r="J940" t="s">
        <v>21</v>
      </c>
      <c r="K940" t="s">
        <v>33</v>
      </c>
      <c r="L940" s="1">
        <v>45956</v>
      </c>
      <c r="M940" s="1" t="str">
        <f>TEXT(cancer_data[[#This Row],[Diagnosis_Date]],"mmmm")</f>
        <v>October</v>
      </c>
      <c r="N940" t="s">
        <v>23</v>
      </c>
      <c r="O940">
        <v>30</v>
      </c>
      <c r="P940" t="s">
        <v>24</v>
      </c>
      <c r="Q940">
        <v>31</v>
      </c>
    </row>
    <row r="941" spans="1:17" x14ac:dyDescent="0.75">
      <c r="A941" t="s">
        <v>983</v>
      </c>
      <c r="B941">
        <v>33</v>
      </c>
      <c r="C941" t="str">
        <f>IF(cancer_data[[#This Row],[Age]]&lt;=35,"Adolescent",IF(cancer_data[[#This Row],[Age]]&lt;=46,"Young Adult",IF(cancer_data[[#This Row],[Age]]&lt;=57,"Adult", IF(cancer_data[[#This Row],[Age]]&lt;=68,"Middle_age",IF(cancer_data[[#This Row],[Age]]&lt;=79,"Elderly","Aged")))))</f>
        <v>Adolescent</v>
      </c>
      <c r="D941" t="s">
        <v>16</v>
      </c>
      <c r="E941" t="s">
        <v>17</v>
      </c>
      <c r="F941" t="s">
        <v>27</v>
      </c>
      <c r="G941">
        <v>4.8</v>
      </c>
      <c r="H941" t="s">
        <v>19</v>
      </c>
      <c r="I941" t="s">
        <v>49</v>
      </c>
      <c r="J941" t="s">
        <v>21</v>
      </c>
      <c r="K941" t="s">
        <v>42</v>
      </c>
      <c r="L941" s="1">
        <v>46007</v>
      </c>
      <c r="M941" s="1" t="str">
        <f>TEXT(cancer_data[[#This Row],[Diagnosis_Date]],"mmmm")</f>
        <v>December</v>
      </c>
      <c r="N941" t="s">
        <v>37</v>
      </c>
      <c r="O941">
        <v>36</v>
      </c>
      <c r="P941" t="s">
        <v>31</v>
      </c>
      <c r="Q941">
        <v>0</v>
      </c>
    </row>
    <row r="942" spans="1:17" x14ac:dyDescent="0.75">
      <c r="A942" t="s">
        <v>984</v>
      </c>
      <c r="B942">
        <v>78</v>
      </c>
      <c r="C942" t="str">
        <f>IF(cancer_data[[#This Row],[Age]]&lt;=35,"Adolescent",IF(cancer_data[[#This Row],[Age]]&lt;=46,"Young Adult",IF(cancer_data[[#This Row],[Age]]&lt;=57,"Adult", IF(cancer_data[[#This Row],[Age]]&lt;=68,"Middle_age",IF(cancer_data[[#This Row],[Age]]&lt;=79,"Elderly","Aged")))))</f>
        <v>Elderly</v>
      </c>
      <c r="D942" t="s">
        <v>16</v>
      </c>
      <c r="E942" t="s">
        <v>35</v>
      </c>
      <c r="F942" t="s">
        <v>36</v>
      </c>
      <c r="G942">
        <v>3.2</v>
      </c>
      <c r="H942" t="s">
        <v>41</v>
      </c>
      <c r="I942" t="s">
        <v>29</v>
      </c>
      <c r="J942" t="s">
        <v>21</v>
      </c>
      <c r="K942" t="s">
        <v>33</v>
      </c>
      <c r="L942" s="1">
        <v>45882</v>
      </c>
      <c r="M942" s="1" t="str">
        <f>TEXT(cancer_data[[#This Row],[Diagnosis_Date]],"mmmm")</f>
        <v>August</v>
      </c>
      <c r="N942" t="s">
        <v>23</v>
      </c>
      <c r="O942">
        <v>36</v>
      </c>
      <c r="P942" t="s">
        <v>31</v>
      </c>
      <c r="Q942">
        <v>0</v>
      </c>
    </row>
    <row r="943" spans="1:17" x14ac:dyDescent="0.75">
      <c r="A943" t="s">
        <v>985</v>
      </c>
      <c r="B943">
        <v>61</v>
      </c>
      <c r="C943" t="str">
        <f>IF(cancer_data[[#This Row],[Age]]&lt;=35,"Adolescent",IF(cancer_data[[#This Row],[Age]]&lt;=46,"Young Adult",IF(cancer_data[[#This Row],[Age]]&lt;=57,"Adult", IF(cancer_data[[#This Row],[Age]]&lt;=68,"Middle_age",IF(cancer_data[[#This Row],[Age]]&lt;=79,"Elderly","Aged")))))</f>
        <v>Middle_age</v>
      </c>
      <c r="D943" t="s">
        <v>16</v>
      </c>
      <c r="E943" t="s">
        <v>17</v>
      </c>
      <c r="F943" t="s">
        <v>18</v>
      </c>
      <c r="G943">
        <v>4.2</v>
      </c>
      <c r="H943" t="s">
        <v>19</v>
      </c>
      <c r="I943" t="s">
        <v>49</v>
      </c>
      <c r="J943" t="s">
        <v>21</v>
      </c>
      <c r="K943" t="s">
        <v>33</v>
      </c>
      <c r="L943" s="1">
        <v>45772</v>
      </c>
      <c r="M943" s="1" t="str">
        <f>TEXT(cancer_data[[#This Row],[Diagnosis_Date]],"mmmm")</f>
        <v>April</v>
      </c>
      <c r="N943" t="s">
        <v>23</v>
      </c>
      <c r="O943">
        <v>42</v>
      </c>
      <c r="P943" t="s">
        <v>31</v>
      </c>
      <c r="Q943">
        <v>0</v>
      </c>
    </row>
    <row r="944" spans="1:17" x14ac:dyDescent="0.75">
      <c r="A944" t="s">
        <v>986</v>
      </c>
      <c r="B944">
        <v>41</v>
      </c>
      <c r="C944" t="str">
        <f>IF(cancer_data[[#This Row],[Age]]&lt;=35,"Adolescent",IF(cancer_data[[#This Row],[Age]]&lt;=46,"Young Adult",IF(cancer_data[[#This Row],[Age]]&lt;=57,"Adult", IF(cancer_data[[#This Row],[Age]]&lt;=68,"Middle_age",IF(cancer_data[[#This Row],[Age]]&lt;=79,"Elderly","Aged")))))</f>
        <v>Young Adult</v>
      </c>
      <c r="D944" t="s">
        <v>16</v>
      </c>
      <c r="E944" t="s">
        <v>17</v>
      </c>
      <c r="F944" t="s">
        <v>63</v>
      </c>
      <c r="G944">
        <v>7</v>
      </c>
      <c r="H944" t="s">
        <v>28</v>
      </c>
      <c r="I944" t="s">
        <v>20</v>
      </c>
      <c r="J944" t="s">
        <v>21</v>
      </c>
      <c r="K944" t="s">
        <v>22</v>
      </c>
      <c r="L944" s="1">
        <v>45952</v>
      </c>
      <c r="M944" s="1" t="str">
        <f>TEXT(cancer_data[[#This Row],[Diagnosis_Date]],"mmmm")</f>
        <v>October</v>
      </c>
      <c r="N944" t="s">
        <v>23</v>
      </c>
      <c r="O944">
        <v>57</v>
      </c>
      <c r="P944" t="s">
        <v>31</v>
      </c>
      <c r="Q944">
        <v>0</v>
      </c>
    </row>
    <row r="945" spans="1:17" x14ac:dyDescent="0.75">
      <c r="A945" t="s">
        <v>987</v>
      </c>
      <c r="B945">
        <v>57</v>
      </c>
      <c r="C945" t="str">
        <f>IF(cancer_data[[#This Row],[Age]]&lt;=35,"Adolescent",IF(cancer_data[[#This Row],[Age]]&lt;=46,"Young Adult",IF(cancer_data[[#This Row],[Age]]&lt;=57,"Adult", IF(cancer_data[[#This Row],[Age]]&lt;=68,"Middle_age",IF(cancer_data[[#This Row],[Age]]&lt;=79,"Elderly","Aged")))))</f>
        <v>Adult</v>
      </c>
      <c r="D945" t="s">
        <v>16</v>
      </c>
      <c r="E945" t="s">
        <v>40</v>
      </c>
      <c r="F945" t="s">
        <v>36</v>
      </c>
      <c r="G945">
        <v>7.2</v>
      </c>
      <c r="H945" t="s">
        <v>41</v>
      </c>
      <c r="I945" t="s">
        <v>44</v>
      </c>
      <c r="J945" t="s">
        <v>21</v>
      </c>
      <c r="K945" t="s">
        <v>45</v>
      </c>
      <c r="L945" s="1">
        <v>45992</v>
      </c>
      <c r="M945" s="1" t="str">
        <f>TEXT(cancer_data[[#This Row],[Diagnosis_Date]],"mmmm")</f>
        <v>December</v>
      </c>
      <c r="N945" t="s">
        <v>23</v>
      </c>
      <c r="O945">
        <v>33</v>
      </c>
      <c r="P945" t="s">
        <v>31</v>
      </c>
      <c r="Q945">
        <v>0</v>
      </c>
    </row>
    <row r="946" spans="1:17" x14ac:dyDescent="0.75">
      <c r="A946" t="s">
        <v>988</v>
      </c>
      <c r="B946">
        <v>37</v>
      </c>
      <c r="C946" t="str">
        <f>IF(cancer_data[[#This Row],[Age]]&lt;=35,"Adolescent",IF(cancer_data[[#This Row],[Age]]&lt;=46,"Young Adult",IF(cancer_data[[#This Row],[Age]]&lt;=57,"Adult", IF(cancer_data[[#This Row],[Age]]&lt;=68,"Middle_age",IF(cancer_data[[#This Row],[Age]]&lt;=79,"Elderly","Aged")))))</f>
        <v>Young Adult</v>
      </c>
      <c r="D946" t="s">
        <v>16</v>
      </c>
      <c r="E946" t="s">
        <v>40</v>
      </c>
      <c r="F946" t="s">
        <v>18</v>
      </c>
      <c r="G946">
        <v>4.5999999999999996</v>
      </c>
      <c r="H946" t="s">
        <v>41</v>
      </c>
      <c r="I946" t="s">
        <v>49</v>
      </c>
      <c r="J946" t="s">
        <v>21</v>
      </c>
      <c r="K946" t="s">
        <v>51</v>
      </c>
      <c r="L946" s="1">
        <v>45689</v>
      </c>
      <c r="M946" s="1" t="str">
        <f>TEXT(cancer_data[[#This Row],[Diagnosis_Date]],"mmmm")</f>
        <v>February</v>
      </c>
      <c r="N946" t="s">
        <v>23</v>
      </c>
      <c r="O946">
        <v>28</v>
      </c>
      <c r="P946" t="s">
        <v>31</v>
      </c>
      <c r="Q946">
        <v>0</v>
      </c>
    </row>
    <row r="947" spans="1:17" x14ac:dyDescent="0.75">
      <c r="A947" t="s">
        <v>989</v>
      </c>
      <c r="B947">
        <v>61</v>
      </c>
      <c r="C947" t="str">
        <f>IF(cancer_data[[#This Row],[Age]]&lt;=35,"Adolescent",IF(cancer_data[[#This Row],[Age]]&lt;=46,"Young Adult",IF(cancer_data[[#This Row],[Age]]&lt;=57,"Adult", IF(cancer_data[[#This Row],[Age]]&lt;=68,"Middle_age",IF(cancer_data[[#This Row],[Age]]&lt;=79,"Elderly","Aged")))))</f>
        <v>Middle_age</v>
      </c>
      <c r="D947" t="s">
        <v>16</v>
      </c>
      <c r="E947" t="s">
        <v>40</v>
      </c>
      <c r="F947" t="s">
        <v>36</v>
      </c>
      <c r="G947">
        <v>1</v>
      </c>
      <c r="H947" t="s">
        <v>28</v>
      </c>
      <c r="I947" t="s">
        <v>20</v>
      </c>
      <c r="J947" t="s">
        <v>21</v>
      </c>
      <c r="K947" t="s">
        <v>22</v>
      </c>
      <c r="L947" s="1">
        <v>45903</v>
      </c>
      <c r="M947" s="1" t="str">
        <f>TEXT(cancer_data[[#This Row],[Diagnosis_Date]],"mmmm")</f>
        <v>September</v>
      </c>
      <c r="N947" t="s">
        <v>37</v>
      </c>
      <c r="O947">
        <v>29</v>
      </c>
      <c r="P947" t="s">
        <v>31</v>
      </c>
      <c r="Q947">
        <v>0</v>
      </c>
    </row>
    <row r="948" spans="1:17" x14ac:dyDescent="0.75">
      <c r="A948" t="s">
        <v>990</v>
      </c>
      <c r="B948">
        <v>31</v>
      </c>
      <c r="C948" t="str">
        <f>IF(cancer_data[[#This Row],[Age]]&lt;=35,"Adolescent",IF(cancer_data[[#This Row],[Age]]&lt;=46,"Young Adult",IF(cancer_data[[#This Row],[Age]]&lt;=57,"Adult", IF(cancer_data[[#This Row],[Age]]&lt;=68,"Middle_age",IF(cancer_data[[#This Row],[Age]]&lt;=79,"Elderly","Aged")))))</f>
        <v>Adolescent</v>
      </c>
      <c r="D948" t="s">
        <v>16</v>
      </c>
      <c r="E948" t="s">
        <v>26</v>
      </c>
      <c r="F948" t="s">
        <v>27</v>
      </c>
      <c r="G948">
        <v>3.7</v>
      </c>
      <c r="H948" t="s">
        <v>28</v>
      </c>
      <c r="I948" t="s">
        <v>29</v>
      </c>
      <c r="J948" t="s">
        <v>21</v>
      </c>
      <c r="K948" t="s">
        <v>33</v>
      </c>
      <c r="L948" s="1">
        <v>45686</v>
      </c>
      <c r="M948" s="1" t="str">
        <f>TEXT(cancer_data[[#This Row],[Diagnosis_Date]],"mmmm")</f>
        <v>January</v>
      </c>
      <c r="N948" t="s">
        <v>23</v>
      </c>
      <c r="O948">
        <v>15</v>
      </c>
      <c r="P948" t="s">
        <v>31</v>
      </c>
      <c r="Q948">
        <v>0</v>
      </c>
    </row>
    <row r="949" spans="1:17" x14ac:dyDescent="0.75">
      <c r="A949" t="s">
        <v>991</v>
      </c>
      <c r="B949">
        <v>80</v>
      </c>
      <c r="C949" t="str">
        <f>IF(cancer_data[[#This Row],[Age]]&lt;=35,"Adolescent",IF(cancer_data[[#This Row],[Age]]&lt;=46,"Young Adult",IF(cancer_data[[#This Row],[Age]]&lt;=57,"Adult", IF(cancer_data[[#This Row],[Age]]&lt;=68,"Middle_age",IF(cancer_data[[#This Row],[Age]]&lt;=79,"Elderly","Aged")))))</f>
        <v>Aged</v>
      </c>
      <c r="D949" t="s">
        <v>16</v>
      </c>
      <c r="E949" t="s">
        <v>40</v>
      </c>
      <c r="F949" t="s">
        <v>36</v>
      </c>
      <c r="G949">
        <v>0.9</v>
      </c>
      <c r="H949" t="s">
        <v>28</v>
      </c>
      <c r="I949" t="s">
        <v>29</v>
      </c>
      <c r="J949" t="s">
        <v>21</v>
      </c>
      <c r="K949" t="s">
        <v>30</v>
      </c>
      <c r="L949" s="1">
        <v>46017</v>
      </c>
      <c r="M949" s="1" t="str">
        <f>TEXT(cancer_data[[#This Row],[Diagnosis_Date]],"mmmm")</f>
        <v>December</v>
      </c>
      <c r="N949" t="s">
        <v>23</v>
      </c>
      <c r="O949">
        <v>20</v>
      </c>
      <c r="P949" t="s">
        <v>24</v>
      </c>
      <c r="Q949">
        <v>9</v>
      </c>
    </row>
    <row r="950" spans="1:17" x14ac:dyDescent="0.75">
      <c r="A950" t="s">
        <v>992</v>
      </c>
      <c r="B950">
        <v>82</v>
      </c>
      <c r="C950" t="str">
        <f>IF(cancer_data[[#This Row],[Age]]&lt;=35,"Adolescent",IF(cancer_data[[#This Row],[Age]]&lt;=46,"Young Adult",IF(cancer_data[[#This Row],[Age]]&lt;=57,"Adult", IF(cancer_data[[#This Row],[Age]]&lt;=68,"Middle_age",IF(cancer_data[[#This Row],[Age]]&lt;=79,"Elderly","Aged")))))</f>
        <v>Aged</v>
      </c>
      <c r="D950" t="s">
        <v>16</v>
      </c>
      <c r="E950" t="s">
        <v>17</v>
      </c>
      <c r="F950" t="s">
        <v>36</v>
      </c>
      <c r="G950">
        <v>3.1</v>
      </c>
      <c r="H950" t="s">
        <v>19</v>
      </c>
      <c r="I950" t="s">
        <v>29</v>
      </c>
      <c r="J950" t="s">
        <v>21</v>
      </c>
      <c r="K950" t="s">
        <v>42</v>
      </c>
      <c r="L950" s="1">
        <v>45705</v>
      </c>
      <c r="M950" s="1" t="str">
        <f>TEXT(cancer_data[[#This Row],[Diagnosis_Date]],"mmmm")</f>
        <v>February</v>
      </c>
      <c r="N950" t="s">
        <v>23</v>
      </c>
      <c r="O950">
        <v>26</v>
      </c>
      <c r="P950" t="s">
        <v>31</v>
      </c>
      <c r="Q950">
        <v>0</v>
      </c>
    </row>
    <row r="951" spans="1:17" x14ac:dyDescent="0.75">
      <c r="A951" t="s">
        <v>993</v>
      </c>
      <c r="B951">
        <v>73</v>
      </c>
      <c r="C951" t="str">
        <f>IF(cancer_data[[#This Row],[Age]]&lt;=35,"Adolescent",IF(cancer_data[[#This Row],[Age]]&lt;=46,"Young Adult",IF(cancer_data[[#This Row],[Age]]&lt;=57,"Adult", IF(cancer_data[[#This Row],[Age]]&lt;=68,"Middle_age",IF(cancer_data[[#This Row],[Age]]&lt;=79,"Elderly","Aged")))))</f>
        <v>Elderly</v>
      </c>
      <c r="D951" t="s">
        <v>16</v>
      </c>
      <c r="E951" t="s">
        <v>40</v>
      </c>
      <c r="F951" t="s">
        <v>73</v>
      </c>
      <c r="G951">
        <v>0.6</v>
      </c>
      <c r="H951" t="s">
        <v>41</v>
      </c>
      <c r="I951" t="s">
        <v>29</v>
      </c>
      <c r="J951" t="s">
        <v>21</v>
      </c>
      <c r="K951" t="s">
        <v>33</v>
      </c>
      <c r="L951" s="1">
        <v>45697</v>
      </c>
      <c r="M951" s="1" t="str">
        <f>TEXT(cancer_data[[#This Row],[Diagnosis_Date]],"mmmm")</f>
        <v>February</v>
      </c>
      <c r="N951" t="s">
        <v>23</v>
      </c>
      <c r="O951">
        <v>31</v>
      </c>
      <c r="P951" t="s">
        <v>24</v>
      </c>
      <c r="Q951">
        <v>7</v>
      </c>
    </row>
    <row r="952" spans="1:17" x14ac:dyDescent="0.75">
      <c r="A952" t="s">
        <v>994</v>
      </c>
      <c r="B952">
        <v>45</v>
      </c>
      <c r="C952" t="str">
        <f>IF(cancer_data[[#This Row],[Age]]&lt;=35,"Adolescent",IF(cancer_data[[#This Row],[Age]]&lt;=46,"Young Adult",IF(cancer_data[[#This Row],[Age]]&lt;=57,"Adult", IF(cancer_data[[#This Row],[Age]]&lt;=68,"Middle_age",IF(cancer_data[[#This Row],[Age]]&lt;=79,"Elderly","Aged")))))</f>
        <v>Young Adult</v>
      </c>
      <c r="D952" t="s">
        <v>16</v>
      </c>
      <c r="E952" t="s">
        <v>26</v>
      </c>
      <c r="F952" t="s">
        <v>73</v>
      </c>
      <c r="G952">
        <v>1.5</v>
      </c>
      <c r="H952" t="s">
        <v>28</v>
      </c>
      <c r="I952" t="s">
        <v>44</v>
      </c>
      <c r="J952" t="s">
        <v>21</v>
      </c>
      <c r="K952" t="s">
        <v>51</v>
      </c>
      <c r="L952" s="1">
        <v>45720</v>
      </c>
      <c r="M952" s="1" t="str">
        <f>TEXT(cancer_data[[#This Row],[Diagnosis_Date]],"mmmm")</f>
        <v>March</v>
      </c>
      <c r="N952" t="s">
        <v>37</v>
      </c>
      <c r="O952">
        <v>7</v>
      </c>
      <c r="P952" t="s">
        <v>24</v>
      </c>
      <c r="Q952">
        <v>23</v>
      </c>
    </row>
    <row r="953" spans="1:17" x14ac:dyDescent="0.75">
      <c r="A953" t="s">
        <v>995</v>
      </c>
      <c r="B953">
        <v>38</v>
      </c>
      <c r="C953" t="str">
        <f>IF(cancer_data[[#This Row],[Age]]&lt;=35,"Adolescent",IF(cancer_data[[#This Row],[Age]]&lt;=46,"Young Adult",IF(cancer_data[[#This Row],[Age]]&lt;=57,"Adult", IF(cancer_data[[#This Row],[Age]]&lt;=68,"Middle_age",IF(cancer_data[[#This Row],[Age]]&lt;=79,"Elderly","Aged")))))</f>
        <v>Young Adult</v>
      </c>
      <c r="D953" t="s">
        <v>16</v>
      </c>
      <c r="E953" t="s">
        <v>17</v>
      </c>
      <c r="F953" t="s">
        <v>73</v>
      </c>
      <c r="G953">
        <v>6.9</v>
      </c>
      <c r="H953" t="s">
        <v>28</v>
      </c>
      <c r="I953" t="s">
        <v>49</v>
      </c>
      <c r="J953" t="s">
        <v>21</v>
      </c>
      <c r="K953" t="s">
        <v>45</v>
      </c>
      <c r="L953" s="1">
        <v>45940</v>
      </c>
      <c r="M953" s="1" t="str">
        <f>TEXT(cancer_data[[#This Row],[Diagnosis_Date]],"mmmm")</f>
        <v>October</v>
      </c>
      <c r="N953" t="s">
        <v>23</v>
      </c>
      <c r="O953">
        <v>18</v>
      </c>
      <c r="P953" t="s">
        <v>31</v>
      </c>
      <c r="Q953">
        <v>0</v>
      </c>
    </row>
    <row r="954" spans="1:17" x14ac:dyDescent="0.75">
      <c r="A954" t="s">
        <v>996</v>
      </c>
      <c r="B954">
        <v>42</v>
      </c>
      <c r="C954" t="str">
        <f>IF(cancer_data[[#This Row],[Age]]&lt;=35,"Adolescent",IF(cancer_data[[#This Row],[Age]]&lt;=46,"Young Adult",IF(cancer_data[[#This Row],[Age]]&lt;=57,"Adult", IF(cancer_data[[#This Row],[Age]]&lt;=68,"Middle_age",IF(cancer_data[[#This Row],[Age]]&lt;=79,"Elderly","Aged")))))</f>
        <v>Young Adult</v>
      </c>
      <c r="D954" t="s">
        <v>16</v>
      </c>
      <c r="E954" t="s">
        <v>40</v>
      </c>
      <c r="F954" t="s">
        <v>63</v>
      </c>
      <c r="G954">
        <v>7.3</v>
      </c>
      <c r="H954" t="s">
        <v>41</v>
      </c>
      <c r="I954" t="s">
        <v>44</v>
      </c>
      <c r="J954" t="s">
        <v>21</v>
      </c>
      <c r="K954" t="s">
        <v>45</v>
      </c>
      <c r="L954" s="1">
        <v>45698</v>
      </c>
      <c r="M954" s="1" t="str">
        <f>TEXT(cancer_data[[#This Row],[Diagnosis_Date]],"mmmm")</f>
        <v>February</v>
      </c>
      <c r="N954" t="s">
        <v>23</v>
      </c>
      <c r="O954">
        <v>32</v>
      </c>
      <c r="P954" t="s">
        <v>31</v>
      </c>
      <c r="Q954">
        <v>0</v>
      </c>
    </row>
    <row r="955" spans="1:17" x14ac:dyDescent="0.75">
      <c r="A955" t="s">
        <v>997</v>
      </c>
      <c r="B955">
        <v>58</v>
      </c>
      <c r="C955" t="str">
        <f>IF(cancer_data[[#This Row],[Age]]&lt;=35,"Adolescent",IF(cancer_data[[#This Row],[Age]]&lt;=46,"Young Adult",IF(cancer_data[[#This Row],[Age]]&lt;=57,"Adult", IF(cancer_data[[#This Row],[Age]]&lt;=68,"Middle_age",IF(cancer_data[[#This Row],[Age]]&lt;=79,"Elderly","Aged")))))</f>
        <v>Middle_age</v>
      </c>
      <c r="D955" t="s">
        <v>16</v>
      </c>
      <c r="E955" t="s">
        <v>26</v>
      </c>
      <c r="F955" t="s">
        <v>18</v>
      </c>
      <c r="G955">
        <v>5.9</v>
      </c>
      <c r="H955" t="s">
        <v>19</v>
      </c>
      <c r="I955" t="s">
        <v>20</v>
      </c>
      <c r="J955" t="s">
        <v>21</v>
      </c>
      <c r="K955" t="s">
        <v>42</v>
      </c>
      <c r="L955" s="1">
        <v>46015</v>
      </c>
      <c r="M955" s="1" t="str">
        <f>TEXT(cancer_data[[#This Row],[Diagnosis_Date]],"mmmm")</f>
        <v>December</v>
      </c>
      <c r="N955" t="s">
        <v>23</v>
      </c>
      <c r="O955">
        <v>53</v>
      </c>
      <c r="P955" t="s">
        <v>31</v>
      </c>
      <c r="Q955">
        <v>0</v>
      </c>
    </row>
    <row r="956" spans="1:17" x14ac:dyDescent="0.75">
      <c r="A956" t="s">
        <v>998</v>
      </c>
      <c r="B956">
        <v>26</v>
      </c>
      <c r="C956" t="str">
        <f>IF(cancer_data[[#This Row],[Age]]&lt;=35,"Adolescent",IF(cancer_data[[#This Row],[Age]]&lt;=46,"Young Adult",IF(cancer_data[[#This Row],[Age]]&lt;=57,"Adult", IF(cancer_data[[#This Row],[Age]]&lt;=68,"Middle_age",IF(cancer_data[[#This Row],[Age]]&lt;=79,"Elderly","Aged")))))</f>
        <v>Adolescent</v>
      </c>
      <c r="D956" t="s">
        <v>16</v>
      </c>
      <c r="E956" t="s">
        <v>40</v>
      </c>
      <c r="F956" t="s">
        <v>18</v>
      </c>
      <c r="G956">
        <v>4.9000000000000004</v>
      </c>
      <c r="H956" t="s">
        <v>28</v>
      </c>
      <c r="I956" t="s">
        <v>20</v>
      </c>
      <c r="J956" t="s">
        <v>21</v>
      </c>
      <c r="K956" t="s">
        <v>33</v>
      </c>
      <c r="L956" s="1">
        <v>45800</v>
      </c>
      <c r="M956" s="1" t="str">
        <f>TEXT(cancer_data[[#This Row],[Diagnosis_Date]],"mmmm")</f>
        <v>May</v>
      </c>
      <c r="N956" t="s">
        <v>23</v>
      </c>
      <c r="O956">
        <v>48</v>
      </c>
      <c r="P956" t="s">
        <v>31</v>
      </c>
      <c r="Q956">
        <v>0</v>
      </c>
    </row>
    <row r="957" spans="1:17" x14ac:dyDescent="0.75">
      <c r="A957" t="s">
        <v>999</v>
      </c>
      <c r="B957">
        <v>80</v>
      </c>
      <c r="C957" t="str">
        <f>IF(cancer_data[[#This Row],[Age]]&lt;=35,"Adolescent",IF(cancer_data[[#This Row],[Age]]&lt;=46,"Young Adult",IF(cancer_data[[#This Row],[Age]]&lt;=57,"Adult", IF(cancer_data[[#This Row],[Age]]&lt;=68,"Middle_age",IF(cancer_data[[#This Row],[Age]]&lt;=79,"Elderly","Aged")))))</f>
        <v>Aged</v>
      </c>
      <c r="D957" t="s">
        <v>16</v>
      </c>
      <c r="E957" t="s">
        <v>35</v>
      </c>
      <c r="F957" t="s">
        <v>63</v>
      </c>
      <c r="G957">
        <v>2</v>
      </c>
      <c r="H957" t="s">
        <v>19</v>
      </c>
      <c r="I957" t="s">
        <v>44</v>
      </c>
      <c r="J957" t="s">
        <v>21</v>
      </c>
      <c r="K957" t="s">
        <v>22</v>
      </c>
      <c r="L957" s="1">
        <v>45684</v>
      </c>
      <c r="M957" s="1" t="str">
        <f>TEXT(cancer_data[[#This Row],[Diagnosis_Date]],"mmmm")</f>
        <v>January</v>
      </c>
      <c r="N957" t="s">
        <v>23</v>
      </c>
      <c r="O957">
        <v>26</v>
      </c>
      <c r="P957" t="s">
        <v>31</v>
      </c>
      <c r="Q957">
        <v>0</v>
      </c>
    </row>
    <row r="958" spans="1:17" x14ac:dyDescent="0.75">
      <c r="A958" t="s">
        <v>1000</v>
      </c>
      <c r="B958">
        <v>47</v>
      </c>
      <c r="C958" t="str">
        <f>IF(cancer_data[[#This Row],[Age]]&lt;=35,"Adolescent",IF(cancer_data[[#This Row],[Age]]&lt;=46,"Young Adult",IF(cancer_data[[#This Row],[Age]]&lt;=57,"Adult", IF(cancer_data[[#This Row],[Age]]&lt;=68,"Middle_age",IF(cancer_data[[#This Row],[Age]]&lt;=79,"Elderly","Aged")))))</f>
        <v>Adult</v>
      </c>
      <c r="D958" t="s">
        <v>16</v>
      </c>
      <c r="E958" t="s">
        <v>17</v>
      </c>
      <c r="F958" t="s">
        <v>73</v>
      </c>
      <c r="G958">
        <v>7.3</v>
      </c>
      <c r="H958" t="s">
        <v>41</v>
      </c>
      <c r="I958" t="s">
        <v>29</v>
      </c>
      <c r="J958" t="s">
        <v>21</v>
      </c>
      <c r="K958" t="s">
        <v>33</v>
      </c>
      <c r="L958" s="1">
        <v>45832</v>
      </c>
      <c r="M958" s="1" t="str">
        <f>TEXT(cancer_data[[#This Row],[Diagnosis_Date]],"mmmm")</f>
        <v>June</v>
      </c>
      <c r="N958" t="s">
        <v>37</v>
      </c>
      <c r="O958">
        <v>30</v>
      </c>
      <c r="P958" t="s">
        <v>31</v>
      </c>
      <c r="Q958">
        <v>0</v>
      </c>
    </row>
    <row r="959" spans="1:17" x14ac:dyDescent="0.75">
      <c r="A959" t="s">
        <v>1001</v>
      </c>
      <c r="B959">
        <v>75</v>
      </c>
      <c r="C959" t="str">
        <f>IF(cancer_data[[#This Row],[Age]]&lt;=35,"Adolescent",IF(cancer_data[[#This Row],[Age]]&lt;=46,"Young Adult",IF(cancer_data[[#This Row],[Age]]&lt;=57,"Adult", IF(cancer_data[[#This Row],[Age]]&lt;=68,"Middle_age",IF(cancer_data[[#This Row],[Age]]&lt;=79,"Elderly","Aged")))))</f>
        <v>Elderly</v>
      </c>
      <c r="D959" t="s">
        <v>16</v>
      </c>
      <c r="E959" t="s">
        <v>40</v>
      </c>
      <c r="F959" t="s">
        <v>27</v>
      </c>
      <c r="G959">
        <v>4.5999999999999996</v>
      </c>
      <c r="H959" t="s">
        <v>41</v>
      </c>
      <c r="I959" t="s">
        <v>49</v>
      </c>
      <c r="J959" t="s">
        <v>21</v>
      </c>
      <c r="K959" t="s">
        <v>22</v>
      </c>
      <c r="L959" s="1">
        <v>45895</v>
      </c>
      <c r="M959" s="1" t="str">
        <f>TEXT(cancer_data[[#This Row],[Diagnosis_Date]],"mmmm")</f>
        <v>August</v>
      </c>
      <c r="N959" t="s">
        <v>23</v>
      </c>
      <c r="O959">
        <v>36</v>
      </c>
      <c r="P959" t="s">
        <v>24</v>
      </c>
      <c r="Q959">
        <v>36</v>
      </c>
    </row>
    <row r="960" spans="1:17" x14ac:dyDescent="0.75">
      <c r="A960" t="s">
        <v>1002</v>
      </c>
      <c r="B960">
        <v>49</v>
      </c>
      <c r="C960" t="str">
        <f>IF(cancer_data[[#This Row],[Age]]&lt;=35,"Adolescent",IF(cancer_data[[#This Row],[Age]]&lt;=46,"Young Adult",IF(cancer_data[[#This Row],[Age]]&lt;=57,"Adult", IF(cancer_data[[#This Row],[Age]]&lt;=68,"Middle_age",IF(cancer_data[[#This Row],[Age]]&lt;=79,"Elderly","Aged")))))</f>
        <v>Adult</v>
      </c>
      <c r="D960" t="s">
        <v>16</v>
      </c>
      <c r="E960" t="s">
        <v>26</v>
      </c>
      <c r="F960" t="s">
        <v>18</v>
      </c>
      <c r="G960">
        <v>0.6</v>
      </c>
      <c r="H960" t="s">
        <v>41</v>
      </c>
      <c r="I960" t="s">
        <v>49</v>
      </c>
      <c r="J960" t="s">
        <v>21</v>
      </c>
      <c r="K960" t="s">
        <v>33</v>
      </c>
      <c r="L960" s="1">
        <v>45785</v>
      </c>
      <c r="M960" s="1" t="str">
        <f>TEXT(cancer_data[[#This Row],[Diagnosis_Date]],"mmmm")</f>
        <v>May</v>
      </c>
      <c r="N960" t="s">
        <v>23</v>
      </c>
      <c r="O960">
        <v>42</v>
      </c>
      <c r="P960" t="s">
        <v>31</v>
      </c>
      <c r="Q960">
        <v>0</v>
      </c>
    </row>
    <row r="961" spans="1:17" x14ac:dyDescent="0.75">
      <c r="A961" t="s">
        <v>1003</v>
      </c>
      <c r="B961">
        <v>50</v>
      </c>
      <c r="C961" t="str">
        <f>IF(cancer_data[[#This Row],[Age]]&lt;=35,"Adolescent",IF(cancer_data[[#This Row],[Age]]&lt;=46,"Young Adult",IF(cancer_data[[#This Row],[Age]]&lt;=57,"Adult", IF(cancer_data[[#This Row],[Age]]&lt;=68,"Middle_age",IF(cancer_data[[#This Row],[Age]]&lt;=79,"Elderly","Aged")))))</f>
        <v>Adult</v>
      </c>
      <c r="D961" t="s">
        <v>16</v>
      </c>
      <c r="E961" t="s">
        <v>17</v>
      </c>
      <c r="F961" t="s">
        <v>36</v>
      </c>
      <c r="G961">
        <v>5.4</v>
      </c>
      <c r="H961" t="s">
        <v>41</v>
      </c>
      <c r="I961" t="s">
        <v>20</v>
      </c>
      <c r="J961" t="s">
        <v>21</v>
      </c>
      <c r="K961" t="s">
        <v>33</v>
      </c>
      <c r="L961" s="1">
        <v>45815</v>
      </c>
      <c r="M961" s="1" t="str">
        <f>TEXT(cancer_data[[#This Row],[Diagnosis_Date]],"mmmm")</f>
        <v>June</v>
      </c>
      <c r="N961" t="s">
        <v>23</v>
      </c>
      <c r="O961">
        <v>32</v>
      </c>
      <c r="P961" t="s">
        <v>31</v>
      </c>
      <c r="Q961">
        <v>0</v>
      </c>
    </row>
    <row r="962" spans="1:17" x14ac:dyDescent="0.75">
      <c r="A962" t="s">
        <v>1004</v>
      </c>
      <c r="B962">
        <v>79</v>
      </c>
      <c r="C962" t="str">
        <f>IF(cancer_data[[#This Row],[Age]]&lt;=35,"Adolescent",IF(cancer_data[[#This Row],[Age]]&lt;=46,"Young Adult",IF(cancer_data[[#This Row],[Age]]&lt;=57,"Adult", IF(cancer_data[[#This Row],[Age]]&lt;=68,"Middle_age",IF(cancer_data[[#This Row],[Age]]&lt;=79,"Elderly","Aged")))))</f>
        <v>Elderly</v>
      </c>
      <c r="D962" t="s">
        <v>16</v>
      </c>
      <c r="E962" t="s">
        <v>35</v>
      </c>
      <c r="F962" t="s">
        <v>63</v>
      </c>
      <c r="G962">
        <v>0.6</v>
      </c>
      <c r="H962" t="s">
        <v>19</v>
      </c>
      <c r="I962" t="s">
        <v>49</v>
      </c>
      <c r="J962" t="s">
        <v>21</v>
      </c>
      <c r="K962" t="s">
        <v>30</v>
      </c>
      <c r="L962" s="1">
        <v>45984</v>
      </c>
      <c r="M962" s="1" t="str">
        <f>TEXT(cancer_data[[#This Row],[Diagnosis_Date]],"mmmm")</f>
        <v>November</v>
      </c>
      <c r="N962" t="s">
        <v>23</v>
      </c>
      <c r="O962">
        <v>37</v>
      </c>
      <c r="P962" t="s">
        <v>31</v>
      </c>
      <c r="Q962">
        <v>0</v>
      </c>
    </row>
    <row r="963" spans="1:17" x14ac:dyDescent="0.75">
      <c r="A963" t="s">
        <v>1005</v>
      </c>
      <c r="B963">
        <v>62</v>
      </c>
      <c r="C963" t="str">
        <f>IF(cancer_data[[#This Row],[Age]]&lt;=35,"Adolescent",IF(cancer_data[[#This Row],[Age]]&lt;=46,"Young Adult",IF(cancer_data[[#This Row],[Age]]&lt;=57,"Adult", IF(cancer_data[[#This Row],[Age]]&lt;=68,"Middle_age",IF(cancer_data[[#This Row],[Age]]&lt;=79,"Elderly","Aged")))))</f>
        <v>Middle_age</v>
      </c>
      <c r="D963" t="s">
        <v>16</v>
      </c>
      <c r="E963" t="s">
        <v>17</v>
      </c>
      <c r="F963" t="s">
        <v>73</v>
      </c>
      <c r="G963">
        <v>4.5999999999999996</v>
      </c>
      <c r="H963" t="s">
        <v>19</v>
      </c>
      <c r="I963" t="s">
        <v>44</v>
      </c>
      <c r="J963" t="s">
        <v>21</v>
      </c>
      <c r="K963" t="s">
        <v>42</v>
      </c>
      <c r="L963" s="1">
        <v>45790</v>
      </c>
      <c r="M963" s="1" t="str">
        <f>TEXT(cancer_data[[#This Row],[Diagnosis_Date]],"mmmm")</f>
        <v>May</v>
      </c>
      <c r="N963" t="s">
        <v>37</v>
      </c>
      <c r="O963">
        <v>20</v>
      </c>
      <c r="P963" t="s">
        <v>24</v>
      </c>
      <c r="Q963">
        <v>21</v>
      </c>
    </row>
    <row r="964" spans="1:17" x14ac:dyDescent="0.75">
      <c r="A964" t="s">
        <v>1006</v>
      </c>
      <c r="B964">
        <v>33</v>
      </c>
      <c r="C964" t="str">
        <f>IF(cancer_data[[#This Row],[Age]]&lt;=35,"Adolescent",IF(cancer_data[[#This Row],[Age]]&lt;=46,"Young Adult",IF(cancer_data[[#This Row],[Age]]&lt;=57,"Adult", IF(cancer_data[[#This Row],[Age]]&lt;=68,"Middle_age",IF(cancer_data[[#This Row],[Age]]&lt;=79,"Elderly","Aged")))))</f>
        <v>Adolescent</v>
      </c>
      <c r="D964" t="s">
        <v>16</v>
      </c>
      <c r="E964" t="s">
        <v>26</v>
      </c>
      <c r="F964" t="s">
        <v>18</v>
      </c>
      <c r="G964">
        <v>5.0999999999999996</v>
      </c>
      <c r="H964" t="s">
        <v>19</v>
      </c>
      <c r="I964" t="s">
        <v>29</v>
      </c>
      <c r="J964" t="s">
        <v>21</v>
      </c>
      <c r="K964" t="s">
        <v>33</v>
      </c>
      <c r="L964" s="1">
        <v>45993</v>
      </c>
      <c r="M964" s="1" t="str">
        <f>TEXT(cancer_data[[#This Row],[Diagnosis_Date]],"mmmm")</f>
        <v>December</v>
      </c>
      <c r="N964" t="s">
        <v>23</v>
      </c>
      <c r="O964">
        <v>56</v>
      </c>
      <c r="P964" t="s">
        <v>31</v>
      </c>
      <c r="Q964">
        <v>0</v>
      </c>
    </row>
    <row r="965" spans="1:17" x14ac:dyDescent="0.75">
      <c r="A965" t="s">
        <v>1007</v>
      </c>
      <c r="B965">
        <v>62</v>
      </c>
      <c r="C965" t="str">
        <f>IF(cancer_data[[#This Row],[Age]]&lt;=35,"Adolescent",IF(cancer_data[[#This Row],[Age]]&lt;=46,"Young Adult",IF(cancer_data[[#This Row],[Age]]&lt;=57,"Adult", IF(cancer_data[[#This Row],[Age]]&lt;=68,"Middle_age",IF(cancer_data[[#This Row],[Age]]&lt;=79,"Elderly","Aged")))))</f>
        <v>Middle_age</v>
      </c>
      <c r="D965" t="s">
        <v>16</v>
      </c>
      <c r="E965" t="s">
        <v>26</v>
      </c>
      <c r="F965" t="s">
        <v>63</v>
      </c>
      <c r="G965">
        <v>5.9</v>
      </c>
      <c r="H965" t="s">
        <v>28</v>
      </c>
      <c r="I965" t="s">
        <v>49</v>
      </c>
      <c r="J965" t="s">
        <v>21</v>
      </c>
      <c r="K965" t="s">
        <v>33</v>
      </c>
      <c r="L965" s="1">
        <v>46005</v>
      </c>
      <c r="M965" s="1" t="str">
        <f>TEXT(cancer_data[[#This Row],[Diagnosis_Date]],"mmmm")</f>
        <v>December</v>
      </c>
      <c r="N965" t="s">
        <v>23</v>
      </c>
      <c r="O965">
        <v>46</v>
      </c>
      <c r="P965" t="s">
        <v>31</v>
      </c>
      <c r="Q965">
        <v>0</v>
      </c>
    </row>
    <row r="966" spans="1:17" x14ac:dyDescent="0.75">
      <c r="A966" t="s">
        <v>1008</v>
      </c>
      <c r="B966">
        <v>27</v>
      </c>
      <c r="C966" t="str">
        <f>IF(cancer_data[[#This Row],[Age]]&lt;=35,"Adolescent",IF(cancer_data[[#This Row],[Age]]&lt;=46,"Young Adult",IF(cancer_data[[#This Row],[Age]]&lt;=57,"Adult", IF(cancer_data[[#This Row],[Age]]&lt;=68,"Middle_age",IF(cancer_data[[#This Row],[Age]]&lt;=79,"Elderly","Aged")))))</f>
        <v>Adolescent</v>
      </c>
      <c r="D966" t="s">
        <v>16</v>
      </c>
      <c r="E966" t="s">
        <v>17</v>
      </c>
      <c r="F966" t="s">
        <v>18</v>
      </c>
      <c r="G966">
        <v>4.3</v>
      </c>
      <c r="H966" t="s">
        <v>19</v>
      </c>
      <c r="I966" t="s">
        <v>20</v>
      </c>
      <c r="J966" t="s">
        <v>21</v>
      </c>
      <c r="K966" t="s">
        <v>42</v>
      </c>
      <c r="L966" s="1">
        <v>45762</v>
      </c>
      <c r="M966" s="1" t="str">
        <f>TEXT(cancer_data[[#This Row],[Diagnosis_Date]],"mmmm")</f>
        <v>April</v>
      </c>
      <c r="N966" t="s">
        <v>23</v>
      </c>
      <c r="O966">
        <v>47</v>
      </c>
      <c r="P966" t="s">
        <v>31</v>
      </c>
      <c r="Q966">
        <v>0</v>
      </c>
    </row>
    <row r="967" spans="1:17" x14ac:dyDescent="0.75">
      <c r="A967" t="s">
        <v>1009</v>
      </c>
      <c r="B967">
        <v>68</v>
      </c>
      <c r="C967" t="str">
        <f>IF(cancer_data[[#This Row],[Age]]&lt;=35,"Adolescent",IF(cancer_data[[#This Row],[Age]]&lt;=46,"Young Adult",IF(cancer_data[[#This Row],[Age]]&lt;=57,"Adult", IF(cancer_data[[#This Row],[Age]]&lt;=68,"Middle_age",IF(cancer_data[[#This Row],[Age]]&lt;=79,"Elderly","Aged")))))</f>
        <v>Middle_age</v>
      </c>
      <c r="D967" t="s">
        <v>16</v>
      </c>
      <c r="E967" t="s">
        <v>35</v>
      </c>
      <c r="F967" t="s">
        <v>73</v>
      </c>
      <c r="G967">
        <v>1.6</v>
      </c>
      <c r="H967" t="s">
        <v>28</v>
      </c>
      <c r="I967" t="s">
        <v>49</v>
      </c>
      <c r="J967" t="s">
        <v>21</v>
      </c>
      <c r="K967" t="s">
        <v>45</v>
      </c>
      <c r="L967" s="1">
        <v>45866</v>
      </c>
      <c r="M967" s="1" t="str">
        <f>TEXT(cancer_data[[#This Row],[Diagnosis_Date]],"mmmm")</f>
        <v>July</v>
      </c>
      <c r="N967" t="s">
        <v>37</v>
      </c>
      <c r="O967">
        <v>26</v>
      </c>
      <c r="P967" t="s">
        <v>31</v>
      </c>
      <c r="Q967">
        <v>0</v>
      </c>
    </row>
    <row r="968" spans="1:17" x14ac:dyDescent="0.75">
      <c r="A968" t="s">
        <v>1010</v>
      </c>
      <c r="B968">
        <v>43</v>
      </c>
      <c r="C968" t="str">
        <f>IF(cancer_data[[#This Row],[Age]]&lt;=35,"Adolescent",IF(cancer_data[[#This Row],[Age]]&lt;=46,"Young Adult",IF(cancer_data[[#This Row],[Age]]&lt;=57,"Adult", IF(cancer_data[[#This Row],[Age]]&lt;=68,"Middle_age",IF(cancer_data[[#This Row],[Age]]&lt;=79,"Elderly","Aged")))))</f>
        <v>Young Adult</v>
      </c>
      <c r="D968" t="s">
        <v>16</v>
      </c>
      <c r="E968" t="s">
        <v>26</v>
      </c>
      <c r="F968" t="s">
        <v>36</v>
      </c>
      <c r="G968">
        <v>2.7</v>
      </c>
      <c r="H968" t="s">
        <v>19</v>
      </c>
      <c r="I968" t="s">
        <v>20</v>
      </c>
      <c r="J968" t="s">
        <v>21</v>
      </c>
      <c r="K968" t="s">
        <v>33</v>
      </c>
      <c r="L968" s="1">
        <v>45969</v>
      </c>
      <c r="M968" s="1" t="str">
        <f>TEXT(cancer_data[[#This Row],[Diagnosis_Date]],"mmmm")</f>
        <v>November</v>
      </c>
      <c r="N968" t="s">
        <v>23</v>
      </c>
      <c r="O968">
        <v>32</v>
      </c>
      <c r="P968" t="s">
        <v>31</v>
      </c>
      <c r="Q968">
        <v>0</v>
      </c>
    </row>
    <row r="969" spans="1:17" x14ac:dyDescent="0.75">
      <c r="A969" t="s">
        <v>1011</v>
      </c>
      <c r="B969">
        <v>74</v>
      </c>
      <c r="C969" t="str">
        <f>IF(cancer_data[[#This Row],[Age]]&lt;=35,"Adolescent",IF(cancer_data[[#This Row],[Age]]&lt;=46,"Young Adult",IF(cancer_data[[#This Row],[Age]]&lt;=57,"Adult", IF(cancer_data[[#This Row],[Age]]&lt;=68,"Middle_age",IF(cancer_data[[#This Row],[Age]]&lt;=79,"Elderly","Aged")))))</f>
        <v>Elderly</v>
      </c>
      <c r="D969" t="s">
        <v>16</v>
      </c>
      <c r="E969" t="s">
        <v>17</v>
      </c>
      <c r="F969" t="s">
        <v>73</v>
      </c>
      <c r="G969">
        <v>3.3</v>
      </c>
      <c r="H969" t="s">
        <v>41</v>
      </c>
      <c r="I969" t="s">
        <v>20</v>
      </c>
      <c r="J969" t="s">
        <v>21</v>
      </c>
      <c r="K969" t="s">
        <v>51</v>
      </c>
      <c r="L969" s="1">
        <v>45734</v>
      </c>
      <c r="M969" s="1" t="str">
        <f>TEXT(cancer_data[[#This Row],[Diagnosis_Date]],"mmmm")</f>
        <v>March</v>
      </c>
      <c r="N969" t="s">
        <v>23</v>
      </c>
      <c r="O969">
        <v>8</v>
      </c>
      <c r="P969" t="s">
        <v>31</v>
      </c>
      <c r="Q969">
        <v>0</v>
      </c>
    </row>
    <row r="970" spans="1:17" x14ac:dyDescent="0.75">
      <c r="A970" t="s">
        <v>1012</v>
      </c>
      <c r="B970">
        <v>84</v>
      </c>
      <c r="C970" t="str">
        <f>IF(cancer_data[[#This Row],[Age]]&lt;=35,"Adolescent",IF(cancer_data[[#This Row],[Age]]&lt;=46,"Young Adult",IF(cancer_data[[#This Row],[Age]]&lt;=57,"Adult", IF(cancer_data[[#This Row],[Age]]&lt;=68,"Middle_age",IF(cancer_data[[#This Row],[Age]]&lt;=79,"Elderly","Aged")))))</f>
        <v>Aged</v>
      </c>
      <c r="D970" t="s">
        <v>67</v>
      </c>
      <c r="E970" t="s">
        <v>35</v>
      </c>
      <c r="F970" t="s">
        <v>36</v>
      </c>
      <c r="G970">
        <v>1.4</v>
      </c>
      <c r="H970" t="s">
        <v>41</v>
      </c>
      <c r="I970" t="s">
        <v>20</v>
      </c>
      <c r="J970" t="s">
        <v>21</v>
      </c>
      <c r="K970" t="s">
        <v>22</v>
      </c>
      <c r="L970" s="1">
        <v>45899</v>
      </c>
      <c r="M970" s="1" t="str">
        <f>TEXT(cancer_data[[#This Row],[Diagnosis_Date]],"mmmm")</f>
        <v>August</v>
      </c>
      <c r="N970" t="s">
        <v>23</v>
      </c>
      <c r="O970">
        <v>45</v>
      </c>
      <c r="P970" t="s">
        <v>31</v>
      </c>
      <c r="Q970">
        <v>0</v>
      </c>
    </row>
    <row r="971" spans="1:17" x14ac:dyDescent="0.75">
      <c r="A971" t="s">
        <v>1013</v>
      </c>
      <c r="B971">
        <v>42</v>
      </c>
      <c r="C971" t="str">
        <f>IF(cancer_data[[#This Row],[Age]]&lt;=35,"Adolescent",IF(cancer_data[[#This Row],[Age]]&lt;=46,"Young Adult",IF(cancer_data[[#This Row],[Age]]&lt;=57,"Adult", IF(cancer_data[[#This Row],[Age]]&lt;=68,"Middle_age",IF(cancer_data[[#This Row],[Age]]&lt;=79,"Elderly","Aged")))))</f>
        <v>Young Adult</v>
      </c>
      <c r="D971" t="s">
        <v>16</v>
      </c>
      <c r="E971" t="s">
        <v>17</v>
      </c>
      <c r="F971" t="s">
        <v>73</v>
      </c>
      <c r="G971">
        <v>3</v>
      </c>
      <c r="H971" t="s">
        <v>28</v>
      </c>
      <c r="I971" t="s">
        <v>29</v>
      </c>
      <c r="J971" t="s">
        <v>21</v>
      </c>
      <c r="K971" t="s">
        <v>30</v>
      </c>
      <c r="L971" s="1">
        <v>45819</v>
      </c>
      <c r="M971" s="1" t="str">
        <f>TEXT(cancer_data[[#This Row],[Diagnosis_Date]],"mmmm")</f>
        <v>June</v>
      </c>
      <c r="N971" t="s">
        <v>37</v>
      </c>
      <c r="O971">
        <v>10</v>
      </c>
      <c r="P971" t="s">
        <v>31</v>
      </c>
      <c r="Q971">
        <v>0</v>
      </c>
    </row>
    <row r="972" spans="1:17" x14ac:dyDescent="0.75">
      <c r="A972" t="s">
        <v>1014</v>
      </c>
      <c r="B972">
        <v>53</v>
      </c>
      <c r="C972" t="str">
        <f>IF(cancer_data[[#This Row],[Age]]&lt;=35,"Adolescent",IF(cancer_data[[#This Row],[Age]]&lt;=46,"Young Adult",IF(cancer_data[[#This Row],[Age]]&lt;=57,"Adult", IF(cancer_data[[#This Row],[Age]]&lt;=68,"Middle_age",IF(cancer_data[[#This Row],[Age]]&lt;=79,"Elderly","Aged")))))</f>
        <v>Adult</v>
      </c>
      <c r="D972" t="s">
        <v>16</v>
      </c>
      <c r="E972" t="s">
        <v>35</v>
      </c>
      <c r="F972" t="s">
        <v>36</v>
      </c>
      <c r="G972">
        <v>3.1</v>
      </c>
      <c r="H972" t="s">
        <v>41</v>
      </c>
      <c r="I972" t="s">
        <v>20</v>
      </c>
      <c r="J972" t="s">
        <v>21</v>
      </c>
      <c r="K972" t="s">
        <v>45</v>
      </c>
      <c r="L972" s="1">
        <v>45992</v>
      </c>
      <c r="M972" s="1" t="str">
        <f>TEXT(cancer_data[[#This Row],[Diagnosis_Date]],"mmmm")</f>
        <v>December</v>
      </c>
      <c r="N972" t="s">
        <v>23</v>
      </c>
      <c r="O972">
        <v>26</v>
      </c>
      <c r="P972" t="s">
        <v>31</v>
      </c>
      <c r="Q972">
        <v>0</v>
      </c>
    </row>
    <row r="973" spans="1:17" x14ac:dyDescent="0.75">
      <c r="A973" t="s">
        <v>1015</v>
      </c>
      <c r="B973">
        <v>51</v>
      </c>
      <c r="C973" t="str">
        <f>IF(cancer_data[[#This Row],[Age]]&lt;=35,"Adolescent",IF(cancer_data[[#This Row],[Age]]&lt;=46,"Young Adult",IF(cancer_data[[#This Row],[Age]]&lt;=57,"Adult", IF(cancer_data[[#This Row],[Age]]&lt;=68,"Middle_age",IF(cancer_data[[#This Row],[Age]]&lt;=79,"Elderly","Aged")))))</f>
        <v>Adult</v>
      </c>
      <c r="D973" t="s">
        <v>16</v>
      </c>
      <c r="E973" t="s">
        <v>26</v>
      </c>
      <c r="F973" t="s">
        <v>73</v>
      </c>
      <c r="G973">
        <v>2.2999999999999998</v>
      </c>
      <c r="H973" t="s">
        <v>28</v>
      </c>
      <c r="I973" t="s">
        <v>29</v>
      </c>
      <c r="J973" t="s">
        <v>21</v>
      </c>
      <c r="K973" t="s">
        <v>22</v>
      </c>
      <c r="L973" s="1">
        <v>45791</v>
      </c>
      <c r="M973" s="1" t="str">
        <f>TEXT(cancer_data[[#This Row],[Diagnosis_Date]],"mmmm")</f>
        <v>May</v>
      </c>
      <c r="N973" t="s">
        <v>37</v>
      </c>
      <c r="O973">
        <v>24</v>
      </c>
      <c r="P973" t="s">
        <v>31</v>
      </c>
      <c r="Q973">
        <v>0</v>
      </c>
    </row>
    <row r="974" spans="1:17" x14ac:dyDescent="0.75">
      <c r="A974" t="s">
        <v>1016</v>
      </c>
      <c r="B974">
        <v>30</v>
      </c>
      <c r="C974" t="str">
        <f>IF(cancer_data[[#This Row],[Age]]&lt;=35,"Adolescent",IF(cancer_data[[#This Row],[Age]]&lt;=46,"Young Adult",IF(cancer_data[[#This Row],[Age]]&lt;=57,"Adult", IF(cancer_data[[#This Row],[Age]]&lt;=68,"Middle_age",IF(cancer_data[[#This Row],[Age]]&lt;=79,"Elderly","Aged")))))</f>
        <v>Adolescent</v>
      </c>
      <c r="D974" t="s">
        <v>16</v>
      </c>
      <c r="E974" t="s">
        <v>26</v>
      </c>
      <c r="F974" t="s">
        <v>36</v>
      </c>
      <c r="G974">
        <v>5.2</v>
      </c>
      <c r="H974" t="s">
        <v>19</v>
      </c>
      <c r="I974" t="s">
        <v>29</v>
      </c>
      <c r="J974" t="s">
        <v>21</v>
      </c>
      <c r="K974" t="s">
        <v>30</v>
      </c>
      <c r="L974" s="1">
        <v>45665</v>
      </c>
      <c r="M974" s="1" t="str">
        <f>TEXT(cancer_data[[#This Row],[Diagnosis_Date]],"mmmm")</f>
        <v>January</v>
      </c>
      <c r="N974" t="s">
        <v>23</v>
      </c>
      <c r="O974">
        <v>38</v>
      </c>
      <c r="P974" t="s">
        <v>24</v>
      </c>
      <c r="Q974">
        <v>23</v>
      </c>
    </row>
    <row r="975" spans="1:17" x14ac:dyDescent="0.75">
      <c r="A975" t="s">
        <v>1017</v>
      </c>
      <c r="B975">
        <v>70</v>
      </c>
      <c r="C975" t="str">
        <f>IF(cancer_data[[#This Row],[Age]]&lt;=35,"Adolescent",IF(cancer_data[[#This Row],[Age]]&lt;=46,"Young Adult",IF(cancer_data[[#This Row],[Age]]&lt;=57,"Adult", IF(cancer_data[[#This Row],[Age]]&lt;=68,"Middle_age",IF(cancer_data[[#This Row],[Age]]&lt;=79,"Elderly","Aged")))))</f>
        <v>Elderly</v>
      </c>
      <c r="D975" t="s">
        <v>16</v>
      </c>
      <c r="E975" t="s">
        <v>40</v>
      </c>
      <c r="F975" t="s">
        <v>18</v>
      </c>
      <c r="G975">
        <v>0.8</v>
      </c>
      <c r="H975" t="s">
        <v>28</v>
      </c>
      <c r="I975" t="s">
        <v>20</v>
      </c>
      <c r="J975" t="s">
        <v>21</v>
      </c>
      <c r="K975" t="s">
        <v>51</v>
      </c>
      <c r="L975" s="1">
        <v>45743</v>
      </c>
      <c r="M975" s="1" t="str">
        <f>TEXT(cancer_data[[#This Row],[Diagnosis_Date]],"mmmm")</f>
        <v>March</v>
      </c>
      <c r="N975" t="s">
        <v>37</v>
      </c>
      <c r="O975">
        <v>32</v>
      </c>
      <c r="P975" t="s">
        <v>31</v>
      </c>
      <c r="Q975">
        <v>0</v>
      </c>
    </row>
    <row r="976" spans="1:17" x14ac:dyDescent="0.75">
      <c r="A976" t="s">
        <v>1018</v>
      </c>
      <c r="B976">
        <v>58</v>
      </c>
      <c r="C976" t="str">
        <f>IF(cancer_data[[#This Row],[Age]]&lt;=35,"Adolescent",IF(cancer_data[[#This Row],[Age]]&lt;=46,"Young Adult",IF(cancer_data[[#This Row],[Age]]&lt;=57,"Adult", IF(cancer_data[[#This Row],[Age]]&lt;=68,"Middle_age",IF(cancer_data[[#This Row],[Age]]&lt;=79,"Elderly","Aged")))))</f>
        <v>Middle_age</v>
      </c>
      <c r="D976" t="s">
        <v>16</v>
      </c>
      <c r="E976" t="s">
        <v>35</v>
      </c>
      <c r="F976" t="s">
        <v>36</v>
      </c>
      <c r="G976">
        <v>3.5</v>
      </c>
      <c r="H976" t="s">
        <v>41</v>
      </c>
      <c r="I976" t="s">
        <v>29</v>
      </c>
      <c r="J976" t="s">
        <v>21</v>
      </c>
      <c r="K976" t="s">
        <v>51</v>
      </c>
      <c r="L976" s="1">
        <v>45808</v>
      </c>
      <c r="M976" s="1" t="str">
        <f>TEXT(cancer_data[[#This Row],[Diagnosis_Date]],"mmmm")</f>
        <v>May</v>
      </c>
      <c r="N976" t="s">
        <v>23</v>
      </c>
      <c r="O976">
        <v>33</v>
      </c>
      <c r="P976" t="s">
        <v>31</v>
      </c>
      <c r="Q976">
        <v>0</v>
      </c>
    </row>
    <row r="977" spans="1:17" x14ac:dyDescent="0.75">
      <c r="A977" t="s">
        <v>1019</v>
      </c>
      <c r="B977">
        <v>64</v>
      </c>
      <c r="C977" t="str">
        <f>IF(cancer_data[[#This Row],[Age]]&lt;=35,"Adolescent",IF(cancer_data[[#This Row],[Age]]&lt;=46,"Young Adult",IF(cancer_data[[#This Row],[Age]]&lt;=57,"Adult", IF(cancer_data[[#This Row],[Age]]&lt;=68,"Middle_age",IF(cancer_data[[#This Row],[Age]]&lt;=79,"Elderly","Aged")))))</f>
        <v>Middle_age</v>
      </c>
      <c r="D977" t="s">
        <v>16</v>
      </c>
      <c r="E977" t="s">
        <v>40</v>
      </c>
      <c r="F977" t="s">
        <v>63</v>
      </c>
      <c r="G977">
        <v>7.4</v>
      </c>
      <c r="H977" t="s">
        <v>28</v>
      </c>
      <c r="I977" t="s">
        <v>44</v>
      </c>
      <c r="J977" t="s">
        <v>21</v>
      </c>
      <c r="K977" t="s">
        <v>51</v>
      </c>
      <c r="L977" s="1">
        <v>45888</v>
      </c>
      <c r="M977" s="1" t="str">
        <f>TEXT(cancer_data[[#This Row],[Diagnosis_Date]],"mmmm")</f>
        <v>August</v>
      </c>
      <c r="N977" t="s">
        <v>23</v>
      </c>
      <c r="O977">
        <v>51</v>
      </c>
      <c r="P977" t="s">
        <v>24</v>
      </c>
      <c r="Q977">
        <v>21</v>
      </c>
    </row>
    <row r="978" spans="1:17" x14ac:dyDescent="0.75">
      <c r="A978" t="s">
        <v>1020</v>
      </c>
      <c r="B978">
        <v>69</v>
      </c>
      <c r="C978" t="str">
        <f>IF(cancer_data[[#This Row],[Age]]&lt;=35,"Adolescent",IF(cancer_data[[#This Row],[Age]]&lt;=46,"Young Adult",IF(cancer_data[[#This Row],[Age]]&lt;=57,"Adult", IF(cancer_data[[#This Row],[Age]]&lt;=68,"Middle_age",IF(cancer_data[[#This Row],[Age]]&lt;=79,"Elderly","Aged")))))</f>
        <v>Elderly</v>
      </c>
      <c r="D978" t="s">
        <v>16</v>
      </c>
      <c r="E978" t="s">
        <v>26</v>
      </c>
      <c r="F978" t="s">
        <v>27</v>
      </c>
      <c r="G978">
        <v>4.9000000000000004</v>
      </c>
      <c r="H978" t="s">
        <v>41</v>
      </c>
      <c r="I978" t="s">
        <v>20</v>
      </c>
      <c r="J978" t="s">
        <v>21</v>
      </c>
      <c r="K978" t="s">
        <v>42</v>
      </c>
      <c r="L978" s="1">
        <v>45661</v>
      </c>
      <c r="M978" s="1" t="str">
        <f>TEXT(cancer_data[[#This Row],[Diagnosis_Date]],"mmmm")</f>
        <v>January</v>
      </c>
      <c r="N978" t="s">
        <v>37</v>
      </c>
      <c r="O978">
        <v>26</v>
      </c>
      <c r="P978" t="s">
        <v>31</v>
      </c>
      <c r="Q978">
        <v>0</v>
      </c>
    </row>
    <row r="979" spans="1:17" x14ac:dyDescent="0.75">
      <c r="A979" t="s">
        <v>1021</v>
      </c>
      <c r="B979">
        <v>54</v>
      </c>
      <c r="C979" t="str">
        <f>IF(cancer_data[[#This Row],[Age]]&lt;=35,"Adolescent",IF(cancer_data[[#This Row],[Age]]&lt;=46,"Young Adult",IF(cancer_data[[#This Row],[Age]]&lt;=57,"Adult", IF(cancer_data[[#This Row],[Age]]&lt;=68,"Middle_age",IF(cancer_data[[#This Row],[Age]]&lt;=79,"Elderly","Aged")))))</f>
        <v>Adult</v>
      </c>
      <c r="D979" t="s">
        <v>16</v>
      </c>
      <c r="E979" t="s">
        <v>35</v>
      </c>
      <c r="F979" t="s">
        <v>18</v>
      </c>
      <c r="G979">
        <v>5.9</v>
      </c>
      <c r="H979" t="s">
        <v>28</v>
      </c>
      <c r="I979" t="s">
        <v>20</v>
      </c>
      <c r="J979" t="s">
        <v>21</v>
      </c>
      <c r="K979" t="s">
        <v>42</v>
      </c>
      <c r="L979" s="1">
        <v>45810</v>
      </c>
      <c r="M979" s="1" t="str">
        <f>TEXT(cancer_data[[#This Row],[Diagnosis_Date]],"mmmm")</f>
        <v>June</v>
      </c>
      <c r="N979" t="s">
        <v>23</v>
      </c>
      <c r="O979">
        <v>27</v>
      </c>
      <c r="P979" t="s">
        <v>31</v>
      </c>
      <c r="Q979">
        <v>0</v>
      </c>
    </row>
    <row r="980" spans="1:17" x14ac:dyDescent="0.75">
      <c r="A980" t="s">
        <v>1022</v>
      </c>
      <c r="B980">
        <v>82</v>
      </c>
      <c r="C980" t="str">
        <f>IF(cancer_data[[#This Row],[Age]]&lt;=35,"Adolescent",IF(cancer_data[[#This Row],[Age]]&lt;=46,"Young Adult",IF(cancer_data[[#This Row],[Age]]&lt;=57,"Adult", IF(cancer_data[[#This Row],[Age]]&lt;=68,"Middle_age",IF(cancer_data[[#This Row],[Age]]&lt;=79,"Elderly","Aged")))))</f>
        <v>Aged</v>
      </c>
      <c r="D980" t="s">
        <v>16</v>
      </c>
      <c r="E980" t="s">
        <v>35</v>
      </c>
      <c r="F980" t="s">
        <v>18</v>
      </c>
      <c r="G980">
        <v>3.4</v>
      </c>
      <c r="H980" t="s">
        <v>19</v>
      </c>
      <c r="I980" t="s">
        <v>29</v>
      </c>
      <c r="J980" t="s">
        <v>21</v>
      </c>
      <c r="K980" t="s">
        <v>33</v>
      </c>
      <c r="L980" s="1">
        <v>45765</v>
      </c>
      <c r="M980" s="1" t="str">
        <f>TEXT(cancer_data[[#This Row],[Diagnosis_Date]],"mmmm")</f>
        <v>April</v>
      </c>
      <c r="N980" t="s">
        <v>23</v>
      </c>
      <c r="O980">
        <v>41</v>
      </c>
      <c r="P980" t="s">
        <v>31</v>
      </c>
      <c r="Q980">
        <v>0</v>
      </c>
    </row>
    <row r="981" spans="1:17" x14ac:dyDescent="0.75">
      <c r="A981" t="s">
        <v>1023</v>
      </c>
      <c r="B981">
        <v>64</v>
      </c>
      <c r="C981" t="str">
        <f>IF(cancer_data[[#This Row],[Age]]&lt;=35,"Adolescent",IF(cancer_data[[#This Row],[Age]]&lt;=46,"Young Adult",IF(cancer_data[[#This Row],[Age]]&lt;=57,"Adult", IF(cancer_data[[#This Row],[Age]]&lt;=68,"Middle_age",IF(cancer_data[[#This Row],[Age]]&lt;=79,"Elderly","Aged")))))</f>
        <v>Middle_age</v>
      </c>
      <c r="D981" t="s">
        <v>16</v>
      </c>
      <c r="E981" t="s">
        <v>17</v>
      </c>
      <c r="F981" t="s">
        <v>18</v>
      </c>
      <c r="G981">
        <v>1.4</v>
      </c>
      <c r="H981" t="s">
        <v>28</v>
      </c>
      <c r="I981" t="s">
        <v>44</v>
      </c>
      <c r="J981" t="s">
        <v>21</v>
      </c>
      <c r="K981" t="s">
        <v>30</v>
      </c>
      <c r="L981" s="1">
        <v>45772</v>
      </c>
      <c r="M981" s="1" t="str">
        <f>TEXT(cancer_data[[#This Row],[Diagnosis_Date]],"mmmm")</f>
        <v>April</v>
      </c>
      <c r="N981" t="s">
        <v>23</v>
      </c>
      <c r="O981">
        <v>42</v>
      </c>
      <c r="P981" t="s">
        <v>31</v>
      </c>
      <c r="Q981">
        <v>0</v>
      </c>
    </row>
    <row r="982" spans="1:17" x14ac:dyDescent="0.75">
      <c r="A982" t="s">
        <v>1024</v>
      </c>
      <c r="B982">
        <v>41</v>
      </c>
      <c r="C982" t="str">
        <f>IF(cancer_data[[#This Row],[Age]]&lt;=35,"Adolescent",IF(cancer_data[[#This Row],[Age]]&lt;=46,"Young Adult",IF(cancer_data[[#This Row],[Age]]&lt;=57,"Adult", IF(cancer_data[[#This Row],[Age]]&lt;=68,"Middle_age",IF(cancer_data[[#This Row],[Age]]&lt;=79,"Elderly","Aged")))))</f>
        <v>Young Adult</v>
      </c>
      <c r="D982" t="s">
        <v>67</v>
      </c>
      <c r="E982" t="s">
        <v>40</v>
      </c>
      <c r="F982" t="s">
        <v>73</v>
      </c>
      <c r="G982">
        <v>5.5</v>
      </c>
      <c r="H982" t="s">
        <v>19</v>
      </c>
      <c r="I982" t="s">
        <v>20</v>
      </c>
      <c r="J982" t="s">
        <v>21</v>
      </c>
      <c r="K982" t="s">
        <v>42</v>
      </c>
      <c r="L982" s="1">
        <v>45940</v>
      </c>
      <c r="M982" s="1" t="str">
        <f>TEXT(cancer_data[[#This Row],[Diagnosis_Date]],"mmmm")</f>
        <v>October</v>
      </c>
      <c r="N982" t="s">
        <v>37</v>
      </c>
      <c r="O982">
        <v>13</v>
      </c>
      <c r="P982" t="s">
        <v>24</v>
      </c>
      <c r="Q982">
        <v>34</v>
      </c>
    </row>
    <row r="983" spans="1:17" x14ac:dyDescent="0.75">
      <c r="A983" t="s">
        <v>1025</v>
      </c>
      <c r="B983">
        <v>27</v>
      </c>
      <c r="C983" t="str">
        <f>IF(cancer_data[[#This Row],[Age]]&lt;=35,"Adolescent",IF(cancer_data[[#This Row],[Age]]&lt;=46,"Young Adult",IF(cancer_data[[#This Row],[Age]]&lt;=57,"Adult", IF(cancer_data[[#This Row],[Age]]&lt;=68,"Middle_age",IF(cancer_data[[#This Row],[Age]]&lt;=79,"Elderly","Aged")))))</f>
        <v>Adolescent</v>
      </c>
      <c r="D983" t="s">
        <v>67</v>
      </c>
      <c r="E983" t="s">
        <v>26</v>
      </c>
      <c r="F983" t="s">
        <v>63</v>
      </c>
      <c r="G983">
        <v>6.7</v>
      </c>
      <c r="H983" t="s">
        <v>19</v>
      </c>
      <c r="I983" t="s">
        <v>49</v>
      </c>
      <c r="J983" t="s">
        <v>21</v>
      </c>
      <c r="K983" t="s">
        <v>42</v>
      </c>
      <c r="L983" s="1">
        <v>45802</v>
      </c>
      <c r="M983" s="1" t="str">
        <f>TEXT(cancer_data[[#This Row],[Diagnosis_Date]],"mmmm")</f>
        <v>May</v>
      </c>
      <c r="N983" t="s">
        <v>23</v>
      </c>
      <c r="O983">
        <v>60</v>
      </c>
      <c r="P983" t="s">
        <v>31</v>
      </c>
      <c r="Q983">
        <v>0</v>
      </c>
    </row>
    <row r="984" spans="1:17" x14ac:dyDescent="0.75">
      <c r="A984" t="s">
        <v>1026</v>
      </c>
      <c r="B984">
        <v>53</v>
      </c>
      <c r="C984" t="str">
        <f>IF(cancer_data[[#This Row],[Age]]&lt;=35,"Adolescent",IF(cancer_data[[#This Row],[Age]]&lt;=46,"Young Adult",IF(cancer_data[[#This Row],[Age]]&lt;=57,"Adult", IF(cancer_data[[#This Row],[Age]]&lt;=68,"Middle_age",IF(cancer_data[[#This Row],[Age]]&lt;=79,"Elderly","Aged")))))</f>
        <v>Adult</v>
      </c>
      <c r="D984" t="s">
        <v>16</v>
      </c>
      <c r="E984" t="s">
        <v>35</v>
      </c>
      <c r="F984" t="s">
        <v>18</v>
      </c>
      <c r="G984">
        <v>1.3</v>
      </c>
      <c r="H984" t="s">
        <v>41</v>
      </c>
      <c r="I984" t="s">
        <v>20</v>
      </c>
      <c r="J984" t="s">
        <v>21</v>
      </c>
      <c r="K984" t="s">
        <v>30</v>
      </c>
      <c r="L984" s="1">
        <v>45879</v>
      </c>
      <c r="M984" s="1" t="str">
        <f>TEXT(cancer_data[[#This Row],[Diagnosis_Date]],"mmmm")</f>
        <v>August</v>
      </c>
      <c r="N984" t="s">
        <v>23</v>
      </c>
      <c r="O984">
        <v>29</v>
      </c>
      <c r="P984" t="s">
        <v>31</v>
      </c>
      <c r="Q984">
        <v>0</v>
      </c>
    </row>
    <row r="985" spans="1:17" x14ac:dyDescent="0.75">
      <c r="A985" t="s">
        <v>1027</v>
      </c>
      <c r="B985">
        <v>42</v>
      </c>
      <c r="C985" t="str">
        <f>IF(cancer_data[[#This Row],[Age]]&lt;=35,"Adolescent",IF(cancer_data[[#This Row],[Age]]&lt;=46,"Young Adult",IF(cancer_data[[#This Row],[Age]]&lt;=57,"Adult", IF(cancer_data[[#This Row],[Age]]&lt;=68,"Middle_age",IF(cancer_data[[#This Row],[Age]]&lt;=79,"Elderly","Aged")))))</f>
        <v>Young Adult</v>
      </c>
      <c r="D985" t="s">
        <v>16</v>
      </c>
      <c r="E985" t="s">
        <v>40</v>
      </c>
      <c r="F985" t="s">
        <v>73</v>
      </c>
      <c r="G985">
        <v>6.5</v>
      </c>
      <c r="H985" t="s">
        <v>41</v>
      </c>
      <c r="I985" t="s">
        <v>29</v>
      </c>
      <c r="J985" t="s">
        <v>21</v>
      </c>
      <c r="K985" t="s">
        <v>51</v>
      </c>
      <c r="L985" s="1">
        <v>45696</v>
      </c>
      <c r="M985" s="1" t="str">
        <f>TEXT(cancer_data[[#This Row],[Diagnosis_Date]],"mmmm")</f>
        <v>February</v>
      </c>
      <c r="N985" t="s">
        <v>23</v>
      </c>
      <c r="O985">
        <v>35</v>
      </c>
      <c r="P985" t="s">
        <v>31</v>
      </c>
      <c r="Q985">
        <v>0</v>
      </c>
    </row>
    <row r="986" spans="1:17" x14ac:dyDescent="0.75">
      <c r="A986" t="s">
        <v>1028</v>
      </c>
      <c r="B986">
        <v>54</v>
      </c>
      <c r="C986" t="str">
        <f>IF(cancer_data[[#This Row],[Age]]&lt;=35,"Adolescent",IF(cancer_data[[#This Row],[Age]]&lt;=46,"Young Adult",IF(cancer_data[[#This Row],[Age]]&lt;=57,"Adult", IF(cancer_data[[#This Row],[Age]]&lt;=68,"Middle_age",IF(cancer_data[[#This Row],[Age]]&lt;=79,"Elderly","Aged")))))</f>
        <v>Adult</v>
      </c>
      <c r="D986" t="s">
        <v>16</v>
      </c>
      <c r="E986" t="s">
        <v>40</v>
      </c>
      <c r="F986" t="s">
        <v>27</v>
      </c>
      <c r="G986">
        <v>2.9</v>
      </c>
      <c r="H986" t="s">
        <v>19</v>
      </c>
      <c r="I986" t="s">
        <v>44</v>
      </c>
      <c r="J986" t="s">
        <v>21</v>
      </c>
      <c r="K986" t="s">
        <v>33</v>
      </c>
      <c r="L986" s="1">
        <v>46019</v>
      </c>
      <c r="M986" s="1" t="str">
        <f>TEXT(cancer_data[[#This Row],[Diagnosis_Date]],"mmmm")</f>
        <v>December</v>
      </c>
      <c r="N986" t="s">
        <v>37</v>
      </c>
      <c r="O986">
        <v>23</v>
      </c>
      <c r="P986" t="s">
        <v>24</v>
      </c>
      <c r="Q986">
        <v>23</v>
      </c>
    </row>
    <row r="987" spans="1:17" x14ac:dyDescent="0.75">
      <c r="A987" t="s">
        <v>1029</v>
      </c>
      <c r="B987">
        <v>67</v>
      </c>
      <c r="C987" t="str">
        <f>IF(cancer_data[[#This Row],[Age]]&lt;=35,"Adolescent",IF(cancer_data[[#This Row],[Age]]&lt;=46,"Young Adult",IF(cancer_data[[#This Row],[Age]]&lt;=57,"Adult", IF(cancer_data[[#This Row],[Age]]&lt;=68,"Middle_age",IF(cancer_data[[#This Row],[Age]]&lt;=79,"Elderly","Aged")))))</f>
        <v>Middle_age</v>
      </c>
      <c r="D987" t="s">
        <v>16</v>
      </c>
      <c r="E987" t="s">
        <v>40</v>
      </c>
      <c r="F987" t="s">
        <v>73</v>
      </c>
      <c r="G987">
        <v>5.2</v>
      </c>
      <c r="H987" t="s">
        <v>19</v>
      </c>
      <c r="I987" t="s">
        <v>29</v>
      </c>
      <c r="J987" t="s">
        <v>21</v>
      </c>
      <c r="K987" t="s">
        <v>22</v>
      </c>
      <c r="L987" s="1">
        <v>45850</v>
      </c>
      <c r="M987" s="1" t="str">
        <f>TEXT(cancer_data[[#This Row],[Diagnosis_Date]],"mmmm")</f>
        <v>July</v>
      </c>
      <c r="N987" t="s">
        <v>37</v>
      </c>
      <c r="O987">
        <v>17</v>
      </c>
      <c r="P987" t="s">
        <v>31</v>
      </c>
      <c r="Q987">
        <v>0</v>
      </c>
    </row>
    <row r="988" spans="1:17" x14ac:dyDescent="0.75">
      <c r="A988" t="s">
        <v>1030</v>
      </c>
      <c r="B988">
        <v>41</v>
      </c>
      <c r="C988" t="str">
        <f>IF(cancer_data[[#This Row],[Age]]&lt;=35,"Adolescent",IF(cancer_data[[#This Row],[Age]]&lt;=46,"Young Adult",IF(cancer_data[[#This Row],[Age]]&lt;=57,"Adult", IF(cancer_data[[#This Row],[Age]]&lt;=68,"Middle_age",IF(cancer_data[[#This Row],[Age]]&lt;=79,"Elderly","Aged")))))</f>
        <v>Young Adult</v>
      </c>
      <c r="D988" t="s">
        <v>16</v>
      </c>
      <c r="E988" t="s">
        <v>35</v>
      </c>
      <c r="F988" t="s">
        <v>27</v>
      </c>
      <c r="G988">
        <v>6</v>
      </c>
      <c r="H988" t="s">
        <v>28</v>
      </c>
      <c r="I988" t="s">
        <v>29</v>
      </c>
      <c r="J988" t="s">
        <v>21</v>
      </c>
      <c r="K988" t="s">
        <v>42</v>
      </c>
      <c r="L988" s="1">
        <v>45983</v>
      </c>
      <c r="M988" s="1" t="str">
        <f>TEXT(cancer_data[[#This Row],[Diagnosis_Date]],"mmmm")</f>
        <v>November</v>
      </c>
      <c r="N988" t="s">
        <v>37</v>
      </c>
      <c r="O988">
        <v>36</v>
      </c>
      <c r="P988" t="s">
        <v>31</v>
      </c>
      <c r="Q988">
        <v>0</v>
      </c>
    </row>
    <row r="989" spans="1:17" x14ac:dyDescent="0.75">
      <c r="A989" t="s">
        <v>1031</v>
      </c>
      <c r="B989">
        <v>72</v>
      </c>
      <c r="C989" t="str">
        <f>IF(cancer_data[[#This Row],[Age]]&lt;=35,"Adolescent",IF(cancer_data[[#This Row],[Age]]&lt;=46,"Young Adult",IF(cancer_data[[#This Row],[Age]]&lt;=57,"Adult", IF(cancer_data[[#This Row],[Age]]&lt;=68,"Middle_age",IF(cancer_data[[#This Row],[Age]]&lt;=79,"Elderly","Aged")))))</f>
        <v>Elderly</v>
      </c>
      <c r="D989" t="s">
        <v>16</v>
      </c>
      <c r="E989" t="s">
        <v>35</v>
      </c>
      <c r="F989" t="s">
        <v>63</v>
      </c>
      <c r="G989">
        <v>4.7</v>
      </c>
      <c r="H989" t="s">
        <v>19</v>
      </c>
      <c r="I989" t="s">
        <v>29</v>
      </c>
      <c r="J989" t="s">
        <v>21</v>
      </c>
      <c r="K989" t="s">
        <v>33</v>
      </c>
      <c r="L989" s="1">
        <v>45872</v>
      </c>
      <c r="M989" s="1" t="str">
        <f>TEXT(cancer_data[[#This Row],[Diagnosis_Date]],"mmmm")</f>
        <v>August</v>
      </c>
      <c r="N989" t="s">
        <v>23</v>
      </c>
      <c r="O989">
        <v>48</v>
      </c>
      <c r="P989" t="s">
        <v>31</v>
      </c>
      <c r="Q989">
        <v>0</v>
      </c>
    </row>
    <row r="990" spans="1:17" x14ac:dyDescent="0.75">
      <c r="A990" t="s">
        <v>1032</v>
      </c>
      <c r="B990">
        <v>40</v>
      </c>
      <c r="C990" t="str">
        <f>IF(cancer_data[[#This Row],[Age]]&lt;=35,"Adolescent",IF(cancer_data[[#This Row],[Age]]&lt;=46,"Young Adult",IF(cancer_data[[#This Row],[Age]]&lt;=57,"Adult", IF(cancer_data[[#This Row],[Age]]&lt;=68,"Middle_age",IF(cancer_data[[#This Row],[Age]]&lt;=79,"Elderly","Aged")))))</f>
        <v>Young Adult</v>
      </c>
      <c r="D990" t="s">
        <v>16</v>
      </c>
      <c r="E990" t="s">
        <v>35</v>
      </c>
      <c r="F990" t="s">
        <v>36</v>
      </c>
      <c r="G990">
        <v>7.7</v>
      </c>
      <c r="H990" t="s">
        <v>28</v>
      </c>
      <c r="I990" t="s">
        <v>29</v>
      </c>
      <c r="J990" t="s">
        <v>21</v>
      </c>
      <c r="K990" t="s">
        <v>45</v>
      </c>
      <c r="L990" s="1">
        <v>46000</v>
      </c>
      <c r="M990" s="1" t="str">
        <f>TEXT(cancer_data[[#This Row],[Diagnosis_Date]],"mmmm")</f>
        <v>December</v>
      </c>
      <c r="N990" t="s">
        <v>23</v>
      </c>
      <c r="O990">
        <v>37</v>
      </c>
      <c r="P990" t="s">
        <v>31</v>
      </c>
      <c r="Q990">
        <v>0</v>
      </c>
    </row>
    <row r="991" spans="1:17" x14ac:dyDescent="0.75">
      <c r="A991" t="s">
        <v>1033</v>
      </c>
      <c r="B991">
        <v>59</v>
      </c>
      <c r="C991" t="str">
        <f>IF(cancer_data[[#This Row],[Age]]&lt;=35,"Adolescent",IF(cancer_data[[#This Row],[Age]]&lt;=46,"Young Adult",IF(cancer_data[[#This Row],[Age]]&lt;=57,"Adult", IF(cancer_data[[#This Row],[Age]]&lt;=68,"Middle_age",IF(cancer_data[[#This Row],[Age]]&lt;=79,"Elderly","Aged")))))</f>
        <v>Middle_age</v>
      </c>
      <c r="D991" t="s">
        <v>16</v>
      </c>
      <c r="E991" t="s">
        <v>40</v>
      </c>
      <c r="F991" t="s">
        <v>18</v>
      </c>
      <c r="G991">
        <v>7.7</v>
      </c>
      <c r="H991" t="s">
        <v>28</v>
      </c>
      <c r="I991" t="s">
        <v>44</v>
      </c>
      <c r="J991" t="s">
        <v>21</v>
      </c>
      <c r="K991" t="s">
        <v>30</v>
      </c>
      <c r="L991" s="1">
        <v>45824</v>
      </c>
      <c r="M991" s="1" t="str">
        <f>TEXT(cancer_data[[#This Row],[Diagnosis_Date]],"mmmm")</f>
        <v>June</v>
      </c>
      <c r="N991" t="s">
        <v>23</v>
      </c>
      <c r="O991">
        <v>51</v>
      </c>
      <c r="P991" t="s">
        <v>24</v>
      </c>
      <c r="Q991">
        <v>20</v>
      </c>
    </row>
    <row r="992" spans="1:17" x14ac:dyDescent="0.75">
      <c r="A992" t="s">
        <v>1034</v>
      </c>
      <c r="B992">
        <v>45</v>
      </c>
      <c r="C992" t="str">
        <f>IF(cancer_data[[#This Row],[Age]]&lt;=35,"Adolescent",IF(cancer_data[[#This Row],[Age]]&lt;=46,"Young Adult",IF(cancer_data[[#This Row],[Age]]&lt;=57,"Adult", IF(cancer_data[[#This Row],[Age]]&lt;=68,"Middle_age",IF(cancer_data[[#This Row],[Age]]&lt;=79,"Elderly","Aged")))))</f>
        <v>Young Adult</v>
      </c>
      <c r="D992" t="s">
        <v>16</v>
      </c>
      <c r="E992" t="s">
        <v>17</v>
      </c>
      <c r="F992" t="s">
        <v>27</v>
      </c>
      <c r="G992">
        <v>5.8</v>
      </c>
      <c r="H992" t="s">
        <v>28</v>
      </c>
      <c r="I992" t="s">
        <v>44</v>
      </c>
      <c r="J992" t="s">
        <v>21</v>
      </c>
      <c r="K992" t="s">
        <v>22</v>
      </c>
      <c r="L992" s="1">
        <v>45868</v>
      </c>
      <c r="M992" s="1" t="str">
        <f>TEXT(cancer_data[[#This Row],[Diagnosis_Date]],"mmmm")</f>
        <v>July</v>
      </c>
      <c r="N992" t="s">
        <v>37</v>
      </c>
      <c r="O992">
        <v>4</v>
      </c>
      <c r="P992" t="s">
        <v>24</v>
      </c>
      <c r="Q992">
        <v>22</v>
      </c>
    </row>
    <row r="993" spans="1:17" x14ac:dyDescent="0.75">
      <c r="A993" t="s">
        <v>1035</v>
      </c>
      <c r="B993">
        <v>38</v>
      </c>
      <c r="C993" t="str">
        <f>IF(cancer_data[[#This Row],[Age]]&lt;=35,"Adolescent",IF(cancer_data[[#This Row],[Age]]&lt;=46,"Young Adult",IF(cancer_data[[#This Row],[Age]]&lt;=57,"Adult", IF(cancer_data[[#This Row],[Age]]&lt;=68,"Middle_age",IF(cancer_data[[#This Row],[Age]]&lt;=79,"Elderly","Aged")))))</f>
        <v>Young Adult</v>
      </c>
      <c r="D993" t="s">
        <v>16</v>
      </c>
      <c r="E993" t="s">
        <v>35</v>
      </c>
      <c r="F993" t="s">
        <v>63</v>
      </c>
      <c r="G993">
        <v>6.3</v>
      </c>
      <c r="H993" t="s">
        <v>28</v>
      </c>
      <c r="I993" t="s">
        <v>49</v>
      </c>
      <c r="J993" t="s">
        <v>21</v>
      </c>
      <c r="K993" t="s">
        <v>30</v>
      </c>
      <c r="L993" s="1">
        <v>45858</v>
      </c>
      <c r="M993" s="1" t="str">
        <f>TEXT(cancer_data[[#This Row],[Diagnosis_Date]],"mmmm")</f>
        <v>July</v>
      </c>
      <c r="N993" t="s">
        <v>23</v>
      </c>
      <c r="O993">
        <v>51</v>
      </c>
      <c r="P993" t="s">
        <v>31</v>
      </c>
      <c r="Q993">
        <v>0</v>
      </c>
    </row>
    <row r="994" spans="1:17" x14ac:dyDescent="0.75">
      <c r="A994" t="s">
        <v>1036</v>
      </c>
      <c r="B994">
        <v>83</v>
      </c>
      <c r="C994" t="str">
        <f>IF(cancer_data[[#This Row],[Age]]&lt;=35,"Adolescent",IF(cancer_data[[#This Row],[Age]]&lt;=46,"Young Adult",IF(cancer_data[[#This Row],[Age]]&lt;=57,"Adult", IF(cancer_data[[#This Row],[Age]]&lt;=68,"Middle_age",IF(cancer_data[[#This Row],[Age]]&lt;=79,"Elderly","Aged")))))</f>
        <v>Aged</v>
      </c>
      <c r="D994" t="s">
        <v>16</v>
      </c>
      <c r="E994" t="s">
        <v>35</v>
      </c>
      <c r="F994" t="s">
        <v>27</v>
      </c>
      <c r="G994">
        <v>3</v>
      </c>
      <c r="H994" t="s">
        <v>19</v>
      </c>
      <c r="I994" t="s">
        <v>49</v>
      </c>
      <c r="J994" t="s">
        <v>21</v>
      </c>
      <c r="K994" t="s">
        <v>30</v>
      </c>
      <c r="L994" s="1">
        <v>45867</v>
      </c>
      <c r="M994" s="1" t="str">
        <f>TEXT(cancer_data[[#This Row],[Diagnosis_Date]],"mmmm")</f>
        <v>July</v>
      </c>
      <c r="N994" t="s">
        <v>23</v>
      </c>
      <c r="O994">
        <v>13</v>
      </c>
      <c r="P994" t="s">
        <v>31</v>
      </c>
      <c r="Q994">
        <v>0</v>
      </c>
    </row>
    <row r="995" spans="1:17" x14ac:dyDescent="0.75">
      <c r="A995" t="s">
        <v>1037</v>
      </c>
      <c r="B995">
        <v>74</v>
      </c>
      <c r="C995" t="str">
        <f>IF(cancer_data[[#This Row],[Age]]&lt;=35,"Adolescent",IF(cancer_data[[#This Row],[Age]]&lt;=46,"Young Adult",IF(cancer_data[[#This Row],[Age]]&lt;=57,"Adult", IF(cancer_data[[#This Row],[Age]]&lt;=68,"Middle_age",IF(cancer_data[[#This Row],[Age]]&lt;=79,"Elderly","Aged")))))</f>
        <v>Elderly</v>
      </c>
      <c r="D995" t="s">
        <v>16</v>
      </c>
      <c r="E995" t="s">
        <v>17</v>
      </c>
      <c r="F995" t="s">
        <v>18</v>
      </c>
      <c r="G995">
        <v>4.5</v>
      </c>
      <c r="H995" t="s">
        <v>41</v>
      </c>
      <c r="I995" t="s">
        <v>20</v>
      </c>
      <c r="J995" t="s">
        <v>21</v>
      </c>
      <c r="K995" t="s">
        <v>30</v>
      </c>
      <c r="L995" s="1">
        <v>45704</v>
      </c>
      <c r="M995" s="1" t="str">
        <f>TEXT(cancer_data[[#This Row],[Diagnosis_Date]],"mmmm")</f>
        <v>February</v>
      </c>
      <c r="N995" t="s">
        <v>23</v>
      </c>
      <c r="O995">
        <v>45</v>
      </c>
      <c r="P995" t="s">
        <v>31</v>
      </c>
      <c r="Q995">
        <v>0</v>
      </c>
    </row>
    <row r="996" spans="1:17" x14ac:dyDescent="0.75">
      <c r="A996" t="s">
        <v>1038</v>
      </c>
      <c r="B996">
        <v>74</v>
      </c>
      <c r="C996" t="str">
        <f>IF(cancer_data[[#This Row],[Age]]&lt;=35,"Adolescent",IF(cancer_data[[#This Row],[Age]]&lt;=46,"Young Adult",IF(cancer_data[[#This Row],[Age]]&lt;=57,"Adult", IF(cancer_data[[#This Row],[Age]]&lt;=68,"Middle_age",IF(cancer_data[[#This Row],[Age]]&lt;=79,"Elderly","Aged")))))</f>
        <v>Elderly</v>
      </c>
      <c r="D996" t="s">
        <v>16</v>
      </c>
      <c r="E996" t="s">
        <v>40</v>
      </c>
      <c r="F996" t="s">
        <v>27</v>
      </c>
      <c r="G996">
        <v>4.4000000000000004</v>
      </c>
      <c r="H996" t="s">
        <v>28</v>
      </c>
      <c r="I996" t="s">
        <v>29</v>
      </c>
      <c r="J996" t="s">
        <v>21</v>
      </c>
      <c r="K996" t="s">
        <v>42</v>
      </c>
      <c r="L996" s="1">
        <v>45932</v>
      </c>
      <c r="M996" s="1" t="str">
        <f>TEXT(cancer_data[[#This Row],[Diagnosis_Date]],"mmmm")</f>
        <v>October</v>
      </c>
      <c r="N996" t="s">
        <v>23</v>
      </c>
      <c r="O996">
        <v>17</v>
      </c>
      <c r="P996" t="s">
        <v>24</v>
      </c>
      <c r="Q996">
        <v>11</v>
      </c>
    </row>
    <row r="997" spans="1:17" x14ac:dyDescent="0.75">
      <c r="A997" t="s">
        <v>1039</v>
      </c>
      <c r="B997">
        <v>83</v>
      </c>
      <c r="C997" t="str">
        <f>IF(cancer_data[[#This Row],[Age]]&lt;=35,"Adolescent",IF(cancer_data[[#This Row],[Age]]&lt;=46,"Young Adult",IF(cancer_data[[#This Row],[Age]]&lt;=57,"Adult", IF(cancer_data[[#This Row],[Age]]&lt;=68,"Middle_age",IF(cancer_data[[#This Row],[Age]]&lt;=79,"Elderly","Aged")))))</f>
        <v>Aged</v>
      </c>
      <c r="D997" t="s">
        <v>16</v>
      </c>
      <c r="E997" t="s">
        <v>35</v>
      </c>
      <c r="F997" t="s">
        <v>18</v>
      </c>
      <c r="G997">
        <v>6</v>
      </c>
      <c r="H997" t="s">
        <v>19</v>
      </c>
      <c r="I997" t="s">
        <v>20</v>
      </c>
      <c r="J997" t="s">
        <v>21</v>
      </c>
      <c r="K997" t="s">
        <v>33</v>
      </c>
      <c r="L997" s="1">
        <v>45927</v>
      </c>
      <c r="M997" s="1" t="str">
        <f>TEXT(cancer_data[[#This Row],[Diagnosis_Date]],"mmmm")</f>
        <v>September</v>
      </c>
      <c r="N997" t="s">
        <v>23</v>
      </c>
      <c r="O997">
        <v>49</v>
      </c>
      <c r="P997" t="s">
        <v>31</v>
      </c>
      <c r="Q997">
        <v>0</v>
      </c>
    </row>
    <row r="998" spans="1:17" x14ac:dyDescent="0.75">
      <c r="A998" t="s">
        <v>1040</v>
      </c>
      <c r="B998">
        <v>27</v>
      </c>
      <c r="C998" t="str">
        <f>IF(cancer_data[[#This Row],[Age]]&lt;=35,"Adolescent",IF(cancer_data[[#This Row],[Age]]&lt;=46,"Young Adult",IF(cancer_data[[#This Row],[Age]]&lt;=57,"Adult", IF(cancer_data[[#This Row],[Age]]&lt;=68,"Middle_age",IF(cancer_data[[#This Row],[Age]]&lt;=79,"Elderly","Aged")))))</f>
        <v>Adolescent</v>
      </c>
      <c r="D998" t="s">
        <v>16</v>
      </c>
      <c r="E998" t="s">
        <v>17</v>
      </c>
      <c r="F998" t="s">
        <v>63</v>
      </c>
      <c r="G998">
        <v>5.2</v>
      </c>
      <c r="H998" t="s">
        <v>41</v>
      </c>
      <c r="I998" t="s">
        <v>29</v>
      </c>
      <c r="J998" t="s">
        <v>21</v>
      </c>
      <c r="K998" t="s">
        <v>33</v>
      </c>
      <c r="L998" s="1">
        <v>45797</v>
      </c>
      <c r="M998" s="1" t="str">
        <f>TEXT(cancer_data[[#This Row],[Diagnosis_Date]],"mmmm")</f>
        <v>May</v>
      </c>
      <c r="N998" t="s">
        <v>23</v>
      </c>
      <c r="O998">
        <v>48</v>
      </c>
      <c r="P998" t="s">
        <v>31</v>
      </c>
      <c r="Q998">
        <v>0</v>
      </c>
    </row>
    <row r="999" spans="1:17" x14ac:dyDescent="0.75">
      <c r="A999" t="s">
        <v>1041</v>
      </c>
      <c r="B999">
        <v>33</v>
      </c>
      <c r="C999" t="str">
        <f>IF(cancer_data[[#This Row],[Age]]&lt;=35,"Adolescent",IF(cancer_data[[#This Row],[Age]]&lt;=46,"Young Adult",IF(cancer_data[[#This Row],[Age]]&lt;=57,"Adult", IF(cancer_data[[#This Row],[Age]]&lt;=68,"Middle_age",IF(cancer_data[[#This Row],[Age]]&lt;=79,"Elderly","Aged")))))</f>
        <v>Adolescent</v>
      </c>
      <c r="D999" t="s">
        <v>16</v>
      </c>
      <c r="E999" t="s">
        <v>17</v>
      </c>
      <c r="F999" t="s">
        <v>73</v>
      </c>
      <c r="G999">
        <v>1.1000000000000001</v>
      </c>
      <c r="H999" t="s">
        <v>41</v>
      </c>
      <c r="I999" t="s">
        <v>44</v>
      </c>
      <c r="J999" t="s">
        <v>21</v>
      </c>
      <c r="K999" t="s">
        <v>33</v>
      </c>
      <c r="L999" s="1">
        <v>45665</v>
      </c>
      <c r="M999" s="1" t="str">
        <f>TEXT(cancer_data[[#This Row],[Diagnosis_Date]],"mmmm")</f>
        <v>January</v>
      </c>
      <c r="N999" t="s">
        <v>37</v>
      </c>
      <c r="O999">
        <v>12</v>
      </c>
      <c r="P999" t="s">
        <v>24</v>
      </c>
      <c r="Q999">
        <v>24</v>
      </c>
    </row>
    <row r="1000" spans="1:17" x14ac:dyDescent="0.75">
      <c r="A1000" t="s">
        <v>1042</v>
      </c>
      <c r="B1000">
        <v>75</v>
      </c>
      <c r="C1000" t="str">
        <f>IF(cancer_data[[#This Row],[Age]]&lt;=35,"Adolescent",IF(cancer_data[[#This Row],[Age]]&lt;=46,"Young Adult",IF(cancer_data[[#This Row],[Age]]&lt;=57,"Adult", IF(cancer_data[[#This Row],[Age]]&lt;=68,"Middle_age",IF(cancer_data[[#This Row],[Age]]&lt;=79,"Elderly","Aged")))))</f>
        <v>Elderly</v>
      </c>
      <c r="D1000" t="s">
        <v>16</v>
      </c>
      <c r="E1000" t="s">
        <v>17</v>
      </c>
      <c r="F1000" t="s">
        <v>27</v>
      </c>
      <c r="G1000">
        <v>3.7</v>
      </c>
      <c r="H1000" t="s">
        <v>41</v>
      </c>
      <c r="I1000" t="s">
        <v>20</v>
      </c>
      <c r="J1000" t="s">
        <v>21</v>
      </c>
      <c r="K1000" t="s">
        <v>45</v>
      </c>
      <c r="L1000" s="1">
        <v>45798</v>
      </c>
      <c r="M1000" s="1" t="str">
        <f>TEXT(cancer_data[[#This Row],[Diagnosis_Date]],"mmmm")</f>
        <v>May</v>
      </c>
      <c r="N1000" t="s">
        <v>23</v>
      </c>
      <c r="O1000">
        <v>9</v>
      </c>
      <c r="P1000" t="s">
        <v>24</v>
      </c>
      <c r="Q1000">
        <v>26</v>
      </c>
    </row>
    <row r="1001" spans="1:17" x14ac:dyDescent="0.75">
      <c r="A1001" t="s">
        <v>1043</v>
      </c>
      <c r="B1001">
        <v>61</v>
      </c>
      <c r="C1001" t="str">
        <f>IF(cancer_data[[#This Row],[Age]]&lt;=35,"Adolescent",IF(cancer_data[[#This Row],[Age]]&lt;=46,"Young Adult",IF(cancer_data[[#This Row],[Age]]&lt;=57,"Adult", IF(cancer_data[[#This Row],[Age]]&lt;=68,"Middle_age",IF(cancer_data[[#This Row],[Age]]&lt;=79,"Elderly","Aged")))))</f>
        <v>Middle_age</v>
      </c>
      <c r="D1001" t="s">
        <v>16</v>
      </c>
      <c r="E1001" t="s">
        <v>17</v>
      </c>
      <c r="F1001" t="s">
        <v>36</v>
      </c>
      <c r="G1001">
        <v>2.2000000000000002</v>
      </c>
      <c r="H1001" t="s">
        <v>28</v>
      </c>
      <c r="I1001" t="s">
        <v>49</v>
      </c>
      <c r="J1001" t="s">
        <v>21</v>
      </c>
      <c r="K1001" t="s">
        <v>30</v>
      </c>
      <c r="L1001" s="1">
        <v>45803</v>
      </c>
      <c r="M1001" s="1" t="str">
        <f>TEXT(cancer_data[[#This Row],[Diagnosis_Date]],"mmmm")</f>
        <v>May</v>
      </c>
      <c r="N1001" t="s">
        <v>37</v>
      </c>
      <c r="O1001">
        <v>46</v>
      </c>
      <c r="P1001" t="s">
        <v>31</v>
      </c>
      <c r="Q1001">
        <v>0</v>
      </c>
    </row>
    <row r="1002" spans="1:17" x14ac:dyDescent="0.75">
      <c r="A1002" t="s">
        <v>1044</v>
      </c>
      <c r="B1002">
        <v>49</v>
      </c>
      <c r="C1002" t="str">
        <f>IF(cancer_data[[#This Row],[Age]]&lt;=35,"Adolescent",IF(cancer_data[[#This Row],[Age]]&lt;=46,"Young Adult",IF(cancer_data[[#This Row],[Age]]&lt;=57,"Adult", IF(cancer_data[[#This Row],[Age]]&lt;=68,"Middle_age",IF(cancer_data[[#This Row],[Age]]&lt;=79,"Elderly","Aged")))))</f>
        <v>Adult</v>
      </c>
      <c r="D1002" t="s">
        <v>16</v>
      </c>
      <c r="E1002" t="s">
        <v>35</v>
      </c>
      <c r="F1002" t="s">
        <v>27</v>
      </c>
      <c r="G1002">
        <v>7.6</v>
      </c>
      <c r="H1002" t="s">
        <v>41</v>
      </c>
      <c r="I1002" t="s">
        <v>20</v>
      </c>
      <c r="J1002" t="s">
        <v>21</v>
      </c>
      <c r="K1002" t="s">
        <v>30</v>
      </c>
      <c r="L1002" s="1">
        <v>45772</v>
      </c>
      <c r="M1002" s="1" t="str">
        <f>TEXT(cancer_data[[#This Row],[Diagnosis_Date]],"mmmm")</f>
        <v>April</v>
      </c>
      <c r="N1002" t="s">
        <v>37</v>
      </c>
      <c r="O1002">
        <v>4</v>
      </c>
      <c r="P1002" t="s">
        <v>31</v>
      </c>
      <c r="Q1002">
        <v>0</v>
      </c>
    </row>
    <row r="1003" spans="1:17" x14ac:dyDescent="0.75">
      <c r="A1003" t="s">
        <v>1045</v>
      </c>
      <c r="B1003">
        <v>39</v>
      </c>
      <c r="C1003" t="str">
        <f>IF(cancer_data[[#This Row],[Age]]&lt;=35,"Adolescent",IF(cancer_data[[#This Row],[Age]]&lt;=46,"Young Adult",IF(cancer_data[[#This Row],[Age]]&lt;=57,"Adult", IF(cancer_data[[#This Row],[Age]]&lt;=68,"Middle_age",IF(cancer_data[[#This Row],[Age]]&lt;=79,"Elderly","Aged")))))</f>
        <v>Young Adult</v>
      </c>
      <c r="D1003" t="s">
        <v>16</v>
      </c>
      <c r="E1003" t="s">
        <v>35</v>
      </c>
      <c r="F1003" t="s">
        <v>36</v>
      </c>
      <c r="G1003">
        <v>5.3</v>
      </c>
      <c r="H1003" t="s">
        <v>28</v>
      </c>
      <c r="I1003" t="s">
        <v>29</v>
      </c>
      <c r="J1003" t="s">
        <v>21</v>
      </c>
      <c r="K1003" t="s">
        <v>51</v>
      </c>
      <c r="L1003" s="1">
        <v>45700</v>
      </c>
      <c r="M1003" s="1" t="str">
        <f>TEXT(cancer_data[[#This Row],[Diagnosis_Date]],"mmmm")</f>
        <v>February</v>
      </c>
      <c r="N1003" t="s">
        <v>23</v>
      </c>
      <c r="O1003">
        <v>22</v>
      </c>
      <c r="P1003" t="s">
        <v>24</v>
      </c>
      <c r="Q1003">
        <v>36</v>
      </c>
    </row>
    <row r="1004" spans="1:17" x14ac:dyDescent="0.75">
      <c r="A1004" t="s">
        <v>1046</v>
      </c>
      <c r="B1004">
        <v>56</v>
      </c>
      <c r="C1004" t="str">
        <f>IF(cancer_data[[#This Row],[Age]]&lt;=35,"Adolescent",IF(cancer_data[[#This Row],[Age]]&lt;=46,"Young Adult",IF(cancer_data[[#This Row],[Age]]&lt;=57,"Adult", IF(cancer_data[[#This Row],[Age]]&lt;=68,"Middle_age",IF(cancer_data[[#This Row],[Age]]&lt;=79,"Elderly","Aged")))))</f>
        <v>Adult</v>
      </c>
      <c r="D1004" t="s">
        <v>16</v>
      </c>
      <c r="E1004" t="s">
        <v>40</v>
      </c>
      <c r="F1004" t="s">
        <v>18</v>
      </c>
      <c r="G1004">
        <v>5.0999999999999996</v>
      </c>
      <c r="H1004" t="s">
        <v>28</v>
      </c>
      <c r="I1004" t="s">
        <v>29</v>
      </c>
      <c r="J1004" t="s">
        <v>21</v>
      </c>
      <c r="K1004" t="s">
        <v>33</v>
      </c>
      <c r="L1004" s="1">
        <v>45910</v>
      </c>
      <c r="M1004" s="1" t="str">
        <f>TEXT(cancer_data[[#This Row],[Diagnosis_Date]],"mmmm")</f>
        <v>September</v>
      </c>
      <c r="N1004" t="s">
        <v>23</v>
      </c>
      <c r="O1004">
        <v>43</v>
      </c>
      <c r="P1004" t="s">
        <v>31</v>
      </c>
      <c r="Q1004">
        <v>0</v>
      </c>
    </row>
    <row r="1005" spans="1:17" x14ac:dyDescent="0.75">
      <c r="A1005" t="s">
        <v>1047</v>
      </c>
      <c r="B1005">
        <v>78</v>
      </c>
      <c r="C1005" t="str">
        <f>IF(cancer_data[[#This Row],[Age]]&lt;=35,"Adolescent",IF(cancer_data[[#This Row],[Age]]&lt;=46,"Young Adult",IF(cancer_data[[#This Row],[Age]]&lt;=57,"Adult", IF(cancer_data[[#This Row],[Age]]&lt;=68,"Middle_age",IF(cancer_data[[#This Row],[Age]]&lt;=79,"Elderly","Aged")))))</f>
        <v>Elderly</v>
      </c>
      <c r="D1005" t="s">
        <v>16</v>
      </c>
      <c r="E1005" t="s">
        <v>17</v>
      </c>
      <c r="F1005" t="s">
        <v>27</v>
      </c>
      <c r="G1005">
        <v>5</v>
      </c>
      <c r="H1005" t="s">
        <v>19</v>
      </c>
      <c r="I1005" t="s">
        <v>49</v>
      </c>
      <c r="J1005" t="s">
        <v>21</v>
      </c>
      <c r="K1005" t="s">
        <v>51</v>
      </c>
      <c r="L1005" s="1">
        <v>45765</v>
      </c>
      <c r="M1005" s="1" t="str">
        <f>TEXT(cancer_data[[#This Row],[Diagnosis_Date]],"mmmm")</f>
        <v>April</v>
      </c>
      <c r="N1005" t="s">
        <v>37</v>
      </c>
      <c r="O1005">
        <v>34</v>
      </c>
      <c r="P1005" t="s">
        <v>31</v>
      </c>
      <c r="Q1005">
        <v>0</v>
      </c>
    </row>
    <row r="1006" spans="1:17" x14ac:dyDescent="0.75">
      <c r="A1006" t="s">
        <v>1048</v>
      </c>
      <c r="B1006">
        <v>45</v>
      </c>
      <c r="C1006" t="str">
        <f>IF(cancer_data[[#This Row],[Age]]&lt;=35,"Adolescent",IF(cancer_data[[#This Row],[Age]]&lt;=46,"Young Adult",IF(cancer_data[[#This Row],[Age]]&lt;=57,"Adult", IF(cancer_data[[#This Row],[Age]]&lt;=68,"Middle_age",IF(cancer_data[[#This Row],[Age]]&lt;=79,"Elderly","Aged")))))</f>
        <v>Young Adult</v>
      </c>
      <c r="D1006" t="s">
        <v>67</v>
      </c>
      <c r="E1006" t="s">
        <v>26</v>
      </c>
      <c r="F1006" t="s">
        <v>36</v>
      </c>
      <c r="G1006">
        <v>5.8</v>
      </c>
      <c r="H1006" t="s">
        <v>41</v>
      </c>
      <c r="I1006" t="s">
        <v>20</v>
      </c>
      <c r="J1006" t="s">
        <v>21</v>
      </c>
      <c r="K1006" t="s">
        <v>33</v>
      </c>
      <c r="L1006" s="1">
        <v>45875</v>
      </c>
      <c r="M1006" s="1" t="str">
        <f>TEXT(cancer_data[[#This Row],[Diagnosis_Date]],"mmmm")</f>
        <v>August</v>
      </c>
      <c r="N1006" t="s">
        <v>23</v>
      </c>
      <c r="O1006">
        <v>36</v>
      </c>
      <c r="P1006" t="s">
        <v>24</v>
      </c>
      <c r="Q1006">
        <v>6</v>
      </c>
    </row>
    <row r="1007" spans="1:17" x14ac:dyDescent="0.75">
      <c r="A1007" t="s">
        <v>1049</v>
      </c>
      <c r="B1007">
        <v>35</v>
      </c>
      <c r="C1007" t="str">
        <f>IF(cancer_data[[#This Row],[Age]]&lt;=35,"Adolescent",IF(cancer_data[[#This Row],[Age]]&lt;=46,"Young Adult",IF(cancer_data[[#This Row],[Age]]&lt;=57,"Adult", IF(cancer_data[[#This Row],[Age]]&lt;=68,"Middle_age",IF(cancer_data[[#This Row],[Age]]&lt;=79,"Elderly","Aged")))))</f>
        <v>Adolescent</v>
      </c>
      <c r="D1007" t="s">
        <v>16</v>
      </c>
      <c r="E1007" t="s">
        <v>40</v>
      </c>
      <c r="F1007" t="s">
        <v>18</v>
      </c>
      <c r="G1007">
        <v>3.8</v>
      </c>
      <c r="H1007" t="s">
        <v>19</v>
      </c>
      <c r="I1007" t="s">
        <v>20</v>
      </c>
      <c r="J1007" t="s">
        <v>21</v>
      </c>
      <c r="K1007" t="s">
        <v>30</v>
      </c>
      <c r="L1007" s="1">
        <v>45911</v>
      </c>
      <c r="M1007" s="1" t="str">
        <f>TEXT(cancer_data[[#This Row],[Diagnosis_Date]],"mmmm")</f>
        <v>September</v>
      </c>
      <c r="N1007" t="s">
        <v>23</v>
      </c>
      <c r="O1007">
        <v>57</v>
      </c>
      <c r="P1007" t="s">
        <v>31</v>
      </c>
      <c r="Q1007">
        <v>0</v>
      </c>
    </row>
    <row r="1008" spans="1:17" x14ac:dyDescent="0.75">
      <c r="A1008" t="s">
        <v>1050</v>
      </c>
      <c r="B1008">
        <v>72</v>
      </c>
      <c r="C1008" t="str">
        <f>IF(cancer_data[[#This Row],[Age]]&lt;=35,"Adolescent",IF(cancer_data[[#This Row],[Age]]&lt;=46,"Young Adult",IF(cancer_data[[#This Row],[Age]]&lt;=57,"Adult", IF(cancer_data[[#This Row],[Age]]&lt;=68,"Middle_age",IF(cancer_data[[#This Row],[Age]]&lt;=79,"Elderly","Aged")))))</f>
        <v>Elderly</v>
      </c>
      <c r="D1008" t="s">
        <v>16</v>
      </c>
      <c r="E1008" t="s">
        <v>35</v>
      </c>
      <c r="F1008" t="s">
        <v>36</v>
      </c>
      <c r="G1008">
        <v>2.7</v>
      </c>
      <c r="H1008" t="s">
        <v>28</v>
      </c>
      <c r="I1008" t="s">
        <v>49</v>
      </c>
      <c r="J1008" t="s">
        <v>21</v>
      </c>
      <c r="K1008" t="s">
        <v>51</v>
      </c>
      <c r="L1008" s="1">
        <v>46004</v>
      </c>
      <c r="M1008" s="1" t="str">
        <f>TEXT(cancer_data[[#This Row],[Diagnosis_Date]],"mmmm")</f>
        <v>December</v>
      </c>
      <c r="N1008" t="s">
        <v>23</v>
      </c>
      <c r="O1008">
        <v>32</v>
      </c>
      <c r="P1008" t="s">
        <v>31</v>
      </c>
      <c r="Q1008">
        <v>0</v>
      </c>
    </row>
    <row r="1009" spans="1:17" x14ac:dyDescent="0.75">
      <c r="A1009" t="s">
        <v>1051</v>
      </c>
      <c r="B1009">
        <v>48</v>
      </c>
      <c r="C1009" t="str">
        <f>IF(cancer_data[[#This Row],[Age]]&lt;=35,"Adolescent",IF(cancer_data[[#This Row],[Age]]&lt;=46,"Young Adult",IF(cancer_data[[#This Row],[Age]]&lt;=57,"Adult", IF(cancer_data[[#This Row],[Age]]&lt;=68,"Middle_age",IF(cancer_data[[#This Row],[Age]]&lt;=79,"Elderly","Aged")))))</f>
        <v>Adult</v>
      </c>
      <c r="D1009" t="s">
        <v>16</v>
      </c>
      <c r="E1009" t="s">
        <v>26</v>
      </c>
      <c r="F1009" t="s">
        <v>18</v>
      </c>
      <c r="G1009">
        <v>4.4000000000000004</v>
      </c>
      <c r="H1009" t="s">
        <v>19</v>
      </c>
      <c r="I1009" t="s">
        <v>49</v>
      </c>
      <c r="J1009" t="s">
        <v>21</v>
      </c>
      <c r="K1009" t="s">
        <v>22</v>
      </c>
      <c r="L1009" s="1">
        <v>45967</v>
      </c>
      <c r="M1009" s="1" t="str">
        <f>TEXT(cancer_data[[#This Row],[Diagnosis_Date]],"mmmm")</f>
        <v>November</v>
      </c>
      <c r="N1009" t="s">
        <v>23</v>
      </c>
      <c r="O1009">
        <v>53</v>
      </c>
      <c r="P1009" t="s">
        <v>24</v>
      </c>
      <c r="Q1009">
        <v>16</v>
      </c>
    </row>
    <row r="1010" spans="1:17" x14ac:dyDescent="0.75">
      <c r="A1010" t="s">
        <v>1052</v>
      </c>
      <c r="B1010">
        <v>84</v>
      </c>
      <c r="C1010" t="str">
        <f>IF(cancer_data[[#This Row],[Age]]&lt;=35,"Adolescent",IF(cancer_data[[#This Row],[Age]]&lt;=46,"Young Adult",IF(cancer_data[[#This Row],[Age]]&lt;=57,"Adult", IF(cancer_data[[#This Row],[Age]]&lt;=68,"Middle_age",IF(cancer_data[[#This Row],[Age]]&lt;=79,"Elderly","Aged")))))</f>
        <v>Aged</v>
      </c>
      <c r="D1010" t="s">
        <v>16</v>
      </c>
      <c r="E1010" t="s">
        <v>26</v>
      </c>
      <c r="F1010" t="s">
        <v>18</v>
      </c>
      <c r="G1010">
        <v>5.9</v>
      </c>
      <c r="H1010" t="s">
        <v>28</v>
      </c>
      <c r="I1010" t="s">
        <v>20</v>
      </c>
      <c r="J1010" t="s">
        <v>21</v>
      </c>
      <c r="K1010" t="s">
        <v>45</v>
      </c>
      <c r="L1010" s="1">
        <v>45871</v>
      </c>
      <c r="M1010" s="1" t="str">
        <f>TEXT(cancer_data[[#This Row],[Diagnosis_Date]],"mmmm")</f>
        <v>August</v>
      </c>
      <c r="N1010" t="s">
        <v>23</v>
      </c>
      <c r="O1010">
        <v>54</v>
      </c>
      <c r="P1010" t="s">
        <v>24</v>
      </c>
      <c r="Q1010">
        <v>6</v>
      </c>
    </row>
    <row r="1011" spans="1:17" x14ac:dyDescent="0.75">
      <c r="A1011" t="s">
        <v>1053</v>
      </c>
      <c r="B1011">
        <v>44</v>
      </c>
      <c r="C1011" t="str">
        <f>IF(cancer_data[[#This Row],[Age]]&lt;=35,"Adolescent",IF(cancer_data[[#This Row],[Age]]&lt;=46,"Young Adult",IF(cancer_data[[#This Row],[Age]]&lt;=57,"Adult", IF(cancer_data[[#This Row],[Age]]&lt;=68,"Middle_age",IF(cancer_data[[#This Row],[Age]]&lt;=79,"Elderly","Aged")))))</f>
        <v>Young Adult</v>
      </c>
      <c r="D1011" t="s">
        <v>16</v>
      </c>
      <c r="E1011" t="s">
        <v>26</v>
      </c>
      <c r="F1011" t="s">
        <v>27</v>
      </c>
      <c r="G1011">
        <v>4.5</v>
      </c>
      <c r="H1011" t="s">
        <v>28</v>
      </c>
      <c r="I1011" t="s">
        <v>20</v>
      </c>
      <c r="J1011" t="s">
        <v>21</v>
      </c>
      <c r="K1011" t="s">
        <v>33</v>
      </c>
      <c r="L1011" s="1">
        <v>45977</v>
      </c>
      <c r="M1011" s="1" t="str">
        <f>TEXT(cancer_data[[#This Row],[Diagnosis_Date]],"mmmm")</f>
        <v>November</v>
      </c>
      <c r="N1011" t="s">
        <v>23</v>
      </c>
      <c r="O1011">
        <v>13</v>
      </c>
      <c r="P1011" t="s">
        <v>24</v>
      </c>
      <c r="Q1011">
        <v>26</v>
      </c>
    </row>
    <row r="1012" spans="1:17" x14ac:dyDescent="0.75">
      <c r="A1012" t="s">
        <v>1054</v>
      </c>
      <c r="B1012">
        <v>60</v>
      </c>
      <c r="C1012" t="str">
        <f>IF(cancer_data[[#This Row],[Age]]&lt;=35,"Adolescent",IF(cancer_data[[#This Row],[Age]]&lt;=46,"Young Adult",IF(cancer_data[[#This Row],[Age]]&lt;=57,"Adult", IF(cancer_data[[#This Row],[Age]]&lt;=68,"Middle_age",IF(cancer_data[[#This Row],[Age]]&lt;=79,"Elderly","Aged")))))</f>
        <v>Middle_age</v>
      </c>
      <c r="D1012" t="s">
        <v>16</v>
      </c>
      <c r="E1012" t="s">
        <v>17</v>
      </c>
      <c r="F1012" t="s">
        <v>27</v>
      </c>
      <c r="G1012">
        <v>7.5</v>
      </c>
      <c r="H1012" t="s">
        <v>28</v>
      </c>
      <c r="I1012" t="s">
        <v>49</v>
      </c>
      <c r="J1012" t="s">
        <v>21</v>
      </c>
      <c r="K1012" t="s">
        <v>30</v>
      </c>
      <c r="L1012" s="1">
        <v>45957</v>
      </c>
      <c r="M1012" s="1" t="str">
        <f>TEXT(cancer_data[[#This Row],[Diagnosis_Date]],"mmmm")</f>
        <v>October</v>
      </c>
      <c r="N1012" t="s">
        <v>37</v>
      </c>
      <c r="O1012">
        <v>26</v>
      </c>
      <c r="P1012" t="s">
        <v>31</v>
      </c>
      <c r="Q1012">
        <v>0</v>
      </c>
    </row>
    <row r="1013" spans="1:17" x14ac:dyDescent="0.75">
      <c r="A1013" t="s">
        <v>1055</v>
      </c>
      <c r="B1013">
        <v>50</v>
      </c>
      <c r="C1013" t="str">
        <f>IF(cancer_data[[#This Row],[Age]]&lt;=35,"Adolescent",IF(cancer_data[[#This Row],[Age]]&lt;=46,"Young Adult",IF(cancer_data[[#This Row],[Age]]&lt;=57,"Adult", IF(cancer_data[[#This Row],[Age]]&lt;=68,"Middle_age",IF(cancer_data[[#This Row],[Age]]&lt;=79,"Elderly","Aged")))))</f>
        <v>Adult</v>
      </c>
      <c r="D1013" t="s">
        <v>16</v>
      </c>
      <c r="E1013" t="s">
        <v>26</v>
      </c>
      <c r="F1013" t="s">
        <v>63</v>
      </c>
      <c r="G1013">
        <v>1.6</v>
      </c>
      <c r="H1013" t="s">
        <v>41</v>
      </c>
      <c r="I1013" t="s">
        <v>29</v>
      </c>
      <c r="J1013" t="s">
        <v>21</v>
      </c>
      <c r="K1013" t="s">
        <v>45</v>
      </c>
      <c r="L1013" s="1">
        <v>45749</v>
      </c>
      <c r="M1013" s="1" t="str">
        <f>TEXT(cancer_data[[#This Row],[Diagnosis_Date]],"mmmm")</f>
        <v>April</v>
      </c>
      <c r="N1013" t="s">
        <v>23</v>
      </c>
      <c r="O1013">
        <v>30</v>
      </c>
      <c r="P1013" t="s">
        <v>24</v>
      </c>
      <c r="Q1013">
        <v>22</v>
      </c>
    </row>
    <row r="1014" spans="1:17" x14ac:dyDescent="0.75">
      <c r="A1014" t="s">
        <v>1056</v>
      </c>
      <c r="B1014">
        <v>62</v>
      </c>
      <c r="C1014" t="str">
        <f>IF(cancer_data[[#This Row],[Age]]&lt;=35,"Adolescent",IF(cancer_data[[#This Row],[Age]]&lt;=46,"Young Adult",IF(cancer_data[[#This Row],[Age]]&lt;=57,"Adult", IF(cancer_data[[#This Row],[Age]]&lt;=68,"Middle_age",IF(cancer_data[[#This Row],[Age]]&lt;=79,"Elderly","Aged")))))</f>
        <v>Middle_age</v>
      </c>
      <c r="D1014" t="s">
        <v>16</v>
      </c>
      <c r="E1014" t="s">
        <v>35</v>
      </c>
      <c r="F1014" t="s">
        <v>36</v>
      </c>
      <c r="G1014">
        <v>6.3</v>
      </c>
      <c r="H1014" t="s">
        <v>41</v>
      </c>
      <c r="I1014" t="s">
        <v>49</v>
      </c>
      <c r="J1014" t="s">
        <v>21</v>
      </c>
      <c r="K1014" t="s">
        <v>51</v>
      </c>
      <c r="L1014" s="1">
        <v>45973</v>
      </c>
      <c r="M1014" s="1" t="str">
        <f>TEXT(cancer_data[[#This Row],[Diagnosis_Date]],"mmmm")</f>
        <v>November</v>
      </c>
      <c r="N1014" t="s">
        <v>23</v>
      </c>
      <c r="O1014">
        <v>42</v>
      </c>
      <c r="P1014" t="s">
        <v>24</v>
      </c>
      <c r="Q1014">
        <v>6</v>
      </c>
    </row>
    <row r="1015" spans="1:17" x14ac:dyDescent="0.75">
      <c r="A1015" t="s">
        <v>1057</v>
      </c>
      <c r="B1015">
        <v>75</v>
      </c>
      <c r="C1015" t="str">
        <f>IF(cancer_data[[#This Row],[Age]]&lt;=35,"Adolescent",IF(cancer_data[[#This Row],[Age]]&lt;=46,"Young Adult",IF(cancer_data[[#This Row],[Age]]&lt;=57,"Adult", IF(cancer_data[[#This Row],[Age]]&lt;=68,"Middle_age",IF(cancer_data[[#This Row],[Age]]&lt;=79,"Elderly","Aged")))))</f>
        <v>Elderly</v>
      </c>
      <c r="D1015" t="s">
        <v>16</v>
      </c>
      <c r="E1015" t="s">
        <v>26</v>
      </c>
      <c r="F1015" t="s">
        <v>63</v>
      </c>
      <c r="G1015">
        <v>6.5</v>
      </c>
      <c r="H1015" t="s">
        <v>19</v>
      </c>
      <c r="I1015" t="s">
        <v>29</v>
      </c>
      <c r="J1015" t="s">
        <v>21</v>
      </c>
      <c r="K1015" t="s">
        <v>42</v>
      </c>
      <c r="L1015" s="1">
        <v>45901</v>
      </c>
      <c r="M1015" s="1" t="str">
        <f>TEXT(cancer_data[[#This Row],[Diagnosis_Date]],"mmmm")</f>
        <v>September</v>
      </c>
      <c r="N1015" t="s">
        <v>23</v>
      </c>
      <c r="O1015">
        <v>44</v>
      </c>
      <c r="P1015" t="s">
        <v>24</v>
      </c>
      <c r="Q1015">
        <v>7</v>
      </c>
    </row>
    <row r="1016" spans="1:17" x14ac:dyDescent="0.75">
      <c r="A1016" t="s">
        <v>1058</v>
      </c>
      <c r="B1016">
        <v>33</v>
      </c>
      <c r="C1016" t="str">
        <f>IF(cancer_data[[#This Row],[Age]]&lt;=35,"Adolescent",IF(cancer_data[[#This Row],[Age]]&lt;=46,"Young Adult",IF(cancer_data[[#This Row],[Age]]&lt;=57,"Adult", IF(cancer_data[[#This Row],[Age]]&lt;=68,"Middle_age",IF(cancer_data[[#This Row],[Age]]&lt;=79,"Elderly","Aged")))))</f>
        <v>Adolescent</v>
      </c>
      <c r="D1016" t="s">
        <v>16</v>
      </c>
      <c r="E1016" t="s">
        <v>35</v>
      </c>
      <c r="F1016" t="s">
        <v>36</v>
      </c>
      <c r="G1016">
        <v>4</v>
      </c>
      <c r="H1016" t="s">
        <v>28</v>
      </c>
      <c r="I1016" t="s">
        <v>20</v>
      </c>
      <c r="J1016" t="s">
        <v>21</v>
      </c>
      <c r="K1016" t="s">
        <v>42</v>
      </c>
      <c r="L1016" s="1">
        <v>45944</v>
      </c>
      <c r="M1016" s="1" t="str">
        <f>TEXT(cancer_data[[#This Row],[Diagnosis_Date]],"mmmm")</f>
        <v>October</v>
      </c>
      <c r="N1016" t="s">
        <v>23</v>
      </c>
      <c r="O1016">
        <v>36</v>
      </c>
      <c r="P1016" t="s">
        <v>31</v>
      </c>
      <c r="Q1016">
        <v>0</v>
      </c>
    </row>
    <row r="1017" spans="1:17" x14ac:dyDescent="0.75">
      <c r="A1017" t="s">
        <v>1059</v>
      </c>
      <c r="B1017">
        <v>47</v>
      </c>
      <c r="C1017" t="str">
        <f>IF(cancer_data[[#This Row],[Age]]&lt;=35,"Adolescent",IF(cancer_data[[#This Row],[Age]]&lt;=46,"Young Adult",IF(cancer_data[[#This Row],[Age]]&lt;=57,"Adult", IF(cancer_data[[#This Row],[Age]]&lt;=68,"Middle_age",IF(cancer_data[[#This Row],[Age]]&lt;=79,"Elderly","Aged")))))</f>
        <v>Adult</v>
      </c>
      <c r="D1017" t="s">
        <v>16</v>
      </c>
      <c r="E1017" t="s">
        <v>17</v>
      </c>
      <c r="F1017" t="s">
        <v>36</v>
      </c>
      <c r="G1017">
        <v>7.1</v>
      </c>
      <c r="H1017" t="s">
        <v>19</v>
      </c>
      <c r="I1017" t="s">
        <v>29</v>
      </c>
      <c r="J1017" t="s">
        <v>21</v>
      </c>
      <c r="K1017" t="s">
        <v>51</v>
      </c>
      <c r="L1017" s="1">
        <v>45800</v>
      </c>
      <c r="M1017" s="1" t="str">
        <f>TEXT(cancer_data[[#This Row],[Diagnosis_Date]],"mmmm")</f>
        <v>May</v>
      </c>
      <c r="N1017" t="s">
        <v>23</v>
      </c>
      <c r="O1017">
        <v>39</v>
      </c>
      <c r="P1017" t="s">
        <v>31</v>
      </c>
      <c r="Q1017">
        <v>0</v>
      </c>
    </row>
    <row r="1018" spans="1:17" x14ac:dyDescent="0.75">
      <c r="A1018" t="s">
        <v>1060</v>
      </c>
      <c r="B1018">
        <v>56</v>
      </c>
      <c r="C1018" t="str">
        <f>IF(cancer_data[[#This Row],[Age]]&lt;=35,"Adolescent",IF(cancer_data[[#This Row],[Age]]&lt;=46,"Young Adult",IF(cancer_data[[#This Row],[Age]]&lt;=57,"Adult", IF(cancer_data[[#This Row],[Age]]&lt;=68,"Middle_age",IF(cancer_data[[#This Row],[Age]]&lt;=79,"Elderly","Aged")))))</f>
        <v>Adult</v>
      </c>
      <c r="D1018" t="s">
        <v>16</v>
      </c>
      <c r="E1018" t="s">
        <v>17</v>
      </c>
      <c r="F1018" t="s">
        <v>27</v>
      </c>
      <c r="G1018">
        <v>4.7</v>
      </c>
      <c r="H1018" t="s">
        <v>28</v>
      </c>
      <c r="I1018" t="s">
        <v>49</v>
      </c>
      <c r="J1018" t="s">
        <v>21</v>
      </c>
      <c r="K1018" t="s">
        <v>42</v>
      </c>
      <c r="L1018" s="1">
        <v>45670</v>
      </c>
      <c r="M1018" s="1" t="str">
        <f>TEXT(cancer_data[[#This Row],[Diagnosis_Date]],"mmmm")</f>
        <v>January</v>
      </c>
      <c r="N1018" t="s">
        <v>37</v>
      </c>
      <c r="O1018">
        <v>32</v>
      </c>
      <c r="P1018" t="s">
        <v>31</v>
      </c>
      <c r="Q1018">
        <v>0</v>
      </c>
    </row>
    <row r="1019" spans="1:17" x14ac:dyDescent="0.75">
      <c r="A1019" t="s">
        <v>1061</v>
      </c>
      <c r="B1019">
        <v>47</v>
      </c>
      <c r="C1019" t="str">
        <f>IF(cancer_data[[#This Row],[Age]]&lt;=35,"Adolescent",IF(cancer_data[[#This Row],[Age]]&lt;=46,"Young Adult",IF(cancer_data[[#This Row],[Age]]&lt;=57,"Adult", IF(cancer_data[[#This Row],[Age]]&lt;=68,"Middle_age",IF(cancer_data[[#This Row],[Age]]&lt;=79,"Elderly","Aged")))))</f>
        <v>Adult</v>
      </c>
      <c r="D1019" t="s">
        <v>16</v>
      </c>
      <c r="E1019" t="s">
        <v>26</v>
      </c>
      <c r="F1019" t="s">
        <v>27</v>
      </c>
      <c r="G1019">
        <v>7.1</v>
      </c>
      <c r="H1019" t="s">
        <v>19</v>
      </c>
      <c r="I1019" t="s">
        <v>44</v>
      </c>
      <c r="J1019" t="s">
        <v>21</v>
      </c>
      <c r="K1019" t="s">
        <v>45</v>
      </c>
      <c r="L1019" s="1">
        <v>45749</v>
      </c>
      <c r="M1019" s="1" t="str">
        <f>TEXT(cancer_data[[#This Row],[Diagnosis_Date]],"mmmm")</f>
        <v>April</v>
      </c>
      <c r="N1019" t="s">
        <v>37</v>
      </c>
      <c r="O1019">
        <v>3</v>
      </c>
      <c r="P1019" t="s">
        <v>24</v>
      </c>
      <c r="Q1019">
        <v>17</v>
      </c>
    </row>
    <row r="1020" spans="1:17" x14ac:dyDescent="0.75">
      <c r="A1020" t="s">
        <v>1062</v>
      </c>
      <c r="B1020">
        <v>58</v>
      </c>
      <c r="C1020" t="str">
        <f>IF(cancer_data[[#This Row],[Age]]&lt;=35,"Adolescent",IF(cancer_data[[#This Row],[Age]]&lt;=46,"Young Adult",IF(cancer_data[[#This Row],[Age]]&lt;=57,"Adult", IF(cancer_data[[#This Row],[Age]]&lt;=68,"Middle_age",IF(cancer_data[[#This Row],[Age]]&lt;=79,"Elderly","Aged")))))</f>
        <v>Middle_age</v>
      </c>
      <c r="D1020" t="s">
        <v>16</v>
      </c>
      <c r="E1020" t="s">
        <v>17</v>
      </c>
      <c r="F1020" t="s">
        <v>36</v>
      </c>
      <c r="G1020">
        <v>7.3</v>
      </c>
      <c r="H1020" t="s">
        <v>28</v>
      </c>
      <c r="I1020" t="s">
        <v>20</v>
      </c>
      <c r="J1020" t="s">
        <v>21</v>
      </c>
      <c r="K1020" t="s">
        <v>22</v>
      </c>
      <c r="L1020" s="1">
        <v>45797</v>
      </c>
      <c r="M1020" s="1" t="str">
        <f>TEXT(cancer_data[[#This Row],[Diagnosis_Date]],"mmmm")</f>
        <v>May</v>
      </c>
      <c r="N1020" t="s">
        <v>23</v>
      </c>
      <c r="O1020">
        <v>29</v>
      </c>
      <c r="P1020" t="s">
        <v>31</v>
      </c>
      <c r="Q1020">
        <v>0</v>
      </c>
    </row>
    <row r="1021" spans="1:17" x14ac:dyDescent="0.75">
      <c r="A1021" t="s">
        <v>1063</v>
      </c>
      <c r="B1021">
        <v>50</v>
      </c>
      <c r="C1021" t="str">
        <f>IF(cancer_data[[#This Row],[Age]]&lt;=35,"Adolescent",IF(cancer_data[[#This Row],[Age]]&lt;=46,"Young Adult",IF(cancer_data[[#This Row],[Age]]&lt;=57,"Adult", IF(cancer_data[[#This Row],[Age]]&lt;=68,"Middle_age",IF(cancer_data[[#This Row],[Age]]&lt;=79,"Elderly","Aged")))))</f>
        <v>Adult</v>
      </c>
      <c r="D1021" t="s">
        <v>16</v>
      </c>
      <c r="E1021" t="s">
        <v>17</v>
      </c>
      <c r="F1021" t="s">
        <v>18</v>
      </c>
      <c r="G1021">
        <v>0.9</v>
      </c>
      <c r="H1021" t="s">
        <v>41</v>
      </c>
      <c r="I1021" t="s">
        <v>20</v>
      </c>
      <c r="J1021" t="s">
        <v>21</v>
      </c>
      <c r="K1021" t="s">
        <v>51</v>
      </c>
      <c r="L1021" s="1">
        <v>45899</v>
      </c>
      <c r="M1021" s="1" t="str">
        <f>TEXT(cancer_data[[#This Row],[Diagnosis_Date]],"mmmm")</f>
        <v>August</v>
      </c>
      <c r="N1021" t="s">
        <v>37</v>
      </c>
      <c r="O1021">
        <v>53</v>
      </c>
      <c r="P1021" t="s">
        <v>31</v>
      </c>
      <c r="Q1021">
        <v>0</v>
      </c>
    </row>
    <row r="1022" spans="1:17" x14ac:dyDescent="0.75">
      <c r="A1022" t="s">
        <v>1064</v>
      </c>
      <c r="B1022">
        <v>55</v>
      </c>
      <c r="C1022" t="str">
        <f>IF(cancer_data[[#This Row],[Age]]&lt;=35,"Adolescent",IF(cancer_data[[#This Row],[Age]]&lt;=46,"Young Adult",IF(cancer_data[[#This Row],[Age]]&lt;=57,"Adult", IF(cancer_data[[#This Row],[Age]]&lt;=68,"Middle_age",IF(cancer_data[[#This Row],[Age]]&lt;=79,"Elderly","Aged")))))</f>
        <v>Adult</v>
      </c>
      <c r="D1022" t="s">
        <v>16</v>
      </c>
      <c r="E1022" t="s">
        <v>40</v>
      </c>
      <c r="F1022" t="s">
        <v>63</v>
      </c>
      <c r="G1022">
        <v>0.7</v>
      </c>
      <c r="H1022" t="s">
        <v>41</v>
      </c>
      <c r="I1022" t="s">
        <v>29</v>
      </c>
      <c r="J1022" t="s">
        <v>21</v>
      </c>
      <c r="K1022" t="s">
        <v>51</v>
      </c>
      <c r="L1022" s="1">
        <v>45748</v>
      </c>
      <c r="M1022" s="1" t="str">
        <f>TEXT(cancer_data[[#This Row],[Diagnosis_Date]],"mmmm")</f>
        <v>April</v>
      </c>
      <c r="N1022" t="s">
        <v>23</v>
      </c>
      <c r="O1022">
        <v>32</v>
      </c>
      <c r="P1022" t="s">
        <v>24</v>
      </c>
      <c r="Q1022">
        <v>32</v>
      </c>
    </row>
    <row r="1023" spans="1:17" x14ac:dyDescent="0.75">
      <c r="A1023" t="s">
        <v>1065</v>
      </c>
      <c r="B1023">
        <v>79</v>
      </c>
      <c r="C1023" t="str">
        <f>IF(cancer_data[[#This Row],[Age]]&lt;=35,"Adolescent",IF(cancer_data[[#This Row],[Age]]&lt;=46,"Young Adult",IF(cancer_data[[#This Row],[Age]]&lt;=57,"Adult", IF(cancer_data[[#This Row],[Age]]&lt;=68,"Middle_age",IF(cancer_data[[#This Row],[Age]]&lt;=79,"Elderly","Aged")))))</f>
        <v>Elderly</v>
      </c>
      <c r="D1023" t="s">
        <v>16</v>
      </c>
      <c r="E1023" t="s">
        <v>35</v>
      </c>
      <c r="F1023" t="s">
        <v>27</v>
      </c>
      <c r="G1023">
        <v>1</v>
      </c>
      <c r="H1023" t="s">
        <v>19</v>
      </c>
      <c r="I1023" t="s">
        <v>49</v>
      </c>
      <c r="J1023" t="s">
        <v>21</v>
      </c>
      <c r="K1023" t="s">
        <v>42</v>
      </c>
      <c r="L1023" s="1">
        <v>45993</v>
      </c>
      <c r="M1023" s="1" t="str">
        <f>TEXT(cancer_data[[#This Row],[Diagnosis_Date]],"mmmm")</f>
        <v>December</v>
      </c>
      <c r="N1023" t="s">
        <v>37</v>
      </c>
      <c r="O1023">
        <v>4</v>
      </c>
      <c r="P1023" t="s">
        <v>31</v>
      </c>
      <c r="Q1023">
        <v>0</v>
      </c>
    </row>
    <row r="1024" spans="1:17" x14ac:dyDescent="0.75">
      <c r="A1024" t="s">
        <v>1066</v>
      </c>
      <c r="B1024">
        <v>68</v>
      </c>
      <c r="C1024" t="str">
        <f>IF(cancer_data[[#This Row],[Age]]&lt;=35,"Adolescent",IF(cancer_data[[#This Row],[Age]]&lt;=46,"Young Adult",IF(cancer_data[[#This Row],[Age]]&lt;=57,"Adult", IF(cancer_data[[#This Row],[Age]]&lt;=68,"Middle_age",IF(cancer_data[[#This Row],[Age]]&lt;=79,"Elderly","Aged")))))</f>
        <v>Middle_age</v>
      </c>
      <c r="D1024" t="s">
        <v>16</v>
      </c>
      <c r="E1024" t="s">
        <v>17</v>
      </c>
      <c r="F1024" t="s">
        <v>73</v>
      </c>
      <c r="G1024">
        <v>1.8</v>
      </c>
      <c r="H1024" t="s">
        <v>41</v>
      </c>
      <c r="I1024" t="s">
        <v>49</v>
      </c>
      <c r="J1024" t="s">
        <v>21</v>
      </c>
      <c r="K1024" t="s">
        <v>22</v>
      </c>
      <c r="L1024" s="1">
        <v>45665</v>
      </c>
      <c r="M1024" s="1" t="str">
        <f>TEXT(cancer_data[[#This Row],[Diagnosis_Date]],"mmmm")</f>
        <v>January</v>
      </c>
      <c r="N1024" t="s">
        <v>37</v>
      </c>
      <c r="O1024">
        <v>28</v>
      </c>
      <c r="P1024" t="s">
        <v>31</v>
      </c>
      <c r="Q1024">
        <v>0</v>
      </c>
    </row>
    <row r="1025" spans="1:17" x14ac:dyDescent="0.75">
      <c r="A1025" t="s">
        <v>1067</v>
      </c>
      <c r="B1025">
        <v>67</v>
      </c>
      <c r="C1025" t="str">
        <f>IF(cancer_data[[#This Row],[Age]]&lt;=35,"Adolescent",IF(cancer_data[[#This Row],[Age]]&lt;=46,"Young Adult",IF(cancer_data[[#This Row],[Age]]&lt;=57,"Adult", IF(cancer_data[[#This Row],[Age]]&lt;=68,"Middle_age",IF(cancer_data[[#This Row],[Age]]&lt;=79,"Elderly","Aged")))))</f>
        <v>Middle_age</v>
      </c>
      <c r="D1025" t="s">
        <v>16</v>
      </c>
      <c r="E1025" t="s">
        <v>40</v>
      </c>
      <c r="F1025" t="s">
        <v>18</v>
      </c>
      <c r="G1025">
        <v>6.2</v>
      </c>
      <c r="H1025" t="s">
        <v>19</v>
      </c>
      <c r="I1025" t="s">
        <v>49</v>
      </c>
      <c r="J1025" t="s">
        <v>21</v>
      </c>
      <c r="K1025" t="s">
        <v>33</v>
      </c>
      <c r="L1025" s="1">
        <v>45746</v>
      </c>
      <c r="M1025" s="1" t="str">
        <f>TEXT(cancer_data[[#This Row],[Diagnosis_Date]],"mmmm")</f>
        <v>March</v>
      </c>
      <c r="N1025" t="s">
        <v>23</v>
      </c>
      <c r="O1025">
        <v>41</v>
      </c>
      <c r="P1025" t="s">
        <v>31</v>
      </c>
      <c r="Q1025">
        <v>0</v>
      </c>
    </row>
    <row r="1026" spans="1:17" x14ac:dyDescent="0.75">
      <c r="A1026" t="s">
        <v>1068</v>
      </c>
      <c r="B1026">
        <v>69</v>
      </c>
      <c r="C1026" t="str">
        <f>IF(cancer_data[[#This Row],[Age]]&lt;=35,"Adolescent",IF(cancer_data[[#This Row],[Age]]&lt;=46,"Young Adult",IF(cancer_data[[#This Row],[Age]]&lt;=57,"Adult", IF(cancer_data[[#This Row],[Age]]&lt;=68,"Middle_age",IF(cancer_data[[#This Row],[Age]]&lt;=79,"Elderly","Aged")))))</f>
        <v>Elderly</v>
      </c>
      <c r="D1026" t="s">
        <v>16</v>
      </c>
      <c r="E1026" t="s">
        <v>26</v>
      </c>
      <c r="F1026" t="s">
        <v>27</v>
      </c>
      <c r="G1026">
        <v>6.8</v>
      </c>
      <c r="H1026" t="s">
        <v>19</v>
      </c>
      <c r="I1026" t="s">
        <v>49</v>
      </c>
      <c r="J1026" t="s">
        <v>21</v>
      </c>
      <c r="K1026" t="s">
        <v>45</v>
      </c>
      <c r="L1026" s="1">
        <v>45945</v>
      </c>
      <c r="M1026" s="1" t="str">
        <f>TEXT(cancer_data[[#This Row],[Diagnosis_Date]],"mmmm")</f>
        <v>October</v>
      </c>
      <c r="N1026" t="s">
        <v>23</v>
      </c>
      <c r="O1026">
        <v>24</v>
      </c>
      <c r="P1026" t="s">
        <v>31</v>
      </c>
      <c r="Q1026">
        <v>0</v>
      </c>
    </row>
    <row r="1027" spans="1:17" x14ac:dyDescent="0.75">
      <c r="A1027" t="s">
        <v>1069</v>
      </c>
      <c r="B1027">
        <v>78</v>
      </c>
      <c r="C1027" t="str">
        <f>IF(cancer_data[[#This Row],[Age]]&lt;=35,"Adolescent",IF(cancer_data[[#This Row],[Age]]&lt;=46,"Young Adult",IF(cancer_data[[#This Row],[Age]]&lt;=57,"Adult", IF(cancer_data[[#This Row],[Age]]&lt;=68,"Middle_age",IF(cancer_data[[#This Row],[Age]]&lt;=79,"Elderly","Aged")))))</f>
        <v>Elderly</v>
      </c>
      <c r="D1027" t="s">
        <v>16</v>
      </c>
      <c r="E1027" t="s">
        <v>35</v>
      </c>
      <c r="F1027" t="s">
        <v>63</v>
      </c>
      <c r="G1027">
        <v>7.4</v>
      </c>
      <c r="H1027" t="s">
        <v>19</v>
      </c>
      <c r="I1027" t="s">
        <v>20</v>
      </c>
      <c r="J1027" t="s">
        <v>21</v>
      </c>
      <c r="K1027" t="s">
        <v>42</v>
      </c>
      <c r="L1027" s="1">
        <v>45820</v>
      </c>
      <c r="M1027" s="1" t="str">
        <f>TEXT(cancer_data[[#This Row],[Diagnosis_Date]],"mmmm")</f>
        <v>June</v>
      </c>
      <c r="N1027" t="s">
        <v>23</v>
      </c>
      <c r="O1027">
        <v>25</v>
      </c>
      <c r="P1027" t="s">
        <v>31</v>
      </c>
      <c r="Q1027">
        <v>0</v>
      </c>
    </row>
    <row r="1028" spans="1:17" x14ac:dyDescent="0.75">
      <c r="A1028" t="s">
        <v>1070</v>
      </c>
      <c r="B1028">
        <v>75</v>
      </c>
      <c r="C1028" t="str">
        <f>IF(cancer_data[[#This Row],[Age]]&lt;=35,"Adolescent",IF(cancer_data[[#This Row],[Age]]&lt;=46,"Young Adult",IF(cancer_data[[#This Row],[Age]]&lt;=57,"Adult", IF(cancer_data[[#This Row],[Age]]&lt;=68,"Middle_age",IF(cancer_data[[#This Row],[Age]]&lt;=79,"Elderly","Aged")))))</f>
        <v>Elderly</v>
      </c>
      <c r="D1028" t="s">
        <v>16</v>
      </c>
      <c r="E1028" t="s">
        <v>17</v>
      </c>
      <c r="F1028" t="s">
        <v>36</v>
      </c>
      <c r="G1028">
        <v>7.1</v>
      </c>
      <c r="H1028" t="s">
        <v>19</v>
      </c>
      <c r="I1028" t="s">
        <v>49</v>
      </c>
      <c r="J1028" t="s">
        <v>21</v>
      </c>
      <c r="K1028" t="s">
        <v>51</v>
      </c>
      <c r="L1028" s="1">
        <v>45986</v>
      </c>
      <c r="M1028" s="1" t="str">
        <f>TEXT(cancer_data[[#This Row],[Diagnosis_Date]],"mmmm")</f>
        <v>November</v>
      </c>
      <c r="N1028" t="s">
        <v>37</v>
      </c>
      <c r="O1028">
        <v>24</v>
      </c>
      <c r="P1028" t="s">
        <v>31</v>
      </c>
      <c r="Q1028">
        <v>0</v>
      </c>
    </row>
    <row r="1029" spans="1:17" x14ac:dyDescent="0.75">
      <c r="A1029" t="s">
        <v>1071</v>
      </c>
      <c r="B1029">
        <v>72</v>
      </c>
      <c r="C1029" t="str">
        <f>IF(cancer_data[[#This Row],[Age]]&lt;=35,"Adolescent",IF(cancer_data[[#This Row],[Age]]&lt;=46,"Young Adult",IF(cancer_data[[#This Row],[Age]]&lt;=57,"Adult", IF(cancer_data[[#This Row],[Age]]&lt;=68,"Middle_age",IF(cancer_data[[#This Row],[Age]]&lt;=79,"Elderly","Aged")))))</f>
        <v>Elderly</v>
      </c>
      <c r="D1029" t="s">
        <v>16</v>
      </c>
      <c r="E1029" t="s">
        <v>40</v>
      </c>
      <c r="F1029" t="s">
        <v>36</v>
      </c>
      <c r="G1029">
        <v>2.7</v>
      </c>
      <c r="H1029" t="s">
        <v>28</v>
      </c>
      <c r="I1029" t="s">
        <v>29</v>
      </c>
      <c r="J1029" t="s">
        <v>21</v>
      </c>
      <c r="K1029" t="s">
        <v>22</v>
      </c>
      <c r="L1029" s="1">
        <v>45819</v>
      </c>
      <c r="M1029" s="1" t="str">
        <f>TEXT(cancer_data[[#This Row],[Diagnosis_Date]],"mmmm")</f>
        <v>June</v>
      </c>
      <c r="N1029" t="s">
        <v>23</v>
      </c>
      <c r="O1029">
        <v>24</v>
      </c>
      <c r="P1029" t="s">
        <v>24</v>
      </c>
      <c r="Q1029">
        <v>12</v>
      </c>
    </row>
    <row r="1030" spans="1:17" x14ac:dyDescent="0.75">
      <c r="A1030" t="s">
        <v>1072</v>
      </c>
      <c r="B1030">
        <v>36</v>
      </c>
      <c r="C1030" t="str">
        <f>IF(cancer_data[[#This Row],[Age]]&lt;=35,"Adolescent",IF(cancer_data[[#This Row],[Age]]&lt;=46,"Young Adult",IF(cancer_data[[#This Row],[Age]]&lt;=57,"Adult", IF(cancer_data[[#This Row],[Age]]&lt;=68,"Middle_age",IF(cancer_data[[#This Row],[Age]]&lt;=79,"Elderly","Aged")))))</f>
        <v>Young Adult</v>
      </c>
      <c r="D1030" t="s">
        <v>67</v>
      </c>
      <c r="E1030" t="s">
        <v>17</v>
      </c>
      <c r="F1030" t="s">
        <v>27</v>
      </c>
      <c r="G1030">
        <v>2.5</v>
      </c>
      <c r="H1030" t="s">
        <v>28</v>
      </c>
      <c r="I1030" t="s">
        <v>49</v>
      </c>
      <c r="J1030" t="s">
        <v>21</v>
      </c>
      <c r="K1030" t="s">
        <v>22</v>
      </c>
      <c r="L1030" s="1">
        <v>45844</v>
      </c>
      <c r="M1030" s="1" t="str">
        <f>TEXT(cancer_data[[#This Row],[Diagnosis_Date]],"mmmm")</f>
        <v>July</v>
      </c>
      <c r="N1030" t="s">
        <v>23</v>
      </c>
      <c r="O1030">
        <v>36</v>
      </c>
      <c r="P1030" t="s">
        <v>31</v>
      </c>
      <c r="Q1030">
        <v>0</v>
      </c>
    </row>
    <row r="1031" spans="1:17" x14ac:dyDescent="0.75">
      <c r="A1031" t="s">
        <v>1073</v>
      </c>
      <c r="B1031">
        <v>65</v>
      </c>
      <c r="C1031" t="str">
        <f>IF(cancer_data[[#This Row],[Age]]&lt;=35,"Adolescent",IF(cancer_data[[#This Row],[Age]]&lt;=46,"Young Adult",IF(cancer_data[[#This Row],[Age]]&lt;=57,"Adult", IF(cancer_data[[#This Row],[Age]]&lt;=68,"Middle_age",IF(cancer_data[[#This Row],[Age]]&lt;=79,"Elderly","Aged")))))</f>
        <v>Middle_age</v>
      </c>
      <c r="D1031" t="s">
        <v>16</v>
      </c>
      <c r="E1031" t="s">
        <v>26</v>
      </c>
      <c r="F1031" t="s">
        <v>63</v>
      </c>
      <c r="G1031">
        <v>6.8</v>
      </c>
      <c r="H1031" t="s">
        <v>28</v>
      </c>
      <c r="I1031" t="s">
        <v>29</v>
      </c>
      <c r="J1031" t="s">
        <v>21</v>
      </c>
      <c r="K1031" t="s">
        <v>22</v>
      </c>
      <c r="L1031" s="1">
        <v>45949</v>
      </c>
      <c r="M1031" s="1" t="str">
        <f>TEXT(cancer_data[[#This Row],[Diagnosis_Date]],"mmmm")</f>
        <v>October</v>
      </c>
      <c r="N1031" t="s">
        <v>23</v>
      </c>
      <c r="O1031">
        <v>51</v>
      </c>
      <c r="P1031" t="s">
        <v>31</v>
      </c>
      <c r="Q1031">
        <v>0</v>
      </c>
    </row>
    <row r="1032" spans="1:17" x14ac:dyDescent="0.75">
      <c r="A1032" t="s">
        <v>1074</v>
      </c>
      <c r="B1032">
        <v>76</v>
      </c>
      <c r="C1032" t="str">
        <f>IF(cancer_data[[#This Row],[Age]]&lt;=35,"Adolescent",IF(cancer_data[[#This Row],[Age]]&lt;=46,"Young Adult",IF(cancer_data[[#This Row],[Age]]&lt;=57,"Adult", IF(cancer_data[[#This Row],[Age]]&lt;=68,"Middle_age",IF(cancer_data[[#This Row],[Age]]&lt;=79,"Elderly","Aged")))))</f>
        <v>Elderly</v>
      </c>
      <c r="D1032" t="s">
        <v>16</v>
      </c>
      <c r="E1032" t="s">
        <v>17</v>
      </c>
      <c r="F1032" t="s">
        <v>18</v>
      </c>
      <c r="G1032">
        <v>5.7</v>
      </c>
      <c r="H1032" t="s">
        <v>41</v>
      </c>
      <c r="I1032" t="s">
        <v>49</v>
      </c>
      <c r="J1032" t="s">
        <v>21</v>
      </c>
      <c r="K1032" t="s">
        <v>33</v>
      </c>
      <c r="L1032" s="1">
        <v>45920</v>
      </c>
      <c r="M1032" s="1" t="str">
        <f>TEXT(cancer_data[[#This Row],[Diagnosis_Date]],"mmmm")</f>
        <v>September</v>
      </c>
      <c r="N1032" t="s">
        <v>23</v>
      </c>
      <c r="O1032">
        <v>40</v>
      </c>
      <c r="P1032" t="s">
        <v>24</v>
      </c>
      <c r="Q1032">
        <v>14</v>
      </c>
    </row>
    <row r="1033" spans="1:17" x14ac:dyDescent="0.75">
      <c r="A1033" t="s">
        <v>1075</v>
      </c>
      <c r="B1033">
        <v>27</v>
      </c>
      <c r="C1033" t="str">
        <f>IF(cancer_data[[#This Row],[Age]]&lt;=35,"Adolescent",IF(cancer_data[[#This Row],[Age]]&lt;=46,"Young Adult",IF(cancer_data[[#This Row],[Age]]&lt;=57,"Adult", IF(cancer_data[[#This Row],[Age]]&lt;=68,"Middle_age",IF(cancer_data[[#This Row],[Age]]&lt;=79,"Elderly","Aged")))))</f>
        <v>Adolescent</v>
      </c>
      <c r="D1033" t="s">
        <v>16</v>
      </c>
      <c r="E1033" t="s">
        <v>26</v>
      </c>
      <c r="F1033" t="s">
        <v>36</v>
      </c>
      <c r="G1033">
        <v>4</v>
      </c>
      <c r="H1033" t="s">
        <v>28</v>
      </c>
      <c r="I1033" t="s">
        <v>49</v>
      </c>
      <c r="J1033" t="s">
        <v>21</v>
      </c>
      <c r="K1033" t="s">
        <v>22</v>
      </c>
      <c r="L1033" s="1">
        <v>45851</v>
      </c>
      <c r="M1033" s="1" t="str">
        <f>TEXT(cancer_data[[#This Row],[Diagnosis_Date]],"mmmm")</f>
        <v>July</v>
      </c>
      <c r="N1033" t="s">
        <v>23</v>
      </c>
      <c r="O1033">
        <v>14</v>
      </c>
      <c r="P1033" t="s">
        <v>31</v>
      </c>
      <c r="Q1033">
        <v>0</v>
      </c>
    </row>
    <row r="1034" spans="1:17" x14ac:dyDescent="0.75">
      <c r="A1034" t="s">
        <v>1076</v>
      </c>
      <c r="B1034">
        <v>31</v>
      </c>
      <c r="C1034" t="str">
        <f>IF(cancer_data[[#This Row],[Age]]&lt;=35,"Adolescent",IF(cancer_data[[#This Row],[Age]]&lt;=46,"Young Adult",IF(cancer_data[[#This Row],[Age]]&lt;=57,"Adult", IF(cancer_data[[#This Row],[Age]]&lt;=68,"Middle_age",IF(cancer_data[[#This Row],[Age]]&lt;=79,"Elderly","Aged")))))</f>
        <v>Adolescent</v>
      </c>
      <c r="D1034" t="s">
        <v>16</v>
      </c>
      <c r="E1034" t="s">
        <v>40</v>
      </c>
      <c r="F1034" t="s">
        <v>18</v>
      </c>
      <c r="G1034">
        <v>4.0999999999999996</v>
      </c>
      <c r="H1034" t="s">
        <v>28</v>
      </c>
      <c r="I1034" t="s">
        <v>20</v>
      </c>
      <c r="J1034" t="s">
        <v>21</v>
      </c>
      <c r="K1034" t="s">
        <v>42</v>
      </c>
      <c r="L1034" s="1">
        <v>45841</v>
      </c>
      <c r="M1034" s="1" t="str">
        <f>TEXT(cancer_data[[#This Row],[Diagnosis_Date]],"mmmm")</f>
        <v>July</v>
      </c>
      <c r="N1034" t="s">
        <v>23</v>
      </c>
      <c r="O1034">
        <v>53</v>
      </c>
      <c r="P1034" t="s">
        <v>31</v>
      </c>
      <c r="Q1034">
        <v>0</v>
      </c>
    </row>
    <row r="1035" spans="1:17" x14ac:dyDescent="0.75">
      <c r="A1035" t="s">
        <v>1077</v>
      </c>
      <c r="B1035">
        <v>73</v>
      </c>
      <c r="C1035" t="str">
        <f>IF(cancer_data[[#This Row],[Age]]&lt;=35,"Adolescent",IF(cancer_data[[#This Row],[Age]]&lt;=46,"Young Adult",IF(cancer_data[[#This Row],[Age]]&lt;=57,"Adult", IF(cancer_data[[#This Row],[Age]]&lt;=68,"Middle_age",IF(cancer_data[[#This Row],[Age]]&lt;=79,"Elderly","Aged")))))</f>
        <v>Elderly</v>
      </c>
      <c r="D1035" t="s">
        <v>16</v>
      </c>
      <c r="E1035" t="s">
        <v>35</v>
      </c>
      <c r="F1035" t="s">
        <v>36</v>
      </c>
      <c r="G1035">
        <v>5.7</v>
      </c>
      <c r="H1035" t="s">
        <v>41</v>
      </c>
      <c r="I1035" t="s">
        <v>44</v>
      </c>
      <c r="J1035" t="s">
        <v>21</v>
      </c>
      <c r="K1035" t="s">
        <v>30</v>
      </c>
      <c r="L1035" s="1">
        <v>45782</v>
      </c>
      <c r="M1035" s="1" t="str">
        <f>TEXT(cancer_data[[#This Row],[Diagnosis_Date]],"mmmm")</f>
        <v>May</v>
      </c>
      <c r="N1035" t="s">
        <v>23</v>
      </c>
      <c r="O1035">
        <v>35</v>
      </c>
      <c r="P1035" t="s">
        <v>31</v>
      </c>
      <c r="Q1035">
        <v>0</v>
      </c>
    </row>
    <row r="1036" spans="1:17" x14ac:dyDescent="0.75">
      <c r="A1036" t="s">
        <v>1078</v>
      </c>
      <c r="B1036">
        <v>55</v>
      </c>
      <c r="C1036" t="str">
        <f>IF(cancer_data[[#This Row],[Age]]&lt;=35,"Adolescent",IF(cancer_data[[#This Row],[Age]]&lt;=46,"Young Adult",IF(cancer_data[[#This Row],[Age]]&lt;=57,"Adult", IF(cancer_data[[#This Row],[Age]]&lt;=68,"Middle_age",IF(cancer_data[[#This Row],[Age]]&lt;=79,"Elderly","Aged")))))</f>
        <v>Adult</v>
      </c>
      <c r="D1036" t="s">
        <v>16</v>
      </c>
      <c r="E1036" t="s">
        <v>17</v>
      </c>
      <c r="F1036" t="s">
        <v>63</v>
      </c>
      <c r="G1036">
        <v>7.5</v>
      </c>
      <c r="H1036" t="s">
        <v>19</v>
      </c>
      <c r="I1036" t="s">
        <v>20</v>
      </c>
      <c r="J1036" t="s">
        <v>21</v>
      </c>
      <c r="K1036" t="s">
        <v>30</v>
      </c>
      <c r="L1036" s="1">
        <v>45876</v>
      </c>
      <c r="M1036" s="1" t="str">
        <f>TEXT(cancer_data[[#This Row],[Diagnosis_Date]],"mmmm")</f>
        <v>August</v>
      </c>
      <c r="N1036" t="s">
        <v>23</v>
      </c>
      <c r="O1036">
        <v>60</v>
      </c>
      <c r="P1036" t="s">
        <v>31</v>
      </c>
      <c r="Q1036">
        <v>0</v>
      </c>
    </row>
    <row r="1037" spans="1:17" x14ac:dyDescent="0.75">
      <c r="A1037" t="s">
        <v>1079</v>
      </c>
      <c r="B1037">
        <v>26</v>
      </c>
      <c r="C1037" t="str">
        <f>IF(cancer_data[[#This Row],[Age]]&lt;=35,"Adolescent",IF(cancer_data[[#This Row],[Age]]&lt;=46,"Young Adult",IF(cancer_data[[#This Row],[Age]]&lt;=57,"Adult", IF(cancer_data[[#This Row],[Age]]&lt;=68,"Middle_age",IF(cancer_data[[#This Row],[Age]]&lt;=79,"Elderly","Aged")))))</f>
        <v>Adolescent</v>
      </c>
      <c r="D1037" t="s">
        <v>16</v>
      </c>
      <c r="E1037" t="s">
        <v>26</v>
      </c>
      <c r="F1037" t="s">
        <v>73</v>
      </c>
      <c r="G1037">
        <v>7.1</v>
      </c>
      <c r="H1037" t="s">
        <v>41</v>
      </c>
      <c r="I1037" t="s">
        <v>29</v>
      </c>
      <c r="J1037" t="s">
        <v>21</v>
      </c>
      <c r="K1037" t="s">
        <v>22</v>
      </c>
      <c r="L1037" s="1">
        <v>45729</v>
      </c>
      <c r="M1037" s="1" t="str">
        <f>TEXT(cancer_data[[#This Row],[Diagnosis_Date]],"mmmm")</f>
        <v>March</v>
      </c>
      <c r="N1037" t="s">
        <v>23</v>
      </c>
      <c r="O1037">
        <v>24</v>
      </c>
      <c r="P1037" t="s">
        <v>31</v>
      </c>
      <c r="Q1037">
        <v>0</v>
      </c>
    </row>
    <row r="1038" spans="1:17" x14ac:dyDescent="0.75">
      <c r="A1038" t="s">
        <v>1080</v>
      </c>
      <c r="B1038">
        <v>28</v>
      </c>
      <c r="C1038" t="str">
        <f>IF(cancer_data[[#This Row],[Age]]&lt;=35,"Adolescent",IF(cancer_data[[#This Row],[Age]]&lt;=46,"Young Adult",IF(cancer_data[[#This Row],[Age]]&lt;=57,"Adult", IF(cancer_data[[#This Row],[Age]]&lt;=68,"Middle_age",IF(cancer_data[[#This Row],[Age]]&lt;=79,"Elderly","Aged")))))</f>
        <v>Adolescent</v>
      </c>
      <c r="D1038" t="s">
        <v>67</v>
      </c>
      <c r="E1038" t="s">
        <v>17</v>
      </c>
      <c r="F1038" t="s">
        <v>27</v>
      </c>
      <c r="G1038">
        <v>1.6</v>
      </c>
      <c r="H1038" t="s">
        <v>28</v>
      </c>
      <c r="I1038" t="s">
        <v>44</v>
      </c>
      <c r="J1038" t="s">
        <v>21</v>
      </c>
      <c r="K1038" t="s">
        <v>30</v>
      </c>
      <c r="L1038" s="1">
        <v>45742</v>
      </c>
      <c r="M1038" s="1" t="str">
        <f>TEXT(cancer_data[[#This Row],[Diagnosis_Date]],"mmmm")</f>
        <v>March</v>
      </c>
      <c r="N1038" t="s">
        <v>23</v>
      </c>
      <c r="O1038">
        <v>12</v>
      </c>
      <c r="P1038" t="s">
        <v>24</v>
      </c>
      <c r="Q1038">
        <v>11</v>
      </c>
    </row>
    <row r="1039" spans="1:17" x14ac:dyDescent="0.75">
      <c r="A1039" t="s">
        <v>1081</v>
      </c>
      <c r="B1039">
        <v>44</v>
      </c>
      <c r="C1039" t="str">
        <f>IF(cancer_data[[#This Row],[Age]]&lt;=35,"Adolescent",IF(cancer_data[[#This Row],[Age]]&lt;=46,"Young Adult",IF(cancer_data[[#This Row],[Age]]&lt;=57,"Adult", IF(cancer_data[[#This Row],[Age]]&lt;=68,"Middle_age",IF(cancer_data[[#This Row],[Age]]&lt;=79,"Elderly","Aged")))))</f>
        <v>Young Adult</v>
      </c>
      <c r="D1039" t="s">
        <v>16</v>
      </c>
      <c r="E1039" t="s">
        <v>26</v>
      </c>
      <c r="F1039" t="s">
        <v>18</v>
      </c>
      <c r="G1039">
        <v>2</v>
      </c>
      <c r="H1039" t="s">
        <v>19</v>
      </c>
      <c r="I1039" t="s">
        <v>29</v>
      </c>
      <c r="J1039" t="s">
        <v>21</v>
      </c>
      <c r="K1039" t="s">
        <v>42</v>
      </c>
      <c r="L1039" s="1">
        <v>46008</v>
      </c>
      <c r="M1039" s="1" t="str">
        <f>TEXT(cancer_data[[#This Row],[Diagnosis_Date]],"mmmm")</f>
        <v>December</v>
      </c>
      <c r="N1039" t="s">
        <v>23</v>
      </c>
      <c r="O1039">
        <v>47</v>
      </c>
      <c r="P1039" t="s">
        <v>24</v>
      </c>
      <c r="Q1039">
        <v>11</v>
      </c>
    </row>
    <row r="1040" spans="1:17" x14ac:dyDescent="0.75">
      <c r="A1040" t="s">
        <v>1082</v>
      </c>
      <c r="B1040">
        <v>47</v>
      </c>
      <c r="C1040" t="str">
        <f>IF(cancer_data[[#This Row],[Age]]&lt;=35,"Adolescent",IF(cancer_data[[#This Row],[Age]]&lt;=46,"Young Adult",IF(cancer_data[[#This Row],[Age]]&lt;=57,"Adult", IF(cancer_data[[#This Row],[Age]]&lt;=68,"Middle_age",IF(cancer_data[[#This Row],[Age]]&lt;=79,"Elderly","Aged")))))</f>
        <v>Adult</v>
      </c>
      <c r="D1040" t="s">
        <v>16</v>
      </c>
      <c r="E1040" t="s">
        <v>35</v>
      </c>
      <c r="F1040" t="s">
        <v>27</v>
      </c>
      <c r="G1040">
        <v>7.3</v>
      </c>
      <c r="H1040" t="s">
        <v>41</v>
      </c>
      <c r="I1040" t="s">
        <v>44</v>
      </c>
      <c r="J1040" t="s">
        <v>21</v>
      </c>
      <c r="K1040" t="s">
        <v>30</v>
      </c>
      <c r="L1040" s="1">
        <v>46019</v>
      </c>
      <c r="M1040" s="1" t="str">
        <f>TEXT(cancer_data[[#This Row],[Diagnosis_Date]],"mmmm")</f>
        <v>December</v>
      </c>
      <c r="N1040" t="s">
        <v>23</v>
      </c>
      <c r="O1040">
        <v>9</v>
      </c>
      <c r="P1040" t="s">
        <v>31</v>
      </c>
      <c r="Q1040">
        <v>0</v>
      </c>
    </row>
    <row r="1041" spans="1:17" x14ac:dyDescent="0.75">
      <c r="A1041" t="s">
        <v>1083</v>
      </c>
      <c r="B1041">
        <v>45</v>
      </c>
      <c r="C1041" t="str">
        <f>IF(cancer_data[[#This Row],[Age]]&lt;=35,"Adolescent",IF(cancer_data[[#This Row],[Age]]&lt;=46,"Young Adult",IF(cancer_data[[#This Row],[Age]]&lt;=57,"Adult", IF(cancer_data[[#This Row],[Age]]&lt;=68,"Middle_age",IF(cancer_data[[#This Row],[Age]]&lt;=79,"Elderly","Aged")))))</f>
        <v>Young Adult</v>
      </c>
      <c r="D1041" t="s">
        <v>16</v>
      </c>
      <c r="E1041" t="s">
        <v>26</v>
      </c>
      <c r="F1041" t="s">
        <v>36</v>
      </c>
      <c r="G1041">
        <v>3</v>
      </c>
      <c r="H1041" t="s">
        <v>28</v>
      </c>
      <c r="I1041" t="s">
        <v>44</v>
      </c>
      <c r="J1041" t="s">
        <v>21</v>
      </c>
      <c r="K1041" t="s">
        <v>22</v>
      </c>
      <c r="L1041" s="1">
        <v>45859</v>
      </c>
      <c r="M1041" s="1" t="str">
        <f>TEXT(cancer_data[[#This Row],[Diagnosis_Date]],"mmmm")</f>
        <v>July</v>
      </c>
      <c r="N1041" t="s">
        <v>23</v>
      </c>
      <c r="O1041">
        <v>34</v>
      </c>
      <c r="P1041" t="s">
        <v>31</v>
      </c>
      <c r="Q1041">
        <v>0</v>
      </c>
    </row>
    <row r="1042" spans="1:17" x14ac:dyDescent="0.75">
      <c r="A1042" t="s">
        <v>1084</v>
      </c>
      <c r="B1042">
        <v>72</v>
      </c>
      <c r="C1042" t="str">
        <f>IF(cancer_data[[#This Row],[Age]]&lt;=35,"Adolescent",IF(cancer_data[[#This Row],[Age]]&lt;=46,"Young Adult",IF(cancer_data[[#This Row],[Age]]&lt;=57,"Adult", IF(cancer_data[[#This Row],[Age]]&lt;=68,"Middle_age",IF(cancer_data[[#This Row],[Age]]&lt;=79,"Elderly","Aged")))))</f>
        <v>Elderly</v>
      </c>
      <c r="D1042" t="s">
        <v>67</v>
      </c>
      <c r="E1042" t="s">
        <v>40</v>
      </c>
      <c r="F1042" t="s">
        <v>18</v>
      </c>
      <c r="G1042">
        <v>5.0999999999999996</v>
      </c>
      <c r="H1042" t="s">
        <v>19</v>
      </c>
      <c r="I1042" t="s">
        <v>49</v>
      </c>
      <c r="J1042" t="s">
        <v>21</v>
      </c>
      <c r="K1042" t="s">
        <v>45</v>
      </c>
      <c r="L1042" s="1">
        <v>45832</v>
      </c>
      <c r="M1042" s="1" t="str">
        <f>TEXT(cancer_data[[#This Row],[Diagnosis_Date]],"mmmm")</f>
        <v>June</v>
      </c>
      <c r="N1042" t="s">
        <v>23</v>
      </c>
      <c r="O1042">
        <v>24</v>
      </c>
      <c r="P1042" t="s">
        <v>31</v>
      </c>
      <c r="Q1042">
        <v>0</v>
      </c>
    </row>
    <row r="1043" spans="1:17" x14ac:dyDescent="0.75">
      <c r="A1043" t="s">
        <v>1085</v>
      </c>
      <c r="B1043">
        <v>73</v>
      </c>
      <c r="C1043" t="str">
        <f>IF(cancer_data[[#This Row],[Age]]&lt;=35,"Adolescent",IF(cancer_data[[#This Row],[Age]]&lt;=46,"Young Adult",IF(cancer_data[[#This Row],[Age]]&lt;=57,"Adult", IF(cancer_data[[#This Row],[Age]]&lt;=68,"Middle_age",IF(cancer_data[[#This Row],[Age]]&lt;=79,"Elderly","Aged")))))</f>
        <v>Elderly</v>
      </c>
      <c r="D1043" t="s">
        <v>16</v>
      </c>
      <c r="E1043" t="s">
        <v>40</v>
      </c>
      <c r="F1043" t="s">
        <v>27</v>
      </c>
      <c r="G1043">
        <v>1.5</v>
      </c>
      <c r="H1043" t="s">
        <v>19</v>
      </c>
      <c r="I1043" t="s">
        <v>20</v>
      </c>
      <c r="J1043" t="s">
        <v>21</v>
      </c>
      <c r="K1043" t="s">
        <v>42</v>
      </c>
      <c r="L1043" s="1">
        <v>45812</v>
      </c>
      <c r="M1043" s="1" t="str">
        <f>TEXT(cancer_data[[#This Row],[Diagnosis_Date]],"mmmm")</f>
        <v>June</v>
      </c>
      <c r="N1043" t="s">
        <v>23</v>
      </c>
      <c r="O1043">
        <v>24</v>
      </c>
      <c r="P1043" t="s">
        <v>31</v>
      </c>
      <c r="Q1043">
        <v>0</v>
      </c>
    </row>
    <row r="1044" spans="1:17" x14ac:dyDescent="0.75">
      <c r="A1044" t="s">
        <v>1086</v>
      </c>
      <c r="B1044">
        <v>36</v>
      </c>
      <c r="C1044" t="str">
        <f>IF(cancer_data[[#This Row],[Age]]&lt;=35,"Adolescent",IF(cancer_data[[#This Row],[Age]]&lt;=46,"Young Adult",IF(cancer_data[[#This Row],[Age]]&lt;=57,"Adult", IF(cancer_data[[#This Row],[Age]]&lt;=68,"Middle_age",IF(cancer_data[[#This Row],[Age]]&lt;=79,"Elderly","Aged")))))</f>
        <v>Young Adult</v>
      </c>
      <c r="D1044" t="s">
        <v>16</v>
      </c>
      <c r="E1044" t="s">
        <v>17</v>
      </c>
      <c r="F1044" t="s">
        <v>36</v>
      </c>
      <c r="G1044">
        <v>5.6</v>
      </c>
      <c r="H1044" t="s">
        <v>28</v>
      </c>
      <c r="I1044" t="s">
        <v>20</v>
      </c>
      <c r="J1044" t="s">
        <v>21</v>
      </c>
      <c r="K1044" t="s">
        <v>45</v>
      </c>
      <c r="L1044" s="1">
        <v>45873</v>
      </c>
      <c r="M1044" s="1" t="str">
        <f>TEXT(cancer_data[[#This Row],[Diagnosis_Date]],"mmmm")</f>
        <v>August</v>
      </c>
      <c r="N1044" t="s">
        <v>23</v>
      </c>
      <c r="O1044">
        <v>37</v>
      </c>
      <c r="P1044" t="s">
        <v>31</v>
      </c>
      <c r="Q1044">
        <v>0</v>
      </c>
    </row>
    <row r="1045" spans="1:17" x14ac:dyDescent="0.75">
      <c r="A1045" t="s">
        <v>1087</v>
      </c>
      <c r="B1045">
        <v>78</v>
      </c>
      <c r="C1045" t="str">
        <f>IF(cancer_data[[#This Row],[Age]]&lt;=35,"Adolescent",IF(cancer_data[[#This Row],[Age]]&lt;=46,"Young Adult",IF(cancer_data[[#This Row],[Age]]&lt;=57,"Adult", IF(cancer_data[[#This Row],[Age]]&lt;=68,"Middle_age",IF(cancer_data[[#This Row],[Age]]&lt;=79,"Elderly","Aged")))))</f>
        <v>Elderly</v>
      </c>
      <c r="D1045" t="s">
        <v>16</v>
      </c>
      <c r="E1045" t="s">
        <v>40</v>
      </c>
      <c r="F1045" t="s">
        <v>36</v>
      </c>
      <c r="G1045">
        <v>6</v>
      </c>
      <c r="H1045" t="s">
        <v>41</v>
      </c>
      <c r="I1045" t="s">
        <v>44</v>
      </c>
      <c r="J1045" t="s">
        <v>21</v>
      </c>
      <c r="K1045" t="s">
        <v>33</v>
      </c>
      <c r="L1045" s="1">
        <v>45740</v>
      </c>
      <c r="M1045" s="1" t="str">
        <f>TEXT(cancer_data[[#This Row],[Diagnosis_Date]],"mmmm")</f>
        <v>March</v>
      </c>
      <c r="N1045" t="s">
        <v>23</v>
      </c>
      <c r="O1045">
        <v>48</v>
      </c>
      <c r="P1045" t="s">
        <v>31</v>
      </c>
      <c r="Q1045">
        <v>0</v>
      </c>
    </row>
    <row r="1046" spans="1:17" x14ac:dyDescent="0.75">
      <c r="A1046" t="s">
        <v>1088</v>
      </c>
      <c r="B1046">
        <v>68</v>
      </c>
      <c r="C1046" t="str">
        <f>IF(cancer_data[[#This Row],[Age]]&lt;=35,"Adolescent",IF(cancer_data[[#This Row],[Age]]&lt;=46,"Young Adult",IF(cancer_data[[#This Row],[Age]]&lt;=57,"Adult", IF(cancer_data[[#This Row],[Age]]&lt;=68,"Middle_age",IF(cancer_data[[#This Row],[Age]]&lt;=79,"Elderly","Aged")))))</f>
        <v>Middle_age</v>
      </c>
      <c r="D1046" t="s">
        <v>16</v>
      </c>
      <c r="E1046" t="s">
        <v>35</v>
      </c>
      <c r="F1046" t="s">
        <v>27</v>
      </c>
      <c r="G1046">
        <v>5.5</v>
      </c>
      <c r="H1046" t="s">
        <v>28</v>
      </c>
      <c r="I1046" t="s">
        <v>20</v>
      </c>
      <c r="J1046" t="s">
        <v>21</v>
      </c>
      <c r="K1046" t="s">
        <v>45</v>
      </c>
      <c r="L1046" s="1">
        <v>45875</v>
      </c>
      <c r="M1046" s="1" t="str">
        <f>TEXT(cancer_data[[#This Row],[Diagnosis_Date]],"mmmm")</f>
        <v>August</v>
      </c>
      <c r="N1046" t="s">
        <v>23</v>
      </c>
      <c r="O1046">
        <v>10</v>
      </c>
      <c r="P1046" t="s">
        <v>31</v>
      </c>
      <c r="Q1046">
        <v>0</v>
      </c>
    </row>
    <row r="1047" spans="1:17" x14ac:dyDescent="0.75">
      <c r="A1047" t="s">
        <v>1089</v>
      </c>
      <c r="B1047">
        <v>76</v>
      </c>
      <c r="C1047" t="str">
        <f>IF(cancer_data[[#This Row],[Age]]&lt;=35,"Adolescent",IF(cancer_data[[#This Row],[Age]]&lt;=46,"Young Adult",IF(cancer_data[[#This Row],[Age]]&lt;=57,"Adult", IF(cancer_data[[#This Row],[Age]]&lt;=68,"Middle_age",IF(cancer_data[[#This Row],[Age]]&lt;=79,"Elderly","Aged")))))</f>
        <v>Elderly</v>
      </c>
      <c r="D1047" t="s">
        <v>16</v>
      </c>
      <c r="E1047" t="s">
        <v>17</v>
      </c>
      <c r="F1047" t="s">
        <v>27</v>
      </c>
      <c r="G1047">
        <v>5.8</v>
      </c>
      <c r="H1047" t="s">
        <v>41</v>
      </c>
      <c r="I1047" t="s">
        <v>49</v>
      </c>
      <c r="J1047" t="s">
        <v>21</v>
      </c>
      <c r="K1047" t="s">
        <v>33</v>
      </c>
      <c r="L1047" s="1">
        <v>45749</v>
      </c>
      <c r="M1047" s="1" t="str">
        <f>TEXT(cancer_data[[#This Row],[Diagnosis_Date]],"mmmm")</f>
        <v>April</v>
      </c>
      <c r="N1047" t="s">
        <v>37</v>
      </c>
      <c r="O1047">
        <v>27</v>
      </c>
      <c r="P1047" t="s">
        <v>31</v>
      </c>
      <c r="Q1047">
        <v>0</v>
      </c>
    </row>
    <row r="1048" spans="1:17" x14ac:dyDescent="0.75">
      <c r="A1048" t="s">
        <v>1090</v>
      </c>
      <c r="B1048">
        <v>30</v>
      </c>
      <c r="C1048" t="str">
        <f>IF(cancer_data[[#This Row],[Age]]&lt;=35,"Adolescent",IF(cancer_data[[#This Row],[Age]]&lt;=46,"Young Adult",IF(cancer_data[[#This Row],[Age]]&lt;=57,"Adult", IF(cancer_data[[#This Row],[Age]]&lt;=68,"Middle_age",IF(cancer_data[[#This Row],[Age]]&lt;=79,"Elderly","Aged")))))</f>
        <v>Adolescent</v>
      </c>
      <c r="D1048" t="s">
        <v>16</v>
      </c>
      <c r="E1048" t="s">
        <v>17</v>
      </c>
      <c r="F1048" t="s">
        <v>73</v>
      </c>
      <c r="G1048">
        <v>5.8</v>
      </c>
      <c r="H1048" t="s">
        <v>28</v>
      </c>
      <c r="I1048" t="s">
        <v>29</v>
      </c>
      <c r="J1048" t="s">
        <v>21</v>
      </c>
      <c r="K1048" t="s">
        <v>22</v>
      </c>
      <c r="L1048" s="1">
        <v>45972</v>
      </c>
      <c r="M1048" s="1" t="str">
        <f>TEXT(cancer_data[[#This Row],[Diagnosis_Date]],"mmmm")</f>
        <v>November</v>
      </c>
      <c r="N1048" t="s">
        <v>37</v>
      </c>
      <c r="O1048">
        <v>32</v>
      </c>
      <c r="P1048" t="s">
        <v>31</v>
      </c>
      <c r="Q1048">
        <v>0</v>
      </c>
    </row>
    <row r="1049" spans="1:17" x14ac:dyDescent="0.75">
      <c r="A1049" t="s">
        <v>1091</v>
      </c>
      <c r="B1049">
        <v>54</v>
      </c>
      <c r="C1049" t="str">
        <f>IF(cancer_data[[#This Row],[Age]]&lt;=35,"Adolescent",IF(cancer_data[[#This Row],[Age]]&lt;=46,"Young Adult",IF(cancer_data[[#This Row],[Age]]&lt;=57,"Adult", IF(cancer_data[[#This Row],[Age]]&lt;=68,"Middle_age",IF(cancer_data[[#This Row],[Age]]&lt;=79,"Elderly","Aged")))))</f>
        <v>Adult</v>
      </c>
      <c r="D1049" t="s">
        <v>16</v>
      </c>
      <c r="E1049" t="s">
        <v>40</v>
      </c>
      <c r="F1049" t="s">
        <v>73</v>
      </c>
      <c r="G1049">
        <v>4</v>
      </c>
      <c r="H1049" t="s">
        <v>19</v>
      </c>
      <c r="I1049" t="s">
        <v>49</v>
      </c>
      <c r="J1049" t="s">
        <v>21</v>
      </c>
      <c r="K1049" t="s">
        <v>45</v>
      </c>
      <c r="L1049" s="1">
        <v>45875</v>
      </c>
      <c r="M1049" s="1" t="str">
        <f>TEXT(cancer_data[[#This Row],[Diagnosis_Date]],"mmmm")</f>
        <v>August</v>
      </c>
      <c r="N1049" t="s">
        <v>23</v>
      </c>
      <c r="O1049">
        <v>21</v>
      </c>
      <c r="P1049" t="s">
        <v>31</v>
      </c>
      <c r="Q1049">
        <v>0</v>
      </c>
    </row>
    <row r="1050" spans="1:17" x14ac:dyDescent="0.75">
      <c r="A1050" t="s">
        <v>1092</v>
      </c>
      <c r="B1050">
        <v>26</v>
      </c>
      <c r="C1050" t="str">
        <f>IF(cancer_data[[#This Row],[Age]]&lt;=35,"Adolescent",IF(cancer_data[[#This Row],[Age]]&lt;=46,"Young Adult",IF(cancer_data[[#This Row],[Age]]&lt;=57,"Adult", IF(cancer_data[[#This Row],[Age]]&lt;=68,"Middle_age",IF(cancer_data[[#This Row],[Age]]&lt;=79,"Elderly","Aged")))))</f>
        <v>Adolescent</v>
      </c>
      <c r="D1050" t="s">
        <v>16</v>
      </c>
      <c r="E1050" t="s">
        <v>26</v>
      </c>
      <c r="F1050" t="s">
        <v>18</v>
      </c>
      <c r="G1050">
        <v>3.6</v>
      </c>
      <c r="H1050" t="s">
        <v>28</v>
      </c>
      <c r="I1050" t="s">
        <v>49</v>
      </c>
      <c r="J1050" t="s">
        <v>21</v>
      </c>
      <c r="K1050" t="s">
        <v>45</v>
      </c>
      <c r="L1050" s="1">
        <v>45983</v>
      </c>
      <c r="M1050" s="1" t="str">
        <f>TEXT(cancer_data[[#This Row],[Diagnosis_Date]],"mmmm")</f>
        <v>November</v>
      </c>
      <c r="N1050" t="s">
        <v>23</v>
      </c>
      <c r="O1050">
        <v>31</v>
      </c>
      <c r="P1050" t="s">
        <v>31</v>
      </c>
      <c r="Q1050">
        <v>0</v>
      </c>
    </row>
    <row r="1051" spans="1:17" x14ac:dyDescent="0.75">
      <c r="A1051" t="s">
        <v>1093</v>
      </c>
      <c r="B1051">
        <v>27</v>
      </c>
      <c r="C1051" t="str">
        <f>IF(cancer_data[[#This Row],[Age]]&lt;=35,"Adolescent",IF(cancer_data[[#This Row],[Age]]&lt;=46,"Young Adult",IF(cancer_data[[#This Row],[Age]]&lt;=57,"Adult", IF(cancer_data[[#This Row],[Age]]&lt;=68,"Middle_age",IF(cancer_data[[#This Row],[Age]]&lt;=79,"Elderly","Aged")))))</f>
        <v>Adolescent</v>
      </c>
      <c r="D1051" t="s">
        <v>16</v>
      </c>
      <c r="E1051" t="s">
        <v>35</v>
      </c>
      <c r="F1051" t="s">
        <v>18</v>
      </c>
      <c r="G1051">
        <v>1.1000000000000001</v>
      </c>
      <c r="H1051" t="s">
        <v>19</v>
      </c>
      <c r="I1051" t="s">
        <v>29</v>
      </c>
      <c r="J1051" t="s">
        <v>21</v>
      </c>
      <c r="K1051" t="s">
        <v>51</v>
      </c>
      <c r="L1051" s="1">
        <v>45732</v>
      </c>
      <c r="M1051" s="1" t="str">
        <f>TEXT(cancer_data[[#This Row],[Diagnosis_Date]],"mmmm")</f>
        <v>March</v>
      </c>
      <c r="N1051" t="s">
        <v>23</v>
      </c>
      <c r="O1051">
        <v>51</v>
      </c>
      <c r="P1051" t="s">
        <v>31</v>
      </c>
      <c r="Q1051">
        <v>0</v>
      </c>
    </row>
    <row r="1052" spans="1:17" x14ac:dyDescent="0.75">
      <c r="A1052" t="s">
        <v>1094</v>
      </c>
      <c r="B1052">
        <v>47</v>
      </c>
      <c r="C1052" t="str">
        <f>IF(cancer_data[[#This Row],[Age]]&lt;=35,"Adolescent",IF(cancer_data[[#This Row],[Age]]&lt;=46,"Young Adult",IF(cancer_data[[#This Row],[Age]]&lt;=57,"Adult", IF(cancer_data[[#This Row],[Age]]&lt;=68,"Middle_age",IF(cancer_data[[#This Row],[Age]]&lt;=79,"Elderly","Aged")))))</f>
        <v>Adult</v>
      </c>
      <c r="D1052" t="s">
        <v>67</v>
      </c>
      <c r="E1052" t="s">
        <v>26</v>
      </c>
      <c r="F1052" t="s">
        <v>73</v>
      </c>
      <c r="G1052">
        <v>7.3</v>
      </c>
      <c r="H1052" t="s">
        <v>41</v>
      </c>
      <c r="I1052" t="s">
        <v>44</v>
      </c>
      <c r="J1052" t="s">
        <v>21</v>
      </c>
      <c r="K1052" t="s">
        <v>33</v>
      </c>
      <c r="L1052" s="1">
        <v>45697</v>
      </c>
      <c r="M1052" s="1" t="str">
        <f>TEXT(cancer_data[[#This Row],[Diagnosis_Date]],"mmmm")</f>
        <v>February</v>
      </c>
      <c r="N1052" t="s">
        <v>23</v>
      </c>
      <c r="O1052">
        <v>5</v>
      </c>
      <c r="P1052" t="s">
        <v>24</v>
      </c>
      <c r="Q1052">
        <v>29</v>
      </c>
    </row>
    <row r="1053" spans="1:17" x14ac:dyDescent="0.75">
      <c r="A1053" t="s">
        <v>1095</v>
      </c>
      <c r="B1053">
        <v>65</v>
      </c>
      <c r="C1053" t="str">
        <f>IF(cancer_data[[#This Row],[Age]]&lt;=35,"Adolescent",IF(cancer_data[[#This Row],[Age]]&lt;=46,"Young Adult",IF(cancer_data[[#This Row],[Age]]&lt;=57,"Adult", IF(cancer_data[[#This Row],[Age]]&lt;=68,"Middle_age",IF(cancer_data[[#This Row],[Age]]&lt;=79,"Elderly","Aged")))))</f>
        <v>Middle_age</v>
      </c>
      <c r="D1053" t="s">
        <v>16</v>
      </c>
      <c r="E1053" t="s">
        <v>40</v>
      </c>
      <c r="F1053" t="s">
        <v>36</v>
      </c>
      <c r="G1053">
        <v>7.9</v>
      </c>
      <c r="H1053" t="s">
        <v>19</v>
      </c>
      <c r="I1053" t="s">
        <v>49</v>
      </c>
      <c r="J1053" t="s">
        <v>21</v>
      </c>
      <c r="K1053" t="s">
        <v>51</v>
      </c>
      <c r="L1053" s="1">
        <v>45812</v>
      </c>
      <c r="M1053" s="1" t="str">
        <f>TEXT(cancer_data[[#This Row],[Diagnosis_Date]],"mmmm")</f>
        <v>June</v>
      </c>
      <c r="N1053" t="s">
        <v>23</v>
      </c>
      <c r="O1053">
        <v>13</v>
      </c>
      <c r="P1053" t="s">
        <v>24</v>
      </c>
      <c r="Q1053">
        <v>29</v>
      </c>
    </row>
    <row r="1054" spans="1:17" x14ac:dyDescent="0.75">
      <c r="A1054" t="s">
        <v>1096</v>
      </c>
      <c r="B1054">
        <v>41</v>
      </c>
      <c r="C1054" t="str">
        <f>IF(cancer_data[[#This Row],[Age]]&lt;=35,"Adolescent",IF(cancer_data[[#This Row],[Age]]&lt;=46,"Young Adult",IF(cancer_data[[#This Row],[Age]]&lt;=57,"Adult", IF(cancer_data[[#This Row],[Age]]&lt;=68,"Middle_age",IF(cancer_data[[#This Row],[Age]]&lt;=79,"Elderly","Aged")))))</f>
        <v>Young Adult</v>
      </c>
      <c r="D1054" t="s">
        <v>16</v>
      </c>
      <c r="E1054" t="s">
        <v>40</v>
      </c>
      <c r="F1054" t="s">
        <v>27</v>
      </c>
      <c r="G1054">
        <v>3.8</v>
      </c>
      <c r="H1054" t="s">
        <v>19</v>
      </c>
      <c r="I1054" t="s">
        <v>29</v>
      </c>
      <c r="J1054" t="s">
        <v>21</v>
      </c>
      <c r="K1054" t="s">
        <v>22</v>
      </c>
      <c r="L1054" s="1">
        <v>45791</v>
      </c>
      <c r="M1054" s="1" t="str">
        <f>TEXT(cancer_data[[#This Row],[Diagnosis_Date]],"mmmm")</f>
        <v>May</v>
      </c>
      <c r="N1054" t="s">
        <v>37</v>
      </c>
      <c r="O1054">
        <v>35</v>
      </c>
      <c r="P1054" t="s">
        <v>31</v>
      </c>
      <c r="Q1054">
        <v>0</v>
      </c>
    </row>
    <row r="1055" spans="1:17" x14ac:dyDescent="0.75">
      <c r="A1055" t="s">
        <v>1097</v>
      </c>
      <c r="B1055">
        <v>75</v>
      </c>
      <c r="C1055" t="str">
        <f>IF(cancer_data[[#This Row],[Age]]&lt;=35,"Adolescent",IF(cancer_data[[#This Row],[Age]]&lt;=46,"Young Adult",IF(cancer_data[[#This Row],[Age]]&lt;=57,"Adult", IF(cancer_data[[#This Row],[Age]]&lt;=68,"Middle_age",IF(cancer_data[[#This Row],[Age]]&lt;=79,"Elderly","Aged")))))</f>
        <v>Elderly</v>
      </c>
      <c r="D1055" t="s">
        <v>16</v>
      </c>
      <c r="E1055" t="s">
        <v>40</v>
      </c>
      <c r="F1055" t="s">
        <v>36</v>
      </c>
      <c r="G1055">
        <v>4</v>
      </c>
      <c r="H1055" t="s">
        <v>28</v>
      </c>
      <c r="I1055" t="s">
        <v>49</v>
      </c>
      <c r="J1055" t="s">
        <v>21</v>
      </c>
      <c r="K1055" t="s">
        <v>51</v>
      </c>
      <c r="L1055" s="1">
        <v>46010</v>
      </c>
      <c r="M1055" s="1" t="str">
        <f>TEXT(cancer_data[[#This Row],[Diagnosis_Date]],"mmmm")</f>
        <v>December</v>
      </c>
      <c r="N1055" t="s">
        <v>23</v>
      </c>
      <c r="O1055">
        <v>29</v>
      </c>
      <c r="P1055" t="s">
        <v>31</v>
      </c>
      <c r="Q1055">
        <v>0</v>
      </c>
    </row>
    <row r="1056" spans="1:17" x14ac:dyDescent="0.75">
      <c r="A1056" t="s">
        <v>1098</v>
      </c>
      <c r="B1056">
        <v>27</v>
      </c>
      <c r="C1056" t="str">
        <f>IF(cancer_data[[#This Row],[Age]]&lt;=35,"Adolescent",IF(cancer_data[[#This Row],[Age]]&lt;=46,"Young Adult",IF(cancer_data[[#This Row],[Age]]&lt;=57,"Adult", IF(cancer_data[[#This Row],[Age]]&lt;=68,"Middle_age",IF(cancer_data[[#This Row],[Age]]&lt;=79,"Elderly","Aged")))))</f>
        <v>Adolescent</v>
      </c>
      <c r="D1056" t="s">
        <v>16</v>
      </c>
      <c r="E1056" t="s">
        <v>26</v>
      </c>
      <c r="F1056" t="s">
        <v>27</v>
      </c>
      <c r="G1056">
        <v>2.5</v>
      </c>
      <c r="H1056" t="s">
        <v>28</v>
      </c>
      <c r="I1056" t="s">
        <v>29</v>
      </c>
      <c r="J1056" t="s">
        <v>21</v>
      </c>
      <c r="K1056" t="s">
        <v>33</v>
      </c>
      <c r="L1056" s="1">
        <v>45870</v>
      </c>
      <c r="M1056" s="1" t="str">
        <f>TEXT(cancer_data[[#This Row],[Diagnosis_Date]],"mmmm")</f>
        <v>August</v>
      </c>
      <c r="N1056" t="s">
        <v>37</v>
      </c>
      <c r="O1056">
        <v>20</v>
      </c>
      <c r="P1056" t="s">
        <v>24</v>
      </c>
      <c r="Q1056">
        <v>25</v>
      </c>
    </row>
    <row r="1057" spans="1:17" x14ac:dyDescent="0.75">
      <c r="A1057" t="s">
        <v>1099</v>
      </c>
      <c r="B1057">
        <v>75</v>
      </c>
      <c r="C1057" t="str">
        <f>IF(cancer_data[[#This Row],[Age]]&lt;=35,"Adolescent",IF(cancer_data[[#This Row],[Age]]&lt;=46,"Young Adult",IF(cancer_data[[#This Row],[Age]]&lt;=57,"Adult", IF(cancer_data[[#This Row],[Age]]&lt;=68,"Middle_age",IF(cancer_data[[#This Row],[Age]]&lt;=79,"Elderly","Aged")))))</f>
        <v>Elderly</v>
      </c>
      <c r="D1057" t="s">
        <v>67</v>
      </c>
      <c r="E1057" t="s">
        <v>17</v>
      </c>
      <c r="F1057" t="s">
        <v>63</v>
      </c>
      <c r="G1057">
        <v>2.2000000000000002</v>
      </c>
      <c r="H1057" t="s">
        <v>41</v>
      </c>
      <c r="I1057" t="s">
        <v>49</v>
      </c>
      <c r="J1057" t="s">
        <v>21</v>
      </c>
      <c r="K1057" t="s">
        <v>42</v>
      </c>
      <c r="L1057" s="1">
        <v>45690</v>
      </c>
      <c r="M1057" s="1" t="str">
        <f>TEXT(cancer_data[[#This Row],[Diagnosis_Date]],"mmmm")</f>
        <v>February</v>
      </c>
      <c r="N1057" t="s">
        <v>23</v>
      </c>
      <c r="O1057">
        <v>53</v>
      </c>
      <c r="P1057" t="s">
        <v>31</v>
      </c>
      <c r="Q1057">
        <v>0</v>
      </c>
    </row>
    <row r="1058" spans="1:17" x14ac:dyDescent="0.75">
      <c r="A1058" t="s">
        <v>1100</v>
      </c>
      <c r="B1058">
        <v>65</v>
      </c>
      <c r="C1058" t="str">
        <f>IF(cancer_data[[#This Row],[Age]]&lt;=35,"Adolescent",IF(cancer_data[[#This Row],[Age]]&lt;=46,"Young Adult",IF(cancer_data[[#This Row],[Age]]&lt;=57,"Adult", IF(cancer_data[[#This Row],[Age]]&lt;=68,"Middle_age",IF(cancer_data[[#This Row],[Age]]&lt;=79,"Elderly","Aged")))))</f>
        <v>Middle_age</v>
      </c>
      <c r="D1058" t="s">
        <v>16</v>
      </c>
      <c r="E1058" t="s">
        <v>35</v>
      </c>
      <c r="F1058" t="s">
        <v>36</v>
      </c>
      <c r="G1058">
        <v>4.7</v>
      </c>
      <c r="H1058" t="s">
        <v>28</v>
      </c>
      <c r="I1058" t="s">
        <v>49</v>
      </c>
      <c r="J1058" t="s">
        <v>21</v>
      </c>
      <c r="K1058" t="s">
        <v>45</v>
      </c>
      <c r="L1058" s="1">
        <v>45835</v>
      </c>
      <c r="M1058" s="1" t="str">
        <f>TEXT(cancer_data[[#This Row],[Diagnosis_Date]],"mmmm")</f>
        <v>June</v>
      </c>
      <c r="N1058" t="s">
        <v>37</v>
      </c>
      <c r="O1058">
        <v>21</v>
      </c>
      <c r="P1058" t="s">
        <v>31</v>
      </c>
      <c r="Q1058">
        <v>0</v>
      </c>
    </row>
    <row r="1059" spans="1:17" x14ac:dyDescent="0.75">
      <c r="A1059" t="s">
        <v>1101</v>
      </c>
      <c r="B1059">
        <v>72</v>
      </c>
      <c r="C1059" t="str">
        <f>IF(cancer_data[[#This Row],[Age]]&lt;=35,"Adolescent",IF(cancer_data[[#This Row],[Age]]&lt;=46,"Young Adult",IF(cancer_data[[#This Row],[Age]]&lt;=57,"Adult", IF(cancer_data[[#This Row],[Age]]&lt;=68,"Middle_age",IF(cancer_data[[#This Row],[Age]]&lt;=79,"Elderly","Aged")))))</f>
        <v>Elderly</v>
      </c>
      <c r="D1059" t="s">
        <v>16</v>
      </c>
      <c r="E1059" t="s">
        <v>26</v>
      </c>
      <c r="F1059" t="s">
        <v>27</v>
      </c>
      <c r="G1059">
        <v>2.4</v>
      </c>
      <c r="H1059" t="s">
        <v>19</v>
      </c>
      <c r="I1059" t="s">
        <v>20</v>
      </c>
      <c r="J1059" t="s">
        <v>21</v>
      </c>
      <c r="K1059" t="s">
        <v>51</v>
      </c>
      <c r="L1059" s="1">
        <v>45907</v>
      </c>
      <c r="M1059" s="1" t="str">
        <f>TEXT(cancer_data[[#This Row],[Diagnosis_Date]],"mmmm")</f>
        <v>September</v>
      </c>
      <c r="N1059" t="s">
        <v>37</v>
      </c>
      <c r="O1059">
        <v>25</v>
      </c>
      <c r="P1059" t="s">
        <v>24</v>
      </c>
      <c r="Q1059">
        <v>29</v>
      </c>
    </row>
    <row r="1060" spans="1:17" x14ac:dyDescent="0.75">
      <c r="A1060" t="s">
        <v>1102</v>
      </c>
      <c r="B1060">
        <v>58</v>
      </c>
      <c r="C1060" t="str">
        <f>IF(cancer_data[[#This Row],[Age]]&lt;=35,"Adolescent",IF(cancer_data[[#This Row],[Age]]&lt;=46,"Young Adult",IF(cancer_data[[#This Row],[Age]]&lt;=57,"Adult", IF(cancer_data[[#This Row],[Age]]&lt;=68,"Middle_age",IF(cancer_data[[#This Row],[Age]]&lt;=79,"Elderly","Aged")))))</f>
        <v>Middle_age</v>
      </c>
      <c r="D1060" t="s">
        <v>16</v>
      </c>
      <c r="E1060" t="s">
        <v>17</v>
      </c>
      <c r="F1060" t="s">
        <v>27</v>
      </c>
      <c r="G1060">
        <v>3.9</v>
      </c>
      <c r="H1060" t="s">
        <v>28</v>
      </c>
      <c r="I1060" t="s">
        <v>20</v>
      </c>
      <c r="J1060" t="s">
        <v>21</v>
      </c>
      <c r="K1060" t="s">
        <v>42</v>
      </c>
      <c r="L1060" s="1">
        <v>45977</v>
      </c>
      <c r="M1060" s="1" t="str">
        <f>TEXT(cancer_data[[#This Row],[Diagnosis_Date]],"mmmm")</f>
        <v>November</v>
      </c>
      <c r="N1060" t="s">
        <v>37</v>
      </c>
      <c r="O1060">
        <v>25</v>
      </c>
      <c r="P1060" t="s">
        <v>31</v>
      </c>
      <c r="Q1060">
        <v>0</v>
      </c>
    </row>
    <row r="1061" spans="1:17" x14ac:dyDescent="0.75">
      <c r="A1061" t="s">
        <v>1103</v>
      </c>
      <c r="B1061">
        <v>51</v>
      </c>
      <c r="C1061" t="str">
        <f>IF(cancer_data[[#This Row],[Age]]&lt;=35,"Adolescent",IF(cancer_data[[#This Row],[Age]]&lt;=46,"Young Adult",IF(cancer_data[[#This Row],[Age]]&lt;=57,"Adult", IF(cancer_data[[#This Row],[Age]]&lt;=68,"Middle_age",IF(cancer_data[[#This Row],[Age]]&lt;=79,"Elderly","Aged")))))</f>
        <v>Adult</v>
      </c>
      <c r="D1061" t="s">
        <v>67</v>
      </c>
      <c r="E1061" t="s">
        <v>40</v>
      </c>
      <c r="F1061" t="s">
        <v>27</v>
      </c>
      <c r="G1061">
        <v>2.6</v>
      </c>
      <c r="H1061" t="s">
        <v>41</v>
      </c>
      <c r="I1061" t="s">
        <v>44</v>
      </c>
      <c r="J1061" t="s">
        <v>21</v>
      </c>
      <c r="K1061" t="s">
        <v>42</v>
      </c>
      <c r="L1061" s="1">
        <v>45850</v>
      </c>
      <c r="M1061" s="1" t="str">
        <f>TEXT(cancer_data[[#This Row],[Diagnosis_Date]],"mmmm")</f>
        <v>July</v>
      </c>
      <c r="N1061" t="s">
        <v>37</v>
      </c>
      <c r="O1061">
        <v>11</v>
      </c>
      <c r="P1061" t="s">
        <v>31</v>
      </c>
      <c r="Q1061">
        <v>0</v>
      </c>
    </row>
    <row r="1062" spans="1:17" x14ac:dyDescent="0.75">
      <c r="A1062" t="s">
        <v>1104</v>
      </c>
      <c r="B1062">
        <v>85</v>
      </c>
      <c r="C1062" t="str">
        <f>IF(cancer_data[[#This Row],[Age]]&lt;=35,"Adolescent",IF(cancer_data[[#This Row],[Age]]&lt;=46,"Young Adult",IF(cancer_data[[#This Row],[Age]]&lt;=57,"Adult", IF(cancer_data[[#This Row],[Age]]&lt;=68,"Middle_age",IF(cancer_data[[#This Row],[Age]]&lt;=79,"Elderly","Aged")))))</f>
        <v>Aged</v>
      </c>
      <c r="D1062" t="s">
        <v>16</v>
      </c>
      <c r="E1062" t="s">
        <v>40</v>
      </c>
      <c r="F1062" t="s">
        <v>36</v>
      </c>
      <c r="G1062">
        <v>2.1</v>
      </c>
      <c r="H1062" t="s">
        <v>19</v>
      </c>
      <c r="I1062" t="s">
        <v>49</v>
      </c>
      <c r="J1062" t="s">
        <v>21</v>
      </c>
      <c r="K1062" t="s">
        <v>42</v>
      </c>
      <c r="L1062" s="1">
        <v>45739</v>
      </c>
      <c r="M1062" s="1" t="str">
        <f>TEXT(cancer_data[[#This Row],[Diagnosis_Date]],"mmmm")</f>
        <v>March</v>
      </c>
      <c r="N1062" t="s">
        <v>23</v>
      </c>
      <c r="O1062">
        <v>37</v>
      </c>
      <c r="P1062" t="s">
        <v>31</v>
      </c>
      <c r="Q1062">
        <v>0</v>
      </c>
    </row>
    <row r="1063" spans="1:17" x14ac:dyDescent="0.75">
      <c r="A1063" t="s">
        <v>1105</v>
      </c>
      <c r="B1063">
        <v>47</v>
      </c>
      <c r="C1063" t="str">
        <f>IF(cancer_data[[#This Row],[Age]]&lt;=35,"Adolescent",IF(cancer_data[[#This Row],[Age]]&lt;=46,"Young Adult",IF(cancer_data[[#This Row],[Age]]&lt;=57,"Adult", IF(cancer_data[[#This Row],[Age]]&lt;=68,"Middle_age",IF(cancer_data[[#This Row],[Age]]&lt;=79,"Elderly","Aged")))))</f>
        <v>Adult</v>
      </c>
      <c r="D1063" t="s">
        <v>16</v>
      </c>
      <c r="E1063" t="s">
        <v>35</v>
      </c>
      <c r="F1063" t="s">
        <v>73</v>
      </c>
      <c r="G1063">
        <v>2.6</v>
      </c>
      <c r="H1063" t="s">
        <v>28</v>
      </c>
      <c r="I1063" t="s">
        <v>20</v>
      </c>
      <c r="J1063" t="s">
        <v>21</v>
      </c>
      <c r="K1063" t="s">
        <v>51</v>
      </c>
      <c r="L1063" s="1">
        <v>46009</v>
      </c>
      <c r="M1063" s="1" t="str">
        <f>TEXT(cancer_data[[#This Row],[Diagnosis_Date]],"mmmm")</f>
        <v>December</v>
      </c>
      <c r="N1063" t="s">
        <v>37</v>
      </c>
      <c r="O1063">
        <v>23</v>
      </c>
      <c r="P1063" t="s">
        <v>31</v>
      </c>
      <c r="Q1063">
        <v>0</v>
      </c>
    </row>
    <row r="1064" spans="1:17" x14ac:dyDescent="0.75">
      <c r="A1064" t="s">
        <v>1106</v>
      </c>
      <c r="B1064">
        <v>59</v>
      </c>
      <c r="C1064" t="str">
        <f>IF(cancer_data[[#This Row],[Age]]&lt;=35,"Adolescent",IF(cancer_data[[#This Row],[Age]]&lt;=46,"Young Adult",IF(cancer_data[[#This Row],[Age]]&lt;=57,"Adult", IF(cancer_data[[#This Row],[Age]]&lt;=68,"Middle_age",IF(cancer_data[[#This Row],[Age]]&lt;=79,"Elderly","Aged")))))</f>
        <v>Middle_age</v>
      </c>
      <c r="D1064" t="s">
        <v>16</v>
      </c>
      <c r="E1064" t="s">
        <v>35</v>
      </c>
      <c r="F1064" t="s">
        <v>36</v>
      </c>
      <c r="G1064">
        <v>4</v>
      </c>
      <c r="H1064" t="s">
        <v>28</v>
      </c>
      <c r="I1064" t="s">
        <v>29</v>
      </c>
      <c r="J1064" t="s">
        <v>21</v>
      </c>
      <c r="K1064" t="s">
        <v>42</v>
      </c>
      <c r="L1064" s="1">
        <v>45862</v>
      </c>
      <c r="M1064" s="1" t="str">
        <f>TEXT(cancer_data[[#This Row],[Diagnosis_Date]],"mmmm")</f>
        <v>July</v>
      </c>
      <c r="N1064" t="s">
        <v>23</v>
      </c>
      <c r="O1064">
        <v>46</v>
      </c>
      <c r="P1064" t="s">
        <v>31</v>
      </c>
      <c r="Q1064">
        <v>0</v>
      </c>
    </row>
    <row r="1065" spans="1:17" x14ac:dyDescent="0.75">
      <c r="A1065" t="s">
        <v>1107</v>
      </c>
      <c r="B1065">
        <v>73</v>
      </c>
      <c r="C1065" t="str">
        <f>IF(cancer_data[[#This Row],[Age]]&lt;=35,"Adolescent",IF(cancer_data[[#This Row],[Age]]&lt;=46,"Young Adult",IF(cancer_data[[#This Row],[Age]]&lt;=57,"Adult", IF(cancer_data[[#This Row],[Age]]&lt;=68,"Middle_age",IF(cancer_data[[#This Row],[Age]]&lt;=79,"Elderly","Aged")))))</f>
        <v>Elderly</v>
      </c>
      <c r="D1065" t="s">
        <v>16</v>
      </c>
      <c r="E1065" t="s">
        <v>26</v>
      </c>
      <c r="F1065" t="s">
        <v>27</v>
      </c>
      <c r="G1065">
        <v>1.2</v>
      </c>
      <c r="H1065" t="s">
        <v>41</v>
      </c>
      <c r="I1065" t="s">
        <v>44</v>
      </c>
      <c r="J1065" t="s">
        <v>21</v>
      </c>
      <c r="K1065" t="s">
        <v>30</v>
      </c>
      <c r="L1065" s="1">
        <v>45868</v>
      </c>
      <c r="M1065" s="1" t="str">
        <f>TEXT(cancer_data[[#This Row],[Diagnosis_Date]],"mmmm")</f>
        <v>July</v>
      </c>
      <c r="N1065" t="s">
        <v>23</v>
      </c>
      <c r="O1065">
        <v>4</v>
      </c>
      <c r="P1065" t="s">
        <v>31</v>
      </c>
      <c r="Q1065">
        <v>0</v>
      </c>
    </row>
    <row r="1066" spans="1:17" x14ac:dyDescent="0.75">
      <c r="A1066" t="s">
        <v>1108</v>
      </c>
      <c r="B1066">
        <v>33</v>
      </c>
      <c r="C1066" t="str">
        <f>IF(cancer_data[[#This Row],[Age]]&lt;=35,"Adolescent",IF(cancer_data[[#This Row],[Age]]&lt;=46,"Young Adult",IF(cancer_data[[#This Row],[Age]]&lt;=57,"Adult", IF(cancer_data[[#This Row],[Age]]&lt;=68,"Middle_age",IF(cancer_data[[#This Row],[Age]]&lt;=79,"Elderly","Aged")))))</f>
        <v>Adolescent</v>
      </c>
      <c r="D1066" t="s">
        <v>16</v>
      </c>
      <c r="E1066" t="s">
        <v>40</v>
      </c>
      <c r="F1066" t="s">
        <v>36</v>
      </c>
      <c r="G1066">
        <v>6</v>
      </c>
      <c r="H1066" t="s">
        <v>19</v>
      </c>
      <c r="I1066" t="s">
        <v>49</v>
      </c>
      <c r="J1066" t="s">
        <v>21</v>
      </c>
      <c r="K1066" t="s">
        <v>22</v>
      </c>
      <c r="L1066" s="1">
        <v>45785</v>
      </c>
      <c r="M1066" s="1" t="str">
        <f>TEXT(cancer_data[[#This Row],[Diagnosis_Date]],"mmmm")</f>
        <v>May</v>
      </c>
      <c r="N1066" t="s">
        <v>23</v>
      </c>
      <c r="O1066">
        <v>42</v>
      </c>
      <c r="P1066" t="s">
        <v>31</v>
      </c>
      <c r="Q1066">
        <v>0</v>
      </c>
    </row>
    <row r="1067" spans="1:17" x14ac:dyDescent="0.75">
      <c r="A1067" t="s">
        <v>1109</v>
      </c>
      <c r="B1067">
        <v>85</v>
      </c>
      <c r="C1067" t="str">
        <f>IF(cancer_data[[#This Row],[Age]]&lt;=35,"Adolescent",IF(cancer_data[[#This Row],[Age]]&lt;=46,"Young Adult",IF(cancer_data[[#This Row],[Age]]&lt;=57,"Adult", IF(cancer_data[[#This Row],[Age]]&lt;=68,"Middle_age",IF(cancer_data[[#This Row],[Age]]&lt;=79,"Elderly","Aged")))))</f>
        <v>Aged</v>
      </c>
      <c r="D1067" t="s">
        <v>16</v>
      </c>
      <c r="E1067" t="s">
        <v>35</v>
      </c>
      <c r="F1067" t="s">
        <v>36</v>
      </c>
      <c r="G1067">
        <v>7</v>
      </c>
      <c r="H1067" t="s">
        <v>19</v>
      </c>
      <c r="I1067" t="s">
        <v>44</v>
      </c>
      <c r="J1067" t="s">
        <v>21</v>
      </c>
      <c r="K1067" t="s">
        <v>45</v>
      </c>
      <c r="L1067" s="1">
        <v>45780</v>
      </c>
      <c r="M1067" s="1" t="str">
        <f>TEXT(cancer_data[[#This Row],[Diagnosis_Date]],"mmmm")</f>
        <v>May</v>
      </c>
      <c r="N1067" t="s">
        <v>23</v>
      </c>
      <c r="O1067">
        <v>24</v>
      </c>
      <c r="P1067" t="s">
        <v>31</v>
      </c>
      <c r="Q1067">
        <v>0</v>
      </c>
    </row>
    <row r="1068" spans="1:17" x14ac:dyDescent="0.75">
      <c r="A1068" t="s">
        <v>1110</v>
      </c>
      <c r="B1068">
        <v>43</v>
      </c>
      <c r="C1068" t="str">
        <f>IF(cancer_data[[#This Row],[Age]]&lt;=35,"Adolescent",IF(cancer_data[[#This Row],[Age]]&lt;=46,"Young Adult",IF(cancer_data[[#This Row],[Age]]&lt;=57,"Adult", IF(cancer_data[[#This Row],[Age]]&lt;=68,"Middle_age",IF(cancer_data[[#This Row],[Age]]&lt;=79,"Elderly","Aged")))))</f>
        <v>Young Adult</v>
      </c>
      <c r="D1068" t="s">
        <v>16</v>
      </c>
      <c r="E1068" t="s">
        <v>40</v>
      </c>
      <c r="F1068" t="s">
        <v>18</v>
      </c>
      <c r="G1068">
        <v>4</v>
      </c>
      <c r="H1068" t="s">
        <v>19</v>
      </c>
      <c r="I1068" t="s">
        <v>44</v>
      </c>
      <c r="J1068" t="s">
        <v>21</v>
      </c>
      <c r="K1068" t="s">
        <v>42</v>
      </c>
      <c r="L1068" s="1">
        <v>45748</v>
      </c>
      <c r="M1068" s="1" t="str">
        <f>TEXT(cancer_data[[#This Row],[Diagnosis_Date]],"mmmm")</f>
        <v>April</v>
      </c>
      <c r="N1068" t="s">
        <v>37</v>
      </c>
      <c r="O1068">
        <v>56</v>
      </c>
      <c r="P1068" t="s">
        <v>31</v>
      </c>
      <c r="Q1068">
        <v>0</v>
      </c>
    </row>
    <row r="1069" spans="1:17" x14ac:dyDescent="0.75">
      <c r="A1069" t="s">
        <v>1111</v>
      </c>
      <c r="B1069">
        <v>76</v>
      </c>
      <c r="C1069" t="str">
        <f>IF(cancer_data[[#This Row],[Age]]&lt;=35,"Adolescent",IF(cancer_data[[#This Row],[Age]]&lt;=46,"Young Adult",IF(cancer_data[[#This Row],[Age]]&lt;=57,"Adult", IF(cancer_data[[#This Row],[Age]]&lt;=68,"Middle_age",IF(cancer_data[[#This Row],[Age]]&lt;=79,"Elderly","Aged")))))</f>
        <v>Elderly</v>
      </c>
      <c r="D1069" t="s">
        <v>16</v>
      </c>
      <c r="E1069" t="s">
        <v>17</v>
      </c>
      <c r="F1069" t="s">
        <v>73</v>
      </c>
      <c r="G1069">
        <v>7.3</v>
      </c>
      <c r="H1069" t="s">
        <v>19</v>
      </c>
      <c r="I1069" t="s">
        <v>44</v>
      </c>
      <c r="J1069" t="s">
        <v>21</v>
      </c>
      <c r="K1069" t="s">
        <v>51</v>
      </c>
      <c r="L1069" s="1">
        <v>45693</v>
      </c>
      <c r="M1069" s="1" t="str">
        <f>TEXT(cancer_data[[#This Row],[Diagnosis_Date]],"mmmm")</f>
        <v>February</v>
      </c>
      <c r="N1069" t="s">
        <v>23</v>
      </c>
      <c r="O1069">
        <v>5</v>
      </c>
      <c r="P1069" t="s">
        <v>31</v>
      </c>
      <c r="Q1069">
        <v>0</v>
      </c>
    </row>
    <row r="1070" spans="1:17" x14ac:dyDescent="0.75">
      <c r="A1070" t="s">
        <v>1112</v>
      </c>
      <c r="B1070">
        <v>51</v>
      </c>
      <c r="C1070" t="str">
        <f>IF(cancer_data[[#This Row],[Age]]&lt;=35,"Adolescent",IF(cancer_data[[#This Row],[Age]]&lt;=46,"Young Adult",IF(cancer_data[[#This Row],[Age]]&lt;=57,"Adult", IF(cancer_data[[#This Row],[Age]]&lt;=68,"Middle_age",IF(cancer_data[[#This Row],[Age]]&lt;=79,"Elderly","Aged")))))</f>
        <v>Adult</v>
      </c>
      <c r="D1070" t="s">
        <v>16</v>
      </c>
      <c r="E1070" t="s">
        <v>35</v>
      </c>
      <c r="F1070" t="s">
        <v>73</v>
      </c>
      <c r="G1070">
        <v>1</v>
      </c>
      <c r="H1070" t="s">
        <v>28</v>
      </c>
      <c r="I1070" t="s">
        <v>49</v>
      </c>
      <c r="J1070" t="s">
        <v>21</v>
      </c>
      <c r="K1070" t="s">
        <v>51</v>
      </c>
      <c r="L1070" s="1">
        <v>45933</v>
      </c>
      <c r="M1070" s="1" t="str">
        <f>TEXT(cancer_data[[#This Row],[Diagnosis_Date]],"mmmm")</f>
        <v>October</v>
      </c>
      <c r="N1070" t="s">
        <v>23</v>
      </c>
      <c r="O1070">
        <v>4</v>
      </c>
      <c r="P1070" t="s">
        <v>31</v>
      </c>
      <c r="Q1070">
        <v>0</v>
      </c>
    </row>
    <row r="1071" spans="1:17" x14ac:dyDescent="0.75">
      <c r="A1071" t="s">
        <v>1113</v>
      </c>
      <c r="B1071">
        <v>77</v>
      </c>
      <c r="C1071" t="str">
        <f>IF(cancer_data[[#This Row],[Age]]&lt;=35,"Adolescent",IF(cancer_data[[#This Row],[Age]]&lt;=46,"Young Adult",IF(cancer_data[[#This Row],[Age]]&lt;=57,"Adult", IF(cancer_data[[#This Row],[Age]]&lt;=68,"Middle_age",IF(cancer_data[[#This Row],[Age]]&lt;=79,"Elderly","Aged")))))</f>
        <v>Elderly</v>
      </c>
      <c r="D1071" t="s">
        <v>16</v>
      </c>
      <c r="E1071" t="s">
        <v>17</v>
      </c>
      <c r="F1071" t="s">
        <v>27</v>
      </c>
      <c r="G1071">
        <v>6.7</v>
      </c>
      <c r="H1071" t="s">
        <v>41</v>
      </c>
      <c r="I1071" t="s">
        <v>20</v>
      </c>
      <c r="J1071" t="s">
        <v>21</v>
      </c>
      <c r="K1071" t="s">
        <v>45</v>
      </c>
      <c r="L1071" s="1">
        <v>45862</v>
      </c>
      <c r="M1071" s="1" t="str">
        <f>TEXT(cancer_data[[#This Row],[Diagnosis_Date]],"mmmm")</f>
        <v>July</v>
      </c>
      <c r="N1071" t="s">
        <v>37</v>
      </c>
      <c r="O1071">
        <v>35</v>
      </c>
      <c r="P1071" t="s">
        <v>31</v>
      </c>
      <c r="Q1071">
        <v>0</v>
      </c>
    </row>
    <row r="1072" spans="1:17" x14ac:dyDescent="0.75">
      <c r="A1072" t="s">
        <v>1114</v>
      </c>
      <c r="B1072">
        <v>53</v>
      </c>
      <c r="C1072" t="str">
        <f>IF(cancer_data[[#This Row],[Age]]&lt;=35,"Adolescent",IF(cancer_data[[#This Row],[Age]]&lt;=46,"Young Adult",IF(cancer_data[[#This Row],[Age]]&lt;=57,"Adult", IF(cancer_data[[#This Row],[Age]]&lt;=68,"Middle_age",IF(cancer_data[[#This Row],[Age]]&lt;=79,"Elderly","Aged")))))</f>
        <v>Adult</v>
      </c>
      <c r="D1072" t="s">
        <v>16</v>
      </c>
      <c r="E1072" t="s">
        <v>40</v>
      </c>
      <c r="F1072" t="s">
        <v>18</v>
      </c>
      <c r="G1072">
        <v>6.9</v>
      </c>
      <c r="H1072" t="s">
        <v>41</v>
      </c>
      <c r="I1072" t="s">
        <v>20</v>
      </c>
      <c r="J1072" t="s">
        <v>21</v>
      </c>
      <c r="K1072" t="s">
        <v>51</v>
      </c>
      <c r="L1072" s="1">
        <v>45744</v>
      </c>
      <c r="M1072" s="1" t="str">
        <f>TEXT(cancer_data[[#This Row],[Diagnosis_Date]],"mmmm")</f>
        <v>March</v>
      </c>
      <c r="N1072" t="s">
        <v>23</v>
      </c>
      <c r="O1072">
        <v>45</v>
      </c>
      <c r="P1072" t="s">
        <v>24</v>
      </c>
      <c r="Q1072">
        <v>13</v>
      </c>
    </row>
    <row r="1073" spans="1:17" x14ac:dyDescent="0.75">
      <c r="A1073" t="s">
        <v>1115</v>
      </c>
      <c r="B1073">
        <v>75</v>
      </c>
      <c r="C1073" t="str">
        <f>IF(cancer_data[[#This Row],[Age]]&lt;=35,"Adolescent",IF(cancer_data[[#This Row],[Age]]&lt;=46,"Young Adult",IF(cancer_data[[#This Row],[Age]]&lt;=57,"Adult", IF(cancer_data[[#This Row],[Age]]&lt;=68,"Middle_age",IF(cancer_data[[#This Row],[Age]]&lt;=79,"Elderly","Aged")))))</f>
        <v>Elderly</v>
      </c>
      <c r="D1073" t="s">
        <v>16</v>
      </c>
      <c r="E1073" t="s">
        <v>17</v>
      </c>
      <c r="F1073" t="s">
        <v>63</v>
      </c>
      <c r="G1073">
        <v>5.3</v>
      </c>
      <c r="H1073" t="s">
        <v>19</v>
      </c>
      <c r="I1073" t="s">
        <v>44</v>
      </c>
      <c r="J1073" t="s">
        <v>21</v>
      </c>
      <c r="K1073" t="s">
        <v>51</v>
      </c>
      <c r="L1073" s="1">
        <v>45909</v>
      </c>
      <c r="M1073" s="1" t="str">
        <f>TEXT(cancer_data[[#This Row],[Diagnosis_Date]],"mmmm")</f>
        <v>September</v>
      </c>
      <c r="N1073" t="s">
        <v>23</v>
      </c>
      <c r="O1073">
        <v>40</v>
      </c>
      <c r="P1073" t="s">
        <v>31</v>
      </c>
      <c r="Q1073">
        <v>0</v>
      </c>
    </row>
    <row r="1074" spans="1:17" x14ac:dyDescent="0.75">
      <c r="A1074" t="s">
        <v>1116</v>
      </c>
      <c r="B1074">
        <v>69</v>
      </c>
      <c r="C1074" t="str">
        <f>IF(cancer_data[[#This Row],[Age]]&lt;=35,"Adolescent",IF(cancer_data[[#This Row],[Age]]&lt;=46,"Young Adult",IF(cancer_data[[#This Row],[Age]]&lt;=57,"Adult", IF(cancer_data[[#This Row],[Age]]&lt;=68,"Middle_age",IF(cancer_data[[#This Row],[Age]]&lt;=79,"Elderly","Aged")))))</f>
        <v>Elderly</v>
      </c>
      <c r="D1074" t="s">
        <v>16</v>
      </c>
      <c r="E1074" t="s">
        <v>35</v>
      </c>
      <c r="F1074" t="s">
        <v>27</v>
      </c>
      <c r="G1074">
        <v>4.8</v>
      </c>
      <c r="H1074" t="s">
        <v>41</v>
      </c>
      <c r="I1074" t="s">
        <v>20</v>
      </c>
      <c r="J1074" t="s">
        <v>21</v>
      </c>
      <c r="K1074" t="s">
        <v>42</v>
      </c>
      <c r="L1074" s="1">
        <v>45733</v>
      </c>
      <c r="M1074" s="1" t="str">
        <f>TEXT(cancer_data[[#This Row],[Diagnosis_Date]],"mmmm")</f>
        <v>March</v>
      </c>
      <c r="N1074" t="s">
        <v>23</v>
      </c>
      <c r="O1074">
        <v>4</v>
      </c>
      <c r="P1074" t="s">
        <v>24</v>
      </c>
      <c r="Q1074">
        <v>17</v>
      </c>
    </row>
    <row r="1075" spans="1:17" x14ac:dyDescent="0.75">
      <c r="A1075" t="s">
        <v>1117</v>
      </c>
      <c r="B1075">
        <v>61</v>
      </c>
      <c r="C1075" t="str">
        <f>IF(cancer_data[[#This Row],[Age]]&lt;=35,"Adolescent",IF(cancer_data[[#This Row],[Age]]&lt;=46,"Young Adult",IF(cancer_data[[#This Row],[Age]]&lt;=57,"Adult", IF(cancer_data[[#This Row],[Age]]&lt;=68,"Middle_age",IF(cancer_data[[#This Row],[Age]]&lt;=79,"Elderly","Aged")))))</f>
        <v>Middle_age</v>
      </c>
      <c r="D1075" t="s">
        <v>16</v>
      </c>
      <c r="E1075" t="s">
        <v>17</v>
      </c>
      <c r="F1075" t="s">
        <v>36</v>
      </c>
      <c r="G1075">
        <v>5.9</v>
      </c>
      <c r="H1075" t="s">
        <v>41</v>
      </c>
      <c r="I1075" t="s">
        <v>49</v>
      </c>
      <c r="J1075" t="s">
        <v>21</v>
      </c>
      <c r="K1075" t="s">
        <v>30</v>
      </c>
      <c r="L1075" s="1">
        <v>45883</v>
      </c>
      <c r="M1075" s="1" t="str">
        <f>TEXT(cancer_data[[#This Row],[Diagnosis_Date]],"mmmm")</f>
        <v>August</v>
      </c>
      <c r="N1075" t="s">
        <v>23</v>
      </c>
      <c r="O1075">
        <v>21</v>
      </c>
      <c r="P1075" t="s">
        <v>31</v>
      </c>
      <c r="Q1075">
        <v>0</v>
      </c>
    </row>
    <row r="1076" spans="1:17" x14ac:dyDescent="0.75">
      <c r="A1076" t="s">
        <v>1118</v>
      </c>
      <c r="B1076">
        <v>69</v>
      </c>
      <c r="C1076" t="str">
        <f>IF(cancer_data[[#This Row],[Age]]&lt;=35,"Adolescent",IF(cancer_data[[#This Row],[Age]]&lt;=46,"Young Adult",IF(cancer_data[[#This Row],[Age]]&lt;=57,"Adult", IF(cancer_data[[#This Row],[Age]]&lt;=68,"Middle_age",IF(cancer_data[[#This Row],[Age]]&lt;=79,"Elderly","Aged")))))</f>
        <v>Elderly</v>
      </c>
      <c r="D1076" t="s">
        <v>16</v>
      </c>
      <c r="E1076" t="s">
        <v>17</v>
      </c>
      <c r="F1076" t="s">
        <v>73</v>
      </c>
      <c r="G1076">
        <v>2.4</v>
      </c>
      <c r="H1076" t="s">
        <v>19</v>
      </c>
      <c r="I1076" t="s">
        <v>20</v>
      </c>
      <c r="J1076" t="s">
        <v>21</v>
      </c>
      <c r="K1076" t="s">
        <v>42</v>
      </c>
      <c r="L1076" s="1">
        <v>45956</v>
      </c>
      <c r="M1076" s="1" t="str">
        <f>TEXT(cancer_data[[#This Row],[Diagnosis_Date]],"mmmm")</f>
        <v>October</v>
      </c>
      <c r="N1076" t="s">
        <v>23</v>
      </c>
      <c r="O1076">
        <v>3</v>
      </c>
      <c r="P1076" t="s">
        <v>24</v>
      </c>
      <c r="Q1076">
        <v>29</v>
      </c>
    </row>
    <row r="1077" spans="1:17" x14ac:dyDescent="0.75">
      <c r="A1077" t="s">
        <v>1119</v>
      </c>
      <c r="B1077">
        <v>57</v>
      </c>
      <c r="C1077" t="str">
        <f>IF(cancer_data[[#This Row],[Age]]&lt;=35,"Adolescent",IF(cancer_data[[#This Row],[Age]]&lt;=46,"Young Adult",IF(cancer_data[[#This Row],[Age]]&lt;=57,"Adult", IF(cancer_data[[#This Row],[Age]]&lt;=68,"Middle_age",IF(cancer_data[[#This Row],[Age]]&lt;=79,"Elderly","Aged")))))</f>
        <v>Adult</v>
      </c>
      <c r="D1077" t="s">
        <v>16</v>
      </c>
      <c r="E1077" t="s">
        <v>35</v>
      </c>
      <c r="F1077" t="s">
        <v>36</v>
      </c>
      <c r="G1077">
        <v>7.3</v>
      </c>
      <c r="H1077" t="s">
        <v>28</v>
      </c>
      <c r="I1077" t="s">
        <v>29</v>
      </c>
      <c r="J1077" t="s">
        <v>21</v>
      </c>
      <c r="K1077" t="s">
        <v>22</v>
      </c>
      <c r="L1077" s="1">
        <v>45914</v>
      </c>
      <c r="M1077" s="1" t="str">
        <f>TEXT(cancer_data[[#This Row],[Diagnosis_Date]],"mmmm")</f>
        <v>September</v>
      </c>
      <c r="N1077" t="s">
        <v>23</v>
      </c>
      <c r="O1077">
        <v>35</v>
      </c>
      <c r="P1077" t="s">
        <v>31</v>
      </c>
      <c r="Q1077">
        <v>0</v>
      </c>
    </row>
    <row r="1078" spans="1:17" x14ac:dyDescent="0.75">
      <c r="A1078" t="s">
        <v>1120</v>
      </c>
      <c r="B1078">
        <v>84</v>
      </c>
      <c r="C1078" t="str">
        <f>IF(cancer_data[[#This Row],[Age]]&lt;=35,"Adolescent",IF(cancer_data[[#This Row],[Age]]&lt;=46,"Young Adult",IF(cancer_data[[#This Row],[Age]]&lt;=57,"Adult", IF(cancer_data[[#This Row],[Age]]&lt;=68,"Middle_age",IF(cancer_data[[#This Row],[Age]]&lt;=79,"Elderly","Aged")))))</f>
        <v>Aged</v>
      </c>
      <c r="D1078" t="s">
        <v>16</v>
      </c>
      <c r="E1078" t="s">
        <v>26</v>
      </c>
      <c r="F1078" t="s">
        <v>73</v>
      </c>
      <c r="G1078">
        <v>4.0999999999999996</v>
      </c>
      <c r="H1078" t="s">
        <v>28</v>
      </c>
      <c r="I1078" t="s">
        <v>44</v>
      </c>
      <c r="J1078" t="s">
        <v>21</v>
      </c>
      <c r="K1078" t="s">
        <v>33</v>
      </c>
      <c r="L1078" s="1">
        <v>46000</v>
      </c>
      <c r="M1078" s="1" t="str">
        <f>TEXT(cancer_data[[#This Row],[Diagnosis_Date]],"mmmm")</f>
        <v>December</v>
      </c>
      <c r="N1078" t="s">
        <v>37</v>
      </c>
      <c r="O1078">
        <v>24</v>
      </c>
      <c r="P1078" t="s">
        <v>24</v>
      </c>
      <c r="Q1078">
        <v>12</v>
      </c>
    </row>
    <row r="1079" spans="1:17" x14ac:dyDescent="0.75">
      <c r="A1079" t="s">
        <v>1121</v>
      </c>
      <c r="B1079">
        <v>39</v>
      </c>
      <c r="C1079" t="str">
        <f>IF(cancer_data[[#This Row],[Age]]&lt;=35,"Adolescent",IF(cancer_data[[#This Row],[Age]]&lt;=46,"Young Adult",IF(cancer_data[[#This Row],[Age]]&lt;=57,"Adult", IF(cancer_data[[#This Row],[Age]]&lt;=68,"Middle_age",IF(cancer_data[[#This Row],[Age]]&lt;=79,"Elderly","Aged")))))</f>
        <v>Young Adult</v>
      </c>
      <c r="D1079" t="s">
        <v>16</v>
      </c>
      <c r="E1079" t="s">
        <v>40</v>
      </c>
      <c r="F1079" t="s">
        <v>27</v>
      </c>
      <c r="G1079">
        <v>3.2</v>
      </c>
      <c r="H1079" t="s">
        <v>28</v>
      </c>
      <c r="I1079" t="s">
        <v>20</v>
      </c>
      <c r="J1079" t="s">
        <v>21</v>
      </c>
      <c r="K1079" t="s">
        <v>51</v>
      </c>
      <c r="L1079" s="1">
        <v>45926</v>
      </c>
      <c r="M1079" s="1" t="str">
        <f>TEXT(cancer_data[[#This Row],[Diagnosis_Date]],"mmmm")</f>
        <v>September</v>
      </c>
      <c r="N1079" t="s">
        <v>37</v>
      </c>
      <c r="O1079">
        <v>15</v>
      </c>
      <c r="P1079" t="s">
        <v>31</v>
      </c>
      <c r="Q1079">
        <v>0</v>
      </c>
    </row>
    <row r="1080" spans="1:17" x14ac:dyDescent="0.75">
      <c r="A1080" t="s">
        <v>1122</v>
      </c>
      <c r="B1080">
        <v>27</v>
      </c>
      <c r="C1080" t="str">
        <f>IF(cancer_data[[#This Row],[Age]]&lt;=35,"Adolescent",IF(cancer_data[[#This Row],[Age]]&lt;=46,"Young Adult",IF(cancer_data[[#This Row],[Age]]&lt;=57,"Adult", IF(cancer_data[[#This Row],[Age]]&lt;=68,"Middle_age",IF(cancer_data[[#This Row],[Age]]&lt;=79,"Elderly","Aged")))))</f>
        <v>Adolescent</v>
      </c>
      <c r="D1080" t="s">
        <v>16</v>
      </c>
      <c r="E1080" t="s">
        <v>40</v>
      </c>
      <c r="F1080" t="s">
        <v>73</v>
      </c>
      <c r="G1080">
        <v>4.3</v>
      </c>
      <c r="H1080" t="s">
        <v>28</v>
      </c>
      <c r="I1080" t="s">
        <v>20</v>
      </c>
      <c r="J1080" t="s">
        <v>21</v>
      </c>
      <c r="K1080" t="s">
        <v>33</v>
      </c>
      <c r="L1080" s="1">
        <v>45886</v>
      </c>
      <c r="M1080" s="1" t="str">
        <f>TEXT(cancer_data[[#This Row],[Diagnosis_Date]],"mmmm")</f>
        <v>August</v>
      </c>
      <c r="N1080" t="s">
        <v>37</v>
      </c>
      <c r="O1080">
        <v>18</v>
      </c>
      <c r="P1080" t="s">
        <v>24</v>
      </c>
      <c r="Q1080">
        <v>31</v>
      </c>
    </row>
    <row r="1081" spans="1:17" x14ac:dyDescent="0.75">
      <c r="A1081" t="s">
        <v>1123</v>
      </c>
      <c r="B1081">
        <v>72</v>
      </c>
      <c r="C1081" t="str">
        <f>IF(cancer_data[[#This Row],[Age]]&lt;=35,"Adolescent",IF(cancer_data[[#This Row],[Age]]&lt;=46,"Young Adult",IF(cancer_data[[#This Row],[Age]]&lt;=57,"Adult", IF(cancer_data[[#This Row],[Age]]&lt;=68,"Middle_age",IF(cancer_data[[#This Row],[Age]]&lt;=79,"Elderly","Aged")))))</f>
        <v>Elderly</v>
      </c>
      <c r="D1081" t="s">
        <v>16</v>
      </c>
      <c r="E1081" t="s">
        <v>26</v>
      </c>
      <c r="F1081" t="s">
        <v>18</v>
      </c>
      <c r="G1081">
        <v>5.9</v>
      </c>
      <c r="H1081" t="s">
        <v>19</v>
      </c>
      <c r="I1081" t="s">
        <v>20</v>
      </c>
      <c r="J1081" t="s">
        <v>21</v>
      </c>
      <c r="K1081" t="s">
        <v>22</v>
      </c>
      <c r="L1081" s="1">
        <v>45794</v>
      </c>
      <c r="M1081" s="1" t="str">
        <f>TEXT(cancer_data[[#This Row],[Diagnosis_Date]],"mmmm")</f>
        <v>May</v>
      </c>
      <c r="N1081" t="s">
        <v>23</v>
      </c>
      <c r="O1081">
        <v>29</v>
      </c>
      <c r="P1081" t="s">
        <v>31</v>
      </c>
      <c r="Q1081">
        <v>0</v>
      </c>
    </row>
    <row r="1082" spans="1:17" x14ac:dyDescent="0.75">
      <c r="A1082" t="s">
        <v>1124</v>
      </c>
      <c r="B1082">
        <v>71</v>
      </c>
      <c r="C1082" t="str">
        <f>IF(cancer_data[[#This Row],[Age]]&lt;=35,"Adolescent",IF(cancer_data[[#This Row],[Age]]&lt;=46,"Young Adult",IF(cancer_data[[#This Row],[Age]]&lt;=57,"Adult", IF(cancer_data[[#This Row],[Age]]&lt;=68,"Middle_age",IF(cancer_data[[#This Row],[Age]]&lt;=79,"Elderly","Aged")))))</f>
        <v>Elderly</v>
      </c>
      <c r="D1082" t="s">
        <v>16</v>
      </c>
      <c r="E1082" t="s">
        <v>40</v>
      </c>
      <c r="F1082" t="s">
        <v>73</v>
      </c>
      <c r="G1082">
        <v>1.5</v>
      </c>
      <c r="H1082" t="s">
        <v>28</v>
      </c>
      <c r="I1082" t="s">
        <v>20</v>
      </c>
      <c r="J1082" t="s">
        <v>21</v>
      </c>
      <c r="K1082" t="s">
        <v>42</v>
      </c>
      <c r="L1082" s="1">
        <v>45774</v>
      </c>
      <c r="M1082" s="1" t="str">
        <f>TEXT(cancer_data[[#This Row],[Diagnosis_Date]],"mmmm")</f>
        <v>April</v>
      </c>
      <c r="N1082" t="s">
        <v>23</v>
      </c>
      <c r="O1082">
        <v>33</v>
      </c>
      <c r="P1082" t="s">
        <v>31</v>
      </c>
      <c r="Q1082">
        <v>0</v>
      </c>
    </row>
    <row r="1083" spans="1:17" x14ac:dyDescent="0.75">
      <c r="A1083" t="s">
        <v>1125</v>
      </c>
      <c r="B1083">
        <v>59</v>
      </c>
      <c r="C1083" t="str">
        <f>IF(cancer_data[[#This Row],[Age]]&lt;=35,"Adolescent",IF(cancer_data[[#This Row],[Age]]&lt;=46,"Young Adult",IF(cancer_data[[#This Row],[Age]]&lt;=57,"Adult", IF(cancer_data[[#This Row],[Age]]&lt;=68,"Middle_age",IF(cancer_data[[#This Row],[Age]]&lt;=79,"Elderly","Aged")))))</f>
        <v>Middle_age</v>
      </c>
      <c r="D1083" t="s">
        <v>16</v>
      </c>
      <c r="E1083" t="s">
        <v>40</v>
      </c>
      <c r="F1083" t="s">
        <v>36</v>
      </c>
      <c r="G1083">
        <v>5.3</v>
      </c>
      <c r="H1083" t="s">
        <v>19</v>
      </c>
      <c r="I1083" t="s">
        <v>44</v>
      </c>
      <c r="J1083" t="s">
        <v>21</v>
      </c>
      <c r="K1083" t="s">
        <v>33</v>
      </c>
      <c r="L1083" s="1">
        <v>45884</v>
      </c>
      <c r="M1083" s="1" t="str">
        <f>TEXT(cancer_data[[#This Row],[Diagnosis_Date]],"mmmm")</f>
        <v>August</v>
      </c>
      <c r="N1083" t="s">
        <v>23</v>
      </c>
      <c r="O1083">
        <v>24</v>
      </c>
      <c r="P1083" t="s">
        <v>24</v>
      </c>
      <c r="Q1083">
        <v>24</v>
      </c>
    </row>
    <row r="1084" spans="1:17" x14ac:dyDescent="0.75">
      <c r="A1084" t="s">
        <v>1126</v>
      </c>
      <c r="B1084">
        <v>38</v>
      </c>
      <c r="C1084" t="str">
        <f>IF(cancer_data[[#This Row],[Age]]&lt;=35,"Adolescent",IF(cancer_data[[#This Row],[Age]]&lt;=46,"Young Adult",IF(cancer_data[[#This Row],[Age]]&lt;=57,"Adult", IF(cancer_data[[#This Row],[Age]]&lt;=68,"Middle_age",IF(cancer_data[[#This Row],[Age]]&lt;=79,"Elderly","Aged")))))</f>
        <v>Young Adult</v>
      </c>
      <c r="D1084" t="s">
        <v>16</v>
      </c>
      <c r="E1084" t="s">
        <v>17</v>
      </c>
      <c r="F1084" t="s">
        <v>36</v>
      </c>
      <c r="G1084">
        <v>4.9000000000000004</v>
      </c>
      <c r="H1084" t="s">
        <v>19</v>
      </c>
      <c r="I1084" t="s">
        <v>44</v>
      </c>
      <c r="J1084" t="s">
        <v>21</v>
      </c>
      <c r="K1084" t="s">
        <v>51</v>
      </c>
      <c r="L1084" s="1">
        <v>45757</v>
      </c>
      <c r="M1084" s="1" t="str">
        <f>TEXT(cancer_data[[#This Row],[Diagnosis_Date]],"mmmm")</f>
        <v>April</v>
      </c>
      <c r="N1084" t="s">
        <v>23</v>
      </c>
      <c r="O1084">
        <v>41</v>
      </c>
      <c r="P1084" t="s">
        <v>31</v>
      </c>
      <c r="Q1084">
        <v>0</v>
      </c>
    </row>
    <row r="1085" spans="1:17" x14ac:dyDescent="0.75">
      <c r="A1085" t="s">
        <v>1127</v>
      </c>
      <c r="B1085">
        <v>41</v>
      </c>
      <c r="C1085" t="str">
        <f>IF(cancer_data[[#This Row],[Age]]&lt;=35,"Adolescent",IF(cancer_data[[#This Row],[Age]]&lt;=46,"Young Adult",IF(cancer_data[[#This Row],[Age]]&lt;=57,"Adult", IF(cancer_data[[#This Row],[Age]]&lt;=68,"Middle_age",IF(cancer_data[[#This Row],[Age]]&lt;=79,"Elderly","Aged")))))</f>
        <v>Young Adult</v>
      </c>
      <c r="D1085" t="s">
        <v>16</v>
      </c>
      <c r="E1085" t="s">
        <v>17</v>
      </c>
      <c r="F1085" t="s">
        <v>36</v>
      </c>
      <c r="G1085">
        <v>1.8</v>
      </c>
      <c r="H1085" t="s">
        <v>41</v>
      </c>
      <c r="I1085" t="s">
        <v>44</v>
      </c>
      <c r="J1085" t="s">
        <v>21</v>
      </c>
      <c r="K1085" t="s">
        <v>22</v>
      </c>
      <c r="L1085" s="1">
        <v>45803</v>
      </c>
      <c r="M1085" s="1" t="str">
        <f>TEXT(cancer_data[[#This Row],[Diagnosis_Date]],"mmmm")</f>
        <v>May</v>
      </c>
      <c r="N1085" t="s">
        <v>37</v>
      </c>
      <c r="O1085">
        <v>31</v>
      </c>
      <c r="P1085" t="s">
        <v>24</v>
      </c>
      <c r="Q1085">
        <v>23</v>
      </c>
    </row>
    <row r="1086" spans="1:17" x14ac:dyDescent="0.75">
      <c r="A1086" t="s">
        <v>1128</v>
      </c>
      <c r="B1086">
        <v>40</v>
      </c>
      <c r="C1086" t="str">
        <f>IF(cancer_data[[#This Row],[Age]]&lt;=35,"Adolescent",IF(cancer_data[[#This Row],[Age]]&lt;=46,"Young Adult",IF(cancer_data[[#This Row],[Age]]&lt;=57,"Adult", IF(cancer_data[[#This Row],[Age]]&lt;=68,"Middle_age",IF(cancer_data[[#This Row],[Age]]&lt;=79,"Elderly","Aged")))))</f>
        <v>Young Adult</v>
      </c>
      <c r="D1086" t="s">
        <v>16</v>
      </c>
      <c r="E1086" t="s">
        <v>17</v>
      </c>
      <c r="F1086" t="s">
        <v>27</v>
      </c>
      <c r="G1086">
        <v>1.3</v>
      </c>
      <c r="H1086" t="s">
        <v>19</v>
      </c>
      <c r="I1086" t="s">
        <v>44</v>
      </c>
      <c r="J1086" t="s">
        <v>21</v>
      </c>
      <c r="K1086" t="s">
        <v>33</v>
      </c>
      <c r="L1086" s="1">
        <v>45821</v>
      </c>
      <c r="M1086" s="1" t="str">
        <f>TEXT(cancer_data[[#This Row],[Diagnosis_Date]],"mmmm")</f>
        <v>June</v>
      </c>
      <c r="N1086" t="s">
        <v>37</v>
      </c>
      <c r="O1086">
        <v>35</v>
      </c>
      <c r="P1086" t="s">
        <v>31</v>
      </c>
      <c r="Q1086">
        <v>0</v>
      </c>
    </row>
    <row r="1087" spans="1:17" x14ac:dyDescent="0.75">
      <c r="A1087" t="s">
        <v>1129</v>
      </c>
      <c r="B1087">
        <v>35</v>
      </c>
      <c r="C1087" t="str">
        <f>IF(cancer_data[[#This Row],[Age]]&lt;=35,"Adolescent",IF(cancer_data[[#This Row],[Age]]&lt;=46,"Young Adult",IF(cancer_data[[#This Row],[Age]]&lt;=57,"Adult", IF(cancer_data[[#This Row],[Age]]&lt;=68,"Middle_age",IF(cancer_data[[#This Row],[Age]]&lt;=79,"Elderly","Aged")))))</f>
        <v>Adolescent</v>
      </c>
      <c r="D1087" t="s">
        <v>16</v>
      </c>
      <c r="E1087" t="s">
        <v>35</v>
      </c>
      <c r="F1087" t="s">
        <v>27</v>
      </c>
      <c r="G1087">
        <v>1.2</v>
      </c>
      <c r="H1087" t="s">
        <v>28</v>
      </c>
      <c r="I1087" t="s">
        <v>49</v>
      </c>
      <c r="J1087" t="s">
        <v>21</v>
      </c>
      <c r="K1087" t="s">
        <v>51</v>
      </c>
      <c r="L1087" s="1">
        <v>46009</v>
      </c>
      <c r="M1087" s="1" t="str">
        <f>TEXT(cancer_data[[#This Row],[Diagnosis_Date]],"mmmm")</f>
        <v>December</v>
      </c>
      <c r="N1087" t="s">
        <v>23</v>
      </c>
      <c r="O1087">
        <v>14</v>
      </c>
      <c r="P1087" t="s">
        <v>24</v>
      </c>
      <c r="Q1087">
        <v>9</v>
      </c>
    </row>
    <row r="1088" spans="1:17" x14ac:dyDescent="0.75">
      <c r="A1088" t="s">
        <v>1130</v>
      </c>
      <c r="B1088">
        <v>73</v>
      </c>
      <c r="C1088" t="str">
        <f>IF(cancer_data[[#This Row],[Age]]&lt;=35,"Adolescent",IF(cancer_data[[#This Row],[Age]]&lt;=46,"Young Adult",IF(cancer_data[[#This Row],[Age]]&lt;=57,"Adult", IF(cancer_data[[#This Row],[Age]]&lt;=68,"Middle_age",IF(cancer_data[[#This Row],[Age]]&lt;=79,"Elderly","Aged")))))</f>
        <v>Elderly</v>
      </c>
      <c r="D1088" t="s">
        <v>16</v>
      </c>
      <c r="E1088" t="s">
        <v>17</v>
      </c>
      <c r="F1088" t="s">
        <v>36</v>
      </c>
      <c r="G1088">
        <v>2.9</v>
      </c>
      <c r="H1088" t="s">
        <v>41</v>
      </c>
      <c r="I1088" t="s">
        <v>44</v>
      </c>
      <c r="J1088" t="s">
        <v>21</v>
      </c>
      <c r="K1088" t="s">
        <v>33</v>
      </c>
      <c r="L1088" s="1">
        <v>46008</v>
      </c>
      <c r="M1088" s="1" t="str">
        <f>TEXT(cancer_data[[#This Row],[Diagnosis_Date]],"mmmm")</f>
        <v>December</v>
      </c>
      <c r="N1088" t="s">
        <v>23</v>
      </c>
      <c r="O1088">
        <v>25</v>
      </c>
      <c r="P1088" t="s">
        <v>31</v>
      </c>
      <c r="Q1088">
        <v>0</v>
      </c>
    </row>
    <row r="1089" spans="1:17" x14ac:dyDescent="0.75">
      <c r="A1089" t="s">
        <v>1131</v>
      </c>
      <c r="B1089">
        <v>34</v>
      </c>
      <c r="C1089" t="str">
        <f>IF(cancer_data[[#This Row],[Age]]&lt;=35,"Adolescent",IF(cancer_data[[#This Row],[Age]]&lt;=46,"Young Adult",IF(cancer_data[[#This Row],[Age]]&lt;=57,"Adult", IF(cancer_data[[#This Row],[Age]]&lt;=68,"Middle_age",IF(cancer_data[[#This Row],[Age]]&lt;=79,"Elderly","Aged")))))</f>
        <v>Adolescent</v>
      </c>
      <c r="D1089" t="s">
        <v>16</v>
      </c>
      <c r="E1089" t="s">
        <v>26</v>
      </c>
      <c r="F1089" t="s">
        <v>27</v>
      </c>
      <c r="G1089">
        <v>6.4</v>
      </c>
      <c r="H1089" t="s">
        <v>19</v>
      </c>
      <c r="I1089" t="s">
        <v>29</v>
      </c>
      <c r="J1089" t="s">
        <v>21</v>
      </c>
      <c r="K1089" t="s">
        <v>45</v>
      </c>
      <c r="L1089" s="1">
        <v>45922</v>
      </c>
      <c r="M1089" s="1" t="str">
        <f>TEXT(cancer_data[[#This Row],[Diagnosis_Date]],"mmmm")</f>
        <v>September</v>
      </c>
      <c r="N1089" t="s">
        <v>37</v>
      </c>
      <c r="O1089">
        <v>29</v>
      </c>
      <c r="P1089" t="s">
        <v>31</v>
      </c>
      <c r="Q1089">
        <v>0</v>
      </c>
    </row>
    <row r="1090" spans="1:17" x14ac:dyDescent="0.75">
      <c r="A1090" t="s">
        <v>1132</v>
      </c>
      <c r="B1090">
        <v>42</v>
      </c>
      <c r="C1090" t="str">
        <f>IF(cancer_data[[#This Row],[Age]]&lt;=35,"Adolescent",IF(cancer_data[[#This Row],[Age]]&lt;=46,"Young Adult",IF(cancer_data[[#This Row],[Age]]&lt;=57,"Adult", IF(cancer_data[[#This Row],[Age]]&lt;=68,"Middle_age",IF(cancer_data[[#This Row],[Age]]&lt;=79,"Elderly","Aged")))))</f>
        <v>Young Adult</v>
      </c>
      <c r="D1090" t="s">
        <v>16</v>
      </c>
      <c r="E1090" t="s">
        <v>17</v>
      </c>
      <c r="F1090" t="s">
        <v>36</v>
      </c>
      <c r="G1090">
        <v>6.9</v>
      </c>
      <c r="H1090" t="s">
        <v>28</v>
      </c>
      <c r="I1090" t="s">
        <v>49</v>
      </c>
      <c r="J1090" t="s">
        <v>21</v>
      </c>
      <c r="K1090" t="s">
        <v>42</v>
      </c>
      <c r="L1090" s="1">
        <v>45814</v>
      </c>
      <c r="M1090" s="1" t="str">
        <f>TEXT(cancer_data[[#This Row],[Diagnosis_Date]],"mmmm")</f>
        <v>June</v>
      </c>
      <c r="N1090" t="s">
        <v>23</v>
      </c>
      <c r="O1090">
        <v>34</v>
      </c>
      <c r="P1090" t="s">
        <v>31</v>
      </c>
      <c r="Q1090">
        <v>0</v>
      </c>
    </row>
    <row r="1091" spans="1:17" x14ac:dyDescent="0.75">
      <c r="A1091" t="s">
        <v>1133</v>
      </c>
      <c r="B1091">
        <v>45</v>
      </c>
      <c r="C1091" t="str">
        <f>IF(cancer_data[[#This Row],[Age]]&lt;=35,"Adolescent",IF(cancer_data[[#This Row],[Age]]&lt;=46,"Young Adult",IF(cancer_data[[#This Row],[Age]]&lt;=57,"Adult", IF(cancer_data[[#This Row],[Age]]&lt;=68,"Middle_age",IF(cancer_data[[#This Row],[Age]]&lt;=79,"Elderly","Aged")))))</f>
        <v>Young Adult</v>
      </c>
      <c r="D1091" t="s">
        <v>16</v>
      </c>
      <c r="E1091" t="s">
        <v>35</v>
      </c>
      <c r="F1091" t="s">
        <v>36</v>
      </c>
      <c r="G1091">
        <v>6.2</v>
      </c>
      <c r="H1091" t="s">
        <v>19</v>
      </c>
      <c r="I1091" t="s">
        <v>44</v>
      </c>
      <c r="J1091" t="s">
        <v>21</v>
      </c>
      <c r="K1091" t="s">
        <v>33</v>
      </c>
      <c r="L1091" s="1">
        <v>45867</v>
      </c>
      <c r="M1091" s="1" t="str">
        <f>TEXT(cancer_data[[#This Row],[Diagnosis_Date]],"mmmm")</f>
        <v>July</v>
      </c>
      <c r="N1091" t="s">
        <v>23</v>
      </c>
      <c r="O1091">
        <v>20</v>
      </c>
      <c r="P1091" t="s">
        <v>31</v>
      </c>
      <c r="Q1091">
        <v>0</v>
      </c>
    </row>
    <row r="1092" spans="1:17" x14ac:dyDescent="0.75">
      <c r="A1092" t="s">
        <v>1134</v>
      </c>
      <c r="B1092">
        <v>74</v>
      </c>
      <c r="C1092" t="str">
        <f>IF(cancer_data[[#This Row],[Age]]&lt;=35,"Adolescent",IF(cancer_data[[#This Row],[Age]]&lt;=46,"Young Adult",IF(cancer_data[[#This Row],[Age]]&lt;=57,"Adult", IF(cancer_data[[#This Row],[Age]]&lt;=68,"Middle_age",IF(cancer_data[[#This Row],[Age]]&lt;=79,"Elderly","Aged")))))</f>
        <v>Elderly</v>
      </c>
      <c r="D1092" t="s">
        <v>16</v>
      </c>
      <c r="E1092" t="s">
        <v>26</v>
      </c>
      <c r="F1092" t="s">
        <v>18</v>
      </c>
      <c r="G1092">
        <v>5.9</v>
      </c>
      <c r="H1092" t="s">
        <v>28</v>
      </c>
      <c r="I1092" t="s">
        <v>49</v>
      </c>
      <c r="J1092" t="s">
        <v>21</v>
      </c>
      <c r="K1092" t="s">
        <v>33</v>
      </c>
      <c r="L1092" s="1">
        <v>45822</v>
      </c>
      <c r="M1092" s="1" t="str">
        <f>TEXT(cancer_data[[#This Row],[Diagnosis_Date]],"mmmm")</f>
        <v>June</v>
      </c>
      <c r="N1092" t="s">
        <v>23</v>
      </c>
      <c r="O1092">
        <v>48</v>
      </c>
      <c r="P1092" t="s">
        <v>31</v>
      </c>
      <c r="Q1092">
        <v>0</v>
      </c>
    </row>
    <row r="1093" spans="1:17" x14ac:dyDescent="0.75">
      <c r="A1093" t="s">
        <v>1135</v>
      </c>
      <c r="B1093">
        <v>60</v>
      </c>
      <c r="C1093" t="str">
        <f>IF(cancer_data[[#This Row],[Age]]&lt;=35,"Adolescent",IF(cancer_data[[#This Row],[Age]]&lt;=46,"Young Adult",IF(cancer_data[[#This Row],[Age]]&lt;=57,"Adult", IF(cancer_data[[#This Row],[Age]]&lt;=68,"Middle_age",IF(cancer_data[[#This Row],[Age]]&lt;=79,"Elderly","Aged")))))</f>
        <v>Middle_age</v>
      </c>
      <c r="D1093" t="s">
        <v>16</v>
      </c>
      <c r="E1093" t="s">
        <v>26</v>
      </c>
      <c r="F1093" t="s">
        <v>27</v>
      </c>
      <c r="G1093">
        <v>3.8</v>
      </c>
      <c r="H1093" t="s">
        <v>28</v>
      </c>
      <c r="I1093" t="s">
        <v>20</v>
      </c>
      <c r="J1093" t="s">
        <v>21</v>
      </c>
      <c r="K1093" t="s">
        <v>33</v>
      </c>
      <c r="L1093" s="1">
        <v>45782</v>
      </c>
      <c r="M1093" s="1" t="str">
        <f>TEXT(cancer_data[[#This Row],[Diagnosis_Date]],"mmmm")</f>
        <v>May</v>
      </c>
      <c r="N1093" t="s">
        <v>23</v>
      </c>
      <c r="O1093">
        <v>33</v>
      </c>
      <c r="P1093" t="s">
        <v>31</v>
      </c>
      <c r="Q1093">
        <v>0</v>
      </c>
    </row>
    <row r="1094" spans="1:17" x14ac:dyDescent="0.75">
      <c r="A1094" t="s">
        <v>1136</v>
      </c>
      <c r="B1094">
        <v>62</v>
      </c>
      <c r="C1094" t="str">
        <f>IF(cancer_data[[#This Row],[Age]]&lt;=35,"Adolescent",IF(cancer_data[[#This Row],[Age]]&lt;=46,"Young Adult",IF(cancer_data[[#This Row],[Age]]&lt;=57,"Adult", IF(cancer_data[[#This Row],[Age]]&lt;=68,"Middle_age",IF(cancer_data[[#This Row],[Age]]&lt;=79,"Elderly","Aged")))))</f>
        <v>Middle_age</v>
      </c>
      <c r="D1094" t="s">
        <v>16</v>
      </c>
      <c r="E1094" t="s">
        <v>40</v>
      </c>
      <c r="F1094" t="s">
        <v>27</v>
      </c>
      <c r="G1094">
        <v>3.4</v>
      </c>
      <c r="H1094" t="s">
        <v>41</v>
      </c>
      <c r="I1094" t="s">
        <v>44</v>
      </c>
      <c r="J1094" t="s">
        <v>21</v>
      </c>
      <c r="K1094" t="s">
        <v>42</v>
      </c>
      <c r="L1094" s="1">
        <v>45801</v>
      </c>
      <c r="M1094" s="1" t="str">
        <f>TEXT(cancer_data[[#This Row],[Diagnosis_Date]],"mmmm")</f>
        <v>May</v>
      </c>
      <c r="N1094" t="s">
        <v>37</v>
      </c>
      <c r="O1094">
        <v>27</v>
      </c>
      <c r="P1094" t="s">
        <v>24</v>
      </c>
      <c r="Q1094">
        <v>7</v>
      </c>
    </row>
    <row r="1095" spans="1:17" x14ac:dyDescent="0.75">
      <c r="A1095" t="s">
        <v>1137</v>
      </c>
      <c r="B1095">
        <v>65</v>
      </c>
      <c r="C1095" t="str">
        <f>IF(cancer_data[[#This Row],[Age]]&lt;=35,"Adolescent",IF(cancer_data[[#This Row],[Age]]&lt;=46,"Young Adult",IF(cancer_data[[#This Row],[Age]]&lt;=57,"Adult", IF(cancer_data[[#This Row],[Age]]&lt;=68,"Middle_age",IF(cancer_data[[#This Row],[Age]]&lt;=79,"Elderly","Aged")))))</f>
        <v>Middle_age</v>
      </c>
      <c r="D1095" t="s">
        <v>16</v>
      </c>
      <c r="E1095" t="s">
        <v>17</v>
      </c>
      <c r="F1095" t="s">
        <v>36</v>
      </c>
      <c r="G1095">
        <v>2.6</v>
      </c>
      <c r="H1095" t="s">
        <v>28</v>
      </c>
      <c r="I1095" t="s">
        <v>29</v>
      </c>
      <c r="J1095" t="s">
        <v>21</v>
      </c>
      <c r="K1095" t="s">
        <v>51</v>
      </c>
      <c r="L1095" s="1">
        <v>45695</v>
      </c>
      <c r="M1095" s="1" t="str">
        <f>TEXT(cancer_data[[#This Row],[Diagnosis_Date]],"mmmm")</f>
        <v>February</v>
      </c>
      <c r="N1095" t="s">
        <v>23</v>
      </c>
      <c r="O1095">
        <v>38</v>
      </c>
      <c r="P1095" t="s">
        <v>31</v>
      </c>
      <c r="Q1095">
        <v>0</v>
      </c>
    </row>
    <row r="1096" spans="1:17" x14ac:dyDescent="0.75">
      <c r="A1096" t="s">
        <v>1138</v>
      </c>
      <c r="B1096">
        <v>80</v>
      </c>
      <c r="C1096" t="str">
        <f>IF(cancer_data[[#This Row],[Age]]&lt;=35,"Adolescent",IF(cancer_data[[#This Row],[Age]]&lt;=46,"Young Adult",IF(cancer_data[[#This Row],[Age]]&lt;=57,"Adult", IF(cancer_data[[#This Row],[Age]]&lt;=68,"Middle_age",IF(cancer_data[[#This Row],[Age]]&lt;=79,"Elderly","Aged")))))</f>
        <v>Aged</v>
      </c>
      <c r="D1096" t="s">
        <v>16</v>
      </c>
      <c r="E1096" t="s">
        <v>17</v>
      </c>
      <c r="F1096" t="s">
        <v>36</v>
      </c>
      <c r="G1096">
        <v>4.7</v>
      </c>
      <c r="H1096" t="s">
        <v>28</v>
      </c>
      <c r="I1096" t="s">
        <v>29</v>
      </c>
      <c r="J1096" t="s">
        <v>21</v>
      </c>
      <c r="K1096" t="s">
        <v>45</v>
      </c>
      <c r="L1096" s="1">
        <v>45951</v>
      </c>
      <c r="M1096" s="1" t="str">
        <f>TEXT(cancer_data[[#This Row],[Diagnosis_Date]],"mmmm")</f>
        <v>October</v>
      </c>
      <c r="N1096" t="s">
        <v>23</v>
      </c>
      <c r="O1096">
        <v>28</v>
      </c>
      <c r="P1096" t="s">
        <v>31</v>
      </c>
      <c r="Q1096">
        <v>0</v>
      </c>
    </row>
    <row r="1097" spans="1:17" x14ac:dyDescent="0.75">
      <c r="A1097" t="s">
        <v>1139</v>
      </c>
      <c r="B1097">
        <v>77</v>
      </c>
      <c r="C1097" t="str">
        <f>IF(cancer_data[[#This Row],[Age]]&lt;=35,"Adolescent",IF(cancer_data[[#This Row],[Age]]&lt;=46,"Young Adult",IF(cancer_data[[#This Row],[Age]]&lt;=57,"Adult", IF(cancer_data[[#This Row],[Age]]&lt;=68,"Middle_age",IF(cancer_data[[#This Row],[Age]]&lt;=79,"Elderly","Aged")))))</f>
        <v>Elderly</v>
      </c>
      <c r="D1097" t="s">
        <v>16</v>
      </c>
      <c r="E1097" t="s">
        <v>40</v>
      </c>
      <c r="F1097" t="s">
        <v>18</v>
      </c>
      <c r="G1097">
        <v>6.3</v>
      </c>
      <c r="H1097" t="s">
        <v>41</v>
      </c>
      <c r="I1097" t="s">
        <v>49</v>
      </c>
      <c r="J1097" t="s">
        <v>21</v>
      </c>
      <c r="K1097" t="s">
        <v>45</v>
      </c>
      <c r="L1097" s="1">
        <v>45886</v>
      </c>
      <c r="M1097" s="1" t="str">
        <f>TEXT(cancer_data[[#This Row],[Diagnosis_Date]],"mmmm")</f>
        <v>August</v>
      </c>
      <c r="N1097" t="s">
        <v>23</v>
      </c>
      <c r="O1097">
        <v>37</v>
      </c>
      <c r="P1097" t="s">
        <v>24</v>
      </c>
      <c r="Q1097">
        <v>20</v>
      </c>
    </row>
    <row r="1098" spans="1:17" x14ac:dyDescent="0.75">
      <c r="A1098" t="s">
        <v>1140</v>
      </c>
      <c r="B1098">
        <v>39</v>
      </c>
      <c r="C1098" t="str">
        <f>IF(cancer_data[[#This Row],[Age]]&lt;=35,"Adolescent",IF(cancer_data[[#This Row],[Age]]&lt;=46,"Young Adult",IF(cancer_data[[#This Row],[Age]]&lt;=57,"Adult", IF(cancer_data[[#This Row],[Age]]&lt;=68,"Middle_age",IF(cancer_data[[#This Row],[Age]]&lt;=79,"Elderly","Aged")))))</f>
        <v>Young Adult</v>
      </c>
      <c r="D1098" t="s">
        <v>16</v>
      </c>
      <c r="E1098" t="s">
        <v>17</v>
      </c>
      <c r="F1098" t="s">
        <v>18</v>
      </c>
      <c r="G1098">
        <v>7.8</v>
      </c>
      <c r="H1098" t="s">
        <v>28</v>
      </c>
      <c r="I1098" t="s">
        <v>49</v>
      </c>
      <c r="J1098" t="s">
        <v>21</v>
      </c>
      <c r="K1098" t="s">
        <v>22</v>
      </c>
      <c r="L1098" s="1">
        <v>45669</v>
      </c>
      <c r="M1098" s="1" t="str">
        <f>TEXT(cancer_data[[#This Row],[Diagnosis_Date]],"mmmm")</f>
        <v>January</v>
      </c>
      <c r="N1098" t="s">
        <v>23</v>
      </c>
      <c r="O1098">
        <v>50</v>
      </c>
      <c r="P1098" t="s">
        <v>31</v>
      </c>
      <c r="Q1098">
        <v>0</v>
      </c>
    </row>
    <row r="1099" spans="1:17" x14ac:dyDescent="0.75">
      <c r="A1099" t="s">
        <v>1141</v>
      </c>
      <c r="B1099">
        <v>76</v>
      </c>
      <c r="C1099" t="str">
        <f>IF(cancer_data[[#This Row],[Age]]&lt;=35,"Adolescent",IF(cancer_data[[#This Row],[Age]]&lt;=46,"Young Adult",IF(cancer_data[[#This Row],[Age]]&lt;=57,"Adult", IF(cancer_data[[#This Row],[Age]]&lt;=68,"Middle_age",IF(cancer_data[[#This Row],[Age]]&lt;=79,"Elderly","Aged")))))</f>
        <v>Elderly</v>
      </c>
      <c r="D1099" t="s">
        <v>16</v>
      </c>
      <c r="E1099" t="s">
        <v>40</v>
      </c>
      <c r="F1099" t="s">
        <v>27</v>
      </c>
      <c r="G1099">
        <v>1</v>
      </c>
      <c r="H1099" t="s">
        <v>41</v>
      </c>
      <c r="I1099" t="s">
        <v>49</v>
      </c>
      <c r="J1099" t="s">
        <v>21</v>
      </c>
      <c r="K1099" t="s">
        <v>33</v>
      </c>
      <c r="L1099" s="1">
        <v>45947</v>
      </c>
      <c r="M1099" s="1" t="str">
        <f>TEXT(cancer_data[[#This Row],[Diagnosis_Date]],"mmmm")</f>
        <v>October</v>
      </c>
      <c r="N1099" t="s">
        <v>23</v>
      </c>
      <c r="O1099">
        <v>5</v>
      </c>
      <c r="P1099" t="s">
        <v>31</v>
      </c>
      <c r="Q1099">
        <v>0</v>
      </c>
    </row>
    <row r="1100" spans="1:17" x14ac:dyDescent="0.75">
      <c r="A1100" t="s">
        <v>1142</v>
      </c>
      <c r="B1100">
        <v>80</v>
      </c>
      <c r="C1100" t="str">
        <f>IF(cancer_data[[#This Row],[Age]]&lt;=35,"Adolescent",IF(cancer_data[[#This Row],[Age]]&lt;=46,"Young Adult",IF(cancer_data[[#This Row],[Age]]&lt;=57,"Adult", IF(cancer_data[[#This Row],[Age]]&lt;=68,"Middle_age",IF(cancer_data[[#This Row],[Age]]&lt;=79,"Elderly","Aged")))))</f>
        <v>Aged</v>
      </c>
      <c r="D1100" t="s">
        <v>16</v>
      </c>
      <c r="E1100" t="s">
        <v>35</v>
      </c>
      <c r="F1100" t="s">
        <v>18</v>
      </c>
      <c r="G1100">
        <v>3</v>
      </c>
      <c r="H1100" t="s">
        <v>19</v>
      </c>
      <c r="I1100" t="s">
        <v>20</v>
      </c>
      <c r="J1100" t="s">
        <v>21</v>
      </c>
      <c r="K1100" t="s">
        <v>22</v>
      </c>
      <c r="L1100" s="1">
        <v>45705</v>
      </c>
      <c r="M1100" s="1" t="str">
        <f>TEXT(cancer_data[[#This Row],[Diagnosis_Date]],"mmmm")</f>
        <v>February</v>
      </c>
      <c r="N1100" t="s">
        <v>37</v>
      </c>
      <c r="O1100">
        <v>31</v>
      </c>
      <c r="P1100" t="s">
        <v>31</v>
      </c>
      <c r="Q1100">
        <v>0</v>
      </c>
    </row>
    <row r="1101" spans="1:17" x14ac:dyDescent="0.75">
      <c r="A1101" t="s">
        <v>1143</v>
      </c>
      <c r="B1101">
        <v>76</v>
      </c>
      <c r="C1101" t="str">
        <f>IF(cancer_data[[#This Row],[Age]]&lt;=35,"Adolescent",IF(cancer_data[[#This Row],[Age]]&lt;=46,"Young Adult",IF(cancer_data[[#This Row],[Age]]&lt;=57,"Adult", IF(cancer_data[[#This Row],[Age]]&lt;=68,"Middle_age",IF(cancer_data[[#This Row],[Age]]&lt;=79,"Elderly","Aged")))))</f>
        <v>Elderly</v>
      </c>
      <c r="D1101" t="s">
        <v>16</v>
      </c>
      <c r="E1101" t="s">
        <v>40</v>
      </c>
      <c r="F1101" t="s">
        <v>36</v>
      </c>
      <c r="G1101">
        <v>4</v>
      </c>
      <c r="H1101" t="s">
        <v>41</v>
      </c>
      <c r="I1101" t="s">
        <v>29</v>
      </c>
      <c r="J1101" t="s">
        <v>21</v>
      </c>
      <c r="K1101" t="s">
        <v>33</v>
      </c>
      <c r="L1101" s="1">
        <v>46008</v>
      </c>
      <c r="M1101" s="1" t="str">
        <f>TEXT(cancer_data[[#This Row],[Diagnosis_Date]],"mmmm")</f>
        <v>December</v>
      </c>
      <c r="N1101" t="s">
        <v>23</v>
      </c>
      <c r="O1101">
        <v>29</v>
      </c>
      <c r="P1101" t="s">
        <v>31</v>
      </c>
      <c r="Q1101">
        <v>0</v>
      </c>
    </row>
    <row r="1102" spans="1:17" x14ac:dyDescent="0.75">
      <c r="A1102" t="s">
        <v>1144</v>
      </c>
      <c r="B1102">
        <v>81</v>
      </c>
      <c r="C1102" t="str">
        <f>IF(cancer_data[[#This Row],[Age]]&lt;=35,"Adolescent",IF(cancer_data[[#This Row],[Age]]&lt;=46,"Young Adult",IF(cancer_data[[#This Row],[Age]]&lt;=57,"Adult", IF(cancer_data[[#This Row],[Age]]&lt;=68,"Middle_age",IF(cancer_data[[#This Row],[Age]]&lt;=79,"Elderly","Aged")))))</f>
        <v>Aged</v>
      </c>
      <c r="D1102" t="s">
        <v>16</v>
      </c>
      <c r="E1102" t="s">
        <v>26</v>
      </c>
      <c r="F1102" t="s">
        <v>27</v>
      </c>
      <c r="G1102">
        <v>1</v>
      </c>
      <c r="H1102" t="s">
        <v>41</v>
      </c>
      <c r="I1102" t="s">
        <v>49</v>
      </c>
      <c r="J1102" t="s">
        <v>21</v>
      </c>
      <c r="K1102" t="s">
        <v>30</v>
      </c>
      <c r="L1102" s="1">
        <v>45928</v>
      </c>
      <c r="M1102" s="1" t="str">
        <f>TEXT(cancer_data[[#This Row],[Diagnosis_Date]],"mmmm")</f>
        <v>September</v>
      </c>
      <c r="N1102" t="s">
        <v>37</v>
      </c>
      <c r="O1102">
        <v>30</v>
      </c>
      <c r="P1102" t="s">
        <v>31</v>
      </c>
      <c r="Q1102">
        <v>0</v>
      </c>
    </row>
    <row r="1103" spans="1:17" x14ac:dyDescent="0.75">
      <c r="A1103" t="s">
        <v>1145</v>
      </c>
      <c r="B1103">
        <v>50</v>
      </c>
      <c r="C1103" t="str">
        <f>IF(cancer_data[[#This Row],[Age]]&lt;=35,"Adolescent",IF(cancer_data[[#This Row],[Age]]&lt;=46,"Young Adult",IF(cancer_data[[#This Row],[Age]]&lt;=57,"Adult", IF(cancer_data[[#This Row],[Age]]&lt;=68,"Middle_age",IF(cancer_data[[#This Row],[Age]]&lt;=79,"Elderly","Aged")))))</f>
        <v>Adult</v>
      </c>
      <c r="D1103" t="s">
        <v>16</v>
      </c>
      <c r="E1103" t="s">
        <v>40</v>
      </c>
      <c r="F1103" t="s">
        <v>27</v>
      </c>
      <c r="G1103">
        <v>3.4</v>
      </c>
      <c r="H1103" t="s">
        <v>19</v>
      </c>
      <c r="I1103" t="s">
        <v>29</v>
      </c>
      <c r="J1103" t="s">
        <v>21</v>
      </c>
      <c r="K1103" t="s">
        <v>45</v>
      </c>
      <c r="L1103" s="1">
        <v>45876</v>
      </c>
      <c r="M1103" s="1" t="str">
        <f>TEXT(cancer_data[[#This Row],[Diagnosis_Date]],"mmmm")</f>
        <v>August</v>
      </c>
      <c r="N1103" t="s">
        <v>23</v>
      </c>
      <c r="O1103">
        <v>17</v>
      </c>
      <c r="P1103" t="s">
        <v>31</v>
      </c>
      <c r="Q1103">
        <v>0</v>
      </c>
    </row>
    <row r="1104" spans="1:17" x14ac:dyDescent="0.75">
      <c r="A1104" t="s">
        <v>1146</v>
      </c>
      <c r="B1104">
        <v>74</v>
      </c>
      <c r="C1104" t="str">
        <f>IF(cancer_data[[#This Row],[Age]]&lt;=35,"Adolescent",IF(cancer_data[[#This Row],[Age]]&lt;=46,"Young Adult",IF(cancer_data[[#This Row],[Age]]&lt;=57,"Adult", IF(cancer_data[[#This Row],[Age]]&lt;=68,"Middle_age",IF(cancer_data[[#This Row],[Age]]&lt;=79,"Elderly","Aged")))))</f>
        <v>Elderly</v>
      </c>
      <c r="D1104" t="s">
        <v>16</v>
      </c>
      <c r="E1104" t="s">
        <v>35</v>
      </c>
      <c r="F1104" t="s">
        <v>27</v>
      </c>
      <c r="G1104">
        <v>2</v>
      </c>
      <c r="H1104" t="s">
        <v>41</v>
      </c>
      <c r="I1104" t="s">
        <v>49</v>
      </c>
      <c r="J1104" t="s">
        <v>21</v>
      </c>
      <c r="K1104" t="s">
        <v>51</v>
      </c>
      <c r="L1104" s="1">
        <v>45953</v>
      </c>
      <c r="M1104" s="1" t="str">
        <f>TEXT(cancer_data[[#This Row],[Diagnosis_Date]],"mmmm")</f>
        <v>October</v>
      </c>
      <c r="N1104" t="s">
        <v>23</v>
      </c>
      <c r="O1104">
        <v>12</v>
      </c>
      <c r="P1104" t="s">
        <v>24</v>
      </c>
      <c r="Q1104">
        <v>11</v>
      </c>
    </row>
    <row r="1105" spans="1:17" x14ac:dyDescent="0.75">
      <c r="A1105" t="s">
        <v>1147</v>
      </c>
      <c r="B1105">
        <v>31</v>
      </c>
      <c r="C1105" t="str">
        <f>IF(cancer_data[[#This Row],[Age]]&lt;=35,"Adolescent",IF(cancer_data[[#This Row],[Age]]&lt;=46,"Young Adult",IF(cancer_data[[#This Row],[Age]]&lt;=57,"Adult", IF(cancer_data[[#This Row],[Age]]&lt;=68,"Middle_age",IF(cancer_data[[#This Row],[Age]]&lt;=79,"Elderly","Aged")))))</f>
        <v>Adolescent</v>
      </c>
      <c r="D1105" t="s">
        <v>16</v>
      </c>
      <c r="E1105" t="s">
        <v>40</v>
      </c>
      <c r="F1105" t="s">
        <v>27</v>
      </c>
      <c r="G1105">
        <v>4.5999999999999996</v>
      </c>
      <c r="H1105" t="s">
        <v>19</v>
      </c>
      <c r="I1105" t="s">
        <v>49</v>
      </c>
      <c r="J1105" t="s">
        <v>21</v>
      </c>
      <c r="K1105" t="s">
        <v>45</v>
      </c>
      <c r="L1105" s="1">
        <v>45775</v>
      </c>
      <c r="M1105" s="1" t="str">
        <f>TEXT(cancer_data[[#This Row],[Diagnosis_Date]],"mmmm")</f>
        <v>April</v>
      </c>
      <c r="N1105" t="s">
        <v>37</v>
      </c>
      <c r="O1105">
        <v>15</v>
      </c>
      <c r="P1105" t="s">
        <v>31</v>
      </c>
      <c r="Q1105">
        <v>0</v>
      </c>
    </row>
    <row r="1106" spans="1:17" x14ac:dyDescent="0.75">
      <c r="A1106" t="s">
        <v>1148</v>
      </c>
      <c r="B1106">
        <v>52</v>
      </c>
      <c r="C1106" t="str">
        <f>IF(cancer_data[[#This Row],[Age]]&lt;=35,"Adolescent",IF(cancer_data[[#This Row],[Age]]&lt;=46,"Young Adult",IF(cancer_data[[#This Row],[Age]]&lt;=57,"Adult", IF(cancer_data[[#This Row],[Age]]&lt;=68,"Middle_age",IF(cancer_data[[#This Row],[Age]]&lt;=79,"Elderly","Aged")))))</f>
        <v>Adult</v>
      </c>
      <c r="D1106" t="s">
        <v>67</v>
      </c>
      <c r="E1106" t="s">
        <v>26</v>
      </c>
      <c r="F1106" t="s">
        <v>73</v>
      </c>
      <c r="G1106">
        <v>2.1</v>
      </c>
      <c r="H1106" t="s">
        <v>28</v>
      </c>
      <c r="I1106" t="s">
        <v>20</v>
      </c>
      <c r="J1106" t="s">
        <v>21</v>
      </c>
      <c r="K1106" t="s">
        <v>42</v>
      </c>
      <c r="L1106" s="1">
        <v>45883</v>
      </c>
      <c r="M1106" s="1" t="str">
        <f>TEXT(cancer_data[[#This Row],[Diagnosis_Date]],"mmmm")</f>
        <v>August</v>
      </c>
      <c r="N1106" t="s">
        <v>23</v>
      </c>
      <c r="O1106">
        <v>27</v>
      </c>
      <c r="P1106" t="s">
        <v>24</v>
      </c>
      <c r="Q1106">
        <v>33</v>
      </c>
    </row>
    <row r="1107" spans="1:17" x14ac:dyDescent="0.75">
      <c r="A1107" t="s">
        <v>1149</v>
      </c>
      <c r="B1107">
        <v>72</v>
      </c>
      <c r="C1107" t="str">
        <f>IF(cancer_data[[#This Row],[Age]]&lt;=35,"Adolescent",IF(cancer_data[[#This Row],[Age]]&lt;=46,"Young Adult",IF(cancer_data[[#This Row],[Age]]&lt;=57,"Adult", IF(cancer_data[[#This Row],[Age]]&lt;=68,"Middle_age",IF(cancer_data[[#This Row],[Age]]&lt;=79,"Elderly","Aged")))))</f>
        <v>Elderly</v>
      </c>
      <c r="D1107" t="s">
        <v>16</v>
      </c>
      <c r="E1107" t="s">
        <v>26</v>
      </c>
      <c r="F1107" t="s">
        <v>36</v>
      </c>
      <c r="G1107">
        <v>3.9</v>
      </c>
      <c r="H1107" t="s">
        <v>28</v>
      </c>
      <c r="I1107" t="s">
        <v>29</v>
      </c>
      <c r="J1107" t="s">
        <v>21</v>
      </c>
      <c r="K1107" t="s">
        <v>42</v>
      </c>
      <c r="L1107" s="1">
        <v>45852</v>
      </c>
      <c r="M1107" s="1" t="str">
        <f>TEXT(cancer_data[[#This Row],[Diagnosis_Date]],"mmmm")</f>
        <v>July</v>
      </c>
      <c r="N1107" t="s">
        <v>23</v>
      </c>
      <c r="O1107">
        <v>19</v>
      </c>
      <c r="P1107" t="s">
        <v>24</v>
      </c>
      <c r="Q1107">
        <v>11</v>
      </c>
    </row>
    <row r="1108" spans="1:17" x14ac:dyDescent="0.75">
      <c r="A1108" t="s">
        <v>1150</v>
      </c>
      <c r="B1108">
        <v>57</v>
      </c>
      <c r="C1108" t="str">
        <f>IF(cancer_data[[#This Row],[Age]]&lt;=35,"Adolescent",IF(cancer_data[[#This Row],[Age]]&lt;=46,"Young Adult",IF(cancer_data[[#This Row],[Age]]&lt;=57,"Adult", IF(cancer_data[[#This Row],[Age]]&lt;=68,"Middle_age",IF(cancer_data[[#This Row],[Age]]&lt;=79,"Elderly","Aged")))))</f>
        <v>Adult</v>
      </c>
      <c r="D1108" t="s">
        <v>16</v>
      </c>
      <c r="E1108" t="s">
        <v>40</v>
      </c>
      <c r="F1108" t="s">
        <v>18</v>
      </c>
      <c r="G1108">
        <v>2.1</v>
      </c>
      <c r="H1108" t="s">
        <v>28</v>
      </c>
      <c r="I1108" t="s">
        <v>49</v>
      </c>
      <c r="J1108" t="s">
        <v>21</v>
      </c>
      <c r="K1108" t="s">
        <v>51</v>
      </c>
      <c r="L1108" s="1">
        <v>45820</v>
      </c>
      <c r="M1108" s="1" t="str">
        <f>TEXT(cancer_data[[#This Row],[Diagnosis_Date]],"mmmm")</f>
        <v>June</v>
      </c>
      <c r="N1108" t="s">
        <v>23</v>
      </c>
      <c r="O1108">
        <v>37</v>
      </c>
      <c r="P1108" t="s">
        <v>31</v>
      </c>
      <c r="Q1108">
        <v>0</v>
      </c>
    </row>
    <row r="1109" spans="1:17" x14ac:dyDescent="0.75">
      <c r="A1109" t="s">
        <v>1151</v>
      </c>
      <c r="B1109">
        <v>76</v>
      </c>
      <c r="C1109" t="str">
        <f>IF(cancer_data[[#This Row],[Age]]&lt;=35,"Adolescent",IF(cancer_data[[#This Row],[Age]]&lt;=46,"Young Adult",IF(cancer_data[[#This Row],[Age]]&lt;=57,"Adult", IF(cancer_data[[#This Row],[Age]]&lt;=68,"Middle_age",IF(cancer_data[[#This Row],[Age]]&lt;=79,"Elderly","Aged")))))</f>
        <v>Elderly</v>
      </c>
      <c r="D1109" t="s">
        <v>16</v>
      </c>
      <c r="E1109" t="s">
        <v>35</v>
      </c>
      <c r="F1109" t="s">
        <v>18</v>
      </c>
      <c r="G1109">
        <v>1.3</v>
      </c>
      <c r="H1109" t="s">
        <v>28</v>
      </c>
      <c r="I1109" t="s">
        <v>20</v>
      </c>
      <c r="J1109" t="s">
        <v>21</v>
      </c>
      <c r="K1109" t="s">
        <v>33</v>
      </c>
      <c r="L1109" s="1">
        <v>45852</v>
      </c>
      <c r="M1109" s="1" t="str">
        <f>TEXT(cancer_data[[#This Row],[Diagnosis_Date]],"mmmm")</f>
        <v>July</v>
      </c>
      <c r="N1109" t="s">
        <v>23</v>
      </c>
      <c r="O1109">
        <v>49</v>
      </c>
      <c r="P1109" t="s">
        <v>31</v>
      </c>
      <c r="Q1109">
        <v>0</v>
      </c>
    </row>
    <row r="1110" spans="1:17" x14ac:dyDescent="0.75">
      <c r="A1110" t="s">
        <v>1152</v>
      </c>
      <c r="B1110">
        <v>31</v>
      </c>
      <c r="C1110" t="str">
        <f>IF(cancer_data[[#This Row],[Age]]&lt;=35,"Adolescent",IF(cancer_data[[#This Row],[Age]]&lt;=46,"Young Adult",IF(cancer_data[[#This Row],[Age]]&lt;=57,"Adult", IF(cancer_data[[#This Row],[Age]]&lt;=68,"Middle_age",IF(cancer_data[[#This Row],[Age]]&lt;=79,"Elderly","Aged")))))</f>
        <v>Adolescent</v>
      </c>
      <c r="D1110" t="s">
        <v>16</v>
      </c>
      <c r="E1110" t="s">
        <v>17</v>
      </c>
      <c r="F1110" t="s">
        <v>27</v>
      </c>
      <c r="G1110">
        <v>3.8</v>
      </c>
      <c r="H1110" t="s">
        <v>41</v>
      </c>
      <c r="I1110" t="s">
        <v>49</v>
      </c>
      <c r="J1110" t="s">
        <v>21</v>
      </c>
      <c r="K1110" t="s">
        <v>42</v>
      </c>
      <c r="L1110" s="1">
        <v>46017</v>
      </c>
      <c r="M1110" s="1" t="str">
        <f>TEXT(cancer_data[[#This Row],[Diagnosis_Date]],"mmmm")</f>
        <v>December</v>
      </c>
      <c r="N1110" t="s">
        <v>23</v>
      </c>
      <c r="O1110">
        <v>27</v>
      </c>
      <c r="P1110" t="s">
        <v>31</v>
      </c>
      <c r="Q1110">
        <v>0</v>
      </c>
    </row>
    <row r="1111" spans="1:17" x14ac:dyDescent="0.75">
      <c r="A1111" t="s">
        <v>1153</v>
      </c>
      <c r="B1111">
        <v>26</v>
      </c>
      <c r="C1111" t="str">
        <f>IF(cancer_data[[#This Row],[Age]]&lt;=35,"Adolescent",IF(cancer_data[[#This Row],[Age]]&lt;=46,"Young Adult",IF(cancer_data[[#This Row],[Age]]&lt;=57,"Adult", IF(cancer_data[[#This Row],[Age]]&lt;=68,"Middle_age",IF(cancer_data[[#This Row],[Age]]&lt;=79,"Elderly","Aged")))))</f>
        <v>Adolescent</v>
      </c>
      <c r="D1111" t="s">
        <v>67</v>
      </c>
      <c r="E1111" t="s">
        <v>17</v>
      </c>
      <c r="F1111" t="s">
        <v>27</v>
      </c>
      <c r="G1111">
        <v>7.2</v>
      </c>
      <c r="H1111" t="s">
        <v>19</v>
      </c>
      <c r="I1111" t="s">
        <v>29</v>
      </c>
      <c r="J1111" t="s">
        <v>21</v>
      </c>
      <c r="K1111" t="s">
        <v>42</v>
      </c>
      <c r="L1111" s="1">
        <v>45748</v>
      </c>
      <c r="M1111" s="1" t="str">
        <f>TEXT(cancer_data[[#This Row],[Diagnosis_Date]],"mmmm")</f>
        <v>April</v>
      </c>
      <c r="N1111" t="s">
        <v>37</v>
      </c>
      <c r="O1111">
        <v>11</v>
      </c>
      <c r="P1111" t="s">
        <v>31</v>
      </c>
      <c r="Q1111">
        <v>0</v>
      </c>
    </row>
    <row r="1112" spans="1:17" x14ac:dyDescent="0.75">
      <c r="A1112" t="s">
        <v>1154</v>
      </c>
      <c r="B1112">
        <v>33</v>
      </c>
      <c r="C1112" t="str">
        <f>IF(cancer_data[[#This Row],[Age]]&lt;=35,"Adolescent",IF(cancer_data[[#This Row],[Age]]&lt;=46,"Young Adult",IF(cancer_data[[#This Row],[Age]]&lt;=57,"Adult", IF(cancer_data[[#This Row],[Age]]&lt;=68,"Middle_age",IF(cancer_data[[#This Row],[Age]]&lt;=79,"Elderly","Aged")))))</f>
        <v>Adolescent</v>
      </c>
      <c r="D1112" t="s">
        <v>16</v>
      </c>
      <c r="E1112" t="s">
        <v>40</v>
      </c>
      <c r="F1112" t="s">
        <v>63</v>
      </c>
      <c r="G1112">
        <v>6.5</v>
      </c>
      <c r="H1112" t="s">
        <v>41</v>
      </c>
      <c r="I1112" t="s">
        <v>49</v>
      </c>
      <c r="J1112" t="s">
        <v>21</v>
      </c>
      <c r="K1112" t="s">
        <v>45</v>
      </c>
      <c r="L1112" s="1">
        <v>45974</v>
      </c>
      <c r="M1112" s="1" t="str">
        <f>TEXT(cancer_data[[#This Row],[Diagnosis_Date]],"mmmm")</f>
        <v>November</v>
      </c>
      <c r="N1112" t="s">
        <v>23</v>
      </c>
      <c r="O1112">
        <v>34</v>
      </c>
      <c r="P1112" t="s">
        <v>31</v>
      </c>
      <c r="Q1112">
        <v>0</v>
      </c>
    </row>
    <row r="1113" spans="1:17" x14ac:dyDescent="0.75">
      <c r="A1113" t="s">
        <v>1155</v>
      </c>
      <c r="B1113">
        <v>36</v>
      </c>
      <c r="C1113" t="str">
        <f>IF(cancer_data[[#This Row],[Age]]&lt;=35,"Adolescent",IF(cancer_data[[#This Row],[Age]]&lt;=46,"Young Adult",IF(cancer_data[[#This Row],[Age]]&lt;=57,"Adult", IF(cancer_data[[#This Row],[Age]]&lt;=68,"Middle_age",IF(cancer_data[[#This Row],[Age]]&lt;=79,"Elderly","Aged")))))</f>
        <v>Young Adult</v>
      </c>
      <c r="D1113" t="s">
        <v>16</v>
      </c>
      <c r="E1113" t="s">
        <v>26</v>
      </c>
      <c r="F1113" t="s">
        <v>27</v>
      </c>
      <c r="G1113">
        <v>6.6</v>
      </c>
      <c r="H1113" t="s">
        <v>19</v>
      </c>
      <c r="I1113" t="s">
        <v>49</v>
      </c>
      <c r="J1113" t="s">
        <v>21</v>
      </c>
      <c r="K1113" t="s">
        <v>33</v>
      </c>
      <c r="L1113" s="1">
        <v>45741</v>
      </c>
      <c r="M1113" s="1" t="str">
        <f>TEXT(cancer_data[[#This Row],[Diagnosis_Date]],"mmmm")</f>
        <v>March</v>
      </c>
      <c r="N1113" t="s">
        <v>23</v>
      </c>
      <c r="O1113">
        <v>16</v>
      </c>
      <c r="P1113" t="s">
        <v>31</v>
      </c>
      <c r="Q1113">
        <v>0</v>
      </c>
    </row>
    <row r="1114" spans="1:17" x14ac:dyDescent="0.75">
      <c r="A1114" t="s">
        <v>1156</v>
      </c>
      <c r="B1114">
        <v>65</v>
      </c>
      <c r="C1114" t="str">
        <f>IF(cancer_data[[#This Row],[Age]]&lt;=35,"Adolescent",IF(cancer_data[[#This Row],[Age]]&lt;=46,"Young Adult",IF(cancer_data[[#This Row],[Age]]&lt;=57,"Adult", IF(cancer_data[[#This Row],[Age]]&lt;=68,"Middle_age",IF(cancer_data[[#This Row],[Age]]&lt;=79,"Elderly","Aged")))))</f>
        <v>Middle_age</v>
      </c>
      <c r="D1114" t="s">
        <v>16</v>
      </c>
      <c r="E1114" t="s">
        <v>17</v>
      </c>
      <c r="F1114" t="s">
        <v>27</v>
      </c>
      <c r="G1114">
        <v>0.7</v>
      </c>
      <c r="H1114" t="s">
        <v>19</v>
      </c>
      <c r="I1114" t="s">
        <v>49</v>
      </c>
      <c r="J1114" t="s">
        <v>21</v>
      </c>
      <c r="K1114" t="s">
        <v>33</v>
      </c>
      <c r="L1114" s="1">
        <v>45898</v>
      </c>
      <c r="M1114" s="1" t="str">
        <f>TEXT(cancer_data[[#This Row],[Diagnosis_Date]],"mmmm")</f>
        <v>August</v>
      </c>
      <c r="N1114" t="s">
        <v>23</v>
      </c>
      <c r="O1114">
        <v>12</v>
      </c>
      <c r="P1114" t="s">
        <v>31</v>
      </c>
      <c r="Q1114">
        <v>0</v>
      </c>
    </row>
    <row r="1115" spans="1:17" x14ac:dyDescent="0.75">
      <c r="A1115" t="s">
        <v>1157</v>
      </c>
      <c r="B1115">
        <v>27</v>
      </c>
      <c r="C1115" t="str">
        <f>IF(cancer_data[[#This Row],[Age]]&lt;=35,"Adolescent",IF(cancer_data[[#This Row],[Age]]&lt;=46,"Young Adult",IF(cancer_data[[#This Row],[Age]]&lt;=57,"Adult", IF(cancer_data[[#This Row],[Age]]&lt;=68,"Middle_age",IF(cancer_data[[#This Row],[Age]]&lt;=79,"Elderly","Aged")))))</f>
        <v>Adolescent</v>
      </c>
      <c r="D1115" t="s">
        <v>16</v>
      </c>
      <c r="E1115" t="s">
        <v>26</v>
      </c>
      <c r="F1115" t="s">
        <v>18</v>
      </c>
      <c r="G1115">
        <v>0.6</v>
      </c>
      <c r="H1115" t="s">
        <v>19</v>
      </c>
      <c r="I1115" t="s">
        <v>20</v>
      </c>
      <c r="J1115" t="s">
        <v>21</v>
      </c>
      <c r="K1115" t="s">
        <v>30</v>
      </c>
      <c r="L1115" s="1">
        <v>45691</v>
      </c>
      <c r="M1115" s="1" t="str">
        <f>TEXT(cancer_data[[#This Row],[Diagnosis_Date]],"mmmm")</f>
        <v>February</v>
      </c>
      <c r="N1115" t="s">
        <v>23</v>
      </c>
      <c r="O1115">
        <v>54</v>
      </c>
      <c r="P1115" t="s">
        <v>31</v>
      </c>
      <c r="Q1115">
        <v>0</v>
      </c>
    </row>
    <row r="1116" spans="1:17" x14ac:dyDescent="0.75">
      <c r="A1116" t="s">
        <v>1158</v>
      </c>
      <c r="B1116">
        <v>51</v>
      </c>
      <c r="C1116" t="str">
        <f>IF(cancer_data[[#This Row],[Age]]&lt;=35,"Adolescent",IF(cancer_data[[#This Row],[Age]]&lt;=46,"Young Adult",IF(cancer_data[[#This Row],[Age]]&lt;=57,"Adult", IF(cancer_data[[#This Row],[Age]]&lt;=68,"Middle_age",IF(cancer_data[[#This Row],[Age]]&lt;=79,"Elderly","Aged")))))</f>
        <v>Adult</v>
      </c>
      <c r="D1116" t="s">
        <v>16</v>
      </c>
      <c r="E1116" t="s">
        <v>35</v>
      </c>
      <c r="F1116" t="s">
        <v>18</v>
      </c>
      <c r="G1116">
        <v>5</v>
      </c>
      <c r="H1116" t="s">
        <v>41</v>
      </c>
      <c r="I1116" t="s">
        <v>20</v>
      </c>
      <c r="J1116" t="s">
        <v>21</v>
      </c>
      <c r="K1116" t="s">
        <v>45</v>
      </c>
      <c r="L1116" s="1">
        <v>45901</v>
      </c>
      <c r="M1116" s="1" t="str">
        <f>TEXT(cancer_data[[#This Row],[Diagnosis_Date]],"mmmm")</f>
        <v>September</v>
      </c>
      <c r="N1116" t="s">
        <v>23</v>
      </c>
      <c r="O1116">
        <v>40</v>
      </c>
      <c r="P1116" t="s">
        <v>24</v>
      </c>
      <c r="Q1116">
        <v>27</v>
      </c>
    </row>
    <row r="1117" spans="1:17" x14ac:dyDescent="0.75">
      <c r="A1117" t="s">
        <v>1159</v>
      </c>
      <c r="B1117">
        <v>59</v>
      </c>
      <c r="C1117" t="str">
        <f>IF(cancer_data[[#This Row],[Age]]&lt;=35,"Adolescent",IF(cancer_data[[#This Row],[Age]]&lt;=46,"Young Adult",IF(cancer_data[[#This Row],[Age]]&lt;=57,"Adult", IF(cancer_data[[#This Row],[Age]]&lt;=68,"Middle_age",IF(cancer_data[[#This Row],[Age]]&lt;=79,"Elderly","Aged")))))</f>
        <v>Middle_age</v>
      </c>
      <c r="D1117" t="s">
        <v>16</v>
      </c>
      <c r="E1117" t="s">
        <v>40</v>
      </c>
      <c r="F1117" t="s">
        <v>36</v>
      </c>
      <c r="G1117">
        <v>6.1</v>
      </c>
      <c r="H1117" t="s">
        <v>41</v>
      </c>
      <c r="I1117" t="s">
        <v>29</v>
      </c>
      <c r="J1117" t="s">
        <v>21</v>
      </c>
      <c r="K1117" t="s">
        <v>42</v>
      </c>
      <c r="L1117" s="1">
        <v>45770</v>
      </c>
      <c r="M1117" s="1" t="str">
        <f>TEXT(cancer_data[[#This Row],[Diagnosis_Date]],"mmmm")</f>
        <v>April</v>
      </c>
      <c r="N1117" t="s">
        <v>23</v>
      </c>
      <c r="O1117">
        <v>21</v>
      </c>
      <c r="P1117" t="s">
        <v>24</v>
      </c>
      <c r="Q1117">
        <v>8</v>
      </c>
    </row>
    <row r="1118" spans="1:17" x14ac:dyDescent="0.75">
      <c r="A1118" t="s">
        <v>1160</v>
      </c>
      <c r="B1118">
        <v>72</v>
      </c>
      <c r="C1118" t="str">
        <f>IF(cancer_data[[#This Row],[Age]]&lt;=35,"Adolescent",IF(cancer_data[[#This Row],[Age]]&lt;=46,"Young Adult",IF(cancer_data[[#This Row],[Age]]&lt;=57,"Adult", IF(cancer_data[[#This Row],[Age]]&lt;=68,"Middle_age",IF(cancer_data[[#This Row],[Age]]&lt;=79,"Elderly","Aged")))))</f>
        <v>Elderly</v>
      </c>
      <c r="D1118" t="s">
        <v>16</v>
      </c>
      <c r="E1118" t="s">
        <v>35</v>
      </c>
      <c r="F1118" t="s">
        <v>18</v>
      </c>
      <c r="G1118">
        <v>5.0999999999999996</v>
      </c>
      <c r="H1118" t="s">
        <v>19</v>
      </c>
      <c r="I1118" t="s">
        <v>29</v>
      </c>
      <c r="J1118" t="s">
        <v>21</v>
      </c>
      <c r="K1118" t="s">
        <v>45</v>
      </c>
      <c r="L1118" s="1">
        <v>45752</v>
      </c>
      <c r="M1118" s="1" t="str">
        <f>TEXT(cancer_data[[#This Row],[Diagnosis_Date]],"mmmm")</f>
        <v>April</v>
      </c>
      <c r="N1118" t="s">
        <v>23</v>
      </c>
      <c r="O1118">
        <v>43</v>
      </c>
      <c r="P1118" t="s">
        <v>31</v>
      </c>
      <c r="Q1118">
        <v>0</v>
      </c>
    </row>
    <row r="1119" spans="1:17" x14ac:dyDescent="0.75">
      <c r="A1119" t="s">
        <v>1161</v>
      </c>
      <c r="B1119">
        <v>54</v>
      </c>
      <c r="C1119" t="str">
        <f>IF(cancer_data[[#This Row],[Age]]&lt;=35,"Adolescent",IF(cancer_data[[#This Row],[Age]]&lt;=46,"Young Adult",IF(cancer_data[[#This Row],[Age]]&lt;=57,"Adult", IF(cancer_data[[#This Row],[Age]]&lt;=68,"Middle_age",IF(cancer_data[[#This Row],[Age]]&lt;=79,"Elderly","Aged")))))</f>
        <v>Adult</v>
      </c>
      <c r="D1119" t="s">
        <v>16</v>
      </c>
      <c r="E1119" t="s">
        <v>17</v>
      </c>
      <c r="F1119" t="s">
        <v>27</v>
      </c>
      <c r="G1119">
        <v>1.5</v>
      </c>
      <c r="H1119" t="s">
        <v>28</v>
      </c>
      <c r="I1119" t="s">
        <v>49</v>
      </c>
      <c r="J1119" t="s">
        <v>21</v>
      </c>
      <c r="K1119" t="s">
        <v>51</v>
      </c>
      <c r="L1119" s="1">
        <v>45732</v>
      </c>
      <c r="M1119" s="1" t="str">
        <f>TEXT(cancer_data[[#This Row],[Diagnosis_Date]],"mmmm")</f>
        <v>March</v>
      </c>
      <c r="N1119" t="s">
        <v>37</v>
      </c>
      <c r="O1119">
        <v>5</v>
      </c>
      <c r="P1119" t="s">
        <v>31</v>
      </c>
      <c r="Q1119">
        <v>0</v>
      </c>
    </row>
    <row r="1120" spans="1:17" x14ac:dyDescent="0.75">
      <c r="A1120" t="s">
        <v>1162</v>
      </c>
      <c r="B1120">
        <v>76</v>
      </c>
      <c r="C1120" t="str">
        <f>IF(cancer_data[[#This Row],[Age]]&lt;=35,"Adolescent",IF(cancer_data[[#This Row],[Age]]&lt;=46,"Young Adult",IF(cancer_data[[#This Row],[Age]]&lt;=57,"Adult", IF(cancer_data[[#This Row],[Age]]&lt;=68,"Middle_age",IF(cancer_data[[#This Row],[Age]]&lt;=79,"Elderly","Aged")))))</f>
        <v>Elderly</v>
      </c>
      <c r="D1120" t="s">
        <v>16</v>
      </c>
      <c r="E1120" t="s">
        <v>40</v>
      </c>
      <c r="F1120" t="s">
        <v>27</v>
      </c>
      <c r="G1120">
        <v>7.8</v>
      </c>
      <c r="H1120" t="s">
        <v>19</v>
      </c>
      <c r="I1120" t="s">
        <v>29</v>
      </c>
      <c r="J1120" t="s">
        <v>21</v>
      </c>
      <c r="K1120" t="s">
        <v>51</v>
      </c>
      <c r="L1120" s="1">
        <v>45675</v>
      </c>
      <c r="M1120" s="1" t="str">
        <f>TEXT(cancer_data[[#This Row],[Diagnosis_Date]],"mmmm")</f>
        <v>January</v>
      </c>
      <c r="N1120" t="s">
        <v>37</v>
      </c>
      <c r="O1120">
        <v>18</v>
      </c>
      <c r="P1120" t="s">
        <v>24</v>
      </c>
      <c r="Q1120">
        <v>16</v>
      </c>
    </row>
    <row r="1121" spans="1:17" x14ac:dyDescent="0.75">
      <c r="A1121" t="s">
        <v>1163</v>
      </c>
      <c r="B1121">
        <v>25</v>
      </c>
      <c r="C1121" t="str">
        <f>IF(cancer_data[[#This Row],[Age]]&lt;=35,"Adolescent",IF(cancer_data[[#This Row],[Age]]&lt;=46,"Young Adult",IF(cancer_data[[#This Row],[Age]]&lt;=57,"Adult", IF(cancer_data[[#This Row],[Age]]&lt;=68,"Middle_age",IF(cancer_data[[#This Row],[Age]]&lt;=79,"Elderly","Aged")))))</f>
        <v>Adolescent</v>
      </c>
      <c r="D1121" t="s">
        <v>16</v>
      </c>
      <c r="E1121" t="s">
        <v>35</v>
      </c>
      <c r="F1121" t="s">
        <v>73</v>
      </c>
      <c r="G1121">
        <v>1.9</v>
      </c>
      <c r="H1121" t="s">
        <v>41</v>
      </c>
      <c r="I1121" t="s">
        <v>44</v>
      </c>
      <c r="J1121" t="s">
        <v>21</v>
      </c>
      <c r="K1121" t="s">
        <v>30</v>
      </c>
      <c r="L1121" s="1">
        <v>45767</v>
      </c>
      <c r="M1121" s="1" t="str">
        <f>TEXT(cancer_data[[#This Row],[Diagnosis_Date]],"mmmm")</f>
        <v>April</v>
      </c>
      <c r="N1121" t="s">
        <v>23</v>
      </c>
      <c r="O1121">
        <v>19</v>
      </c>
      <c r="P1121" t="s">
        <v>31</v>
      </c>
      <c r="Q1121">
        <v>0</v>
      </c>
    </row>
    <row r="1122" spans="1:17" x14ac:dyDescent="0.75">
      <c r="A1122" t="s">
        <v>1164</v>
      </c>
      <c r="B1122">
        <v>32</v>
      </c>
      <c r="C1122" t="str">
        <f>IF(cancer_data[[#This Row],[Age]]&lt;=35,"Adolescent",IF(cancer_data[[#This Row],[Age]]&lt;=46,"Young Adult",IF(cancer_data[[#This Row],[Age]]&lt;=57,"Adult", IF(cancer_data[[#This Row],[Age]]&lt;=68,"Middle_age",IF(cancer_data[[#This Row],[Age]]&lt;=79,"Elderly","Aged")))))</f>
        <v>Adolescent</v>
      </c>
      <c r="D1122" t="s">
        <v>16</v>
      </c>
      <c r="E1122" t="s">
        <v>17</v>
      </c>
      <c r="F1122" t="s">
        <v>36</v>
      </c>
      <c r="G1122">
        <v>7.2</v>
      </c>
      <c r="H1122" t="s">
        <v>28</v>
      </c>
      <c r="I1122" t="s">
        <v>49</v>
      </c>
      <c r="J1122" t="s">
        <v>21</v>
      </c>
      <c r="K1122" t="s">
        <v>30</v>
      </c>
      <c r="L1122" s="1">
        <v>45939</v>
      </c>
      <c r="M1122" s="1" t="str">
        <f>TEXT(cancer_data[[#This Row],[Diagnosis_Date]],"mmmm")</f>
        <v>October</v>
      </c>
      <c r="N1122" t="s">
        <v>23</v>
      </c>
      <c r="O1122">
        <v>18</v>
      </c>
      <c r="P1122" t="s">
        <v>31</v>
      </c>
      <c r="Q1122">
        <v>0</v>
      </c>
    </row>
    <row r="1123" spans="1:17" x14ac:dyDescent="0.75">
      <c r="A1123" t="s">
        <v>1165</v>
      </c>
      <c r="B1123">
        <v>46</v>
      </c>
      <c r="C1123" t="str">
        <f>IF(cancer_data[[#This Row],[Age]]&lt;=35,"Adolescent",IF(cancer_data[[#This Row],[Age]]&lt;=46,"Young Adult",IF(cancer_data[[#This Row],[Age]]&lt;=57,"Adult", IF(cancer_data[[#This Row],[Age]]&lt;=68,"Middle_age",IF(cancer_data[[#This Row],[Age]]&lt;=79,"Elderly","Aged")))))</f>
        <v>Young Adult</v>
      </c>
      <c r="D1123" t="s">
        <v>16</v>
      </c>
      <c r="E1123" t="s">
        <v>17</v>
      </c>
      <c r="F1123" t="s">
        <v>63</v>
      </c>
      <c r="G1123">
        <v>3.2</v>
      </c>
      <c r="H1123" t="s">
        <v>41</v>
      </c>
      <c r="I1123" t="s">
        <v>20</v>
      </c>
      <c r="J1123" t="s">
        <v>21</v>
      </c>
      <c r="K1123" t="s">
        <v>22</v>
      </c>
      <c r="L1123" s="1">
        <v>45722</v>
      </c>
      <c r="M1123" s="1" t="str">
        <f>TEXT(cancer_data[[#This Row],[Diagnosis_Date]],"mmmm")</f>
        <v>March</v>
      </c>
      <c r="N1123" t="s">
        <v>23</v>
      </c>
      <c r="O1123">
        <v>53</v>
      </c>
      <c r="P1123" t="s">
        <v>31</v>
      </c>
      <c r="Q1123">
        <v>0</v>
      </c>
    </row>
    <row r="1124" spans="1:17" x14ac:dyDescent="0.75">
      <c r="A1124" t="s">
        <v>1166</v>
      </c>
      <c r="B1124">
        <v>32</v>
      </c>
      <c r="C1124" t="str">
        <f>IF(cancer_data[[#This Row],[Age]]&lt;=35,"Adolescent",IF(cancer_data[[#This Row],[Age]]&lt;=46,"Young Adult",IF(cancer_data[[#This Row],[Age]]&lt;=57,"Adult", IF(cancer_data[[#This Row],[Age]]&lt;=68,"Middle_age",IF(cancer_data[[#This Row],[Age]]&lt;=79,"Elderly","Aged")))))</f>
        <v>Adolescent</v>
      </c>
      <c r="D1124" t="s">
        <v>16</v>
      </c>
      <c r="E1124" t="s">
        <v>17</v>
      </c>
      <c r="F1124" t="s">
        <v>18</v>
      </c>
      <c r="G1124">
        <v>3.1</v>
      </c>
      <c r="H1124" t="s">
        <v>28</v>
      </c>
      <c r="I1124" t="s">
        <v>44</v>
      </c>
      <c r="J1124" t="s">
        <v>21</v>
      </c>
      <c r="K1124" t="s">
        <v>22</v>
      </c>
      <c r="L1124" s="1">
        <v>45700</v>
      </c>
      <c r="M1124" s="1" t="str">
        <f>TEXT(cancer_data[[#This Row],[Diagnosis_Date]],"mmmm")</f>
        <v>February</v>
      </c>
      <c r="N1124" t="s">
        <v>37</v>
      </c>
      <c r="O1124">
        <v>56</v>
      </c>
      <c r="P1124" t="s">
        <v>24</v>
      </c>
      <c r="Q1124">
        <v>32</v>
      </c>
    </row>
    <row r="1125" spans="1:17" x14ac:dyDescent="0.75">
      <c r="A1125" t="s">
        <v>1167</v>
      </c>
      <c r="B1125">
        <v>85</v>
      </c>
      <c r="C1125" t="str">
        <f>IF(cancer_data[[#This Row],[Age]]&lt;=35,"Adolescent",IF(cancer_data[[#This Row],[Age]]&lt;=46,"Young Adult",IF(cancer_data[[#This Row],[Age]]&lt;=57,"Adult", IF(cancer_data[[#This Row],[Age]]&lt;=68,"Middle_age",IF(cancer_data[[#This Row],[Age]]&lt;=79,"Elderly","Aged")))))</f>
        <v>Aged</v>
      </c>
      <c r="D1125" t="s">
        <v>16</v>
      </c>
      <c r="E1125" t="s">
        <v>26</v>
      </c>
      <c r="F1125" t="s">
        <v>18</v>
      </c>
      <c r="G1125">
        <v>5.6</v>
      </c>
      <c r="H1125" t="s">
        <v>19</v>
      </c>
      <c r="I1125" t="s">
        <v>29</v>
      </c>
      <c r="J1125" t="s">
        <v>21</v>
      </c>
      <c r="K1125" t="s">
        <v>51</v>
      </c>
      <c r="L1125" s="1">
        <v>45839</v>
      </c>
      <c r="M1125" s="1" t="str">
        <f>TEXT(cancer_data[[#This Row],[Diagnosis_Date]],"mmmm")</f>
        <v>July</v>
      </c>
      <c r="N1125" t="s">
        <v>23</v>
      </c>
      <c r="O1125">
        <v>33</v>
      </c>
      <c r="P1125" t="s">
        <v>31</v>
      </c>
      <c r="Q1125">
        <v>0</v>
      </c>
    </row>
    <row r="1126" spans="1:17" x14ac:dyDescent="0.75">
      <c r="A1126" t="s">
        <v>1168</v>
      </c>
      <c r="B1126">
        <v>58</v>
      </c>
      <c r="C1126" t="str">
        <f>IF(cancer_data[[#This Row],[Age]]&lt;=35,"Adolescent",IF(cancer_data[[#This Row],[Age]]&lt;=46,"Young Adult",IF(cancer_data[[#This Row],[Age]]&lt;=57,"Adult", IF(cancer_data[[#This Row],[Age]]&lt;=68,"Middle_age",IF(cancer_data[[#This Row],[Age]]&lt;=79,"Elderly","Aged")))))</f>
        <v>Middle_age</v>
      </c>
      <c r="D1126" t="s">
        <v>16</v>
      </c>
      <c r="E1126" t="s">
        <v>17</v>
      </c>
      <c r="F1126" t="s">
        <v>36</v>
      </c>
      <c r="G1126">
        <v>5.7</v>
      </c>
      <c r="H1126" t="s">
        <v>41</v>
      </c>
      <c r="I1126" t="s">
        <v>29</v>
      </c>
      <c r="J1126" t="s">
        <v>21</v>
      </c>
      <c r="K1126" t="s">
        <v>45</v>
      </c>
      <c r="L1126" s="1">
        <v>45739</v>
      </c>
      <c r="M1126" s="1" t="str">
        <f>TEXT(cancer_data[[#This Row],[Diagnosis_Date]],"mmmm")</f>
        <v>March</v>
      </c>
      <c r="N1126" t="s">
        <v>23</v>
      </c>
      <c r="O1126">
        <v>22</v>
      </c>
      <c r="P1126" t="s">
        <v>31</v>
      </c>
      <c r="Q1126">
        <v>0</v>
      </c>
    </row>
    <row r="1127" spans="1:17" x14ac:dyDescent="0.75">
      <c r="A1127" t="s">
        <v>1169</v>
      </c>
      <c r="B1127">
        <v>79</v>
      </c>
      <c r="C1127" t="str">
        <f>IF(cancer_data[[#This Row],[Age]]&lt;=35,"Adolescent",IF(cancer_data[[#This Row],[Age]]&lt;=46,"Young Adult",IF(cancer_data[[#This Row],[Age]]&lt;=57,"Adult", IF(cancer_data[[#This Row],[Age]]&lt;=68,"Middle_age",IF(cancer_data[[#This Row],[Age]]&lt;=79,"Elderly","Aged")))))</f>
        <v>Elderly</v>
      </c>
      <c r="D1127" t="s">
        <v>16</v>
      </c>
      <c r="E1127" t="s">
        <v>26</v>
      </c>
      <c r="F1127" t="s">
        <v>36</v>
      </c>
      <c r="G1127">
        <v>7.7</v>
      </c>
      <c r="H1127" t="s">
        <v>28</v>
      </c>
      <c r="I1127" t="s">
        <v>29</v>
      </c>
      <c r="J1127" t="s">
        <v>21</v>
      </c>
      <c r="K1127" t="s">
        <v>45</v>
      </c>
      <c r="L1127" s="1">
        <v>45683</v>
      </c>
      <c r="M1127" s="1" t="str">
        <f>TEXT(cancer_data[[#This Row],[Diagnosis_Date]],"mmmm")</f>
        <v>January</v>
      </c>
      <c r="N1127" t="s">
        <v>37</v>
      </c>
      <c r="O1127">
        <v>37</v>
      </c>
      <c r="P1127" t="s">
        <v>24</v>
      </c>
      <c r="Q1127">
        <v>34</v>
      </c>
    </row>
    <row r="1128" spans="1:17" x14ac:dyDescent="0.75">
      <c r="A1128" t="s">
        <v>1170</v>
      </c>
      <c r="B1128">
        <v>58</v>
      </c>
      <c r="C1128" t="str">
        <f>IF(cancer_data[[#This Row],[Age]]&lt;=35,"Adolescent",IF(cancer_data[[#This Row],[Age]]&lt;=46,"Young Adult",IF(cancer_data[[#This Row],[Age]]&lt;=57,"Adult", IF(cancer_data[[#This Row],[Age]]&lt;=68,"Middle_age",IF(cancer_data[[#This Row],[Age]]&lt;=79,"Elderly","Aged")))))</f>
        <v>Middle_age</v>
      </c>
      <c r="D1128" t="s">
        <v>67</v>
      </c>
      <c r="E1128" t="s">
        <v>35</v>
      </c>
      <c r="F1128" t="s">
        <v>36</v>
      </c>
      <c r="G1128">
        <v>1.5</v>
      </c>
      <c r="H1128" t="s">
        <v>28</v>
      </c>
      <c r="I1128" t="s">
        <v>20</v>
      </c>
      <c r="J1128" t="s">
        <v>21</v>
      </c>
      <c r="K1128" t="s">
        <v>33</v>
      </c>
      <c r="L1128" s="1">
        <v>45786</v>
      </c>
      <c r="M1128" s="1" t="str">
        <f>TEXT(cancer_data[[#This Row],[Diagnosis_Date]],"mmmm")</f>
        <v>May</v>
      </c>
      <c r="N1128" t="s">
        <v>23</v>
      </c>
      <c r="O1128">
        <v>31</v>
      </c>
      <c r="P1128" t="s">
        <v>24</v>
      </c>
      <c r="Q1128">
        <v>29</v>
      </c>
    </row>
    <row r="1129" spans="1:17" x14ac:dyDescent="0.75">
      <c r="A1129" t="s">
        <v>1171</v>
      </c>
      <c r="B1129">
        <v>64</v>
      </c>
      <c r="C1129" t="str">
        <f>IF(cancer_data[[#This Row],[Age]]&lt;=35,"Adolescent",IF(cancer_data[[#This Row],[Age]]&lt;=46,"Young Adult",IF(cancer_data[[#This Row],[Age]]&lt;=57,"Adult", IF(cancer_data[[#This Row],[Age]]&lt;=68,"Middle_age",IF(cancer_data[[#This Row],[Age]]&lt;=79,"Elderly","Aged")))))</f>
        <v>Middle_age</v>
      </c>
      <c r="D1129" t="s">
        <v>16</v>
      </c>
      <c r="E1129" t="s">
        <v>40</v>
      </c>
      <c r="F1129" t="s">
        <v>63</v>
      </c>
      <c r="G1129">
        <v>3.6</v>
      </c>
      <c r="H1129" t="s">
        <v>19</v>
      </c>
      <c r="I1129" t="s">
        <v>44</v>
      </c>
      <c r="J1129" t="s">
        <v>21</v>
      </c>
      <c r="K1129" t="s">
        <v>42</v>
      </c>
      <c r="L1129" s="1">
        <v>45782</v>
      </c>
      <c r="M1129" s="1" t="str">
        <f>TEXT(cancer_data[[#This Row],[Diagnosis_Date]],"mmmm")</f>
        <v>May</v>
      </c>
      <c r="N1129" t="s">
        <v>23</v>
      </c>
      <c r="O1129">
        <v>34</v>
      </c>
      <c r="P1129" t="s">
        <v>31</v>
      </c>
      <c r="Q1129">
        <v>0</v>
      </c>
    </row>
    <row r="1130" spans="1:17" x14ac:dyDescent="0.75">
      <c r="A1130" t="s">
        <v>1172</v>
      </c>
      <c r="B1130">
        <v>50</v>
      </c>
      <c r="C1130" t="str">
        <f>IF(cancer_data[[#This Row],[Age]]&lt;=35,"Adolescent",IF(cancer_data[[#This Row],[Age]]&lt;=46,"Young Adult",IF(cancer_data[[#This Row],[Age]]&lt;=57,"Adult", IF(cancer_data[[#This Row],[Age]]&lt;=68,"Middle_age",IF(cancer_data[[#This Row],[Age]]&lt;=79,"Elderly","Aged")))))</f>
        <v>Adult</v>
      </c>
      <c r="D1130" t="s">
        <v>16</v>
      </c>
      <c r="E1130" t="s">
        <v>26</v>
      </c>
      <c r="F1130" t="s">
        <v>27</v>
      </c>
      <c r="G1130">
        <v>1</v>
      </c>
      <c r="H1130" t="s">
        <v>28</v>
      </c>
      <c r="I1130" t="s">
        <v>29</v>
      </c>
      <c r="J1130" t="s">
        <v>21</v>
      </c>
      <c r="K1130" t="s">
        <v>30</v>
      </c>
      <c r="L1130" s="1">
        <v>45721</v>
      </c>
      <c r="M1130" s="1" t="str">
        <f>TEXT(cancer_data[[#This Row],[Diagnosis_Date]],"mmmm")</f>
        <v>March</v>
      </c>
      <c r="N1130" t="s">
        <v>37</v>
      </c>
      <c r="O1130">
        <v>12</v>
      </c>
      <c r="P1130" t="s">
        <v>24</v>
      </c>
      <c r="Q1130">
        <v>10</v>
      </c>
    </row>
    <row r="1131" spans="1:17" x14ac:dyDescent="0.75">
      <c r="A1131" t="s">
        <v>1173</v>
      </c>
      <c r="B1131">
        <v>68</v>
      </c>
      <c r="C1131" t="str">
        <f>IF(cancer_data[[#This Row],[Age]]&lt;=35,"Adolescent",IF(cancer_data[[#This Row],[Age]]&lt;=46,"Young Adult",IF(cancer_data[[#This Row],[Age]]&lt;=57,"Adult", IF(cancer_data[[#This Row],[Age]]&lt;=68,"Middle_age",IF(cancer_data[[#This Row],[Age]]&lt;=79,"Elderly","Aged")))))</f>
        <v>Middle_age</v>
      </c>
      <c r="D1131" t="s">
        <v>16</v>
      </c>
      <c r="E1131" t="s">
        <v>17</v>
      </c>
      <c r="F1131" t="s">
        <v>63</v>
      </c>
      <c r="G1131">
        <v>1.4</v>
      </c>
      <c r="H1131" t="s">
        <v>28</v>
      </c>
      <c r="I1131" t="s">
        <v>20</v>
      </c>
      <c r="J1131" t="s">
        <v>21</v>
      </c>
      <c r="K1131" t="s">
        <v>51</v>
      </c>
      <c r="L1131" s="1">
        <v>45964</v>
      </c>
      <c r="M1131" s="1" t="str">
        <f>TEXT(cancer_data[[#This Row],[Diagnosis_Date]],"mmmm")</f>
        <v>November</v>
      </c>
      <c r="N1131" t="s">
        <v>23</v>
      </c>
      <c r="O1131">
        <v>52</v>
      </c>
      <c r="P1131" t="s">
        <v>24</v>
      </c>
      <c r="Q1131">
        <v>9</v>
      </c>
    </row>
    <row r="1132" spans="1:17" x14ac:dyDescent="0.75">
      <c r="A1132" t="s">
        <v>1174</v>
      </c>
      <c r="B1132">
        <v>59</v>
      </c>
      <c r="C1132" t="str">
        <f>IF(cancer_data[[#This Row],[Age]]&lt;=35,"Adolescent",IF(cancer_data[[#This Row],[Age]]&lt;=46,"Young Adult",IF(cancer_data[[#This Row],[Age]]&lt;=57,"Adult", IF(cancer_data[[#This Row],[Age]]&lt;=68,"Middle_age",IF(cancer_data[[#This Row],[Age]]&lt;=79,"Elderly","Aged")))))</f>
        <v>Middle_age</v>
      </c>
      <c r="D1132" t="s">
        <v>16</v>
      </c>
      <c r="E1132" t="s">
        <v>35</v>
      </c>
      <c r="F1132" t="s">
        <v>18</v>
      </c>
      <c r="G1132">
        <v>7.1</v>
      </c>
      <c r="H1132" t="s">
        <v>41</v>
      </c>
      <c r="I1132" t="s">
        <v>49</v>
      </c>
      <c r="J1132" t="s">
        <v>21</v>
      </c>
      <c r="K1132" t="s">
        <v>45</v>
      </c>
      <c r="L1132" s="1">
        <v>45678</v>
      </c>
      <c r="M1132" s="1" t="str">
        <f>TEXT(cancer_data[[#This Row],[Diagnosis_Date]],"mmmm")</f>
        <v>January</v>
      </c>
      <c r="N1132" t="s">
        <v>23</v>
      </c>
      <c r="O1132">
        <v>40</v>
      </c>
      <c r="P1132" t="s">
        <v>24</v>
      </c>
      <c r="Q1132">
        <v>20</v>
      </c>
    </row>
    <row r="1133" spans="1:17" x14ac:dyDescent="0.75">
      <c r="A1133" t="s">
        <v>1175</v>
      </c>
      <c r="B1133">
        <v>52</v>
      </c>
      <c r="C1133" t="str">
        <f>IF(cancer_data[[#This Row],[Age]]&lt;=35,"Adolescent",IF(cancer_data[[#This Row],[Age]]&lt;=46,"Young Adult",IF(cancer_data[[#This Row],[Age]]&lt;=57,"Adult", IF(cancer_data[[#This Row],[Age]]&lt;=68,"Middle_age",IF(cancer_data[[#This Row],[Age]]&lt;=79,"Elderly","Aged")))))</f>
        <v>Adult</v>
      </c>
      <c r="D1133" t="s">
        <v>16</v>
      </c>
      <c r="E1133" t="s">
        <v>35</v>
      </c>
      <c r="F1133" t="s">
        <v>27</v>
      </c>
      <c r="G1133">
        <v>2.2000000000000002</v>
      </c>
      <c r="H1133" t="s">
        <v>19</v>
      </c>
      <c r="I1133" t="s">
        <v>20</v>
      </c>
      <c r="J1133" t="s">
        <v>21</v>
      </c>
      <c r="K1133" t="s">
        <v>51</v>
      </c>
      <c r="L1133" s="1">
        <v>45966</v>
      </c>
      <c r="M1133" s="1" t="str">
        <f>TEXT(cancer_data[[#This Row],[Diagnosis_Date]],"mmmm")</f>
        <v>November</v>
      </c>
      <c r="N1133" t="s">
        <v>37</v>
      </c>
      <c r="O1133">
        <v>26</v>
      </c>
      <c r="P1133" t="s">
        <v>24</v>
      </c>
      <c r="Q1133">
        <v>33</v>
      </c>
    </row>
    <row r="1134" spans="1:17" x14ac:dyDescent="0.75">
      <c r="A1134" t="s">
        <v>1176</v>
      </c>
      <c r="B1134">
        <v>67</v>
      </c>
      <c r="C1134" t="str">
        <f>IF(cancer_data[[#This Row],[Age]]&lt;=35,"Adolescent",IF(cancer_data[[#This Row],[Age]]&lt;=46,"Young Adult",IF(cancer_data[[#This Row],[Age]]&lt;=57,"Adult", IF(cancer_data[[#This Row],[Age]]&lt;=68,"Middle_age",IF(cancer_data[[#This Row],[Age]]&lt;=79,"Elderly","Aged")))))</f>
        <v>Middle_age</v>
      </c>
      <c r="D1134" t="s">
        <v>16</v>
      </c>
      <c r="E1134" t="s">
        <v>35</v>
      </c>
      <c r="F1134" t="s">
        <v>36</v>
      </c>
      <c r="G1134">
        <v>5.3</v>
      </c>
      <c r="H1134" t="s">
        <v>28</v>
      </c>
      <c r="I1134" t="s">
        <v>49</v>
      </c>
      <c r="J1134" t="s">
        <v>21</v>
      </c>
      <c r="K1134" t="s">
        <v>45</v>
      </c>
      <c r="L1134" s="1">
        <v>45985</v>
      </c>
      <c r="M1134" s="1" t="str">
        <f>TEXT(cancer_data[[#This Row],[Diagnosis_Date]],"mmmm")</f>
        <v>November</v>
      </c>
      <c r="N1134" t="s">
        <v>23</v>
      </c>
      <c r="O1134">
        <v>38</v>
      </c>
      <c r="P1134" t="s">
        <v>31</v>
      </c>
      <c r="Q1134">
        <v>0</v>
      </c>
    </row>
    <row r="1135" spans="1:17" x14ac:dyDescent="0.75">
      <c r="A1135" t="s">
        <v>1177</v>
      </c>
      <c r="B1135">
        <v>41</v>
      </c>
      <c r="C1135" t="str">
        <f>IF(cancer_data[[#This Row],[Age]]&lt;=35,"Adolescent",IF(cancer_data[[#This Row],[Age]]&lt;=46,"Young Adult",IF(cancer_data[[#This Row],[Age]]&lt;=57,"Adult", IF(cancer_data[[#This Row],[Age]]&lt;=68,"Middle_age",IF(cancer_data[[#This Row],[Age]]&lt;=79,"Elderly","Aged")))))</f>
        <v>Young Adult</v>
      </c>
      <c r="D1135" t="s">
        <v>67</v>
      </c>
      <c r="E1135" t="s">
        <v>40</v>
      </c>
      <c r="F1135" t="s">
        <v>63</v>
      </c>
      <c r="G1135">
        <v>5.8</v>
      </c>
      <c r="H1135" t="s">
        <v>28</v>
      </c>
      <c r="I1135" t="s">
        <v>29</v>
      </c>
      <c r="J1135" t="s">
        <v>21</v>
      </c>
      <c r="K1135" t="s">
        <v>22</v>
      </c>
      <c r="L1135" s="1">
        <v>45911</v>
      </c>
      <c r="M1135" s="1" t="str">
        <f>TEXT(cancer_data[[#This Row],[Diagnosis_Date]],"mmmm")</f>
        <v>September</v>
      </c>
      <c r="N1135" t="s">
        <v>23</v>
      </c>
      <c r="O1135">
        <v>51</v>
      </c>
      <c r="P1135" t="s">
        <v>31</v>
      </c>
      <c r="Q1135">
        <v>0</v>
      </c>
    </row>
    <row r="1136" spans="1:17" x14ac:dyDescent="0.75">
      <c r="A1136" t="s">
        <v>1178</v>
      </c>
      <c r="B1136">
        <v>31</v>
      </c>
      <c r="C1136" t="str">
        <f>IF(cancer_data[[#This Row],[Age]]&lt;=35,"Adolescent",IF(cancer_data[[#This Row],[Age]]&lt;=46,"Young Adult",IF(cancer_data[[#This Row],[Age]]&lt;=57,"Adult", IF(cancer_data[[#This Row],[Age]]&lt;=68,"Middle_age",IF(cancer_data[[#This Row],[Age]]&lt;=79,"Elderly","Aged")))))</f>
        <v>Adolescent</v>
      </c>
      <c r="D1136" t="s">
        <v>67</v>
      </c>
      <c r="E1136" t="s">
        <v>35</v>
      </c>
      <c r="F1136" t="s">
        <v>36</v>
      </c>
      <c r="G1136">
        <v>6.8</v>
      </c>
      <c r="H1136" t="s">
        <v>28</v>
      </c>
      <c r="I1136" t="s">
        <v>44</v>
      </c>
      <c r="J1136" t="s">
        <v>21</v>
      </c>
      <c r="K1136" t="s">
        <v>33</v>
      </c>
      <c r="L1136" s="1">
        <v>45966</v>
      </c>
      <c r="M1136" s="1" t="str">
        <f>TEXT(cancer_data[[#This Row],[Diagnosis_Date]],"mmmm")</f>
        <v>November</v>
      </c>
      <c r="N1136" t="s">
        <v>23</v>
      </c>
      <c r="O1136">
        <v>18</v>
      </c>
      <c r="P1136" t="s">
        <v>31</v>
      </c>
      <c r="Q1136">
        <v>0</v>
      </c>
    </row>
    <row r="1137" spans="1:17" x14ac:dyDescent="0.75">
      <c r="A1137" t="s">
        <v>1179</v>
      </c>
      <c r="B1137">
        <v>32</v>
      </c>
      <c r="C1137" t="str">
        <f>IF(cancer_data[[#This Row],[Age]]&lt;=35,"Adolescent",IF(cancer_data[[#This Row],[Age]]&lt;=46,"Young Adult",IF(cancer_data[[#This Row],[Age]]&lt;=57,"Adult", IF(cancer_data[[#This Row],[Age]]&lt;=68,"Middle_age",IF(cancer_data[[#This Row],[Age]]&lt;=79,"Elderly","Aged")))))</f>
        <v>Adolescent</v>
      </c>
      <c r="D1137" t="s">
        <v>67</v>
      </c>
      <c r="E1137" t="s">
        <v>26</v>
      </c>
      <c r="F1137" t="s">
        <v>36</v>
      </c>
      <c r="G1137">
        <v>5.5</v>
      </c>
      <c r="H1137" t="s">
        <v>41</v>
      </c>
      <c r="I1137" t="s">
        <v>44</v>
      </c>
      <c r="J1137" t="s">
        <v>21</v>
      </c>
      <c r="K1137" t="s">
        <v>30</v>
      </c>
      <c r="L1137" s="1">
        <v>45678</v>
      </c>
      <c r="M1137" s="1" t="str">
        <f>TEXT(cancer_data[[#This Row],[Diagnosis_Date]],"mmmm")</f>
        <v>January</v>
      </c>
      <c r="N1137" t="s">
        <v>23</v>
      </c>
      <c r="O1137">
        <v>40</v>
      </c>
      <c r="P1137" t="s">
        <v>31</v>
      </c>
      <c r="Q1137">
        <v>0</v>
      </c>
    </row>
    <row r="1138" spans="1:17" x14ac:dyDescent="0.75">
      <c r="A1138" t="s">
        <v>1180</v>
      </c>
      <c r="B1138">
        <v>61</v>
      </c>
      <c r="C1138" t="str">
        <f>IF(cancer_data[[#This Row],[Age]]&lt;=35,"Adolescent",IF(cancer_data[[#This Row],[Age]]&lt;=46,"Young Adult",IF(cancer_data[[#This Row],[Age]]&lt;=57,"Adult", IF(cancer_data[[#This Row],[Age]]&lt;=68,"Middle_age",IF(cancer_data[[#This Row],[Age]]&lt;=79,"Elderly","Aged")))))</f>
        <v>Middle_age</v>
      </c>
      <c r="D1138" t="s">
        <v>16</v>
      </c>
      <c r="E1138" t="s">
        <v>40</v>
      </c>
      <c r="F1138" t="s">
        <v>73</v>
      </c>
      <c r="G1138">
        <v>6.6</v>
      </c>
      <c r="H1138" t="s">
        <v>41</v>
      </c>
      <c r="I1138" t="s">
        <v>44</v>
      </c>
      <c r="J1138" t="s">
        <v>21</v>
      </c>
      <c r="K1138" t="s">
        <v>51</v>
      </c>
      <c r="L1138" s="1">
        <v>45671</v>
      </c>
      <c r="M1138" s="1" t="str">
        <f>TEXT(cancer_data[[#This Row],[Diagnosis_Date]],"mmmm")</f>
        <v>January</v>
      </c>
      <c r="N1138" t="s">
        <v>23</v>
      </c>
      <c r="O1138">
        <v>14</v>
      </c>
      <c r="P1138" t="s">
        <v>24</v>
      </c>
      <c r="Q1138">
        <v>36</v>
      </c>
    </row>
    <row r="1139" spans="1:17" x14ac:dyDescent="0.75">
      <c r="A1139" t="s">
        <v>1181</v>
      </c>
      <c r="B1139">
        <v>46</v>
      </c>
      <c r="C1139" t="str">
        <f>IF(cancer_data[[#This Row],[Age]]&lt;=35,"Adolescent",IF(cancer_data[[#This Row],[Age]]&lt;=46,"Young Adult",IF(cancer_data[[#This Row],[Age]]&lt;=57,"Adult", IF(cancer_data[[#This Row],[Age]]&lt;=68,"Middle_age",IF(cancer_data[[#This Row],[Age]]&lt;=79,"Elderly","Aged")))))</f>
        <v>Young Adult</v>
      </c>
      <c r="D1139" t="s">
        <v>16</v>
      </c>
      <c r="E1139" t="s">
        <v>35</v>
      </c>
      <c r="F1139" t="s">
        <v>27</v>
      </c>
      <c r="G1139">
        <v>6</v>
      </c>
      <c r="H1139" t="s">
        <v>28</v>
      </c>
      <c r="I1139" t="s">
        <v>49</v>
      </c>
      <c r="J1139" t="s">
        <v>21</v>
      </c>
      <c r="K1139" t="s">
        <v>51</v>
      </c>
      <c r="L1139" s="1">
        <v>45834</v>
      </c>
      <c r="M1139" s="1" t="str">
        <f>TEXT(cancer_data[[#This Row],[Diagnosis_Date]],"mmmm")</f>
        <v>June</v>
      </c>
      <c r="N1139" t="s">
        <v>23</v>
      </c>
      <c r="O1139">
        <v>18</v>
      </c>
      <c r="P1139" t="s">
        <v>24</v>
      </c>
      <c r="Q1139">
        <v>31</v>
      </c>
    </row>
    <row r="1140" spans="1:17" x14ac:dyDescent="0.75">
      <c r="A1140" t="s">
        <v>1182</v>
      </c>
      <c r="B1140">
        <v>28</v>
      </c>
      <c r="C1140" t="str">
        <f>IF(cancer_data[[#This Row],[Age]]&lt;=35,"Adolescent",IF(cancer_data[[#This Row],[Age]]&lt;=46,"Young Adult",IF(cancer_data[[#This Row],[Age]]&lt;=57,"Adult", IF(cancer_data[[#This Row],[Age]]&lt;=68,"Middle_age",IF(cancer_data[[#This Row],[Age]]&lt;=79,"Elderly","Aged")))))</f>
        <v>Adolescent</v>
      </c>
      <c r="D1140" t="s">
        <v>16</v>
      </c>
      <c r="E1140" t="s">
        <v>17</v>
      </c>
      <c r="F1140" t="s">
        <v>27</v>
      </c>
      <c r="G1140">
        <v>1.7</v>
      </c>
      <c r="H1140" t="s">
        <v>41</v>
      </c>
      <c r="I1140" t="s">
        <v>49</v>
      </c>
      <c r="J1140" t="s">
        <v>21</v>
      </c>
      <c r="K1140" t="s">
        <v>51</v>
      </c>
      <c r="L1140" s="1">
        <v>45863</v>
      </c>
      <c r="M1140" s="1" t="str">
        <f>TEXT(cancer_data[[#This Row],[Diagnosis_Date]],"mmmm")</f>
        <v>July</v>
      </c>
      <c r="N1140" t="s">
        <v>37</v>
      </c>
      <c r="O1140">
        <v>14</v>
      </c>
      <c r="P1140" t="s">
        <v>31</v>
      </c>
      <c r="Q1140">
        <v>0</v>
      </c>
    </row>
    <row r="1141" spans="1:17" x14ac:dyDescent="0.75">
      <c r="A1141" t="s">
        <v>1183</v>
      </c>
      <c r="B1141">
        <v>79</v>
      </c>
      <c r="C1141" t="str">
        <f>IF(cancer_data[[#This Row],[Age]]&lt;=35,"Adolescent",IF(cancer_data[[#This Row],[Age]]&lt;=46,"Young Adult",IF(cancer_data[[#This Row],[Age]]&lt;=57,"Adult", IF(cancer_data[[#This Row],[Age]]&lt;=68,"Middle_age",IF(cancer_data[[#This Row],[Age]]&lt;=79,"Elderly","Aged")))))</f>
        <v>Elderly</v>
      </c>
      <c r="D1141" t="s">
        <v>16</v>
      </c>
      <c r="E1141" t="s">
        <v>17</v>
      </c>
      <c r="F1141" t="s">
        <v>27</v>
      </c>
      <c r="G1141">
        <v>6</v>
      </c>
      <c r="H1141" t="s">
        <v>19</v>
      </c>
      <c r="I1141" t="s">
        <v>49</v>
      </c>
      <c r="J1141" t="s">
        <v>21</v>
      </c>
      <c r="K1141" t="s">
        <v>45</v>
      </c>
      <c r="L1141" s="1">
        <v>45709</v>
      </c>
      <c r="M1141" s="1" t="str">
        <f>TEXT(cancer_data[[#This Row],[Diagnosis_Date]],"mmmm")</f>
        <v>February</v>
      </c>
      <c r="N1141" t="s">
        <v>37</v>
      </c>
      <c r="O1141">
        <v>8</v>
      </c>
      <c r="P1141" t="s">
        <v>31</v>
      </c>
      <c r="Q1141">
        <v>0</v>
      </c>
    </row>
    <row r="1142" spans="1:17" x14ac:dyDescent="0.75">
      <c r="A1142" t="s">
        <v>1184</v>
      </c>
      <c r="B1142">
        <v>45</v>
      </c>
      <c r="C1142" t="str">
        <f>IF(cancer_data[[#This Row],[Age]]&lt;=35,"Adolescent",IF(cancer_data[[#This Row],[Age]]&lt;=46,"Young Adult",IF(cancer_data[[#This Row],[Age]]&lt;=57,"Adult", IF(cancer_data[[#This Row],[Age]]&lt;=68,"Middle_age",IF(cancer_data[[#This Row],[Age]]&lt;=79,"Elderly","Aged")))))</f>
        <v>Young Adult</v>
      </c>
      <c r="D1142" t="s">
        <v>16</v>
      </c>
      <c r="E1142" t="s">
        <v>26</v>
      </c>
      <c r="F1142" t="s">
        <v>27</v>
      </c>
      <c r="G1142">
        <v>2</v>
      </c>
      <c r="H1142" t="s">
        <v>41</v>
      </c>
      <c r="I1142" t="s">
        <v>44</v>
      </c>
      <c r="J1142" t="s">
        <v>21</v>
      </c>
      <c r="K1142" t="s">
        <v>45</v>
      </c>
      <c r="L1142" s="1">
        <v>45830</v>
      </c>
      <c r="M1142" s="1" t="str">
        <f>TEXT(cancer_data[[#This Row],[Diagnosis_Date]],"mmmm")</f>
        <v>June</v>
      </c>
      <c r="N1142" t="s">
        <v>37</v>
      </c>
      <c r="O1142">
        <v>26</v>
      </c>
      <c r="P1142" t="s">
        <v>31</v>
      </c>
      <c r="Q1142">
        <v>0</v>
      </c>
    </row>
    <row r="1143" spans="1:17" x14ac:dyDescent="0.75">
      <c r="A1143" t="s">
        <v>1185</v>
      </c>
      <c r="B1143">
        <v>35</v>
      </c>
      <c r="C1143" t="str">
        <f>IF(cancer_data[[#This Row],[Age]]&lt;=35,"Adolescent",IF(cancer_data[[#This Row],[Age]]&lt;=46,"Young Adult",IF(cancer_data[[#This Row],[Age]]&lt;=57,"Adult", IF(cancer_data[[#This Row],[Age]]&lt;=68,"Middle_age",IF(cancer_data[[#This Row],[Age]]&lt;=79,"Elderly","Aged")))))</f>
        <v>Adolescent</v>
      </c>
      <c r="D1143" t="s">
        <v>16</v>
      </c>
      <c r="E1143" t="s">
        <v>40</v>
      </c>
      <c r="F1143" t="s">
        <v>18</v>
      </c>
      <c r="G1143">
        <v>2.8</v>
      </c>
      <c r="H1143" t="s">
        <v>41</v>
      </c>
      <c r="I1143" t="s">
        <v>49</v>
      </c>
      <c r="J1143" t="s">
        <v>21</v>
      </c>
      <c r="K1143" t="s">
        <v>22</v>
      </c>
      <c r="L1143" s="1">
        <v>45933</v>
      </c>
      <c r="M1143" s="1" t="str">
        <f>TEXT(cancer_data[[#This Row],[Diagnosis_Date]],"mmmm")</f>
        <v>October</v>
      </c>
      <c r="N1143" t="s">
        <v>23</v>
      </c>
      <c r="O1143">
        <v>28</v>
      </c>
      <c r="P1143" t="s">
        <v>24</v>
      </c>
      <c r="Q1143">
        <v>8</v>
      </c>
    </row>
    <row r="1144" spans="1:17" x14ac:dyDescent="0.75">
      <c r="A1144" t="s">
        <v>1186</v>
      </c>
      <c r="B1144">
        <v>70</v>
      </c>
      <c r="C1144" t="str">
        <f>IF(cancer_data[[#This Row],[Age]]&lt;=35,"Adolescent",IF(cancer_data[[#This Row],[Age]]&lt;=46,"Young Adult",IF(cancer_data[[#This Row],[Age]]&lt;=57,"Adult", IF(cancer_data[[#This Row],[Age]]&lt;=68,"Middle_age",IF(cancer_data[[#This Row],[Age]]&lt;=79,"Elderly","Aged")))))</f>
        <v>Elderly</v>
      </c>
      <c r="D1144" t="s">
        <v>16</v>
      </c>
      <c r="E1144" t="s">
        <v>35</v>
      </c>
      <c r="F1144" t="s">
        <v>73</v>
      </c>
      <c r="G1144">
        <v>1.6</v>
      </c>
      <c r="H1144" t="s">
        <v>28</v>
      </c>
      <c r="I1144" t="s">
        <v>49</v>
      </c>
      <c r="J1144" t="s">
        <v>21</v>
      </c>
      <c r="K1144" t="s">
        <v>30</v>
      </c>
      <c r="L1144" s="1">
        <v>45726</v>
      </c>
      <c r="M1144" s="1" t="str">
        <f>TEXT(cancer_data[[#This Row],[Diagnosis_Date]],"mmmm")</f>
        <v>March</v>
      </c>
      <c r="N1144" t="s">
        <v>37</v>
      </c>
      <c r="O1144">
        <v>9</v>
      </c>
      <c r="P1144" t="s">
        <v>31</v>
      </c>
      <c r="Q1144">
        <v>0</v>
      </c>
    </row>
    <row r="1145" spans="1:17" x14ac:dyDescent="0.75">
      <c r="A1145" t="s">
        <v>1187</v>
      </c>
      <c r="B1145">
        <v>72</v>
      </c>
      <c r="C1145" t="str">
        <f>IF(cancer_data[[#This Row],[Age]]&lt;=35,"Adolescent",IF(cancer_data[[#This Row],[Age]]&lt;=46,"Young Adult",IF(cancer_data[[#This Row],[Age]]&lt;=57,"Adult", IF(cancer_data[[#This Row],[Age]]&lt;=68,"Middle_age",IF(cancer_data[[#This Row],[Age]]&lt;=79,"Elderly","Aged")))))</f>
        <v>Elderly</v>
      </c>
      <c r="D1145" t="s">
        <v>16</v>
      </c>
      <c r="E1145" t="s">
        <v>17</v>
      </c>
      <c r="F1145" t="s">
        <v>27</v>
      </c>
      <c r="G1145">
        <v>7.8</v>
      </c>
      <c r="H1145" t="s">
        <v>28</v>
      </c>
      <c r="I1145" t="s">
        <v>29</v>
      </c>
      <c r="J1145" t="s">
        <v>21</v>
      </c>
      <c r="K1145" t="s">
        <v>30</v>
      </c>
      <c r="L1145" s="1">
        <v>45678</v>
      </c>
      <c r="M1145" s="1" t="str">
        <f>TEXT(cancer_data[[#This Row],[Diagnosis_Date]],"mmmm")</f>
        <v>January</v>
      </c>
      <c r="N1145" t="s">
        <v>23</v>
      </c>
      <c r="O1145">
        <v>12</v>
      </c>
      <c r="P1145" t="s">
        <v>31</v>
      </c>
      <c r="Q1145">
        <v>0</v>
      </c>
    </row>
    <row r="1146" spans="1:17" x14ac:dyDescent="0.75">
      <c r="A1146" t="s">
        <v>1188</v>
      </c>
      <c r="B1146">
        <v>42</v>
      </c>
      <c r="C1146" t="str">
        <f>IF(cancer_data[[#This Row],[Age]]&lt;=35,"Adolescent",IF(cancer_data[[#This Row],[Age]]&lt;=46,"Young Adult",IF(cancer_data[[#This Row],[Age]]&lt;=57,"Adult", IF(cancer_data[[#This Row],[Age]]&lt;=68,"Middle_age",IF(cancer_data[[#This Row],[Age]]&lt;=79,"Elderly","Aged")))))</f>
        <v>Young Adult</v>
      </c>
      <c r="D1146" t="s">
        <v>16</v>
      </c>
      <c r="E1146" t="s">
        <v>26</v>
      </c>
      <c r="F1146" t="s">
        <v>27</v>
      </c>
      <c r="G1146">
        <v>7.9</v>
      </c>
      <c r="H1146" t="s">
        <v>19</v>
      </c>
      <c r="I1146" t="s">
        <v>29</v>
      </c>
      <c r="J1146" t="s">
        <v>21</v>
      </c>
      <c r="K1146" t="s">
        <v>30</v>
      </c>
      <c r="L1146" s="1">
        <v>45989</v>
      </c>
      <c r="M1146" s="1" t="str">
        <f>TEXT(cancer_data[[#This Row],[Diagnosis_Date]],"mmmm")</f>
        <v>November</v>
      </c>
      <c r="N1146" t="s">
        <v>37</v>
      </c>
      <c r="O1146">
        <v>12</v>
      </c>
      <c r="P1146" t="s">
        <v>24</v>
      </c>
      <c r="Q1146">
        <v>13</v>
      </c>
    </row>
    <row r="1147" spans="1:17" x14ac:dyDescent="0.75">
      <c r="A1147" t="s">
        <v>1189</v>
      </c>
      <c r="B1147">
        <v>26</v>
      </c>
      <c r="C1147" t="str">
        <f>IF(cancer_data[[#This Row],[Age]]&lt;=35,"Adolescent",IF(cancer_data[[#This Row],[Age]]&lt;=46,"Young Adult",IF(cancer_data[[#This Row],[Age]]&lt;=57,"Adult", IF(cancer_data[[#This Row],[Age]]&lt;=68,"Middle_age",IF(cancer_data[[#This Row],[Age]]&lt;=79,"Elderly","Aged")))))</f>
        <v>Adolescent</v>
      </c>
      <c r="D1147" t="s">
        <v>16</v>
      </c>
      <c r="E1147" t="s">
        <v>35</v>
      </c>
      <c r="F1147" t="s">
        <v>27</v>
      </c>
      <c r="G1147">
        <v>3.6</v>
      </c>
      <c r="H1147" t="s">
        <v>41</v>
      </c>
      <c r="I1147" t="s">
        <v>29</v>
      </c>
      <c r="J1147" t="s">
        <v>21</v>
      </c>
      <c r="K1147" t="s">
        <v>30</v>
      </c>
      <c r="L1147" s="1">
        <v>45753</v>
      </c>
      <c r="M1147" s="1" t="str">
        <f>TEXT(cancer_data[[#This Row],[Diagnosis_Date]],"mmmm")</f>
        <v>April</v>
      </c>
      <c r="N1147" t="s">
        <v>37</v>
      </c>
      <c r="O1147">
        <v>28</v>
      </c>
      <c r="P1147" t="s">
        <v>31</v>
      </c>
      <c r="Q1147">
        <v>0</v>
      </c>
    </row>
    <row r="1148" spans="1:17" x14ac:dyDescent="0.75">
      <c r="A1148" t="s">
        <v>1190</v>
      </c>
      <c r="B1148">
        <v>81</v>
      </c>
      <c r="C1148" t="str">
        <f>IF(cancer_data[[#This Row],[Age]]&lt;=35,"Adolescent",IF(cancer_data[[#This Row],[Age]]&lt;=46,"Young Adult",IF(cancer_data[[#This Row],[Age]]&lt;=57,"Adult", IF(cancer_data[[#This Row],[Age]]&lt;=68,"Middle_age",IF(cancer_data[[#This Row],[Age]]&lt;=79,"Elderly","Aged")))))</f>
        <v>Aged</v>
      </c>
      <c r="D1148" t="s">
        <v>16</v>
      </c>
      <c r="E1148" t="s">
        <v>35</v>
      </c>
      <c r="F1148" t="s">
        <v>27</v>
      </c>
      <c r="G1148">
        <v>5.8</v>
      </c>
      <c r="H1148" t="s">
        <v>28</v>
      </c>
      <c r="I1148" t="s">
        <v>49</v>
      </c>
      <c r="J1148" t="s">
        <v>21</v>
      </c>
      <c r="K1148" t="s">
        <v>30</v>
      </c>
      <c r="L1148" s="1">
        <v>45847</v>
      </c>
      <c r="M1148" s="1" t="str">
        <f>TEXT(cancer_data[[#This Row],[Diagnosis_Date]],"mmmm")</f>
        <v>July</v>
      </c>
      <c r="N1148" t="s">
        <v>23</v>
      </c>
      <c r="O1148">
        <v>18</v>
      </c>
      <c r="P1148" t="s">
        <v>31</v>
      </c>
      <c r="Q1148">
        <v>0</v>
      </c>
    </row>
    <row r="1149" spans="1:17" x14ac:dyDescent="0.75">
      <c r="A1149" t="s">
        <v>1191</v>
      </c>
      <c r="B1149">
        <v>47</v>
      </c>
      <c r="C1149" t="str">
        <f>IF(cancer_data[[#This Row],[Age]]&lt;=35,"Adolescent",IF(cancer_data[[#This Row],[Age]]&lt;=46,"Young Adult",IF(cancer_data[[#This Row],[Age]]&lt;=57,"Adult", IF(cancer_data[[#This Row],[Age]]&lt;=68,"Middle_age",IF(cancer_data[[#This Row],[Age]]&lt;=79,"Elderly","Aged")))))</f>
        <v>Adult</v>
      </c>
      <c r="D1149" t="s">
        <v>16</v>
      </c>
      <c r="E1149" t="s">
        <v>26</v>
      </c>
      <c r="F1149" t="s">
        <v>36</v>
      </c>
      <c r="G1149">
        <v>6.7</v>
      </c>
      <c r="H1149" t="s">
        <v>41</v>
      </c>
      <c r="I1149" t="s">
        <v>29</v>
      </c>
      <c r="J1149" t="s">
        <v>21</v>
      </c>
      <c r="K1149" t="s">
        <v>22</v>
      </c>
      <c r="L1149" s="1">
        <v>45954</v>
      </c>
      <c r="M1149" s="1" t="str">
        <f>TEXT(cancer_data[[#This Row],[Diagnosis_Date]],"mmmm")</f>
        <v>October</v>
      </c>
      <c r="N1149" t="s">
        <v>23</v>
      </c>
      <c r="O1149">
        <v>44</v>
      </c>
      <c r="P1149" t="s">
        <v>31</v>
      </c>
      <c r="Q1149">
        <v>0</v>
      </c>
    </row>
    <row r="1150" spans="1:17" x14ac:dyDescent="0.75">
      <c r="A1150" t="s">
        <v>1192</v>
      </c>
      <c r="B1150">
        <v>59</v>
      </c>
      <c r="C1150" t="str">
        <f>IF(cancer_data[[#This Row],[Age]]&lt;=35,"Adolescent",IF(cancer_data[[#This Row],[Age]]&lt;=46,"Young Adult",IF(cancer_data[[#This Row],[Age]]&lt;=57,"Adult", IF(cancer_data[[#This Row],[Age]]&lt;=68,"Middle_age",IF(cancer_data[[#This Row],[Age]]&lt;=79,"Elderly","Aged")))))</f>
        <v>Middle_age</v>
      </c>
      <c r="D1150" t="s">
        <v>16</v>
      </c>
      <c r="E1150" t="s">
        <v>26</v>
      </c>
      <c r="F1150" t="s">
        <v>27</v>
      </c>
      <c r="G1150">
        <v>5.9</v>
      </c>
      <c r="H1150" t="s">
        <v>41</v>
      </c>
      <c r="I1150" t="s">
        <v>29</v>
      </c>
      <c r="J1150" t="s">
        <v>21</v>
      </c>
      <c r="K1150" t="s">
        <v>30</v>
      </c>
      <c r="L1150" s="1">
        <v>45795</v>
      </c>
      <c r="M1150" s="1" t="str">
        <f>TEXT(cancer_data[[#This Row],[Diagnosis_Date]],"mmmm")</f>
        <v>May</v>
      </c>
      <c r="N1150" t="s">
        <v>37</v>
      </c>
      <c r="O1150">
        <v>6</v>
      </c>
      <c r="P1150" t="s">
        <v>31</v>
      </c>
      <c r="Q1150">
        <v>0</v>
      </c>
    </row>
    <row r="1151" spans="1:17" x14ac:dyDescent="0.75">
      <c r="A1151" t="s">
        <v>1193</v>
      </c>
      <c r="B1151">
        <v>53</v>
      </c>
      <c r="C1151" t="str">
        <f>IF(cancer_data[[#This Row],[Age]]&lt;=35,"Adolescent",IF(cancer_data[[#This Row],[Age]]&lt;=46,"Young Adult",IF(cancer_data[[#This Row],[Age]]&lt;=57,"Adult", IF(cancer_data[[#This Row],[Age]]&lt;=68,"Middle_age",IF(cancer_data[[#This Row],[Age]]&lt;=79,"Elderly","Aged")))))</f>
        <v>Adult</v>
      </c>
      <c r="D1151" t="s">
        <v>16</v>
      </c>
      <c r="E1151" t="s">
        <v>35</v>
      </c>
      <c r="F1151" t="s">
        <v>63</v>
      </c>
      <c r="G1151">
        <v>8</v>
      </c>
      <c r="H1151" t="s">
        <v>19</v>
      </c>
      <c r="I1151" t="s">
        <v>44</v>
      </c>
      <c r="J1151" t="s">
        <v>21</v>
      </c>
      <c r="K1151" t="s">
        <v>22</v>
      </c>
      <c r="L1151" s="1">
        <v>45990</v>
      </c>
      <c r="M1151" s="1" t="str">
        <f>TEXT(cancer_data[[#This Row],[Diagnosis_Date]],"mmmm")</f>
        <v>November</v>
      </c>
      <c r="N1151" t="s">
        <v>23</v>
      </c>
      <c r="O1151">
        <v>46</v>
      </c>
      <c r="P1151" t="s">
        <v>31</v>
      </c>
      <c r="Q1151">
        <v>0</v>
      </c>
    </row>
    <row r="1152" spans="1:17" x14ac:dyDescent="0.75">
      <c r="A1152" t="s">
        <v>1194</v>
      </c>
      <c r="B1152">
        <v>70</v>
      </c>
      <c r="C1152" t="str">
        <f>IF(cancer_data[[#This Row],[Age]]&lt;=35,"Adolescent",IF(cancer_data[[#This Row],[Age]]&lt;=46,"Young Adult",IF(cancer_data[[#This Row],[Age]]&lt;=57,"Adult", IF(cancer_data[[#This Row],[Age]]&lt;=68,"Middle_age",IF(cancer_data[[#This Row],[Age]]&lt;=79,"Elderly","Aged")))))</f>
        <v>Elderly</v>
      </c>
      <c r="D1152" t="s">
        <v>16</v>
      </c>
      <c r="E1152" t="s">
        <v>17</v>
      </c>
      <c r="F1152" t="s">
        <v>63</v>
      </c>
      <c r="G1152">
        <v>5.9</v>
      </c>
      <c r="H1152" t="s">
        <v>41</v>
      </c>
      <c r="I1152" t="s">
        <v>49</v>
      </c>
      <c r="J1152" t="s">
        <v>21</v>
      </c>
      <c r="K1152" t="s">
        <v>51</v>
      </c>
      <c r="L1152" s="1">
        <v>45672</v>
      </c>
      <c r="M1152" s="1" t="str">
        <f>TEXT(cancer_data[[#This Row],[Diagnosis_Date]],"mmmm")</f>
        <v>January</v>
      </c>
      <c r="N1152" t="s">
        <v>23</v>
      </c>
      <c r="O1152">
        <v>55</v>
      </c>
      <c r="P1152" t="s">
        <v>31</v>
      </c>
      <c r="Q1152">
        <v>0</v>
      </c>
    </row>
    <row r="1153" spans="1:17" x14ac:dyDescent="0.75">
      <c r="A1153" t="s">
        <v>1195</v>
      </c>
      <c r="B1153">
        <v>73</v>
      </c>
      <c r="C1153" t="str">
        <f>IF(cancer_data[[#This Row],[Age]]&lt;=35,"Adolescent",IF(cancer_data[[#This Row],[Age]]&lt;=46,"Young Adult",IF(cancer_data[[#This Row],[Age]]&lt;=57,"Adult", IF(cancer_data[[#This Row],[Age]]&lt;=68,"Middle_age",IF(cancer_data[[#This Row],[Age]]&lt;=79,"Elderly","Aged")))))</f>
        <v>Elderly</v>
      </c>
      <c r="D1153" t="s">
        <v>16</v>
      </c>
      <c r="E1153" t="s">
        <v>35</v>
      </c>
      <c r="F1153" t="s">
        <v>18</v>
      </c>
      <c r="G1153">
        <v>3.9</v>
      </c>
      <c r="H1153" t="s">
        <v>41</v>
      </c>
      <c r="I1153" t="s">
        <v>49</v>
      </c>
      <c r="J1153" t="s">
        <v>21</v>
      </c>
      <c r="K1153" t="s">
        <v>45</v>
      </c>
      <c r="L1153" s="1">
        <v>45777</v>
      </c>
      <c r="M1153" s="1" t="str">
        <f>TEXT(cancer_data[[#This Row],[Diagnosis_Date]],"mmmm")</f>
        <v>April</v>
      </c>
      <c r="N1153" t="s">
        <v>23</v>
      </c>
      <c r="O1153">
        <v>56</v>
      </c>
      <c r="P1153" t="s">
        <v>31</v>
      </c>
      <c r="Q1153">
        <v>0</v>
      </c>
    </row>
    <row r="1154" spans="1:17" x14ac:dyDescent="0.75">
      <c r="A1154" t="s">
        <v>1196</v>
      </c>
      <c r="B1154">
        <v>34</v>
      </c>
      <c r="C1154" t="str">
        <f>IF(cancer_data[[#This Row],[Age]]&lt;=35,"Adolescent",IF(cancer_data[[#This Row],[Age]]&lt;=46,"Young Adult",IF(cancer_data[[#This Row],[Age]]&lt;=57,"Adult", IF(cancer_data[[#This Row],[Age]]&lt;=68,"Middle_age",IF(cancer_data[[#This Row],[Age]]&lt;=79,"Elderly","Aged")))))</f>
        <v>Adolescent</v>
      </c>
      <c r="D1154" t="s">
        <v>16</v>
      </c>
      <c r="E1154" t="s">
        <v>17</v>
      </c>
      <c r="F1154" t="s">
        <v>73</v>
      </c>
      <c r="G1154">
        <v>7.8</v>
      </c>
      <c r="H1154" t="s">
        <v>19</v>
      </c>
      <c r="I1154" t="s">
        <v>49</v>
      </c>
      <c r="J1154" t="s">
        <v>21</v>
      </c>
      <c r="K1154" t="s">
        <v>22</v>
      </c>
      <c r="L1154" s="1">
        <v>45719</v>
      </c>
      <c r="M1154" s="1" t="str">
        <f>TEXT(cancer_data[[#This Row],[Diagnosis_Date]],"mmmm")</f>
        <v>March</v>
      </c>
      <c r="N1154" t="s">
        <v>37</v>
      </c>
      <c r="O1154">
        <v>7</v>
      </c>
      <c r="P1154" t="s">
        <v>31</v>
      </c>
      <c r="Q1154">
        <v>0</v>
      </c>
    </row>
    <row r="1155" spans="1:17" x14ac:dyDescent="0.75">
      <c r="A1155" t="s">
        <v>1197</v>
      </c>
      <c r="B1155">
        <v>58</v>
      </c>
      <c r="C1155" t="str">
        <f>IF(cancer_data[[#This Row],[Age]]&lt;=35,"Adolescent",IF(cancer_data[[#This Row],[Age]]&lt;=46,"Young Adult",IF(cancer_data[[#This Row],[Age]]&lt;=57,"Adult", IF(cancer_data[[#This Row],[Age]]&lt;=68,"Middle_age",IF(cancer_data[[#This Row],[Age]]&lt;=79,"Elderly","Aged")))))</f>
        <v>Middle_age</v>
      </c>
      <c r="D1155" t="s">
        <v>16</v>
      </c>
      <c r="E1155" t="s">
        <v>26</v>
      </c>
      <c r="F1155" t="s">
        <v>27</v>
      </c>
      <c r="G1155">
        <v>2.4</v>
      </c>
      <c r="H1155" t="s">
        <v>41</v>
      </c>
      <c r="I1155" t="s">
        <v>29</v>
      </c>
      <c r="J1155" t="s">
        <v>21</v>
      </c>
      <c r="K1155" t="s">
        <v>42</v>
      </c>
      <c r="L1155" s="1">
        <v>45673</v>
      </c>
      <c r="M1155" s="1" t="str">
        <f>TEXT(cancer_data[[#This Row],[Diagnosis_Date]],"mmmm")</f>
        <v>January</v>
      </c>
      <c r="N1155" t="s">
        <v>37</v>
      </c>
      <c r="O1155">
        <v>34</v>
      </c>
      <c r="P1155" t="s">
        <v>31</v>
      </c>
      <c r="Q1155">
        <v>0</v>
      </c>
    </row>
    <row r="1156" spans="1:17" x14ac:dyDescent="0.75">
      <c r="A1156" t="s">
        <v>1198</v>
      </c>
      <c r="B1156">
        <v>46</v>
      </c>
      <c r="C1156" t="str">
        <f>IF(cancer_data[[#This Row],[Age]]&lt;=35,"Adolescent",IF(cancer_data[[#This Row],[Age]]&lt;=46,"Young Adult",IF(cancer_data[[#This Row],[Age]]&lt;=57,"Adult", IF(cancer_data[[#This Row],[Age]]&lt;=68,"Middle_age",IF(cancer_data[[#This Row],[Age]]&lt;=79,"Elderly","Aged")))))</f>
        <v>Young Adult</v>
      </c>
      <c r="D1156" t="s">
        <v>16</v>
      </c>
      <c r="E1156" t="s">
        <v>35</v>
      </c>
      <c r="F1156" t="s">
        <v>36</v>
      </c>
      <c r="G1156">
        <v>7.6</v>
      </c>
      <c r="H1156" t="s">
        <v>28</v>
      </c>
      <c r="I1156" t="s">
        <v>44</v>
      </c>
      <c r="J1156" t="s">
        <v>21</v>
      </c>
      <c r="K1156" t="s">
        <v>30</v>
      </c>
      <c r="L1156" s="1">
        <v>46014</v>
      </c>
      <c r="M1156" s="1" t="str">
        <f>TEXT(cancer_data[[#This Row],[Diagnosis_Date]],"mmmm")</f>
        <v>December</v>
      </c>
      <c r="N1156" t="s">
        <v>23</v>
      </c>
      <c r="O1156">
        <v>33</v>
      </c>
      <c r="P1156" t="s">
        <v>24</v>
      </c>
      <c r="Q1156">
        <v>15</v>
      </c>
    </row>
    <row r="1157" spans="1:17" x14ac:dyDescent="0.75">
      <c r="A1157" t="s">
        <v>1199</v>
      </c>
      <c r="B1157">
        <v>47</v>
      </c>
      <c r="C1157" t="str">
        <f>IF(cancer_data[[#This Row],[Age]]&lt;=35,"Adolescent",IF(cancer_data[[#This Row],[Age]]&lt;=46,"Young Adult",IF(cancer_data[[#This Row],[Age]]&lt;=57,"Adult", IF(cancer_data[[#This Row],[Age]]&lt;=68,"Middle_age",IF(cancer_data[[#This Row],[Age]]&lt;=79,"Elderly","Aged")))))</f>
        <v>Adult</v>
      </c>
      <c r="D1157" t="s">
        <v>16</v>
      </c>
      <c r="E1157" t="s">
        <v>35</v>
      </c>
      <c r="F1157" t="s">
        <v>73</v>
      </c>
      <c r="G1157">
        <v>4.2</v>
      </c>
      <c r="H1157" t="s">
        <v>19</v>
      </c>
      <c r="I1157" t="s">
        <v>49</v>
      </c>
      <c r="J1157" t="s">
        <v>21</v>
      </c>
      <c r="K1157" t="s">
        <v>30</v>
      </c>
      <c r="L1157" s="1">
        <v>45760</v>
      </c>
      <c r="M1157" s="1" t="str">
        <f>TEXT(cancer_data[[#This Row],[Diagnosis_Date]],"mmmm")</f>
        <v>April</v>
      </c>
      <c r="N1157" t="s">
        <v>23</v>
      </c>
      <c r="O1157">
        <v>8</v>
      </c>
      <c r="P1157" t="s">
        <v>31</v>
      </c>
      <c r="Q1157">
        <v>0</v>
      </c>
    </row>
    <row r="1158" spans="1:17" x14ac:dyDescent="0.75">
      <c r="A1158" t="s">
        <v>1200</v>
      </c>
      <c r="B1158">
        <v>73</v>
      </c>
      <c r="C1158" t="str">
        <f>IF(cancer_data[[#This Row],[Age]]&lt;=35,"Adolescent",IF(cancer_data[[#This Row],[Age]]&lt;=46,"Young Adult",IF(cancer_data[[#This Row],[Age]]&lt;=57,"Adult", IF(cancer_data[[#This Row],[Age]]&lt;=68,"Middle_age",IF(cancer_data[[#This Row],[Age]]&lt;=79,"Elderly","Aged")))))</f>
        <v>Elderly</v>
      </c>
      <c r="D1158" t="s">
        <v>16</v>
      </c>
      <c r="E1158" t="s">
        <v>17</v>
      </c>
      <c r="F1158" t="s">
        <v>63</v>
      </c>
      <c r="G1158">
        <v>5</v>
      </c>
      <c r="H1158" t="s">
        <v>41</v>
      </c>
      <c r="I1158" t="s">
        <v>20</v>
      </c>
      <c r="J1158" t="s">
        <v>21</v>
      </c>
      <c r="K1158" t="s">
        <v>51</v>
      </c>
      <c r="L1158" s="1">
        <v>45849</v>
      </c>
      <c r="M1158" s="1" t="str">
        <f>TEXT(cancer_data[[#This Row],[Diagnosis_Date]],"mmmm")</f>
        <v>July</v>
      </c>
      <c r="N1158" t="s">
        <v>23</v>
      </c>
      <c r="O1158">
        <v>24</v>
      </c>
      <c r="P1158" t="s">
        <v>31</v>
      </c>
      <c r="Q1158">
        <v>0</v>
      </c>
    </row>
    <row r="1159" spans="1:17" x14ac:dyDescent="0.75">
      <c r="A1159" t="s">
        <v>1201</v>
      </c>
      <c r="B1159">
        <v>58</v>
      </c>
      <c r="C1159" t="str">
        <f>IF(cancer_data[[#This Row],[Age]]&lt;=35,"Adolescent",IF(cancer_data[[#This Row],[Age]]&lt;=46,"Young Adult",IF(cancer_data[[#This Row],[Age]]&lt;=57,"Adult", IF(cancer_data[[#This Row],[Age]]&lt;=68,"Middle_age",IF(cancer_data[[#This Row],[Age]]&lt;=79,"Elderly","Aged")))))</f>
        <v>Middle_age</v>
      </c>
      <c r="D1159" t="s">
        <v>16</v>
      </c>
      <c r="E1159" t="s">
        <v>17</v>
      </c>
      <c r="F1159" t="s">
        <v>36</v>
      </c>
      <c r="G1159">
        <v>0.7</v>
      </c>
      <c r="H1159" t="s">
        <v>41</v>
      </c>
      <c r="I1159" t="s">
        <v>49</v>
      </c>
      <c r="J1159" t="s">
        <v>21</v>
      </c>
      <c r="K1159" t="s">
        <v>33</v>
      </c>
      <c r="L1159" s="1">
        <v>45746</v>
      </c>
      <c r="M1159" s="1" t="str">
        <f>TEXT(cancer_data[[#This Row],[Diagnosis_Date]],"mmmm")</f>
        <v>March</v>
      </c>
      <c r="N1159" t="s">
        <v>23</v>
      </c>
      <c r="O1159">
        <v>43</v>
      </c>
      <c r="P1159" t="s">
        <v>24</v>
      </c>
      <c r="Q1159">
        <v>12</v>
      </c>
    </row>
    <row r="1160" spans="1:17" x14ac:dyDescent="0.75">
      <c r="A1160" t="s">
        <v>1202</v>
      </c>
      <c r="B1160">
        <v>47</v>
      </c>
      <c r="C1160" t="str">
        <f>IF(cancer_data[[#This Row],[Age]]&lt;=35,"Adolescent",IF(cancer_data[[#This Row],[Age]]&lt;=46,"Young Adult",IF(cancer_data[[#This Row],[Age]]&lt;=57,"Adult", IF(cancer_data[[#This Row],[Age]]&lt;=68,"Middle_age",IF(cancer_data[[#This Row],[Age]]&lt;=79,"Elderly","Aged")))))</f>
        <v>Adult</v>
      </c>
      <c r="D1160" t="s">
        <v>16</v>
      </c>
      <c r="E1160" t="s">
        <v>26</v>
      </c>
      <c r="F1160" t="s">
        <v>36</v>
      </c>
      <c r="G1160">
        <v>4.8</v>
      </c>
      <c r="H1160" t="s">
        <v>28</v>
      </c>
      <c r="I1160" t="s">
        <v>29</v>
      </c>
      <c r="J1160" t="s">
        <v>21</v>
      </c>
      <c r="K1160" t="s">
        <v>22</v>
      </c>
      <c r="L1160" s="1">
        <v>45734</v>
      </c>
      <c r="M1160" s="1" t="str">
        <f>TEXT(cancer_data[[#This Row],[Diagnosis_Date]],"mmmm")</f>
        <v>March</v>
      </c>
      <c r="N1160" t="s">
        <v>37</v>
      </c>
      <c r="O1160">
        <v>40</v>
      </c>
      <c r="P1160" t="s">
        <v>24</v>
      </c>
      <c r="Q1160">
        <v>7</v>
      </c>
    </row>
    <row r="1161" spans="1:17" x14ac:dyDescent="0.75">
      <c r="A1161" t="s">
        <v>1203</v>
      </c>
      <c r="B1161">
        <v>84</v>
      </c>
      <c r="C1161" t="str">
        <f>IF(cancer_data[[#This Row],[Age]]&lt;=35,"Adolescent",IF(cancer_data[[#This Row],[Age]]&lt;=46,"Young Adult",IF(cancer_data[[#This Row],[Age]]&lt;=57,"Adult", IF(cancer_data[[#This Row],[Age]]&lt;=68,"Middle_age",IF(cancer_data[[#This Row],[Age]]&lt;=79,"Elderly","Aged")))))</f>
        <v>Aged</v>
      </c>
      <c r="D1161" t="s">
        <v>16</v>
      </c>
      <c r="E1161" t="s">
        <v>40</v>
      </c>
      <c r="F1161" t="s">
        <v>27</v>
      </c>
      <c r="G1161">
        <v>2.8</v>
      </c>
      <c r="H1161" t="s">
        <v>28</v>
      </c>
      <c r="I1161" t="s">
        <v>20</v>
      </c>
      <c r="J1161" t="s">
        <v>21</v>
      </c>
      <c r="K1161" t="s">
        <v>45</v>
      </c>
      <c r="L1161" s="1">
        <v>46007</v>
      </c>
      <c r="M1161" s="1" t="str">
        <f>TEXT(cancer_data[[#This Row],[Diagnosis_Date]],"mmmm")</f>
        <v>December</v>
      </c>
      <c r="N1161" t="s">
        <v>23</v>
      </c>
      <c r="O1161">
        <v>36</v>
      </c>
      <c r="P1161" t="s">
        <v>24</v>
      </c>
      <c r="Q1161">
        <v>9</v>
      </c>
    </row>
    <row r="1162" spans="1:17" x14ac:dyDescent="0.75">
      <c r="A1162" t="s">
        <v>1204</v>
      </c>
      <c r="B1162">
        <v>56</v>
      </c>
      <c r="C1162" t="str">
        <f>IF(cancer_data[[#This Row],[Age]]&lt;=35,"Adolescent",IF(cancer_data[[#This Row],[Age]]&lt;=46,"Young Adult",IF(cancer_data[[#This Row],[Age]]&lt;=57,"Adult", IF(cancer_data[[#This Row],[Age]]&lt;=68,"Middle_age",IF(cancer_data[[#This Row],[Age]]&lt;=79,"Elderly","Aged")))))</f>
        <v>Adult</v>
      </c>
      <c r="D1162" t="s">
        <v>16</v>
      </c>
      <c r="E1162" t="s">
        <v>26</v>
      </c>
      <c r="F1162" t="s">
        <v>73</v>
      </c>
      <c r="G1162">
        <v>7.4</v>
      </c>
      <c r="H1162" t="s">
        <v>28</v>
      </c>
      <c r="I1162" t="s">
        <v>44</v>
      </c>
      <c r="J1162" t="s">
        <v>21</v>
      </c>
      <c r="K1162" t="s">
        <v>30</v>
      </c>
      <c r="L1162" s="1">
        <v>45717</v>
      </c>
      <c r="M1162" s="1" t="str">
        <f>TEXT(cancer_data[[#This Row],[Diagnosis_Date]],"mmmm")</f>
        <v>March</v>
      </c>
      <c r="N1162" t="s">
        <v>37</v>
      </c>
      <c r="O1162">
        <v>7</v>
      </c>
      <c r="P1162" t="s">
        <v>31</v>
      </c>
      <c r="Q1162">
        <v>0</v>
      </c>
    </row>
    <row r="1163" spans="1:17" x14ac:dyDescent="0.75">
      <c r="A1163" t="s">
        <v>1205</v>
      </c>
      <c r="B1163">
        <v>48</v>
      </c>
      <c r="C1163" t="str">
        <f>IF(cancer_data[[#This Row],[Age]]&lt;=35,"Adolescent",IF(cancer_data[[#This Row],[Age]]&lt;=46,"Young Adult",IF(cancer_data[[#This Row],[Age]]&lt;=57,"Adult", IF(cancer_data[[#This Row],[Age]]&lt;=68,"Middle_age",IF(cancer_data[[#This Row],[Age]]&lt;=79,"Elderly","Aged")))))</f>
        <v>Adult</v>
      </c>
      <c r="D1163" t="s">
        <v>16</v>
      </c>
      <c r="E1163" t="s">
        <v>35</v>
      </c>
      <c r="F1163" t="s">
        <v>18</v>
      </c>
      <c r="G1163">
        <v>3.5</v>
      </c>
      <c r="H1163" t="s">
        <v>28</v>
      </c>
      <c r="I1163" t="s">
        <v>20</v>
      </c>
      <c r="J1163" t="s">
        <v>21</v>
      </c>
      <c r="K1163" t="s">
        <v>30</v>
      </c>
      <c r="L1163" s="1">
        <v>45995</v>
      </c>
      <c r="M1163" s="1" t="str">
        <f>TEXT(cancer_data[[#This Row],[Diagnosis_Date]],"mmmm")</f>
        <v>December</v>
      </c>
      <c r="N1163" t="s">
        <v>23</v>
      </c>
      <c r="O1163">
        <v>30</v>
      </c>
      <c r="P1163" t="s">
        <v>31</v>
      </c>
      <c r="Q1163">
        <v>0</v>
      </c>
    </row>
    <row r="1164" spans="1:17" x14ac:dyDescent="0.75">
      <c r="A1164" t="s">
        <v>1206</v>
      </c>
      <c r="B1164">
        <v>30</v>
      </c>
      <c r="C1164" t="str">
        <f>IF(cancer_data[[#This Row],[Age]]&lt;=35,"Adolescent",IF(cancer_data[[#This Row],[Age]]&lt;=46,"Young Adult",IF(cancer_data[[#This Row],[Age]]&lt;=57,"Adult", IF(cancer_data[[#This Row],[Age]]&lt;=68,"Middle_age",IF(cancer_data[[#This Row],[Age]]&lt;=79,"Elderly","Aged")))))</f>
        <v>Adolescent</v>
      </c>
      <c r="D1164" t="s">
        <v>16</v>
      </c>
      <c r="E1164" t="s">
        <v>17</v>
      </c>
      <c r="F1164" t="s">
        <v>73</v>
      </c>
      <c r="G1164">
        <v>4.7</v>
      </c>
      <c r="H1164" t="s">
        <v>41</v>
      </c>
      <c r="I1164" t="s">
        <v>44</v>
      </c>
      <c r="J1164" t="s">
        <v>21</v>
      </c>
      <c r="K1164" t="s">
        <v>22</v>
      </c>
      <c r="L1164" s="1">
        <v>45987</v>
      </c>
      <c r="M1164" s="1" t="str">
        <f>TEXT(cancer_data[[#This Row],[Diagnosis_Date]],"mmmm")</f>
        <v>November</v>
      </c>
      <c r="N1164" t="s">
        <v>23</v>
      </c>
      <c r="O1164">
        <v>23</v>
      </c>
      <c r="P1164" t="s">
        <v>24</v>
      </c>
      <c r="Q1164">
        <v>30</v>
      </c>
    </row>
    <row r="1165" spans="1:17" x14ac:dyDescent="0.75">
      <c r="A1165" t="s">
        <v>1207</v>
      </c>
      <c r="B1165">
        <v>37</v>
      </c>
      <c r="C1165" t="str">
        <f>IF(cancer_data[[#This Row],[Age]]&lt;=35,"Adolescent",IF(cancer_data[[#This Row],[Age]]&lt;=46,"Young Adult",IF(cancer_data[[#This Row],[Age]]&lt;=57,"Adult", IF(cancer_data[[#This Row],[Age]]&lt;=68,"Middle_age",IF(cancer_data[[#This Row],[Age]]&lt;=79,"Elderly","Aged")))))</f>
        <v>Young Adult</v>
      </c>
      <c r="D1165" t="s">
        <v>16</v>
      </c>
      <c r="E1165" t="s">
        <v>35</v>
      </c>
      <c r="F1165" t="s">
        <v>36</v>
      </c>
      <c r="G1165">
        <v>3.3</v>
      </c>
      <c r="H1165" t="s">
        <v>28</v>
      </c>
      <c r="I1165" t="s">
        <v>20</v>
      </c>
      <c r="J1165" t="s">
        <v>21</v>
      </c>
      <c r="K1165" t="s">
        <v>30</v>
      </c>
      <c r="L1165" s="1">
        <v>45711</v>
      </c>
      <c r="M1165" s="1" t="str">
        <f>TEXT(cancer_data[[#This Row],[Diagnosis_Date]],"mmmm")</f>
        <v>February</v>
      </c>
      <c r="N1165" t="s">
        <v>23</v>
      </c>
      <c r="O1165">
        <v>42</v>
      </c>
      <c r="P1165" t="s">
        <v>31</v>
      </c>
      <c r="Q1165">
        <v>0</v>
      </c>
    </row>
    <row r="1166" spans="1:17" x14ac:dyDescent="0.75">
      <c r="A1166" t="s">
        <v>1208</v>
      </c>
      <c r="B1166">
        <v>44</v>
      </c>
      <c r="C1166" t="str">
        <f>IF(cancer_data[[#This Row],[Age]]&lt;=35,"Adolescent",IF(cancer_data[[#This Row],[Age]]&lt;=46,"Young Adult",IF(cancer_data[[#This Row],[Age]]&lt;=57,"Adult", IF(cancer_data[[#This Row],[Age]]&lt;=68,"Middle_age",IF(cancer_data[[#This Row],[Age]]&lt;=79,"Elderly","Aged")))))</f>
        <v>Young Adult</v>
      </c>
      <c r="D1166" t="s">
        <v>16</v>
      </c>
      <c r="E1166" t="s">
        <v>17</v>
      </c>
      <c r="F1166" t="s">
        <v>27</v>
      </c>
      <c r="G1166">
        <v>5.7</v>
      </c>
      <c r="H1166" t="s">
        <v>41</v>
      </c>
      <c r="I1166" t="s">
        <v>20</v>
      </c>
      <c r="J1166" t="s">
        <v>21</v>
      </c>
      <c r="K1166" t="s">
        <v>42</v>
      </c>
      <c r="L1166" s="1">
        <v>45703</v>
      </c>
      <c r="M1166" s="1" t="str">
        <f>TEXT(cancer_data[[#This Row],[Diagnosis_Date]],"mmmm")</f>
        <v>February</v>
      </c>
      <c r="N1166" t="s">
        <v>23</v>
      </c>
      <c r="O1166">
        <v>14</v>
      </c>
      <c r="P1166" t="s">
        <v>31</v>
      </c>
      <c r="Q1166">
        <v>0</v>
      </c>
    </row>
    <row r="1167" spans="1:17" x14ac:dyDescent="0.75">
      <c r="A1167" t="s">
        <v>1209</v>
      </c>
      <c r="B1167">
        <v>72</v>
      </c>
      <c r="C1167" t="str">
        <f>IF(cancer_data[[#This Row],[Age]]&lt;=35,"Adolescent",IF(cancer_data[[#This Row],[Age]]&lt;=46,"Young Adult",IF(cancer_data[[#This Row],[Age]]&lt;=57,"Adult", IF(cancer_data[[#This Row],[Age]]&lt;=68,"Middle_age",IF(cancer_data[[#This Row],[Age]]&lt;=79,"Elderly","Aged")))))</f>
        <v>Elderly</v>
      </c>
      <c r="D1167" t="s">
        <v>16</v>
      </c>
      <c r="E1167" t="s">
        <v>40</v>
      </c>
      <c r="F1167" t="s">
        <v>63</v>
      </c>
      <c r="G1167">
        <v>2.8</v>
      </c>
      <c r="H1167" t="s">
        <v>19</v>
      </c>
      <c r="I1167" t="s">
        <v>49</v>
      </c>
      <c r="J1167" t="s">
        <v>21</v>
      </c>
      <c r="K1167" t="s">
        <v>22</v>
      </c>
      <c r="L1167" s="1">
        <v>45684</v>
      </c>
      <c r="M1167" s="1" t="str">
        <f>TEXT(cancer_data[[#This Row],[Diagnosis_Date]],"mmmm")</f>
        <v>January</v>
      </c>
      <c r="N1167" t="s">
        <v>23</v>
      </c>
      <c r="O1167">
        <v>51</v>
      </c>
      <c r="P1167" t="s">
        <v>31</v>
      </c>
      <c r="Q1167">
        <v>0</v>
      </c>
    </row>
    <row r="1168" spans="1:17" x14ac:dyDescent="0.75">
      <c r="A1168" t="s">
        <v>1210</v>
      </c>
      <c r="B1168">
        <v>58</v>
      </c>
      <c r="C1168" t="str">
        <f>IF(cancer_data[[#This Row],[Age]]&lt;=35,"Adolescent",IF(cancer_data[[#This Row],[Age]]&lt;=46,"Young Adult",IF(cancer_data[[#This Row],[Age]]&lt;=57,"Adult", IF(cancer_data[[#This Row],[Age]]&lt;=68,"Middle_age",IF(cancer_data[[#This Row],[Age]]&lt;=79,"Elderly","Aged")))))</f>
        <v>Middle_age</v>
      </c>
      <c r="D1168" t="s">
        <v>16</v>
      </c>
      <c r="E1168" t="s">
        <v>17</v>
      </c>
      <c r="F1168" t="s">
        <v>27</v>
      </c>
      <c r="G1168">
        <v>0.8</v>
      </c>
      <c r="H1168" t="s">
        <v>19</v>
      </c>
      <c r="I1168" t="s">
        <v>20</v>
      </c>
      <c r="J1168" t="s">
        <v>21</v>
      </c>
      <c r="K1168" t="s">
        <v>30</v>
      </c>
      <c r="L1168" s="1">
        <v>45753</v>
      </c>
      <c r="M1168" s="1" t="str">
        <f>TEXT(cancer_data[[#This Row],[Diagnosis_Date]],"mmmm")</f>
        <v>April</v>
      </c>
      <c r="N1168" t="s">
        <v>37</v>
      </c>
      <c r="O1168">
        <v>23</v>
      </c>
      <c r="P1168" t="s">
        <v>24</v>
      </c>
      <c r="Q1168">
        <v>12</v>
      </c>
    </row>
    <row r="1169" spans="1:17" x14ac:dyDescent="0.75">
      <c r="A1169" t="s">
        <v>1211</v>
      </c>
      <c r="B1169">
        <v>56</v>
      </c>
      <c r="C1169" t="str">
        <f>IF(cancer_data[[#This Row],[Age]]&lt;=35,"Adolescent",IF(cancer_data[[#This Row],[Age]]&lt;=46,"Young Adult",IF(cancer_data[[#This Row],[Age]]&lt;=57,"Adult", IF(cancer_data[[#This Row],[Age]]&lt;=68,"Middle_age",IF(cancer_data[[#This Row],[Age]]&lt;=79,"Elderly","Aged")))))</f>
        <v>Adult</v>
      </c>
      <c r="D1169" t="s">
        <v>16</v>
      </c>
      <c r="E1169" t="s">
        <v>40</v>
      </c>
      <c r="F1169" t="s">
        <v>63</v>
      </c>
      <c r="G1169">
        <v>3.4</v>
      </c>
      <c r="H1169" t="s">
        <v>41</v>
      </c>
      <c r="I1169" t="s">
        <v>20</v>
      </c>
      <c r="J1169" t="s">
        <v>21</v>
      </c>
      <c r="K1169" t="s">
        <v>45</v>
      </c>
      <c r="L1169" s="1">
        <v>45660</v>
      </c>
      <c r="M1169" s="1" t="str">
        <f>TEXT(cancer_data[[#This Row],[Diagnosis_Date]],"mmmm")</f>
        <v>January</v>
      </c>
      <c r="N1169" t="s">
        <v>23</v>
      </c>
      <c r="O1169">
        <v>45</v>
      </c>
      <c r="P1169" t="s">
        <v>31</v>
      </c>
      <c r="Q1169">
        <v>0</v>
      </c>
    </row>
    <row r="1170" spans="1:17" x14ac:dyDescent="0.75">
      <c r="A1170" t="s">
        <v>1212</v>
      </c>
      <c r="B1170">
        <v>49</v>
      </c>
      <c r="C1170" t="str">
        <f>IF(cancer_data[[#This Row],[Age]]&lt;=35,"Adolescent",IF(cancer_data[[#This Row],[Age]]&lt;=46,"Young Adult",IF(cancer_data[[#This Row],[Age]]&lt;=57,"Adult", IF(cancer_data[[#This Row],[Age]]&lt;=68,"Middle_age",IF(cancer_data[[#This Row],[Age]]&lt;=79,"Elderly","Aged")))))</f>
        <v>Adult</v>
      </c>
      <c r="D1170" t="s">
        <v>16</v>
      </c>
      <c r="E1170" t="s">
        <v>17</v>
      </c>
      <c r="F1170" t="s">
        <v>73</v>
      </c>
      <c r="G1170">
        <v>3.5</v>
      </c>
      <c r="H1170" t="s">
        <v>19</v>
      </c>
      <c r="I1170" t="s">
        <v>29</v>
      </c>
      <c r="J1170" t="s">
        <v>21</v>
      </c>
      <c r="K1170" t="s">
        <v>22</v>
      </c>
      <c r="L1170" s="1">
        <v>45784</v>
      </c>
      <c r="M1170" s="1" t="str">
        <f>TEXT(cancer_data[[#This Row],[Diagnosis_Date]],"mmmm")</f>
        <v>May</v>
      </c>
      <c r="N1170" t="s">
        <v>37</v>
      </c>
      <c r="O1170">
        <v>19</v>
      </c>
      <c r="P1170" t="s">
        <v>31</v>
      </c>
      <c r="Q1170">
        <v>0</v>
      </c>
    </row>
    <row r="1171" spans="1:17" x14ac:dyDescent="0.75">
      <c r="A1171" t="s">
        <v>1213</v>
      </c>
      <c r="B1171">
        <v>52</v>
      </c>
      <c r="C1171" t="str">
        <f>IF(cancer_data[[#This Row],[Age]]&lt;=35,"Adolescent",IF(cancer_data[[#This Row],[Age]]&lt;=46,"Young Adult",IF(cancer_data[[#This Row],[Age]]&lt;=57,"Adult", IF(cancer_data[[#This Row],[Age]]&lt;=68,"Middle_age",IF(cancer_data[[#This Row],[Age]]&lt;=79,"Elderly","Aged")))))</f>
        <v>Adult</v>
      </c>
      <c r="D1171" t="s">
        <v>16</v>
      </c>
      <c r="E1171" t="s">
        <v>17</v>
      </c>
      <c r="F1171" t="s">
        <v>18</v>
      </c>
      <c r="G1171">
        <v>7.1</v>
      </c>
      <c r="H1171" t="s">
        <v>41</v>
      </c>
      <c r="I1171" t="s">
        <v>49</v>
      </c>
      <c r="J1171" t="s">
        <v>21</v>
      </c>
      <c r="K1171" t="s">
        <v>30</v>
      </c>
      <c r="L1171" s="1">
        <v>46011</v>
      </c>
      <c r="M1171" s="1" t="str">
        <f>TEXT(cancer_data[[#This Row],[Diagnosis_Date]],"mmmm")</f>
        <v>December</v>
      </c>
      <c r="N1171" t="s">
        <v>23</v>
      </c>
      <c r="O1171">
        <v>50</v>
      </c>
      <c r="P1171" t="s">
        <v>31</v>
      </c>
      <c r="Q1171">
        <v>0</v>
      </c>
    </row>
    <row r="1172" spans="1:17" x14ac:dyDescent="0.75">
      <c r="A1172" t="s">
        <v>1214</v>
      </c>
      <c r="B1172">
        <v>78</v>
      </c>
      <c r="C1172" t="str">
        <f>IF(cancer_data[[#This Row],[Age]]&lt;=35,"Adolescent",IF(cancer_data[[#This Row],[Age]]&lt;=46,"Young Adult",IF(cancer_data[[#This Row],[Age]]&lt;=57,"Adult", IF(cancer_data[[#This Row],[Age]]&lt;=68,"Middle_age",IF(cancer_data[[#This Row],[Age]]&lt;=79,"Elderly","Aged")))))</f>
        <v>Elderly</v>
      </c>
      <c r="D1172" t="s">
        <v>16</v>
      </c>
      <c r="E1172" t="s">
        <v>35</v>
      </c>
      <c r="F1172" t="s">
        <v>18</v>
      </c>
      <c r="G1172">
        <v>0.6</v>
      </c>
      <c r="H1172" t="s">
        <v>41</v>
      </c>
      <c r="I1172" t="s">
        <v>44</v>
      </c>
      <c r="J1172" t="s">
        <v>21</v>
      </c>
      <c r="K1172" t="s">
        <v>33</v>
      </c>
      <c r="L1172" s="1">
        <v>46014</v>
      </c>
      <c r="M1172" s="1" t="str">
        <f>TEXT(cancer_data[[#This Row],[Diagnosis_Date]],"mmmm")</f>
        <v>December</v>
      </c>
      <c r="N1172" t="s">
        <v>23</v>
      </c>
      <c r="O1172">
        <v>32</v>
      </c>
      <c r="P1172" t="s">
        <v>31</v>
      </c>
      <c r="Q1172">
        <v>0</v>
      </c>
    </row>
    <row r="1173" spans="1:17" x14ac:dyDescent="0.75">
      <c r="A1173" t="s">
        <v>1215</v>
      </c>
      <c r="B1173">
        <v>39</v>
      </c>
      <c r="C1173" t="str">
        <f>IF(cancer_data[[#This Row],[Age]]&lt;=35,"Adolescent",IF(cancer_data[[#This Row],[Age]]&lt;=46,"Young Adult",IF(cancer_data[[#This Row],[Age]]&lt;=57,"Adult", IF(cancer_data[[#This Row],[Age]]&lt;=68,"Middle_age",IF(cancer_data[[#This Row],[Age]]&lt;=79,"Elderly","Aged")))))</f>
        <v>Young Adult</v>
      </c>
      <c r="D1173" t="s">
        <v>16</v>
      </c>
      <c r="E1173" t="s">
        <v>40</v>
      </c>
      <c r="F1173" t="s">
        <v>18</v>
      </c>
      <c r="G1173">
        <v>7.3</v>
      </c>
      <c r="H1173" t="s">
        <v>28</v>
      </c>
      <c r="I1173" t="s">
        <v>20</v>
      </c>
      <c r="J1173" t="s">
        <v>21</v>
      </c>
      <c r="K1173" t="s">
        <v>42</v>
      </c>
      <c r="L1173" s="1">
        <v>45932</v>
      </c>
      <c r="M1173" s="1" t="str">
        <f>TEXT(cancer_data[[#This Row],[Diagnosis_Date]],"mmmm")</f>
        <v>October</v>
      </c>
      <c r="N1173" t="s">
        <v>23</v>
      </c>
      <c r="O1173">
        <v>40</v>
      </c>
      <c r="P1173" t="s">
        <v>31</v>
      </c>
      <c r="Q1173">
        <v>0</v>
      </c>
    </row>
    <row r="1174" spans="1:17" x14ac:dyDescent="0.75">
      <c r="A1174" t="s">
        <v>1216</v>
      </c>
      <c r="B1174">
        <v>70</v>
      </c>
      <c r="C1174" t="str">
        <f>IF(cancer_data[[#This Row],[Age]]&lt;=35,"Adolescent",IF(cancer_data[[#This Row],[Age]]&lt;=46,"Young Adult",IF(cancer_data[[#This Row],[Age]]&lt;=57,"Adult", IF(cancer_data[[#This Row],[Age]]&lt;=68,"Middle_age",IF(cancer_data[[#This Row],[Age]]&lt;=79,"Elderly","Aged")))))</f>
        <v>Elderly</v>
      </c>
      <c r="D1174" t="s">
        <v>16</v>
      </c>
      <c r="E1174" t="s">
        <v>35</v>
      </c>
      <c r="F1174" t="s">
        <v>18</v>
      </c>
      <c r="G1174">
        <v>2.6</v>
      </c>
      <c r="H1174" t="s">
        <v>41</v>
      </c>
      <c r="I1174" t="s">
        <v>49</v>
      </c>
      <c r="J1174" t="s">
        <v>21</v>
      </c>
      <c r="K1174" t="s">
        <v>33</v>
      </c>
      <c r="L1174" s="1">
        <v>45719</v>
      </c>
      <c r="M1174" s="1" t="str">
        <f>TEXT(cancer_data[[#This Row],[Diagnosis_Date]],"mmmm")</f>
        <v>March</v>
      </c>
      <c r="N1174" t="s">
        <v>23</v>
      </c>
      <c r="O1174">
        <v>36</v>
      </c>
      <c r="P1174" t="s">
        <v>31</v>
      </c>
      <c r="Q1174">
        <v>0</v>
      </c>
    </row>
    <row r="1175" spans="1:17" x14ac:dyDescent="0.75">
      <c r="A1175" t="s">
        <v>1217</v>
      </c>
      <c r="B1175">
        <v>60</v>
      </c>
      <c r="C1175" t="str">
        <f>IF(cancer_data[[#This Row],[Age]]&lt;=35,"Adolescent",IF(cancer_data[[#This Row],[Age]]&lt;=46,"Young Adult",IF(cancer_data[[#This Row],[Age]]&lt;=57,"Adult", IF(cancer_data[[#This Row],[Age]]&lt;=68,"Middle_age",IF(cancer_data[[#This Row],[Age]]&lt;=79,"Elderly","Aged")))))</f>
        <v>Middle_age</v>
      </c>
      <c r="D1175" t="s">
        <v>16</v>
      </c>
      <c r="E1175" t="s">
        <v>26</v>
      </c>
      <c r="F1175" t="s">
        <v>18</v>
      </c>
      <c r="G1175">
        <v>8</v>
      </c>
      <c r="H1175" t="s">
        <v>28</v>
      </c>
      <c r="I1175" t="s">
        <v>44</v>
      </c>
      <c r="J1175" t="s">
        <v>21</v>
      </c>
      <c r="K1175" t="s">
        <v>33</v>
      </c>
      <c r="L1175" s="1">
        <v>45715</v>
      </c>
      <c r="M1175" s="1" t="str">
        <f>TEXT(cancer_data[[#This Row],[Diagnosis_Date]],"mmmm")</f>
        <v>February</v>
      </c>
      <c r="N1175" t="s">
        <v>23</v>
      </c>
      <c r="O1175">
        <v>48</v>
      </c>
      <c r="P1175" t="s">
        <v>24</v>
      </c>
      <c r="Q1175">
        <v>30</v>
      </c>
    </row>
    <row r="1176" spans="1:17" x14ac:dyDescent="0.75">
      <c r="A1176" t="s">
        <v>1218</v>
      </c>
      <c r="B1176">
        <v>69</v>
      </c>
      <c r="C1176" t="str">
        <f>IF(cancer_data[[#This Row],[Age]]&lt;=35,"Adolescent",IF(cancer_data[[#This Row],[Age]]&lt;=46,"Young Adult",IF(cancer_data[[#This Row],[Age]]&lt;=57,"Adult", IF(cancer_data[[#This Row],[Age]]&lt;=68,"Middle_age",IF(cancer_data[[#This Row],[Age]]&lt;=79,"Elderly","Aged")))))</f>
        <v>Elderly</v>
      </c>
      <c r="D1176" t="s">
        <v>16</v>
      </c>
      <c r="E1176" t="s">
        <v>26</v>
      </c>
      <c r="F1176" t="s">
        <v>36</v>
      </c>
      <c r="G1176">
        <v>3.3</v>
      </c>
      <c r="H1176" t="s">
        <v>41</v>
      </c>
      <c r="I1176" t="s">
        <v>29</v>
      </c>
      <c r="J1176" t="s">
        <v>21</v>
      </c>
      <c r="K1176" t="s">
        <v>30</v>
      </c>
      <c r="L1176" s="1">
        <v>45963</v>
      </c>
      <c r="M1176" s="1" t="str">
        <f>TEXT(cancer_data[[#This Row],[Diagnosis_Date]],"mmmm")</f>
        <v>November</v>
      </c>
      <c r="N1176" t="s">
        <v>23</v>
      </c>
      <c r="O1176">
        <v>44</v>
      </c>
      <c r="P1176" t="s">
        <v>31</v>
      </c>
      <c r="Q1176">
        <v>0</v>
      </c>
    </row>
    <row r="1177" spans="1:17" x14ac:dyDescent="0.75">
      <c r="A1177" t="s">
        <v>1219</v>
      </c>
      <c r="B1177">
        <v>37</v>
      </c>
      <c r="C1177" t="str">
        <f>IF(cancer_data[[#This Row],[Age]]&lt;=35,"Adolescent",IF(cancer_data[[#This Row],[Age]]&lt;=46,"Young Adult",IF(cancer_data[[#This Row],[Age]]&lt;=57,"Adult", IF(cancer_data[[#This Row],[Age]]&lt;=68,"Middle_age",IF(cancer_data[[#This Row],[Age]]&lt;=79,"Elderly","Aged")))))</f>
        <v>Young Adult</v>
      </c>
      <c r="D1177" t="s">
        <v>16</v>
      </c>
      <c r="E1177" t="s">
        <v>17</v>
      </c>
      <c r="F1177" t="s">
        <v>63</v>
      </c>
      <c r="G1177">
        <v>0.6</v>
      </c>
      <c r="H1177" t="s">
        <v>19</v>
      </c>
      <c r="I1177" t="s">
        <v>49</v>
      </c>
      <c r="J1177" t="s">
        <v>21</v>
      </c>
      <c r="K1177" t="s">
        <v>45</v>
      </c>
      <c r="L1177" s="1">
        <v>45747</v>
      </c>
      <c r="M1177" s="1" t="str">
        <f>TEXT(cancer_data[[#This Row],[Diagnosis_Date]],"mmmm")</f>
        <v>March</v>
      </c>
      <c r="N1177" t="s">
        <v>23</v>
      </c>
      <c r="O1177">
        <v>36</v>
      </c>
      <c r="P1177" t="s">
        <v>31</v>
      </c>
      <c r="Q1177">
        <v>0</v>
      </c>
    </row>
    <row r="1178" spans="1:17" x14ac:dyDescent="0.75">
      <c r="A1178" t="s">
        <v>1220</v>
      </c>
      <c r="B1178">
        <v>28</v>
      </c>
      <c r="C1178" t="str">
        <f>IF(cancer_data[[#This Row],[Age]]&lt;=35,"Adolescent",IF(cancer_data[[#This Row],[Age]]&lt;=46,"Young Adult",IF(cancer_data[[#This Row],[Age]]&lt;=57,"Adult", IF(cancer_data[[#This Row],[Age]]&lt;=68,"Middle_age",IF(cancer_data[[#This Row],[Age]]&lt;=79,"Elderly","Aged")))))</f>
        <v>Adolescent</v>
      </c>
      <c r="D1178" t="s">
        <v>16</v>
      </c>
      <c r="E1178" t="s">
        <v>26</v>
      </c>
      <c r="F1178" t="s">
        <v>73</v>
      </c>
      <c r="G1178">
        <v>4.3</v>
      </c>
      <c r="H1178" t="s">
        <v>19</v>
      </c>
      <c r="I1178" t="s">
        <v>29</v>
      </c>
      <c r="J1178" t="s">
        <v>21</v>
      </c>
      <c r="K1178" t="s">
        <v>51</v>
      </c>
      <c r="L1178" s="1">
        <v>45757</v>
      </c>
      <c r="M1178" s="1" t="str">
        <f>TEXT(cancer_data[[#This Row],[Diagnosis_Date]],"mmmm")</f>
        <v>April</v>
      </c>
      <c r="N1178" t="s">
        <v>23</v>
      </c>
      <c r="O1178">
        <v>31</v>
      </c>
      <c r="P1178" t="s">
        <v>24</v>
      </c>
      <c r="Q1178">
        <v>20</v>
      </c>
    </row>
    <row r="1179" spans="1:17" x14ac:dyDescent="0.75">
      <c r="A1179" t="s">
        <v>1221</v>
      </c>
      <c r="B1179">
        <v>29</v>
      </c>
      <c r="C1179" t="str">
        <f>IF(cancer_data[[#This Row],[Age]]&lt;=35,"Adolescent",IF(cancer_data[[#This Row],[Age]]&lt;=46,"Young Adult",IF(cancer_data[[#This Row],[Age]]&lt;=57,"Adult", IF(cancer_data[[#This Row],[Age]]&lt;=68,"Middle_age",IF(cancer_data[[#This Row],[Age]]&lt;=79,"Elderly","Aged")))))</f>
        <v>Adolescent</v>
      </c>
      <c r="D1179" t="s">
        <v>16</v>
      </c>
      <c r="E1179" t="s">
        <v>17</v>
      </c>
      <c r="F1179" t="s">
        <v>36</v>
      </c>
      <c r="G1179">
        <v>1.6</v>
      </c>
      <c r="H1179" t="s">
        <v>28</v>
      </c>
      <c r="I1179" t="s">
        <v>20</v>
      </c>
      <c r="J1179" t="s">
        <v>21</v>
      </c>
      <c r="K1179" t="s">
        <v>33</v>
      </c>
      <c r="L1179" s="1">
        <v>46008</v>
      </c>
      <c r="M1179" s="1" t="str">
        <f>TEXT(cancer_data[[#This Row],[Diagnosis_Date]],"mmmm")</f>
        <v>December</v>
      </c>
      <c r="N1179" t="s">
        <v>23</v>
      </c>
      <c r="O1179">
        <v>45</v>
      </c>
      <c r="P1179" t="s">
        <v>31</v>
      </c>
      <c r="Q1179">
        <v>0</v>
      </c>
    </row>
    <row r="1180" spans="1:17" x14ac:dyDescent="0.75">
      <c r="A1180" t="s">
        <v>1222</v>
      </c>
      <c r="B1180">
        <v>64</v>
      </c>
      <c r="C1180" t="str">
        <f>IF(cancer_data[[#This Row],[Age]]&lt;=35,"Adolescent",IF(cancer_data[[#This Row],[Age]]&lt;=46,"Young Adult",IF(cancer_data[[#This Row],[Age]]&lt;=57,"Adult", IF(cancer_data[[#This Row],[Age]]&lt;=68,"Middle_age",IF(cancer_data[[#This Row],[Age]]&lt;=79,"Elderly","Aged")))))</f>
        <v>Middle_age</v>
      </c>
      <c r="D1180" t="s">
        <v>16</v>
      </c>
      <c r="E1180" t="s">
        <v>17</v>
      </c>
      <c r="F1180" t="s">
        <v>36</v>
      </c>
      <c r="G1180">
        <v>1.6</v>
      </c>
      <c r="H1180" t="s">
        <v>19</v>
      </c>
      <c r="I1180" t="s">
        <v>29</v>
      </c>
      <c r="J1180" t="s">
        <v>21</v>
      </c>
      <c r="K1180" t="s">
        <v>33</v>
      </c>
      <c r="L1180" s="1">
        <v>45853</v>
      </c>
      <c r="M1180" s="1" t="str">
        <f>TEXT(cancer_data[[#This Row],[Diagnosis_Date]],"mmmm")</f>
        <v>July</v>
      </c>
      <c r="N1180" t="s">
        <v>23</v>
      </c>
      <c r="O1180">
        <v>15</v>
      </c>
      <c r="P1180" t="s">
        <v>31</v>
      </c>
      <c r="Q1180">
        <v>0</v>
      </c>
    </row>
    <row r="1181" spans="1:17" x14ac:dyDescent="0.75">
      <c r="A1181" t="s">
        <v>1223</v>
      </c>
      <c r="B1181">
        <v>74</v>
      </c>
      <c r="C1181" t="str">
        <f>IF(cancer_data[[#This Row],[Age]]&lt;=35,"Adolescent",IF(cancer_data[[#This Row],[Age]]&lt;=46,"Young Adult",IF(cancer_data[[#This Row],[Age]]&lt;=57,"Adult", IF(cancer_data[[#This Row],[Age]]&lt;=68,"Middle_age",IF(cancer_data[[#This Row],[Age]]&lt;=79,"Elderly","Aged")))))</f>
        <v>Elderly</v>
      </c>
      <c r="D1181" t="s">
        <v>16</v>
      </c>
      <c r="E1181" t="s">
        <v>26</v>
      </c>
      <c r="F1181" t="s">
        <v>27</v>
      </c>
      <c r="G1181">
        <v>0.8</v>
      </c>
      <c r="H1181" t="s">
        <v>41</v>
      </c>
      <c r="I1181" t="s">
        <v>20</v>
      </c>
      <c r="J1181" t="s">
        <v>21</v>
      </c>
      <c r="K1181" t="s">
        <v>33</v>
      </c>
      <c r="L1181" s="1">
        <v>45990</v>
      </c>
      <c r="M1181" s="1" t="str">
        <f>TEXT(cancer_data[[#This Row],[Diagnosis_Date]],"mmmm")</f>
        <v>November</v>
      </c>
      <c r="N1181" t="s">
        <v>37</v>
      </c>
      <c r="O1181">
        <v>33</v>
      </c>
      <c r="P1181" t="s">
        <v>31</v>
      </c>
      <c r="Q1181">
        <v>0</v>
      </c>
    </row>
    <row r="1182" spans="1:17" x14ac:dyDescent="0.75">
      <c r="A1182" t="s">
        <v>1224</v>
      </c>
      <c r="B1182">
        <v>66</v>
      </c>
      <c r="C1182" t="str">
        <f>IF(cancer_data[[#This Row],[Age]]&lt;=35,"Adolescent",IF(cancer_data[[#This Row],[Age]]&lt;=46,"Young Adult",IF(cancer_data[[#This Row],[Age]]&lt;=57,"Adult", IF(cancer_data[[#This Row],[Age]]&lt;=68,"Middle_age",IF(cancer_data[[#This Row],[Age]]&lt;=79,"Elderly","Aged")))))</f>
        <v>Middle_age</v>
      </c>
      <c r="D1182" t="s">
        <v>16</v>
      </c>
      <c r="E1182" t="s">
        <v>35</v>
      </c>
      <c r="F1182" t="s">
        <v>36</v>
      </c>
      <c r="G1182">
        <v>6.1</v>
      </c>
      <c r="H1182" t="s">
        <v>41</v>
      </c>
      <c r="I1182" t="s">
        <v>44</v>
      </c>
      <c r="J1182" t="s">
        <v>21</v>
      </c>
      <c r="K1182" t="s">
        <v>22</v>
      </c>
      <c r="L1182" s="1">
        <v>45786</v>
      </c>
      <c r="M1182" s="1" t="str">
        <f>TEXT(cancer_data[[#This Row],[Diagnosis_Date]],"mmmm")</f>
        <v>May</v>
      </c>
      <c r="N1182" t="s">
        <v>23</v>
      </c>
      <c r="O1182">
        <v>41</v>
      </c>
      <c r="P1182" t="s">
        <v>31</v>
      </c>
      <c r="Q1182">
        <v>0</v>
      </c>
    </row>
    <row r="1183" spans="1:17" x14ac:dyDescent="0.75">
      <c r="A1183" t="s">
        <v>1225</v>
      </c>
      <c r="B1183">
        <v>82</v>
      </c>
      <c r="C1183" t="str">
        <f>IF(cancer_data[[#This Row],[Age]]&lt;=35,"Adolescent",IF(cancer_data[[#This Row],[Age]]&lt;=46,"Young Adult",IF(cancer_data[[#This Row],[Age]]&lt;=57,"Adult", IF(cancer_data[[#This Row],[Age]]&lt;=68,"Middle_age",IF(cancer_data[[#This Row],[Age]]&lt;=79,"Elderly","Aged")))))</f>
        <v>Aged</v>
      </c>
      <c r="D1183" t="s">
        <v>16</v>
      </c>
      <c r="E1183" t="s">
        <v>17</v>
      </c>
      <c r="F1183" t="s">
        <v>18</v>
      </c>
      <c r="G1183">
        <v>2.7</v>
      </c>
      <c r="H1183" t="s">
        <v>41</v>
      </c>
      <c r="I1183" t="s">
        <v>29</v>
      </c>
      <c r="J1183" t="s">
        <v>21</v>
      </c>
      <c r="K1183" t="s">
        <v>30</v>
      </c>
      <c r="L1183" s="1">
        <v>45789</v>
      </c>
      <c r="M1183" s="1" t="str">
        <f>TEXT(cancer_data[[#This Row],[Diagnosis_Date]],"mmmm")</f>
        <v>May</v>
      </c>
      <c r="N1183" t="s">
        <v>23</v>
      </c>
      <c r="O1183">
        <v>47</v>
      </c>
      <c r="P1183" t="s">
        <v>31</v>
      </c>
      <c r="Q1183">
        <v>0</v>
      </c>
    </row>
    <row r="1184" spans="1:17" x14ac:dyDescent="0.75">
      <c r="A1184" t="s">
        <v>1226</v>
      </c>
      <c r="B1184">
        <v>52</v>
      </c>
      <c r="C1184" t="str">
        <f>IF(cancer_data[[#This Row],[Age]]&lt;=35,"Adolescent",IF(cancer_data[[#This Row],[Age]]&lt;=46,"Young Adult",IF(cancer_data[[#This Row],[Age]]&lt;=57,"Adult", IF(cancer_data[[#This Row],[Age]]&lt;=68,"Middle_age",IF(cancer_data[[#This Row],[Age]]&lt;=79,"Elderly","Aged")))))</f>
        <v>Adult</v>
      </c>
      <c r="D1184" t="s">
        <v>16</v>
      </c>
      <c r="E1184" t="s">
        <v>26</v>
      </c>
      <c r="F1184" t="s">
        <v>63</v>
      </c>
      <c r="G1184">
        <v>3.6</v>
      </c>
      <c r="H1184" t="s">
        <v>41</v>
      </c>
      <c r="I1184" t="s">
        <v>29</v>
      </c>
      <c r="J1184" t="s">
        <v>21</v>
      </c>
      <c r="K1184" t="s">
        <v>30</v>
      </c>
      <c r="L1184" s="1">
        <v>45722</v>
      </c>
      <c r="M1184" s="1" t="str">
        <f>TEXT(cancer_data[[#This Row],[Diagnosis_Date]],"mmmm")</f>
        <v>March</v>
      </c>
      <c r="N1184" t="s">
        <v>23</v>
      </c>
      <c r="O1184">
        <v>46</v>
      </c>
      <c r="P1184" t="s">
        <v>24</v>
      </c>
      <c r="Q1184">
        <v>18</v>
      </c>
    </row>
    <row r="1185" spans="1:17" x14ac:dyDescent="0.75">
      <c r="A1185" t="s">
        <v>1227</v>
      </c>
      <c r="B1185">
        <v>51</v>
      </c>
      <c r="C1185" t="str">
        <f>IF(cancer_data[[#This Row],[Age]]&lt;=35,"Adolescent",IF(cancer_data[[#This Row],[Age]]&lt;=46,"Young Adult",IF(cancer_data[[#This Row],[Age]]&lt;=57,"Adult", IF(cancer_data[[#This Row],[Age]]&lt;=68,"Middle_age",IF(cancer_data[[#This Row],[Age]]&lt;=79,"Elderly","Aged")))))</f>
        <v>Adult</v>
      </c>
      <c r="D1185" t="s">
        <v>16</v>
      </c>
      <c r="E1185" t="s">
        <v>35</v>
      </c>
      <c r="F1185" t="s">
        <v>27</v>
      </c>
      <c r="G1185">
        <v>3.8</v>
      </c>
      <c r="H1185" t="s">
        <v>28</v>
      </c>
      <c r="I1185" t="s">
        <v>44</v>
      </c>
      <c r="J1185" t="s">
        <v>21</v>
      </c>
      <c r="K1185" t="s">
        <v>45</v>
      </c>
      <c r="L1185" s="1">
        <v>45830</v>
      </c>
      <c r="M1185" s="1" t="str">
        <f>TEXT(cancer_data[[#This Row],[Diagnosis_Date]],"mmmm")</f>
        <v>June</v>
      </c>
      <c r="N1185" t="s">
        <v>23</v>
      </c>
      <c r="O1185">
        <v>28</v>
      </c>
      <c r="P1185" t="s">
        <v>24</v>
      </c>
      <c r="Q1185">
        <v>22</v>
      </c>
    </row>
    <row r="1186" spans="1:17" x14ac:dyDescent="0.75">
      <c r="A1186" t="s">
        <v>1228</v>
      </c>
      <c r="B1186">
        <v>38</v>
      </c>
      <c r="C1186" t="str">
        <f>IF(cancer_data[[#This Row],[Age]]&lt;=35,"Adolescent",IF(cancer_data[[#This Row],[Age]]&lt;=46,"Young Adult",IF(cancer_data[[#This Row],[Age]]&lt;=57,"Adult", IF(cancer_data[[#This Row],[Age]]&lt;=68,"Middle_age",IF(cancer_data[[#This Row],[Age]]&lt;=79,"Elderly","Aged")))))</f>
        <v>Young Adult</v>
      </c>
      <c r="D1186" t="s">
        <v>16</v>
      </c>
      <c r="E1186" t="s">
        <v>26</v>
      </c>
      <c r="F1186" t="s">
        <v>36</v>
      </c>
      <c r="G1186">
        <v>7.6</v>
      </c>
      <c r="H1186" t="s">
        <v>41</v>
      </c>
      <c r="I1186" t="s">
        <v>49</v>
      </c>
      <c r="J1186" t="s">
        <v>21</v>
      </c>
      <c r="K1186" t="s">
        <v>30</v>
      </c>
      <c r="L1186" s="1">
        <v>45938</v>
      </c>
      <c r="M1186" s="1" t="str">
        <f>TEXT(cancer_data[[#This Row],[Diagnosis_Date]],"mmmm")</f>
        <v>October</v>
      </c>
      <c r="N1186" t="s">
        <v>37</v>
      </c>
      <c r="O1186">
        <v>38</v>
      </c>
      <c r="P1186" t="s">
        <v>31</v>
      </c>
      <c r="Q1186">
        <v>0</v>
      </c>
    </row>
    <row r="1187" spans="1:17" x14ac:dyDescent="0.75">
      <c r="A1187" t="s">
        <v>1229</v>
      </c>
      <c r="B1187">
        <v>44</v>
      </c>
      <c r="C1187" t="str">
        <f>IF(cancer_data[[#This Row],[Age]]&lt;=35,"Adolescent",IF(cancer_data[[#This Row],[Age]]&lt;=46,"Young Adult",IF(cancer_data[[#This Row],[Age]]&lt;=57,"Adult", IF(cancer_data[[#This Row],[Age]]&lt;=68,"Middle_age",IF(cancer_data[[#This Row],[Age]]&lt;=79,"Elderly","Aged")))))</f>
        <v>Young Adult</v>
      </c>
      <c r="D1187" t="s">
        <v>16</v>
      </c>
      <c r="E1187" t="s">
        <v>26</v>
      </c>
      <c r="F1187" t="s">
        <v>36</v>
      </c>
      <c r="G1187">
        <v>4.5999999999999996</v>
      </c>
      <c r="H1187" t="s">
        <v>28</v>
      </c>
      <c r="I1187" t="s">
        <v>49</v>
      </c>
      <c r="J1187" t="s">
        <v>21</v>
      </c>
      <c r="K1187" t="s">
        <v>22</v>
      </c>
      <c r="L1187" s="1">
        <v>45869</v>
      </c>
      <c r="M1187" s="1" t="str">
        <f>TEXT(cancer_data[[#This Row],[Diagnosis_Date]],"mmmm")</f>
        <v>July</v>
      </c>
      <c r="N1187" t="s">
        <v>23</v>
      </c>
      <c r="O1187">
        <v>25</v>
      </c>
      <c r="P1187" t="s">
        <v>31</v>
      </c>
      <c r="Q1187">
        <v>0</v>
      </c>
    </row>
    <row r="1188" spans="1:17" x14ac:dyDescent="0.75">
      <c r="A1188" t="s">
        <v>1230</v>
      </c>
      <c r="B1188">
        <v>81</v>
      </c>
      <c r="C1188" t="str">
        <f>IF(cancer_data[[#This Row],[Age]]&lt;=35,"Adolescent",IF(cancer_data[[#This Row],[Age]]&lt;=46,"Young Adult",IF(cancer_data[[#This Row],[Age]]&lt;=57,"Adult", IF(cancer_data[[#This Row],[Age]]&lt;=68,"Middle_age",IF(cancer_data[[#This Row],[Age]]&lt;=79,"Elderly","Aged")))))</f>
        <v>Aged</v>
      </c>
      <c r="D1188" t="s">
        <v>16</v>
      </c>
      <c r="E1188" t="s">
        <v>35</v>
      </c>
      <c r="F1188" t="s">
        <v>73</v>
      </c>
      <c r="G1188">
        <v>3.7</v>
      </c>
      <c r="H1188" t="s">
        <v>28</v>
      </c>
      <c r="I1188" t="s">
        <v>20</v>
      </c>
      <c r="J1188" t="s">
        <v>21</v>
      </c>
      <c r="K1188" t="s">
        <v>51</v>
      </c>
      <c r="L1188" s="1">
        <v>45763</v>
      </c>
      <c r="M1188" s="1" t="str">
        <f>TEXT(cancer_data[[#This Row],[Diagnosis_Date]],"mmmm")</f>
        <v>April</v>
      </c>
      <c r="N1188" t="s">
        <v>23</v>
      </c>
      <c r="O1188">
        <v>14</v>
      </c>
      <c r="P1188" t="s">
        <v>24</v>
      </c>
      <c r="Q1188">
        <v>29</v>
      </c>
    </row>
    <row r="1189" spans="1:17" x14ac:dyDescent="0.75">
      <c r="A1189" t="s">
        <v>1231</v>
      </c>
      <c r="B1189">
        <v>68</v>
      </c>
      <c r="C1189" t="str">
        <f>IF(cancer_data[[#This Row],[Age]]&lt;=35,"Adolescent",IF(cancer_data[[#This Row],[Age]]&lt;=46,"Young Adult",IF(cancer_data[[#This Row],[Age]]&lt;=57,"Adult", IF(cancer_data[[#This Row],[Age]]&lt;=68,"Middle_age",IF(cancer_data[[#This Row],[Age]]&lt;=79,"Elderly","Aged")))))</f>
        <v>Middle_age</v>
      </c>
      <c r="D1189" t="s">
        <v>16</v>
      </c>
      <c r="E1189" t="s">
        <v>26</v>
      </c>
      <c r="F1189" t="s">
        <v>27</v>
      </c>
      <c r="G1189">
        <v>4.8</v>
      </c>
      <c r="H1189" t="s">
        <v>19</v>
      </c>
      <c r="I1189" t="s">
        <v>29</v>
      </c>
      <c r="J1189" t="s">
        <v>21</v>
      </c>
      <c r="K1189" t="s">
        <v>30</v>
      </c>
      <c r="L1189" s="1">
        <v>45820</v>
      </c>
      <c r="M1189" s="1" t="str">
        <f>TEXT(cancer_data[[#This Row],[Diagnosis_Date]],"mmmm")</f>
        <v>June</v>
      </c>
      <c r="N1189" t="s">
        <v>23</v>
      </c>
      <c r="O1189">
        <v>11</v>
      </c>
      <c r="P1189" t="s">
        <v>31</v>
      </c>
      <c r="Q1189">
        <v>0</v>
      </c>
    </row>
    <row r="1190" spans="1:17" x14ac:dyDescent="0.75">
      <c r="A1190" t="s">
        <v>1232</v>
      </c>
      <c r="B1190">
        <v>56</v>
      </c>
      <c r="C1190" t="str">
        <f>IF(cancer_data[[#This Row],[Age]]&lt;=35,"Adolescent",IF(cancer_data[[#This Row],[Age]]&lt;=46,"Young Adult",IF(cancer_data[[#This Row],[Age]]&lt;=57,"Adult", IF(cancer_data[[#This Row],[Age]]&lt;=68,"Middle_age",IF(cancer_data[[#This Row],[Age]]&lt;=79,"Elderly","Aged")))))</f>
        <v>Adult</v>
      </c>
      <c r="D1190" t="s">
        <v>16</v>
      </c>
      <c r="E1190" t="s">
        <v>40</v>
      </c>
      <c r="F1190" t="s">
        <v>27</v>
      </c>
      <c r="G1190">
        <v>6.4</v>
      </c>
      <c r="H1190" t="s">
        <v>19</v>
      </c>
      <c r="I1190" t="s">
        <v>20</v>
      </c>
      <c r="J1190" t="s">
        <v>21</v>
      </c>
      <c r="K1190" t="s">
        <v>33</v>
      </c>
      <c r="L1190" s="1">
        <v>45685</v>
      </c>
      <c r="M1190" s="1" t="str">
        <f>TEXT(cancer_data[[#This Row],[Diagnosis_Date]],"mmmm")</f>
        <v>January</v>
      </c>
      <c r="N1190" t="s">
        <v>23</v>
      </c>
      <c r="O1190">
        <v>8</v>
      </c>
      <c r="P1190" t="s">
        <v>31</v>
      </c>
      <c r="Q1190">
        <v>0</v>
      </c>
    </row>
    <row r="1191" spans="1:17" x14ac:dyDescent="0.75">
      <c r="A1191" t="s">
        <v>1233</v>
      </c>
      <c r="B1191">
        <v>82</v>
      </c>
      <c r="C1191" t="str">
        <f>IF(cancer_data[[#This Row],[Age]]&lt;=35,"Adolescent",IF(cancer_data[[#This Row],[Age]]&lt;=46,"Young Adult",IF(cancer_data[[#This Row],[Age]]&lt;=57,"Adult", IF(cancer_data[[#This Row],[Age]]&lt;=68,"Middle_age",IF(cancer_data[[#This Row],[Age]]&lt;=79,"Elderly","Aged")))))</f>
        <v>Aged</v>
      </c>
      <c r="D1191" t="s">
        <v>16</v>
      </c>
      <c r="E1191" t="s">
        <v>26</v>
      </c>
      <c r="F1191" t="s">
        <v>73</v>
      </c>
      <c r="G1191">
        <v>2.8</v>
      </c>
      <c r="H1191" t="s">
        <v>19</v>
      </c>
      <c r="I1191" t="s">
        <v>49</v>
      </c>
      <c r="J1191" t="s">
        <v>21</v>
      </c>
      <c r="K1191" t="s">
        <v>22</v>
      </c>
      <c r="L1191" s="1">
        <v>45819</v>
      </c>
      <c r="M1191" s="1" t="str">
        <f>TEXT(cancer_data[[#This Row],[Diagnosis_Date]],"mmmm")</f>
        <v>June</v>
      </c>
      <c r="N1191" t="s">
        <v>37</v>
      </c>
      <c r="O1191">
        <v>31</v>
      </c>
      <c r="P1191" t="s">
        <v>31</v>
      </c>
      <c r="Q1191">
        <v>0</v>
      </c>
    </row>
    <row r="1192" spans="1:17" x14ac:dyDescent="0.75">
      <c r="A1192" t="s">
        <v>1234</v>
      </c>
      <c r="B1192">
        <v>70</v>
      </c>
      <c r="C1192" t="str">
        <f>IF(cancer_data[[#This Row],[Age]]&lt;=35,"Adolescent",IF(cancer_data[[#This Row],[Age]]&lt;=46,"Young Adult",IF(cancer_data[[#This Row],[Age]]&lt;=57,"Adult", IF(cancer_data[[#This Row],[Age]]&lt;=68,"Middle_age",IF(cancer_data[[#This Row],[Age]]&lt;=79,"Elderly","Aged")))))</f>
        <v>Elderly</v>
      </c>
      <c r="D1192" t="s">
        <v>16</v>
      </c>
      <c r="E1192" t="s">
        <v>17</v>
      </c>
      <c r="F1192" t="s">
        <v>18</v>
      </c>
      <c r="G1192">
        <v>4.7</v>
      </c>
      <c r="H1192" t="s">
        <v>19</v>
      </c>
      <c r="I1192" t="s">
        <v>29</v>
      </c>
      <c r="J1192" t="s">
        <v>21</v>
      </c>
      <c r="K1192" t="s">
        <v>30</v>
      </c>
      <c r="L1192" s="1">
        <v>45718</v>
      </c>
      <c r="M1192" s="1" t="str">
        <f>TEXT(cancer_data[[#This Row],[Diagnosis_Date]],"mmmm")</f>
        <v>March</v>
      </c>
      <c r="N1192" t="s">
        <v>23</v>
      </c>
      <c r="O1192">
        <v>50</v>
      </c>
      <c r="P1192" t="s">
        <v>24</v>
      </c>
      <c r="Q1192">
        <v>23</v>
      </c>
    </row>
    <row r="1193" spans="1:17" x14ac:dyDescent="0.75">
      <c r="A1193" t="s">
        <v>1235</v>
      </c>
      <c r="B1193">
        <v>65</v>
      </c>
      <c r="C1193" t="str">
        <f>IF(cancer_data[[#This Row],[Age]]&lt;=35,"Adolescent",IF(cancer_data[[#This Row],[Age]]&lt;=46,"Young Adult",IF(cancer_data[[#This Row],[Age]]&lt;=57,"Adult", IF(cancer_data[[#This Row],[Age]]&lt;=68,"Middle_age",IF(cancer_data[[#This Row],[Age]]&lt;=79,"Elderly","Aged")))))</f>
        <v>Middle_age</v>
      </c>
      <c r="D1193" t="s">
        <v>16</v>
      </c>
      <c r="E1193" t="s">
        <v>17</v>
      </c>
      <c r="F1193" t="s">
        <v>27</v>
      </c>
      <c r="G1193">
        <v>7.3</v>
      </c>
      <c r="H1193" t="s">
        <v>19</v>
      </c>
      <c r="I1193" t="s">
        <v>29</v>
      </c>
      <c r="J1193" t="s">
        <v>21</v>
      </c>
      <c r="K1193" t="s">
        <v>30</v>
      </c>
      <c r="L1193" s="1">
        <v>45707</v>
      </c>
      <c r="M1193" s="1" t="str">
        <f>TEXT(cancer_data[[#This Row],[Diagnosis_Date]],"mmmm")</f>
        <v>February</v>
      </c>
      <c r="N1193" t="s">
        <v>37</v>
      </c>
      <c r="O1193">
        <v>11</v>
      </c>
      <c r="P1193" t="s">
        <v>31</v>
      </c>
      <c r="Q1193">
        <v>0</v>
      </c>
    </row>
    <row r="1194" spans="1:17" x14ac:dyDescent="0.75">
      <c r="A1194" t="s">
        <v>1236</v>
      </c>
      <c r="B1194">
        <v>55</v>
      </c>
      <c r="C1194" t="str">
        <f>IF(cancer_data[[#This Row],[Age]]&lt;=35,"Adolescent",IF(cancer_data[[#This Row],[Age]]&lt;=46,"Young Adult",IF(cancer_data[[#This Row],[Age]]&lt;=57,"Adult", IF(cancer_data[[#This Row],[Age]]&lt;=68,"Middle_age",IF(cancer_data[[#This Row],[Age]]&lt;=79,"Elderly","Aged")))))</f>
        <v>Adult</v>
      </c>
      <c r="D1194" t="s">
        <v>16</v>
      </c>
      <c r="E1194" t="s">
        <v>26</v>
      </c>
      <c r="F1194" t="s">
        <v>27</v>
      </c>
      <c r="G1194">
        <v>4.9000000000000004</v>
      </c>
      <c r="H1194" t="s">
        <v>28</v>
      </c>
      <c r="I1194" t="s">
        <v>44</v>
      </c>
      <c r="J1194" t="s">
        <v>21</v>
      </c>
      <c r="K1194" t="s">
        <v>22</v>
      </c>
      <c r="L1194" s="1">
        <v>45950</v>
      </c>
      <c r="M1194" s="1" t="str">
        <f>TEXT(cancer_data[[#This Row],[Diagnosis_Date]],"mmmm")</f>
        <v>October</v>
      </c>
      <c r="N1194" t="s">
        <v>23</v>
      </c>
      <c r="O1194">
        <v>4</v>
      </c>
      <c r="P1194" t="s">
        <v>31</v>
      </c>
      <c r="Q1194">
        <v>0</v>
      </c>
    </row>
    <row r="1195" spans="1:17" x14ac:dyDescent="0.75">
      <c r="A1195" t="s">
        <v>1237</v>
      </c>
      <c r="B1195">
        <v>85</v>
      </c>
      <c r="C1195" t="str">
        <f>IF(cancer_data[[#This Row],[Age]]&lt;=35,"Adolescent",IF(cancer_data[[#This Row],[Age]]&lt;=46,"Young Adult",IF(cancer_data[[#This Row],[Age]]&lt;=57,"Adult", IF(cancer_data[[#This Row],[Age]]&lt;=68,"Middle_age",IF(cancer_data[[#This Row],[Age]]&lt;=79,"Elderly","Aged")))))</f>
        <v>Aged</v>
      </c>
      <c r="D1195" t="s">
        <v>16</v>
      </c>
      <c r="E1195" t="s">
        <v>17</v>
      </c>
      <c r="F1195" t="s">
        <v>73</v>
      </c>
      <c r="G1195">
        <v>7.9</v>
      </c>
      <c r="H1195" t="s">
        <v>28</v>
      </c>
      <c r="I1195" t="s">
        <v>20</v>
      </c>
      <c r="J1195" t="s">
        <v>21</v>
      </c>
      <c r="K1195" t="s">
        <v>42</v>
      </c>
      <c r="L1195" s="1">
        <v>45727</v>
      </c>
      <c r="M1195" s="1" t="str">
        <f>TEXT(cancer_data[[#This Row],[Diagnosis_Date]],"mmmm")</f>
        <v>March</v>
      </c>
      <c r="N1195" t="s">
        <v>37</v>
      </c>
      <c r="O1195">
        <v>28</v>
      </c>
      <c r="P1195" t="s">
        <v>31</v>
      </c>
      <c r="Q1195">
        <v>0</v>
      </c>
    </row>
    <row r="1196" spans="1:17" x14ac:dyDescent="0.75">
      <c r="A1196" t="s">
        <v>1238</v>
      </c>
      <c r="B1196">
        <v>32</v>
      </c>
      <c r="C1196" t="str">
        <f>IF(cancer_data[[#This Row],[Age]]&lt;=35,"Adolescent",IF(cancer_data[[#This Row],[Age]]&lt;=46,"Young Adult",IF(cancer_data[[#This Row],[Age]]&lt;=57,"Adult", IF(cancer_data[[#This Row],[Age]]&lt;=68,"Middle_age",IF(cancer_data[[#This Row],[Age]]&lt;=79,"Elderly","Aged")))))</f>
        <v>Adolescent</v>
      </c>
      <c r="D1196" t="s">
        <v>67</v>
      </c>
      <c r="E1196" t="s">
        <v>26</v>
      </c>
      <c r="F1196" t="s">
        <v>73</v>
      </c>
      <c r="G1196">
        <v>2.9</v>
      </c>
      <c r="H1196" t="s">
        <v>41</v>
      </c>
      <c r="I1196" t="s">
        <v>20</v>
      </c>
      <c r="J1196" t="s">
        <v>21</v>
      </c>
      <c r="K1196" t="s">
        <v>45</v>
      </c>
      <c r="L1196" s="1">
        <v>45966</v>
      </c>
      <c r="M1196" s="1" t="str">
        <f>TEXT(cancer_data[[#This Row],[Diagnosis_Date]],"mmmm")</f>
        <v>November</v>
      </c>
      <c r="N1196" t="s">
        <v>37</v>
      </c>
      <c r="O1196">
        <v>34</v>
      </c>
      <c r="P1196" t="s">
        <v>24</v>
      </c>
      <c r="Q1196">
        <v>34</v>
      </c>
    </row>
    <row r="1197" spans="1:17" x14ac:dyDescent="0.75">
      <c r="A1197" t="s">
        <v>1239</v>
      </c>
      <c r="B1197">
        <v>62</v>
      </c>
      <c r="C1197" t="str">
        <f>IF(cancer_data[[#This Row],[Age]]&lt;=35,"Adolescent",IF(cancer_data[[#This Row],[Age]]&lt;=46,"Young Adult",IF(cancer_data[[#This Row],[Age]]&lt;=57,"Adult", IF(cancer_data[[#This Row],[Age]]&lt;=68,"Middle_age",IF(cancer_data[[#This Row],[Age]]&lt;=79,"Elderly","Aged")))))</f>
        <v>Middle_age</v>
      </c>
      <c r="D1197" t="s">
        <v>16</v>
      </c>
      <c r="E1197" t="s">
        <v>26</v>
      </c>
      <c r="F1197" t="s">
        <v>36</v>
      </c>
      <c r="G1197">
        <v>2.4</v>
      </c>
      <c r="H1197" t="s">
        <v>41</v>
      </c>
      <c r="I1197" t="s">
        <v>49</v>
      </c>
      <c r="J1197" t="s">
        <v>21</v>
      </c>
      <c r="K1197" t="s">
        <v>22</v>
      </c>
      <c r="L1197" s="1">
        <v>45670</v>
      </c>
      <c r="M1197" s="1" t="str">
        <f>TEXT(cancer_data[[#This Row],[Diagnosis_Date]],"mmmm")</f>
        <v>January</v>
      </c>
      <c r="N1197" t="s">
        <v>23</v>
      </c>
      <c r="O1197">
        <v>22</v>
      </c>
      <c r="P1197" t="s">
        <v>24</v>
      </c>
      <c r="Q1197">
        <v>13</v>
      </c>
    </row>
    <row r="1198" spans="1:17" x14ac:dyDescent="0.75">
      <c r="A1198" t="s">
        <v>1240</v>
      </c>
      <c r="B1198">
        <v>69</v>
      </c>
      <c r="C1198" t="str">
        <f>IF(cancer_data[[#This Row],[Age]]&lt;=35,"Adolescent",IF(cancer_data[[#This Row],[Age]]&lt;=46,"Young Adult",IF(cancer_data[[#This Row],[Age]]&lt;=57,"Adult", IF(cancer_data[[#This Row],[Age]]&lt;=68,"Middle_age",IF(cancer_data[[#This Row],[Age]]&lt;=79,"Elderly","Aged")))))</f>
        <v>Elderly</v>
      </c>
      <c r="D1198" t="s">
        <v>16</v>
      </c>
      <c r="E1198" t="s">
        <v>35</v>
      </c>
      <c r="F1198" t="s">
        <v>73</v>
      </c>
      <c r="G1198">
        <v>3</v>
      </c>
      <c r="H1198" t="s">
        <v>28</v>
      </c>
      <c r="I1198" t="s">
        <v>44</v>
      </c>
      <c r="J1198" t="s">
        <v>21</v>
      </c>
      <c r="K1198" t="s">
        <v>51</v>
      </c>
      <c r="L1198" s="1">
        <v>45699</v>
      </c>
      <c r="M1198" s="1" t="str">
        <f>TEXT(cancer_data[[#This Row],[Diagnosis_Date]],"mmmm")</f>
        <v>February</v>
      </c>
      <c r="N1198" t="s">
        <v>23</v>
      </c>
      <c r="O1198">
        <v>5</v>
      </c>
      <c r="P1198" t="s">
        <v>24</v>
      </c>
      <c r="Q1198">
        <v>35</v>
      </c>
    </row>
    <row r="1199" spans="1:17" x14ac:dyDescent="0.75">
      <c r="A1199" t="s">
        <v>1241</v>
      </c>
      <c r="B1199">
        <v>64</v>
      </c>
      <c r="C1199" t="str">
        <f>IF(cancer_data[[#This Row],[Age]]&lt;=35,"Adolescent",IF(cancer_data[[#This Row],[Age]]&lt;=46,"Young Adult",IF(cancer_data[[#This Row],[Age]]&lt;=57,"Adult", IF(cancer_data[[#This Row],[Age]]&lt;=68,"Middle_age",IF(cancer_data[[#This Row],[Age]]&lt;=79,"Elderly","Aged")))))</f>
        <v>Middle_age</v>
      </c>
      <c r="D1199" t="s">
        <v>16</v>
      </c>
      <c r="E1199" t="s">
        <v>40</v>
      </c>
      <c r="F1199" t="s">
        <v>36</v>
      </c>
      <c r="G1199">
        <v>2</v>
      </c>
      <c r="H1199" t="s">
        <v>28</v>
      </c>
      <c r="I1199" t="s">
        <v>44</v>
      </c>
      <c r="J1199" t="s">
        <v>21</v>
      </c>
      <c r="K1199" t="s">
        <v>30</v>
      </c>
      <c r="L1199" s="1">
        <v>45676</v>
      </c>
      <c r="M1199" s="1" t="str">
        <f>TEXT(cancer_data[[#This Row],[Diagnosis_Date]],"mmmm")</f>
        <v>January</v>
      </c>
      <c r="N1199" t="s">
        <v>23</v>
      </c>
      <c r="O1199">
        <v>29</v>
      </c>
      <c r="P1199" t="s">
        <v>31</v>
      </c>
      <c r="Q1199">
        <v>0</v>
      </c>
    </row>
    <row r="1200" spans="1:17" x14ac:dyDescent="0.75">
      <c r="A1200" t="s">
        <v>1242</v>
      </c>
      <c r="B1200">
        <v>46</v>
      </c>
      <c r="C1200" t="str">
        <f>IF(cancer_data[[#This Row],[Age]]&lt;=35,"Adolescent",IF(cancer_data[[#This Row],[Age]]&lt;=46,"Young Adult",IF(cancer_data[[#This Row],[Age]]&lt;=57,"Adult", IF(cancer_data[[#This Row],[Age]]&lt;=68,"Middle_age",IF(cancer_data[[#This Row],[Age]]&lt;=79,"Elderly","Aged")))))</f>
        <v>Young Adult</v>
      </c>
      <c r="D1200" t="s">
        <v>16</v>
      </c>
      <c r="E1200" t="s">
        <v>35</v>
      </c>
      <c r="F1200" t="s">
        <v>36</v>
      </c>
      <c r="G1200">
        <v>3.1</v>
      </c>
      <c r="H1200" t="s">
        <v>28</v>
      </c>
      <c r="I1200" t="s">
        <v>49</v>
      </c>
      <c r="J1200" t="s">
        <v>21</v>
      </c>
      <c r="K1200" t="s">
        <v>22</v>
      </c>
      <c r="L1200" s="1">
        <v>45756</v>
      </c>
      <c r="M1200" s="1" t="str">
        <f>TEXT(cancer_data[[#This Row],[Diagnosis_Date]],"mmmm")</f>
        <v>April</v>
      </c>
      <c r="N1200" t="s">
        <v>23</v>
      </c>
      <c r="O1200">
        <v>29</v>
      </c>
      <c r="P1200" t="s">
        <v>24</v>
      </c>
      <c r="Q1200">
        <v>20</v>
      </c>
    </row>
    <row r="1201" spans="1:17" x14ac:dyDescent="0.75">
      <c r="A1201" t="s">
        <v>1243</v>
      </c>
      <c r="B1201">
        <v>83</v>
      </c>
      <c r="C1201" t="str">
        <f>IF(cancer_data[[#This Row],[Age]]&lt;=35,"Adolescent",IF(cancer_data[[#This Row],[Age]]&lt;=46,"Young Adult",IF(cancer_data[[#This Row],[Age]]&lt;=57,"Adult", IF(cancer_data[[#This Row],[Age]]&lt;=68,"Middle_age",IF(cancer_data[[#This Row],[Age]]&lt;=79,"Elderly","Aged")))))</f>
        <v>Aged</v>
      </c>
      <c r="D1201" t="s">
        <v>16</v>
      </c>
      <c r="E1201" t="s">
        <v>17</v>
      </c>
      <c r="F1201" t="s">
        <v>73</v>
      </c>
      <c r="G1201">
        <v>7.2</v>
      </c>
      <c r="H1201" t="s">
        <v>19</v>
      </c>
      <c r="I1201" t="s">
        <v>29</v>
      </c>
      <c r="J1201" t="s">
        <v>21</v>
      </c>
      <c r="K1201" t="s">
        <v>33</v>
      </c>
      <c r="L1201" s="1">
        <v>45782</v>
      </c>
      <c r="M1201" s="1" t="str">
        <f>TEXT(cancer_data[[#This Row],[Diagnosis_Date]],"mmmm")</f>
        <v>May</v>
      </c>
      <c r="N1201" t="s">
        <v>23</v>
      </c>
      <c r="O1201">
        <v>26</v>
      </c>
      <c r="P1201" t="s">
        <v>24</v>
      </c>
      <c r="Q1201">
        <v>24</v>
      </c>
    </row>
    <row r="1202" spans="1:17" x14ac:dyDescent="0.75">
      <c r="A1202" t="s">
        <v>1244</v>
      </c>
      <c r="B1202">
        <v>76</v>
      </c>
      <c r="C1202" t="str">
        <f>IF(cancer_data[[#This Row],[Age]]&lt;=35,"Adolescent",IF(cancer_data[[#This Row],[Age]]&lt;=46,"Young Adult",IF(cancer_data[[#This Row],[Age]]&lt;=57,"Adult", IF(cancer_data[[#This Row],[Age]]&lt;=68,"Middle_age",IF(cancer_data[[#This Row],[Age]]&lt;=79,"Elderly","Aged")))))</f>
        <v>Elderly</v>
      </c>
      <c r="D1202" t="s">
        <v>16</v>
      </c>
      <c r="E1202" t="s">
        <v>40</v>
      </c>
      <c r="F1202" t="s">
        <v>73</v>
      </c>
      <c r="G1202">
        <v>0.6</v>
      </c>
      <c r="H1202" t="s">
        <v>19</v>
      </c>
      <c r="I1202" t="s">
        <v>49</v>
      </c>
      <c r="J1202" t="s">
        <v>21</v>
      </c>
      <c r="K1202" t="s">
        <v>22</v>
      </c>
      <c r="L1202" s="1">
        <v>45694</v>
      </c>
      <c r="M1202" s="1" t="str">
        <f>TEXT(cancer_data[[#This Row],[Diagnosis_Date]],"mmmm")</f>
        <v>February</v>
      </c>
      <c r="N1202" t="s">
        <v>23</v>
      </c>
      <c r="O1202">
        <v>32</v>
      </c>
      <c r="P1202" t="s">
        <v>31</v>
      </c>
      <c r="Q1202">
        <v>0</v>
      </c>
    </row>
    <row r="1203" spans="1:17" x14ac:dyDescent="0.75">
      <c r="A1203" t="s">
        <v>1245</v>
      </c>
      <c r="B1203">
        <v>46</v>
      </c>
      <c r="C1203" t="str">
        <f>IF(cancer_data[[#This Row],[Age]]&lt;=35,"Adolescent",IF(cancer_data[[#This Row],[Age]]&lt;=46,"Young Adult",IF(cancer_data[[#This Row],[Age]]&lt;=57,"Adult", IF(cancer_data[[#This Row],[Age]]&lt;=68,"Middle_age",IF(cancer_data[[#This Row],[Age]]&lt;=79,"Elderly","Aged")))))</f>
        <v>Young Adult</v>
      </c>
      <c r="D1203" t="s">
        <v>16</v>
      </c>
      <c r="E1203" t="s">
        <v>40</v>
      </c>
      <c r="F1203" t="s">
        <v>27</v>
      </c>
      <c r="G1203">
        <v>0.9</v>
      </c>
      <c r="H1203" t="s">
        <v>19</v>
      </c>
      <c r="I1203" t="s">
        <v>29</v>
      </c>
      <c r="J1203" t="s">
        <v>21</v>
      </c>
      <c r="K1203" t="s">
        <v>51</v>
      </c>
      <c r="L1203" s="1">
        <v>45699</v>
      </c>
      <c r="M1203" s="1" t="str">
        <f>TEXT(cancer_data[[#This Row],[Diagnosis_Date]],"mmmm")</f>
        <v>February</v>
      </c>
      <c r="N1203" t="s">
        <v>23</v>
      </c>
      <c r="O1203">
        <v>8</v>
      </c>
      <c r="P1203" t="s">
        <v>24</v>
      </c>
      <c r="Q1203">
        <v>31</v>
      </c>
    </row>
    <row r="1204" spans="1:17" x14ac:dyDescent="0.75">
      <c r="A1204" t="s">
        <v>1246</v>
      </c>
      <c r="B1204">
        <v>68</v>
      </c>
      <c r="C1204" t="str">
        <f>IF(cancer_data[[#This Row],[Age]]&lt;=35,"Adolescent",IF(cancer_data[[#This Row],[Age]]&lt;=46,"Young Adult",IF(cancer_data[[#This Row],[Age]]&lt;=57,"Adult", IF(cancer_data[[#This Row],[Age]]&lt;=68,"Middle_age",IF(cancer_data[[#This Row],[Age]]&lt;=79,"Elderly","Aged")))))</f>
        <v>Middle_age</v>
      </c>
      <c r="D1204" t="s">
        <v>16</v>
      </c>
      <c r="E1204" t="s">
        <v>40</v>
      </c>
      <c r="F1204" t="s">
        <v>27</v>
      </c>
      <c r="G1204">
        <v>3.4</v>
      </c>
      <c r="H1204" t="s">
        <v>41</v>
      </c>
      <c r="I1204" t="s">
        <v>29</v>
      </c>
      <c r="J1204" t="s">
        <v>21</v>
      </c>
      <c r="K1204" t="s">
        <v>30</v>
      </c>
      <c r="L1204" s="1">
        <v>45759</v>
      </c>
      <c r="M1204" s="1" t="str">
        <f>TEXT(cancer_data[[#This Row],[Diagnosis_Date]],"mmmm")</f>
        <v>April</v>
      </c>
      <c r="N1204" t="s">
        <v>37</v>
      </c>
      <c r="O1204">
        <v>34</v>
      </c>
      <c r="P1204" t="s">
        <v>31</v>
      </c>
      <c r="Q1204">
        <v>0</v>
      </c>
    </row>
    <row r="1205" spans="1:17" x14ac:dyDescent="0.75">
      <c r="A1205" t="s">
        <v>1247</v>
      </c>
      <c r="B1205">
        <v>36</v>
      </c>
      <c r="C1205" t="str">
        <f>IF(cancer_data[[#This Row],[Age]]&lt;=35,"Adolescent",IF(cancer_data[[#This Row],[Age]]&lt;=46,"Young Adult",IF(cancer_data[[#This Row],[Age]]&lt;=57,"Adult", IF(cancer_data[[#This Row],[Age]]&lt;=68,"Middle_age",IF(cancer_data[[#This Row],[Age]]&lt;=79,"Elderly","Aged")))))</f>
        <v>Young Adult</v>
      </c>
      <c r="D1205" t="s">
        <v>16</v>
      </c>
      <c r="E1205" t="s">
        <v>40</v>
      </c>
      <c r="F1205" t="s">
        <v>36</v>
      </c>
      <c r="G1205">
        <v>4.3</v>
      </c>
      <c r="H1205" t="s">
        <v>19</v>
      </c>
      <c r="I1205" t="s">
        <v>29</v>
      </c>
      <c r="J1205" t="s">
        <v>21</v>
      </c>
      <c r="K1205" t="s">
        <v>42</v>
      </c>
      <c r="L1205" s="1">
        <v>45792</v>
      </c>
      <c r="M1205" s="1" t="str">
        <f>TEXT(cancer_data[[#This Row],[Diagnosis_Date]],"mmmm")</f>
        <v>May</v>
      </c>
      <c r="N1205" t="s">
        <v>23</v>
      </c>
      <c r="O1205">
        <v>46</v>
      </c>
      <c r="P1205" t="s">
        <v>31</v>
      </c>
      <c r="Q1205">
        <v>0</v>
      </c>
    </row>
    <row r="1206" spans="1:17" x14ac:dyDescent="0.75">
      <c r="A1206" t="s">
        <v>1248</v>
      </c>
      <c r="B1206">
        <v>37</v>
      </c>
      <c r="C1206" t="str">
        <f>IF(cancer_data[[#This Row],[Age]]&lt;=35,"Adolescent",IF(cancer_data[[#This Row],[Age]]&lt;=46,"Young Adult",IF(cancer_data[[#This Row],[Age]]&lt;=57,"Adult", IF(cancer_data[[#This Row],[Age]]&lt;=68,"Middle_age",IF(cancer_data[[#This Row],[Age]]&lt;=79,"Elderly","Aged")))))</f>
        <v>Young Adult</v>
      </c>
      <c r="D1206" t="s">
        <v>16</v>
      </c>
      <c r="E1206" t="s">
        <v>40</v>
      </c>
      <c r="F1206" t="s">
        <v>18</v>
      </c>
      <c r="G1206">
        <v>6.9</v>
      </c>
      <c r="H1206" t="s">
        <v>19</v>
      </c>
      <c r="I1206" t="s">
        <v>29</v>
      </c>
      <c r="J1206" t="s">
        <v>21</v>
      </c>
      <c r="K1206" t="s">
        <v>30</v>
      </c>
      <c r="L1206" s="1">
        <v>45983</v>
      </c>
      <c r="M1206" s="1" t="str">
        <f>TEXT(cancer_data[[#This Row],[Diagnosis_Date]],"mmmm")</f>
        <v>November</v>
      </c>
      <c r="N1206" t="s">
        <v>23</v>
      </c>
      <c r="O1206">
        <v>42</v>
      </c>
      <c r="P1206" t="s">
        <v>31</v>
      </c>
      <c r="Q1206">
        <v>0</v>
      </c>
    </row>
    <row r="1207" spans="1:17" x14ac:dyDescent="0.75">
      <c r="A1207" t="s">
        <v>1249</v>
      </c>
      <c r="B1207">
        <v>57</v>
      </c>
      <c r="C1207" t="str">
        <f>IF(cancer_data[[#This Row],[Age]]&lt;=35,"Adolescent",IF(cancer_data[[#This Row],[Age]]&lt;=46,"Young Adult",IF(cancer_data[[#This Row],[Age]]&lt;=57,"Adult", IF(cancer_data[[#This Row],[Age]]&lt;=68,"Middle_age",IF(cancer_data[[#This Row],[Age]]&lt;=79,"Elderly","Aged")))))</f>
        <v>Adult</v>
      </c>
      <c r="D1207" t="s">
        <v>16</v>
      </c>
      <c r="E1207" t="s">
        <v>26</v>
      </c>
      <c r="F1207" t="s">
        <v>36</v>
      </c>
      <c r="G1207">
        <v>6.7</v>
      </c>
      <c r="H1207" t="s">
        <v>41</v>
      </c>
      <c r="I1207" t="s">
        <v>29</v>
      </c>
      <c r="J1207" t="s">
        <v>21</v>
      </c>
      <c r="K1207" t="s">
        <v>22</v>
      </c>
      <c r="L1207" s="1">
        <v>45661</v>
      </c>
      <c r="M1207" s="1" t="str">
        <f>TEXT(cancer_data[[#This Row],[Diagnosis_Date]],"mmmm")</f>
        <v>January</v>
      </c>
      <c r="N1207" t="s">
        <v>23</v>
      </c>
      <c r="O1207">
        <v>28</v>
      </c>
      <c r="P1207" t="s">
        <v>24</v>
      </c>
      <c r="Q1207">
        <v>11</v>
      </c>
    </row>
    <row r="1208" spans="1:17" x14ac:dyDescent="0.75">
      <c r="A1208" t="s">
        <v>1250</v>
      </c>
      <c r="B1208">
        <v>29</v>
      </c>
      <c r="C1208" t="str">
        <f>IF(cancer_data[[#This Row],[Age]]&lt;=35,"Adolescent",IF(cancer_data[[#This Row],[Age]]&lt;=46,"Young Adult",IF(cancer_data[[#This Row],[Age]]&lt;=57,"Adult", IF(cancer_data[[#This Row],[Age]]&lt;=68,"Middle_age",IF(cancer_data[[#This Row],[Age]]&lt;=79,"Elderly","Aged")))))</f>
        <v>Adolescent</v>
      </c>
      <c r="D1208" t="s">
        <v>16</v>
      </c>
      <c r="E1208" t="s">
        <v>35</v>
      </c>
      <c r="F1208" t="s">
        <v>36</v>
      </c>
      <c r="G1208">
        <v>6</v>
      </c>
      <c r="H1208" t="s">
        <v>41</v>
      </c>
      <c r="I1208" t="s">
        <v>44</v>
      </c>
      <c r="J1208" t="s">
        <v>21</v>
      </c>
      <c r="K1208" t="s">
        <v>33</v>
      </c>
      <c r="L1208" s="1">
        <v>46003</v>
      </c>
      <c r="M1208" s="1" t="str">
        <f>TEXT(cancer_data[[#This Row],[Diagnosis_Date]],"mmmm")</f>
        <v>December</v>
      </c>
      <c r="N1208" t="s">
        <v>23</v>
      </c>
      <c r="O1208">
        <v>40</v>
      </c>
      <c r="P1208" t="s">
        <v>24</v>
      </c>
      <c r="Q1208">
        <v>29</v>
      </c>
    </row>
    <row r="1209" spans="1:17" x14ac:dyDescent="0.75">
      <c r="A1209" t="s">
        <v>1251</v>
      </c>
      <c r="B1209">
        <v>68</v>
      </c>
      <c r="C1209" t="str">
        <f>IF(cancer_data[[#This Row],[Age]]&lt;=35,"Adolescent",IF(cancer_data[[#This Row],[Age]]&lt;=46,"Young Adult",IF(cancer_data[[#This Row],[Age]]&lt;=57,"Adult", IF(cancer_data[[#This Row],[Age]]&lt;=68,"Middle_age",IF(cancer_data[[#This Row],[Age]]&lt;=79,"Elderly","Aged")))))</f>
        <v>Middle_age</v>
      </c>
      <c r="D1209" t="s">
        <v>16</v>
      </c>
      <c r="E1209" t="s">
        <v>17</v>
      </c>
      <c r="F1209" t="s">
        <v>27</v>
      </c>
      <c r="G1209">
        <v>5</v>
      </c>
      <c r="H1209" t="s">
        <v>19</v>
      </c>
      <c r="I1209" t="s">
        <v>49</v>
      </c>
      <c r="J1209" t="s">
        <v>21</v>
      </c>
      <c r="K1209" t="s">
        <v>51</v>
      </c>
      <c r="L1209" s="1">
        <v>45821</v>
      </c>
      <c r="M1209" s="1" t="str">
        <f>TEXT(cancer_data[[#This Row],[Diagnosis_Date]],"mmmm")</f>
        <v>June</v>
      </c>
      <c r="N1209" t="s">
        <v>23</v>
      </c>
      <c r="O1209">
        <v>33</v>
      </c>
      <c r="P1209" t="s">
        <v>31</v>
      </c>
      <c r="Q1209">
        <v>0</v>
      </c>
    </row>
    <row r="1210" spans="1:17" x14ac:dyDescent="0.75">
      <c r="A1210" t="s">
        <v>1252</v>
      </c>
      <c r="B1210">
        <v>44</v>
      </c>
      <c r="C1210" t="str">
        <f>IF(cancer_data[[#This Row],[Age]]&lt;=35,"Adolescent",IF(cancer_data[[#This Row],[Age]]&lt;=46,"Young Adult",IF(cancer_data[[#This Row],[Age]]&lt;=57,"Adult", IF(cancer_data[[#This Row],[Age]]&lt;=68,"Middle_age",IF(cancer_data[[#This Row],[Age]]&lt;=79,"Elderly","Aged")))))</f>
        <v>Young Adult</v>
      </c>
      <c r="D1210" t="s">
        <v>16</v>
      </c>
      <c r="E1210" t="s">
        <v>17</v>
      </c>
      <c r="F1210" t="s">
        <v>36</v>
      </c>
      <c r="G1210">
        <v>6.1</v>
      </c>
      <c r="H1210" t="s">
        <v>19</v>
      </c>
      <c r="I1210" t="s">
        <v>29</v>
      </c>
      <c r="J1210" t="s">
        <v>21</v>
      </c>
      <c r="K1210" t="s">
        <v>33</v>
      </c>
      <c r="L1210" s="1">
        <v>46011</v>
      </c>
      <c r="M1210" s="1" t="str">
        <f>TEXT(cancer_data[[#This Row],[Diagnosis_Date]],"mmmm")</f>
        <v>December</v>
      </c>
      <c r="N1210" t="s">
        <v>23</v>
      </c>
      <c r="O1210">
        <v>41</v>
      </c>
      <c r="P1210" t="s">
        <v>31</v>
      </c>
      <c r="Q1210">
        <v>0</v>
      </c>
    </row>
    <row r="1211" spans="1:17" x14ac:dyDescent="0.75">
      <c r="A1211" t="s">
        <v>1253</v>
      </c>
      <c r="B1211">
        <v>45</v>
      </c>
      <c r="C1211" t="str">
        <f>IF(cancer_data[[#This Row],[Age]]&lt;=35,"Adolescent",IF(cancer_data[[#This Row],[Age]]&lt;=46,"Young Adult",IF(cancer_data[[#This Row],[Age]]&lt;=57,"Adult", IF(cancer_data[[#This Row],[Age]]&lt;=68,"Middle_age",IF(cancer_data[[#This Row],[Age]]&lt;=79,"Elderly","Aged")))))</f>
        <v>Young Adult</v>
      </c>
      <c r="D1211" t="s">
        <v>16</v>
      </c>
      <c r="E1211" t="s">
        <v>35</v>
      </c>
      <c r="F1211" t="s">
        <v>36</v>
      </c>
      <c r="G1211">
        <v>7.2</v>
      </c>
      <c r="H1211" t="s">
        <v>28</v>
      </c>
      <c r="I1211" t="s">
        <v>29</v>
      </c>
      <c r="J1211" t="s">
        <v>21</v>
      </c>
      <c r="K1211" t="s">
        <v>42</v>
      </c>
      <c r="L1211" s="1">
        <v>45855</v>
      </c>
      <c r="M1211" s="1" t="str">
        <f>TEXT(cancer_data[[#This Row],[Diagnosis_Date]],"mmmm")</f>
        <v>July</v>
      </c>
      <c r="N1211" t="s">
        <v>23</v>
      </c>
      <c r="O1211">
        <v>13</v>
      </c>
      <c r="P1211" t="s">
        <v>31</v>
      </c>
      <c r="Q1211">
        <v>0</v>
      </c>
    </row>
    <row r="1212" spans="1:17" x14ac:dyDescent="0.75">
      <c r="A1212" t="s">
        <v>1254</v>
      </c>
      <c r="B1212">
        <v>75</v>
      </c>
      <c r="C1212" t="str">
        <f>IF(cancer_data[[#This Row],[Age]]&lt;=35,"Adolescent",IF(cancer_data[[#This Row],[Age]]&lt;=46,"Young Adult",IF(cancer_data[[#This Row],[Age]]&lt;=57,"Adult", IF(cancer_data[[#This Row],[Age]]&lt;=68,"Middle_age",IF(cancer_data[[#This Row],[Age]]&lt;=79,"Elderly","Aged")))))</f>
        <v>Elderly</v>
      </c>
      <c r="D1212" t="s">
        <v>16</v>
      </c>
      <c r="E1212" t="s">
        <v>26</v>
      </c>
      <c r="F1212" t="s">
        <v>36</v>
      </c>
      <c r="G1212">
        <v>0.6</v>
      </c>
      <c r="H1212" t="s">
        <v>41</v>
      </c>
      <c r="I1212" t="s">
        <v>29</v>
      </c>
      <c r="J1212" t="s">
        <v>21</v>
      </c>
      <c r="K1212" t="s">
        <v>42</v>
      </c>
      <c r="L1212" s="1">
        <v>45961</v>
      </c>
      <c r="M1212" s="1" t="str">
        <f>TEXT(cancer_data[[#This Row],[Diagnosis_Date]],"mmmm")</f>
        <v>October</v>
      </c>
      <c r="N1212" t="s">
        <v>37</v>
      </c>
      <c r="O1212">
        <v>25</v>
      </c>
      <c r="P1212" t="s">
        <v>24</v>
      </c>
      <c r="Q1212">
        <v>18</v>
      </c>
    </row>
    <row r="1213" spans="1:17" x14ac:dyDescent="0.75">
      <c r="A1213" t="s">
        <v>1255</v>
      </c>
      <c r="B1213">
        <v>55</v>
      </c>
      <c r="C1213" t="str">
        <f>IF(cancer_data[[#This Row],[Age]]&lt;=35,"Adolescent",IF(cancer_data[[#This Row],[Age]]&lt;=46,"Young Adult",IF(cancer_data[[#This Row],[Age]]&lt;=57,"Adult", IF(cancer_data[[#This Row],[Age]]&lt;=68,"Middle_age",IF(cancer_data[[#This Row],[Age]]&lt;=79,"Elderly","Aged")))))</f>
        <v>Adult</v>
      </c>
      <c r="D1213" t="s">
        <v>16</v>
      </c>
      <c r="E1213" t="s">
        <v>17</v>
      </c>
      <c r="F1213" t="s">
        <v>18</v>
      </c>
      <c r="G1213">
        <v>4.2</v>
      </c>
      <c r="H1213" t="s">
        <v>19</v>
      </c>
      <c r="I1213" t="s">
        <v>49</v>
      </c>
      <c r="J1213" t="s">
        <v>21</v>
      </c>
      <c r="K1213" t="s">
        <v>22</v>
      </c>
      <c r="L1213" s="1">
        <v>45800</v>
      </c>
      <c r="M1213" s="1" t="str">
        <f>TEXT(cancer_data[[#This Row],[Diagnosis_Date]],"mmmm")</f>
        <v>May</v>
      </c>
      <c r="N1213" t="s">
        <v>23</v>
      </c>
      <c r="O1213">
        <v>55</v>
      </c>
      <c r="P1213" t="s">
        <v>31</v>
      </c>
      <c r="Q1213">
        <v>0</v>
      </c>
    </row>
    <row r="1214" spans="1:17" x14ac:dyDescent="0.75">
      <c r="A1214" t="s">
        <v>1256</v>
      </c>
      <c r="B1214">
        <v>56</v>
      </c>
      <c r="C1214" t="str">
        <f>IF(cancer_data[[#This Row],[Age]]&lt;=35,"Adolescent",IF(cancer_data[[#This Row],[Age]]&lt;=46,"Young Adult",IF(cancer_data[[#This Row],[Age]]&lt;=57,"Adult", IF(cancer_data[[#This Row],[Age]]&lt;=68,"Middle_age",IF(cancer_data[[#This Row],[Age]]&lt;=79,"Elderly","Aged")))))</f>
        <v>Adult</v>
      </c>
      <c r="D1214" t="s">
        <v>16</v>
      </c>
      <c r="E1214" t="s">
        <v>26</v>
      </c>
      <c r="F1214" t="s">
        <v>36</v>
      </c>
      <c r="G1214">
        <v>5.5</v>
      </c>
      <c r="H1214" t="s">
        <v>28</v>
      </c>
      <c r="I1214" t="s">
        <v>20</v>
      </c>
      <c r="J1214" t="s">
        <v>21</v>
      </c>
      <c r="K1214" t="s">
        <v>33</v>
      </c>
      <c r="L1214" s="1">
        <v>45823</v>
      </c>
      <c r="M1214" s="1" t="str">
        <f>TEXT(cancer_data[[#This Row],[Diagnosis_Date]],"mmmm")</f>
        <v>June</v>
      </c>
      <c r="N1214" t="s">
        <v>23</v>
      </c>
      <c r="O1214">
        <v>30</v>
      </c>
      <c r="P1214" t="s">
        <v>24</v>
      </c>
      <c r="Q1214">
        <v>22</v>
      </c>
    </row>
    <row r="1215" spans="1:17" x14ac:dyDescent="0.75">
      <c r="A1215" t="s">
        <v>1257</v>
      </c>
      <c r="B1215">
        <v>85</v>
      </c>
      <c r="C1215" t="str">
        <f>IF(cancer_data[[#This Row],[Age]]&lt;=35,"Adolescent",IF(cancer_data[[#This Row],[Age]]&lt;=46,"Young Adult",IF(cancer_data[[#This Row],[Age]]&lt;=57,"Adult", IF(cancer_data[[#This Row],[Age]]&lt;=68,"Middle_age",IF(cancer_data[[#This Row],[Age]]&lt;=79,"Elderly","Aged")))))</f>
        <v>Aged</v>
      </c>
      <c r="D1215" t="s">
        <v>16</v>
      </c>
      <c r="E1215" t="s">
        <v>26</v>
      </c>
      <c r="F1215" t="s">
        <v>36</v>
      </c>
      <c r="G1215">
        <v>0.6</v>
      </c>
      <c r="H1215" t="s">
        <v>28</v>
      </c>
      <c r="I1215" t="s">
        <v>29</v>
      </c>
      <c r="J1215" t="s">
        <v>21</v>
      </c>
      <c r="K1215" t="s">
        <v>45</v>
      </c>
      <c r="L1215" s="1">
        <v>45980</v>
      </c>
      <c r="M1215" s="1" t="str">
        <f>TEXT(cancer_data[[#This Row],[Diagnosis_Date]],"mmmm")</f>
        <v>November</v>
      </c>
      <c r="N1215" t="s">
        <v>23</v>
      </c>
      <c r="O1215">
        <v>39</v>
      </c>
      <c r="P1215" t="s">
        <v>31</v>
      </c>
      <c r="Q1215">
        <v>0</v>
      </c>
    </row>
    <row r="1216" spans="1:17" x14ac:dyDescent="0.75">
      <c r="A1216" t="s">
        <v>1258</v>
      </c>
      <c r="B1216">
        <v>63</v>
      </c>
      <c r="C1216" t="str">
        <f>IF(cancer_data[[#This Row],[Age]]&lt;=35,"Adolescent",IF(cancer_data[[#This Row],[Age]]&lt;=46,"Young Adult",IF(cancer_data[[#This Row],[Age]]&lt;=57,"Adult", IF(cancer_data[[#This Row],[Age]]&lt;=68,"Middle_age",IF(cancer_data[[#This Row],[Age]]&lt;=79,"Elderly","Aged")))))</f>
        <v>Middle_age</v>
      </c>
      <c r="D1216" t="s">
        <v>16</v>
      </c>
      <c r="E1216" t="s">
        <v>17</v>
      </c>
      <c r="F1216" t="s">
        <v>36</v>
      </c>
      <c r="G1216">
        <v>3.3</v>
      </c>
      <c r="H1216" t="s">
        <v>41</v>
      </c>
      <c r="I1216" t="s">
        <v>29</v>
      </c>
      <c r="J1216" t="s">
        <v>21</v>
      </c>
      <c r="K1216" t="s">
        <v>45</v>
      </c>
      <c r="L1216" s="1">
        <v>45947</v>
      </c>
      <c r="M1216" s="1" t="str">
        <f>TEXT(cancer_data[[#This Row],[Diagnosis_Date]],"mmmm")</f>
        <v>October</v>
      </c>
      <c r="N1216" t="s">
        <v>37</v>
      </c>
      <c r="O1216">
        <v>16</v>
      </c>
      <c r="P1216" t="s">
        <v>24</v>
      </c>
      <c r="Q1216">
        <v>17</v>
      </c>
    </row>
    <row r="1217" spans="1:17" x14ac:dyDescent="0.75">
      <c r="A1217" t="s">
        <v>1259</v>
      </c>
      <c r="B1217">
        <v>51</v>
      </c>
      <c r="C1217" t="str">
        <f>IF(cancer_data[[#This Row],[Age]]&lt;=35,"Adolescent",IF(cancer_data[[#This Row],[Age]]&lt;=46,"Young Adult",IF(cancer_data[[#This Row],[Age]]&lt;=57,"Adult", IF(cancer_data[[#This Row],[Age]]&lt;=68,"Middle_age",IF(cancer_data[[#This Row],[Age]]&lt;=79,"Elderly","Aged")))))</f>
        <v>Adult</v>
      </c>
      <c r="D1217" t="s">
        <v>16</v>
      </c>
      <c r="E1217" t="s">
        <v>17</v>
      </c>
      <c r="F1217" t="s">
        <v>27</v>
      </c>
      <c r="G1217">
        <v>7.3</v>
      </c>
      <c r="H1217" t="s">
        <v>28</v>
      </c>
      <c r="I1217" t="s">
        <v>44</v>
      </c>
      <c r="J1217" t="s">
        <v>21</v>
      </c>
      <c r="K1217" t="s">
        <v>45</v>
      </c>
      <c r="L1217" s="1">
        <v>45942</v>
      </c>
      <c r="M1217" s="1" t="str">
        <f>TEXT(cancer_data[[#This Row],[Diagnosis_Date]],"mmmm")</f>
        <v>October</v>
      </c>
      <c r="N1217" t="s">
        <v>23</v>
      </c>
      <c r="O1217">
        <v>24</v>
      </c>
      <c r="P1217" t="s">
        <v>31</v>
      </c>
      <c r="Q1217">
        <v>0</v>
      </c>
    </row>
    <row r="1218" spans="1:17" x14ac:dyDescent="0.75">
      <c r="A1218" t="s">
        <v>1260</v>
      </c>
      <c r="B1218">
        <v>82</v>
      </c>
      <c r="C1218" t="str">
        <f>IF(cancer_data[[#This Row],[Age]]&lt;=35,"Adolescent",IF(cancer_data[[#This Row],[Age]]&lt;=46,"Young Adult",IF(cancer_data[[#This Row],[Age]]&lt;=57,"Adult", IF(cancer_data[[#This Row],[Age]]&lt;=68,"Middle_age",IF(cancer_data[[#This Row],[Age]]&lt;=79,"Elderly","Aged")))))</f>
        <v>Aged</v>
      </c>
      <c r="D1218" t="s">
        <v>16</v>
      </c>
      <c r="E1218" t="s">
        <v>17</v>
      </c>
      <c r="F1218" t="s">
        <v>27</v>
      </c>
      <c r="G1218">
        <v>4.8</v>
      </c>
      <c r="H1218" t="s">
        <v>19</v>
      </c>
      <c r="I1218" t="s">
        <v>29</v>
      </c>
      <c r="J1218" t="s">
        <v>21</v>
      </c>
      <c r="K1218" t="s">
        <v>42</v>
      </c>
      <c r="L1218" s="1">
        <v>45908</v>
      </c>
      <c r="M1218" s="1" t="str">
        <f>TEXT(cancer_data[[#This Row],[Diagnosis_Date]],"mmmm")</f>
        <v>September</v>
      </c>
      <c r="N1218" t="s">
        <v>37</v>
      </c>
      <c r="O1218">
        <v>4</v>
      </c>
      <c r="P1218" t="s">
        <v>31</v>
      </c>
      <c r="Q1218">
        <v>0</v>
      </c>
    </row>
    <row r="1219" spans="1:17" x14ac:dyDescent="0.75">
      <c r="A1219" t="s">
        <v>1261</v>
      </c>
      <c r="B1219">
        <v>81</v>
      </c>
      <c r="C1219" t="str">
        <f>IF(cancer_data[[#This Row],[Age]]&lt;=35,"Adolescent",IF(cancer_data[[#This Row],[Age]]&lt;=46,"Young Adult",IF(cancer_data[[#This Row],[Age]]&lt;=57,"Adult", IF(cancer_data[[#This Row],[Age]]&lt;=68,"Middle_age",IF(cancer_data[[#This Row],[Age]]&lt;=79,"Elderly","Aged")))))</f>
        <v>Aged</v>
      </c>
      <c r="D1219" t="s">
        <v>16</v>
      </c>
      <c r="E1219" t="s">
        <v>26</v>
      </c>
      <c r="F1219" t="s">
        <v>27</v>
      </c>
      <c r="G1219">
        <v>1.1000000000000001</v>
      </c>
      <c r="H1219" t="s">
        <v>28</v>
      </c>
      <c r="I1219" t="s">
        <v>44</v>
      </c>
      <c r="J1219" t="s">
        <v>21</v>
      </c>
      <c r="K1219" t="s">
        <v>22</v>
      </c>
      <c r="L1219" s="1">
        <v>45794</v>
      </c>
      <c r="M1219" s="1" t="str">
        <f>TEXT(cancer_data[[#This Row],[Diagnosis_Date]],"mmmm")</f>
        <v>May</v>
      </c>
      <c r="N1219" t="s">
        <v>23</v>
      </c>
      <c r="O1219">
        <v>27</v>
      </c>
      <c r="P1219" t="s">
        <v>31</v>
      </c>
      <c r="Q1219">
        <v>0</v>
      </c>
    </row>
    <row r="1220" spans="1:17" x14ac:dyDescent="0.75">
      <c r="A1220" t="s">
        <v>1262</v>
      </c>
      <c r="B1220">
        <v>75</v>
      </c>
      <c r="C1220" t="str">
        <f>IF(cancer_data[[#This Row],[Age]]&lt;=35,"Adolescent",IF(cancer_data[[#This Row],[Age]]&lt;=46,"Young Adult",IF(cancer_data[[#This Row],[Age]]&lt;=57,"Adult", IF(cancer_data[[#This Row],[Age]]&lt;=68,"Middle_age",IF(cancer_data[[#This Row],[Age]]&lt;=79,"Elderly","Aged")))))</f>
        <v>Elderly</v>
      </c>
      <c r="D1220" t="s">
        <v>16</v>
      </c>
      <c r="E1220" t="s">
        <v>26</v>
      </c>
      <c r="F1220" t="s">
        <v>36</v>
      </c>
      <c r="G1220">
        <v>6.3</v>
      </c>
      <c r="H1220" t="s">
        <v>28</v>
      </c>
      <c r="I1220" t="s">
        <v>29</v>
      </c>
      <c r="J1220" t="s">
        <v>21</v>
      </c>
      <c r="K1220" t="s">
        <v>42</v>
      </c>
      <c r="L1220" s="1">
        <v>45982</v>
      </c>
      <c r="M1220" s="1" t="str">
        <f>TEXT(cancer_data[[#This Row],[Diagnosis_Date]],"mmmm")</f>
        <v>November</v>
      </c>
      <c r="N1220" t="s">
        <v>23</v>
      </c>
      <c r="O1220">
        <v>34</v>
      </c>
      <c r="P1220" t="s">
        <v>31</v>
      </c>
      <c r="Q1220">
        <v>0</v>
      </c>
    </row>
    <row r="1221" spans="1:17" x14ac:dyDescent="0.75">
      <c r="A1221" t="s">
        <v>1263</v>
      </c>
      <c r="B1221">
        <v>55</v>
      </c>
      <c r="C1221" t="str">
        <f>IF(cancer_data[[#This Row],[Age]]&lt;=35,"Adolescent",IF(cancer_data[[#This Row],[Age]]&lt;=46,"Young Adult",IF(cancer_data[[#This Row],[Age]]&lt;=57,"Adult", IF(cancer_data[[#This Row],[Age]]&lt;=68,"Middle_age",IF(cancer_data[[#This Row],[Age]]&lt;=79,"Elderly","Aged")))))</f>
        <v>Adult</v>
      </c>
      <c r="D1221" t="s">
        <v>16</v>
      </c>
      <c r="E1221" t="s">
        <v>17</v>
      </c>
      <c r="F1221" t="s">
        <v>73</v>
      </c>
      <c r="G1221">
        <v>4.0999999999999996</v>
      </c>
      <c r="H1221" t="s">
        <v>28</v>
      </c>
      <c r="I1221" t="s">
        <v>29</v>
      </c>
      <c r="J1221" t="s">
        <v>21</v>
      </c>
      <c r="K1221" t="s">
        <v>51</v>
      </c>
      <c r="L1221" s="1">
        <v>45754</v>
      </c>
      <c r="M1221" s="1" t="str">
        <f>TEXT(cancer_data[[#This Row],[Diagnosis_Date]],"mmmm")</f>
        <v>April</v>
      </c>
      <c r="N1221" t="s">
        <v>37</v>
      </c>
      <c r="O1221">
        <v>10</v>
      </c>
      <c r="P1221" t="s">
        <v>24</v>
      </c>
      <c r="Q1221">
        <v>7</v>
      </c>
    </row>
    <row r="1222" spans="1:17" x14ac:dyDescent="0.75">
      <c r="A1222" t="s">
        <v>1264</v>
      </c>
      <c r="B1222">
        <v>72</v>
      </c>
      <c r="C1222" t="str">
        <f>IF(cancer_data[[#This Row],[Age]]&lt;=35,"Adolescent",IF(cancer_data[[#This Row],[Age]]&lt;=46,"Young Adult",IF(cancer_data[[#This Row],[Age]]&lt;=57,"Adult", IF(cancer_data[[#This Row],[Age]]&lt;=68,"Middle_age",IF(cancer_data[[#This Row],[Age]]&lt;=79,"Elderly","Aged")))))</f>
        <v>Elderly</v>
      </c>
      <c r="D1222" t="s">
        <v>16</v>
      </c>
      <c r="E1222" t="s">
        <v>17</v>
      </c>
      <c r="F1222" t="s">
        <v>18</v>
      </c>
      <c r="G1222">
        <v>3.3</v>
      </c>
      <c r="H1222" t="s">
        <v>41</v>
      </c>
      <c r="I1222" t="s">
        <v>20</v>
      </c>
      <c r="J1222" t="s">
        <v>21</v>
      </c>
      <c r="K1222" t="s">
        <v>45</v>
      </c>
      <c r="L1222" s="1">
        <v>45791</v>
      </c>
      <c r="M1222" s="1" t="str">
        <f>TEXT(cancer_data[[#This Row],[Diagnosis_Date]],"mmmm")</f>
        <v>May</v>
      </c>
      <c r="N1222" t="s">
        <v>23</v>
      </c>
      <c r="O1222">
        <v>42</v>
      </c>
      <c r="P1222" t="s">
        <v>24</v>
      </c>
      <c r="Q1222">
        <v>26</v>
      </c>
    </row>
    <row r="1223" spans="1:17" x14ac:dyDescent="0.75">
      <c r="A1223" t="s">
        <v>1265</v>
      </c>
      <c r="B1223">
        <v>66</v>
      </c>
      <c r="C1223" t="str">
        <f>IF(cancer_data[[#This Row],[Age]]&lt;=35,"Adolescent",IF(cancer_data[[#This Row],[Age]]&lt;=46,"Young Adult",IF(cancer_data[[#This Row],[Age]]&lt;=57,"Adult", IF(cancer_data[[#This Row],[Age]]&lt;=68,"Middle_age",IF(cancer_data[[#This Row],[Age]]&lt;=79,"Elderly","Aged")))))</f>
        <v>Middle_age</v>
      </c>
      <c r="D1223" t="s">
        <v>16</v>
      </c>
      <c r="E1223" t="s">
        <v>40</v>
      </c>
      <c r="F1223" t="s">
        <v>36</v>
      </c>
      <c r="G1223">
        <v>6.3</v>
      </c>
      <c r="H1223" t="s">
        <v>19</v>
      </c>
      <c r="I1223" t="s">
        <v>44</v>
      </c>
      <c r="J1223" t="s">
        <v>21</v>
      </c>
      <c r="K1223" t="s">
        <v>51</v>
      </c>
      <c r="L1223" s="1">
        <v>45853</v>
      </c>
      <c r="M1223" s="1" t="str">
        <f>TEXT(cancer_data[[#This Row],[Diagnosis_Date]],"mmmm")</f>
        <v>July</v>
      </c>
      <c r="N1223" t="s">
        <v>23</v>
      </c>
      <c r="O1223">
        <v>40</v>
      </c>
      <c r="P1223" t="s">
        <v>31</v>
      </c>
      <c r="Q1223">
        <v>0</v>
      </c>
    </row>
    <row r="1224" spans="1:17" x14ac:dyDescent="0.75">
      <c r="A1224" t="s">
        <v>1266</v>
      </c>
      <c r="B1224">
        <v>31</v>
      </c>
      <c r="C1224" t="str">
        <f>IF(cancer_data[[#This Row],[Age]]&lt;=35,"Adolescent",IF(cancer_data[[#This Row],[Age]]&lt;=46,"Young Adult",IF(cancer_data[[#This Row],[Age]]&lt;=57,"Adult", IF(cancer_data[[#This Row],[Age]]&lt;=68,"Middle_age",IF(cancer_data[[#This Row],[Age]]&lt;=79,"Elderly","Aged")))))</f>
        <v>Adolescent</v>
      </c>
      <c r="D1224" t="s">
        <v>16</v>
      </c>
      <c r="E1224" t="s">
        <v>35</v>
      </c>
      <c r="F1224" t="s">
        <v>18</v>
      </c>
      <c r="G1224">
        <v>5.8</v>
      </c>
      <c r="H1224" t="s">
        <v>28</v>
      </c>
      <c r="I1224" t="s">
        <v>49</v>
      </c>
      <c r="J1224" t="s">
        <v>21</v>
      </c>
      <c r="K1224" t="s">
        <v>42</v>
      </c>
      <c r="L1224" s="1">
        <v>45958</v>
      </c>
      <c r="M1224" s="1" t="str">
        <f>TEXT(cancer_data[[#This Row],[Diagnosis_Date]],"mmmm")</f>
        <v>October</v>
      </c>
      <c r="N1224" t="s">
        <v>23</v>
      </c>
      <c r="O1224">
        <v>25</v>
      </c>
      <c r="P1224" t="s">
        <v>24</v>
      </c>
      <c r="Q1224">
        <v>33</v>
      </c>
    </row>
    <row r="1225" spans="1:17" x14ac:dyDescent="0.75">
      <c r="A1225" t="s">
        <v>1267</v>
      </c>
      <c r="B1225">
        <v>45</v>
      </c>
      <c r="C1225" t="str">
        <f>IF(cancer_data[[#This Row],[Age]]&lt;=35,"Adolescent",IF(cancer_data[[#This Row],[Age]]&lt;=46,"Young Adult",IF(cancer_data[[#This Row],[Age]]&lt;=57,"Adult", IF(cancer_data[[#This Row],[Age]]&lt;=68,"Middle_age",IF(cancer_data[[#This Row],[Age]]&lt;=79,"Elderly","Aged")))))</f>
        <v>Young Adult</v>
      </c>
      <c r="D1225" t="s">
        <v>16</v>
      </c>
      <c r="E1225" t="s">
        <v>17</v>
      </c>
      <c r="F1225" t="s">
        <v>18</v>
      </c>
      <c r="G1225">
        <v>6.7</v>
      </c>
      <c r="H1225" t="s">
        <v>28</v>
      </c>
      <c r="I1225" t="s">
        <v>20</v>
      </c>
      <c r="J1225" t="s">
        <v>21</v>
      </c>
      <c r="K1225" t="s">
        <v>51</v>
      </c>
      <c r="L1225" s="1">
        <v>45880</v>
      </c>
      <c r="M1225" s="1" t="str">
        <f>TEXT(cancer_data[[#This Row],[Diagnosis_Date]],"mmmm")</f>
        <v>August</v>
      </c>
      <c r="N1225" t="s">
        <v>23</v>
      </c>
      <c r="O1225">
        <v>49</v>
      </c>
      <c r="P1225" t="s">
        <v>24</v>
      </c>
      <c r="Q1225">
        <v>25</v>
      </c>
    </row>
    <row r="1226" spans="1:17" x14ac:dyDescent="0.75">
      <c r="A1226" t="s">
        <v>1268</v>
      </c>
      <c r="B1226">
        <v>78</v>
      </c>
      <c r="C1226" t="str">
        <f>IF(cancer_data[[#This Row],[Age]]&lt;=35,"Adolescent",IF(cancer_data[[#This Row],[Age]]&lt;=46,"Young Adult",IF(cancer_data[[#This Row],[Age]]&lt;=57,"Adult", IF(cancer_data[[#This Row],[Age]]&lt;=68,"Middle_age",IF(cancer_data[[#This Row],[Age]]&lt;=79,"Elderly","Aged")))))</f>
        <v>Elderly</v>
      </c>
      <c r="D1226" t="s">
        <v>16</v>
      </c>
      <c r="E1226" t="s">
        <v>17</v>
      </c>
      <c r="F1226" t="s">
        <v>36</v>
      </c>
      <c r="G1226">
        <v>6.2</v>
      </c>
      <c r="H1226" t="s">
        <v>19</v>
      </c>
      <c r="I1226" t="s">
        <v>20</v>
      </c>
      <c r="J1226" t="s">
        <v>21</v>
      </c>
      <c r="K1226" t="s">
        <v>51</v>
      </c>
      <c r="L1226" s="1">
        <v>45725</v>
      </c>
      <c r="M1226" s="1" t="str">
        <f>TEXT(cancer_data[[#This Row],[Diagnosis_Date]],"mmmm")</f>
        <v>March</v>
      </c>
      <c r="N1226" t="s">
        <v>23</v>
      </c>
      <c r="O1226">
        <v>16</v>
      </c>
      <c r="P1226" t="s">
        <v>24</v>
      </c>
      <c r="Q1226">
        <v>9</v>
      </c>
    </row>
    <row r="1227" spans="1:17" x14ac:dyDescent="0.75">
      <c r="A1227" t="s">
        <v>1269</v>
      </c>
      <c r="B1227">
        <v>58</v>
      </c>
      <c r="C1227" t="str">
        <f>IF(cancer_data[[#This Row],[Age]]&lt;=35,"Adolescent",IF(cancer_data[[#This Row],[Age]]&lt;=46,"Young Adult",IF(cancer_data[[#This Row],[Age]]&lt;=57,"Adult", IF(cancer_data[[#This Row],[Age]]&lt;=68,"Middle_age",IF(cancer_data[[#This Row],[Age]]&lt;=79,"Elderly","Aged")))))</f>
        <v>Middle_age</v>
      </c>
      <c r="D1227" t="s">
        <v>16</v>
      </c>
      <c r="E1227" t="s">
        <v>26</v>
      </c>
      <c r="F1227" t="s">
        <v>63</v>
      </c>
      <c r="G1227">
        <v>3.2</v>
      </c>
      <c r="H1227" t="s">
        <v>28</v>
      </c>
      <c r="I1227" t="s">
        <v>49</v>
      </c>
      <c r="J1227" t="s">
        <v>21</v>
      </c>
      <c r="K1227" t="s">
        <v>33</v>
      </c>
      <c r="L1227" s="1">
        <v>45869</v>
      </c>
      <c r="M1227" s="1" t="str">
        <f>TEXT(cancer_data[[#This Row],[Diagnosis_Date]],"mmmm")</f>
        <v>July</v>
      </c>
      <c r="N1227" t="s">
        <v>23</v>
      </c>
      <c r="O1227">
        <v>28</v>
      </c>
      <c r="P1227" t="s">
        <v>31</v>
      </c>
      <c r="Q1227">
        <v>0</v>
      </c>
    </row>
    <row r="1228" spans="1:17" x14ac:dyDescent="0.75">
      <c r="A1228" t="s">
        <v>1270</v>
      </c>
      <c r="B1228">
        <v>59</v>
      </c>
      <c r="C1228" t="str">
        <f>IF(cancer_data[[#This Row],[Age]]&lt;=35,"Adolescent",IF(cancer_data[[#This Row],[Age]]&lt;=46,"Young Adult",IF(cancer_data[[#This Row],[Age]]&lt;=57,"Adult", IF(cancer_data[[#This Row],[Age]]&lt;=68,"Middle_age",IF(cancer_data[[#This Row],[Age]]&lt;=79,"Elderly","Aged")))))</f>
        <v>Middle_age</v>
      </c>
      <c r="D1228" t="s">
        <v>16</v>
      </c>
      <c r="E1228" t="s">
        <v>35</v>
      </c>
      <c r="F1228" t="s">
        <v>27</v>
      </c>
      <c r="G1228">
        <v>3.5</v>
      </c>
      <c r="H1228" t="s">
        <v>19</v>
      </c>
      <c r="I1228" t="s">
        <v>20</v>
      </c>
      <c r="J1228" t="s">
        <v>21</v>
      </c>
      <c r="K1228" t="s">
        <v>42</v>
      </c>
      <c r="L1228" s="1">
        <v>45887</v>
      </c>
      <c r="M1228" s="1" t="str">
        <f>TEXT(cancer_data[[#This Row],[Diagnosis_Date]],"mmmm")</f>
        <v>August</v>
      </c>
      <c r="N1228" t="s">
        <v>23</v>
      </c>
      <c r="O1228">
        <v>19</v>
      </c>
      <c r="P1228" t="s">
        <v>24</v>
      </c>
      <c r="Q1228">
        <v>7</v>
      </c>
    </row>
    <row r="1229" spans="1:17" x14ac:dyDescent="0.75">
      <c r="A1229" t="s">
        <v>1271</v>
      </c>
      <c r="B1229">
        <v>66</v>
      </c>
      <c r="C1229" t="str">
        <f>IF(cancer_data[[#This Row],[Age]]&lt;=35,"Adolescent",IF(cancer_data[[#This Row],[Age]]&lt;=46,"Young Adult",IF(cancer_data[[#This Row],[Age]]&lt;=57,"Adult", IF(cancer_data[[#This Row],[Age]]&lt;=68,"Middle_age",IF(cancer_data[[#This Row],[Age]]&lt;=79,"Elderly","Aged")))))</f>
        <v>Middle_age</v>
      </c>
      <c r="D1229" t="s">
        <v>16</v>
      </c>
      <c r="E1229" t="s">
        <v>40</v>
      </c>
      <c r="F1229" t="s">
        <v>63</v>
      </c>
      <c r="G1229">
        <v>6.8</v>
      </c>
      <c r="H1229" t="s">
        <v>19</v>
      </c>
      <c r="I1229" t="s">
        <v>44</v>
      </c>
      <c r="J1229" t="s">
        <v>21</v>
      </c>
      <c r="K1229" t="s">
        <v>33</v>
      </c>
      <c r="L1229" s="1">
        <v>45679</v>
      </c>
      <c r="M1229" s="1" t="str">
        <f>TEXT(cancer_data[[#This Row],[Diagnosis_Date]],"mmmm")</f>
        <v>January</v>
      </c>
      <c r="N1229" t="s">
        <v>23</v>
      </c>
      <c r="O1229">
        <v>38</v>
      </c>
      <c r="P1229" t="s">
        <v>31</v>
      </c>
      <c r="Q1229">
        <v>0</v>
      </c>
    </row>
    <row r="1230" spans="1:17" x14ac:dyDescent="0.75">
      <c r="A1230" t="s">
        <v>1272</v>
      </c>
      <c r="B1230">
        <v>80</v>
      </c>
      <c r="C1230" t="str">
        <f>IF(cancer_data[[#This Row],[Age]]&lt;=35,"Adolescent",IF(cancer_data[[#This Row],[Age]]&lt;=46,"Young Adult",IF(cancer_data[[#This Row],[Age]]&lt;=57,"Adult", IF(cancer_data[[#This Row],[Age]]&lt;=68,"Middle_age",IF(cancer_data[[#This Row],[Age]]&lt;=79,"Elderly","Aged")))))</f>
        <v>Aged</v>
      </c>
      <c r="D1230" t="s">
        <v>16</v>
      </c>
      <c r="E1230" t="s">
        <v>17</v>
      </c>
      <c r="F1230" t="s">
        <v>36</v>
      </c>
      <c r="G1230">
        <v>6.2</v>
      </c>
      <c r="H1230" t="s">
        <v>41</v>
      </c>
      <c r="I1230" t="s">
        <v>44</v>
      </c>
      <c r="J1230" t="s">
        <v>21</v>
      </c>
      <c r="K1230" t="s">
        <v>33</v>
      </c>
      <c r="L1230" s="1">
        <v>45919</v>
      </c>
      <c r="M1230" s="1" t="str">
        <f>TEXT(cancer_data[[#This Row],[Diagnosis_Date]],"mmmm")</f>
        <v>September</v>
      </c>
      <c r="N1230" t="s">
        <v>23</v>
      </c>
      <c r="O1230">
        <v>43</v>
      </c>
      <c r="P1230" t="s">
        <v>24</v>
      </c>
      <c r="Q1230">
        <v>28</v>
      </c>
    </row>
    <row r="1231" spans="1:17" x14ac:dyDescent="0.75">
      <c r="A1231" t="s">
        <v>1273</v>
      </c>
      <c r="B1231">
        <v>69</v>
      </c>
      <c r="C1231" t="str">
        <f>IF(cancer_data[[#This Row],[Age]]&lt;=35,"Adolescent",IF(cancer_data[[#This Row],[Age]]&lt;=46,"Young Adult",IF(cancer_data[[#This Row],[Age]]&lt;=57,"Adult", IF(cancer_data[[#This Row],[Age]]&lt;=68,"Middle_age",IF(cancer_data[[#This Row],[Age]]&lt;=79,"Elderly","Aged")))))</f>
        <v>Elderly</v>
      </c>
      <c r="D1231" t="s">
        <v>16</v>
      </c>
      <c r="E1231" t="s">
        <v>40</v>
      </c>
      <c r="F1231" t="s">
        <v>63</v>
      </c>
      <c r="G1231">
        <v>4.9000000000000004</v>
      </c>
      <c r="H1231" t="s">
        <v>19</v>
      </c>
      <c r="I1231" t="s">
        <v>29</v>
      </c>
      <c r="J1231" t="s">
        <v>21</v>
      </c>
      <c r="K1231" t="s">
        <v>22</v>
      </c>
      <c r="L1231" s="1">
        <v>45909</v>
      </c>
      <c r="M1231" s="1" t="str">
        <f>TEXT(cancer_data[[#This Row],[Diagnosis_Date]],"mmmm")</f>
        <v>September</v>
      </c>
      <c r="N1231" t="s">
        <v>23</v>
      </c>
      <c r="O1231">
        <v>29</v>
      </c>
      <c r="P1231" t="s">
        <v>31</v>
      </c>
      <c r="Q1231">
        <v>0</v>
      </c>
    </row>
    <row r="1232" spans="1:17" x14ac:dyDescent="0.75">
      <c r="A1232" t="s">
        <v>1274</v>
      </c>
      <c r="B1232">
        <v>48</v>
      </c>
      <c r="C1232" t="str">
        <f>IF(cancer_data[[#This Row],[Age]]&lt;=35,"Adolescent",IF(cancer_data[[#This Row],[Age]]&lt;=46,"Young Adult",IF(cancer_data[[#This Row],[Age]]&lt;=57,"Adult", IF(cancer_data[[#This Row],[Age]]&lt;=68,"Middle_age",IF(cancer_data[[#This Row],[Age]]&lt;=79,"Elderly","Aged")))))</f>
        <v>Adult</v>
      </c>
      <c r="D1232" t="s">
        <v>16</v>
      </c>
      <c r="E1232" t="s">
        <v>26</v>
      </c>
      <c r="F1232" t="s">
        <v>36</v>
      </c>
      <c r="G1232">
        <v>1.6</v>
      </c>
      <c r="H1232" t="s">
        <v>19</v>
      </c>
      <c r="I1232" t="s">
        <v>49</v>
      </c>
      <c r="J1232" t="s">
        <v>21</v>
      </c>
      <c r="K1232" t="s">
        <v>45</v>
      </c>
      <c r="L1232" s="1">
        <v>45942</v>
      </c>
      <c r="M1232" s="1" t="str">
        <f>TEXT(cancer_data[[#This Row],[Diagnosis_Date]],"mmmm")</f>
        <v>October</v>
      </c>
      <c r="N1232" t="s">
        <v>23</v>
      </c>
      <c r="O1232">
        <v>36</v>
      </c>
      <c r="P1232" t="s">
        <v>24</v>
      </c>
      <c r="Q1232">
        <v>12</v>
      </c>
    </row>
    <row r="1233" spans="1:17" x14ac:dyDescent="0.75">
      <c r="A1233" t="s">
        <v>1275</v>
      </c>
      <c r="B1233">
        <v>73</v>
      </c>
      <c r="C1233" t="str">
        <f>IF(cancer_data[[#This Row],[Age]]&lt;=35,"Adolescent",IF(cancer_data[[#This Row],[Age]]&lt;=46,"Young Adult",IF(cancer_data[[#This Row],[Age]]&lt;=57,"Adult", IF(cancer_data[[#This Row],[Age]]&lt;=68,"Middle_age",IF(cancer_data[[#This Row],[Age]]&lt;=79,"Elderly","Aged")))))</f>
        <v>Elderly</v>
      </c>
      <c r="D1233" t="s">
        <v>16</v>
      </c>
      <c r="E1233" t="s">
        <v>17</v>
      </c>
      <c r="F1233" t="s">
        <v>18</v>
      </c>
      <c r="G1233">
        <v>7.2</v>
      </c>
      <c r="H1233" t="s">
        <v>28</v>
      </c>
      <c r="I1233" t="s">
        <v>20</v>
      </c>
      <c r="J1233" t="s">
        <v>21</v>
      </c>
      <c r="K1233" t="s">
        <v>51</v>
      </c>
      <c r="L1233" s="1">
        <v>45804</v>
      </c>
      <c r="M1233" s="1" t="str">
        <f>TEXT(cancer_data[[#This Row],[Diagnosis_Date]],"mmmm")</f>
        <v>May</v>
      </c>
      <c r="N1233" t="s">
        <v>23</v>
      </c>
      <c r="O1233">
        <v>52</v>
      </c>
      <c r="P1233" t="s">
        <v>31</v>
      </c>
      <c r="Q1233">
        <v>0</v>
      </c>
    </row>
    <row r="1234" spans="1:17" x14ac:dyDescent="0.75">
      <c r="A1234" t="s">
        <v>1276</v>
      </c>
      <c r="B1234">
        <v>66</v>
      </c>
      <c r="C1234" t="str">
        <f>IF(cancer_data[[#This Row],[Age]]&lt;=35,"Adolescent",IF(cancer_data[[#This Row],[Age]]&lt;=46,"Young Adult",IF(cancer_data[[#This Row],[Age]]&lt;=57,"Adult", IF(cancer_data[[#This Row],[Age]]&lt;=68,"Middle_age",IF(cancer_data[[#This Row],[Age]]&lt;=79,"Elderly","Aged")))))</f>
        <v>Middle_age</v>
      </c>
      <c r="D1234" t="s">
        <v>16</v>
      </c>
      <c r="E1234" t="s">
        <v>35</v>
      </c>
      <c r="F1234" t="s">
        <v>18</v>
      </c>
      <c r="G1234">
        <v>1.3</v>
      </c>
      <c r="H1234" t="s">
        <v>28</v>
      </c>
      <c r="I1234" t="s">
        <v>20</v>
      </c>
      <c r="J1234" t="s">
        <v>21</v>
      </c>
      <c r="K1234" t="s">
        <v>51</v>
      </c>
      <c r="L1234" s="1">
        <v>45763</v>
      </c>
      <c r="M1234" s="1" t="str">
        <f>TEXT(cancer_data[[#This Row],[Diagnosis_Date]],"mmmm")</f>
        <v>April</v>
      </c>
      <c r="N1234" t="s">
        <v>23</v>
      </c>
      <c r="O1234">
        <v>60</v>
      </c>
      <c r="P1234" t="s">
        <v>31</v>
      </c>
      <c r="Q1234">
        <v>0</v>
      </c>
    </row>
    <row r="1235" spans="1:17" x14ac:dyDescent="0.75">
      <c r="A1235" t="s">
        <v>1277</v>
      </c>
      <c r="B1235">
        <v>44</v>
      </c>
      <c r="C1235" t="str">
        <f>IF(cancer_data[[#This Row],[Age]]&lt;=35,"Adolescent",IF(cancer_data[[#This Row],[Age]]&lt;=46,"Young Adult",IF(cancer_data[[#This Row],[Age]]&lt;=57,"Adult", IF(cancer_data[[#This Row],[Age]]&lt;=68,"Middle_age",IF(cancer_data[[#This Row],[Age]]&lt;=79,"Elderly","Aged")))))</f>
        <v>Young Adult</v>
      </c>
      <c r="D1235" t="s">
        <v>16</v>
      </c>
      <c r="E1235" t="s">
        <v>26</v>
      </c>
      <c r="F1235" t="s">
        <v>73</v>
      </c>
      <c r="G1235">
        <v>6.6</v>
      </c>
      <c r="H1235" t="s">
        <v>28</v>
      </c>
      <c r="I1235" t="s">
        <v>44</v>
      </c>
      <c r="J1235" t="s">
        <v>21</v>
      </c>
      <c r="K1235" t="s">
        <v>33</v>
      </c>
      <c r="L1235" s="1">
        <v>45989</v>
      </c>
      <c r="M1235" s="1" t="str">
        <f>TEXT(cancer_data[[#This Row],[Diagnosis_Date]],"mmmm")</f>
        <v>November</v>
      </c>
      <c r="N1235" t="s">
        <v>37</v>
      </c>
      <c r="O1235">
        <v>19</v>
      </c>
      <c r="P1235" t="s">
        <v>24</v>
      </c>
      <c r="Q1235">
        <v>6</v>
      </c>
    </row>
    <row r="1236" spans="1:17" x14ac:dyDescent="0.75">
      <c r="A1236" t="s">
        <v>1278</v>
      </c>
      <c r="B1236">
        <v>44</v>
      </c>
      <c r="C1236" t="str">
        <f>IF(cancer_data[[#This Row],[Age]]&lt;=35,"Adolescent",IF(cancer_data[[#This Row],[Age]]&lt;=46,"Young Adult",IF(cancer_data[[#This Row],[Age]]&lt;=57,"Adult", IF(cancer_data[[#This Row],[Age]]&lt;=68,"Middle_age",IF(cancer_data[[#This Row],[Age]]&lt;=79,"Elderly","Aged")))))</f>
        <v>Young Adult</v>
      </c>
      <c r="D1236" t="s">
        <v>16</v>
      </c>
      <c r="E1236" t="s">
        <v>26</v>
      </c>
      <c r="F1236" t="s">
        <v>73</v>
      </c>
      <c r="G1236">
        <v>2</v>
      </c>
      <c r="H1236" t="s">
        <v>41</v>
      </c>
      <c r="I1236" t="s">
        <v>44</v>
      </c>
      <c r="J1236" t="s">
        <v>21</v>
      </c>
      <c r="K1236" t="s">
        <v>51</v>
      </c>
      <c r="L1236" s="1">
        <v>45825</v>
      </c>
      <c r="M1236" s="1" t="str">
        <f>TEXT(cancer_data[[#This Row],[Diagnosis_Date]],"mmmm")</f>
        <v>June</v>
      </c>
      <c r="N1236" t="s">
        <v>23</v>
      </c>
      <c r="O1236">
        <v>28</v>
      </c>
      <c r="P1236" t="s">
        <v>31</v>
      </c>
      <c r="Q1236">
        <v>0</v>
      </c>
    </row>
    <row r="1237" spans="1:17" x14ac:dyDescent="0.75">
      <c r="A1237" t="s">
        <v>1279</v>
      </c>
      <c r="B1237">
        <v>35</v>
      </c>
      <c r="C1237" t="str">
        <f>IF(cancer_data[[#This Row],[Age]]&lt;=35,"Adolescent",IF(cancer_data[[#This Row],[Age]]&lt;=46,"Young Adult",IF(cancer_data[[#This Row],[Age]]&lt;=57,"Adult", IF(cancer_data[[#This Row],[Age]]&lt;=68,"Middle_age",IF(cancer_data[[#This Row],[Age]]&lt;=79,"Elderly","Aged")))))</f>
        <v>Adolescent</v>
      </c>
      <c r="D1237" t="s">
        <v>16</v>
      </c>
      <c r="E1237" t="s">
        <v>35</v>
      </c>
      <c r="F1237" t="s">
        <v>36</v>
      </c>
      <c r="G1237">
        <v>2.6</v>
      </c>
      <c r="H1237" t="s">
        <v>41</v>
      </c>
      <c r="I1237" t="s">
        <v>29</v>
      </c>
      <c r="J1237" t="s">
        <v>21</v>
      </c>
      <c r="K1237" t="s">
        <v>33</v>
      </c>
      <c r="L1237" s="1">
        <v>45973</v>
      </c>
      <c r="M1237" s="1" t="str">
        <f>TEXT(cancer_data[[#This Row],[Diagnosis_Date]],"mmmm")</f>
        <v>November</v>
      </c>
      <c r="N1237" t="s">
        <v>23</v>
      </c>
      <c r="O1237">
        <v>12</v>
      </c>
      <c r="P1237" t="s">
        <v>31</v>
      </c>
      <c r="Q1237">
        <v>0</v>
      </c>
    </row>
    <row r="1238" spans="1:17" x14ac:dyDescent="0.75">
      <c r="A1238" t="s">
        <v>1280</v>
      </c>
      <c r="B1238">
        <v>64</v>
      </c>
      <c r="C1238" t="str">
        <f>IF(cancer_data[[#This Row],[Age]]&lt;=35,"Adolescent",IF(cancer_data[[#This Row],[Age]]&lt;=46,"Young Adult",IF(cancer_data[[#This Row],[Age]]&lt;=57,"Adult", IF(cancer_data[[#This Row],[Age]]&lt;=68,"Middle_age",IF(cancer_data[[#This Row],[Age]]&lt;=79,"Elderly","Aged")))))</f>
        <v>Middle_age</v>
      </c>
      <c r="D1238" t="s">
        <v>16</v>
      </c>
      <c r="E1238" t="s">
        <v>40</v>
      </c>
      <c r="F1238" t="s">
        <v>73</v>
      </c>
      <c r="G1238">
        <v>7.5</v>
      </c>
      <c r="H1238" t="s">
        <v>28</v>
      </c>
      <c r="I1238" t="s">
        <v>44</v>
      </c>
      <c r="J1238" t="s">
        <v>21</v>
      </c>
      <c r="K1238" t="s">
        <v>30</v>
      </c>
      <c r="L1238" s="1">
        <v>45948</v>
      </c>
      <c r="M1238" s="1" t="str">
        <f>TEXT(cancer_data[[#This Row],[Diagnosis_Date]],"mmmm")</f>
        <v>October</v>
      </c>
      <c r="N1238" t="s">
        <v>37</v>
      </c>
      <c r="O1238">
        <v>9</v>
      </c>
      <c r="P1238" t="s">
        <v>24</v>
      </c>
      <c r="Q1238">
        <v>12</v>
      </c>
    </row>
    <row r="1239" spans="1:17" x14ac:dyDescent="0.75">
      <c r="A1239" t="s">
        <v>1281</v>
      </c>
      <c r="B1239">
        <v>66</v>
      </c>
      <c r="C1239" t="str">
        <f>IF(cancer_data[[#This Row],[Age]]&lt;=35,"Adolescent",IF(cancer_data[[#This Row],[Age]]&lt;=46,"Young Adult",IF(cancer_data[[#This Row],[Age]]&lt;=57,"Adult", IF(cancer_data[[#This Row],[Age]]&lt;=68,"Middle_age",IF(cancer_data[[#This Row],[Age]]&lt;=79,"Elderly","Aged")))))</f>
        <v>Middle_age</v>
      </c>
      <c r="D1239" t="s">
        <v>16</v>
      </c>
      <c r="E1239" t="s">
        <v>35</v>
      </c>
      <c r="F1239" t="s">
        <v>27</v>
      </c>
      <c r="G1239">
        <v>3.3</v>
      </c>
      <c r="H1239" t="s">
        <v>28</v>
      </c>
      <c r="I1239" t="s">
        <v>44</v>
      </c>
      <c r="J1239" t="s">
        <v>21</v>
      </c>
      <c r="K1239" t="s">
        <v>51</v>
      </c>
      <c r="L1239" s="1">
        <v>45669</v>
      </c>
      <c r="M1239" s="1" t="str">
        <f>TEXT(cancer_data[[#This Row],[Diagnosis_Date]],"mmmm")</f>
        <v>January</v>
      </c>
      <c r="N1239" t="s">
        <v>23</v>
      </c>
      <c r="O1239">
        <v>5</v>
      </c>
      <c r="P1239" t="s">
        <v>31</v>
      </c>
      <c r="Q1239">
        <v>0</v>
      </c>
    </row>
    <row r="1240" spans="1:17" x14ac:dyDescent="0.75">
      <c r="A1240" t="s">
        <v>1282</v>
      </c>
      <c r="B1240">
        <v>44</v>
      </c>
      <c r="C1240" t="str">
        <f>IF(cancer_data[[#This Row],[Age]]&lt;=35,"Adolescent",IF(cancer_data[[#This Row],[Age]]&lt;=46,"Young Adult",IF(cancer_data[[#This Row],[Age]]&lt;=57,"Adult", IF(cancer_data[[#This Row],[Age]]&lt;=68,"Middle_age",IF(cancer_data[[#This Row],[Age]]&lt;=79,"Elderly","Aged")))))</f>
        <v>Young Adult</v>
      </c>
      <c r="D1240" t="s">
        <v>16</v>
      </c>
      <c r="E1240" t="s">
        <v>35</v>
      </c>
      <c r="F1240" t="s">
        <v>73</v>
      </c>
      <c r="G1240">
        <v>7.2</v>
      </c>
      <c r="H1240" t="s">
        <v>19</v>
      </c>
      <c r="I1240" t="s">
        <v>20</v>
      </c>
      <c r="J1240" t="s">
        <v>21</v>
      </c>
      <c r="K1240" t="s">
        <v>51</v>
      </c>
      <c r="L1240" s="1">
        <v>46007</v>
      </c>
      <c r="M1240" s="1" t="str">
        <f>TEXT(cancer_data[[#This Row],[Diagnosis_Date]],"mmmm")</f>
        <v>December</v>
      </c>
      <c r="N1240" t="s">
        <v>37</v>
      </c>
      <c r="O1240">
        <v>33</v>
      </c>
      <c r="P1240" t="s">
        <v>24</v>
      </c>
      <c r="Q1240">
        <v>9</v>
      </c>
    </row>
    <row r="1241" spans="1:17" x14ac:dyDescent="0.75">
      <c r="A1241" t="s">
        <v>1283</v>
      </c>
      <c r="B1241">
        <v>30</v>
      </c>
      <c r="C1241" t="str">
        <f>IF(cancer_data[[#This Row],[Age]]&lt;=35,"Adolescent",IF(cancer_data[[#This Row],[Age]]&lt;=46,"Young Adult",IF(cancer_data[[#This Row],[Age]]&lt;=57,"Adult", IF(cancer_data[[#This Row],[Age]]&lt;=68,"Middle_age",IF(cancer_data[[#This Row],[Age]]&lt;=79,"Elderly","Aged")))))</f>
        <v>Adolescent</v>
      </c>
      <c r="D1241" t="s">
        <v>16</v>
      </c>
      <c r="E1241" t="s">
        <v>35</v>
      </c>
      <c r="F1241" t="s">
        <v>73</v>
      </c>
      <c r="G1241">
        <v>4.8</v>
      </c>
      <c r="H1241" t="s">
        <v>41</v>
      </c>
      <c r="I1241" t="s">
        <v>49</v>
      </c>
      <c r="J1241" t="s">
        <v>21</v>
      </c>
      <c r="K1241" t="s">
        <v>45</v>
      </c>
      <c r="L1241" s="1">
        <v>45669</v>
      </c>
      <c r="M1241" s="1" t="str">
        <f>TEXT(cancer_data[[#This Row],[Diagnosis_Date]],"mmmm")</f>
        <v>January</v>
      </c>
      <c r="N1241" t="s">
        <v>37</v>
      </c>
      <c r="O1241">
        <v>33</v>
      </c>
      <c r="P1241" t="s">
        <v>24</v>
      </c>
      <c r="Q1241">
        <v>28</v>
      </c>
    </row>
    <row r="1242" spans="1:17" x14ac:dyDescent="0.75">
      <c r="A1242" t="s">
        <v>1284</v>
      </c>
      <c r="B1242">
        <v>34</v>
      </c>
      <c r="C1242" t="str">
        <f>IF(cancer_data[[#This Row],[Age]]&lt;=35,"Adolescent",IF(cancer_data[[#This Row],[Age]]&lt;=46,"Young Adult",IF(cancer_data[[#This Row],[Age]]&lt;=57,"Adult", IF(cancer_data[[#This Row],[Age]]&lt;=68,"Middle_age",IF(cancer_data[[#This Row],[Age]]&lt;=79,"Elderly","Aged")))))</f>
        <v>Adolescent</v>
      </c>
      <c r="D1242" t="s">
        <v>16</v>
      </c>
      <c r="E1242" t="s">
        <v>35</v>
      </c>
      <c r="F1242" t="s">
        <v>27</v>
      </c>
      <c r="G1242">
        <v>0.7</v>
      </c>
      <c r="H1242" t="s">
        <v>28</v>
      </c>
      <c r="I1242" t="s">
        <v>44</v>
      </c>
      <c r="J1242" t="s">
        <v>21</v>
      </c>
      <c r="K1242" t="s">
        <v>30</v>
      </c>
      <c r="L1242" s="1">
        <v>45869</v>
      </c>
      <c r="M1242" s="1" t="str">
        <f>TEXT(cancer_data[[#This Row],[Diagnosis_Date]],"mmmm")</f>
        <v>July</v>
      </c>
      <c r="N1242" t="s">
        <v>23</v>
      </c>
      <c r="O1242">
        <v>3</v>
      </c>
      <c r="P1242" t="s">
        <v>31</v>
      </c>
      <c r="Q1242">
        <v>0</v>
      </c>
    </row>
    <row r="1243" spans="1:17" x14ac:dyDescent="0.75">
      <c r="A1243" t="s">
        <v>1285</v>
      </c>
      <c r="B1243">
        <v>27</v>
      </c>
      <c r="C1243" t="str">
        <f>IF(cancer_data[[#This Row],[Age]]&lt;=35,"Adolescent",IF(cancer_data[[#This Row],[Age]]&lt;=46,"Young Adult",IF(cancer_data[[#This Row],[Age]]&lt;=57,"Adult", IF(cancer_data[[#This Row],[Age]]&lt;=68,"Middle_age",IF(cancer_data[[#This Row],[Age]]&lt;=79,"Elderly","Aged")))))</f>
        <v>Adolescent</v>
      </c>
      <c r="D1243" t="s">
        <v>16</v>
      </c>
      <c r="E1243" t="s">
        <v>17</v>
      </c>
      <c r="F1243" t="s">
        <v>27</v>
      </c>
      <c r="G1243">
        <v>5.9</v>
      </c>
      <c r="H1243" t="s">
        <v>19</v>
      </c>
      <c r="I1243" t="s">
        <v>49</v>
      </c>
      <c r="J1243" t="s">
        <v>21</v>
      </c>
      <c r="K1243" t="s">
        <v>33</v>
      </c>
      <c r="L1243" s="1">
        <v>46001</v>
      </c>
      <c r="M1243" s="1" t="str">
        <f>TEXT(cancer_data[[#This Row],[Diagnosis_Date]],"mmmm")</f>
        <v>December</v>
      </c>
      <c r="N1243" t="s">
        <v>23</v>
      </c>
      <c r="O1243">
        <v>15</v>
      </c>
      <c r="P1243" t="s">
        <v>24</v>
      </c>
      <c r="Q1243">
        <v>20</v>
      </c>
    </row>
    <row r="1244" spans="1:17" x14ac:dyDescent="0.75">
      <c r="A1244" t="s">
        <v>1286</v>
      </c>
      <c r="B1244">
        <v>76</v>
      </c>
      <c r="C1244" t="str">
        <f>IF(cancer_data[[#This Row],[Age]]&lt;=35,"Adolescent",IF(cancer_data[[#This Row],[Age]]&lt;=46,"Young Adult",IF(cancer_data[[#This Row],[Age]]&lt;=57,"Adult", IF(cancer_data[[#This Row],[Age]]&lt;=68,"Middle_age",IF(cancer_data[[#This Row],[Age]]&lt;=79,"Elderly","Aged")))))</f>
        <v>Elderly</v>
      </c>
      <c r="D1244" t="s">
        <v>16</v>
      </c>
      <c r="E1244" t="s">
        <v>40</v>
      </c>
      <c r="F1244" t="s">
        <v>73</v>
      </c>
      <c r="G1244">
        <v>6.8</v>
      </c>
      <c r="H1244" t="s">
        <v>28</v>
      </c>
      <c r="I1244" t="s">
        <v>44</v>
      </c>
      <c r="J1244" t="s">
        <v>21</v>
      </c>
      <c r="K1244" t="s">
        <v>42</v>
      </c>
      <c r="L1244" s="1">
        <v>45682</v>
      </c>
      <c r="M1244" s="1" t="str">
        <f>TEXT(cancer_data[[#This Row],[Diagnosis_Date]],"mmmm")</f>
        <v>January</v>
      </c>
      <c r="N1244" t="s">
        <v>23</v>
      </c>
      <c r="O1244">
        <v>8</v>
      </c>
      <c r="P1244" t="s">
        <v>31</v>
      </c>
      <c r="Q1244">
        <v>0</v>
      </c>
    </row>
    <row r="1245" spans="1:17" x14ac:dyDescent="0.75">
      <c r="A1245" t="s">
        <v>1287</v>
      </c>
      <c r="B1245">
        <v>54</v>
      </c>
      <c r="C1245" t="str">
        <f>IF(cancer_data[[#This Row],[Age]]&lt;=35,"Adolescent",IF(cancer_data[[#This Row],[Age]]&lt;=46,"Young Adult",IF(cancer_data[[#This Row],[Age]]&lt;=57,"Adult", IF(cancer_data[[#This Row],[Age]]&lt;=68,"Middle_age",IF(cancer_data[[#This Row],[Age]]&lt;=79,"Elderly","Aged")))))</f>
        <v>Adult</v>
      </c>
      <c r="D1245" t="s">
        <v>16</v>
      </c>
      <c r="E1245" t="s">
        <v>26</v>
      </c>
      <c r="F1245" t="s">
        <v>36</v>
      </c>
      <c r="G1245">
        <v>7.3</v>
      </c>
      <c r="H1245" t="s">
        <v>41</v>
      </c>
      <c r="I1245" t="s">
        <v>29</v>
      </c>
      <c r="J1245" t="s">
        <v>21</v>
      </c>
      <c r="K1245" t="s">
        <v>45</v>
      </c>
      <c r="L1245" s="1">
        <v>45985</v>
      </c>
      <c r="M1245" s="1" t="str">
        <f>TEXT(cancer_data[[#This Row],[Diagnosis_Date]],"mmmm")</f>
        <v>November</v>
      </c>
      <c r="N1245" t="s">
        <v>23</v>
      </c>
      <c r="O1245">
        <v>23</v>
      </c>
      <c r="P1245" t="s">
        <v>31</v>
      </c>
      <c r="Q1245">
        <v>0</v>
      </c>
    </row>
    <row r="1246" spans="1:17" x14ac:dyDescent="0.75">
      <c r="A1246" t="s">
        <v>1288</v>
      </c>
      <c r="B1246">
        <v>48</v>
      </c>
      <c r="C1246" t="str">
        <f>IF(cancer_data[[#This Row],[Age]]&lt;=35,"Adolescent",IF(cancer_data[[#This Row],[Age]]&lt;=46,"Young Adult",IF(cancer_data[[#This Row],[Age]]&lt;=57,"Adult", IF(cancer_data[[#This Row],[Age]]&lt;=68,"Middle_age",IF(cancer_data[[#This Row],[Age]]&lt;=79,"Elderly","Aged")))))</f>
        <v>Adult</v>
      </c>
      <c r="D1246" t="s">
        <v>16</v>
      </c>
      <c r="E1246" t="s">
        <v>17</v>
      </c>
      <c r="F1246" t="s">
        <v>27</v>
      </c>
      <c r="G1246">
        <v>1.6</v>
      </c>
      <c r="H1246" t="s">
        <v>41</v>
      </c>
      <c r="I1246" t="s">
        <v>44</v>
      </c>
      <c r="J1246" t="s">
        <v>21</v>
      </c>
      <c r="K1246" t="s">
        <v>51</v>
      </c>
      <c r="L1246" s="1">
        <v>45935</v>
      </c>
      <c r="M1246" s="1" t="str">
        <f>TEXT(cancer_data[[#This Row],[Diagnosis_Date]],"mmmm")</f>
        <v>October</v>
      </c>
      <c r="N1246" t="s">
        <v>23</v>
      </c>
      <c r="O1246">
        <v>30</v>
      </c>
      <c r="P1246" t="s">
        <v>24</v>
      </c>
      <c r="Q1246">
        <v>14</v>
      </c>
    </row>
    <row r="1247" spans="1:17" x14ac:dyDescent="0.75">
      <c r="A1247" t="s">
        <v>1289</v>
      </c>
      <c r="B1247">
        <v>81</v>
      </c>
      <c r="C1247" t="str">
        <f>IF(cancer_data[[#This Row],[Age]]&lt;=35,"Adolescent",IF(cancer_data[[#This Row],[Age]]&lt;=46,"Young Adult",IF(cancer_data[[#This Row],[Age]]&lt;=57,"Adult", IF(cancer_data[[#This Row],[Age]]&lt;=68,"Middle_age",IF(cancer_data[[#This Row],[Age]]&lt;=79,"Elderly","Aged")))))</f>
        <v>Aged</v>
      </c>
      <c r="D1247" t="s">
        <v>16</v>
      </c>
      <c r="E1247" t="s">
        <v>17</v>
      </c>
      <c r="F1247" t="s">
        <v>27</v>
      </c>
      <c r="G1247">
        <v>3.9</v>
      </c>
      <c r="H1247" t="s">
        <v>41</v>
      </c>
      <c r="I1247" t="s">
        <v>29</v>
      </c>
      <c r="J1247" t="s">
        <v>21</v>
      </c>
      <c r="K1247" t="s">
        <v>33</v>
      </c>
      <c r="L1247" s="1">
        <v>45833</v>
      </c>
      <c r="M1247" s="1" t="str">
        <f>TEXT(cancer_data[[#This Row],[Diagnosis_Date]],"mmmm")</f>
        <v>June</v>
      </c>
      <c r="N1247" t="s">
        <v>23</v>
      </c>
      <c r="O1247">
        <v>12</v>
      </c>
      <c r="P1247" t="s">
        <v>31</v>
      </c>
      <c r="Q1247">
        <v>0</v>
      </c>
    </row>
    <row r="1248" spans="1:17" x14ac:dyDescent="0.75">
      <c r="A1248" t="s">
        <v>1290</v>
      </c>
      <c r="B1248">
        <v>59</v>
      </c>
      <c r="C1248" t="str">
        <f>IF(cancer_data[[#This Row],[Age]]&lt;=35,"Adolescent",IF(cancer_data[[#This Row],[Age]]&lt;=46,"Young Adult",IF(cancer_data[[#This Row],[Age]]&lt;=57,"Adult", IF(cancer_data[[#This Row],[Age]]&lt;=68,"Middle_age",IF(cancer_data[[#This Row],[Age]]&lt;=79,"Elderly","Aged")))))</f>
        <v>Middle_age</v>
      </c>
      <c r="D1248" t="s">
        <v>16</v>
      </c>
      <c r="E1248" t="s">
        <v>26</v>
      </c>
      <c r="F1248" t="s">
        <v>73</v>
      </c>
      <c r="G1248">
        <v>4.8</v>
      </c>
      <c r="H1248" t="s">
        <v>19</v>
      </c>
      <c r="I1248" t="s">
        <v>44</v>
      </c>
      <c r="J1248" t="s">
        <v>21</v>
      </c>
      <c r="K1248" t="s">
        <v>33</v>
      </c>
      <c r="L1248" s="1">
        <v>45872</v>
      </c>
      <c r="M1248" s="1" t="str">
        <f>TEXT(cancer_data[[#This Row],[Diagnosis_Date]],"mmmm")</f>
        <v>August</v>
      </c>
      <c r="N1248" t="s">
        <v>37</v>
      </c>
      <c r="O1248">
        <v>35</v>
      </c>
      <c r="P1248" t="s">
        <v>31</v>
      </c>
      <c r="Q1248">
        <v>0</v>
      </c>
    </row>
    <row r="1249" spans="1:17" x14ac:dyDescent="0.75">
      <c r="A1249" t="s">
        <v>1291</v>
      </c>
      <c r="B1249">
        <v>58</v>
      </c>
      <c r="C1249" t="str">
        <f>IF(cancer_data[[#This Row],[Age]]&lt;=35,"Adolescent",IF(cancer_data[[#This Row],[Age]]&lt;=46,"Young Adult",IF(cancer_data[[#This Row],[Age]]&lt;=57,"Adult", IF(cancer_data[[#This Row],[Age]]&lt;=68,"Middle_age",IF(cancer_data[[#This Row],[Age]]&lt;=79,"Elderly","Aged")))))</f>
        <v>Middle_age</v>
      </c>
      <c r="D1249" t="s">
        <v>16</v>
      </c>
      <c r="E1249" t="s">
        <v>40</v>
      </c>
      <c r="F1249" t="s">
        <v>18</v>
      </c>
      <c r="G1249">
        <v>4.5999999999999996</v>
      </c>
      <c r="H1249" t="s">
        <v>19</v>
      </c>
      <c r="I1249" t="s">
        <v>29</v>
      </c>
      <c r="J1249" t="s">
        <v>21</v>
      </c>
      <c r="K1249" t="s">
        <v>51</v>
      </c>
      <c r="L1249" s="1">
        <v>46021</v>
      </c>
      <c r="M1249" s="1" t="str">
        <f>TEXT(cancer_data[[#This Row],[Diagnosis_Date]],"mmmm")</f>
        <v>December</v>
      </c>
      <c r="N1249" t="s">
        <v>23</v>
      </c>
      <c r="O1249">
        <v>55</v>
      </c>
      <c r="P1249" t="s">
        <v>24</v>
      </c>
      <c r="Q1249">
        <v>29</v>
      </c>
    </row>
    <row r="1250" spans="1:17" x14ac:dyDescent="0.75">
      <c r="A1250" t="s">
        <v>1292</v>
      </c>
      <c r="B1250">
        <v>78</v>
      </c>
      <c r="C1250" t="str">
        <f>IF(cancer_data[[#This Row],[Age]]&lt;=35,"Adolescent",IF(cancer_data[[#This Row],[Age]]&lt;=46,"Young Adult",IF(cancer_data[[#This Row],[Age]]&lt;=57,"Adult", IF(cancer_data[[#This Row],[Age]]&lt;=68,"Middle_age",IF(cancer_data[[#This Row],[Age]]&lt;=79,"Elderly","Aged")))))</f>
        <v>Elderly</v>
      </c>
      <c r="D1250" t="s">
        <v>16</v>
      </c>
      <c r="E1250" t="s">
        <v>35</v>
      </c>
      <c r="F1250" t="s">
        <v>36</v>
      </c>
      <c r="G1250">
        <v>6.6</v>
      </c>
      <c r="H1250" t="s">
        <v>19</v>
      </c>
      <c r="I1250" t="s">
        <v>49</v>
      </c>
      <c r="J1250" t="s">
        <v>21</v>
      </c>
      <c r="K1250" t="s">
        <v>51</v>
      </c>
      <c r="L1250" s="1">
        <v>45866</v>
      </c>
      <c r="M1250" s="1" t="str">
        <f>TEXT(cancer_data[[#This Row],[Diagnosis_Date]],"mmmm")</f>
        <v>July</v>
      </c>
      <c r="N1250" t="s">
        <v>23</v>
      </c>
      <c r="O1250">
        <v>18</v>
      </c>
      <c r="P1250" t="s">
        <v>24</v>
      </c>
      <c r="Q1250">
        <v>26</v>
      </c>
    </row>
    <row r="1251" spans="1:17" x14ac:dyDescent="0.75">
      <c r="A1251" t="s">
        <v>1293</v>
      </c>
      <c r="B1251">
        <v>54</v>
      </c>
      <c r="C1251" t="str">
        <f>IF(cancer_data[[#This Row],[Age]]&lt;=35,"Adolescent",IF(cancer_data[[#This Row],[Age]]&lt;=46,"Young Adult",IF(cancer_data[[#This Row],[Age]]&lt;=57,"Adult", IF(cancer_data[[#This Row],[Age]]&lt;=68,"Middle_age",IF(cancer_data[[#This Row],[Age]]&lt;=79,"Elderly","Aged")))))</f>
        <v>Adult</v>
      </c>
      <c r="D1251" t="s">
        <v>16</v>
      </c>
      <c r="E1251" t="s">
        <v>26</v>
      </c>
      <c r="F1251" t="s">
        <v>27</v>
      </c>
      <c r="G1251">
        <v>7.2</v>
      </c>
      <c r="H1251" t="s">
        <v>41</v>
      </c>
      <c r="I1251" t="s">
        <v>20</v>
      </c>
      <c r="J1251" t="s">
        <v>21</v>
      </c>
      <c r="K1251" t="s">
        <v>30</v>
      </c>
      <c r="L1251" s="1">
        <v>45731</v>
      </c>
      <c r="M1251" s="1" t="str">
        <f>TEXT(cancer_data[[#This Row],[Diagnosis_Date]],"mmmm")</f>
        <v>March</v>
      </c>
      <c r="N1251" t="s">
        <v>37</v>
      </c>
      <c r="O1251">
        <v>22</v>
      </c>
      <c r="P1251" t="s">
        <v>24</v>
      </c>
      <c r="Q1251">
        <v>18</v>
      </c>
    </row>
    <row r="1252" spans="1:17" x14ac:dyDescent="0.75">
      <c r="A1252" t="s">
        <v>1294</v>
      </c>
      <c r="B1252">
        <v>44</v>
      </c>
      <c r="C1252" t="str">
        <f>IF(cancer_data[[#This Row],[Age]]&lt;=35,"Adolescent",IF(cancer_data[[#This Row],[Age]]&lt;=46,"Young Adult",IF(cancer_data[[#This Row],[Age]]&lt;=57,"Adult", IF(cancer_data[[#This Row],[Age]]&lt;=68,"Middle_age",IF(cancer_data[[#This Row],[Age]]&lt;=79,"Elderly","Aged")))))</f>
        <v>Young Adult</v>
      </c>
      <c r="D1252" t="s">
        <v>16</v>
      </c>
      <c r="E1252" t="s">
        <v>40</v>
      </c>
      <c r="F1252" t="s">
        <v>73</v>
      </c>
      <c r="G1252">
        <v>1.9</v>
      </c>
      <c r="H1252" t="s">
        <v>19</v>
      </c>
      <c r="I1252" t="s">
        <v>20</v>
      </c>
      <c r="J1252" t="s">
        <v>21</v>
      </c>
      <c r="K1252" t="s">
        <v>45</v>
      </c>
      <c r="L1252" s="1">
        <v>45719</v>
      </c>
      <c r="M1252" s="1" t="str">
        <f>TEXT(cancer_data[[#This Row],[Diagnosis_Date]],"mmmm")</f>
        <v>March</v>
      </c>
      <c r="N1252" t="s">
        <v>23</v>
      </c>
      <c r="O1252">
        <v>7</v>
      </c>
      <c r="P1252" t="s">
        <v>24</v>
      </c>
      <c r="Q1252">
        <v>20</v>
      </c>
    </row>
    <row r="1253" spans="1:17" x14ac:dyDescent="0.75">
      <c r="A1253" t="s">
        <v>1295</v>
      </c>
      <c r="B1253">
        <v>85</v>
      </c>
      <c r="C1253" t="str">
        <f>IF(cancer_data[[#This Row],[Age]]&lt;=35,"Adolescent",IF(cancer_data[[#This Row],[Age]]&lt;=46,"Young Adult",IF(cancer_data[[#This Row],[Age]]&lt;=57,"Adult", IF(cancer_data[[#This Row],[Age]]&lt;=68,"Middle_age",IF(cancer_data[[#This Row],[Age]]&lt;=79,"Elderly","Aged")))))</f>
        <v>Aged</v>
      </c>
      <c r="D1253" t="s">
        <v>16</v>
      </c>
      <c r="E1253" t="s">
        <v>17</v>
      </c>
      <c r="F1253" t="s">
        <v>27</v>
      </c>
      <c r="G1253">
        <v>0.6</v>
      </c>
      <c r="H1253" t="s">
        <v>41</v>
      </c>
      <c r="I1253" t="s">
        <v>49</v>
      </c>
      <c r="J1253" t="s">
        <v>21</v>
      </c>
      <c r="K1253" t="s">
        <v>45</v>
      </c>
      <c r="L1253" s="1">
        <v>45856</v>
      </c>
      <c r="M1253" s="1" t="str">
        <f>TEXT(cancer_data[[#This Row],[Diagnosis_Date]],"mmmm")</f>
        <v>July</v>
      </c>
      <c r="N1253" t="s">
        <v>23</v>
      </c>
      <c r="O1253">
        <v>22</v>
      </c>
      <c r="P1253" t="s">
        <v>31</v>
      </c>
      <c r="Q1253">
        <v>0</v>
      </c>
    </row>
    <row r="1254" spans="1:17" x14ac:dyDescent="0.75">
      <c r="A1254" t="s">
        <v>1296</v>
      </c>
      <c r="B1254">
        <v>62</v>
      </c>
      <c r="C1254" t="str">
        <f>IF(cancer_data[[#This Row],[Age]]&lt;=35,"Adolescent",IF(cancer_data[[#This Row],[Age]]&lt;=46,"Young Adult",IF(cancer_data[[#This Row],[Age]]&lt;=57,"Adult", IF(cancer_data[[#This Row],[Age]]&lt;=68,"Middle_age",IF(cancer_data[[#This Row],[Age]]&lt;=79,"Elderly","Aged")))))</f>
        <v>Middle_age</v>
      </c>
      <c r="D1254" t="s">
        <v>16</v>
      </c>
      <c r="E1254" t="s">
        <v>40</v>
      </c>
      <c r="F1254" t="s">
        <v>27</v>
      </c>
      <c r="G1254">
        <v>7.8</v>
      </c>
      <c r="H1254" t="s">
        <v>28</v>
      </c>
      <c r="I1254" t="s">
        <v>49</v>
      </c>
      <c r="J1254" t="s">
        <v>21</v>
      </c>
      <c r="K1254" t="s">
        <v>45</v>
      </c>
      <c r="L1254" s="1">
        <v>45673</v>
      </c>
      <c r="M1254" s="1" t="str">
        <f>TEXT(cancer_data[[#This Row],[Diagnosis_Date]],"mmmm")</f>
        <v>January</v>
      </c>
      <c r="N1254" t="s">
        <v>23</v>
      </c>
      <c r="O1254">
        <v>33</v>
      </c>
      <c r="P1254" t="s">
        <v>31</v>
      </c>
      <c r="Q1254">
        <v>0</v>
      </c>
    </row>
    <row r="1255" spans="1:17" x14ac:dyDescent="0.75">
      <c r="A1255" t="s">
        <v>1297</v>
      </c>
      <c r="B1255">
        <v>49</v>
      </c>
      <c r="C1255" t="str">
        <f>IF(cancer_data[[#This Row],[Age]]&lt;=35,"Adolescent",IF(cancer_data[[#This Row],[Age]]&lt;=46,"Young Adult",IF(cancer_data[[#This Row],[Age]]&lt;=57,"Adult", IF(cancer_data[[#This Row],[Age]]&lt;=68,"Middle_age",IF(cancer_data[[#This Row],[Age]]&lt;=79,"Elderly","Aged")))))</f>
        <v>Adult</v>
      </c>
      <c r="D1255" t="s">
        <v>16</v>
      </c>
      <c r="E1255" t="s">
        <v>40</v>
      </c>
      <c r="F1255" t="s">
        <v>36</v>
      </c>
      <c r="G1255">
        <v>4.9000000000000004</v>
      </c>
      <c r="H1255" t="s">
        <v>28</v>
      </c>
      <c r="I1255" t="s">
        <v>44</v>
      </c>
      <c r="J1255" t="s">
        <v>21</v>
      </c>
      <c r="K1255" t="s">
        <v>33</v>
      </c>
      <c r="L1255" s="1">
        <v>45852</v>
      </c>
      <c r="M1255" s="1" t="str">
        <f>TEXT(cancer_data[[#This Row],[Diagnosis_Date]],"mmmm")</f>
        <v>July</v>
      </c>
      <c r="N1255" t="s">
        <v>23</v>
      </c>
      <c r="O1255">
        <v>43</v>
      </c>
      <c r="P1255" t="s">
        <v>31</v>
      </c>
      <c r="Q1255">
        <v>0</v>
      </c>
    </row>
    <row r="1256" spans="1:17" x14ac:dyDescent="0.75">
      <c r="A1256" t="s">
        <v>1298</v>
      </c>
      <c r="B1256">
        <v>30</v>
      </c>
      <c r="C1256" t="str">
        <f>IF(cancer_data[[#This Row],[Age]]&lt;=35,"Adolescent",IF(cancer_data[[#This Row],[Age]]&lt;=46,"Young Adult",IF(cancer_data[[#This Row],[Age]]&lt;=57,"Adult", IF(cancer_data[[#This Row],[Age]]&lt;=68,"Middle_age",IF(cancer_data[[#This Row],[Age]]&lt;=79,"Elderly","Aged")))))</f>
        <v>Adolescent</v>
      </c>
      <c r="D1256" t="s">
        <v>16</v>
      </c>
      <c r="E1256" t="s">
        <v>40</v>
      </c>
      <c r="F1256" t="s">
        <v>63</v>
      </c>
      <c r="G1256">
        <v>5.9</v>
      </c>
      <c r="H1256" t="s">
        <v>41</v>
      </c>
      <c r="I1256" t="s">
        <v>20</v>
      </c>
      <c r="J1256" t="s">
        <v>21</v>
      </c>
      <c r="K1256" t="s">
        <v>30</v>
      </c>
      <c r="L1256" s="1">
        <v>45852</v>
      </c>
      <c r="M1256" s="1" t="str">
        <f>TEXT(cancer_data[[#This Row],[Diagnosis_Date]],"mmmm")</f>
        <v>July</v>
      </c>
      <c r="N1256" t="s">
        <v>23</v>
      </c>
      <c r="O1256">
        <v>39</v>
      </c>
      <c r="P1256" t="s">
        <v>31</v>
      </c>
      <c r="Q1256">
        <v>0</v>
      </c>
    </row>
    <row r="1257" spans="1:17" x14ac:dyDescent="0.75">
      <c r="A1257" t="s">
        <v>1299</v>
      </c>
      <c r="B1257">
        <v>55</v>
      </c>
      <c r="C1257" t="str">
        <f>IF(cancer_data[[#This Row],[Age]]&lt;=35,"Adolescent",IF(cancer_data[[#This Row],[Age]]&lt;=46,"Young Adult",IF(cancer_data[[#This Row],[Age]]&lt;=57,"Adult", IF(cancer_data[[#This Row],[Age]]&lt;=68,"Middle_age",IF(cancer_data[[#This Row],[Age]]&lt;=79,"Elderly","Aged")))))</f>
        <v>Adult</v>
      </c>
      <c r="D1257" t="s">
        <v>16</v>
      </c>
      <c r="E1257" t="s">
        <v>17</v>
      </c>
      <c r="F1257" t="s">
        <v>36</v>
      </c>
      <c r="G1257">
        <v>5.8</v>
      </c>
      <c r="H1257" t="s">
        <v>28</v>
      </c>
      <c r="I1257" t="s">
        <v>29</v>
      </c>
      <c r="J1257" t="s">
        <v>21</v>
      </c>
      <c r="K1257" t="s">
        <v>22</v>
      </c>
      <c r="L1257" s="1">
        <v>45868</v>
      </c>
      <c r="M1257" s="1" t="str">
        <f>TEXT(cancer_data[[#This Row],[Diagnosis_Date]],"mmmm")</f>
        <v>July</v>
      </c>
      <c r="N1257" t="s">
        <v>23</v>
      </c>
      <c r="O1257">
        <v>20</v>
      </c>
      <c r="P1257" t="s">
        <v>31</v>
      </c>
      <c r="Q1257">
        <v>0</v>
      </c>
    </row>
    <row r="1258" spans="1:17" x14ac:dyDescent="0.75">
      <c r="A1258" t="s">
        <v>1300</v>
      </c>
      <c r="B1258">
        <v>68</v>
      </c>
      <c r="C1258" t="str">
        <f>IF(cancer_data[[#This Row],[Age]]&lt;=35,"Adolescent",IF(cancer_data[[#This Row],[Age]]&lt;=46,"Young Adult",IF(cancer_data[[#This Row],[Age]]&lt;=57,"Adult", IF(cancer_data[[#This Row],[Age]]&lt;=68,"Middle_age",IF(cancer_data[[#This Row],[Age]]&lt;=79,"Elderly","Aged")))))</f>
        <v>Middle_age</v>
      </c>
      <c r="D1258" t="s">
        <v>16</v>
      </c>
      <c r="E1258" t="s">
        <v>35</v>
      </c>
      <c r="F1258" t="s">
        <v>63</v>
      </c>
      <c r="G1258">
        <v>1.9</v>
      </c>
      <c r="H1258" t="s">
        <v>28</v>
      </c>
      <c r="I1258" t="s">
        <v>44</v>
      </c>
      <c r="J1258" t="s">
        <v>21</v>
      </c>
      <c r="K1258" t="s">
        <v>22</v>
      </c>
      <c r="L1258" s="1">
        <v>45992</v>
      </c>
      <c r="M1258" s="1" t="str">
        <f>TEXT(cancer_data[[#This Row],[Diagnosis_Date]],"mmmm")</f>
        <v>December</v>
      </c>
      <c r="N1258" t="s">
        <v>23</v>
      </c>
      <c r="O1258">
        <v>40</v>
      </c>
      <c r="P1258" t="s">
        <v>31</v>
      </c>
      <c r="Q1258">
        <v>0</v>
      </c>
    </row>
    <row r="1259" spans="1:17" x14ac:dyDescent="0.75">
      <c r="A1259" t="s">
        <v>1301</v>
      </c>
      <c r="B1259">
        <v>69</v>
      </c>
      <c r="C1259" t="str">
        <f>IF(cancer_data[[#This Row],[Age]]&lt;=35,"Adolescent",IF(cancer_data[[#This Row],[Age]]&lt;=46,"Young Adult",IF(cancer_data[[#This Row],[Age]]&lt;=57,"Adult", IF(cancer_data[[#This Row],[Age]]&lt;=68,"Middle_age",IF(cancer_data[[#This Row],[Age]]&lt;=79,"Elderly","Aged")))))</f>
        <v>Elderly</v>
      </c>
      <c r="D1259" t="s">
        <v>16</v>
      </c>
      <c r="E1259" t="s">
        <v>26</v>
      </c>
      <c r="F1259" t="s">
        <v>73</v>
      </c>
      <c r="G1259">
        <v>2.7</v>
      </c>
      <c r="H1259" t="s">
        <v>19</v>
      </c>
      <c r="I1259" t="s">
        <v>20</v>
      </c>
      <c r="J1259" t="s">
        <v>21</v>
      </c>
      <c r="K1259" t="s">
        <v>45</v>
      </c>
      <c r="L1259" s="1">
        <v>45965</v>
      </c>
      <c r="M1259" s="1" t="str">
        <f>TEXT(cancer_data[[#This Row],[Diagnosis_Date]],"mmmm")</f>
        <v>November</v>
      </c>
      <c r="N1259" t="s">
        <v>23</v>
      </c>
      <c r="O1259">
        <v>10</v>
      </c>
      <c r="P1259" t="s">
        <v>31</v>
      </c>
      <c r="Q1259">
        <v>0</v>
      </c>
    </row>
    <row r="1260" spans="1:17" x14ac:dyDescent="0.75">
      <c r="A1260" t="s">
        <v>1302</v>
      </c>
      <c r="B1260">
        <v>78</v>
      </c>
      <c r="C1260" t="str">
        <f>IF(cancer_data[[#This Row],[Age]]&lt;=35,"Adolescent",IF(cancer_data[[#This Row],[Age]]&lt;=46,"Young Adult",IF(cancer_data[[#This Row],[Age]]&lt;=57,"Adult", IF(cancer_data[[#This Row],[Age]]&lt;=68,"Middle_age",IF(cancer_data[[#This Row],[Age]]&lt;=79,"Elderly","Aged")))))</f>
        <v>Elderly</v>
      </c>
      <c r="D1260" t="s">
        <v>16</v>
      </c>
      <c r="E1260" t="s">
        <v>35</v>
      </c>
      <c r="F1260" t="s">
        <v>36</v>
      </c>
      <c r="G1260">
        <v>0.5</v>
      </c>
      <c r="H1260" t="s">
        <v>41</v>
      </c>
      <c r="I1260" t="s">
        <v>29</v>
      </c>
      <c r="J1260" t="s">
        <v>21</v>
      </c>
      <c r="K1260" t="s">
        <v>30</v>
      </c>
      <c r="L1260" s="1">
        <v>45680</v>
      </c>
      <c r="M1260" s="1" t="str">
        <f>TEXT(cancer_data[[#This Row],[Diagnosis_Date]],"mmmm")</f>
        <v>January</v>
      </c>
      <c r="N1260" t="s">
        <v>23</v>
      </c>
      <c r="O1260">
        <v>26</v>
      </c>
      <c r="P1260" t="s">
        <v>31</v>
      </c>
      <c r="Q1260">
        <v>0</v>
      </c>
    </row>
    <row r="1261" spans="1:17" x14ac:dyDescent="0.75">
      <c r="A1261" t="s">
        <v>1303</v>
      </c>
      <c r="B1261">
        <v>68</v>
      </c>
      <c r="C1261" t="str">
        <f>IF(cancer_data[[#This Row],[Age]]&lt;=35,"Adolescent",IF(cancer_data[[#This Row],[Age]]&lt;=46,"Young Adult",IF(cancer_data[[#This Row],[Age]]&lt;=57,"Adult", IF(cancer_data[[#This Row],[Age]]&lt;=68,"Middle_age",IF(cancer_data[[#This Row],[Age]]&lt;=79,"Elderly","Aged")))))</f>
        <v>Middle_age</v>
      </c>
      <c r="D1261" t="s">
        <v>16</v>
      </c>
      <c r="E1261" t="s">
        <v>35</v>
      </c>
      <c r="F1261" t="s">
        <v>18</v>
      </c>
      <c r="G1261">
        <v>3.8</v>
      </c>
      <c r="H1261" t="s">
        <v>41</v>
      </c>
      <c r="I1261" t="s">
        <v>20</v>
      </c>
      <c r="J1261" t="s">
        <v>21</v>
      </c>
      <c r="K1261" t="s">
        <v>33</v>
      </c>
      <c r="L1261" s="1">
        <v>45742</v>
      </c>
      <c r="M1261" s="1" t="str">
        <f>TEXT(cancer_data[[#This Row],[Diagnosis_Date]],"mmmm")</f>
        <v>March</v>
      </c>
      <c r="N1261" t="s">
        <v>23</v>
      </c>
      <c r="O1261">
        <v>60</v>
      </c>
      <c r="P1261" t="s">
        <v>24</v>
      </c>
      <c r="Q1261">
        <v>21</v>
      </c>
    </row>
    <row r="1262" spans="1:17" x14ac:dyDescent="0.75">
      <c r="A1262" t="s">
        <v>1304</v>
      </c>
      <c r="B1262">
        <v>48</v>
      </c>
      <c r="C1262" t="str">
        <f>IF(cancer_data[[#This Row],[Age]]&lt;=35,"Adolescent",IF(cancer_data[[#This Row],[Age]]&lt;=46,"Young Adult",IF(cancer_data[[#This Row],[Age]]&lt;=57,"Adult", IF(cancer_data[[#This Row],[Age]]&lt;=68,"Middle_age",IF(cancer_data[[#This Row],[Age]]&lt;=79,"Elderly","Aged")))))</f>
        <v>Adult</v>
      </c>
      <c r="D1262" t="s">
        <v>16</v>
      </c>
      <c r="E1262" t="s">
        <v>35</v>
      </c>
      <c r="F1262" t="s">
        <v>63</v>
      </c>
      <c r="G1262">
        <v>4.4000000000000004</v>
      </c>
      <c r="H1262" t="s">
        <v>41</v>
      </c>
      <c r="I1262" t="s">
        <v>49</v>
      </c>
      <c r="J1262" t="s">
        <v>21</v>
      </c>
      <c r="K1262" t="s">
        <v>51</v>
      </c>
      <c r="L1262" s="1">
        <v>45936</v>
      </c>
      <c r="M1262" s="1" t="str">
        <f>TEXT(cancer_data[[#This Row],[Diagnosis_Date]],"mmmm")</f>
        <v>October</v>
      </c>
      <c r="N1262" t="s">
        <v>23</v>
      </c>
      <c r="O1262">
        <v>54</v>
      </c>
      <c r="P1262" t="s">
        <v>24</v>
      </c>
      <c r="Q1262">
        <v>19</v>
      </c>
    </row>
    <row r="1263" spans="1:17" x14ac:dyDescent="0.75">
      <c r="A1263" t="s">
        <v>1305</v>
      </c>
      <c r="B1263">
        <v>60</v>
      </c>
      <c r="C1263" t="str">
        <f>IF(cancer_data[[#This Row],[Age]]&lt;=35,"Adolescent",IF(cancer_data[[#This Row],[Age]]&lt;=46,"Young Adult",IF(cancer_data[[#This Row],[Age]]&lt;=57,"Adult", IF(cancer_data[[#This Row],[Age]]&lt;=68,"Middle_age",IF(cancer_data[[#This Row],[Age]]&lt;=79,"Elderly","Aged")))))</f>
        <v>Middle_age</v>
      </c>
      <c r="D1263" t="s">
        <v>16</v>
      </c>
      <c r="E1263" t="s">
        <v>40</v>
      </c>
      <c r="F1263" t="s">
        <v>63</v>
      </c>
      <c r="G1263">
        <v>2.5</v>
      </c>
      <c r="H1263" t="s">
        <v>41</v>
      </c>
      <c r="I1263" t="s">
        <v>49</v>
      </c>
      <c r="J1263" t="s">
        <v>21</v>
      </c>
      <c r="K1263" t="s">
        <v>30</v>
      </c>
      <c r="L1263" s="1">
        <v>45863</v>
      </c>
      <c r="M1263" s="1" t="str">
        <f>TEXT(cancer_data[[#This Row],[Diagnosis_Date]],"mmmm")</f>
        <v>July</v>
      </c>
      <c r="N1263" t="s">
        <v>23</v>
      </c>
      <c r="O1263">
        <v>39</v>
      </c>
      <c r="P1263" t="s">
        <v>31</v>
      </c>
      <c r="Q1263">
        <v>0</v>
      </c>
    </row>
    <row r="1264" spans="1:17" x14ac:dyDescent="0.75">
      <c r="A1264" t="s">
        <v>1306</v>
      </c>
      <c r="B1264">
        <v>81</v>
      </c>
      <c r="C1264" t="str">
        <f>IF(cancer_data[[#This Row],[Age]]&lt;=35,"Adolescent",IF(cancer_data[[#This Row],[Age]]&lt;=46,"Young Adult",IF(cancer_data[[#This Row],[Age]]&lt;=57,"Adult", IF(cancer_data[[#This Row],[Age]]&lt;=68,"Middle_age",IF(cancer_data[[#This Row],[Age]]&lt;=79,"Elderly","Aged")))))</f>
        <v>Aged</v>
      </c>
      <c r="D1264" t="s">
        <v>16</v>
      </c>
      <c r="E1264" t="s">
        <v>40</v>
      </c>
      <c r="F1264" t="s">
        <v>18</v>
      </c>
      <c r="G1264">
        <v>4.8</v>
      </c>
      <c r="H1264" t="s">
        <v>41</v>
      </c>
      <c r="I1264" t="s">
        <v>29</v>
      </c>
      <c r="J1264" t="s">
        <v>21</v>
      </c>
      <c r="K1264" t="s">
        <v>30</v>
      </c>
      <c r="L1264" s="1">
        <v>45995</v>
      </c>
      <c r="M1264" s="1" t="str">
        <f>TEXT(cancer_data[[#This Row],[Diagnosis_Date]],"mmmm")</f>
        <v>December</v>
      </c>
      <c r="N1264" t="s">
        <v>37</v>
      </c>
      <c r="O1264">
        <v>47</v>
      </c>
      <c r="P1264" t="s">
        <v>31</v>
      </c>
      <c r="Q1264">
        <v>0</v>
      </c>
    </row>
    <row r="1265" spans="1:17" x14ac:dyDescent="0.75">
      <c r="A1265" t="s">
        <v>1307</v>
      </c>
      <c r="B1265">
        <v>55</v>
      </c>
      <c r="C1265" t="str">
        <f>IF(cancer_data[[#This Row],[Age]]&lt;=35,"Adolescent",IF(cancer_data[[#This Row],[Age]]&lt;=46,"Young Adult",IF(cancer_data[[#This Row],[Age]]&lt;=57,"Adult", IF(cancer_data[[#This Row],[Age]]&lt;=68,"Middle_age",IF(cancer_data[[#This Row],[Age]]&lt;=79,"Elderly","Aged")))))</f>
        <v>Adult</v>
      </c>
      <c r="D1265" t="s">
        <v>16</v>
      </c>
      <c r="E1265" t="s">
        <v>26</v>
      </c>
      <c r="F1265" t="s">
        <v>36</v>
      </c>
      <c r="G1265">
        <v>1.4</v>
      </c>
      <c r="H1265" t="s">
        <v>19</v>
      </c>
      <c r="I1265" t="s">
        <v>29</v>
      </c>
      <c r="J1265" t="s">
        <v>21</v>
      </c>
      <c r="K1265" t="s">
        <v>42</v>
      </c>
      <c r="L1265" s="1">
        <v>45733</v>
      </c>
      <c r="M1265" s="1" t="str">
        <f>TEXT(cancer_data[[#This Row],[Diagnosis_Date]],"mmmm")</f>
        <v>March</v>
      </c>
      <c r="N1265" t="s">
        <v>23</v>
      </c>
      <c r="O1265">
        <v>37</v>
      </c>
      <c r="P1265" t="s">
        <v>24</v>
      </c>
      <c r="Q1265">
        <v>7</v>
      </c>
    </row>
    <row r="1266" spans="1:17" x14ac:dyDescent="0.75">
      <c r="A1266" t="s">
        <v>1308</v>
      </c>
      <c r="B1266">
        <v>57</v>
      </c>
      <c r="C1266" t="str">
        <f>IF(cancer_data[[#This Row],[Age]]&lt;=35,"Adolescent",IF(cancer_data[[#This Row],[Age]]&lt;=46,"Young Adult",IF(cancer_data[[#This Row],[Age]]&lt;=57,"Adult", IF(cancer_data[[#This Row],[Age]]&lt;=68,"Middle_age",IF(cancer_data[[#This Row],[Age]]&lt;=79,"Elderly","Aged")))))</f>
        <v>Adult</v>
      </c>
      <c r="D1266" t="s">
        <v>16</v>
      </c>
      <c r="E1266" t="s">
        <v>40</v>
      </c>
      <c r="F1266" t="s">
        <v>36</v>
      </c>
      <c r="G1266">
        <v>2.5</v>
      </c>
      <c r="H1266" t="s">
        <v>41</v>
      </c>
      <c r="I1266" t="s">
        <v>20</v>
      </c>
      <c r="J1266" t="s">
        <v>21</v>
      </c>
      <c r="K1266" t="s">
        <v>45</v>
      </c>
      <c r="L1266" s="1">
        <v>45728</v>
      </c>
      <c r="M1266" s="1" t="str">
        <f>TEXT(cancer_data[[#This Row],[Diagnosis_Date]],"mmmm")</f>
        <v>March</v>
      </c>
      <c r="N1266" t="s">
        <v>23</v>
      </c>
      <c r="O1266">
        <v>27</v>
      </c>
      <c r="P1266" t="s">
        <v>31</v>
      </c>
      <c r="Q1266">
        <v>0</v>
      </c>
    </row>
    <row r="1267" spans="1:17" x14ac:dyDescent="0.75">
      <c r="A1267" t="s">
        <v>1309</v>
      </c>
      <c r="B1267">
        <v>76</v>
      </c>
      <c r="C1267" t="str">
        <f>IF(cancer_data[[#This Row],[Age]]&lt;=35,"Adolescent",IF(cancer_data[[#This Row],[Age]]&lt;=46,"Young Adult",IF(cancer_data[[#This Row],[Age]]&lt;=57,"Adult", IF(cancer_data[[#This Row],[Age]]&lt;=68,"Middle_age",IF(cancer_data[[#This Row],[Age]]&lt;=79,"Elderly","Aged")))))</f>
        <v>Elderly</v>
      </c>
      <c r="D1267" t="s">
        <v>16</v>
      </c>
      <c r="E1267" t="s">
        <v>35</v>
      </c>
      <c r="F1267" t="s">
        <v>36</v>
      </c>
      <c r="G1267">
        <v>2.1</v>
      </c>
      <c r="H1267" t="s">
        <v>19</v>
      </c>
      <c r="I1267" t="s">
        <v>44</v>
      </c>
      <c r="J1267" t="s">
        <v>21</v>
      </c>
      <c r="K1267" t="s">
        <v>22</v>
      </c>
      <c r="L1267" s="1">
        <v>45982</v>
      </c>
      <c r="M1267" s="1" t="str">
        <f>TEXT(cancer_data[[#This Row],[Diagnosis_Date]],"mmmm")</f>
        <v>November</v>
      </c>
      <c r="N1267" t="s">
        <v>23</v>
      </c>
      <c r="O1267">
        <v>16</v>
      </c>
      <c r="P1267" t="s">
        <v>24</v>
      </c>
      <c r="Q1267">
        <v>10</v>
      </c>
    </row>
    <row r="1268" spans="1:17" x14ac:dyDescent="0.75">
      <c r="A1268" t="s">
        <v>1310</v>
      </c>
      <c r="B1268">
        <v>79</v>
      </c>
      <c r="C1268" t="str">
        <f>IF(cancer_data[[#This Row],[Age]]&lt;=35,"Adolescent",IF(cancer_data[[#This Row],[Age]]&lt;=46,"Young Adult",IF(cancer_data[[#This Row],[Age]]&lt;=57,"Adult", IF(cancer_data[[#This Row],[Age]]&lt;=68,"Middle_age",IF(cancer_data[[#This Row],[Age]]&lt;=79,"Elderly","Aged")))))</f>
        <v>Elderly</v>
      </c>
      <c r="D1268" t="s">
        <v>16</v>
      </c>
      <c r="E1268" t="s">
        <v>40</v>
      </c>
      <c r="F1268" t="s">
        <v>36</v>
      </c>
      <c r="G1268">
        <v>7.9</v>
      </c>
      <c r="H1268" t="s">
        <v>19</v>
      </c>
      <c r="I1268" t="s">
        <v>29</v>
      </c>
      <c r="J1268" t="s">
        <v>21</v>
      </c>
      <c r="K1268" t="s">
        <v>42</v>
      </c>
      <c r="L1268" s="1">
        <v>45978</v>
      </c>
      <c r="M1268" s="1" t="str">
        <f>TEXT(cancer_data[[#This Row],[Diagnosis_Date]],"mmmm")</f>
        <v>November</v>
      </c>
      <c r="N1268" t="s">
        <v>23</v>
      </c>
      <c r="O1268">
        <v>35</v>
      </c>
      <c r="P1268" t="s">
        <v>31</v>
      </c>
      <c r="Q1268">
        <v>0</v>
      </c>
    </row>
    <row r="1269" spans="1:17" x14ac:dyDescent="0.75">
      <c r="A1269" t="s">
        <v>1311</v>
      </c>
      <c r="B1269">
        <v>77</v>
      </c>
      <c r="C1269" t="str">
        <f>IF(cancer_data[[#This Row],[Age]]&lt;=35,"Adolescent",IF(cancer_data[[#This Row],[Age]]&lt;=46,"Young Adult",IF(cancer_data[[#This Row],[Age]]&lt;=57,"Adult", IF(cancer_data[[#This Row],[Age]]&lt;=68,"Middle_age",IF(cancer_data[[#This Row],[Age]]&lt;=79,"Elderly","Aged")))))</f>
        <v>Elderly</v>
      </c>
      <c r="D1269" t="s">
        <v>16</v>
      </c>
      <c r="E1269" t="s">
        <v>40</v>
      </c>
      <c r="F1269" t="s">
        <v>27</v>
      </c>
      <c r="G1269">
        <v>0.8</v>
      </c>
      <c r="H1269" t="s">
        <v>28</v>
      </c>
      <c r="I1269" t="s">
        <v>44</v>
      </c>
      <c r="J1269" t="s">
        <v>21</v>
      </c>
      <c r="K1269" t="s">
        <v>33</v>
      </c>
      <c r="L1269" s="1">
        <v>45756</v>
      </c>
      <c r="M1269" s="1" t="str">
        <f>TEXT(cancer_data[[#This Row],[Diagnosis_Date]],"mmmm")</f>
        <v>April</v>
      </c>
      <c r="N1269" t="s">
        <v>37</v>
      </c>
      <c r="O1269">
        <v>26</v>
      </c>
      <c r="P1269" t="s">
        <v>31</v>
      </c>
      <c r="Q1269">
        <v>0</v>
      </c>
    </row>
    <row r="1270" spans="1:17" x14ac:dyDescent="0.75">
      <c r="A1270" t="s">
        <v>1312</v>
      </c>
      <c r="B1270">
        <v>63</v>
      </c>
      <c r="C1270" t="str">
        <f>IF(cancer_data[[#This Row],[Age]]&lt;=35,"Adolescent",IF(cancer_data[[#This Row],[Age]]&lt;=46,"Young Adult",IF(cancer_data[[#This Row],[Age]]&lt;=57,"Adult", IF(cancer_data[[#This Row],[Age]]&lt;=68,"Middle_age",IF(cancer_data[[#This Row],[Age]]&lt;=79,"Elderly","Aged")))))</f>
        <v>Middle_age</v>
      </c>
      <c r="D1270" t="s">
        <v>16</v>
      </c>
      <c r="E1270" t="s">
        <v>26</v>
      </c>
      <c r="F1270" t="s">
        <v>27</v>
      </c>
      <c r="G1270">
        <v>1.5</v>
      </c>
      <c r="H1270" t="s">
        <v>41</v>
      </c>
      <c r="I1270" t="s">
        <v>44</v>
      </c>
      <c r="J1270" t="s">
        <v>21</v>
      </c>
      <c r="K1270" t="s">
        <v>51</v>
      </c>
      <c r="L1270" s="1">
        <v>45983</v>
      </c>
      <c r="M1270" s="1" t="str">
        <f>TEXT(cancer_data[[#This Row],[Diagnosis_Date]],"mmmm")</f>
        <v>November</v>
      </c>
      <c r="N1270" t="s">
        <v>23</v>
      </c>
      <c r="O1270">
        <v>36</v>
      </c>
      <c r="P1270" t="s">
        <v>24</v>
      </c>
      <c r="Q1270">
        <v>30</v>
      </c>
    </row>
    <row r="1271" spans="1:17" x14ac:dyDescent="0.75">
      <c r="A1271" t="s">
        <v>1313</v>
      </c>
      <c r="B1271">
        <v>29</v>
      </c>
      <c r="C1271" t="str">
        <f>IF(cancer_data[[#This Row],[Age]]&lt;=35,"Adolescent",IF(cancer_data[[#This Row],[Age]]&lt;=46,"Young Adult",IF(cancer_data[[#This Row],[Age]]&lt;=57,"Adult", IF(cancer_data[[#This Row],[Age]]&lt;=68,"Middle_age",IF(cancer_data[[#This Row],[Age]]&lt;=79,"Elderly","Aged")))))</f>
        <v>Adolescent</v>
      </c>
      <c r="D1271" t="s">
        <v>16</v>
      </c>
      <c r="E1271" t="s">
        <v>40</v>
      </c>
      <c r="F1271" t="s">
        <v>36</v>
      </c>
      <c r="G1271">
        <v>4.7</v>
      </c>
      <c r="H1271" t="s">
        <v>41</v>
      </c>
      <c r="I1271" t="s">
        <v>29</v>
      </c>
      <c r="J1271" t="s">
        <v>21</v>
      </c>
      <c r="K1271" t="s">
        <v>51</v>
      </c>
      <c r="L1271" s="1">
        <v>45678</v>
      </c>
      <c r="M1271" s="1" t="str">
        <f>TEXT(cancer_data[[#This Row],[Diagnosis_Date]],"mmmm")</f>
        <v>January</v>
      </c>
      <c r="N1271" t="s">
        <v>23</v>
      </c>
      <c r="O1271">
        <v>37</v>
      </c>
      <c r="P1271" t="s">
        <v>24</v>
      </c>
      <c r="Q1271">
        <v>26</v>
      </c>
    </row>
    <row r="1272" spans="1:17" x14ac:dyDescent="0.75">
      <c r="A1272" t="s">
        <v>1314</v>
      </c>
      <c r="B1272">
        <v>76</v>
      </c>
      <c r="C1272" t="str">
        <f>IF(cancer_data[[#This Row],[Age]]&lt;=35,"Adolescent",IF(cancer_data[[#This Row],[Age]]&lt;=46,"Young Adult",IF(cancer_data[[#This Row],[Age]]&lt;=57,"Adult", IF(cancer_data[[#This Row],[Age]]&lt;=68,"Middle_age",IF(cancer_data[[#This Row],[Age]]&lt;=79,"Elderly","Aged")))))</f>
        <v>Elderly</v>
      </c>
      <c r="D1272" t="s">
        <v>67</v>
      </c>
      <c r="E1272" t="s">
        <v>17</v>
      </c>
      <c r="F1272" t="s">
        <v>36</v>
      </c>
      <c r="G1272">
        <v>4.5</v>
      </c>
      <c r="H1272" t="s">
        <v>28</v>
      </c>
      <c r="I1272" t="s">
        <v>49</v>
      </c>
      <c r="J1272" t="s">
        <v>21</v>
      </c>
      <c r="K1272" t="s">
        <v>30</v>
      </c>
      <c r="L1272" s="1">
        <v>45919</v>
      </c>
      <c r="M1272" s="1" t="str">
        <f>TEXT(cancer_data[[#This Row],[Diagnosis_Date]],"mmmm")</f>
        <v>September</v>
      </c>
      <c r="N1272" t="s">
        <v>23</v>
      </c>
      <c r="O1272">
        <v>47</v>
      </c>
      <c r="P1272" t="s">
        <v>31</v>
      </c>
      <c r="Q1272">
        <v>0</v>
      </c>
    </row>
    <row r="1273" spans="1:17" x14ac:dyDescent="0.75">
      <c r="A1273" t="s">
        <v>1315</v>
      </c>
      <c r="B1273">
        <v>63</v>
      </c>
      <c r="C1273" t="str">
        <f>IF(cancer_data[[#This Row],[Age]]&lt;=35,"Adolescent",IF(cancer_data[[#This Row],[Age]]&lt;=46,"Young Adult",IF(cancer_data[[#This Row],[Age]]&lt;=57,"Adult", IF(cancer_data[[#This Row],[Age]]&lt;=68,"Middle_age",IF(cancer_data[[#This Row],[Age]]&lt;=79,"Elderly","Aged")))))</f>
        <v>Middle_age</v>
      </c>
      <c r="D1273" t="s">
        <v>16</v>
      </c>
      <c r="E1273" t="s">
        <v>26</v>
      </c>
      <c r="F1273" t="s">
        <v>36</v>
      </c>
      <c r="G1273">
        <v>1.2</v>
      </c>
      <c r="H1273" t="s">
        <v>28</v>
      </c>
      <c r="I1273" t="s">
        <v>49</v>
      </c>
      <c r="J1273" t="s">
        <v>21</v>
      </c>
      <c r="K1273" t="s">
        <v>22</v>
      </c>
      <c r="L1273" s="1">
        <v>45922</v>
      </c>
      <c r="M1273" s="1" t="str">
        <f>TEXT(cancer_data[[#This Row],[Diagnosis_Date]],"mmmm")</f>
        <v>September</v>
      </c>
      <c r="N1273" t="s">
        <v>23</v>
      </c>
      <c r="O1273">
        <v>16</v>
      </c>
      <c r="P1273" t="s">
        <v>24</v>
      </c>
      <c r="Q1273">
        <v>14</v>
      </c>
    </row>
    <row r="1274" spans="1:17" x14ac:dyDescent="0.75">
      <c r="A1274" t="s">
        <v>1316</v>
      </c>
      <c r="B1274">
        <v>84</v>
      </c>
      <c r="C1274" t="str">
        <f>IF(cancer_data[[#This Row],[Age]]&lt;=35,"Adolescent",IF(cancer_data[[#This Row],[Age]]&lt;=46,"Young Adult",IF(cancer_data[[#This Row],[Age]]&lt;=57,"Adult", IF(cancer_data[[#This Row],[Age]]&lt;=68,"Middle_age",IF(cancer_data[[#This Row],[Age]]&lt;=79,"Elderly","Aged")))))</f>
        <v>Aged</v>
      </c>
      <c r="D1274" t="s">
        <v>16</v>
      </c>
      <c r="E1274" t="s">
        <v>17</v>
      </c>
      <c r="F1274" t="s">
        <v>36</v>
      </c>
      <c r="G1274">
        <v>2.2000000000000002</v>
      </c>
      <c r="H1274" t="s">
        <v>28</v>
      </c>
      <c r="I1274" t="s">
        <v>29</v>
      </c>
      <c r="J1274" t="s">
        <v>21</v>
      </c>
      <c r="K1274" t="s">
        <v>22</v>
      </c>
      <c r="L1274" s="1">
        <v>45755</v>
      </c>
      <c r="M1274" s="1" t="str">
        <f>TEXT(cancer_data[[#This Row],[Diagnosis_Date]],"mmmm")</f>
        <v>April</v>
      </c>
      <c r="N1274" t="s">
        <v>23</v>
      </c>
      <c r="O1274">
        <v>31</v>
      </c>
      <c r="P1274" t="s">
        <v>24</v>
      </c>
      <c r="Q1274">
        <v>16</v>
      </c>
    </row>
    <row r="1275" spans="1:17" x14ac:dyDescent="0.75">
      <c r="A1275" t="s">
        <v>1317</v>
      </c>
      <c r="B1275">
        <v>58</v>
      </c>
      <c r="C1275" t="str">
        <f>IF(cancer_data[[#This Row],[Age]]&lt;=35,"Adolescent",IF(cancer_data[[#This Row],[Age]]&lt;=46,"Young Adult",IF(cancer_data[[#This Row],[Age]]&lt;=57,"Adult", IF(cancer_data[[#This Row],[Age]]&lt;=68,"Middle_age",IF(cancer_data[[#This Row],[Age]]&lt;=79,"Elderly","Aged")))))</f>
        <v>Middle_age</v>
      </c>
      <c r="D1275" t="s">
        <v>16</v>
      </c>
      <c r="E1275" t="s">
        <v>17</v>
      </c>
      <c r="F1275" t="s">
        <v>18</v>
      </c>
      <c r="G1275">
        <v>3.7</v>
      </c>
      <c r="H1275" t="s">
        <v>41</v>
      </c>
      <c r="I1275" t="s">
        <v>29</v>
      </c>
      <c r="J1275" t="s">
        <v>21</v>
      </c>
      <c r="K1275" t="s">
        <v>22</v>
      </c>
      <c r="L1275" s="1">
        <v>45729</v>
      </c>
      <c r="M1275" s="1" t="str">
        <f>TEXT(cancer_data[[#This Row],[Diagnosis_Date]],"mmmm")</f>
        <v>March</v>
      </c>
      <c r="N1275" t="s">
        <v>23</v>
      </c>
      <c r="O1275">
        <v>42</v>
      </c>
      <c r="P1275" t="s">
        <v>24</v>
      </c>
      <c r="Q1275">
        <v>27</v>
      </c>
    </row>
    <row r="1276" spans="1:17" x14ac:dyDescent="0.75">
      <c r="A1276" t="s">
        <v>1318</v>
      </c>
      <c r="B1276">
        <v>48</v>
      </c>
      <c r="C1276" t="str">
        <f>IF(cancer_data[[#This Row],[Age]]&lt;=35,"Adolescent",IF(cancer_data[[#This Row],[Age]]&lt;=46,"Young Adult",IF(cancer_data[[#This Row],[Age]]&lt;=57,"Adult", IF(cancer_data[[#This Row],[Age]]&lt;=68,"Middle_age",IF(cancer_data[[#This Row],[Age]]&lt;=79,"Elderly","Aged")))))</f>
        <v>Adult</v>
      </c>
      <c r="D1276" t="s">
        <v>16</v>
      </c>
      <c r="E1276" t="s">
        <v>17</v>
      </c>
      <c r="F1276" t="s">
        <v>18</v>
      </c>
      <c r="G1276">
        <v>4</v>
      </c>
      <c r="H1276" t="s">
        <v>41</v>
      </c>
      <c r="I1276" t="s">
        <v>29</v>
      </c>
      <c r="J1276" t="s">
        <v>21</v>
      </c>
      <c r="K1276" t="s">
        <v>33</v>
      </c>
      <c r="L1276" s="1">
        <v>45807</v>
      </c>
      <c r="M1276" s="1" t="str">
        <f>TEXT(cancer_data[[#This Row],[Diagnosis_Date]],"mmmm")</f>
        <v>May</v>
      </c>
      <c r="N1276" t="s">
        <v>23</v>
      </c>
      <c r="O1276">
        <v>37</v>
      </c>
      <c r="P1276" t="s">
        <v>31</v>
      </c>
      <c r="Q1276">
        <v>0</v>
      </c>
    </row>
    <row r="1277" spans="1:17" x14ac:dyDescent="0.75">
      <c r="A1277" t="s">
        <v>1319</v>
      </c>
      <c r="B1277">
        <v>65</v>
      </c>
      <c r="C1277" t="str">
        <f>IF(cancer_data[[#This Row],[Age]]&lt;=35,"Adolescent",IF(cancer_data[[#This Row],[Age]]&lt;=46,"Young Adult",IF(cancer_data[[#This Row],[Age]]&lt;=57,"Adult", IF(cancer_data[[#This Row],[Age]]&lt;=68,"Middle_age",IF(cancer_data[[#This Row],[Age]]&lt;=79,"Elderly","Aged")))))</f>
        <v>Middle_age</v>
      </c>
      <c r="D1277" t="s">
        <v>16</v>
      </c>
      <c r="E1277" t="s">
        <v>26</v>
      </c>
      <c r="F1277" t="s">
        <v>73</v>
      </c>
      <c r="G1277">
        <v>6.6</v>
      </c>
      <c r="H1277" t="s">
        <v>28</v>
      </c>
      <c r="I1277" t="s">
        <v>29</v>
      </c>
      <c r="J1277" t="s">
        <v>21</v>
      </c>
      <c r="K1277" t="s">
        <v>30</v>
      </c>
      <c r="L1277" s="1">
        <v>45905</v>
      </c>
      <c r="M1277" s="1" t="str">
        <f>TEXT(cancer_data[[#This Row],[Diagnosis_Date]],"mmmm")</f>
        <v>September</v>
      </c>
      <c r="N1277" t="s">
        <v>37</v>
      </c>
      <c r="O1277">
        <v>32</v>
      </c>
      <c r="P1277" t="s">
        <v>31</v>
      </c>
      <c r="Q1277">
        <v>0</v>
      </c>
    </row>
    <row r="1278" spans="1:17" x14ac:dyDescent="0.75">
      <c r="A1278" t="s">
        <v>1320</v>
      </c>
      <c r="B1278">
        <v>34</v>
      </c>
      <c r="C1278" t="str">
        <f>IF(cancer_data[[#This Row],[Age]]&lt;=35,"Adolescent",IF(cancer_data[[#This Row],[Age]]&lt;=46,"Young Adult",IF(cancer_data[[#This Row],[Age]]&lt;=57,"Adult", IF(cancer_data[[#This Row],[Age]]&lt;=68,"Middle_age",IF(cancer_data[[#This Row],[Age]]&lt;=79,"Elderly","Aged")))))</f>
        <v>Adolescent</v>
      </c>
      <c r="D1278" t="s">
        <v>16</v>
      </c>
      <c r="E1278" t="s">
        <v>40</v>
      </c>
      <c r="F1278" t="s">
        <v>18</v>
      </c>
      <c r="G1278">
        <v>7.7</v>
      </c>
      <c r="H1278" t="s">
        <v>41</v>
      </c>
      <c r="I1278" t="s">
        <v>44</v>
      </c>
      <c r="J1278" t="s">
        <v>21</v>
      </c>
      <c r="K1278" t="s">
        <v>33</v>
      </c>
      <c r="L1278" s="1">
        <v>45692</v>
      </c>
      <c r="M1278" s="1" t="str">
        <f>TEXT(cancer_data[[#This Row],[Diagnosis_Date]],"mmmm")</f>
        <v>February</v>
      </c>
      <c r="N1278" t="s">
        <v>23</v>
      </c>
      <c r="O1278">
        <v>40</v>
      </c>
      <c r="P1278" t="s">
        <v>31</v>
      </c>
      <c r="Q1278">
        <v>0</v>
      </c>
    </row>
    <row r="1279" spans="1:17" x14ac:dyDescent="0.75">
      <c r="A1279" t="s">
        <v>1321</v>
      </c>
      <c r="B1279">
        <v>54</v>
      </c>
      <c r="C1279" t="str">
        <f>IF(cancer_data[[#This Row],[Age]]&lt;=35,"Adolescent",IF(cancer_data[[#This Row],[Age]]&lt;=46,"Young Adult",IF(cancer_data[[#This Row],[Age]]&lt;=57,"Adult", IF(cancer_data[[#This Row],[Age]]&lt;=68,"Middle_age",IF(cancer_data[[#This Row],[Age]]&lt;=79,"Elderly","Aged")))))</f>
        <v>Adult</v>
      </c>
      <c r="D1279" t="s">
        <v>16</v>
      </c>
      <c r="E1279" t="s">
        <v>17</v>
      </c>
      <c r="F1279" t="s">
        <v>36</v>
      </c>
      <c r="G1279">
        <v>3.7</v>
      </c>
      <c r="H1279" t="s">
        <v>28</v>
      </c>
      <c r="I1279" t="s">
        <v>20</v>
      </c>
      <c r="J1279" t="s">
        <v>21</v>
      </c>
      <c r="K1279" t="s">
        <v>30</v>
      </c>
      <c r="L1279" s="1">
        <v>45979</v>
      </c>
      <c r="M1279" s="1" t="str">
        <f>TEXT(cancer_data[[#This Row],[Diagnosis_Date]],"mmmm")</f>
        <v>November</v>
      </c>
      <c r="N1279" t="s">
        <v>37</v>
      </c>
      <c r="O1279">
        <v>18</v>
      </c>
      <c r="P1279" t="s">
        <v>31</v>
      </c>
      <c r="Q1279">
        <v>0</v>
      </c>
    </row>
    <row r="1280" spans="1:17" x14ac:dyDescent="0.75">
      <c r="A1280" t="s">
        <v>1322</v>
      </c>
      <c r="B1280">
        <v>49</v>
      </c>
      <c r="C1280" t="str">
        <f>IF(cancer_data[[#This Row],[Age]]&lt;=35,"Adolescent",IF(cancer_data[[#This Row],[Age]]&lt;=46,"Young Adult",IF(cancer_data[[#This Row],[Age]]&lt;=57,"Adult", IF(cancer_data[[#This Row],[Age]]&lt;=68,"Middle_age",IF(cancer_data[[#This Row],[Age]]&lt;=79,"Elderly","Aged")))))</f>
        <v>Adult</v>
      </c>
      <c r="D1280" t="s">
        <v>16</v>
      </c>
      <c r="E1280" t="s">
        <v>26</v>
      </c>
      <c r="F1280" t="s">
        <v>18</v>
      </c>
      <c r="G1280">
        <v>3.2</v>
      </c>
      <c r="H1280" t="s">
        <v>19</v>
      </c>
      <c r="I1280" t="s">
        <v>20</v>
      </c>
      <c r="J1280" t="s">
        <v>21</v>
      </c>
      <c r="K1280" t="s">
        <v>33</v>
      </c>
      <c r="L1280" s="1">
        <v>45800</v>
      </c>
      <c r="M1280" s="1" t="str">
        <f>TEXT(cancer_data[[#This Row],[Diagnosis_Date]],"mmmm")</f>
        <v>May</v>
      </c>
      <c r="N1280" t="s">
        <v>23</v>
      </c>
      <c r="O1280">
        <v>58</v>
      </c>
      <c r="P1280" t="s">
        <v>24</v>
      </c>
      <c r="Q1280">
        <v>31</v>
      </c>
    </row>
    <row r="1281" spans="1:17" x14ac:dyDescent="0.75">
      <c r="A1281" t="s">
        <v>1323</v>
      </c>
      <c r="B1281">
        <v>31</v>
      </c>
      <c r="C1281" t="str">
        <f>IF(cancer_data[[#This Row],[Age]]&lt;=35,"Adolescent",IF(cancer_data[[#This Row],[Age]]&lt;=46,"Young Adult",IF(cancer_data[[#This Row],[Age]]&lt;=57,"Adult", IF(cancer_data[[#This Row],[Age]]&lt;=68,"Middle_age",IF(cancer_data[[#This Row],[Age]]&lt;=79,"Elderly","Aged")))))</f>
        <v>Adolescent</v>
      </c>
      <c r="D1281" t="s">
        <v>16</v>
      </c>
      <c r="E1281" t="s">
        <v>35</v>
      </c>
      <c r="F1281" t="s">
        <v>18</v>
      </c>
      <c r="G1281">
        <v>7.2</v>
      </c>
      <c r="H1281" t="s">
        <v>41</v>
      </c>
      <c r="I1281" t="s">
        <v>20</v>
      </c>
      <c r="J1281" t="s">
        <v>21</v>
      </c>
      <c r="K1281" t="s">
        <v>33</v>
      </c>
      <c r="L1281" s="1">
        <v>45715</v>
      </c>
      <c r="M1281" s="1" t="str">
        <f>TEXT(cancer_data[[#This Row],[Diagnosis_Date]],"mmmm")</f>
        <v>February</v>
      </c>
      <c r="N1281" t="s">
        <v>23</v>
      </c>
      <c r="O1281">
        <v>41</v>
      </c>
      <c r="P1281" t="s">
        <v>24</v>
      </c>
      <c r="Q1281">
        <v>13</v>
      </c>
    </row>
    <row r="1282" spans="1:17" x14ac:dyDescent="0.75">
      <c r="A1282" t="s">
        <v>1324</v>
      </c>
      <c r="B1282">
        <v>39</v>
      </c>
      <c r="C1282" t="str">
        <f>IF(cancer_data[[#This Row],[Age]]&lt;=35,"Adolescent",IF(cancer_data[[#This Row],[Age]]&lt;=46,"Young Adult",IF(cancer_data[[#This Row],[Age]]&lt;=57,"Adult", IF(cancer_data[[#This Row],[Age]]&lt;=68,"Middle_age",IF(cancer_data[[#This Row],[Age]]&lt;=79,"Elderly","Aged")))))</f>
        <v>Young Adult</v>
      </c>
      <c r="D1282" t="s">
        <v>16</v>
      </c>
      <c r="E1282" t="s">
        <v>17</v>
      </c>
      <c r="F1282" t="s">
        <v>73</v>
      </c>
      <c r="G1282">
        <v>3.2</v>
      </c>
      <c r="H1282" t="s">
        <v>19</v>
      </c>
      <c r="I1282" t="s">
        <v>29</v>
      </c>
      <c r="J1282" t="s">
        <v>21</v>
      </c>
      <c r="K1282" t="s">
        <v>33</v>
      </c>
      <c r="L1282" s="1">
        <v>45941</v>
      </c>
      <c r="M1282" s="1" t="str">
        <f>TEXT(cancer_data[[#This Row],[Diagnosis_Date]],"mmmm")</f>
        <v>October</v>
      </c>
      <c r="N1282" t="s">
        <v>37</v>
      </c>
      <c r="O1282">
        <v>17</v>
      </c>
      <c r="P1282" t="s">
        <v>24</v>
      </c>
      <c r="Q1282">
        <v>36</v>
      </c>
    </row>
    <row r="1283" spans="1:17" x14ac:dyDescent="0.75">
      <c r="A1283" t="s">
        <v>1325</v>
      </c>
      <c r="B1283">
        <v>77</v>
      </c>
      <c r="C1283" t="str">
        <f>IF(cancer_data[[#This Row],[Age]]&lt;=35,"Adolescent",IF(cancer_data[[#This Row],[Age]]&lt;=46,"Young Adult",IF(cancer_data[[#This Row],[Age]]&lt;=57,"Adult", IF(cancer_data[[#This Row],[Age]]&lt;=68,"Middle_age",IF(cancer_data[[#This Row],[Age]]&lt;=79,"Elderly","Aged")))))</f>
        <v>Elderly</v>
      </c>
      <c r="D1283" t="s">
        <v>16</v>
      </c>
      <c r="E1283" t="s">
        <v>40</v>
      </c>
      <c r="F1283" t="s">
        <v>73</v>
      </c>
      <c r="G1283">
        <v>1.2</v>
      </c>
      <c r="H1283" t="s">
        <v>41</v>
      </c>
      <c r="I1283" t="s">
        <v>49</v>
      </c>
      <c r="J1283" t="s">
        <v>21</v>
      </c>
      <c r="K1283" t="s">
        <v>30</v>
      </c>
      <c r="L1283" s="1">
        <v>45721</v>
      </c>
      <c r="M1283" s="1" t="str">
        <f>TEXT(cancer_data[[#This Row],[Diagnosis_Date]],"mmmm")</f>
        <v>March</v>
      </c>
      <c r="N1283" t="s">
        <v>23</v>
      </c>
      <c r="O1283">
        <v>29</v>
      </c>
      <c r="P1283" t="s">
        <v>24</v>
      </c>
      <c r="Q1283">
        <v>20</v>
      </c>
    </row>
    <row r="1284" spans="1:17" x14ac:dyDescent="0.75">
      <c r="A1284" t="s">
        <v>1326</v>
      </c>
      <c r="B1284">
        <v>64</v>
      </c>
      <c r="C1284" t="str">
        <f>IF(cancer_data[[#This Row],[Age]]&lt;=35,"Adolescent",IF(cancer_data[[#This Row],[Age]]&lt;=46,"Young Adult",IF(cancer_data[[#This Row],[Age]]&lt;=57,"Adult", IF(cancer_data[[#This Row],[Age]]&lt;=68,"Middle_age",IF(cancer_data[[#This Row],[Age]]&lt;=79,"Elderly","Aged")))))</f>
        <v>Middle_age</v>
      </c>
      <c r="D1284" t="s">
        <v>16</v>
      </c>
      <c r="E1284" t="s">
        <v>26</v>
      </c>
      <c r="F1284" t="s">
        <v>73</v>
      </c>
      <c r="G1284">
        <v>2.6</v>
      </c>
      <c r="H1284" t="s">
        <v>19</v>
      </c>
      <c r="I1284" t="s">
        <v>29</v>
      </c>
      <c r="J1284" t="s">
        <v>21</v>
      </c>
      <c r="K1284" t="s">
        <v>51</v>
      </c>
      <c r="L1284" s="1">
        <v>45815</v>
      </c>
      <c r="M1284" s="1" t="str">
        <f>TEXT(cancer_data[[#This Row],[Diagnosis_Date]],"mmmm")</f>
        <v>June</v>
      </c>
      <c r="N1284" t="s">
        <v>23</v>
      </c>
      <c r="O1284">
        <v>27</v>
      </c>
      <c r="P1284" t="s">
        <v>31</v>
      </c>
      <c r="Q1284">
        <v>0</v>
      </c>
    </row>
    <row r="1285" spans="1:17" x14ac:dyDescent="0.75">
      <c r="A1285" t="s">
        <v>1327</v>
      </c>
      <c r="B1285">
        <v>39</v>
      </c>
      <c r="C1285" t="str">
        <f>IF(cancer_data[[#This Row],[Age]]&lt;=35,"Adolescent",IF(cancer_data[[#This Row],[Age]]&lt;=46,"Young Adult",IF(cancer_data[[#This Row],[Age]]&lt;=57,"Adult", IF(cancer_data[[#This Row],[Age]]&lt;=68,"Middle_age",IF(cancer_data[[#This Row],[Age]]&lt;=79,"Elderly","Aged")))))</f>
        <v>Young Adult</v>
      </c>
      <c r="D1285" t="s">
        <v>16</v>
      </c>
      <c r="E1285" t="s">
        <v>40</v>
      </c>
      <c r="F1285" t="s">
        <v>36</v>
      </c>
      <c r="G1285">
        <v>3.8</v>
      </c>
      <c r="H1285" t="s">
        <v>19</v>
      </c>
      <c r="I1285" t="s">
        <v>44</v>
      </c>
      <c r="J1285" t="s">
        <v>21</v>
      </c>
      <c r="K1285" t="s">
        <v>22</v>
      </c>
      <c r="L1285" s="1">
        <v>45852</v>
      </c>
      <c r="M1285" s="1" t="str">
        <f>TEXT(cancer_data[[#This Row],[Diagnosis_Date]],"mmmm")</f>
        <v>July</v>
      </c>
      <c r="N1285" t="s">
        <v>23</v>
      </c>
      <c r="O1285">
        <v>29</v>
      </c>
      <c r="P1285" t="s">
        <v>24</v>
      </c>
      <c r="Q1285">
        <v>27</v>
      </c>
    </row>
    <row r="1286" spans="1:17" x14ac:dyDescent="0.75">
      <c r="A1286" t="s">
        <v>1328</v>
      </c>
      <c r="B1286">
        <v>56</v>
      </c>
      <c r="C1286" t="str">
        <f>IF(cancer_data[[#This Row],[Age]]&lt;=35,"Adolescent",IF(cancer_data[[#This Row],[Age]]&lt;=46,"Young Adult",IF(cancer_data[[#This Row],[Age]]&lt;=57,"Adult", IF(cancer_data[[#This Row],[Age]]&lt;=68,"Middle_age",IF(cancer_data[[#This Row],[Age]]&lt;=79,"Elderly","Aged")))))</f>
        <v>Adult</v>
      </c>
      <c r="D1286" t="s">
        <v>16</v>
      </c>
      <c r="E1286" t="s">
        <v>17</v>
      </c>
      <c r="F1286" t="s">
        <v>36</v>
      </c>
      <c r="G1286">
        <v>4.2</v>
      </c>
      <c r="H1286" t="s">
        <v>41</v>
      </c>
      <c r="I1286" t="s">
        <v>44</v>
      </c>
      <c r="J1286" t="s">
        <v>21</v>
      </c>
      <c r="K1286" t="s">
        <v>30</v>
      </c>
      <c r="L1286" s="1">
        <v>45968</v>
      </c>
      <c r="M1286" s="1" t="str">
        <f>TEXT(cancer_data[[#This Row],[Diagnosis_Date]],"mmmm")</f>
        <v>November</v>
      </c>
      <c r="N1286" t="s">
        <v>23</v>
      </c>
      <c r="O1286">
        <v>21</v>
      </c>
      <c r="P1286" t="s">
        <v>31</v>
      </c>
      <c r="Q1286">
        <v>0</v>
      </c>
    </row>
    <row r="1287" spans="1:17" x14ac:dyDescent="0.75">
      <c r="A1287" t="s">
        <v>1329</v>
      </c>
      <c r="B1287">
        <v>63</v>
      </c>
      <c r="C1287" t="str">
        <f>IF(cancer_data[[#This Row],[Age]]&lt;=35,"Adolescent",IF(cancer_data[[#This Row],[Age]]&lt;=46,"Young Adult",IF(cancer_data[[#This Row],[Age]]&lt;=57,"Adult", IF(cancer_data[[#This Row],[Age]]&lt;=68,"Middle_age",IF(cancer_data[[#This Row],[Age]]&lt;=79,"Elderly","Aged")))))</f>
        <v>Middle_age</v>
      </c>
      <c r="D1287" t="s">
        <v>16</v>
      </c>
      <c r="E1287" t="s">
        <v>35</v>
      </c>
      <c r="F1287" t="s">
        <v>18</v>
      </c>
      <c r="G1287">
        <v>3.5</v>
      </c>
      <c r="H1287" t="s">
        <v>19</v>
      </c>
      <c r="I1287" t="s">
        <v>49</v>
      </c>
      <c r="J1287" t="s">
        <v>21</v>
      </c>
      <c r="K1287" t="s">
        <v>45</v>
      </c>
      <c r="L1287" s="1">
        <v>45865</v>
      </c>
      <c r="M1287" s="1" t="str">
        <f>TEXT(cancer_data[[#This Row],[Diagnosis_Date]],"mmmm")</f>
        <v>July</v>
      </c>
      <c r="N1287" t="s">
        <v>23</v>
      </c>
      <c r="O1287">
        <v>42</v>
      </c>
      <c r="P1287" t="s">
        <v>31</v>
      </c>
      <c r="Q1287">
        <v>0</v>
      </c>
    </row>
    <row r="1288" spans="1:17" x14ac:dyDescent="0.75">
      <c r="A1288" t="s">
        <v>1330</v>
      </c>
      <c r="B1288">
        <v>49</v>
      </c>
      <c r="C1288" t="str">
        <f>IF(cancer_data[[#This Row],[Age]]&lt;=35,"Adolescent",IF(cancer_data[[#This Row],[Age]]&lt;=46,"Young Adult",IF(cancer_data[[#This Row],[Age]]&lt;=57,"Adult", IF(cancer_data[[#This Row],[Age]]&lt;=68,"Middle_age",IF(cancer_data[[#This Row],[Age]]&lt;=79,"Elderly","Aged")))))</f>
        <v>Adult</v>
      </c>
      <c r="D1288" t="s">
        <v>16</v>
      </c>
      <c r="E1288" t="s">
        <v>35</v>
      </c>
      <c r="F1288" t="s">
        <v>73</v>
      </c>
      <c r="G1288">
        <v>5.6</v>
      </c>
      <c r="H1288" t="s">
        <v>41</v>
      </c>
      <c r="I1288" t="s">
        <v>29</v>
      </c>
      <c r="J1288" t="s">
        <v>21</v>
      </c>
      <c r="K1288" t="s">
        <v>51</v>
      </c>
      <c r="L1288" s="1">
        <v>46015</v>
      </c>
      <c r="M1288" s="1" t="str">
        <f>TEXT(cancer_data[[#This Row],[Diagnosis_Date]],"mmmm")</f>
        <v>December</v>
      </c>
      <c r="N1288" t="s">
        <v>23</v>
      </c>
      <c r="O1288">
        <v>4</v>
      </c>
      <c r="P1288" t="s">
        <v>31</v>
      </c>
      <c r="Q1288">
        <v>0</v>
      </c>
    </row>
    <row r="1289" spans="1:17" x14ac:dyDescent="0.75">
      <c r="A1289" t="s">
        <v>1331</v>
      </c>
      <c r="B1289">
        <v>47</v>
      </c>
      <c r="C1289" t="str">
        <f>IF(cancer_data[[#This Row],[Age]]&lt;=35,"Adolescent",IF(cancer_data[[#This Row],[Age]]&lt;=46,"Young Adult",IF(cancer_data[[#This Row],[Age]]&lt;=57,"Adult", IF(cancer_data[[#This Row],[Age]]&lt;=68,"Middle_age",IF(cancer_data[[#This Row],[Age]]&lt;=79,"Elderly","Aged")))))</f>
        <v>Adult</v>
      </c>
      <c r="D1289" t="s">
        <v>16</v>
      </c>
      <c r="E1289" t="s">
        <v>40</v>
      </c>
      <c r="F1289" t="s">
        <v>36</v>
      </c>
      <c r="G1289">
        <v>5.9</v>
      </c>
      <c r="H1289" t="s">
        <v>28</v>
      </c>
      <c r="I1289" t="s">
        <v>20</v>
      </c>
      <c r="J1289" t="s">
        <v>21</v>
      </c>
      <c r="K1289" t="s">
        <v>30</v>
      </c>
      <c r="L1289" s="1">
        <v>45788</v>
      </c>
      <c r="M1289" s="1" t="str">
        <f>TEXT(cancer_data[[#This Row],[Diagnosis_Date]],"mmmm")</f>
        <v>May</v>
      </c>
      <c r="N1289" t="s">
        <v>23</v>
      </c>
      <c r="O1289">
        <v>29</v>
      </c>
      <c r="P1289" t="s">
        <v>31</v>
      </c>
      <c r="Q1289">
        <v>0</v>
      </c>
    </row>
    <row r="1290" spans="1:17" x14ac:dyDescent="0.75">
      <c r="A1290" t="s">
        <v>1332</v>
      </c>
      <c r="B1290">
        <v>41</v>
      </c>
      <c r="C1290" t="str">
        <f>IF(cancer_data[[#This Row],[Age]]&lt;=35,"Adolescent",IF(cancer_data[[#This Row],[Age]]&lt;=46,"Young Adult",IF(cancer_data[[#This Row],[Age]]&lt;=57,"Adult", IF(cancer_data[[#This Row],[Age]]&lt;=68,"Middle_age",IF(cancer_data[[#This Row],[Age]]&lt;=79,"Elderly","Aged")))))</f>
        <v>Young Adult</v>
      </c>
      <c r="D1290" t="s">
        <v>16</v>
      </c>
      <c r="E1290" t="s">
        <v>26</v>
      </c>
      <c r="F1290" t="s">
        <v>18</v>
      </c>
      <c r="G1290">
        <v>4.9000000000000004</v>
      </c>
      <c r="H1290" t="s">
        <v>41</v>
      </c>
      <c r="I1290" t="s">
        <v>29</v>
      </c>
      <c r="J1290" t="s">
        <v>21</v>
      </c>
      <c r="K1290" t="s">
        <v>33</v>
      </c>
      <c r="L1290" s="1">
        <v>45853</v>
      </c>
      <c r="M1290" s="1" t="str">
        <f>TEXT(cancer_data[[#This Row],[Diagnosis_Date]],"mmmm")</f>
        <v>July</v>
      </c>
      <c r="N1290" t="s">
        <v>23</v>
      </c>
      <c r="O1290">
        <v>38</v>
      </c>
      <c r="P1290" t="s">
        <v>24</v>
      </c>
      <c r="Q1290">
        <v>35</v>
      </c>
    </row>
    <row r="1291" spans="1:17" x14ac:dyDescent="0.75">
      <c r="A1291" t="s">
        <v>1333</v>
      </c>
      <c r="B1291">
        <v>35</v>
      </c>
      <c r="C1291" t="str">
        <f>IF(cancer_data[[#This Row],[Age]]&lt;=35,"Adolescent",IF(cancer_data[[#This Row],[Age]]&lt;=46,"Young Adult",IF(cancer_data[[#This Row],[Age]]&lt;=57,"Adult", IF(cancer_data[[#This Row],[Age]]&lt;=68,"Middle_age",IF(cancer_data[[#This Row],[Age]]&lt;=79,"Elderly","Aged")))))</f>
        <v>Adolescent</v>
      </c>
      <c r="D1291" t="s">
        <v>16</v>
      </c>
      <c r="E1291" t="s">
        <v>40</v>
      </c>
      <c r="F1291" t="s">
        <v>18</v>
      </c>
      <c r="G1291">
        <v>4.4000000000000004</v>
      </c>
      <c r="H1291" t="s">
        <v>28</v>
      </c>
      <c r="I1291" t="s">
        <v>44</v>
      </c>
      <c r="J1291" t="s">
        <v>21</v>
      </c>
      <c r="K1291" t="s">
        <v>42</v>
      </c>
      <c r="L1291" s="1">
        <v>45808</v>
      </c>
      <c r="M1291" s="1" t="str">
        <f>TEXT(cancer_data[[#This Row],[Diagnosis_Date]],"mmmm")</f>
        <v>May</v>
      </c>
      <c r="N1291" t="s">
        <v>23</v>
      </c>
      <c r="O1291">
        <v>51</v>
      </c>
      <c r="P1291" t="s">
        <v>24</v>
      </c>
      <c r="Q1291">
        <v>35</v>
      </c>
    </row>
    <row r="1292" spans="1:17" x14ac:dyDescent="0.75">
      <c r="A1292" t="s">
        <v>1334</v>
      </c>
      <c r="B1292">
        <v>36</v>
      </c>
      <c r="C1292" t="str">
        <f>IF(cancer_data[[#This Row],[Age]]&lt;=35,"Adolescent",IF(cancer_data[[#This Row],[Age]]&lt;=46,"Young Adult",IF(cancer_data[[#This Row],[Age]]&lt;=57,"Adult", IF(cancer_data[[#This Row],[Age]]&lt;=68,"Middle_age",IF(cancer_data[[#This Row],[Age]]&lt;=79,"Elderly","Aged")))))</f>
        <v>Young Adult</v>
      </c>
      <c r="D1292" t="s">
        <v>16</v>
      </c>
      <c r="E1292" t="s">
        <v>17</v>
      </c>
      <c r="F1292" t="s">
        <v>18</v>
      </c>
      <c r="G1292">
        <v>1</v>
      </c>
      <c r="H1292" t="s">
        <v>19</v>
      </c>
      <c r="I1292" t="s">
        <v>20</v>
      </c>
      <c r="J1292" t="s">
        <v>21</v>
      </c>
      <c r="K1292" t="s">
        <v>22</v>
      </c>
      <c r="L1292" s="1">
        <v>45993</v>
      </c>
      <c r="M1292" s="1" t="str">
        <f>TEXT(cancer_data[[#This Row],[Diagnosis_Date]],"mmmm")</f>
        <v>December</v>
      </c>
      <c r="N1292" t="s">
        <v>23</v>
      </c>
      <c r="O1292">
        <v>35</v>
      </c>
      <c r="P1292" t="s">
        <v>24</v>
      </c>
      <c r="Q1292">
        <v>21</v>
      </c>
    </row>
    <row r="1293" spans="1:17" x14ac:dyDescent="0.75">
      <c r="A1293" t="s">
        <v>1335</v>
      </c>
      <c r="B1293">
        <v>85</v>
      </c>
      <c r="C1293" t="str">
        <f>IF(cancer_data[[#This Row],[Age]]&lt;=35,"Adolescent",IF(cancer_data[[#This Row],[Age]]&lt;=46,"Young Adult",IF(cancer_data[[#This Row],[Age]]&lt;=57,"Adult", IF(cancer_data[[#This Row],[Age]]&lt;=68,"Middle_age",IF(cancer_data[[#This Row],[Age]]&lt;=79,"Elderly","Aged")))))</f>
        <v>Aged</v>
      </c>
      <c r="D1293" t="s">
        <v>16</v>
      </c>
      <c r="E1293" t="s">
        <v>26</v>
      </c>
      <c r="F1293" t="s">
        <v>18</v>
      </c>
      <c r="G1293">
        <v>6.6</v>
      </c>
      <c r="H1293" t="s">
        <v>19</v>
      </c>
      <c r="I1293" t="s">
        <v>20</v>
      </c>
      <c r="J1293" t="s">
        <v>21</v>
      </c>
      <c r="K1293" t="s">
        <v>33</v>
      </c>
      <c r="L1293" s="1">
        <v>45709</v>
      </c>
      <c r="M1293" s="1" t="str">
        <f>TEXT(cancer_data[[#This Row],[Diagnosis_Date]],"mmmm")</f>
        <v>February</v>
      </c>
      <c r="N1293" t="s">
        <v>23</v>
      </c>
      <c r="O1293">
        <v>35</v>
      </c>
      <c r="P1293" t="s">
        <v>31</v>
      </c>
      <c r="Q1293">
        <v>0</v>
      </c>
    </row>
    <row r="1294" spans="1:17" x14ac:dyDescent="0.75">
      <c r="A1294" t="s">
        <v>1336</v>
      </c>
      <c r="B1294">
        <v>74</v>
      </c>
      <c r="C1294" t="str">
        <f>IF(cancer_data[[#This Row],[Age]]&lt;=35,"Adolescent",IF(cancer_data[[#This Row],[Age]]&lt;=46,"Young Adult",IF(cancer_data[[#This Row],[Age]]&lt;=57,"Adult", IF(cancer_data[[#This Row],[Age]]&lt;=68,"Middle_age",IF(cancer_data[[#This Row],[Age]]&lt;=79,"Elderly","Aged")))))</f>
        <v>Elderly</v>
      </c>
      <c r="D1294" t="s">
        <v>16</v>
      </c>
      <c r="E1294" t="s">
        <v>17</v>
      </c>
      <c r="F1294" t="s">
        <v>27</v>
      </c>
      <c r="G1294">
        <v>1.6</v>
      </c>
      <c r="H1294" t="s">
        <v>19</v>
      </c>
      <c r="I1294" t="s">
        <v>29</v>
      </c>
      <c r="J1294" t="s">
        <v>21</v>
      </c>
      <c r="K1294" t="s">
        <v>33</v>
      </c>
      <c r="L1294" s="1">
        <v>45824</v>
      </c>
      <c r="M1294" s="1" t="str">
        <f>TEXT(cancer_data[[#This Row],[Diagnosis_Date]],"mmmm")</f>
        <v>June</v>
      </c>
      <c r="N1294" t="s">
        <v>37</v>
      </c>
      <c r="O1294">
        <v>20</v>
      </c>
      <c r="P1294" t="s">
        <v>31</v>
      </c>
      <c r="Q1294">
        <v>0</v>
      </c>
    </row>
    <row r="1295" spans="1:17" x14ac:dyDescent="0.75">
      <c r="A1295" t="s">
        <v>1337</v>
      </c>
      <c r="B1295">
        <v>26</v>
      </c>
      <c r="C1295" t="str">
        <f>IF(cancer_data[[#This Row],[Age]]&lt;=35,"Adolescent",IF(cancer_data[[#This Row],[Age]]&lt;=46,"Young Adult",IF(cancer_data[[#This Row],[Age]]&lt;=57,"Adult", IF(cancer_data[[#This Row],[Age]]&lt;=68,"Middle_age",IF(cancer_data[[#This Row],[Age]]&lt;=79,"Elderly","Aged")))))</f>
        <v>Adolescent</v>
      </c>
      <c r="D1295" t="s">
        <v>16</v>
      </c>
      <c r="E1295" t="s">
        <v>40</v>
      </c>
      <c r="F1295" t="s">
        <v>36</v>
      </c>
      <c r="G1295">
        <v>1.8</v>
      </c>
      <c r="H1295" t="s">
        <v>28</v>
      </c>
      <c r="I1295" t="s">
        <v>29</v>
      </c>
      <c r="J1295" t="s">
        <v>21</v>
      </c>
      <c r="K1295" t="s">
        <v>42</v>
      </c>
      <c r="L1295" s="1">
        <v>45781</v>
      </c>
      <c r="M1295" s="1" t="str">
        <f>TEXT(cancer_data[[#This Row],[Diagnosis_Date]],"mmmm")</f>
        <v>May</v>
      </c>
      <c r="N1295" t="s">
        <v>37</v>
      </c>
      <c r="O1295">
        <v>35</v>
      </c>
      <c r="P1295" t="s">
        <v>31</v>
      </c>
      <c r="Q1295">
        <v>0</v>
      </c>
    </row>
    <row r="1296" spans="1:17" x14ac:dyDescent="0.75">
      <c r="A1296" t="s">
        <v>1338</v>
      </c>
      <c r="B1296">
        <v>42</v>
      </c>
      <c r="C1296" t="str">
        <f>IF(cancer_data[[#This Row],[Age]]&lt;=35,"Adolescent",IF(cancer_data[[#This Row],[Age]]&lt;=46,"Young Adult",IF(cancer_data[[#This Row],[Age]]&lt;=57,"Adult", IF(cancer_data[[#This Row],[Age]]&lt;=68,"Middle_age",IF(cancer_data[[#This Row],[Age]]&lt;=79,"Elderly","Aged")))))</f>
        <v>Young Adult</v>
      </c>
      <c r="D1296" t="s">
        <v>16</v>
      </c>
      <c r="E1296" t="s">
        <v>35</v>
      </c>
      <c r="F1296" t="s">
        <v>18</v>
      </c>
      <c r="G1296">
        <v>1.3</v>
      </c>
      <c r="H1296" t="s">
        <v>19</v>
      </c>
      <c r="I1296" t="s">
        <v>29</v>
      </c>
      <c r="J1296" t="s">
        <v>21</v>
      </c>
      <c r="K1296" t="s">
        <v>51</v>
      </c>
      <c r="L1296" s="1">
        <v>45968</v>
      </c>
      <c r="M1296" s="1" t="str">
        <f>TEXT(cancer_data[[#This Row],[Diagnosis_Date]],"mmmm")</f>
        <v>November</v>
      </c>
      <c r="N1296" t="s">
        <v>23</v>
      </c>
      <c r="O1296">
        <v>28</v>
      </c>
      <c r="P1296" t="s">
        <v>31</v>
      </c>
      <c r="Q1296">
        <v>0</v>
      </c>
    </row>
    <row r="1297" spans="1:17" x14ac:dyDescent="0.75">
      <c r="A1297" t="s">
        <v>1339</v>
      </c>
      <c r="B1297">
        <v>33</v>
      </c>
      <c r="C1297" t="str">
        <f>IF(cancer_data[[#This Row],[Age]]&lt;=35,"Adolescent",IF(cancer_data[[#This Row],[Age]]&lt;=46,"Young Adult",IF(cancer_data[[#This Row],[Age]]&lt;=57,"Adult", IF(cancer_data[[#This Row],[Age]]&lt;=68,"Middle_age",IF(cancer_data[[#This Row],[Age]]&lt;=79,"Elderly","Aged")))))</f>
        <v>Adolescent</v>
      </c>
      <c r="D1297" t="s">
        <v>16</v>
      </c>
      <c r="E1297" t="s">
        <v>35</v>
      </c>
      <c r="F1297" t="s">
        <v>36</v>
      </c>
      <c r="G1297">
        <v>4.2</v>
      </c>
      <c r="H1297" t="s">
        <v>28</v>
      </c>
      <c r="I1297" t="s">
        <v>44</v>
      </c>
      <c r="J1297" t="s">
        <v>21</v>
      </c>
      <c r="K1297" t="s">
        <v>22</v>
      </c>
      <c r="L1297" s="1">
        <v>45896</v>
      </c>
      <c r="M1297" s="1" t="str">
        <f>TEXT(cancer_data[[#This Row],[Diagnosis_Date]],"mmmm")</f>
        <v>August</v>
      </c>
      <c r="N1297" t="s">
        <v>37</v>
      </c>
      <c r="O1297">
        <v>45</v>
      </c>
      <c r="P1297" t="s">
        <v>31</v>
      </c>
      <c r="Q1297">
        <v>0</v>
      </c>
    </row>
    <row r="1298" spans="1:17" x14ac:dyDescent="0.75">
      <c r="A1298" t="s">
        <v>1340</v>
      </c>
      <c r="B1298">
        <v>63</v>
      </c>
      <c r="C1298" t="str">
        <f>IF(cancer_data[[#This Row],[Age]]&lt;=35,"Adolescent",IF(cancer_data[[#This Row],[Age]]&lt;=46,"Young Adult",IF(cancer_data[[#This Row],[Age]]&lt;=57,"Adult", IF(cancer_data[[#This Row],[Age]]&lt;=68,"Middle_age",IF(cancer_data[[#This Row],[Age]]&lt;=79,"Elderly","Aged")))))</f>
        <v>Middle_age</v>
      </c>
      <c r="D1298" t="s">
        <v>16</v>
      </c>
      <c r="E1298" t="s">
        <v>35</v>
      </c>
      <c r="F1298" t="s">
        <v>27</v>
      </c>
      <c r="G1298">
        <v>4.4000000000000004</v>
      </c>
      <c r="H1298" t="s">
        <v>28</v>
      </c>
      <c r="I1298" t="s">
        <v>29</v>
      </c>
      <c r="J1298" t="s">
        <v>21</v>
      </c>
      <c r="K1298" t="s">
        <v>22</v>
      </c>
      <c r="L1298" s="1">
        <v>45913</v>
      </c>
      <c r="M1298" s="1" t="str">
        <f>TEXT(cancer_data[[#This Row],[Diagnosis_Date]],"mmmm")</f>
        <v>September</v>
      </c>
      <c r="N1298" t="s">
        <v>23</v>
      </c>
      <c r="O1298">
        <v>5</v>
      </c>
      <c r="P1298" t="s">
        <v>24</v>
      </c>
      <c r="Q1298">
        <v>25</v>
      </c>
    </row>
    <row r="1299" spans="1:17" x14ac:dyDescent="0.75">
      <c r="A1299" t="s">
        <v>1341</v>
      </c>
      <c r="B1299">
        <v>48</v>
      </c>
      <c r="C1299" t="str">
        <f>IF(cancer_data[[#This Row],[Age]]&lt;=35,"Adolescent",IF(cancer_data[[#This Row],[Age]]&lt;=46,"Young Adult",IF(cancer_data[[#This Row],[Age]]&lt;=57,"Adult", IF(cancer_data[[#This Row],[Age]]&lt;=68,"Middle_age",IF(cancer_data[[#This Row],[Age]]&lt;=79,"Elderly","Aged")))))</f>
        <v>Adult</v>
      </c>
      <c r="D1299" t="s">
        <v>16</v>
      </c>
      <c r="E1299" t="s">
        <v>40</v>
      </c>
      <c r="F1299" t="s">
        <v>27</v>
      </c>
      <c r="G1299">
        <v>3.6</v>
      </c>
      <c r="H1299" t="s">
        <v>28</v>
      </c>
      <c r="I1299" t="s">
        <v>49</v>
      </c>
      <c r="J1299" t="s">
        <v>21</v>
      </c>
      <c r="K1299" t="s">
        <v>45</v>
      </c>
      <c r="L1299" s="1">
        <v>45670</v>
      </c>
      <c r="M1299" s="1" t="str">
        <f>TEXT(cancer_data[[#This Row],[Diagnosis_Date]],"mmmm")</f>
        <v>January</v>
      </c>
      <c r="N1299" t="s">
        <v>23</v>
      </c>
      <c r="O1299">
        <v>15</v>
      </c>
      <c r="P1299" t="s">
        <v>31</v>
      </c>
      <c r="Q1299">
        <v>0</v>
      </c>
    </row>
    <row r="1300" spans="1:17" x14ac:dyDescent="0.75">
      <c r="A1300" t="s">
        <v>1342</v>
      </c>
      <c r="B1300">
        <v>38</v>
      </c>
      <c r="C1300" t="str">
        <f>IF(cancer_data[[#This Row],[Age]]&lt;=35,"Adolescent",IF(cancer_data[[#This Row],[Age]]&lt;=46,"Young Adult",IF(cancer_data[[#This Row],[Age]]&lt;=57,"Adult", IF(cancer_data[[#This Row],[Age]]&lt;=68,"Middle_age",IF(cancer_data[[#This Row],[Age]]&lt;=79,"Elderly","Aged")))))</f>
        <v>Young Adult</v>
      </c>
      <c r="D1300" t="s">
        <v>16</v>
      </c>
      <c r="E1300" t="s">
        <v>26</v>
      </c>
      <c r="F1300" t="s">
        <v>36</v>
      </c>
      <c r="G1300">
        <v>4.9000000000000004</v>
      </c>
      <c r="H1300" t="s">
        <v>41</v>
      </c>
      <c r="I1300" t="s">
        <v>29</v>
      </c>
      <c r="J1300" t="s">
        <v>21</v>
      </c>
      <c r="K1300" t="s">
        <v>51</v>
      </c>
      <c r="L1300" s="1">
        <v>45812</v>
      </c>
      <c r="M1300" s="1" t="str">
        <f>TEXT(cancer_data[[#This Row],[Diagnosis_Date]],"mmmm")</f>
        <v>June</v>
      </c>
      <c r="N1300" t="s">
        <v>23</v>
      </c>
      <c r="O1300">
        <v>21</v>
      </c>
      <c r="P1300" t="s">
        <v>24</v>
      </c>
      <c r="Q1300">
        <v>13</v>
      </c>
    </row>
    <row r="1301" spans="1:17" x14ac:dyDescent="0.75">
      <c r="A1301" t="s">
        <v>1343</v>
      </c>
      <c r="B1301">
        <v>82</v>
      </c>
      <c r="C1301" t="str">
        <f>IF(cancer_data[[#This Row],[Age]]&lt;=35,"Adolescent",IF(cancer_data[[#This Row],[Age]]&lt;=46,"Young Adult",IF(cancer_data[[#This Row],[Age]]&lt;=57,"Adult", IF(cancer_data[[#This Row],[Age]]&lt;=68,"Middle_age",IF(cancer_data[[#This Row],[Age]]&lt;=79,"Elderly","Aged")))))</f>
        <v>Aged</v>
      </c>
      <c r="D1301" t="s">
        <v>16</v>
      </c>
      <c r="E1301" t="s">
        <v>35</v>
      </c>
      <c r="F1301" t="s">
        <v>36</v>
      </c>
      <c r="G1301">
        <v>5.8</v>
      </c>
      <c r="H1301" t="s">
        <v>28</v>
      </c>
      <c r="I1301" t="s">
        <v>29</v>
      </c>
      <c r="J1301" t="s">
        <v>21</v>
      </c>
      <c r="K1301" t="s">
        <v>30</v>
      </c>
      <c r="L1301" s="1">
        <v>45724</v>
      </c>
      <c r="M1301" s="1" t="str">
        <f>TEXT(cancer_data[[#This Row],[Diagnosis_Date]],"mmmm")</f>
        <v>March</v>
      </c>
      <c r="N1301" t="s">
        <v>23</v>
      </c>
      <c r="O1301">
        <v>15</v>
      </c>
      <c r="P1301" t="s">
        <v>24</v>
      </c>
      <c r="Q1301">
        <v>10</v>
      </c>
    </row>
    <row r="1302" spans="1:17" x14ac:dyDescent="0.75">
      <c r="A1302" t="s">
        <v>1344</v>
      </c>
      <c r="B1302">
        <v>82</v>
      </c>
      <c r="C1302" t="str">
        <f>IF(cancer_data[[#This Row],[Age]]&lt;=35,"Adolescent",IF(cancer_data[[#This Row],[Age]]&lt;=46,"Young Adult",IF(cancer_data[[#This Row],[Age]]&lt;=57,"Adult", IF(cancer_data[[#This Row],[Age]]&lt;=68,"Middle_age",IF(cancer_data[[#This Row],[Age]]&lt;=79,"Elderly","Aged")))))</f>
        <v>Aged</v>
      </c>
      <c r="D1302" t="s">
        <v>16</v>
      </c>
      <c r="E1302" t="s">
        <v>40</v>
      </c>
      <c r="F1302" t="s">
        <v>18</v>
      </c>
      <c r="G1302">
        <v>0.9</v>
      </c>
      <c r="H1302" t="s">
        <v>28</v>
      </c>
      <c r="I1302" t="s">
        <v>44</v>
      </c>
      <c r="J1302" t="s">
        <v>21</v>
      </c>
      <c r="K1302" t="s">
        <v>51</v>
      </c>
      <c r="L1302" s="1">
        <v>45879</v>
      </c>
      <c r="M1302" s="1" t="str">
        <f>TEXT(cancer_data[[#This Row],[Diagnosis_Date]],"mmmm")</f>
        <v>August</v>
      </c>
      <c r="N1302" t="s">
        <v>23</v>
      </c>
      <c r="O1302">
        <v>42</v>
      </c>
      <c r="P1302" t="s">
        <v>31</v>
      </c>
      <c r="Q1302">
        <v>0</v>
      </c>
    </row>
    <row r="1303" spans="1:17" x14ac:dyDescent="0.75">
      <c r="A1303" t="s">
        <v>1345</v>
      </c>
      <c r="B1303">
        <v>57</v>
      </c>
      <c r="C1303" t="str">
        <f>IF(cancer_data[[#This Row],[Age]]&lt;=35,"Adolescent",IF(cancer_data[[#This Row],[Age]]&lt;=46,"Young Adult",IF(cancer_data[[#This Row],[Age]]&lt;=57,"Adult", IF(cancer_data[[#This Row],[Age]]&lt;=68,"Middle_age",IF(cancer_data[[#This Row],[Age]]&lt;=79,"Elderly","Aged")))))</f>
        <v>Adult</v>
      </c>
      <c r="D1303" t="s">
        <v>16</v>
      </c>
      <c r="E1303" t="s">
        <v>40</v>
      </c>
      <c r="F1303" t="s">
        <v>73</v>
      </c>
      <c r="G1303">
        <v>7</v>
      </c>
      <c r="H1303" t="s">
        <v>28</v>
      </c>
      <c r="I1303" t="s">
        <v>20</v>
      </c>
      <c r="J1303" t="s">
        <v>21</v>
      </c>
      <c r="K1303" t="s">
        <v>45</v>
      </c>
      <c r="L1303" s="1">
        <v>45827</v>
      </c>
      <c r="M1303" s="1" t="str">
        <f>TEXT(cancer_data[[#This Row],[Diagnosis_Date]],"mmmm")</f>
        <v>June</v>
      </c>
      <c r="N1303" t="s">
        <v>23</v>
      </c>
      <c r="O1303">
        <v>35</v>
      </c>
      <c r="P1303" t="s">
        <v>24</v>
      </c>
      <c r="Q1303">
        <v>9</v>
      </c>
    </row>
    <row r="1304" spans="1:17" x14ac:dyDescent="0.75">
      <c r="A1304" t="s">
        <v>1346</v>
      </c>
      <c r="B1304">
        <v>34</v>
      </c>
      <c r="C1304" t="str">
        <f>IF(cancer_data[[#This Row],[Age]]&lt;=35,"Adolescent",IF(cancer_data[[#This Row],[Age]]&lt;=46,"Young Adult",IF(cancer_data[[#This Row],[Age]]&lt;=57,"Adult", IF(cancer_data[[#This Row],[Age]]&lt;=68,"Middle_age",IF(cancer_data[[#This Row],[Age]]&lt;=79,"Elderly","Aged")))))</f>
        <v>Adolescent</v>
      </c>
      <c r="D1304" t="s">
        <v>16</v>
      </c>
      <c r="E1304" t="s">
        <v>17</v>
      </c>
      <c r="F1304" t="s">
        <v>63</v>
      </c>
      <c r="G1304">
        <v>4.3</v>
      </c>
      <c r="H1304" t="s">
        <v>41</v>
      </c>
      <c r="I1304" t="s">
        <v>49</v>
      </c>
      <c r="J1304" t="s">
        <v>21</v>
      </c>
      <c r="K1304" t="s">
        <v>33</v>
      </c>
      <c r="L1304" s="1">
        <v>45887</v>
      </c>
      <c r="M1304" s="1" t="str">
        <f>TEXT(cancer_data[[#This Row],[Diagnosis_Date]],"mmmm")</f>
        <v>August</v>
      </c>
      <c r="N1304" t="s">
        <v>23</v>
      </c>
      <c r="O1304">
        <v>53</v>
      </c>
      <c r="P1304" t="s">
        <v>31</v>
      </c>
      <c r="Q1304">
        <v>0</v>
      </c>
    </row>
    <row r="1305" spans="1:17" x14ac:dyDescent="0.75">
      <c r="A1305" t="s">
        <v>1347</v>
      </c>
      <c r="B1305">
        <v>45</v>
      </c>
      <c r="C1305" t="str">
        <f>IF(cancer_data[[#This Row],[Age]]&lt;=35,"Adolescent",IF(cancer_data[[#This Row],[Age]]&lt;=46,"Young Adult",IF(cancer_data[[#This Row],[Age]]&lt;=57,"Adult", IF(cancer_data[[#This Row],[Age]]&lt;=68,"Middle_age",IF(cancer_data[[#This Row],[Age]]&lt;=79,"Elderly","Aged")))))</f>
        <v>Young Adult</v>
      </c>
      <c r="D1305" t="s">
        <v>16</v>
      </c>
      <c r="E1305" t="s">
        <v>40</v>
      </c>
      <c r="F1305" t="s">
        <v>27</v>
      </c>
      <c r="G1305">
        <v>4.9000000000000004</v>
      </c>
      <c r="H1305" t="s">
        <v>28</v>
      </c>
      <c r="I1305" t="s">
        <v>44</v>
      </c>
      <c r="J1305" t="s">
        <v>21</v>
      </c>
      <c r="K1305" t="s">
        <v>30</v>
      </c>
      <c r="L1305" s="1">
        <v>45921</v>
      </c>
      <c r="M1305" s="1" t="str">
        <f>TEXT(cancer_data[[#This Row],[Diagnosis_Date]],"mmmm")</f>
        <v>September</v>
      </c>
      <c r="N1305" t="s">
        <v>23</v>
      </c>
      <c r="O1305">
        <v>35</v>
      </c>
      <c r="P1305" t="s">
        <v>24</v>
      </c>
      <c r="Q1305">
        <v>36</v>
      </c>
    </row>
    <row r="1306" spans="1:17" x14ac:dyDescent="0.75">
      <c r="A1306" t="s">
        <v>1348</v>
      </c>
      <c r="B1306">
        <v>34</v>
      </c>
      <c r="C1306" t="str">
        <f>IF(cancer_data[[#This Row],[Age]]&lt;=35,"Adolescent",IF(cancer_data[[#This Row],[Age]]&lt;=46,"Young Adult",IF(cancer_data[[#This Row],[Age]]&lt;=57,"Adult", IF(cancer_data[[#This Row],[Age]]&lt;=68,"Middle_age",IF(cancer_data[[#This Row],[Age]]&lt;=79,"Elderly","Aged")))))</f>
        <v>Adolescent</v>
      </c>
      <c r="D1306" t="s">
        <v>16</v>
      </c>
      <c r="E1306" t="s">
        <v>35</v>
      </c>
      <c r="F1306" t="s">
        <v>36</v>
      </c>
      <c r="G1306">
        <v>5.9</v>
      </c>
      <c r="H1306" t="s">
        <v>41</v>
      </c>
      <c r="I1306" t="s">
        <v>49</v>
      </c>
      <c r="J1306" t="s">
        <v>21</v>
      </c>
      <c r="K1306" t="s">
        <v>42</v>
      </c>
      <c r="L1306" s="1">
        <v>45730</v>
      </c>
      <c r="M1306" s="1" t="str">
        <f>TEXT(cancer_data[[#This Row],[Diagnosis_Date]],"mmmm")</f>
        <v>March</v>
      </c>
      <c r="N1306" t="s">
        <v>23</v>
      </c>
      <c r="O1306">
        <v>24</v>
      </c>
      <c r="P1306" t="s">
        <v>24</v>
      </c>
      <c r="Q1306">
        <v>18</v>
      </c>
    </row>
    <row r="1307" spans="1:17" x14ac:dyDescent="0.75">
      <c r="A1307" t="s">
        <v>1349</v>
      </c>
      <c r="B1307">
        <v>42</v>
      </c>
      <c r="C1307" t="str">
        <f>IF(cancer_data[[#This Row],[Age]]&lt;=35,"Adolescent",IF(cancer_data[[#This Row],[Age]]&lt;=46,"Young Adult",IF(cancer_data[[#This Row],[Age]]&lt;=57,"Adult", IF(cancer_data[[#This Row],[Age]]&lt;=68,"Middle_age",IF(cancer_data[[#This Row],[Age]]&lt;=79,"Elderly","Aged")))))</f>
        <v>Young Adult</v>
      </c>
      <c r="D1307" t="s">
        <v>16</v>
      </c>
      <c r="E1307" t="s">
        <v>40</v>
      </c>
      <c r="F1307" t="s">
        <v>63</v>
      </c>
      <c r="G1307">
        <v>0.6</v>
      </c>
      <c r="H1307" t="s">
        <v>19</v>
      </c>
      <c r="I1307" t="s">
        <v>29</v>
      </c>
      <c r="J1307" t="s">
        <v>21</v>
      </c>
      <c r="K1307" t="s">
        <v>30</v>
      </c>
      <c r="L1307" s="1">
        <v>45949</v>
      </c>
      <c r="M1307" s="1" t="str">
        <f>TEXT(cancer_data[[#This Row],[Diagnosis_Date]],"mmmm")</f>
        <v>October</v>
      </c>
      <c r="N1307" t="s">
        <v>23</v>
      </c>
      <c r="O1307">
        <v>33</v>
      </c>
      <c r="P1307" t="s">
        <v>31</v>
      </c>
      <c r="Q1307">
        <v>0</v>
      </c>
    </row>
    <row r="1308" spans="1:17" x14ac:dyDescent="0.75">
      <c r="A1308" t="s">
        <v>1350</v>
      </c>
      <c r="B1308">
        <v>61</v>
      </c>
      <c r="C1308" t="str">
        <f>IF(cancer_data[[#This Row],[Age]]&lt;=35,"Adolescent",IF(cancer_data[[#This Row],[Age]]&lt;=46,"Young Adult",IF(cancer_data[[#This Row],[Age]]&lt;=57,"Adult", IF(cancer_data[[#This Row],[Age]]&lt;=68,"Middle_age",IF(cancer_data[[#This Row],[Age]]&lt;=79,"Elderly","Aged")))))</f>
        <v>Middle_age</v>
      </c>
      <c r="D1308" t="s">
        <v>16</v>
      </c>
      <c r="E1308" t="s">
        <v>26</v>
      </c>
      <c r="F1308" t="s">
        <v>63</v>
      </c>
      <c r="G1308">
        <v>1</v>
      </c>
      <c r="H1308" t="s">
        <v>19</v>
      </c>
      <c r="I1308" t="s">
        <v>49</v>
      </c>
      <c r="J1308" t="s">
        <v>21</v>
      </c>
      <c r="K1308" t="s">
        <v>51</v>
      </c>
      <c r="L1308" s="1">
        <v>45905</v>
      </c>
      <c r="M1308" s="1" t="str">
        <f>TEXT(cancer_data[[#This Row],[Diagnosis_Date]],"mmmm")</f>
        <v>September</v>
      </c>
      <c r="N1308" t="s">
        <v>23</v>
      </c>
      <c r="O1308">
        <v>38</v>
      </c>
      <c r="P1308" t="s">
        <v>31</v>
      </c>
      <c r="Q1308">
        <v>0</v>
      </c>
    </row>
    <row r="1309" spans="1:17" x14ac:dyDescent="0.75">
      <c r="A1309" t="s">
        <v>1351</v>
      </c>
      <c r="B1309">
        <v>35</v>
      </c>
      <c r="C1309" t="str">
        <f>IF(cancer_data[[#This Row],[Age]]&lt;=35,"Adolescent",IF(cancer_data[[#This Row],[Age]]&lt;=46,"Young Adult",IF(cancer_data[[#This Row],[Age]]&lt;=57,"Adult", IF(cancer_data[[#This Row],[Age]]&lt;=68,"Middle_age",IF(cancer_data[[#This Row],[Age]]&lt;=79,"Elderly","Aged")))))</f>
        <v>Adolescent</v>
      </c>
      <c r="D1309" t="s">
        <v>16</v>
      </c>
      <c r="E1309" t="s">
        <v>35</v>
      </c>
      <c r="F1309" t="s">
        <v>18</v>
      </c>
      <c r="G1309">
        <v>5.5</v>
      </c>
      <c r="H1309" t="s">
        <v>28</v>
      </c>
      <c r="I1309" t="s">
        <v>49</v>
      </c>
      <c r="J1309" t="s">
        <v>21</v>
      </c>
      <c r="K1309" t="s">
        <v>30</v>
      </c>
      <c r="L1309" s="1">
        <v>45790</v>
      </c>
      <c r="M1309" s="1" t="str">
        <f>TEXT(cancer_data[[#This Row],[Diagnosis_Date]],"mmmm")</f>
        <v>May</v>
      </c>
      <c r="N1309" t="s">
        <v>23</v>
      </c>
      <c r="O1309">
        <v>59</v>
      </c>
      <c r="P1309" t="s">
        <v>31</v>
      </c>
      <c r="Q1309">
        <v>0</v>
      </c>
    </row>
    <row r="1310" spans="1:17" x14ac:dyDescent="0.75">
      <c r="A1310" t="s">
        <v>1352</v>
      </c>
      <c r="B1310">
        <v>77</v>
      </c>
      <c r="C1310" t="str">
        <f>IF(cancer_data[[#This Row],[Age]]&lt;=35,"Adolescent",IF(cancer_data[[#This Row],[Age]]&lt;=46,"Young Adult",IF(cancer_data[[#This Row],[Age]]&lt;=57,"Adult", IF(cancer_data[[#This Row],[Age]]&lt;=68,"Middle_age",IF(cancer_data[[#This Row],[Age]]&lt;=79,"Elderly","Aged")))))</f>
        <v>Elderly</v>
      </c>
      <c r="D1310" t="s">
        <v>16</v>
      </c>
      <c r="E1310" t="s">
        <v>17</v>
      </c>
      <c r="F1310" t="s">
        <v>36</v>
      </c>
      <c r="G1310">
        <v>5.5</v>
      </c>
      <c r="H1310" t="s">
        <v>41</v>
      </c>
      <c r="I1310" t="s">
        <v>49</v>
      </c>
      <c r="J1310" t="s">
        <v>21</v>
      </c>
      <c r="K1310" t="s">
        <v>22</v>
      </c>
      <c r="L1310" s="1">
        <v>45783</v>
      </c>
      <c r="M1310" s="1" t="str">
        <f>TEXT(cancer_data[[#This Row],[Diagnosis_Date]],"mmmm")</f>
        <v>May</v>
      </c>
      <c r="N1310" t="s">
        <v>23</v>
      </c>
      <c r="O1310">
        <v>13</v>
      </c>
      <c r="P1310" t="s">
        <v>31</v>
      </c>
      <c r="Q1310">
        <v>0</v>
      </c>
    </row>
    <row r="1311" spans="1:17" x14ac:dyDescent="0.75">
      <c r="A1311" t="s">
        <v>1353</v>
      </c>
      <c r="B1311">
        <v>42</v>
      </c>
      <c r="C1311" t="str">
        <f>IF(cancer_data[[#This Row],[Age]]&lt;=35,"Adolescent",IF(cancer_data[[#This Row],[Age]]&lt;=46,"Young Adult",IF(cancer_data[[#This Row],[Age]]&lt;=57,"Adult", IF(cancer_data[[#This Row],[Age]]&lt;=68,"Middle_age",IF(cancer_data[[#This Row],[Age]]&lt;=79,"Elderly","Aged")))))</f>
        <v>Young Adult</v>
      </c>
      <c r="D1311" t="s">
        <v>16</v>
      </c>
      <c r="E1311" t="s">
        <v>17</v>
      </c>
      <c r="F1311" t="s">
        <v>36</v>
      </c>
      <c r="G1311">
        <v>5.9</v>
      </c>
      <c r="H1311" t="s">
        <v>28</v>
      </c>
      <c r="I1311" t="s">
        <v>20</v>
      </c>
      <c r="J1311" t="s">
        <v>21</v>
      </c>
      <c r="K1311" t="s">
        <v>22</v>
      </c>
      <c r="L1311" s="1">
        <v>45811</v>
      </c>
      <c r="M1311" s="1" t="str">
        <f>TEXT(cancer_data[[#This Row],[Diagnosis_Date]],"mmmm")</f>
        <v>June</v>
      </c>
      <c r="N1311" t="s">
        <v>37</v>
      </c>
      <c r="O1311">
        <v>28</v>
      </c>
      <c r="P1311" t="s">
        <v>24</v>
      </c>
      <c r="Q1311">
        <v>10</v>
      </c>
    </row>
    <row r="1312" spans="1:17" x14ac:dyDescent="0.75">
      <c r="A1312" t="s">
        <v>1354</v>
      </c>
      <c r="B1312">
        <v>60</v>
      </c>
      <c r="C1312" t="str">
        <f>IF(cancer_data[[#This Row],[Age]]&lt;=35,"Adolescent",IF(cancer_data[[#This Row],[Age]]&lt;=46,"Young Adult",IF(cancer_data[[#This Row],[Age]]&lt;=57,"Adult", IF(cancer_data[[#This Row],[Age]]&lt;=68,"Middle_age",IF(cancer_data[[#This Row],[Age]]&lt;=79,"Elderly","Aged")))))</f>
        <v>Middle_age</v>
      </c>
      <c r="D1312" t="s">
        <v>16</v>
      </c>
      <c r="E1312" t="s">
        <v>26</v>
      </c>
      <c r="F1312" t="s">
        <v>73</v>
      </c>
      <c r="G1312">
        <v>2.4</v>
      </c>
      <c r="H1312" t="s">
        <v>19</v>
      </c>
      <c r="I1312" t="s">
        <v>20</v>
      </c>
      <c r="J1312" t="s">
        <v>21</v>
      </c>
      <c r="K1312" t="s">
        <v>51</v>
      </c>
      <c r="L1312" s="1">
        <v>45935</v>
      </c>
      <c r="M1312" s="1" t="str">
        <f>TEXT(cancer_data[[#This Row],[Diagnosis_Date]],"mmmm")</f>
        <v>October</v>
      </c>
      <c r="N1312" t="s">
        <v>23</v>
      </c>
      <c r="O1312">
        <v>29</v>
      </c>
      <c r="P1312" t="s">
        <v>31</v>
      </c>
      <c r="Q1312">
        <v>0</v>
      </c>
    </row>
    <row r="1313" spans="1:17" x14ac:dyDescent="0.75">
      <c r="A1313" t="s">
        <v>1355</v>
      </c>
      <c r="B1313">
        <v>51</v>
      </c>
      <c r="C1313" t="str">
        <f>IF(cancer_data[[#This Row],[Age]]&lt;=35,"Adolescent",IF(cancer_data[[#This Row],[Age]]&lt;=46,"Young Adult",IF(cancer_data[[#This Row],[Age]]&lt;=57,"Adult", IF(cancer_data[[#This Row],[Age]]&lt;=68,"Middle_age",IF(cancer_data[[#This Row],[Age]]&lt;=79,"Elderly","Aged")))))</f>
        <v>Adult</v>
      </c>
      <c r="D1313" t="s">
        <v>16</v>
      </c>
      <c r="E1313" t="s">
        <v>17</v>
      </c>
      <c r="F1313" t="s">
        <v>63</v>
      </c>
      <c r="G1313">
        <v>1.7</v>
      </c>
      <c r="H1313" t="s">
        <v>28</v>
      </c>
      <c r="I1313" t="s">
        <v>20</v>
      </c>
      <c r="J1313" t="s">
        <v>21</v>
      </c>
      <c r="K1313" t="s">
        <v>45</v>
      </c>
      <c r="L1313" s="1">
        <v>45687</v>
      </c>
      <c r="M1313" s="1" t="str">
        <f>TEXT(cancer_data[[#This Row],[Diagnosis_Date]],"mmmm")</f>
        <v>January</v>
      </c>
      <c r="N1313" t="s">
        <v>23</v>
      </c>
      <c r="O1313">
        <v>51</v>
      </c>
      <c r="P1313" t="s">
        <v>24</v>
      </c>
      <c r="Q1313">
        <v>21</v>
      </c>
    </row>
    <row r="1314" spans="1:17" x14ac:dyDescent="0.75">
      <c r="A1314" t="s">
        <v>1356</v>
      </c>
      <c r="B1314">
        <v>26</v>
      </c>
      <c r="C1314" t="str">
        <f>IF(cancer_data[[#This Row],[Age]]&lt;=35,"Adolescent",IF(cancer_data[[#This Row],[Age]]&lt;=46,"Young Adult",IF(cancer_data[[#This Row],[Age]]&lt;=57,"Adult", IF(cancer_data[[#This Row],[Age]]&lt;=68,"Middle_age",IF(cancer_data[[#This Row],[Age]]&lt;=79,"Elderly","Aged")))))</f>
        <v>Adolescent</v>
      </c>
      <c r="D1314" t="s">
        <v>16</v>
      </c>
      <c r="E1314" t="s">
        <v>17</v>
      </c>
      <c r="F1314" t="s">
        <v>18</v>
      </c>
      <c r="G1314">
        <v>2.2999999999999998</v>
      </c>
      <c r="H1314" t="s">
        <v>28</v>
      </c>
      <c r="I1314" t="s">
        <v>44</v>
      </c>
      <c r="J1314" t="s">
        <v>21</v>
      </c>
      <c r="K1314" t="s">
        <v>22</v>
      </c>
      <c r="L1314" s="1">
        <v>45767</v>
      </c>
      <c r="M1314" s="1" t="str">
        <f>TEXT(cancer_data[[#This Row],[Diagnosis_Date]],"mmmm")</f>
        <v>April</v>
      </c>
      <c r="N1314" t="s">
        <v>23</v>
      </c>
      <c r="O1314">
        <v>39</v>
      </c>
      <c r="P1314" t="s">
        <v>24</v>
      </c>
      <c r="Q1314">
        <v>25</v>
      </c>
    </row>
    <row r="1315" spans="1:17" x14ac:dyDescent="0.75">
      <c r="A1315" t="s">
        <v>1357</v>
      </c>
      <c r="B1315">
        <v>76</v>
      </c>
      <c r="C1315" t="str">
        <f>IF(cancer_data[[#This Row],[Age]]&lt;=35,"Adolescent",IF(cancer_data[[#This Row],[Age]]&lt;=46,"Young Adult",IF(cancer_data[[#This Row],[Age]]&lt;=57,"Adult", IF(cancer_data[[#This Row],[Age]]&lt;=68,"Middle_age",IF(cancer_data[[#This Row],[Age]]&lt;=79,"Elderly","Aged")))))</f>
        <v>Elderly</v>
      </c>
      <c r="D1315" t="s">
        <v>16</v>
      </c>
      <c r="E1315" t="s">
        <v>26</v>
      </c>
      <c r="F1315" t="s">
        <v>36</v>
      </c>
      <c r="G1315">
        <v>5</v>
      </c>
      <c r="H1315" t="s">
        <v>19</v>
      </c>
      <c r="I1315" t="s">
        <v>20</v>
      </c>
      <c r="J1315" t="s">
        <v>21</v>
      </c>
      <c r="K1315" t="s">
        <v>33</v>
      </c>
      <c r="L1315" s="1">
        <v>45700</v>
      </c>
      <c r="M1315" s="1" t="str">
        <f>TEXT(cancer_data[[#This Row],[Diagnosis_Date]],"mmmm")</f>
        <v>February</v>
      </c>
      <c r="N1315" t="s">
        <v>23</v>
      </c>
      <c r="O1315">
        <v>12</v>
      </c>
      <c r="P1315" t="s">
        <v>24</v>
      </c>
      <c r="Q1315">
        <v>19</v>
      </c>
    </row>
    <row r="1316" spans="1:17" x14ac:dyDescent="0.75">
      <c r="A1316" t="s">
        <v>1358</v>
      </c>
      <c r="B1316">
        <v>56</v>
      </c>
      <c r="C1316" t="str">
        <f>IF(cancer_data[[#This Row],[Age]]&lt;=35,"Adolescent",IF(cancer_data[[#This Row],[Age]]&lt;=46,"Young Adult",IF(cancer_data[[#This Row],[Age]]&lt;=57,"Adult", IF(cancer_data[[#This Row],[Age]]&lt;=68,"Middle_age",IF(cancer_data[[#This Row],[Age]]&lt;=79,"Elderly","Aged")))))</f>
        <v>Adult</v>
      </c>
      <c r="D1316" t="s">
        <v>16</v>
      </c>
      <c r="E1316" t="s">
        <v>26</v>
      </c>
      <c r="F1316" t="s">
        <v>73</v>
      </c>
      <c r="G1316">
        <v>0.5</v>
      </c>
      <c r="H1316" t="s">
        <v>19</v>
      </c>
      <c r="I1316" t="s">
        <v>20</v>
      </c>
      <c r="J1316" t="s">
        <v>21</v>
      </c>
      <c r="K1316" t="s">
        <v>42</v>
      </c>
      <c r="L1316" s="1">
        <v>45807</v>
      </c>
      <c r="M1316" s="1" t="str">
        <f>TEXT(cancer_data[[#This Row],[Diagnosis_Date]],"mmmm")</f>
        <v>May</v>
      </c>
      <c r="N1316" t="s">
        <v>37</v>
      </c>
      <c r="O1316">
        <v>26</v>
      </c>
      <c r="P1316" t="s">
        <v>31</v>
      </c>
      <c r="Q1316">
        <v>0</v>
      </c>
    </row>
    <row r="1317" spans="1:17" x14ac:dyDescent="0.75">
      <c r="A1317" t="s">
        <v>1359</v>
      </c>
      <c r="B1317">
        <v>83</v>
      </c>
      <c r="C1317" t="str">
        <f>IF(cancer_data[[#This Row],[Age]]&lt;=35,"Adolescent",IF(cancer_data[[#This Row],[Age]]&lt;=46,"Young Adult",IF(cancer_data[[#This Row],[Age]]&lt;=57,"Adult", IF(cancer_data[[#This Row],[Age]]&lt;=68,"Middle_age",IF(cancer_data[[#This Row],[Age]]&lt;=79,"Elderly","Aged")))))</f>
        <v>Aged</v>
      </c>
      <c r="D1317" t="s">
        <v>16</v>
      </c>
      <c r="E1317" t="s">
        <v>17</v>
      </c>
      <c r="F1317" t="s">
        <v>27</v>
      </c>
      <c r="G1317">
        <v>1.2</v>
      </c>
      <c r="H1317" t="s">
        <v>19</v>
      </c>
      <c r="I1317" t="s">
        <v>49</v>
      </c>
      <c r="J1317" t="s">
        <v>21</v>
      </c>
      <c r="K1317" t="s">
        <v>45</v>
      </c>
      <c r="L1317" s="1">
        <v>45709</v>
      </c>
      <c r="M1317" s="1" t="str">
        <f>TEXT(cancer_data[[#This Row],[Diagnosis_Date]],"mmmm")</f>
        <v>February</v>
      </c>
      <c r="N1317" t="s">
        <v>23</v>
      </c>
      <c r="O1317">
        <v>8</v>
      </c>
      <c r="P1317" t="s">
        <v>31</v>
      </c>
      <c r="Q1317">
        <v>0</v>
      </c>
    </row>
    <row r="1318" spans="1:17" x14ac:dyDescent="0.75">
      <c r="A1318" t="s">
        <v>1360</v>
      </c>
      <c r="B1318">
        <v>64</v>
      </c>
      <c r="C1318" t="str">
        <f>IF(cancer_data[[#This Row],[Age]]&lt;=35,"Adolescent",IF(cancer_data[[#This Row],[Age]]&lt;=46,"Young Adult",IF(cancer_data[[#This Row],[Age]]&lt;=57,"Adult", IF(cancer_data[[#This Row],[Age]]&lt;=68,"Middle_age",IF(cancer_data[[#This Row],[Age]]&lt;=79,"Elderly","Aged")))))</f>
        <v>Middle_age</v>
      </c>
      <c r="D1318" t="s">
        <v>16</v>
      </c>
      <c r="E1318" t="s">
        <v>26</v>
      </c>
      <c r="F1318" t="s">
        <v>27</v>
      </c>
      <c r="G1318">
        <v>7.2</v>
      </c>
      <c r="H1318" t="s">
        <v>28</v>
      </c>
      <c r="I1318" t="s">
        <v>20</v>
      </c>
      <c r="J1318" t="s">
        <v>21</v>
      </c>
      <c r="K1318" t="s">
        <v>45</v>
      </c>
      <c r="L1318" s="1">
        <v>45961</v>
      </c>
      <c r="M1318" s="1" t="str">
        <f>TEXT(cancer_data[[#This Row],[Diagnosis_Date]],"mmmm")</f>
        <v>October</v>
      </c>
      <c r="N1318" t="s">
        <v>23</v>
      </c>
      <c r="O1318">
        <v>36</v>
      </c>
      <c r="P1318" t="s">
        <v>24</v>
      </c>
      <c r="Q1318">
        <v>25</v>
      </c>
    </row>
    <row r="1319" spans="1:17" x14ac:dyDescent="0.75">
      <c r="A1319" t="s">
        <v>1361</v>
      </c>
      <c r="B1319">
        <v>43</v>
      </c>
      <c r="C1319" t="str">
        <f>IF(cancer_data[[#This Row],[Age]]&lt;=35,"Adolescent",IF(cancer_data[[#This Row],[Age]]&lt;=46,"Young Adult",IF(cancer_data[[#This Row],[Age]]&lt;=57,"Adult", IF(cancer_data[[#This Row],[Age]]&lt;=68,"Middle_age",IF(cancer_data[[#This Row],[Age]]&lt;=79,"Elderly","Aged")))))</f>
        <v>Young Adult</v>
      </c>
      <c r="D1319" t="s">
        <v>16</v>
      </c>
      <c r="E1319" t="s">
        <v>35</v>
      </c>
      <c r="F1319" t="s">
        <v>27</v>
      </c>
      <c r="G1319">
        <v>2.4</v>
      </c>
      <c r="H1319" t="s">
        <v>41</v>
      </c>
      <c r="I1319" t="s">
        <v>20</v>
      </c>
      <c r="J1319" t="s">
        <v>21</v>
      </c>
      <c r="K1319" t="s">
        <v>30</v>
      </c>
      <c r="L1319" s="1">
        <v>45968</v>
      </c>
      <c r="M1319" s="1" t="str">
        <f>TEXT(cancer_data[[#This Row],[Diagnosis_Date]],"mmmm")</f>
        <v>November</v>
      </c>
      <c r="N1319" t="s">
        <v>23</v>
      </c>
      <c r="O1319">
        <v>21</v>
      </c>
      <c r="P1319" t="s">
        <v>24</v>
      </c>
      <c r="Q1319">
        <v>33</v>
      </c>
    </row>
    <row r="1320" spans="1:17" x14ac:dyDescent="0.75">
      <c r="A1320" t="s">
        <v>1362</v>
      </c>
      <c r="B1320">
        <v>46</v>
      </c>
      <c r="C1320" t="str">
        <f>IF(cancer_data[[#This Row],[Age]]&lt;=35,"Adolescent",IF(cancer_data[[#This Row],[Age]]&lt;=46,"Young Adult",IF(cancer_data[[#This Row],[Age]]&lt;=57,"Adult", IF(cancer_data[[#This Row],[Age]]&lt;=68,"Middle_age",IF(cancer_data[[#This Row],[Age]]&lt;=79,"Elderly","Aged")))))</f>
        <v>Young Adult</v>
      </c>
      <c r="D1320" t="s">
        <v>16</v>
      </c>
      <c r="E1320" t="s">
        <v>35</v>
      </c>
      <c r="F1320" t="s">
        <v>27</v>
      </c>
      <c r="G1320">
        <v>3.2</v>
      </c>
      <c r="H1320" t="s">
        <v>41</v>
      </c>
      <c r="I1320" t="s">
        <v>49</v>
      </c>
      <c r="J1320" t="s">
        <v>21</v>
      </c>
      <c r="K1320" t="s">
        <v>45</v>
      </c>
      <c r="L1320" s="1">
        <v>45992</v>
      </c>
      <c r="M1320" s="1" t="str">
        <f>TEXT(cancer_data[[#This Row],[Diagnosis_Date]],"mmmm")</f>
        <v>December</v>
      </c>
      <c r="N1320" t="s">
        <v>37</v>
      </c>
      <c r="O1320">
        <v>28</v>
      </c>
      <c r="P1320" t="s">
        <v>31</v>
      </c>
      <c r="Q1320">
        <v>0</v>
      </c>
    </row>
    <row r="1321" spans="1:17" x14ac:dyDescent="0.75">
      <c r="A1321" t="s">
        <v>1363</v>
      </c>
      <c r="B1321">
        <v>84</v>
      </c>
      <c r="C1321" t="str">
        <f>IF(cancer_data[[#This Row],[Age]]&lt;=35,"Adolescent",IF(cancer_data[[#This Row],[Age]]&lt;=46,"Young Adult",IF(cancer_data[[#This Row],[Age]]&lt;=57,"Adult", IF(cancer_data[[#This Row],[Age]]&lt;=68,"Middle_age",IF(cancer_data[[#This Row],[Age]]&lt;=79,"Elderly","Aged")))))</f>
        <v>Aged</v>
      </c>
      <c r="D1321" t="s">
        <v>16</v>
      </c>
      <c r="E1321" t="s">
        <v>17</v>
      </c>
      <c r="F1321" t="s">
        <v>27</v>
      </c>
      <c r="G1321">
        <v>2.1</v>
      </c>
      <c r="H1321" t="s">
        <v>28</v>
      </c>
      <c r="I1321" t="s">
        <v>29</v>
      </c>
      <c r="J1321" t="s">
        <v>21</v>
      </c>
      <c r="K1321" t="s">
        <v>51</v>
      </c>
      <c r="L1321" s="1">
        <v>45737</v>
      </c>
      <c r="M1321" s="1" t="str">
        <f>TEXT(cancer_data[[#This Row],[Diagnosis_Date]],"mmmm")</f>
        <v>March</v>
      </c>
      <c r="N1321" t="s">
        <v>23</v>
      </c>
      <c r="O1321">
        <v>6</v>
      </c>
      <c r="P1321" t="s">
        <v>31</v>
      </c>
      <c r="Q1321">
        <v>0</v>
      </c>
    </row>
    <row r="1322" spans="1:17" x14ac:dyDescent="0.75">
      <c r="A1322" t="s">
        <v>1364</v>
      </c>
      <c r="B1322">
        <v>32</v>
      </c>
      <c r="C1322" t="str">
        <f>IF(cancer_data[[#This Row],[Age]]&lt;=35,"Adolescent",IF(cancer_data[[#This Row],[Age]]&lt;=46,"Young Adult",IF(cancer_data[[#This Row],[Age]]&lt;=57,"Adult", IF(cancer_data[[#This Row],[Age]]&lt;=68,"Middle_age",IF(cancer_data[[#This Row],[Age]]&lt;=79,"Elderly","Aged")))))</f>
        <v>Adolescent</v>
      </c>
      <c r="D1322" t="s">
        <v>16</v>
      </c>
      <c r="E1322" t="s">
        <v>35</v>
      </c>
      <c r="F1322" t="s">
        <v>18</v>
      </c>
      <c r="G1322">
        <v>5.9</v>
      </c>
      <c r="H1322" t="s">
        <v>28</v>
      </c>
      <c r="I1322" t="s">
        <v>49</v>
      </c>
      <c r="J1322" t="s">
        <v>21</v>
      </c>
      <c r="K1322" t="s">
        <v>51</v>
      </c>
      <c r="L1322" s="1">
        <v>45821</v>
      </c>
      <c r="M1322" s="1" t="str">
        <f>TEXT(cancer_data[[#This Row],[Diagnosis_Date]],"mmmm")</f>
        <v>June</v>
      </c>
      <c r="N1322" t="s">
        <v>23</v>
      </c>
      <c r="O1322">
        <v>54</v>
      </c>
      <c r="P1322" t="s">
        <v>31</v>
      </c>
      <c r="Q1322">
        <v>0</v>
      </c>
    </row>
    <row r="1323" spans="1:17" x14ac:dyDescent="0.75">
      <c r="A1323" t="s">
        <v>1365</v>
      </c>
      <c r="B1323">
        <v>32</v>
      </c>
      <c r="C1323" t="str">
        <f>IF(cancer_data[[#This Row],[Age]]&lt;=35,"Adolescent",IF(cancer_data[[#This Row],[Age]]&lt;=46,"Young Adult",IF(cancer_data[[#This Row],[Age]]&lt;=57,"Adult", IF(cancer_data[[#This Row],[Age]]&lt;=68,"Middle_age",IF(cancer_data[[#This Row],[Age]]&lt;=79,"Elderly","Aged")))))</f>
        <v>Adolescent</v>
      </c>
      <c r="D1323" t="s">
        <v>16</v>
      </c>
      <c r="E1323" t="s">
        <v>17</v>
      </c>
      <c r="F1323" t="s">
        <v>73</v>
      </c>
      <c r="G1323">
        <v>2.1</v>
      </c>
      <c r="H1323" t="s">
        <v>28</v>
      </c>
      <c r="I1323" t="s">
        <v>20</v>
      </c>
      <c r="J1323" t="s">
        <v>21</v>
      </c>
      <c r="K1323" t="s">
        <v>45</v>
      </c>
      <c r="L1323" s="1">
        <v>45738</v>
      </c>
      <c r="M1323" s="1" t="str">
        <f>TEXT(cancer_data[[#This Row],[Diagnosis_Date]],"mmmm")</f>
        <v>March</v>
      </c>
      <c r="N1323" t="s">
        <v>23</v>
      </c>
      <c r="O1323">
        <v>25</v>
      </c>
      <c r="P1323" t="s">
        <v>24</v>
      </c>
      <c r="Q1323">
        <v>7</v>
      </c>
    </row>
    <row r="1324" spans="1:17" x14ac:dyDescent="0.75">
      <c r="A1324" t="s">
        <v>1366</v>
      </c>
      <c r="B1324">
        <v>78</v>
      </c>
      <c r="C1324" t="str">
        <f>IF(cancer_data[[#This Row],[Age]]&lt;=35,"Adolescent",IF(cancer_data[[#This Row],[Age]]&lt;=46,"Young Adult",IF(cancer_data[[#This Row],[Age]]&lt;=57,"Adult", IF(cancer_data[[#This Row],[Age]]&lt;=68,"Middle_age",IF(cancer_data[[#This Row],[Age]]&lt;=79,"Elderly","Aged")))))</f>
        <v>Elderly</v>
      </c>
      <c r="D1324" t="s">
        <v>16</v>
      </c>
      <c r="E1324" t="s">
        <v>17</v>
      </c>
      <c r="F1324" t="s">
        <v>36</v>
      </c>
      <c r="G1324">
        <v>6.6</v>
      </c>
      <c r="H1324" t="s">
        <v>28</v>
      </c>
      <c r="I1324" t="s">
        <v>44</v>
      </c>
      <c r="J1324" t="s">
        <v>21</v>
      </c>
      <c r="K1324" t="s">
        <v>51</v>
      </c>
      <c r="L1324" s="1">
        <v>45823</v>
      </c>
      <c r="M1324" s="1" t="str">
        <f>TEXT(cancer_data[[#This Row],[Diagnosis_Date]],"mmmm")</f>
        <v>June</v>
      </c>
      <c r="N1324" t="s">
        <v>23</v>
      </c>
      <c r="O1324">
        <v>32</v>
      </c>
      <c r="P1324" t="s">
        <v>31</v>
      </c>
      <c r="Q1324">
        <v>0</v>
      </c>
    </row>
    <row r="1325" spans="1:17" x14ac:dyDescent="0.75">
      <c r="A1325" t="s">
        <v>1367</v>
      </c>
      <c r="B1325">
        <v>70</v>
      </c>
      <c r="C1325" t="str">
        <f>IF(cancer_data[[#This Row],[Age]]&lt;=35,"Adolescent",IF(cancer_data[[#This Row],[Age]]&lt;=46,"Young Adult",IF(cancer_data[[#This Row],[Age]]&lt;=57,"Adult", IF(cancer_data[[#This Row],[Age]]&lt;=68,"Middle_age",IF(cancer_data[[#This Row],[Age]]&lt;=79,"Elderly","Aged")))))</f>
        <v>Elderly</v>
      </c>
      <c r="D1325" t="s">
        <v>16</v>
      </c>
      <c r="E1325" t="s">
        <v>17</v>
      </c>
      <c r="F1325" t="s">
        <v>73</v>
      </c>
      <c r="G1325">
        <v>6.1</v>
      </c>
      <c r="H1325" t="s">
        <v>41</v>
      </c>
      <c r="I1325" t="s">
        <v>29</v>
      </c>
      <c r="J1325" t="s">
        <v>21</v>
      </c>
      <c r="K1325" t="s">
        <v>33</v>
      </c>
      <c r="L1325" s="1">
        <v>45742</v>
      </c>
      <c r="M1325" s="1" t="str">
        <f>TEXT(cancer_data[[#This Row],[Diagnosis_Date]],"mmmm")</f>
        <v>March</v>
      </c>
      <c r="N1325" t="s">
        <v>37</v>
      </c>
      <c r="O1325">
        <v>29</v>
      </c>
      <c r="P1325" t="s">
        <v>24</v>
      </c>
      <c r="Q1325">
        <v>34</v>
      </c>
    </row>
    <row r="1326" spans="1:17" x14ac:dyDescent="0.75">
      <c r="A1326" t="s">
        <v>1368</v>
      </c>
      <c r="B1326">
        <v>46</v>
      </c>
      <c r="C1326" t="str">
        <f>IF(cancer_data[[#This Row],[Age]]&lt;=35,"Adolescent",IF(cancer_data[[#This Row],[Age]]&lt;=46,"Young Adult",IF(cancer_data[[#This Row],[Age]]&lt;=57,"Adult", IF(cancer_data[[#This Row],[Age]]&lt;=68,"Middle_age",IF(cancer_data[[#This Row],[Age]]&lt;=79,"Elderly","Aged")))))</f>
        <v>Young Adult</v>
      </c>
      <c r="D1326" t="s">
        <v>16</v>
      </c>
      <c r="E1326" t="s">
        <v>26</v>
      </c>
      <c r="F1326" t="s">
        <v>18</v>
      </c>
      <c r="G1326">
        <v>5</v>
      </c>
      <c r="H1326" t="s">
        <v>28</v>
      </c>
      <c r="I1326" t="s">
        <v>29</v>
      </c>
      <c r="J1326" t="s">
        <v>21</v>
      </c>
      <c r="K1326" t="s">
        <v>51</v>
      </c>
      <c r="L1326" s="1">
        <v>45750</v>
      </c>
      <c r="M1326" s="1" t="str">
        <f>TEXT(cancer_data[[#This Row],[Diagnosis_Date]],"mmmm")</f>
        <v>April</v>
      </c>
      <c r="N1326" t="s">
        <v>23</v>
      </c>
      <c r="O1326">
        <v>24</v>
      </c>
      <c r="P1326" t="s">
        <v>31</v>
      </c>
      <c r="Q1326">
        <v>0</v>
      </c>
    </row>
    <row r="1327" spans="1:17" x14ac:dyDescent="0.75">
      <c r="A1327" t="s">
        <v>1369</v>
      </c>
      <c r="B1327">
        <v>70</v>
      </c>
      <c r="C1327" t="str">
        <f>IF(cancer_data[[#This Row],[Age]]&lt;=35,"Adolescent",IF(cancer_data[[#This Row],[Age]]&lt;=46,"Young Adult",IF(cancer_data[[#This Row],[Age]]&lt;=57,"Adult", IF(cancer_data[[#This Row],[Age]]&lt;=68,"Middle_age",IF(cancer_data[[#This Row],[Age]]&lt;=79,"Elderly","Aged")))))</f>
        <v>Elderly</v>
      </c>
      <c r="D1327" t="s">
        <v>16</v>
      </c>
      <c r="E1327" t="s">
        <v>17</v>
      </c>
      <c r="F1327" t="s">
        <v>36</v>
      </c>
      <c r="G1327">
        <v>1.3</v>
      </c>
      <c r="H1327" t="s">
        <v>41</v>
      </c>
      <c r="I1327" t="s">
        <v>29</v>
      </c>
      <c r="J1327" t="s">
        <v>21</v>
      </c>
      <c r="K1327" t="s">
        <v>42</v>
      </c>
      <c r="L1327" s="1">
        <v>45733</v>
      </c>
      <c r="M1327" s="1" t="str">
        <f>TEXT(cancer_data[[#This Row],[Diagnosis_Date]],"mmmm")</f>
        <v>March</v>
      </c>
      <c r="N1327" t="s">
        <v>23</v>
      </c>
      <c r="O1327">
        <v>44</v>
      </c>
      <c r="P1327" t="s">
        <v>24</v>
      </c>
      <c r="Q1327">
        <v>18</v>
      </c>
    </row>
    <row r="1328" spans="1:17" x14ac:dyDescent="0.75">
      <c r="A1328" t="s">
        <v>1370</v>
      </c>
      <c r="B1328">
        <v>81</v>
      </c>
      <c r="C1328" t="str">
        <f>IF(cancer_data[[#This Row],[Age]]&lt;=35,"Adolescent",IF(cancer_data[[#This Row],[Age]]&lt;=46,"Young Adult",IF(cancer_data[[#This Row],[Age]]&lt;=57,"Adult", IF(cancer_data[[#This Row],[Age]]&lt;=68,"Middle_age",IF(cancer_data[[#This Row],[Age]]&lt;=79,"Elderly","Aged")))))</f>
        <v>Aged</v>
      </c>
      <c r="D1328" t="s">
        <v>16</v>
      </c>
      <c r="E1328" t="s">
        <v>26</v>
      </c>
      <c r="F1328" t="s">
        <v>36</v>
      </c>
      <c r="G1328">
        <v>7.6</v>
      </c>
      <c r="H1328" t="s">
        <v>19</v>
      </c>
      <c r="I1328" t="s">
        <v>44</v>
      </c>
      <c r="J1328" t="s">
        <v>21</v>
      </c>
      <c r="K1328" t="s">
        <v>51</v>
      </c>
      <c r="L1328" s="1">
        <v>45960</v>
      </c>
      <c r="M1328" s="1" t="str">
        <f>TEXT(cancer_data[[#This Row],[Diagnosis_Date]],"mmmm")</f>
        <v>October</v>
      </c>
      <c r="N1328" t="s">
        <v>23</v>
      </c>
      <c r="O1328">
        <v>46</v>
      </c>
      <c r="P1328" t="s">
        <v>31</v>
      </c>
      <c r="Q1328">
        <v>0</v>
      </c>
    </row>
    <row r="1329" spans="1:17" x14ac:dyDescent="0.75">
      <c r="A1329" t="s">
        <v>1371</v>
      </c>
      <c r="B1329">
        <v>54</v>
      </c>
      <c r="C1329" t="str">
        <f>IF(cancer_data[[#This Row],[Age]]&lt;=35,"Adolescent",IF(cancer_data[[#This Row],[Age]]&lt;=46,"Young Adult",IF(cancer_data[[#This Row],[Age]]&lt;=57,"Adult", IF(cancer_data[[#This Row],[Age]]&lt;=68,"Middle_age",IF(cancer_data[[#This Row],[Age]]&lt;=79,"Elderly","Aged")))))</f>
        <v>Adult</v>
      </c>
      <c r="D1329" t="s">
        <v>16</v>
      </c>
      <c r="E1329" t="s">
        <v>17</v>
      </c>
      <c r="F1329" t="s">
        <v>63</v>
      </c>
      <c r="G1329">
        <v>4.9000000000000004</v>
      </c>
      <c r="H1329" t="s">
        <v>19</v>
      </c>
      <c r="I1329" t="s">
        <v>44</v>
      </c>
      <c r="J1329" t="s">
        <v>21</v>
      </c>
      <c r="K1329" t="s">
        <v>30</v>
      </c>
      <c r="L1329" s="1">
        <v>45895</v>
      </c>
      <c r="M1329" s="1" t="str">
        <f>TEXT(cancer_data[[#This Row],[Diagnosis_Date]],"mmmm")</f>
        <v>August</v>
      </c>
      <c r="N1329" t="s">
        <v>23</v>
      </c>
      <c r="O1329">
        <v>60</v>
      </c>
      <c r="P1329" t="s">
        <v>24</v>
      </c>
      <c r="Q1329">
        <v>16</v>
      </c>
    </row>
    <row r="1330" spans="1:17" x14ac:dyDescent="0.75">
      <c r="A1330" t="s">
        <v>1372</v>
      </c>
      <c r="B1330">
        <v>78</v>
      </c>
      <c r="C1330" t="str">
        <f>IF(cancer_data[[#This Row],[Age]]&lt;=35,"Adolescent",IF(cancer_data[[#This Row],[Age]]&lt;=46,"Young Adult",IF(cancer_data[[#This Row],[Age]]&lt;=57,"Adult", IF(cancer_data[[#This Row],[Age]]&lt;=68,"Middle_age",IF(cancer_data[[#This Row],[Age]]&lt;=79,"Elderly","Aged")))))</f>
        <v>Elderly</v>
      </c>
      <c r="D1330" t="s">
        <v>16</v>
      </c>
      <c r="E1330" t="s">
        <v>35</v>
      </c>
      <c r="F1330" t="s">
        <v>18</v>
      </c>
      <c r="G1330">
        <v>7.2</v>
      </c>
      <c r="H1330" t="s">
        <v>19</v>
      </c>
      <c r="I1330" t="s">
        <v>29</v>
      </c>
      <c r="J1330" t="s">
        <v>21</v>
      </c>
      <c r="K1330" t="s">
        <v>51</v>
      </c>
      <c r="L1330" s="1">
        <v>45954</v>
      </c>
      <c r="M1330" s="1" t="str">
        <f>TEXT(cancer_data[[#This Row],[Diagnosis_Date]],"mmmm")</f>
        <v>October</v>
      </c>
      <c r="N1330" t="s">
        <v>23</v>
      </c>
      <c r="O1330">
        <v>40</v>
      </c>
      <c r="P1330" t="s">
        <v>24</v>
      </c>
      <c r="Q1330">
        <v>13</v>
      </c>
    </row>
    <row r="1331" spans="1:17" x14ac:dyDescent="0.75">
      <c r="A1331" t="s">
        <v>1373</v>
      </c>
      <c r="B1331">
        <v>27</v>
      </c>
      <c r="C1331" t="str">
        <f>IF(cancer_data[[#This Row],[Age]]&lt;=35,"Adolescent",IF(cancer_data[[#This Row],[Age]]&lt;=46,"Young Adult",IF(cancer_data[[#This Row],[Age]]&lt;=57,"Adult", IF(cancer_data[[#This Row],[Age]]&lt;=68,"Middle_age",IF(cancer_data[[#This Row],[Age]]&lt;=79,"Elderly","Aged")))))</f>
        <v>Adolescent</v>
      </c>
      <c r="D1331" t="s">
        <v>16</v>
      </c>
      <c r="E1331" t="s">
        <v>35</v>
      </c>
      <c r="F1331" t="s">
        <v>18</v>
      </c>
      <c r="G1331">
        <v>0.5</v>
      </c>
      <c r="H1331" t="s">
        <v>19</v>
      </c>
      <c r="I1331" t="s">
        <v>20</v>
      </c>
      <c r="J1331" t="s">
        <v>21</v>
      </c>
      <c r="K1331" t="s">
        <v>45</v>
      </c>
      <c r="L1331" s="1">
        <v>45932</v>
      </c>
      <c r="M1331" s="1" t="str">
        <f>TEXT(cancer_data[[#This Row],[Diagnosis_Date]],"mmmm")</f>
        <v>October</v>
      </c>
      <c r="N1331" t="s">
        <v>23</v>
      </c>
      <c r="O1331">
        <v>58</v>
      </c>
      <c r="P1331" t="s">
        <v>31</v>
      </c>
      <c r="Q1331">
        <v>0</v>
      </c>
    </row>
    <row r="1332" spans="1:17" x14ac:dyDescent="0.75">
      <c r="A1332" t="s">
        <v>1374</v>
      </c>
      <c r="B1332">
        <v>26</v>
      </c>
      <c r="C1332" t="str">
        <f>IF(cancer_data[[#This Row],[Age]]&lt;=35,"Adolescent",IF(cancer_data[[#This Row],[Age]]&lt;=46,"Young Adult",IF(cancer_data[[#This Row],[Age]]&lt;=57,"Adult", IF(cancer_data[[#This Row],[Age]]&lt;=68,"Middle_age",IF(cancer_data[[#This Row],[Age]]&lt;=79,"Elderly","Aged")))))</f>
        <v>Adolescent</v>
      </c>
      <c r="D1332" t="s">
        <v>16</v>
      </c>
      <c r="E1332" t="s">
        <v>17</v>
      </c>
      <c r="F1332" t="s">
        <v>27</v>
      </c>
      <c r="G1332">
        <v>5.5</v>
      </c>
      <c r="H1332" t="s">
        <v>28</v>
      </c>
      <c r="I1332" t="s">
        <v>29</v>
      </c>
      <c r="J1332" t="s">
        <v>21</v>
      </c>
      <c r="K1332" t="s">
        <v>22</v>
      </c>
      <c r="L1332" s="1">
        <v>45996</v>
      </c>
      <c r="M1332" s="1" t="str">
        <f>TEXT(cancer_data[[#This Row],[Diagnosis_Date]],"mmmm")</f>
        <v>December</v>
      </c>
      <c r="N1332" t="s">
        <v>37</v>
      </c>
      <c r="O1332">
        <v>10</v>
      </c>
      <c r="P1332" t="s">
        <v>31</v>
      </c>
      <c r="Q1332">
        <v>0</v>
      </c>
    </row>
    <row r="1333" spans="1:17" x14ac:dyDescent="0.75">
      <c r="A1333" t="s">
        <v>1375</v>
      </c>
      <c r="B1333">
        <v>84</v>
      </c>
      <c r="C1333" t="str">
        <f>IF(cancer_data[[#This Row],[Age]]&lt;=35,"Adolescent",IF(cancer_data[[#This Row],[Age]]&lt;=46,"Young Adult",IF(cancer_data[[#This Row],[Age]]&lt;=57,"Adult", IF(cancer_data[[#This Row],[Age]]&lt;=68,"Middle_age",IF(cancer_data[[#This Row],[Age]]&lt;=79,"Elderly","Aged")))))</f>
        <v>Aged</v>
      </c>
      <c r="D1333" t="s">
        <v>67</v>
      </c>
      <c r="E1333" t="s">
        <v>17</v>
      </c>
      <c r="F1333" t="s">
        <v>18</v>
      </c>
      <c r="G1333">
        <v>5.4</v>
      </c>
      <c r="H1333" t="s">
        <v>19</v>
      </c>
      <c r="I1333" t="s">
        <v>44</v>
      </c>
      <c r="J1333" t="s">
        <v>21</v>
      </c>
      <c r="K1333" t="s">
        <v>33</v>
      </c>
      <c r="L1333" s="1">
        <v>45826</v>
      </c>
      <c r="M1333" s="1" t="str">
        <f>TEXT(cancer_data[[#This Row],[Diagnosis_Date]],"mmmm")</f>
        <v>June</v>
      </c>
      <c r="N1333" t="s">
        <v>23</v>
      </c>
      <c r="O1333">
        <v>54</v>
      </c>
      <c r="P1333" t="s">
        <v>24</v>
      </c>
      <c r="Q1333">
        <v>10</v>
      </c>
    </row>
    <row r="1334" spans="1:17" x14ac:dyDescent="0.75">
      <c r="A1334" t="s">
        <v>1376</v>
      </c>
      <c r="B1334">
        <v>84</v>
      </c>
      <c r="C1334" t="str">
        <f>IF(cancer_data[[#This Row],[Age]]&lt;=35,"Adolescent",IF(cancer_data[[#This Row],[Age]]&lt;=46,"Young Adult",IF(cancer_data[[#This Row],[Age]]&lt;=57,"Adult", IF(cancer_data[[#This Row],[Age]]&lt;=68,"Middle_age",IF(cancer_data[[#This Row],[Age]]&lt;=79,"Elderly","Aged")))))</f>
        <v>Aged</v>
      </c>
      <c r="D1334" t="s">
        <v>16</v>
      </c>
      <c r="E1334" t="s">
        <v>17</v>
      </c>
      <c r="F1334" t="s">
        <v>18</v>
      </c>
      <c r="G1334">
        <v>2.7</v>
      </c>
      <c r="H1334" t="s">
        <v>28</v>
      </c>
      <c r="I1334" t="s">
        <v>44</v>
      </c>
      <c r="J1334" t="s">
        <v>21</v>
      </c>
      <c r="K1334" t="s">
        <v>42</v>
      </c>
      <c r="L1334" s="1">
        <v>45876</v>
      </c>
      <c r="M1334" s="1" t="str">
        <f>TEXT(cancer_data[[#This Row],[Diagnosis_Date]],"mmmm")</f>
        <v>August</v>
      </c>
      <c r="N1334" t="s">
        <v>23</v>
      </c>
      <c r="O1334">
        <v>34</v>
      </c>
      <c r="P1334" t="s">
        <v>31</v>
      </c>
      <c r="Q1334">
        <v>0</v>
      </c>
    </row>
    <row r="1335" spans="1:17" x14ac:dyDescent="0.75">
      <c r="A1335" t="s">
        <v>1377</v>
      </c>
      <c r="B1335">
        <v>73</v>
      </c>
      <c r="C1335" t="str">
        <f>IF(cancer_data[[#This Row],[Age]]&lt;=35,"Adolescent",IF(cancer_data[[#This Row],[Age]]&lt;=46,"Young Adult",IF(cancer_data[[#This Row],[Age]]&lt;=57,"Adult", IF(cancer_data[[#This Row],[Age]]&lt;=68,"Middle_age",IF(cancer_data[[#This Row],[Age]]&lt;=79,"Elderly","Aged")))))</f>
        <v>Elderly</v>
      </c>
      <c r="D1335" t="s">
        <v>16</v>
      </c>
      <c r="E1335" t="s">
        <v>17</v>
      </c>
      <c r="F1335" t="s">
        <v>73</v>
      </c>
      <c r="G1335">
        <v>5.7</v>
      </c>
      <c r="H1335" t="s">
        <v>41</v>
      </c>
      <c r="I1335" t="s">
        <v>20</v>
      </c>
      <c r="J1335" t="s">
        <v>21</v>
      </c>
      <c r="K1335" t="s">
        <v>33</v>
      </c>
      <c r="L1335" s="1">
        <v>45737</v>
      </c>
      <c r="M1335" s="1" t="str">
        <f>TEXT(cancer_data[[#This Row],[Diagnosis_Date]],"mmmm")</f>
        <v>March</v>
      </c>
      <c r="N1335" t="s">
        <v>37</v>
      </c>
      <c r="O1335">
        <v>3</v>
      </c>
      <c r="P1335" t="s">
        <v>31</v>
      </c>
      <c r="Q1335">
        <v>0</v>
      </c>
    </row>
    <row r="1336" spans="1:17" x14ac:dyDescent="0.75">
      <c r="A1336" t="s">
        <v>1378</v>
      </c>
      <c r="B1336">
        <v>29</v>
      </c>
      <c r="C1336" t="str">
        <f>IF(cancer_data[[#This Row],[Age]]&lt;=35,"Adolescent",IF(cancer_data[[#This Row],[Age]]&lt;=46,"Young Adult",IF(cancer_data[[#This Row],[Age]]&lt;=57,"Adult", IF(cancer_data[[#This Row],[Age]]&lt;=68,"Middle_age",IF(cancer_data[[#This Row],[Age]]&lt;=79,"Elderly","Aged")))))</f>
        <v>Adolescent</v>
      </c>
      <c r="D1336" t="s">
        <v>16</v>
      </c>
      <c r="E1336" t="s">
        <v>17</v>
      </c>
      <c r="F1336" t="s">
        <v>73</v>
      </c>
      <c r="G1336">
        <v>1.4</v>
      </c>
      <c r="H1336" t="s">
        <v>28</v>
      </c>
      <c r="I1336" t="s">
        <v>49</v>
      </c>
      <c r="J1336" t="s">
        <v>21</v>
      </c>
      <c r="K1336" t="s">
        <v>33</v>
      </c>
      <c r="L1336" s="1">
        <v>45914</v>
      </c>
      <c r="M1336" s="1" t="str">
        <f>TEXT(cancer_data[[#This Row],[Diagnosis_Date]],"mmmm")</f>
        <v>September</v>
      </c>
      <c r="N1336" t="s">
        <v>37</v>
      </c>
      <c r="O1336">
        <v>32</v>
      </c>
      <c r="P1336" t="s">
        <v>31</v>
      </c>
      <c r="Q1336">
        <v>0</v>
      </c>
    </row>
    <row r="1337" spans="1:17" x14ac:dyDescent="0.75">
      <c r="A1337" t="s">
        <v>1379</v>
      </c>
      <c r="B1337">
        <v>55</v>
      </c>
      <c r="C1337" t="str">
        <f>IF(cancer_data[[#This Row],[Age]]&lt;=35,"Adolescent",IF(cancer_data[[#This Row],[Age]]&lt;=46,"Young Adult",IF(cancer_data[[#This Row],[Age]]&lt;=57,"Adult", IF(cancer_data[[#This Row],[Age]]&lt;=68,"Middle_age",IF(cancer_data[[#This Row],[Age]]&lt;=79,"Elderly","Aged")))))</f>
        <v>Adult</v>
      </c>
      <c r="D1337" t="s">
        <v>16</v>
      </c>
      <c r="E1337" t="s">
        <v>17</v>
      </c>
      <c r="F1337" t="s">
        <v>27</v>
      </c>
      <c r="G1337">
        <v>3.2</v>
      </c>
      <c r="H1337" t="s">
        <v>19</v>
      </c>
      <c r="I1337" t="s">
        <v>49</v>
      </c>
      <c r="J1337" t="s">
        <v>21</v>
      </c>
      <c r="K1337" t="s">
        <v>42</v>
      </c>
      <c r="L1337" s="1">
        <v>45856</v>
      </c>
      <c r="M1337" s="1" t="str">
        <f>TEXT(cancer_data[[#This Row],[Diagnosis_Date]],"mmmm")</f>
        <v>July</v>
      </c>
      <c r="N1337" t="s">
        <v>37</v>
      </c>
      <c r="O1337">
        <v>19</v>
      </c>
      <c r="P1337" t="s">
        <v>31</v>
      </c>
      <c r="Q1337">
        <v>0</v>
      </c>
    </row>
    <row r="1338" spans="1:17" x14ac:dyDescent="0.75">
      <c r="A1338" t="s">
        <v>1380</v>
      </c>
      <c r="B1338">
        <v>83</v>
      </c>
      <c r="C1338" t="str">
        <f>IF(cancer_data[[#This Row],[Age]]&lt;=35,"Adolescent",IF(cancer_data[[#This Row],[Age]]&lt;=46,"Young Adult",IF(cancer_data[[#This Row],[Age]]&lt;=57,"Adult", IF(cancer_data[[#This Row],[Age]]&lt;=68,"Middle_age",IF(cancer_data[[#This Row],[Age]]&lt;=79,"Elderly","Aged")))))</f>
        <v>Aged</v>
      </c>
      <c r="D1338" t="s">
        <v>16</v>
      </c>
      <c r="E1338" t="s">
        <v>40</v>
      </c>
      <c r="F1338" t="s">
        <v>73</v>
      </c>
      <c r="G1338">
        <v>1.7</v>
      </c>
      <c r="H1338" t="s">
        <v>28</v>
      </c>
      <c r="I1338" t="s">
        <v>29</v>
      </c>
      <c r="J1338" t="s">
        <v>21</v>
      </c>
      <c r="K1338" t="s">
        <v>22</v>
      </c>
      <c r="L1338" s="1">
        <v>46011</v>
      </c>
      <c r="M1338" s="1" t="str">
        <f>TEXT(cancer_data[[#This Row],[Diagnosis_Date]],"mmmm")</f>
        <v>December</v>
      </c>
      <c r="N1338" t="s">
        <v>23</v>
      </c>
      <c r="O1338">
        <v>33</v>
      </c>
      <c r="P1338" t="s">
        <v>31</v>
      </c>
      <c r="Q1338">
        <v>0</v>
      </c>
    </row>
    <row r="1339" spans="1:17" x14ac:dyDescent="0.75">
      <c r="A1339" t="s">
        <v>1381</v>
      </c>
      <c r="B1339">
        <v>73</v>
      </c>
      <c r="C1339" t="str">
        <f>IF(cancer_data[[#This Row],[Age]]&lt;=35,"Adolescent",IF(cancer_data[[#This Row],[Age]]&lt;=46,"Young Adult",IF(cancer_data[[#This Row],[Age]]&lt;=57,"Adult", IF(cancer_data[[#This Row],[Age]]&lt;=68,"Middle_age",IF(cancer_data[[#This Row],[Age]]&lt;=79,"Elderly","Aged")))))</f>
        <v>Elderly</v>
      </c>
      <c r="D1339" t="s">
        <v>16</v>
      </c>
      <c r="E1339" t="s">
        <v>40</v>
      </c>
      <c r="F1339" t="s">
        <v>36</v>
      </c>
      <c r="G1339">
        <v>3.4</v>
      </c>
      <c r="H1339" t="s">
        <v>28</v>
      </c>
      <c r="I1339" t="s">
        <v>20</v>
      </c>
      <c r="J1339" t="s">
        <v>21</v>
      </c>
      <c r="K1339" t="s">
        <v>22</v>
      </c>
      <c r="L1339" s="1">
        <v>45864</v>
      </c>
      <c r="M1339" s="1" t="str">
        <f>TEXT(cancer_data[[#This Row],[Diagnosis_Date]],"mmmm")</f>
        <v>July</v>
      </c>
      <c r="N1339" t="s">
        <v>23</v>
      </c>
      <c r="O1339">
        <v>24</v>
      </c>
      <c r="P1339" t="s">
        <v>31</v>
      </c>
      <c r="Q1339">
        <v>0</v>
      </c>
    </row>
    <row r="1340" spans="1:17" x14ac:dyDescent="0.75">
      <c r="A1340" t="s">
        <v>1382</v>
      </c>
      <c r="B1340">
        <v>55</v>
      </c>
      <c r="C1340" t="str">
        <f>IF(cancer_data[[#This Row],[Age]]&lt;=35,"Adolescent",IF(cancer_data[[#This Row],[Age]]&lt;=46,"Young Adult",IF(cancer_data[[#This Row],[Age]]&lt;=57,"Adult", IF(cancer_data[[#This Row],[Age]]&lt;=68,"Middle_age",IF(cancer_data[[#This Row],[Age]]&lt;=79,"Elderly","Aged")))))</f>
        <v>Adult</v>
      </c>
      <c r="D1340" t="s">
        <v>16</v>
      </c>
      <c r="E1340" t="s">
        <v>40</v>
      </c>
      <c r="F1340" t="s">
        <v>73</v>
      </c>
      <c r="G1340">
        <v>6.1</v>
      </c>
      <c r="H1340" t="s">
        <v>41</v>
      </c>
      <c r="I1340" t="s">
        <v>44</v>
      </c>
      <c r="J1340" t="s">
        <v>21</v>
      </c>
      <c r="K1340" t="s">
        <v>22</v>
      </c>
      <c r="L1340" s="1">
        <v>45892</v>
      </c>
      <c r="M1340" s="1" t="str">
        <f>TEXT(cancer_data[[#This Row],[Diagnosis_Date]],"mmmm")</f>
        <v>August</v>
      </c>
      <c r="N1340" t="s">
        <v>23</v>
      </c>
      <c r="O1340">
        <v>26</v>
      </c>
      <c r="P1340" t="s">
        <v>24</v>
      </c>
      <c r="Q1340">
        <v>7</v>
      </c>
    </row>
    <row r="1341" spans="1:17" x14ac:dyDescent="0.75">
      <c r="A1341" t="s">
        <v>1383</v>
      </c>
      <c r="B1341">
        <v>27</v>
      </c>
      <c r="C1341" t="str">
        <f>IF(cancer_data[[#This Row],[Age]]&lt;=35,"Adolescent",IF(cancer_data[[#This Row],[Age]]&lt;=46,"Young Adult",IF(cancer_data[[#This Row],[Age]]&lt;=57,"Adult", IF(cancer_data[[#This Row],[Age]]&lt;=68,"Middle_age",IF(cancer_data[[#This Row],[Age]]&lt;=79,"Elderly","Aged")))))</f>
        <v>Adolescent</v>
      </c>
      <c r="D1341" t="s">
        <v>16</v>
      </c>
      <c r="E1341" t="s">
        <v>40</v>
      </c>
      <c r="F1341" t="s">
        <v>36</v>
      </c>
      <c r="G1341">
        <v>0.6</v>
      </c>
      <c r="H1341" t="s">
        <v>41</v>
      </c>
      <c r="I1341" t="s">
        <v>49</v>
      </c>
      <c r="J1341" t="s">
        <v>21</v>
      </c>
      <c r="K1341" t="s">
        <v>51</v>
      </c>
      <c r="L1341" s="1">
        <v>45831</v>
      </c>
      <c r="M1341" s="1" t="str">
        <f>TEXT(cancer_data[[#This Row],[Diagnosis_Date]],"mmmm")</f>
        <v>June</v>
      </c>
      <c r="N1341" t="s">
        <v>23</v>
      </c>
      <c r="O1341">
        <v>12</v>
      </c>
      <c r="P1341" t="s">
        <v>31</v>
      </c>
      <c r="Q1341">
        <v>0</v>
      </c>
    </row>
    <row r="1342" spans="1:17" x14ac:dyDescent="0.75">
      <c r="A1342" t="s">
        <v>1384</v>
      </c>
      <c r="B1342">
        <v>80</v>
      </c>
      <c r="C1342" t="str">
        <f>IF(cancer_data[[#This Row],[Age]]&lt;=35,"Adolescent",IF(cancer_data[[#This Row],[Age]]&lt;=46,"Young Adult",IF(cancer_data[[#This Row],[Age]]&lt;=57,"Adult", IF(cancer_data[[#This Row],[Age]]&lt;=68,"Middle_age",IF(cancer_data[[#This Row],[Age]]&lt;=79,"Elderly","Aged")))))</f>
        <v>Aged</v>
      </c>
      <c r="D1342" t="s">
        <v>16</v>
      </c>
      <c r="E1342" t="s">
        <v>26</v>
      </c>
      <c r="F1342" t="s">
        <v>27</v>
      </c>
      <c r="G1342">
        <v>5</v>
      </c>
      <c r="H1342" t="s">
        <v>41</v>
      </c>
      <c r="I1342" t="s">
        <v>20</v>
      </c>
      <c r="J1342" t="s">
        <v>21</v>
      </c>
      <c r="K1342" t="s">
        <v>22</v>
      </c>
      <c r="L1342" s="1">
        <v>45727</v>
      </c>
      <c r="M1342" s="1" t="str">
        <f>TEXT(cancer_data[[#This Row],[Diagnosis_Date]],"mmmm")</f>
        <v>March</v>
      </c>
      <c r="N1342" t="s">
        <v>23</v>
      </c>
      <c r="O1342">
        <v>24</v>
      </c>
      <c r="P1342" t="s">
        <v>24</v>
      </c>
      <c r="Q1342">
        <v>31</v>
      </c>
    </row>
    <row r="1343" spans="1:17" x14ac:dyDescent="0.75">
      <c r="A1343" t="s">
        <v>1385</v>
      </c>
      <c r="B1343">
        <v>27</v>
      </c>
      <c r="C1343" t="str">
        <f>IF(cancer_data[[#This Row],[Age]]&lt;=35,"Adolescent",IF(cancer_data[[#This Row],[Age]]&lt;=46,"Young Adult",IF(cancer_data[[#This Row],[Age]]&lt;=57,"Adult", IF(cancer_data[[#This Row],[Age]]&lt;=68,"Middle_age",IF(cancer_data[[#This Row],[Age]]&lt;=79,"Elderly","Aged")))))</f>
        <v>Adolescent</v>
      </c>
      <c r="D1343" t="s">
        <v>16</v>
      </c>
      <c r="E1343" t="s">
        <v>17</v>
      </c>
      <c r="F1343" t="s">
        <v>18</v>
      </c>
      <c r="G1343">
        <v>4.5</v>
      </c>
      <c r="H1343" t="s">
        <v>28</v>
      </c>
      <c r="I1343" t="s">
        <v>49</v>
      </c>
      <c r="J1343" t="s">
        <v>21</v>
      </c>
      <c r="K1343" t="s">
        <v>33</v>
      </c>
      <c r="L1343" s="1">
        <v>45712</v>
      </c>
      <c r="M1343" s="1" t="str">
        <f>TEXT(cancer_data[[#This Row],[Diagnosis_Date]],"mmmm")</f>
        <v>February</v>
      </c>
      <c r="N1343" t="s">
        <v>23</v>
      </c>
      <c r="O1343">
        <v>43</v>
      </c>
      <c r="P1343" t="s">
        <v>31</v>
      </c>
      <c r="Q1343">
        <v>0</v>
      </c>
    </row>
    <row r="1344" spans="1:17" x14ac:dyDescent="0.75">
      <c r="A1344" t="s">
        <v>1386</v>
      </c>
      <c r="B1344">
        <v>33</v>
      </c>
      <c r="C1344" t="str">
        <f>IF(cancer_data[[#This Row],[Age]]&lt;=35,"Adolescent",IF(cancer_data[[#This Row],[Age]]&lt;=46,"Young Adult",IF(cancer_data[[#This Row],[Age]]&lt;=57,"Adult", IF(cancer_data[[#This Row],[Age]]&lt;=68,"Middle_age",IF(cancer_data[[#This Row],[Age]]&lt;=79,"Elderly","Aged")))))</f>
        <v>Adolescent</v>
      </c>
      <c r="D1344" t="s">
        <v>16</v>
      </c>
      <c r="E1344" t="s">
        <v>35</v>
      </c>
      <c r="F1344" t="s">
        <v>73</v>
      </c>
      <c r="G1344">
        <v>2.6</v>
      </c>
      <c r="H1344" t="s">
        <v>28</v>
      </c>
      <c r="I1344" t="s">
        <v>20</v>
      </c>
      <c r="J1344" t="s">
        <v>21</v>
      </c>
      <c r="K1344" t="s">
        <v>22</v>
      </c>
      <c r="L1344" s="1">
        <v>45844</v>
      </c>
      <c r="M1344" s="1" t="str">
        <f>TEXT(cancer_data[[#This Row],[Diagnosis_Date]],"mmmm")</f>
        <v>July</v>
      </c>
      <c r="N1344" t="s">
        <v>23</v>
      </c>
      <c r="O1344">
        <v>22</v>
      </c>
      <c r="P1344" t="s">
        <v>31</v>
      </c>
      <c r="Q1344">
        <v>0</v>
      </c>
    </row>
    <row r="1345" spans="1:17" x14ac:dyDescent="0.75">
      <c r="A1345" t="s">
        <v>1387</v>
      </c>
      <c r="B1345">
        <v>51</v>
      </c>
      <c r="C1345" t="str">
        <f>IF(cancer_data[[#This Row],[Age]]&lt;=35,"Adolescent",IF(cancer_data[[#This Row],[Age]]&lt;=46,"Young Adult",IF(cancer_data[[#This Row],[Age]]&lt;=57,"Adult", IF(cancer_data[[#This Row],[Age]]&lt;=68,"Middle_age",IF(cancer_data[[#This Row],[Age]]&lt;=79,"Elderly","Aged")))))</f>
        <v>Adult</v>
      </c>
      <c r="D1345" t="s">
        <v>16</v>
      </c>
      <c r="E1345" t="s">
        <v>17</v>
      </c>
      <c r="F1345" t="s">
        <v>36</v>
      </c>
      <c r="G1345">
        <v>5.8</v>
      </c>
      <c r="H1345" t="s">
        <v>19</v>
      </c>
      <c r="I1345" t="s">
        <v>20</v>
      </c>
      <c r="J1345" t="s">
        <v>21</v>
      </c>
      <c r="K1345" t="s">
        <v>45</v>
      </c>
      <c r="L1345" s="1">
        <v>45716</v>
      </c>
      <c r="M1345" s="1" t="str">
        <f>TEXT(cancer_data[[#This Row],[Diagnosis_Date]],"mmmm")</f>
        <v>February</v>
      </c>
      <c r="N1345" t="s">
        <v>23</v>
      </c>
      <c r="O1345">
        <v>28</v>
      </c>
      <c r="P1345" t="s">
        <v>31</v>
      </c>
      <c r="Q1345">
        <v>0</v>
      </c>
    </row>
    <row r="1346" spans="1:17" x14ac:dyDescent="0.75">
      <c r="A1346" t="s">
        <v>1388</v>
      </c>
      <c r="B1346">
        <v>45</v>
      </c>
      <c r="C1346" t="str">
        <f>IF(cancer_data[[#This Row],[Age]]&lt;=35,"Adolescent",IF(cancer_data[[#This Row],[Age]]&lt;=46,"Young Adult",IF(cancer_data[[#This Row],[Age]]&lt;=57,"Adult", IF(cancer_data[[#This Row],[Age]]&lt;=68,"Middle_age",IF(cancer_data[[#This Row],[Age]]&lt;=79,"Elderly","Aged")))))</f>
        <v>Young Adult</v>
      </c>
      <c r="D1346" t="s">
        <v>16</v>
      </c>
      <c r="E1346" t="s">
        <v>26</v>
      </c>
      <c r="F1346" t="s">
        <v>36</v>
      </c>
      <c r="G1346">
        <v>4.9000000000000004</v>
      </c>
      <c r="H1346" t="s">
        <v>19</v>
      </c>
      <c r="I1346" t="s">
        <v>29</v>
      </c>
      <c r="J1346" t="s">
        <v>21</v>
      </c>
      <c r="K1346" t="s">
        <v>33</v>
      </c>
      <c r="L1346" s="1">
        <v>45799</v>
      </c>
      <c r="M1346" s="1" t="str">
        <f>TEXT(cancer_data[[#This Row],[Diagnosis_Date]],"mmmm")</f>
        <v>May</v>
      </c>
      <c r="N1346" t="s">
        <v>23</v>
      </c>
      <c r="O1346">
        <v>47</v>
      </c>
      <c r="P1346" t="s">
        <v>31</v>
      </c>
      <c r="Q1346">
        <v>0</v>
      </c>
    </row>
    <row r="1347" spans="1:17" x14ac:dyDescent="0.75">
      <c r="A1347" t="s">
        <v>1389</v>
      </c>
      <c r="B1347">
        <v>83</v>
      </c>
      <c r="C1347" t="str">
        <f>IF(cancer_data[[#This Row],[Age]]&lt;=35,"Adolescent",IF(cancer_data[[#This Row],[Age]]&lt;=46,"Young Adult",IF(cancer_data[[#This Row],[Age]]&lt;=57,"Adult", IF(cancer_data[[#This Row],[Age]]&lt;=68,"Middle_age",IF(cancer_data[[#This Row],[Age]]&lt;=79,"Elderly","Aged")))))</f>
        <v>Aged</v>
      </c>
      <c r="D1347" t="s">
        <v>16</v>
      </c>
      <c r="E1347" t="s">
        <v>17</v>
      </c>
      <c r="F1347" t="s">
        <v>73</v>
      </c>
      <c r="G1347">
        <v>5.4</v>
      </c>
      <c r="H1347" t="s">
        <v>19</v>
      </c>
      <c r="I1347" t="s">
        <v>44</v>
      </c>
      <c r="J1347" t="s">
        <v>21</v>
      </c>
      <c r="K1347" t="s">
        <v>33</v>
      </c>
      <c r="L1347" s="1">
        <v>45817</v>
      </c>
      <c r="M1347" s="1" t="str">
        <f>TEXT(cancer_data[[#This Row],[Diagnosis_Date]],"mmmm")</f>
        <v>June</v>
      </c>
      <c r="N1347" t="s">
        <v>37</v>
      </c>
      <c r="O1347">
        <v>29</v>
      </c>
      <c r="P1347" t="s">
        <v>24</v>
      </c>
      <c r="Q1347">
        <v>16</v>
      </c>
    </row>
    <row r="1348" spans="1:17" x14ac:dyDescent="0.75">
      <c r="A1348" t="s">
        <v>1390</v>
      </c>
      <c r="B1348">
        <v>42</v>
      </c>
      <c r="C1348" t="str">
        <f>IF(cancer_data[[#This Row],[Age]]&lt;=35,"Adolescent",IF(cancer_data[[#This Row],[Age]]&lt;=46,"Young Adult",IF(cancer_data[[#This Row],[Age]]&lt;=57,"Adult", IF(cancer_data[[#This Row],[Age]]&lt;=68,"Middle_age",IF(cancer_data[[#This Row],[Age]]&lt;=79,"Elderly","Aged")))))</f>
        <v>Young Adult</v>
      </c>
      <c r="D1348" t="s">
        <v>16</v>
      </c>
      <c r="E1348" t="s">
        <v>26</v>
      </c>
      <c r="F1348" t="s">
        <v>63</v>
      </c>
      <c r="G1348">
        <v>7.6</v>
      </c>
      <c r="H1348" t="s">
        <v>41</v>
      </c>
      <c r="I1348" t="s">
        <v>20</v>
      </c>
      <c r="J1348" t="s">
        <v>21</v>
      </c>
      <c r="K1348" t="s">
        <v>33</v>
      </c>
      <c r="L1348" s="1">
        <v>45902</v>
      </c>
      <c r="M1348" s="1" t="str">
        <f>TEXT(cancer_data[[#This Row],[Diagnosis_Date]],"mmmm")</f>
        <v>September</v>
      </c>
      <c r="N1348" t="s">
        <v>23</v>
      </c>
      <c r="O1348">
        <v>47</v>
      </c>
      <c r="P1348" t="s">
        <v>31</v>
      </c>
      <c r="Q1348">
        <v>0</v>
      </c>
    </row>
    <row r="1349" spans="1:17" x14ac:dyDescent="0.75">
      <c r="A1349" t="s">
        <v>1391</v>
      </c>
      <c r="B1349">
        <v>31</v>
      </c>
      <c r="C1349" t="str">
        <f>IF(cancer_data[[#This Row],[Age]]&lt;=35,"Adolescent",IF(cancer_data[[#This Row],[Age]]&lt;=46,"Young Adult",IF(cancer_data[[#This Row],[Age]]&lt;=57,"Adult", IF(cancer_data[[#This Row],[Age]]&lt;=68,"Middle_age",IF(cancer_data[[#This Row],[Age]]&lt;=79,"Elderly","Aged")))))</f>
        <v>Adolescent</v>
      </c>
      <c r="D1349" t="s">
        <v>16</v>
      </c>
      <c r="E1349" t="s">
        <v>26</v>
      </c>
      <c r="F1349" t="s">
        <v>63</v>
      </c>
      <c r="G1349">
        <v>1.8</v>
      </c>
      <c r="H1349" t="s">
        <v>41</v>
      </c>
      <c r="I1349" t="s">
        <v>20</v>
      </c>
      <c r="J1349" t="s">
        <v>21</v>
      </c>
      <c r="K1349" t="s">
        <v>51</v>
      </c>
      <c r="L1349" s="1">
        <v>45666</v>
      </c>
      <c r="M1349" s="1" t="str">
        <f>TEXT(cancer_data[[#This Row],[Diagnosis_Date]],"mmmm")</f>
        <v>January</v>
      </c>
      <c r="N1349" t="s">
        <v>23</v>
      </c>
      <c r="O1349">
        <v>32</v>
      </c>
      <c r="P1349" t="s">
        <v>24</v>
      </c>
      <c r="Q1349">
        <v>36</v>
      </c>
    </row>
    <row r="1350" spans="1:17" x14ac:dyDescent="0.75">
      <c r="A1350" t="s">
        <v>1392</v>
      </c>
      <c r="B1350">
        <v>77</v>
      </c>
      <c r="C1350" t="str">
        <f>IF(cancer_data[[#This Row],[Age]]&lt;=35,"Adolescent",IF(cancer_data[[#This Row],[Age]]&lt;=46,"Young Adult",IF(cancer_data[[#This Row],[Age]]&lt;=57,"Adult", IF(cancer_data[[#This Row],[Age]]&lt;=68,"Middle_age",IF(cancer_data[[#This Row],[Age]]&lt;=79,"Elderly","Aged")))))</f>
        <v>Elderly</v>
      </c>
      <c r="D1350" t="s">
        <v>16</v>
      </c>
      <c r="E1350" t="s">
        <v>26</v>
      </c>
      <c r="F1350" t="s">
        <v>73</v>
      </c>
      <c r="G1350">
        <v>0.5</v>
      </c>
      <c r="H1350" t="s">
        <v>41</v>
      </c>
      <c r="I1350" t="s">
        <v>49</v>
      </c>
      <c r="J1350" t="s">
        <v>21</v>
      </c>
      <c r="K1350" t="s">
        <v>22</v>
      </c>
      <c r="L1350" s="1">
        <v>45754</v>
      </c>
      <c r="M1350" s="1" t="str">
        <f>TEXT(cancer_data[[#This Row],[Diagnosis_Date]],"mmmm")</f>
        <v>April</v>
      </c>
      <c r="N1350" t="s">
        <v>23</v>
      </c>
      <c r="O1350">
        <v>18</v>
      </c>
      <c r="P1350" t="s">
        <v>24</v>
      </c>
      <c r="Q1350">
        <v>12</v>
      </c>
    </row>
    <row r="1351" spans="1:17" x14ac:dyDescent="0.75">
      <c r="A1351" t="s">
        <v>1393</v>
      </c>
      <c r="B1351">
        <v>64</v>
      </c>
      <c r="C1351" t="str">
        <f>IF(cancer_data[[#This Row],[Age]]&lt;=35,"Adolescent",IF(cancer_data[[#This Row],[Age]]&lt;=46,"Young Adult",IF(cancer_data[[#This Row],[Age]]&lt;=57,"Adult", IF(cancer_data[[#This Row],[Age]]&lt;=68,"Middle_age",IF(cancer_data[[#This Row],[Age]]&lt;=79,"Elderly","Aged")))))</f>
        <v>Middle_age</v>
      </c>
      <c r="D1351" t="s">
        <v>16</v>
      </c>
      <c r="E1351" t="s">
        <v>26</v>
      </c>
      <c r="F1351" t="s">
        <v>27</v>
      </c>
      <c r="G1351">
        <v>2.7</v>
      </c>
      <c r="H1351" t="s">
        <v>19</v>
      </c>
      <c r="I1351" t="s">
        <v>44</v>
      </c>
      <c r="J1351" t="s">
        <v>21</v>
      </c>
      <c r="K1351" t="s">
        <v>22</v>
      </c>
      <c r="L1351" s="1">
        <v>45868</v>
      </c>
      <c r="M1351" s="1" t="str">
        <f>TEXT(cancer_data[[#This Row],[Diagnosis_Date]],"mmmm")</f>
        <v>July</v>
      </c>
      <c r="N1351" t="s">
        <v>37</v>
      </c>
      <c r="O1351">
        <v>21</v>
      </c>
      <c r="P1351" t="s">
        <v>24</v>
      </c>
      <c r="Q1351">
        <v>25</v>
      </c>
    </row>
    <row r="1352" spans="1:17" x14ac:dyDescent="0.75">
      <c r="A1352" t="s">
        <v>1394</v>
      </c>
      <c r="B1352">
        <v>79</v>
      </c>
      <c r="C1352" t="str">
        <f>IF(cancer_data[[#This Row],[Age]]&lt;=35,"Adolescent",IF(cancer_data[[#This Row],[Age]]&lt;=46,"Young Adult",IF(cancer_data[[#This Row],[Age]]&lt;=57,"Adult", IF(cancer_data[[#This Row],[Age]]&lt;=68,"Middle_age",IF(cancer_data[[#This Row],[Age]]&lt;=79,"Elderly","Aged")))))</f>
        <v>Elderly</v>
      </c>
      <c r="D1352" t="s">
        <v>16</v>
      </c>
      <c r="E1352" t="s">
        <v>35</v>
      </c>
      <c r="F1352" t="s">
        <v>18</v>
      </c>
      <c r="G1352">
        <v>5</v>
      </c>
      <c r="H1352" t="s">
        <v>19</v>
      </c>
      <c r="I1352" t="s">
        <v>20</v>
      </c>
      <c r="J1352" t="s">
        <v>21</v>
      </c>
      <c r="K1352" t="s">
        <v>30</v>
      </c>
      <c r="L1352" s="1">
        <v>45960</v>
      </c>
      <c r="M1352" s="1" t="str">
        <f>TEXT(cancer_data[[#This Row],[Diagnosis_Date]],"mmmm")</f>
        <v>October</v>
      </c>
      <c r="N1352" t="s">
        <v>23</v>
      </c>
      <c r="O1352">
        <v>40</v>
      </c>
      <c r="P1352" t="s">
        <v>31</v>
      </c>
      <c r="Q1352">
        <v>0</v>
      </c>
    </row>
    <row r="1353" spans="1:17" x14ac:dyDescent="0.75">
      <c r="A1353" t="s">
        <v>1395</v>
      </c>
      <c r="B1353">
        <v>61</v>
      </c>
      <c r="C1353" t="str">
        <f>IF(cancer_data[[#This Row],[Age]]&lt;=35,"Adolescent",IF(cancer_data[[#This Row],[Age]]&lt;=46,"Young Adult",IF(cancer_data[[#This Row],[Age]]&lt;=57,"Adult", IF(cancer_data[[#This Row],[Age]]&lt;=68,"Middle_age",IF(cancer_data[[#This Row],[Age]]&lt;=79,"Elderly","Aged")))))</f>
        <v>Middle_age</v>
      </c>
      <c r="D1353" t="s">
        <v>16</v>
      </c>
      <c r="E1353" t="s">
        <v>40</v>
      </c>
      <c r="F1353" t="s">
        <v>73</v>
      </c>
      <c r="G1353">
        <v>2.4</v>
      </c>
      <c r="H1353" t="s">
        <v>41</v>
      </c>
      <c r="I1353" t="s">
        <v>20</v>
      </c>
      <c r="J1353" t="s">
        <v>21</v>
      </c>
      <c r="K1353" t="s">
        <v>42</v>
      </c>
      <c r="L1353" s="1">
        <v>45785</v>
      </c>
      <c r="M1353" s="1" t="str">
        <f>TEXT(cancer_data[[#This Row],[Diagnosis_Date]],"mmmm")</f>
        <v>May</v>
      </c>
      <c r="N1353" t="s">
        <v>37</v>
      </c>
      <c r="O1353">
        <v>7</v>
      </c>
      <c r="P1353" t="s">
        <v>31</v>
      </c>
      <c r="Q1353">
        <v>0</v>
      </c>
    </row>
    <row r="1354" spans="1:17" x14ac:dyDescent="0.75">
      <c r="A1354" t="s">
        <v>1396</v>
      </c>
      <c r="B1354">
        <v>33</v>
      </c>
      <c r="C1354" t="str">
        <f>IF(cancer_data[[#This Row],[Age]]&lt;=35,"Adolescent",IF(cancer_data[[#This Row],[Age]]&lt;=46,"Young Adult",IF(cancer_data[[#This Row],[Age]]&lt;=57,"Adult", IF(cancer_data[[#This Row],[Age]]&lt;=68,"Middle_age",IF(cancer_data[[#This Row],[Age]]&lt;=79,"Elderly","Aged")))))</f>
        <v>Adolescent</v>
      </c>
      <c r="D1354" t="s">
        <v>67</v>
      </c>
      <c r="E1354" t="s">
        <v>17</v>
      </c>
      <c r="F1354" t="s">
        <v>73</v>
      </c>
      <c r="G1354">
        <v>4.8</v>
      </c>
      <c r="H1354" t="s">
        <v>41</v>
      </c>
      <c r="I1354" t="s">
        <v>29</v>
      </c>
      <c r="J1354" t="s">
        <v>21</v>
      </c>
      <c r="K1354" t="s">
        <v>51</v>
      </c>
      <c r="L1354" s="1">
        <v>45714</v>
      </c>
      <c r="M1354" s="1" t="str">
        <f>TEXT(cancer_data[[#This Row],[Diagnosis_Date]],"mmmm")</f>
        <v>February</v>
      </c>
      <c r="N1354" t="s">
        <v>37</v>
      </c>
      <c r="O1354">
        <v>3</v>
      </c>
      <c r="P1354" t="s">
        <v>31</v>
      </c>
      <c r="Q1354">
        <v>0</v>
      </c>
    </row>
    <row r="1355" spans="1:17" x14ac:dyDescent="0.75">
      <c r="A1355" t="s">
        <v>1397</v>
      </c>
      <c r="B1355">
        <v>46</v>
      </c>
      <c r="C1355" t="str">
        <f>IF(cancer_data[[#This Row],[Age]]&lt;=35,"Adolescent",IF(cancer_data[[#This Row],[Age]]&lt;=46,"Young Adult",IF(cancer_data[[#This Row],[Age]]&lt;=57,"Adult", IF(cancer_data[[#This Row],[Age]]&lt;=68,"Middle_age",IF(cancer_data[[#This Row],[Age]]&lt;=79,"Elderly","Aged")))))</f>
        <v>Young Adult</v>
      </c>
      <c r="D1355" t="s">
        <v>16</v>
      </c>
      <c r="E1355" t="s">
        <v>26</v>
      </c>
      <c r="F1355" t="s">
        <v>18</v>
      </c>
      <c r="G1355">
        <v>5.4</v>
      </c>
      <c r="H1355" t="s">
        <v>19</v>
      </c>
      <c r="I1355" t="s">
        <v>49</v>
      </c>
      <c r="J1355" t="s">
        <v>21</v>
      </c>
      <c r="K1355" t="s">
        <v>45</v>
      </c>
      <c r="L1355" s="1">
        <v>45868</v>
      </c>
      <c r="M1355" s="1" t="str">
        <f>TEXT(cancer_data[[#This Row],[Diagnosis_Date]],"mmmm")</f>
        <v>July</v>
      </c>
      <c r="N1355" t="s">
        <v>23</v>
      </c>
      <c r="O1355">
        <v>57</v>
      </c>
      <c r="P1355" t="s">
        <v>31</v>
      </c>
      <c r="Q1355">
        <v>0</v>
      </c>
    </row>
    <row r="1356" spans="1:17" x14ac:dyDescent="0.75">
      <c r="A1356" t="s">
        <v>1398</v>
      </c>
      <c r="B1356">
        <v>53</v>
      </c>
      <c r="C1356" t="str">
        <f>IF(cancer_data[[#This Row],[Age]]&lt;=35,"Adolescent",IF(cancer_data[[#This Row],[Age]]&lt;=46,"Young Adult",IF(cancer_data[[#This Row],[Age]]&lt;=57,"Adult", IF(cancer_data[[#This Row],[Age]]&lt;=68,"Middle_age",IF(cancer_data[[#This Row],[Age]]&lt;=79,"Elderly","Aged")))))</f>
        <v>Adult</v>
      </c>
      <c r="D1356" t="s">
        <v>16</v>
      </c>
      <c r="E1356" t="s">
        <v>26</v>
      </c>
      <c r="F1356" t="s">
        <v>18</v>
      </c>
      <c r="G1356">
        <v>3.1</v>
      </c>
      <c r="H1356" t="s">
        <v>41</v>
      </c>
      <c r="I1356" t="s">
        <v>29</v>
      </c>
      <c r="J1356" t="s">
        <v>21</v>
      </c>
      <c r="K1356" t="s">
        <v>30</v>
      </c>
      <c r="L1356" s="1">
        <v>45908</v>
      </c>
      <c r="M1356" s="1" t="str">
        <f>TEXT(cancer_data[[#This Row],[Diagnosis_Date]],"mmmm")</f>
        <v>September</v>
      </c>
      <c r="N1356" t="s">
        <v>23</v>
      </c>
      <c r="O1356">
        <v>51</v>
      </c>
      <c r="P1356" t="s">
        <v>24</v>
      </c>
      <c r="Q1356">
        <v>6</v>
      </c>
    </row>
    <row r="1357" spans="1:17" x14ac:dyDescent="0.75">
      <c r="A1357" t="s">
        <v>1399</v>
      </c>
      <c r="B1357">
        <v>52</v>
      </c>
      <c r="C1357" t="str">
        <f>IF(cancer_data[[#This Row],[Age]]&lt;=35,"Adolescent",IF(cancer_data[[#This Row],[Age]]&lt;=46,"Young Adult",IF(cancer_data[[#This Row],[Age]]&lt;=57,"Adult", IF(cancer_data[[#This Row],[Age]]&lt;=68,"Middle_age",IF(cancer_data[[#This Row],[Age]]&lt;=79,"Elderly","Aged")))))</f>
        <v>Adult</v>
      </c>
      <c r="D1357" t="s">
        <v>16</v>
      </c>
      <c r="E1357" t="s">
        <v>40</v>
      </c>
      <c r="F1357" t="s">
        <v>27</v>
      </c>
      <c r="G1357">
        <v>6.8</v>
      </c>
      <c r="H1357" t="s">
        <v>41</v>
      </c>
      <c r="I1357" t="s">
        <v>44</v>
      </c>
      <c r="J1357" t="s">
        <v>21</v>
      </c>
      <c r="K1357" t="s">
        <v>22</v>
      </c>
      <c r="L1357" s="1">
        <v>45806</v>
      </c>
      <c r="M1357" s="1" t="str">
        <f>TEXT(cancer_data[[#This Row],[Diagnosis_Date]],"mmmm")</f>
        <v>May</v>
      </c>
      <c r="N1357" t="s">
        <v>23</v>
      </c>
      <c r="O1357">
        <v>10</v>
      </c>
      <c r="P1357" t="s">
        <v>31</v>
      </c>
      <c r="Q1357">
        <v>0</v>
      </c>
    </row>
    <row r="1358" spans="1:17" x14ac:dyDescent="0.75">
      <c r="A1358" t="s">
        <v>1400</v>
      </c>
      <c r="B1358">
        <v>34</v>
      </c>
      <c r="C1358" t="str">
        <f>IF(cancer_data[[#This Row],[Age]]&lt;=35,"Adolescent",IF(cancer_data[[#This Row],[Age]]&lt;=46,"Young Adult",IF(cancer_data[[#This Row],[Age]]&lt;=57,"Adult", IF(cancer_data[[#This Row],[Age]]&lt;=68,"Middle_age",IF(cancer_data[[#This Row],[Age]]&lt;=79,"Elderly","Aged")))))</f>
        <v>Adolescent</v>
      </c>
      <c r="D1358" t="s">
        <v>16</v>
      </c>
      <c r="E1358" t="s">
        <v>26</v>
      </c>
      <c r="F1358" t="s">
        <v>36</v>
      </c>
      <c r="G1358">
        <v>0.6</v>
      </c>
      <c r="H1358" t="s">
        <v>41</v>
      </c>
      <c r="I1358" t="s">
        <v>20</v>
      </c>
      <c r="J1358" t="s">
        <v>21</v>
      </c>
      <c r="K1358" t="s">
        <v>22</v>
      </c>
      <c r="L1358" s="1">
        <v>45890</v>
      </c>
      <c r="M1358" s="1" t="str">
        <f>TEXT(cancer_data[[#This Row],[Diagnosis_Date]],"mmmm")</f>
        <v>August</v>
      </c>
      <c r="N1358" t="s">
        <v>23</v>
      </c>
      <c r="O1358">
        <v>26</v>
      </c>
      <c r="P1358" t="s">
        <v>31</v>
      </c>
      <c r="Q1358">
        <v>0</v>
      </c>
    </row>
    <row r="1359" spans="1:17" x14ac:dyDescent="0.75">
      <c r="A1359" t="s">
        <v>1401</v>
      </c>
      <c r="B1359">
        <v>69</v>
      </c>
      <c r="C1359" t="str">
        <f>IF(cancer_data[[#This Row],[Age]]&lt;=35,"Adolescent",IF(cancer_data[[#This Row],[Age]]&lt;=46,"Young Adult",IF(cancer_data[[#This Row],[Age]]&lt;=57,"Adult", IF(cancer_data[[#This Row],[Age]]&lt;=68,"Middle_age",IF(cancer_data[[#This Row],[Age]]&lt;=79,"Elderly","Aged")))))</f>
        <v>Elderly</v>
      </c>
      <c r="D1359" t="s">
        <v>16</v>
      </c>
      <c r="E1359" t="s">
        <v>35</v>
      </c>
      <c r="F1359" t="s">
        <v>73</v>
      </c>
      <c r="G1359">
        <v>2.5</v>
      </c>
      <c r="H1359" t="s">
        <v>28</v>
      </c>
      <c r="I1359" t="s">
        <v>29</v>
      </c>
      <c r="J1359" t="s">
        <v>21</v>
      </c>
      <c r="K1359" t="s">
        <v>30</v>
      </c>
      <c r="L1359" s="1">
        <v>45726</v>
      </c>
      <c r="M1359" s="1" t="str">
        <f>TEXT(cancer_data[[#This Row],[Diagnosis_Date]],"mmmm")</f>
        <v>March</v>
      </c>
      <c r="N1359" t="s">
        <v>23</v>
      </c>
      <c r="O1359">
        <v>18</v>
      </c>
      <c r="P1359" t="s">
        <v>31</v>
      </c>
      <c r="Q1359">
        <v>0</v>
      </c>
    </row>
    <row r="1360" spans="1:17" x14ac:dyDescent="0.75">
      <c r="A1360" t="s">
        <v>1402</v>
      </c>
      <c r="B1360">
        <v>49</v>
      </c>
      <c r="C1360" t="str">
        <f>IF(cancer_data[[#This Row],[Age]]&lt;=35,"Adolescent",IF(cancer_data[[#This Row],[Age]]&lt;=46,"Young Adult",IF(cancer_data[[#This Row],[Age]]&lt;=57,"Adult", IF(cancer_data[[#This Row],[Age]]&lt;=68,"Middle_age",IF(cancer_data[[#This Row],[Age]]&lt;=79,"Elderly","Aged")))))</f>
        <v>Adult</v>
      </c>
      <c r="D1360" t="s">
        <v>16</v>
      </c>
      <c r="E1360" t="s">
        <v>26</v>
      </c>
      <c r="F1360" t="s">
        <v>18</v>
      </c>
      <c r="G1360">
        <v>5.9</v>
      </c>
      <c r="H1360" t="s">
        <v>41</v>
      </c>
      <c r="I1360" t="s">
        <v>49</v>
      </c>
      <c r="J1360" t="s">
        <v>21</v>
      </c>
      <c r="K1360" t="s">
        <v>51</v>
      </c>
      <c r="L1360" s="1">
        <v>45708</v>
      </c>
      <c r="M1360" s="1" t="str">
        <f>TEXT(cancer_data[[#This Row],[Diagnosis_Date]],"mmmm")</f>
        <v>February</v>
      </c>
      <c r="N1360" t="s">
        <v>23</v>
      </c>
      <c r="O1360">
        <v>57</v>
      </c>
      <c r="P1360" t="s">
        <v>31</v>
      </c>
      <c r="Q1360">
        <v>0</v>
      </c>
    </row>
    <row r="1361" spans="1:17" x14ac:dyDescent="0.75">
      <c r="A1361" t="s">
        <v>1403</v>
      </c>
      <c r="B1361">
        <v>72</v>
      </c>
      <c r="C1361" t="str">
        <f>IF(cancer_data[[#This Row],[Age]]&lt;=35,"Adolescent",IF(cancer_data[[#This Row],[Age]]&lt;=46,"Young Adult",IF(cancer_data[[#This Row],[Age]]&lt;=57,"Adult", IF(cancer_data[[#This Row],[Age]]&lt;=68,"Middle_age",IF(cancer_data[[#This Row],[Age]]&lt;=79,"Elderly","Aged")))))</f>
        <v>Elderly</v>
      </c>
      <c r="D1361" t="s">
        <v>16</v>
      </c>
      <c r="E1361" t="s">
        <v>40</v>
      </c>
      <c r="F1361" t="s">
        <v>36</v>
      </c>
      <c r="G1361">
        <v>7.1</v>
      </c>
      <c r="H1361" t="s">
        <v>19</v>
      </c>
      <c r="I1361" t="s">
        <v>49</v>
      </c>
      <c r="J1361" t="s">
        <v>21</v>
      </c>
      <c r="K1361" t="s">
        <v>45</v>
      </c>
      <c r="L1361" s="1">
        <v>45783</v>
      </c>
      <c r="M1361" s="1" t="str">
        <f>TEXT(cancer_data[[#This Row],[Diagnosis_Date]],"mmmm")</f>
        <v>May</v>
      </c>
      <c r="N1361" t="s">
        <v>23</v>
      </c>
      <c r="O1361">
        <v>47</v>
      </c>
      <c r="P1361" t="s">
        <v>31</v>
      </c>
      <c r="Q1361">
        <v>0</v>
      </c>
    </row>
    <row r="1362" spans="1:17" x14ac:dyDescent="0.75">
      <c r="A1362" t="s">
        <v>1404</v>
      </c>
      <c r="B1362">
        <v>61</v>
      </c>
      <c r="C1362" t="str">
        <f>IF(cancer_data[[#This Row],[Age]]&lt;=35,"Adolescent",IF(cancer_data[[#This Row],[Age]]&lt;=46,"Young Adult",IF(cancer_data[[#This Row],[Age]]&lt;=57,"Adult", IF(cancer_data[[#This Row],[Age]]&lt;=68,"Middle_age",IF(cancer_data[[#This Row],[Age]]&lt;=79,"Elderly","Aged")))))</f>
        <v>Middle_age</v>
      </c>
      <c r="D1362" t="s">
        <v>16</v>
      </c>
      <c r="E1362" t="s">
        <v>26</v>
      </c>
      <c r="F1362" t="s">
        <v>27</v>
      </c>
      <c r="G1362">
        <v>7.8</v>
      </c>
      <c r="H1362" t="s">
        <v>19</v>
      </c>
      <c r="I1362" t="s">
        <v>29</v>
      </c>
      <c r="J1362" t="s">
        <v>21</v>
      </c>
      <c r="K1362" t="s">
        <v>33</v>
      </c>
      <c r="L1362" s="1">
        <v>45825</v>
      </c>
      <c r="M1362" s="1" t="str">
        <f>TEXT(cancer_data[[#This Row],[Diagnosis_Date]],"mmmm")</f>
        <v>June</v>
      </c>
      <c r="N1362" t="s">
        <v>37</v>
      </c>
      <c r="O1362">
        <v>29</v>
      </c>
      <c r="P1362" t="s">
        <v>31</v>
      </c>
      <c r="Q1362">
        <v>0</v>
      </c>
    </row>
    <row r="1363" spans="1:17" x14ac:dyDescent="0.75">
      <c r="A1363" t="s">
        <v>1405</v>
      </c>
      <c r="B1363">
        <v>25</v>
      </c>
      <c r="C1363" t="str">
        <f>IF(cancer_data[[#This Row],[Age]]&lt;=35,"Adolescent",IF(cancer_data[[#This Row],[Age]]&lt;=46,"Young Adult",IF(cancer_data[[#This Row],[Age]]&lt;=57,"Adult", IF(cancer_data[[#This Row],[Age]]&lt;=68,"Middle_age",IF(cancer_data[[#This Row],[Age]]&lt;=79,"Elderly","Aged")))))</f>
        <v>Adolescent</v>
      </c>
      <c r="D1363" t="s">
        <v>16</v>
      </c>
      <c r="E1363" t="s">
        <v>26</v>
      </c>
      <c r="F1363" t="s">
        <v>18</v>
      </c>
      <c r="G1363">
        <v>2.8</v>
      </c>
      <c r="H1363" t="s">
        <v>28</v>
      </c>
      <c r="I1363" t="s">
        <v>49</v>
      </c>
      <c r="J1363" t="s">
        <v>21</v>
      </c>
      <c r="K1363" t="s">
        <v>51</v>
      </c>
      <c r="L1363" s="1">
        <v>45797</v>
      </c>
      <c r="M1363" s="1" t="str">
        <f>TEXT(cancer_data[[#This Row],[Diagnosis_Date]],"mmmm")</f>
        <v>May</v>
      </c>
      <c r="N1363" t="s">
        <v>23</v>
      </c>
      <c r="O1363">
        <v>49</v>
      </c>
      <c r="P1363" t="s">
        <v>31</v>
      </c>
      <c r="Q1363">
        <v>0</v>
      </c>
    </row>
    <row r="1364" spans="1:17" x14ac:dyDescent="0.75">
      <c r="A1364" t="s">
        <v>1406</v>
      </c>
      <c r="B1364">
        <v>63</v>
      </c>
      <c r="C1364" t="str">
        <f>IF(cancer_data[[#This Row],[Age]]&lt;=35,"Adolescent",IF(cancer_data[[#This Row],[Age]]&lt;=46,"Young Adult",IF(cancer_data[[#This Row],[Age]]&lt;=57,"Adult", IF(cancer_data[[#This Row],[Age]]&lt;=68,"Middle_age",IF(cancer_data[[#This Row],[Age]]&lt;=79,"Elderly","Aged")))))</f>
        <v>Middle_age</v>
      </c>
      <c r="D1364" t="s">
        <v>16</v>
      </c>
      <c r="E1364" t="s">
        <v>17</v>
      </c>
      <c r="F1364" t="s">
        <v>63</v>
      </c>
      <c r="G1364">
        <v>4</v>
      </c>
      <c r="H1364" t="s">
        <v>19</v>
      </c>
      <c r="I1364" t="s">
        <v>29</v>
      </c>
      <c r="J1364" t="s">
        <v>21</v>
      </c>
      <c r="K1364" t="s">
        <v>45</v>
      </c>
      <c r="L1364" s="1">
        <v>45681</v>
      </c>
      <c r="M1364" s="1" t="str">
        <f>TEXT(cancer_data[[#This Row],[Diagnosis_Date]],"mmmm")</f>
        <v>January</v>
      </c>
      <c r="N1364" t="s">
        <v>23</v>
      </c>
      <c r="O1364">
        <v>46</v>
      </c>
      <c r="P1364" t="s">
        <v>31</v>
      </c>
      <c r="Q1364">
        <v>0</v>
      </c>
    </row>
    <row r="1365" spans="1:17" x14ac:dyDescent="0.75">
      <c r="A1365" t="s">
        <v>1407</v>
      </c>
      <c r="B1365">
        <v>40</v>
      </c>
      <c r="C1365" t="str">
        <f>IF(cancer_data[[#This Row],[Age]]&lt;=35,"Adolescent",IF(cancer_data[[#This Row],[Age]]&lt;=46,"Young Adult",IF(cancer_data[[#This Row],[Age]]&lt;=57,"Adult", IF(cancer_data[[#This Row],[Age]]&lt;=68,"Middle_age",IF(cancer_data[[#This Row],[Age]]&lt;=79,"Elderly","Aged")))))</f>
        <v>Young Adult</v>
      </c>
      <c r="D1365" t="s">
        <v>16</v>
      </c>
      <c r="E1365" t="s">
        <v>35</v>
      </c>
      <c r="F1365" t="s">
        <v>18</v>
      </c>
      <c r="G1365">
        <v>7.7</v>
      </c>
      <c r="H1365" t="s">
        <v>19</v>
      </c>
      <c r="I1365" t="s">
        <v>20</v>
      </c>
      <c r="J1365" t="s">
        <v>21</v>
      </c>
      <c r="K1365" t="s">
        <v>33</v>
      </c>
      <c r="L1365" s="1">
        <v>45947</v>
      </c>
      <c r="M1365" s="1" t="str">
        <f>TEXT(cancer_data[[#This Row],[Diagnosis_Date]],"mmmm")</f>
        <v>October</v>
      </c>
      <c r="N1365" t="s">
        <v>23</v>
      </c>
      <c r="O1365">
        <v>38</v>
      </c>
      <c r="P1365" t="s">
        <v>31</v>
      </c>
      <c r="Q1365">
        <v>0</v>
      </c>
    </row>
    <row r="1366" spans="1:17" x14ac:dyDescent="0.75">
      <c r="A1366" t="s">
        <v>1408</v>
      </c>
      <c r="B1366">
        <v>27</v>
      </c>
      <c r="C1366" t="str">
        <f>IF(cancer_data[[#This Row],[Age]]&lt;=35,"Adolescent",IF(cancer_data[[#This Row],[Age]]&lt;=46,"Young Adult",IF(cancer_data[[#This Row],[Age]]&lt;=57,"Adult", IF(cancer_data[[#This Row],[Age]]&lt;=68,"Middle_age",IF(cancer_data[[#This Row],[Age]]&lt;=79,"Elderly","Aged")))))</f>
        <v>Adolescent</v>
      </c>
      <c r="D1366" t="s">
        <v>16</v>
      </c>
      <c r="E1366" t="s">
        <v>35</v>
      </c>
      <c r="F1366" t="s">
        <v>36</v>
      </c>
      <c r="G1366">
        <v>6</v>
      </c>
      <c r="H1366" t="s">
        <v>19</v>
      </c>
      <c r="I1366" t="s">
        <v>44</v>
      </c>
      <c r="J1366" t="s">
        <v>21</v>
      </c>
      <c r="K1366" t="s">
        <v>51</v>
      </c>
      <c r="L1366" s="1">
        <v>45727</v>
      </c>
      <c r="M1366" s="1" t="str">
        <f>TEXT(cancer_data[[#This Row],[Diagnosis_Date]],"mmmm")</f>
        <v>March</v>
      </c>
      <c r="N1366" t="s">
        <v>23</v>
      </c>
      <c r="O1366">
        <v>25</v>
      </c>
      <c r="P1366" t="s">
        <v>24</v>
      </c>
      <c r="Q1366">
        <v>9</v>
      </c>
    </row>
    <row r="1367" spans="1:17" x14ac:dyDescent="0.75">
      <c r="A1367" t="s">
        <v>1409</v>
      </c>
      <c r="B1367">
        <v>27</v>
      </c>
      <c r="C1367" t="str">
        <f>IF(cancer_data[[#This Row],[Age]]&lt;=35,"Adolescent",IF(cancer_data[[#This Row],[Age]]&lt;=46,"Young Adult",IF(cancer_data[[#This Row],[Age]]&lt;=57,"Adult", IF(cancer_data[[#This Row],[Age]]&lt;=68,"Middle_age",IF(cancer_data[[#This Row],[Age]]&lt;=79,"Elderly","Aged")))))</f>
        <v>Adolescent</v>
      </c>
      <c r="D1367" t="s">
        <v>16</v>
      </c>
      <c r="E1367" t="s">
        <v>35</v>
      </c>
      <c r="F1367" t="s">
        <v>18</v>
      </c>
      <c r="G1367">
        <v>2.6</v>
      </c>
      <c r="H1367" t="s">
        <v>41</v>
      </c>
      <c r="I1367" t="s">
        <v>44</v>
      </c>
      <c r="J1367" t="s">
        <v>21</v>
      </c>
      <c r="K1367" t="s">
        <v>42</v>
      </c>
      <c r="L1367" s="1">
        <v>45705</v>
      </c>
      <c r="M1367" s="1" t="str">
        <f>TEXT(cancer_data[[#This Row],[Diagnosis_Date]],"mmmm")</f>
        <v>February</v>
      </c>
      <c r="N1367" t="s">
        <v>23</v>
      </c>
      <c r="O1367">
        <v>39</v>
      </c>
      <c r="P1367" t="s">
        <v>31</v>
      </c>
      <c r="Q1367">
        <v>0</v>
      </c>
    </row>
    <row r="1368" spans="1:17" x14ac:dyDescent="0.75">
      <c r="A1368" t="s">
        <v>1410</v>
      </c>
      <c r="B1368">
        <v>30</v>
      </c>
      <c r="C1368" t="str">
        <f>IF(cancer_data[[#This Row],[Age]]&lt;=35,"Adolescent",IF(cancer_data[[#This Row],[Age]]&lt;=46,"Young Adult",IF(cancer_data[[#This Row],[Age]]&lt;=57,"Adult", IF(cancer_data[[#This Row],[Age]]&lt;=68,"Middle_age",IF(cancer_data[[#This Row],[Age]]&lt;=79,"Elderly","Aged")))))</f>
        <v>Adolescent</v>
      </c>
      <c r="D1368" t="s">
        <v>16</v>
      </c>
      <c r="E1368" t="s">
        <v>26</v>
      </c>
      <c r="F1368" t="s">
        <v>63</v>
      </c>
      <c r="G1368">
        <v>5.7</v>
      </c>
      <c r="H1368" t="s">
        <v>41</v>
      </c>
      <c r="I1368" t="s">
        <v>29</v>
      </c>
      <c r="J1368" t="s">
        <v>21</v>
      </c>
      <c r="K1368" t="s">
        <v>51</v>
      </c>
      <c r="L1368" s="1">
        <v>46014</v>
      </c>
      <c r="M1368" s="1" t="str">
        <f>TEXT(cancer_data[[#This Row],[Diagnosis_Date]],"mmmm")</f>
        <v>December</v>
      </c>
      <c r="N1368" t="s">
        <v>23</v>
      </c>
      <c r="O1368">
        <v>55</v>
      </c>
      <c r="P1368" t="s">
        <v>31</v>
      </c>
      <c r="Q1368">
        <v>0</v>
      </c>
    </row>
    <row r="1369" spans="1:17" x14ac:dyDescent="0.75">
      <c r="A1369" t="s">
        <v>1411</v>
      </c>
      <c r="B1369">
        <v>38</v>
      </c>
      <c r="C1369" t="str">
        <f>IF(cancer_data[[#This Row],[Age]]&lt;=35,"Adolescent",IF(cancer_data[[#This Row],[Age]]&lt;=46,"Young Adult",IF(cancer_data[[#This Row],[Age]]&lt;=57,"Adult", IF(cancer_data[[#This Row],[Age]]&lt;=68,"Middle_age",IF(cancer_data[[#This Row],[Age]]&lt;=79,"Elderly","Aged")))))</f>
        <v>Young Adult</v>
      </c>
      <c r="D1369" t="s">
        <v>16</v>
      </c>
      <c r="E1369" t="s">
        <v>17</v>
      </c>
      <c r="F1369" t="s">
        <v>18</v>
      </c>
      <c r="G1369">
        <v>4.3</v>
      </c>
      <c r="H1369" t="s">
        <v>19</v>
      </c>
      <c r="I1369" t="s">
        <v>49</v>
      </c>
      <c r="J1369" t="s">
        <v>21</v>
      </c>
      <c r="K1369" t="s">
        <v>33</v>
      </c>
      <c r="L1369" s="1">
        <v>45876</v>
      </c>
      <c r="M1369" s="1" t="str">
        <f>TEXT(cancer_data[[#This Row],[Diagnosis_Date]],"mmmm")</f>
        <v>August</v>
      </c>
      <c r="N1369" t="s">
        <v>23</v>
      </c>
      <c r="O1369">
        <v>46</v>
      </c>
      <c r="P1369" t="s">
        <v>31</v>
      </c>
      <c r="Q1369">
        <v>0</v>
      </c>
    </row>
    <row r="1370" spans="1:17" x14ac:dyDescent="0.75">
      <c r="A1370" t="s">
        <v>1412</v>
      </c>
      <c r="B1370">
        <v>60</v>
      </c>
      <c r="C1370" t="str">
        <f>IF(cancer_data[[#This Row],[Age]]&lt;=35,"Adolescent",IF(cancer_data[[#This Row],[Age]]&lt;=46,"Young Adult",IF(cancer_data[[#This Row],[Age]]&lt;=57,"Adult", IF(cancer_data[[#This Row],[Age]]&lt;=68,"Middle_age",IF(cancer_data[[#This Row],[Age]]&lt;=79,"Elderly","Aged")))))</f>
        <v>Middle_age</v>
      </c>
      <c r="D1370" t="s">
        <v>16</v>
      </c>
      <c r="E1370" t="s">
        <v>40</v>
      </c>
      <c r="F1370" t="s">
        <v>27</v>
      </c>
      <c r="G1370">
        <v>7.9</v>
      </c>
      <c r="H1370" t="s">
        <v>41</v>
      </c>
      <c r="I1370" t="s">
        <v>20</v>
      </c>
      <c r="J1370" t="s">
        <v>21</v>
      </c>
      <c r="K1370" t="s">
        <v>51</v>
      </c>
      <c r="L1370" s="1">
        <v>45798</v>
      </c>
      <c r="M1370" s="1" t="str">
        <f>TEXT(cancer_data[[#This Row],[Diagnosis_Date]],"mmmm")</f>
        <v>May</v>
      </c>
      <c r="N1370" t="s">
        <v>23</v>
      </c>
      <c r="O1370">
        <v>13</v>
      </c>
      <c r="P1370" t="s">
        <v>24</v>
      </c>
      <c r="Q1370">
        <v>7</v>
      </c>
    </row>
    <row r="1371" spans="1:17" x14ac:dyDescent="0.75">
      <c r="A1371" t="s">
        <v>1413</v>
      </c>
      <c r="B1371">
        <v>71</v>
      </c>
      <c r="C1371" t="str">
        <f>IF(cancer_data[[#This Row],[Age]]&lt;=35,"Adolescent",IF(cancer_data[[#This Row],[Age]]&lt;=46,"Young Adult",IF(cancer_data[[#This Row],[Age]]&lt;=57,"Adult", IF(cancer_data[[#This Row],[Age]]&lt;=68,"Middle_age",IF(cancer_data[[#This Row],[Age]]&lt;=79,"Elderly","Aged")))))</f>
        <v>Elderly</v>
      </c>
      <c r="D1371" t="s">
        <v>16</v>
      </c>
      <c r="E1371" t="s">
        <v>26</v>
      </c>
      <c r="F1371" t="s">
        <v>18</v>
      </c>
      <c r="G1371">
        <v>2.7</v>
      </c>
      <c r="H1371" t="s">
        <v>19</v>
      </c>
      <c r="I1371" t="s">
        <v>44</v>
      </c>
      <c r="J1371" t="s">
        <v>21</v>
      </c>
      <c r="K1371" t="s">
        <v>42</v>
      </c>
      <c r="L1371" s="1">
        <v>45974</v>
      </c>
      <c r="M1371" s="1" t="str">
        <f>TEXT(cancer_data[[#This Row],[Diagnosis_Date]],"mmmm")</f>
        <v>November</v>
      </c>
      <c r="N1371" t="s">
        <v>23</v>
      </c>
      <c r="O1371">
        <v>31</v>
      </c>
      <c r="P1371" t="s">
        <v>31</v>
      </c>
      <c r="Q1371">
        <v>0</v>
      </c>
    </row>
    <row r="1372" spans="1:17" x14ac:dyDescent="0.75">
      <c r="A1372" t="s">
        <v>1414</v>
      </c>
      <c r="B1372">
        <v>71</v>
      </c>
      <c r="C1372" t="str">
        <f>IF(cancer_data[[#This Row],[Age]]&lt;=35,"Adolescent",IF(cancer_data[[#This Row],[Age]]&lt;=46,"Young Adult",IF(cancer_data[[#This Row],[Age]]&lt;=57,"Adult", IF(cancer_data[[#This Row],[Age]]&lt;=68,"Middle_age",IF(cancer_data[[#This Row],[Age]]&lt;=79,"Elderly","Aged")))))</f>
        <v>Elderly</v>
      </c>
      <c r="D1372" t="s">
        <v>16</v>
      </c>
      <c r="E1372" t="s">
        <v>17</v>
      </c>
      <c r="F1372" t="s">
        <v>27</v>
      </c>
      <c r="G1372">
        <v>3.7</v>
      </c>
      <c r="H1372" t="s">
        <v>41</v>
      </c>
      <c r="I1372" t="s">
        <v>20</v>
      </c>
      <c r="J1372" t="s">
        <v>21</v>
      </c>
      <c r="K1372" t="s">
        <v>42</v>
      </c>
      <c r="L1372" s="1">
        <v>45900</v>
      </c>
      <c r="M1372" s="1" t="str">
        <f>TEXT(cancer_data[[#This Row],[Diagnosis_Date]],"mmmm")</f>
        <v>August</v>
      </c>
      <c r="N1372" t="s">
        <v>23</v>
      </c>
      <c r="O1372">
        <v>13</v>
      </c>
      <c r="P1372" t="s">
        <v>31</v>
      </c>
      <c r="Q1372">
        <v>0</v>
      </c>
    </row>
    <row r="1373" spans="1:17" x14ac:dyDescent="0.75">
      <c r="A1373" t="s">
        <v>1415</v>
      </c>
      <c r="B1373">
        <v>59</v>
      </c>
      <c r="C1373" t="str">
        <f>IF(cancer_data[[#This Row],[Age]]&lt;=35,"Adolescent",IF(cancer_data[[#This Row],[Age]]&lt;=46,"Young Adult",IF(cancer_data[[#This Row],[Age]]&lt;=57,"Adult", IF(cancer_data[[#This Row],[Age]]&lt;=68,"Middle_age",IF(cancer_data[[#This Row],[Age]]&lt;=79,"Elderly","Aged")))))</f>
        <v>Middle_age</v>
      </c>
      <c r="D1373" t="s">
        <v>16</v>
      </c>
      <c r="E1373" t="s">
        <v>35</v>
      </c>
      <c r="F1373" t="s">
        <v>18</v>
      </c>
      <c r="G1373">
        <v>6.2</v>
      </c>
      <c r="H1373" t="s">
        <v>19</v>
      </c>
      <c r="I1373" t="s">
        <v>20</v>
      </c>
      <c r="J1373" t="s">
        <v>21</v>
      </c>
      <c r="K1373" t="s">
        <v>42</v>
      </c>
      <c r="L1373" s="1">
        <v>45870</v>
      </c>
      <c r="M1373" s="1" t="str">
        <f>TEXT(cancer_data[[#This Row],[Diagnosis_Date]],"mmmm")</f>
        <v>August</v>
      </c>
      <c r="N1373" t="s">
        <v>23</v>
      </c>
      <c r="O1373">
        <v>38</v>
      </c>
      <c r="P1373" t="s">
        <v>31</v>
      </c>
      <c r="Q1373">
        <v>0</v>
      </c>
    </row>
    <row r="1374" spans="1:17" x14ac:dyDescent="0.75">
      <c r="A1374" t="s">
        <v>1416</v>
      </c>
      <c r="B1374">
        <v>35</v>
      </c>
      <c r="C1374" t="str">
        <f>IF(cancer_data[[#This Row],[Age]]&lt;=35,"Adolescent",IF(cancer_data[[#This Row],[Age]]&lt;=46,"Young Adult",IF(cancer_data[[#This Row],[Age]]&lt;=57,"Adult", IF(cancer_data[[#This Row],[Age]]&lt;=68,"Middle_age",IF(cancer_data[[#This Row],[Age]]&lt;=79,"Elderly","Aged")))))</f>
        <v>Adolescent</v>
      </c>
      <c r="D1374" t="s">
        <v>16</v>
      </c>
      <c r="E1374" t="s">
        <v>17</v>
      </c>
      <c r="F1374" t="s">
        <v>73</v>
      </c>
      <c r="G1374">
        <v>1.7</v>
      </c>
      <c r="H1374" t="s">
        <v>41</v>
      </c>
      <c r="I1374" t="s">
        <v>29</v>
      </c>
      <c r="J1374" t="s">
        <v>21</v>
      </c>
      <c r="K1374" t="s">
        <v>30</v>
      </c>
      <c r="L1374" s="1">
        <v>45875</v>
      </c>
      <c r="M1374" s="1" t="str">
        <f>TEXT(cancer_data[[#This Row],[Diagnosis_Date]],"mmmm")</f>
        <v>August</v>
      </c>
      <c r="N1374" t="s">
        <v>23</v>
      </c>
      <c r="O1374">
        <v>31</v>
      </c>
      <c r="P1374" t="s">
        <v>24</v>
      </c>
      <c r="Q1374">
        <v>14</v>
      </c>
    </row>
    <row r="1375" spans="1:17" x14ac:dyDescent="0.75">
      <c r="A1375" t="s">
        <v>1417</v>
      </c>
      <c r="B1375">
        <v>63</v>
      </c>
      <c r="C1375" t="str">
        <f>IF(cancer_data[[#This Row],[Age]]&lt;=35,"Adolescent",IF(cancer_data[[#This Row],[Age]]&lt;=46,"Young Adult",IF(cancer_data[[#This Row],[Age]]&lt;=57,"Adult", IF(cancer_data[[#This Row],[Age]]&lt;=68,"Middle_age",IF(cancer_data[[#This Row],[Age]]&lt;=79,"Elderly","Aged")))))</f>
        <v>Middle_age</v>
      </c>
      <c r="D1375" t="s">
        <v>16</v>
      </c>
      <c r="E1375" t="s">
        <v>40</v>
      </c>
      <c r="F1375" t="s">
        <v>18</v>
      </c>
      <c r="G1375">
        <v>2.7</v>
      </c>
      <c r="H1375" t="s">
        <v>41</v>
      </c>
      <c r="I1375" t="s">
        <v>44</v>
      </c>
      <c r="J1375" t="s">
        <v>21</v>
      </c>
      <c r="K1375" t="s">
        <v>33</v>
      </c>
      <c r="L1375" s="1">
        <v>45955</v>
      </c>
      <c r="M1375" s="1" t="str">
        <f>TEXT(cancer_data[[#This Row],[Diagnosis_Date]],"mmmm")</f>
        <v>October</v>
      </c>
      <c r="N1375" t="s">
        <v>23</v>
      </c>
      <c r="O1375">
        <v>32</v>
      </c>
      <c r="P1375" t="s">
        <v>31</v>
      </c>
      <c r="Q1375">
        <v>0</v>
      </c>
    </row>
    <row r="1376" spans="1:17" x14ac:dyDescent="0.75">
      <c r="A1376" t="s">
        <v>1418</v>
      </c>
      <c r="B1376">
        <v>39</v>
      </c>
      <c r="C1376" t="str">
        <f>IF(cancer_data[[#This Row],[Age]]&lt;=35,"Adolescent",IF(cancer_data[[#This Row],[Age]]&lt;=46,"Young Adult",IF(cancer_data[[#This Row],[Age]]&lt;=57,"Adult", IF(cancer_data[[#This Row],[Age]]&lt;=68,"Middle_age",IF(cancer_data[[#This Row],[Age]]&lt;=79,"Elderly","Aged")))))</f>
        <v>Young Adult</v>
      </c>
      <c r="D1376" t="s">
        <v>16</v>
      </c>
      <c r="E1376" t="s">
        <v>40</v>
      </c>
      <c r="F1376" t="s">
        <v>36</v>
      </c>
      <c r="G1376">
        <v>3.5</v>
      </c>
      <c r="H1376" t="s">
        <v>41</v>
      </c>
      <c r="I1376" t="s">
        <v>29</v>
      </c>
      <c r="J1376" t="s">
        <v>21</v>
      </c>
      <c r="K1376" t="s">
        <v>33</v>
      </c>
      <c r="L1376" s="1">
        <v>45923</v>
      </c>
      <c r="M1376" s="1" t="str">
        <f>TEXT(cancer_data[[#This Row],[Diagnosis_Date]],"mmmm")</f>
        <v>September</v>
      </c>
      <c r="N1376" t="s">
        <v>23</v>
      </c>
      <c r="O1376">
        <v>26</v>
      </c>
      <c r="P1376" t="s">
        <v>31</v>
      </c>
      <c r="Q1376">
        <v>0</v>
      </c>
    </row>
    <row r="1377" spans="1:17" x14ac:dyDescent="0.75">
      <c r="A1377" t="s">
        <v>1419</v>
      </c>
      <c r="B1377">
        <v>40</v>
      </c>
      <c r="C1377" t="str">
        <f>IF(cancer_data[[#This Row],[Age]]&lt;=35,"Adolescent",IF(cancer_data[[#This Row],[Age]]&lt;=46,"Young Adult",IF(cancer_data[[#This Row],[Age]]&lt;=57,"Adult", IF(cancer_data[[#This Row],[Age]]&lt;=68,"Middle_age",IF(cancer_data[[#This Row],[Age]]&lt;=79,"Elderly","Aged")))))</f>
        <v>Young Adult</v>
      </c>
      <c r="D1377" t="s">
        <v>16</v>
      </c>
      <c r="E1377" t="s">
        <v>40</v>
      </c>
      <c r="F1377" t="s">
        <v>18</v>
      </c>
      <c r="G1377">
        <v>4.5999999999999996</v>
      </c>
      <c r="H1377" t="s">
        <v>28</v>
      </c>
      <c r="I1377" t="s">
        <v>20</v>
      </c>
      <c r="J1377" t="s">
        <v>21</v>
      </c>
      <c r="K1377" t="s">
        <v>45</v>
      </c>
      <c r="L1377" s="1">
        <v>45791</v>
      </c>
      <c r="M1377" s="1" t="str">
        <f>TEXT(cancer_data[[#This Row],[Diagnosis_Date]],"mmmm")</f>
        <v>May</v>
      </c>
      <c r="N1377" t="s">
        <v>23</v>
      </c>
      <c r="O1377">
        <v>32</v>
      </c>
      <c r="P1377" t="s">
        <v>31</v>
      </c>
      <c r="Q1377">
        <v>0</v>
      </c>
    </row>
    <row r="1378" spans="1:17" x14ac:dyDescent="0.75">
      <c r="A1378" t="s">
        <v>1420</v>
      </c>
      <c r="B1378">
        <v>27</v>
      </c>
      <c r="C1378" t="str">
        <f>IF(cancer_data[[#This Row],[Age]]&lt;=35,"Adolescent",IF(cancer_data[[#This Row],[Age]]&lt;=46,"Young Adult",IF(cancer_data[[#This Row],[Age]]&lt;=57,"Adult", IF(cancer_data[[#This Row],[Age]]&lt;=68,"Middle_age",IF(cancer_data[[#This Row],[Age]]&lt;=79,"Elderly","Aged")))))</f>
        <v>Adolescent</v>
      </c>
      <c r="D1378" t="s">
        <v>16</v>
      </c>
      <c r="E1378" t="s">
        <v>26</v>
      </c>
      <c r="F1378" t="s">
        <v>18</v>
      </c>
      <c r="G1378">
        <v>6.4</v>
      </c>
      <c r="H1378" t="s">
        <v>41</v>
      </c>
      <c r="I1378" t="s">
        <v>20</v>
      </c>
      <c r="J1378" t="s">
        <v>21</v>
      </c>
      <c r="K1378" t="s">
        <v>22</v>
      </c>
      <c r="L1378" s="1">
        <v>45733</v>
      </c>
      <c r="M1378" s="1" t="str">
        <f>TEXT(cancer_data[[#This Row],[Diagnosis_Date]],"mmmm")</f>
        <v>March</v>
      </c>
      <c r="N1378" t="s">
        <v>23</v>
      </c>
      <c r="O1378">
        <v>28</v>
      </c>
      <c r="P1378" t="s">
        <v>31</v>
      </c>
      <c r="Q1378">
        <v>0</v>
      </c>
    </row>
    <row r="1379" spans="1:17" x14ac:dyDescent="0.75">
      <c r="A1379" t="s">
        <v>1421</v>
      </c>
      <c r="B1379">
        <v>65</v>
      </c>
      <c r="C1379" t="str">
        <f>IF(cancer_data[[#This Row],[Age]]&lt;=35,"Adolescent",IF(cancer_data[[#This Row],[Age]]&lt;=46,"Young Adult",IF(cancer_data[[#This Row],[Age]]&lt;=57,"Adult", IF(cancer_data[[#This Row],[Age]]&lt;=68,"Middle_age",IF(cancer_data[[#This Row],[Age]]&lt;=79,"Elderly","Aged")))))</f>
        <v>Middle_age</v>
      </c>
      <c r="D1379" t="s">
        <v>16</v>
      </c>
      <c r="E1379" t="s">
        <v>17</v>
      </c>
      <c r="F1379" t="s">
        <v>36</v>
      </c>
      <c r="G1379">
        <v>5.6</v>
      </c>
      <c r="H1379" t="s">
        <v>28</v>
      </c>
      <c r="I1379" t="s">
        <v>20</v>
      </c>
      <c r="J1379" t="s">
        <v>21</v>
      </c>
      <c r="K1379" t="s">
        <v>33</v>
      </c>
      <c r="L1379" s="1">
        <v>45663</v>
      </c>
      <c r="M1379" s="1" t="str">
        <f>TEXT(cancer_data[[#This Row],[Diagnosis_Date]],"mmmm")</f>
        <v>January</v>
      </c>
      <c r="N1379" t="s">
        <v>23</v>
      </c>
      <c r="O1379">
        <v>13</v>
      </c>
      <c r="P1379" t="s">
        <v>31</v>
      </c>
      <c r="Q1379">
        <v>0</v>
      </c>
    </row>
    <row r="1380" spans="1:17" x14ac:dyDescent="0.75">
      <c r="A1380" t="s">
        <v>1422</v>
      </c>
      <c r="B1380">
        <v>71</v>
      </c>
      <c r="C1380" t="str">
        <f>IF(cancer_data[[#This Row],[Age]]&lt;=35,"Adolescent",IF(cancer_data[[#This Row],[Age]]&lt;=46,"Young Adult",IF(cancer_data[[#This Row],[Age]]&lt;=57,"Adult", IF(cancer_data[[#This Row],[Age]]&lt;=68,"Middle_age",IF(cancer_data[[#This Row],[Age]]&lt;=79,"Elderly","Aged")))))</f>
        <v>Elderly</v>
      </c>
      <c r="D1380" t="s">
        <v>16</v>
      </c>
      <c r="E1380" t="s">
        <v>17</v>
      </c>
      <c r="F1380" t="s">
        <v>18</v>
      </c>
      <c r="G1380">
        <v>6.1</v>
      </c>
      <c r="H1380" t="s">
        <v>41</v>
      </c>
      <c r="I1380" t="s">
        <v>20</v>
      </c>
      <c r="J1380" t="s">
        <v>21</v>
      </c>
      <c r="K1380" t="s">
        <v>33</v>
      </c>
      <c r="L1380" s="1">
        <v>46010</v>
      </c>
      <c r="M1380" s="1" t="str">
        <f>TEXT(cancer_data[[#This Row],[Diagnosis_Date]],"mmmm")</f>
        <v>December</v>
      </c>
      <c r="N1380" t="s">
        <v>23</v>
      </c>
      <c r="O1380">
        <v>30</v>
      </c>
      <c r="P1380" t="s">
        <v>31</v>
      </c>
      <c r="Q1380">
        <v>0</v>
      </c>
    </row>
    <row r="1381" spans="1:17" x14ac:dyDescent="0.75">
      <c r="A1381" t="s">
        <v>1423</v>
      </c>
      <c r="B1381">
        <v>82</v>
      </c>
      <c r="C1381" t="str">
        <f>IF(cancer_data[[#This Row],[Age]]&lt;=35,"Adolescent",IF(cancer_data[[#This Row],[Age]]&lt;=46,"Young Adult",IF(cancer_data[[#This Row],[Age]]&lt;=57,"Adult", IF(cancer_data[[#This Row],[Age]]&lt;=68,"Middle_age",IF(cancer_data[[#This Row],[Age]]&lt;=79,"Elderly","Aged")))))</f>
        <v>Aged</v>
      </c>
      <c r="D1381" t="s">
        <v>16</v>
      </c>
      <c r="E1381" t="s">
        <v>17</v>
      </c>
      <c r="F1381" t="s">
        <v>63</v>
      </c>
      <c r="G1381">
        <v>5.2</v>
      </c>
      <c r="H1381" t="s">
        <v>41</v>
      </c>
      <c r="I1381" t="s">
        <v>20</v>
      </c>
      <c r="J1381" t="s">
        <v>21</v>
      </c>
      <c r="K1381" t="s">
        <v>51</v>
      </c>
      <c r="L1381" s="1">
        <v>45734</v>
      </c>
      <c r="M1381" s="1" t="str">
        <f>TEXT(cancer_data[[#This Row],[Diagnosis_Date]],"mmmm")</f>
        <v>March</v>
      </c>
      <c r="N1381" t="s">
        <v>37</v>
      </c>
      <c r="O1381">
        <v>44</v>
      </c>
      <c r="P1381" t="s">
        <v>31</v>
      </c>
      <c r="Q1381">
        <v>0</v>
      </c>
    </row>
    <row r="1382" spans="1:17" x14ac:dyDescent="0.75">
      <c r="A1382" t="s">
        <v>1424</v>
      </c>
      <c r="B1382">
        <v>32</v>
      </c>
      <c r="C1382" t="str">
        <f>IF(cancer_data[[#This Row],[Age]]&lt;=35,"Adolescent",IF(cancer_data[[#This Row],[Age]]&lt;=46,"Young Adult",IF(cancer_data[[#This Row],[Age]]&lt;=57,"Adult", IF(cancer_data[[#This Row],[Age]]&lt;=68,"Middle_age",IF(cancer_data[[#This Row],[Age]]&lt;=79,"Elderly","Aged")))))</f>
        <v>Adolescent</v>
      </c>
      <c r="D1382" t="s">
        <v>16</v>
      </c>
      <c r="E1382" t="s">
        <v>17</v>
      </c>
      <c r="F1382" t="s">
        <v>27</v>
      </c>
      <c r="G1382">
        <v>2.5</v>
      </c>
      <c r="H1382" t="s">
        <v>19</v>
      </c>
      <c r="I1382" t="s">
        <v>29</v>
      </c>
      <c r="J1382" t="s">
        <v>21</v>
      </c>
      <c r="K1382" t="s">
        <v>22</v>
      </c>
      <c r="L1382" s="1">
        <v>46000</v>
      </c>
      <c r="M1382" s="1" t="str">
        <f>TEXT(cancer_data[[#This Row],[Diagnosis_Date]],"mmmm")</f>
        <v>December</v>
      </c>
      <c r="N1382" t="s">
        <v>37</v>
      </c>
      <c r="O1382">
        <v>33</v>
      </c>
      <c r="P1382" t="s">
        <v>24</v>
      </c>
      <c r="Q1382">
        <v>22</v>
      </c>
    </row>
    <row r="1383" spans="1:17" x14ac:dyDescent="0.75">
      <c r="A1383" t="s">
        <v>1425</v>
      </c>
      <c r="B1383">
        <v>83</v>
      </c>
      <c r="C1383" t="str">
        <f>IF(cancer_data[[#This Row],[Age]]&lt;=35,"Adolescent",IF(cancer_data[[#This Row],[Age]]&lt;=46,"Young Adult",IF(cancer_data[[#This Row],[Age]]&lt;=57,"Adult", IF(cancer_data[[#This Row],[Age]]&lt;=68,"Middle_age",IF(cancer_data[[#This Row],[Age]]&lt;=79,"Elderly","Aged")))))</f>
        <v>Aged</v>
      </c>
      <c r="D1383" t="s">
        <v>16</v>
      </c>
      <c r="E1383" t="s">
        <v>26</v>
      </c>
      <c r="F1383" t="s">
        <v>18</v>
      </c>
      <c r="G1383">
        <v>6.2</v>
      </c>
      <c r="H1383" t="s">
        <v>41</v>
      </c>
      <c r="I1383" t="s">
        <v>20</v>
      </c>
      <c r="J1383" t="s">
        <v>21</v>
      </c>
      <c r="K1383" t="s">
        <v>45</v>
      </c>
      <c r="L1383" s="1">
        <v>45852</v>
      </c>
      <c r="M1383" s="1" t="str">
        <f>TEXT(cancer_data[[#This Row],[Diagnosis_Date]],"mmmm")</f>
        <v>July</v>
      </c>
      <c r="N1383" t="s">
        <v>23</v>
      </c>
      <c r="O1383">
        <v>56</v>
      </c>
      <c r="P1383" t="s">
        <v>31</v>
      </c>
      <c r="Q1383">
        <v>0</v>
      </c>
    </row>
    <row r="1384" spans="1:17" x14ac:dyDescent="0.75">
      <c r="A1384" t="s">
        <v>1426</v>
      </c>
      <c r="B1384">
        <v>26</v>
      </c>
      <c r="C1384" t="str">
        <f>IF(cancer_data[[#This Row],[Age]]&lt;=35,"Adolescent",IF(cancer_data[[#This Row],[Age]]&lt;=46,"Young Adult",IF(cancer_data[[#This Row],[Age]]&lt;=57,"Adult", IF(cancer_data[[#This Row],[Age]]&lt;=68,"Middle_age",IF(cancer_data[[#This Row],[Age]]&lt;=79,"Elderly","Aged")))))</f>
        <v>Adolescent</v>
      </c>
      <c r="D1384" t="s">
        <v>16</v>
      </c>
      <c r="E1384" t="s">
        <v>40</v>
      </c>
      <c r="F1384" t="s">
        <v>63</v>
      </c>
      <c r="G1384">
        <v>2.5</v>
      </c>
      <c r="H1384" t="s">
        <v>19</v>
      </c>
      <c r="I1384" t="s">
        <v>44</v>
      </c>
      <c r="J1384" t="s">
        <v>21</v>
      </c>
      <c r="K1384" t="s">
        <v>45</v>
      </c>
      <c r="L1384" s="1">
        <v>45983</v>
      </c>
      <c r="M1384" s="1" t="str">
        <f>TEXT(cancer_data[[#This Row],[Diagnosis_Date]],"mmmm")</f>
        <v>November</v>
      </c>
      <c r="N1384" t="s">
        <v>23</v>
      </c>
      <c r="O1384">
        <v>47</v>
      </c>
      <c r="P1384" t="s">
        <v>31</v>
      </c>
      <c r="Q1384">
        <v>0</v>
      </c>
    </row>
    <row r="1385" spans="1:17" x14ac:dyDescent="0.75">
      <c r="A1385" t="s">
        <v>1427</v>
      </c>
      <c r="B1385">
        <v>42</v>
      </c>
      <c r="C1385" t="str">
        <f>IF(cancer_data[[#This Row],[Age]]&lt;=35,"Adolescent",IF(cancer_data[[#This Row],[Age]]&lt;=46,"Young Adult",IF(cancer_data[[#This Row],[Age]]&lt;=57,"Adult", IF(cancer_data[[#This Row],[Age]]&lt;=68,"Middle_age",IF(cancer_data[[#This Row],[Age]]&lt;=79,"Elderly","Aged")))))</f>
        <v>Young Adult</v>
      </c>
      <c r="D1385" t="s">
        <v>16</v>
      </c>
      <c r="E1385" t="s">
        <v>35</v>
      </c>
      <c r="F1385" t="s">
        <v>36</v>
      </c>
      <c r="G1385">
        <v>1.4</v>
      </c>
      <c r="H1385" t="s">
        <v>28</v>
      </c>
      <c r="I1385" t="s">
        <v>29</v>
      </c>
      <c r="J1385" t="s">
        <v>21</v>
      </c>
      <c r="K1385" t="s">
        <v>45</v>
      </c>
      <c r="L1385" s="1">
        <v>45919</v>
      </c>
      <c r="M1385" s="1" t="str">
        <f>TEXT(cancer_data[[#This Row],[Diagnosis_Date]],"mmmm")</f>
        <v>September</v>
      </c>
      <c r="N1385" t="s">
        <v>23</v>
      </c>
      <c r="O1385">
        <v>32</v>
      </c>
      <c r="P1385" t="s">
        <v>31</v>
      </c>
      <c r="Q1385">
        <v>0</v>
      </c>
    </row>
    <row r="1386" spans="1:17" x14ac:dyDescent="0.75">
      <c r="A1386" t="s">
        <v>1428</v>
      </c>
      <c r="B1386">
        <v>28</v>
      </c>
      <c r="C1386" t="str">
        <f>IF(cancer_data[[#This Row],[Age]]&lt;=35,"Adolescent",IF(cancer_data[[#This Row],[Age]]&lt;=46,"Young Adult",IF(cancer_data[[#This Row],[Age]]&lt;=57,"Adult", IF(cancer_data[[#This Row],[Age]]&lt;=68,"Middle_age",IF(cancer_data[[#This Row],[Age]]&lt;=79,"Elderly","Aged")))))</f>
        <v>Adolescent</v>
      </c>
      <c r="D1386" t="s">
        <v>16</v>
      </c>
      <c r="E1386" t="s">
        <v>26</v>
      </c>
      <c r="F1386" t="s">
        <v>27</v>
      </c>
      <c r="G1386">
        <v>3.3</v>
      </c>
      <c r="H1386" t="s">
        <v>19</v>
      </c>
      <c r="I1386" t="s">
        <v>20</v>
      </c>
      <c r="J1386" t="s">
        <v>21</v>
      </c>
      <c r="K1386" t="s">
        <v>51</v>
      </c>
      <c r="L1386" s="1">
        <v>45898</v>
      </c>
      <c r="M1386" s="1" t="str">
        <f>TEXT(cancer_data[[#This Row],[Diagnosis_Date]],"mmmm")</f>
        <v>August</v>
      </c>
      <c r="N1386" t="s">
        <v>23</v>
      </c>
      <c r="O1386">
        <v>16</v>
      </c>
      <c r="P1386" t="s">
        <v>24</v>
      </c>
      <c r="Q1386">
        <v>25</v>
      </c>
    </row>
    <row r="1387" spans="1:17" x14ac:dyDescent="0.75">
      <c r="A1387" t="s">
        <v>1429</v>
      </c>
      <c r="B1387">
        <v>79</v>
      </c>
      <c r="C1387" t="str">
        <f>IF(cancer_data[[#This Row],[Age]]&lt;=35,"Adolescent",IF(cancer_data[[#This Row],[Age]]&lt;=46,"Young Adult",IF(cancer_data[[#This Row],[Age]]&lt;=57,"Adult", IF(cancer_data[[#This Row],[Age]]&lt;=68,"Middle_age",IF(cancer_data[[#This Row],[Age]]&lt;=79,"Elderly","Aged")))))</f>
        <v>Elderly</v>
      </c>
      <c r="D1387" t="s">
        <v>16</v>
      </c>
      <c r="E1387" t="s">
        <v>35</v>
      </c>
      <c r="F1387" t="s">
        <v>27</v>
      </c>
      <c r="G1387">
        <v>6.4</v>
      </c>
      <c r="H1387" t="s">
        <v>19</v>
      </c>
      <c r="I1387" t="s">
        <v>29</v>
      </c>
      <c r="J1387" t="s">
        <v>21</v>
      </c>
      <c r="K1387" t="s">
        <v>42</v>
      </c>
      <c r="L1387" s="1">
        <v>45691</v>
      </c>
      <c r="M1387" s="1" t="str">
        <f>TEXT(cancer_data[[#This Row],[Diagnosis_Date]],"mmmm")</f>
        <v>February</v>
      </c>
      <c r="N1387" t="s">
        <v>23</v>
      </c>
      <c r="O1387">
        <v>6</v>
      </c>
      <c r="P1387" t="s">
        <v>31</v>
      </c>
      <c r="Q1387">
        <v>0</v>
      </c>
    </row>
    <row r="1388" spans="1:17" x14ac:dyDescent="0.75">
      <c r="A1388" t="s">
        <v>1430</v>
      </c>
      <c r="B1388">
        <v>80</v>
      </c>
      <c r="C1388" t="str">
        <f>IF(cancer_data[[#This Row],[Age]]&lt;=35,"Adolescent",IF(cancer_data[[#This Row],[Age]]&lt;=46,"Young Adult",IF(cancer_data[[#This Row],[Age]]&lt;=57,"Adult", IF(cancer_data[[#This Row],[Age]]&lt;=68,"Middle_age",IF(cancer_data[[#This Row],[Age]]&lt;=79,"Elderly","Aged")))))</f>
        <v>Aged</v>
      </c>
      <c r="D1388" t="s">
        <v>16</v>
      </c>
      <c r="E1388" t="s">
        <v>40</v>
      </c>
      <c r="F1388" t="s">
        <v>73</v>
      </c>
      <c r="G1388">
        <v>7.4</v>
      </c>
      <c r="H1388" t="s">
        <v>41</v>
      </c>
      <c r="I1388" t="s">
        <v>20</v>
      </c>
      <c r="J1388" t="s">
        <v>21</v>
      </c>
      <c r="K1388" t="s">
        <v>45</v>
      </c>
      <c r="L1388" s="1">
        <v>45978</v>
      </c>
      <c r="M1388" s="1" t="str">
        <f>TEXT(cancer_data[[#This Row],[Diagnosis_Date]],"mmmm")</f>
        <v>November</v>
      </c>
      <c r="N1388" t="s">
        <v>37</v>
      </c>
      <c r="O1388">
        <v>14</v>
      </c>
      <c r="P1388" t="s">
        <v>31</v>
      </c>
      <c r="Q1388">
        <v>0</v>
      </c>
    </row>
    <row r="1389" spans="1:17" x14ac:dyDescent="0.75">
      <c r="A1389" t="s">
        <v>1431</v>
      </c>
      <c r="B1389">
        <v>55</v>
      </c>
      <c r="C1389" t="str">
        <f>IF(cancer_data[[#This Row],[Age]]&lt;=35,"Adolescent",IF(cancer_data[[#This Row],[Age]]&lt;=46,"Young Adult",IF(cancer_data[[#This Row],[Age]]&lt;=57,"Adult", IF(cancer_data[[#This Row],[Age]]&lt;=68,"Middle_age",IF(cancer_data[[#This Row],[Age]]&lt;=79,"Elderly","Aged")))))</f>
        <v>Adult</v>
      </c>
      <c r="D1389" t="s">
        <v>16</v>
      </c>
      <c r="E1389" t="s">
        <v>26</v>
      </c>
      <c r="F1389" t="s">
        <v>36</v>
      </c>
      <c r="G1389">
        <v>3.3</v>
      </c>
      <c r="H1389" t="s">
        <v>19</v>
      </c>
      <c r="I1389" t="s">
        <v>20</v>
      </c>
      <c r="J1389" t="s">
        <v>21</v>
      </c>
      <c r="K1389" t="s">
        <v>30</v>
      </c>
      <c r="L1389" s="1">
        <v>45795</v>
      </c>
      <c r="M1389" s="1" t="str">
        <f>TEXT(cancer_data[[#This Row],[Diagnosis_Date]],"mmmm")</f>
        <v>May</v>
      </c>
      <c r="N1389" t="s">
        <v>23</v>
      </c>
      <c r="O1389">
        <v>16</v>
      </c>
      <c r="P1389" t="s">
        <v>24</v>
      </c>
      <c r="Q1389">
        <v>18</v>
      </c>
    </row>
    <row r="1390" spans="1:17" x14ac:dyDescent="0.75">
      <c r="A1390" t="s">
        <v>1432</v>
      </c>
      <c r="B1390">
        <v>64</v>
      </c>
      <c r="C1390" t="str">
        <f>IF(cancer_data[[#This Row],[Age]]&lt;=35,"Adolescent",IF(cancer_data[[#This Row],[Age]]&lt;=46,"Young Adult",IF(cancer_data[[#This Row],[Age]]&lt;=57,"Adult", IF(cancer_data[[#This Row],[Age]]&lt;=68,"Middle_age",IF(cancer_data[[#This Row],[Age]]&lt;=79,"Elderly","Aged")))))</f>
        <v>Middle_age</v>
      </c>
      <c r="D1390" t="s">
        <v>16</v>
      </c>
      <c r="E1390" t="s">
        <v>26</v>
      </c>
      <c r="F1390" t="s">
        <v>36</v>
      </c>
      <c r="G1390">
        <v>5.3</v>
      </c>
      <c r="H1390" t="s">
        <v>41</v>
      </c>
      <c r="I1390" t="s">
        <v>49</v>
      </c>
      <c r="J1390" t="s">
        <v>21</v>
      </c>
      <c r="K1390" t="s">
        <v>30</v>
      </c>
      <c r="L1390" s="1">
        <v>45810</v>
      </c>
      <c r="M1390" s="1" t="str">
        <f>TEXT(cancer_data[[#This Row],[Diagnosis_Date]],"mmmm")</f>
        <v>June</v>
      </c>
      <c r="N1390" t="s">
        <v>23</v>
      </c>
      <c r="O1390">
        <v>27</v>
      </c>
      <c r="P1390" t="s">
        <v>31</v>
      </c>
      <c r="Q1390">
        <v>0</v>
      </c>
    </row>
    <row r="1391" spans="1:17" x14ac:dyDescent="0.75">
      <c r="A1391" t="s">
        <v>1433</v>
      </c>
      <c r="B1391">
        <v>73</v>
      </c>
      <c r="C1391" t="str">
        <f>IF(cancer_data[[#This Row],[Age]]&lt;=35,"Adolescent",IF(cancer_data[[#This Row],[Age]]&lt;=46,"Young Adult",IF(cancer_data[[#This Row],[Age]]&lt;=57,"Adult", IF(cancer_data[[#This Row],[Age]]&lt;=68,"Middle_age",IF(cancer_data[[#This Row],[Age]]&lt;=79,"Elderly","Aged")))))</f>
        <v>Elderly</v>
      </c>
      <c r="D1391" t="s">
        <v>16</v>
      </c>
      <c r="E1391" t="s">
        <v>17</v>
      </c>
      <c r="F1391" t="s">
        <v>27</v>
      </c>
      <c r="G1391">
        <v>6.8</v>
      </c>
      <c r="H1391" t="s">
        <v>28</v>
      </c>
      <c r="I1391" t="s">
        <v>29</v>
      </c>
      <c r="J1391" t="s">
        <v>21</v>
      </c>
      <c r="K1391" t="s">
        <v>33</v>
      </c>
      <c r="L1391" s="1">
        <v>45816</v>
      </c>
      <c r="M1391" s="1" t="str">
        <f>TEXT(cancer_data[[#This Row],[Diagnosis_Date]],"mmmm")</f>
        <v>June</v>
      </c>
      <c r="N1391" t="s">
        <v>37</v>
      </c>
      <c r="O1391">
        <v>19</v>
      </c>
      <c r="P1391" t="s">
        <v>24</v>
      </c>
      <c r="Q1391">
        <v>33</v>
      </c>
    </row>
    <row r="1392" spans="1:17" x14ac:dyDescent="0.75">
      <c r="A1392" t="s">
        <v>1434</v>
      </c>
      <c r="B1392">
        <v>27</v>
      </c>
      <c r="C1392" t="str">
        <f>IF(cancer_data[[#This Row],[Age]]&lt;=35,"Adolescent",IF(cancer_data[[#This Row],[Age]]&lt;=46,"Young Adult",IF(cancer_data[[#This Row],[Age]]&lt;=57,"Adult", IF(cancer_data[[#This Row],[Age]]&lt;=68,"Middle_age",IF(cancer_data[[#This Row],[Age]]&lt;=79,"Elderly","Aged")))))</f>
        <v>Adolescent</v>
      </c>
      <c r="D1392" t="s">
        <v>16</v>
      </c>
      <c r="E1392" t="s">
        <v>17</v>
      </c>
      <c r="F1392" t="s">
        <v>73</v>
      </c>
      <c r="G1392">
        <v>5.2</v>
      </c>
      <c r="H1392" t="s">
        <v>19</v>
      </c>
      <c r="I1392" t="s">
        <v>49</v>
      </c>
      <c r="J1392" t="s">
        <v>21</v>
      </c>
      <c r="K1392" t="s">
        <v>45</v>
      </c>
      <c r="L1392" s="1">
        <v>45806</v>
      </c>
      <c r="M1392" s="1" t="str">
        <f>TEXT(cancer_data[[#This Row],[Diagnosis_Date]],"mmmm")</f>
        <v>May</v>
      </c>
      <c r="N1392" t="s">
        <v>37</v>
      </c>
      <c r="O1392">
        <v>5</v>
      </c>
      <c r="P1392" t="s">
        <v>24</v>
      </c>
      <c r="Q1392">
        <v>31</v>
      </c>
    </row>
    <row r="1393" spans="1:17" x14ac:dyDescent="0.75">
      <c r="A1393" t="s">
        <v>1435</v>
      </c>
      <c r="B1393">
        <v>39</v>
      </c>
      <c r="C1393" t="str">
        <f>IF(cancer_data[[#This Row],[Age]]&lt;=35,"Adolescent",IF(cancer_data[[#This Row],[Age]]&lt;=46,"Young Adult",IF(cancer_data[[#This Row],[Age]]&lt;=57,"Adult", IF(cancer_data[[#This Row],[Age]]&lt;=68,"Middle_age",IF(cancer_data[[#This Row],[Age]]&lt;=79,"Elderly","Aged")))))</f>
        <v>Young Adult</v>
      </c>
      <c r="D1393" t="s">
        <v>16</v>
      </c>
      <c r="E1393" t="s">
        <v>17</v>
      </c>
      <c r="F1393" t="s">
        <v>36</v>
      </c>
      <c r="G1393">
        <v>5.6</v>
      </c>
      <c r="H1393" t="s">
        <v>28</v>
      </c>
      <c r="I1393" t="s">
        <v>29</v>
      </c>
      <c r="J1393" t="s">
        <v>21</v>
      </c>
      <c r="K1393" t="s">
        <v>51</v>
      </c>
      <c r="L1393" s="1">
        <v>45669</v>
      </c>
      <c r="M1393" s="1" t="str">
        <f>TEXT(cancer_data[[#This Row],[Diagnosis_Date]],"mmmm")</f>
        <v>January</v>
      </c>
      <c r="N1393" t="s">
        <v>23</v>
      </c>
      <c r="O1393">
        <v>42</v>
      </c>
      <c r="P1393" t="s">
        <v>31</v>
      </c>
      <c r="Q1393">
        <v>0</v>
      </c>
    </row>
    <row r="1394" spans="1:17" x14ac:dyDescent="0.75">
      <c r="A1394" t="s">
        <v>1436</v>
      </c>
      <c r="B1394">
        <v>51</v>
      </c>
      <c r="C1394" t="str">
        <f>IF(cancer_data[[#This Row],[Age]]&lt;=35,"Adolescent",IF(cancer_data[[#This Row],[Age]]&lt;=46,"Young Adult",IF(cancer_data[[#This Row],[Age]]&lt;=57,"Adult", IF(cancer_data[[#This Row],[Age]]&lt;=68,"Middle_age",IF(cancer_data[[#This Row],[Age]]&lt;=79,"Elderly","Aged")))))</f>
        <v>Adult</v>
      </c>
      <c r="D1394" t="s">
        <v>16</v>
      </c>
      <c r="E1394" t="s">
        <v>17</v>
      </c>
      <c r="F1394" t="s">
        <v>36</v>
      </c>
      <c r="G1394">
        <v>7.7</v>
      </c>
      <c r="H1394" t="s">
        <v>41</v>
      </c>
      <c r="I1394" t="s">
        <v>20</v>
      </c>
      <c r="J1394" t="s">
        <v>21</v>
      </c>
      <c r="K1394" t="s">
        <v>42</v>
      </c>
      <c r="L1394" s="1">
        <v>45713</v>
      </c>
      <c r="M1394" s="1" t="str">
        <f>TEXT(cancer_data[[#This Row],[Diagnosis_Date]],"mmmm")</f>
        <v>February</v>
      </c>
      <c r="N1394" t="s">
        <v>23</v>
      </c>
      <c r="O1394">
        <v>47</v>
      </c>
      <c r="P1394" t="s">
        <v>31</v>
      </c>
      <c r="Q1394">
        <v>0</v>
      </c>
    </row>
    <row r="1395" spans="1:17" x14ac:dyDescent="0.75">
      <c r="A1395" t="s">
        <v>1437</v>
      </c>
      <c r="B1395">
        <v>58</v>
      </c>
      <c r="C1395" t="str">
        <f>IF(cancer_data[[#This Row],[Age]]&lt;=35,"Adolescent",IF(cancer_data[[#This Row],[Age]]&lt;=46,"Young Adult",IF(cancer_data[[#This Row],[Age]]&lt;=57,"Adult", IF(cancer_data[[#This Row],[Age]]&lt;=68,"Middle_age",IF(cancer_data[[#This Row],[Age]]&lt;=79,"Elderly","Aged")))))</f>
        <v>Middle_age</v>
      </c>
      <c r="D1395" t="s">
        <v>16</v>
      </c>
      <c r="E1395" t="s">
        <v>17</v>
      </c>
      <c r="F1395" t="s">
        <v>36</v>
      </c>
      <c r="G1395">
        <v>7.8</v>
      </c>
      <c r="H1395" t="s">
        <v>28</v>
      </c>
      <c r="I1395" t="s">
        <v>20</v>
      </c>
      <c r="J1395" t="s">
        <v>21</v>
      </c>
      <c r="K1395" t="s">
        <v>51</v>
      </c>
      <c r="L1395" s="1">
        <v>46010</v>
      </c>
      <c r="M1395" s="1" t="str">
        <f>TEXT(cancer_data[[#This Row],[Diagnosis_Date]],"mmmm")</f>
        <v>December</v>
      </c>
      <c r="N1395" t="s">
        <v>23</v>
      </c>
      <c r="O1395">
        <v>30</v>
      </c>
      <c r="P1395" t="s">
        <v>31</v>
      </c>
      <c r="Q1395">
        <v>0</v>
      </c>
    </row>
    <row r="1396" spans="1:17" x14ac:dyDescent="0.75">
      <c r="A1396" t="s">
        <v>1438</v>
      </c>
      <c r="B1396">
        <v>28</v>
      </c>
      <c r="C1396" t="str">
        <f>IF(cancer_data[[#This Row],[Age]]&lt;=35,"Adolescent",IF(cancer_data[[#This Row],[Age]]&lt;=46,"Young Adult",IF(cancer_data[[#This Row],[Age]]&lt;=57,"Adult", IF(cancer_data[[#This Row],[Age]]&lt;=68,"Middle_age",IF(cancer_data[[#This Row],[Age]]&lt;=79,"Elderly","Aged")))))</f>
        <v>Adolescent</v>
      </c>
      <c r="D1396" t="s">
        <v>67</v>
      </c>
      <c r="E1396" t="s">
        <v>17</v>
      </c>
      <c r="F1396" t="s">
        <v>18</v>
      </c>
      <c r="G1396">
        <v>7.4</v>
      </c>
      <c r="H1396" t="s">
        <v>19</v>
      </c>
      <c r="I1396" t="s">
        <v>49</v>
      </c>
      <c r="J1396" t="s">
        <v>21</v>
      </c>
      <c r="K1396" t="s">
        <v>42</v>
      </c>
      <c r="L1396" s="1">
        <v>45927</v>
      </c>
      <c r="M1396" s="1" t="str">
        <f>TEXT(cancer_data[[#This Row],[Diagnosis_Date]],"mmmm")</f>
        <v>September</v>
      </c>
      <c r="N1396" t="s">
        <v>23</v>
      </c>
      <c r="O1396">
        <v>44</v>
      </c>
      <c r="P1396" t="s">
        <v>31</v>
      </c>
      <c r="Q1396">
        <v>0</v>
      </c>
    </row>
    <row r="1397" spans="1:17" x14ac:dyDescent="0.75">
      <c r="A1397" t="s">
        <v>1439</v>
      </c>
      <c r="B1397">
        <v>32</v>
      </c>
      <c r="C1397" t="str">
        <f>IF(cancer_data[[#This Row],[Age]]&lt;=35,"Adolescent",IF(cancer_data[[#This Row],[Age]]&lt;=46,"Young Adult",IF(cancer_data[[#This Row],[Age]]&lt;=57,"Adult", IF(cancer_data[[#This Row],[Age]]&lt;=68,"Middle_age",IF(cancer_data[[#This Row],[Age]]&lt;=79,"Elderly","Aged")))))</f>
        <v>Adolescent</v>
      </c>
      <c r="D1397" t="s">
        <v>16</v>
      </c>
      <c r="E1397" t="s">
        <v>26</v>
      </c>
      <c r="F1397" t="s">
        <v>27</v>
      </c>
      <c r="G1397">
        <v>6.5</v>
      </c>
      <c r="H1397" t="s">
        <v>19</v>
      </c>
      <c r="I1397" t="s">
        <v>20</v>
      </c>
      <c r="J1397" t="s">
        <v>21</v>
      </c>
      <c r="K1397" t="s">
        <v>51</v>
      </c>
      <c r="L1397" s="1">
        <v>45965</v>
      </c>
      <c r="M1397" s="1" t="str">
        <f>TEXT(cancer_data[[#This Row],[Diagnosis_Date]],"mmmm")</f>
        <v>November</v>
      </c>
      <c r="N1397" t="s">
        <v>23</v>
      </c>
      <c r="O1397">
        <v>32</v>
      </c>
      <c r="P1397" t="s">
        <v>31</v>
      </c>
      <c r="Q1397">
        <v>0</v>
      </c>
    </row>
    <row r="1398" spans="1:17" x14ac:dyDescent="0.75">
      <c r="A1398" t="s">
        <v>1440</v>
      </c>
      <c r="B1398">
        <v>75</v>
      </c>
      <c r="C1398" t="str">
        <f>IF(cancer_data[[#This Row],[Age]]&lt;=35,"Adolescent",IF(cancer_data[[#This Row],[Age]]&lt;=46,"Young Adult",IF(cancer_data[[#This Row],[Age]]&lt;=57,"Adult", IF(cancer_data[[#This Row],[Age]]&lt;=68,"Middle_age",IF(cancer_data[[#This Row],[Age]]&lt;=79,"Elderly","Aged")))))</f>
        <v>Elderly</v>
      </c>
      <c r="D1398" t="s">
        <v>16</v>
      </c>
      <c r="E1398" t="s">
        <v>40</v>
      </c>
      <c r="F1398" t="s">
        <v>27</v>
      </c>
      <c r="G1398">
        <v>2</v>
      </c>
      <c r="H1398" t="s">
        <v>41</v>
      </c>
      <c r="I1398" t="s">
        <v>20</v>
      </c>
      <c r="J1398" t="s">
        <v>21</v>
      </c>
      <c r="K1398" t="s">
        <v>51</v>
      </c>
      <c r="L1398" s="1">
        <v>46005</v>
      </c>
      <c r="M1398" s="1" t="str">
        <f>TEXT(cancer_data[[#This Row],[Diagnosis_Date]],"mmmm")</f>
        <v>December</v>
      </c>
      <c r="N1398" t="s">
        <v>23</v>
      </c>
      <c r="O1398">
        <v>16</v>
      </c>
      <c r="P1398" t="s">
        <v>24</v>
      </c>
      <c r="Q1398">
        <v>26</v>
      </c>
    </row>
    <row r="1399" spans="1:17" x14ac:dyDescent="0.75">
      <c r="A1399" t="s">
        <v>1441</v>
      </c>
      <c r="B1399">
        <v>45</v>
      </c>
      <c r="C1399" t="str">
        <f>IF(cancer_data[[#This Row],[Age]]&lt;=35,"Adolescent",IF(cancer_data[[#This Row],[Age]]&lt;=46,"Young Adult",IF(cancer_data[[#This Row],[Age]]&lt;=57,"Adult", IF(cancer_data[[#This Row],[Age]]&lt;=68,"Middle_age",IF(cancer_data[[#This Row],[Age]]&lt;=79,"Elderly","Aged")))))</f>
        <v>Young Adult</v>
      </c>
      <c r="D1399" t="s">
        <v>67</v>
      </c>
      <c r="E1399" t="s">
        <v>40</v>
      </c>
      <c r="F1399" t="s">
        <v>73</v>
      </c>
      <c r="G1399">
        <v>6.9</v>
      </c>
      <c r="H1399" t="s">
        <v>41</v>
      </c>
      <c r="I1399" t="s">
        <v>20</v>
      </c>
      <c r="J1399" t="s">
        <v>21</v>
      </c>
      <c r="K1399" t="s">
        <v>33</v>
      </c>
      <c r="L1399" s="1">
        <v>45971</v>
      </c>
      <c r="M1399" s="1" t="str">
        <f>TEXT(cancer_data[[#This Row],[Diagnosis_Date]],"mmmm")</f>
        <v>November</v>
      </c>
      <c r="N1399" t="s">
        <v>37</v>
      </c>
      <c r="O1399">
        <v>34</v>
      </c>
      <c r="P1399" t="s">
        <v>31</v>
      </c>
      <c r="Q1399">
        <v>0</v>
      </c>
    </row>
    <row r="1400" spans="1:17" x14ac:dyDescent="0.75">
      <c r="A1400" t="s">
        <v>1442</v>
      </c>
      <c r="B1400">
        <v>45</v>
      </c>
      <c r="C1400" t="str">
        <f>IF(cancer_data[[#This Row],[Age]]&lt;=35,"Adolescent",IF(cancer_data[[#This Row],[Age]]&lt;=46,"Young Adult",IF(cancer_data[[#This Row],[Age]]&lt;=57,"Adult", IF(cancer_data[[#This Row],[Age]]&lt;=68,"Middle_age",IF(cancer_data[[#This Row],[Age]]&lt;=79,"Elderly","Aged")))))</f>
        <v>Young Adult</v>
      </c>
      <c r="D1400" t="s">
        <v>67</v>
      </c>
      <c r="E1400" t="s">
        <v>40</v>
      </c>
      <c r="F1400" t="s">
        <v>36</v>
      </c>
      <c r="G1400">
        <v>4.3</v>
      </c>
      <c r="H1400" t="s">
        <v>28</v>
      </c>
      <c r="I1400" t="s">
        <v>20</v>
      </c>
      <c r="J1400" t="s">
        <v>21</v>
      </c>
      <c r="K1400" t="s">
        <v>33</v>
      </c>
      <c r="L1400" s="1">
        <v>45752</v>
      </c>
      <c r="M1400" s="1" t="str">
        <f>TEXT(cancer_data[[#This Row],[Diagnosis_Date]],"mmmm")</f>
        <v>April</v>
      </c>
      <c r="N1400" t="s">
        <v>23</v>
      </c>
      <c r="O1400">
        <v>13</v>
      </c>
      <c r="P1400" t="s">
        <v>31</v>
      </c>
      <c r="Q1400">
        <v>0</v>
      </c>
    </row>
    <row r="1401" spans="1:17" x14ac:dyDescent="0.75">
      <c r="A1401" t="s">
        <v>1443</v>
      </c>
      <c r="B1401">
        <v>26</v>
      </c>
      <c r="C1401" t="str">
        <f>IF(cancer_data[[#This Row],[Age]]&lt;=35,"Adolescent",IF(cancer_data[[#This Row],[Age]]&lt;=46,"Young Adult",IF(cancer_data[[#This Row],[Age]]&lt;=57,"Adult", IF(cancer_data[[#This Row],[Age]]&lt;=68,"Middle_age",IF(cancer_data[[#This Row],[Age]]&lt;=79,"Elderly","Aged")))))</f>
        <v>Adolescent</v>
      </c>
      <c r="D1401" t="s">
        <v>16</v>
      </c>
      <c r="E1401" t="s">
        <v>17</v>
      </c>
      <c r="F1401" t="s">
        <v>27</v>
      </c>
      <c r="G1401">
        <v>1.3</v>
      </c>
      <c r="H1401" t="s">
        <v>19</v>
      </c>
      <c r="I1401" t="s">
        <v>20</v>
      </c>
      <c r="J1401" t="s">
        <v>21</v>
      </c>
      <c r="K1401" t="s">
        <v>42</v>
      </c>
      <c r="L1401" s="1">
        <v>46010</v>
      </c>
      <c r="M1401" s="1" t="str">
        <f>TEXT(cancer_data[[#This Row],[Diagnosis_Date]],"mmmm")</f>
        <v>December</v>
      </c>
      <c r="N1401" t="s">
        <v>23</v>
      </c>
      <c r="O1401">
        <v>33</v>
      </c>
      <c r="P1401" t="s">
        <v>31</v>
      </c>
      <c r="Q1401">
        <v>0</v>
      </c>
    </row>
    <row r="1402" spans="1:17" x14ac:dyDescent="0.75">
      <c r="A1402" t="s">
        <v>1444</v>
      </c>
      <c r="B1402">
        <v>56</v>
      </c>
      <c r="C1402" t="str">
        <f>IF(cancer_data[[#This Row],[Age]]&lt;=35,"Adolescent",IF(cancer_data[[#This Row],[Age]]&lt;=46,"Young Adult",IF(cancer_data[[#This Row],[Age]]&lt;=57,"Adult", IF(cancer_data[[#This Row],[Age]]&lt;=68,"Middle_age",IF(cancer_data[[#This Row],[Age]]&lt;=79,"Elderly","Aged")))))</f>
        <v>Adult</v>
      </c>
      <c r="D1402" t="s">
        <v>16</v>
      </c>
      <c r="E1402" t="s">
        <v>17</v>
      </c>
      <c r="F1402" t="s">
        <v>27</v>
      </c>
      <c r="G1402">
        <v>5</v>
      </c>
      <c r="H1402" t="s">
        <v>41</v>
      </c>
      <c r="I1402" t="s">
        <v>44</v>
      </c>
      <c r="J1402" t="s">
        <v>21</v>
      </c>
      <c r="K1402" t="s">
        <v>33</v>
      </c>
      <c r="L1402" s="1">
        <v>45975</v>
      </c>
      <c r="M1402" s="1" t="str">
        <f>TEXT(cancer_data[[#This Row],[Diagnosis_Date]],"mmmm")</f>
        <v>November</v>
      </c>
      <c r="N1402" t="s">
        <v>37</v>
      </c>
      <c r="O1402">
        <v>28</v>
      </c>
      <c r="P1402" t="s">
        <v>31</v>
      </c>
      <c r="Q1402">
        <v>0</v>
      </c>
    </row>
    <row r="1403" spans="1:17" x14ac:dyDescent="0.75">
      <c r="A1403" t="s">
        <v>1445</v>
      </c>
      <c r="B1403">
        <v>75</v>
      </c>
      <c r="C1403" t="str">
        <f>IF(cancer_data[[#This Row],[Age]]&lt;=35,"Adolescent",IF(cancer_data[[#This Row],[Age]]&lt;=46,"Young Adult",IF(cancer_data[[#This Row],[Age]]&lt;=57,"Adult", IF(cancer_data[[#This Row],[Age]]&lt;=68,"Middle_age",IF(cancer_data[[#This Row],[Age]]&lt;=79,"Elderly","Aged")))))</f>
        <v>Elderly</v>
      </c>
      <c r="D1403" t="s">
        <v>16</v>
      </c>
      <c r="E1403" t="s">
        <v>40</v>
      </c>
      <c r="F1403" t="s">
        <v>63</v>
      </c>
      <c r="G1403">
        <v>5</v>
      </c>
      <c r="H1403" t="s">
        <v>19</v>
      </c>
      <c r="I1403" t="s">
        <v>49</v>
      </c>
      <c r="J1403" t="s">
        <v>21</v>
      </c>
      <c r="K1403" t="s">
        <v>33</v>
      </c>
      <c r="L1403" s="1">
        <v>45934</v>
      </c>
      <c r="M1403" s="1" t="str">
        <f>TEXT(cancer_data[[#This Row],[Diagnosis_Date]],"mmmm")</f>
        <v>October</v>
      </c>
      <c r="N1403" t="s">
        <v>23</v>
      </c>
      <c r="O1403">
        <v>38</v>
      </c>
      <c r="P1403" t="s">
        <v>31</v>
      </c>
      <c r="Q1403">
        <v>0</v>
      </c>
    </row>
    <row r="1404" spans="1:17" x14ac:dyDescent="0.75">
      <c r="A1404" t="s">
        <v>1446</v>
      </c>
      <c r="B1404">
        <v>55</v>
      </c>
      <c r="C1404" t="str">
        <f>IF(cancer_data[[#This Row],[Age]]&lt;=35,"Adolescent",IF(cancer_data[[#This Row],[Age]]&lt;=46,"Young Adult",IF(cancer_data[[#This Row],[Age]]&lt;=57,"Adult", IF(cancer_data[[#This Row],[Age]]&lt;=68,"Middle_age",IF(cancer_data[[#This Row],[Age]]&lt;=79,"Elderly","Aged")))))</f>
        <v>Adult</v>
      </c>
      <c r="D1404" t="s">
        <v>16</v>
      </c>
      <c r="E1404" t="s">
        <v>40</v>
      </c>
      <c r="F1404" t="s">
        <v>36</v>
      </c>
      <c r="G1404">
        <v>6.2</v>
      </c>
      <c r="H1404" t="s">
        <v>28</v>
      </c>
      <c r="I1404" t="s">
        <v>29</v>
      </c>
      <c r="J1404" t="s">
        <v>21</v>
      </c>
      <c r="K1404" t="s">
        <v>42</v>
      </c>
      <c r="L1404" s="1">
        <v>45738</v>
      </c>
      <c r="M1404" s="1" t="str">
        <f>TEXT(cancer_data[[#This Row],[Diagnosis_Date]],"mmmm")</f>
        <v>March</v>
      </c>
      <c r="N1404" t="s">
        <v>37</v>
      </c>
      <c r="O1404">
        <v>44</v>
      </c>
      <c r="P1404" t="s">
        <v>24</v>
      </c>
      <c r="Q1404">
        <v>13</v>
      </c>
    </row>
    <row r="1405" spans="1:17" x14ac:dyDescent="0.75">
      <c r="A1405" t="s">
        <v>1447</v>
      </c>
      <c r="B1405">
        <v>53</v>
      </c>
      <c r="C1405" t="str">
        <f>IF(cancer_data[[#This Row],[Age]]&lt;=35,"Adolescent",IF(cancer_data[[#This Row],[Age]]&lt;=46,"Young Adult",IF(cancer_data[[#This Row],[Age]]&lt;=57,"Adult", IF(cancer_data[[#This Row],[Age]]&lt;=68,"Middle_age",IF(cancer_data[[#This Row],[Age]]&lt;=79,"Elderly","Aged")))))</f>
        <v>Adult</v>
      </c>
      <c r="D1405" t="s">
        <v>16</v>
      </c>
      <c r="E1405" t="s">
        <v>17</v>
      </c>
      <c r="F1405" t="s">
        <v>36</v>
      </c>
      <c r="G1405">
        <v>1.2</v>
      </c>
      <c r="H1405" t="s">
        <v>19</v>
      </c>
      <c r="I1405" t="s">
        <v>49</v>
      </c>
      <c r="J1405" t="s">
        <v>21</v>
      </c>
      <c r="K1405" t="s">
        <v>42</v>
      </c>
      <c r="L1405" s="1">
        <v>45924</v>
      </c>
      <c r="M1405" s="1" t="str">
        <f>TEXT(cancer_data[[#This Row],[Diagnosis_Date]],"mmmm")</f>
        <v>September</v>
      </c>
      <c r="N1405" t="s">
        <v>23</v>
      </c>
      <c r="O1405">
        <v>14</v>
      </c>
      <c r="P1405" t="s">
        <v>31</v>
      </c>
      <c r="Q1405">
        <v>0</v>
      </c>
    </row>
    <row r="1406" spans="1:17" x14ac:dyDescent="0.75">
      <c r="A1406" t="s">
        <v>1448</v>
      </c>
      <c r="B1406">
        <v>65</v>
      </c>
      <c r="C1406" t="str">
        <f>IF(cancer_data[[#This Row],[Age]]&lt;=35,"Adolescent",IF(cancer_data[[#This Row],[Age]]&lt;=46,"Young Adult",IF(cancer_data[[#This Row],[Age]]&lt;=57,"Adult", IF(cancer_data[[#This Row],[Age]]&lt;=68,"Middle_age",IF(cancer_data[[#This Row],[Age]]&lt;=79,"Elderly","Aged")))))</f>
        <v>Middle_age</v>
      </c>
      <c r="D1406" t="s">
        <v>16</v>
      </c>
      <c r="E1406" t="s">
        <v>17</v>
      </c>
      <c r="F1406" t="s">
        <v>18</v>
      </c>
      <c r="G1406">
        <v>7.5</v>
      </c>
      <c r="H1406" t="s">
        <v>28</v>
      </c>
      <c r="I1406" t="s">
        <v>44</v>
      </c>
      <c r="J1406" t="s">
        <v>21</v>
      </c>
      <c r="K1406" t="s">
        <v>51</v>
      </c>
      <c r="L1406" s="1">
        <v>45681</v>
      </c>
      <c r="M1406" s="1" t="str">
        <f>TEXT(cancer_data[[#This Row],[Diagnosis_Date]],"mmmm")</f>
        <v>January</v>
      </c>
      <c r="N1406" t="s">
        <v>23</v>
      </c>
      <c r="O1406">
        <v>30</v>
      </c>
      <c r="P1406" t="s">
        <v>24</v>
      </c>
      <c r="Q1406">
        <v>10</v>
      </c>
    </row>
    <row r="1407" spans="1:17" x14ac:dyDescent="0.75">
      <c r="A1407" t="s">
        <v>1449</v>
      </c>
      <c r="B1407">
        <v>52</v>
      </c>
      <c r="C1407" t="str">
        <f>IF(cancer_data[[#This Row],[Age]]&lt;=35,"Adolescent",IF(cancer_data[[#This Row],[Age]]&lt;=46,"Young Adult",IF(cancer_data[[#This Row],[Age]]&lt;=57,"Adult", IF(cancer_data[[#This Row],[Age]]&lt;=68,"Middle_age",IF(cancer_data[[#This Row],[Age]]&lt;=79,"Elderly","Aged")))))</f>
        <v>Adult</v>
      </c>
      <c r="D1407" t="s">
        <v>16</v>
      </c>
      <c r="E1407" t="s">
        <v>40</v>
      </c>
      <c r="F1407" t="s">
        <v>73</v>
      </c>
      <c r="G1407">
        <v>7.6</v>
      </c>
      <c r="H1407" t="s">
        <v>19</v>
      </c>
      <c r="I1407" t="s">
        <v>29</v>
      </c>
      <c r="J1407" t="s">
        <v>21</v>
      </c>
      <c r="K1407" t="s">
        <v>45</v>
      </c>
      <c r="L1407" s="1">
        <v>45857</v>
      </c>
      <c r="M1407" s="1" t="str">
        <f>TEXT(cancer_data[[#This Row],[Diagnosis_Date]],"mmmm")</f>
        <v>July</v>
      </c>
      <c r="N1407" t="s">
        <v>23</v>
      </c>
      <c r="O1407">
        <v>8</v>
      </c>
      <c r="P1407" t="s">
        <v>31</v>
      </c>
      <c r="Q1407">
        <v>0</v>
      </c>
    </row>
    <row r="1408" spans="1:17" x14ac:dyDescent="0.75">
      <c r="A1408" t="s">
        <v>1450</v>
      </c>
      <c r="B1408">
        <v>73</v>
      </c>
      <c r="C1408" t="str">
        <f>IF(cancer_data[[#This Row],[Age]]&lt;=35,"Adolescent",IF(cancer_data[[#This Row],[Age]]&lt;=46,"Young Adult",IF(cancer_data[[#This Row],[Age]]&lt;=57,"Adult", IF(cancer_data[[#This Row],[Age]]&lt;=68,"Middle_age",IF(cancer_data[[#This Row],[Age]]&lt;=79,"Elderly","Aged")))))</f>
        <v>Elderly</v>
      </c>
      <c r="D1408" t="s">
        <v>16</v>
      </c>
      <c r="E1408" t="s">
        <v>26</v>
      </c>
      <c r="F1408" t="s">
        <v>27</v>
      </c>
      <c r="G1408">
        <v>1</v>
      </c>
      <c r="H1408" t="s">
        <v>41</v>
      </c>
      <c r="I1408" t="s">
        <v>29</v>
      </c>
      <c r="J1408" t="s">
        <v>21</v>
      </c>
      <c r="K1408" t="s">
        <v>33</v>
      </c>
      <c r="L1408" s="1">
        <v>45747</v>
      </c>
      <c r="M1408" s="1" t="str">
        <f>TEXT(cancer_data[[#This Row],[Diagnosis_Date]],"mmmm")</f>
        <v>March</v>
      </c>
      <c r="N1408" t="s">
        <v>37</v>
      </c>
      <c r="O1408">
        <v>19</v>
      </c>
      <c r="P1408" t="s">
        <v>31</v>
      </c>
      <c r="Q1408">
        <v>0</v>
      </c>
    </row>
    <row r="1409" spans="1:17" x14ac:dyDescent="0.75">
      <c r="A1409" t="s">
        <v>1451</v>
      </c>
      <c r="B1409">
        <v>47</v>
      </c>
      <c r="C1409" t="str">
        <f>IF(cancer_data[[#This Row],[Age]]&lt;=35,"Adolescent",IF(cancer_data[[#This Row],[Age]]&lt;=46,"Young Adult",IF(cancer_data[[#This Row],[Age]]&lt;=57,"Adult", IF(cancer_data[[#This Row],[Age]]&lt;=68,"Middle_age",IF(cancer_data[[#This Row],[Age]]&lt;=79,"Elderly","Aged")))))</f>
        <v>Adult</v>
      </c>
      <c r="D1409" t="s">
        <v>16</v>
      </c>
      <c r="E1409" t="s">
        <v>35</v>
      </c>
      <c r="F1409" t="s">
        <v>36</v>
      </c>
      <c r="G1409">
        <v>1.9</v>
      </c>
      <c r="H1409" t="s">
        <v>41</v>
      </c>
      <c r="I1409" t="s">
        <v>20</v>
      </c>
      <c r="J1409" t="s">
        <v>21</v>
      </c>
      <c r="K1409" t="s">
        <v>30</v>
      </c>
      <c r="L1409" s="1">
        <v>45978</v>
      </c>
      <c r="M1409" s="1" t="str">
        <f>TEXT(cancer_data[[#This Row],[Diagnosis_Date]],"mmmm")</f>
        <v>November</v>
      </c>
      <c r="N1409" t="s">
        <v>37</v>
      </c>
      <c r="O1409">
        <v>39</v>
      </c>
      <c r="P1409" t="s">
        <v>31</v>
      </c>
      <c r="Q1409">
        <v>0</v>
      </c>
    </row>
    <row r="1410" spans="1:17" x14ac:dyDescent="0.75">
      <c r="A1410" t="s">
        <v>1452</v>
      </c>
      <c r="B1410">
        <v>66</v>
      </c>
      <c r="C1410" t="str">
        <f>IF(cancer_data[[#This Row],[Age]]&lt;=35,"Adolescent",IF(cancer_data[[#This Row],[Age]]&lt;=46,"Young Adult",IF(cancer_data[[#This Row],[Age]]&lt;=57,"Adult", IF(cancer_data[[#This Row],[Age]]&lt;=68,"Middle_age",IF(cancer_data[[#This Row],[Age]]&lt;=79,"Elderly","Aged")))))</f>
        <v>Middle_age</v>
      </c>
      <c r="D1410" t="s">
        <v>16</v>
      </c>
      <c r="E1410" t="s">
        <v>26</v>
      </c>
      <c r="F1410" t="s">
        <v>73</v>
      </c>
      <c r="G1410">
        <v>6.7</v>
      </c>
      <c r="H1410" t="s">
        <v>28</v>
      </c>
      <c r="I1410" t="s">
        <v>20</v>
      </c>
      <c r="J1410" t="s">
        <v>21</v>
      </c>
      <c r="K1410" t="s">
        <v>33</v>
      </c>
      <c r="L1410" s="1">
        <v>45781</v>
      </c>
      <c r="M1410" s="1" t="str">
        <f>TEXT(cancer_data[[#This Row],[Diagnosis_Date]],"mmmm")</f>
        <v>May</v>
      </c>
      <c r="N1410" t="s">
        <v>23</v>
      </c>
      <c r="O1410">
        <v>3</v>
      </c>
      <c r="P1410" t="s">
        <v>31</v>
      </c>
      <c r="Q1410">
        <v>0</v>
      </c>
    </row>
    <row r="1411" spans="1:17" x14ac:dyDescent="0.75">
      <c r="A1411" t="s">
        <v>1453</v>
      </c>
      <c r="B1411">
        <v>53</v>
      </c>
      <c r="C1411" t="str">
        <f>IF(cancer_data[[#This Row],[Age]]&lt;=35,"Adolescent",IF(cancer_data[[#This Row],[Age]]&lt;=46,"Young Adult",IF(cancer_data[[#This Row],[Age]]&lt;=57,"Adult", IF(cancer_data[[#This Row],[Age]]&lt;=68,"Middle_age",IF(cancer_data[[#This Row],[Age]]&lt;=79,"Elderly","Aged")))))</f>
        <v>Adult</v>
      </c>
      <c r="D1411" t="s">
        <v>16</v>
      </c>
      <c r="E1411" t="s">
        <v>17</v>
      </c>
      <c r="F1411" t="s">
        <v>18</v>
      </c>
      <c r="G1411">
        <v>4.0999999999999996</v>
      </c>
      <c r="H1411" t="s">
        <v>41</v>
      </c>
      <c r="I1411" t="s">
        <v>29</v>
      </c>
      <c r="J1411" t="s">
        <v>21</v>
      </c>
      <c r="K1411" t="s">
        <v>30</v>
      </c>
      <c r="L1411" s="1">
        <v>45681</v>
      </c>
      <c r="M1411" s="1" t="str">
        <f>TEXT(cancer_data[[#This Row],[Diagnosis_Date]],"mmmm")</f>
        <v>January</v>
      </c>
      <c r="N1411" t="s">
        <v>23</v>
      </c>
      <c r="O1411">
        <v>47</v>
      </c>
      <c r="P1411" t="s">
        <v>31</v>
      </c>
      <c r="Q1411">
        <v>0</v>
      </c>
    </row>
    <row r="1412" spans="1:17" x14ac:dyDescent="0.75">
      <c r="A1412" t="s">
        <v>1454</v>
      </c>
      <c r="B1412">
        <v>32</v>
      </c>
      <c r="C1412" t="str">
        <f>IF(cancer_data[[#This Row],[Age]]&lt;=35,"Adolescent",IF(cancer_data[[#This Row],[Age]]&lt;=46,"Young Adult",IF(cancer_data[[#This Row],[Age]]&lt;=57,"Adult", IF(cancer_data[[#This Row],[Age]]&lt;=68,"Middle_age",IF(cancer_data[[#This Row],[Age]]&lt;=79,"Elderly","Aged")))))</f>
        <v>Adolescent</v>
      </c>
      <c r="D1412" t="s">
        <v>16</v>
      </c>
      <c r="E1412" t="s">
        <v>17</v>
      </c>
      <c r="F1412" t="s">
        <v>36</v>
      </c>
      <c r="G1412">
        <v>5.7</v>
      </c>
      <c r="H1412" t="s">
        <v>41</v>
      </c>
      <c r="I1412" t="s">
        <v>20</v>
      </c>
      <c r="J1412" t="s">
        <v>21</v>
      </c>
      <c r="K1412" t="s">
        <v>22</v>
      </c>
      <c r="L1412" s="1">
        <v>45846</v>
      </c>
      <c r="M1412" s="1" t="str">
        <f>TEXT(cancer_data[[#This Row],[Diagnosis_Date]],"mmmm")</f>
        <v>July</v>
      </c>
      <c r="N1412" t="s">
        <v>37</v>
      </c>
      <c r="O1412">
        <v>16</v>
      </c>
      <c r="P1412" t="s">
        <v>31</v>
      </c>
      <c r="Q1412">
        <v>0</v>
      </c>
    </row>
    <row r="1413" spans="1:17" x14ac:dyDescent="0.75">
      <c r="A1413" t="s">
        <v>1455</v>
      </c>
      <c r="B1413">
        <v>43</v>
      </c>
      <c r="C1413" t="str">
        <f>IF(cancer_data[[#This Row],[Age]]&lt;=35,"Adolescent",IF(cancer_data[[#This Row],[Age]]&lt;=46,"Young Adult",IF(cancer_data[[#This Row],[Age]]&lt;=57,"Adult", IF(cancer_data[[#This Row],[Age]]&lt;=68,"Middle_age",IF(cancer_data[[#This Row],[Age]]&lt;=79,"Elderly","Aged")))))</f>
        <v>Young Adult</v>
      </c>
      <c r="D1413" t="s">
        <v>16</v>
      </c>
      <c r="E1413" t="s">
        <v>40</v>
      </c>
      <c r="F1413" t="s">
        <v>27</v>
      </c>
      <c r="G1413">
        <v>3.9</v>
      </c>
      <c r="H1413" t="s">
        <v>28</v>
      </c>
      <c r="I1413" t="s">
        <v>29</v>
      </c>
      <c r="J1413" t="s">
        <v>21</v>
      </c>
      <c r="K1413" t="s">
        <v>30</v>
      </c>
      <c r="L1413" s="1">
        <v>45964</v>
      </c>
      <c r="M1413" s="1" t="str">
        <f>TEXT(cancer_data[[#This Row],[Diagnosis_Date]],"mmmm")</f>
        <v>November</v>
      </c>
      <c r="N1413" t="s">
        <v>37</v>
      </c>
      <c r="O1413">
        <v>29</v>
      </c>
      <c r="P1413" t="s">
        <v>31</v>
      </c>
      <c r="Q1413">
        <v>0</v>
      </c>
    </row>
    <row r="1414" spans="1:17" x14ac:dyDescent="0.75">
      <c r="A1414" t="s">
        <v>1456</v>
      </c>
      <c r="B1414">
        <v>61</v>
      </c>
      <c r="C1414" t="str">
        <f>IF(cancer_data[[#This Row],[Age]]&lt;=35,"Adolescent",IF(cancer_data[[#This Row],[Age]]&lt;=46,"Young Adult",IF(cancer_data[[#This Row],[Age]]&lt;=57,"Adult", IF(cancer_data[[#This Row],[Age]]&lt;=68,"Middle_age",IF(cancer_data[[#This Row],[Age]]&lt;=79,"Elderly","Aged")))))</f>
        <v>Middle_age</v>
      </c>
      <c r="D1414" t="s">
        <v>16</v>
      </c>
      <c r="E1414" t="s">
        <v>17</v>
      </c>
      <c r="F1414" t="s">
        <v>27</v>
      </c>
      <c r="G1414">
        <v>5.3</v>
      </c>
      <c r="H1414" t="s">
        <v>41</v>
      </c>
      <c r="I1414" t="s">
        <v>44</v>
      </c>
      <c r="J1414" t="s">
        <v>21</v>
      </c>
      <c r="K1414" t="s">
        <v>33</v>
      </c>
      <c r="L1414" s="1">
        <v>45925</v>
      </c>
      <c r="M1414" s="1" t="str">
        <f>TEXT(cancer_data[[#This Row],[Diagnosis_Date]],"mmmm")</f>
        <v>September</v>
      </c>
      <c r="N1414" t="s">
        <v>23</v>
      </c>
      <c r="O1414">
        <v>26</v>
      </c>
      <c r="P1414" t="s">
        <v>31</v>
      </c>
      <c r="Q1414">
        <v>0</v>
      </c>
    </row>
    <row r="1415" spans="1:17" x14ac:dyDescent="0.75">
      <c r="A1415" t="s">
        <v>1457</v>
      </c>
      <c r="B1415">
        <v>65</v>
      </c>
      <c r="C1415" t="str">
        <f>IF(cancer_data[[#This Row],[Age]]&lt;=35,"Adolescent",IF(cancer_data[[#This Row],[Age]]&lt;=46,"Young Adult",IF(cancer_data[[#This Row],[Age]]&lt;=57,"Adult", IF(cancer_data[[#This Row],[Age]]&lt;=68,"Middle_age",IF(cancer_data[[#This Row],[Age]]&lt;=79,"Elderly","Aged")))))</f>
        <v>Middle_age</v>
      </c>
      <c r="D1415" t="s">
        <v>67</v>
      </c>
      <c r="E1415" t="s">
        <v>26</v>
      </c>
      <c r="F1415" t="s">
        <v>18</v>
      </c>
      <c r="G1415">
        <v>4.7</v>
      </c>
      <c r="H1415" t="s">
        <v>28</v>
      </c>
      <c r="I1415" t="s">
        <v>20</v>
      </c>
      <c r="J1415" t="s">
        <v>21</v>
      </c>
      <c r="K1415" t="s">
        <v>22</v>
      </c>
      <c r="L1415" s="1">
        <v>45816</v>
      </c>
      <c r="M1415" s="1" t="str">
        <f>TEXT(cancer_data[[#This Row],[Diagnosis_Date]],"mmmm")</f>
        <v>June</v>
      </c>
      <c r="N1415" t="s">
        <v>23</v>
      </c>
      <c r="O1415">
        <v>36</v>
      </c>
      <c r="P1415" t="s">
        <v>31</v>
      </c>
      <c r="Q1415">
        <v>0</v>
      </c>
    </row>
    <row r="1416" spans="1:17" x14ac:dyDescent="0.75">
      <c r="A1416" t="s">
        <v>1458</v>
      </c>
      <c r="B1416">
        <v>81</v>
      </c>
      <c r="C1416" t="str">
        <f>IF(cancer_data[[#This Row],[Age]]&lt;=35,"Adolescent",IF(cancer_data[[#This Row],[Age]]&lt;=46,"Young Adult",IF(cancer_data[[#This Row],[Age]]&lt;=57,"Adult", IF(cancer_data[[#This Row],[Age]]&lt;=68,"Middle_age",IF(cancer_data[[#This Row],[Age]]&lt;=79,"Elderly","Aged")))))</f>
        <v>Aged</v>
      </c>
      <c r="D1416" t="s">
        <v>16</v>
      </c>
      <c r="E1416" t="s">
        <v>26</v>
      </c>
      <c r="F1416" t="s">
        <v>27</v>
      </c>
      <c r="G1416">
        <v>6.6</v>
      </c>
      <c r="H1416" t="s">
        <v>19</v>
      </c>
      <c r="I1416" t="s">
        <v>49</v>
      </c>
      <c r="J1416" t="s">
        <v>21</v>
      </c>
      <c r="K1416" t="s">
        <v>42</v>
      </c>
      <c r="L1416" s="1">
        <v>45878</v>
      </c>
      <c r="M1416" s="1" t="str">
        <f>TEXT(cancer_data[[#This Row],[Diagnosis_Date]],"mmmm")</f>
        <v>August</v>
      </c>
      <c r="N1416" t="s">
        <v>23</v>
      </c>
      <c r="O1416">
        <v>6</v>
      </c>
      <c r="P1416" t="s">
        <v>31</v>
      </c>
      <c r="Q1416">
        <v>0</v>
      </c>
    </row>
    <row r="1417" spans="1:17" x14ac:dyDescent="0.75">
      <c r="A1417" t="s">
        <v>1459</v>
      </c>
      <c r="B1417">
        <v>69</v>
      </c>
      <c r="C1417" t="str">
        <f>IF(cancer_data[[#This Row],[Age]]&lt;=35,"Adolescent",IF(cancer_data[[#This Row],[Age]]&lt;=46,"Young Adult",IF(cancer_data[[#This Row],[Age]]&lt;=57,"Adult", IF(cancer_data[[#This Row],[Age]]&lt;=68,"Middle_age",IF(cancer_data[[#This Row],[Age]]&lt;=79,"Elderly","Aged")))))</f>
        <v>Elderly</v>
      </c>
      <c r="D1417" t="s">
        <v>16</v>
      </c>
      <c r="E1417" t="s">
        <v>35</v>
      </c>
      <c r="F1417" t="s">
        <v>18</v>
      </c>
      <c r="G1417">
        <v>5.3</v>
      </c>
      <c r="H1417" t="s">
        <v>28</v>
      </c>
      <c r="I1417" t="s">
        <v>44</v>
      </c>
      <c r="J1417" t="s">
        <v>21</v>
      </c>
      <c r="K1417" t="s">
        <v>33</v>
      </c>
      <c r="L1417" s="1">
        <v>45986</v>
      </c>
      <c r="M1417" s="1" t="str">
        <f>TEXT(cancer_data[[#This Row],[Diagnosis_Date]],"mmmm")</f>
        <v>November</v>
      </c>
      <c r="N1417" t="s">
        <v>23</v>
      </c>
      <c r="O1417">
        <v>37</v>
      </c>
      <c r="P1417" t="s">
        <v>31</v>
      </c>
      <c r="Q1417">
        <v>0</v>
      </c>
    </row>
    <row r="1418" spans="1:17" x14ac:dyDescent="0.75">
      <c r="A1418" t="s">
        <v>1460</v>
      </c>
      <c r="B1418">
        <v>85</v>
      </c>
      <c r="C1418" t="str">
        <f>IF(cancer_data[[#This Row],[Age]]&lt;=35,"Adolescent",IF(cancer_data[[#This Row],[Age]]&lt;=46,"Young Adult",IF(cancer_data[[#This Row],[Age]]&lt;=57,"Adult", IF(cancer_data[[#This Row],[Age]]&lt;=68,"Middle_age",IF(cancer_data[[#This Row],[Age]]&lt;=79,"Elderly","Aged")))))</f>
        <v>Aged</v>
      </c>
      <c r="D1418" t="s">
        <v>67</v>
      </c>
      <c r="E1418" t="s">
        <v>26</v>
      </c>
      <c r="F1418" t="s">
        <v>36</v>
      </c>
      <c r="G1418">
        <v>2.2000000000000002</v>
      </c>
      <c r="H1418" t="s">
        <v>41</v>
      </c>
      <c r="I1418" t="s">
        <v>49</v>
      </c>
      <c r="J1418" t="s">
        <v>21</v>
      </c>
      <c r="K1418" t="s">
        <v>51</v>
      </c>
      <c r="L1418" s="1">
        <v>45782</v>
      </c>
      <c r="M1418" s="1" t="str">
        <f>TEXT(cancer_data[[#This Row],[Diagnosis_Date]],"mmmm")</f>
        <v>May</v>
      </c>
      <c r="N1418" t="s">
        <v>37</v>
      </c>
      <c r="O1418">
        <v>45</v>
      </c>
      <c r="P1418" t="s">
        <v>24</v>
      </c>
      <c r="Q1418">
        <v>34</v>
      </c>
    </row>
    <row r="1419" spans="1:17" x14ac:dyDescent="0.75">
      <c r="A1419" t="s">
        <v>1461</v>
      </c>
      <c r="B1419">
        <v>60</v>
      </c>
      <c r="C1419" t="str">
        <f>IF(cancer_data[[#This Row],[Age]]&lt;=35,"Adolescent",IF(cancer_data[[#This Row],[Age]]&lt;=46,"Young Adult",IF(cancer_data[[#This Row],[Age]]&lt;=57,"Adult", IF(cancer_data[[#This Row],[Age]]&lt;=68,"Middle_age",IF(cancer_data[[#This Row],[Age]]&lt;=79,"Elderly","Aged")))))</f>
        <v>Middle_age</v>
      </c>
      <c r="D1419" t="s">
        <v>16</v>
      </c>
      <c r="E1419" t="s">
        <v>17</v>
      </c>
      <c r="F1419" t="s">
        <v>27</v>
      </c>
      <c r="G1419">
        <v>7.2</v>
      </c>
      <c r="H1419" t="s">
        <v>28</v>
      </c>
      <c r="I1419" t="s">
        <v>20</v>
      </c>
      <c r="J1419" t="s">
        <v>21</v>
      </c>
      <c r="K1419" t="s">
        <v>42</v>
      </c>
      <c r="L1419" s="1">
        <v>46013</v>
      </c>
      <c r="M1419" s="1" t="str">
        <f>TEXT(cancer_data[[#This Row],[Diagnosis_Date]],"mmmm")</f>
        <v>December</v>
      </c>
      <c r="N1419" t="s">
        <v>37</v>
      </c>
      <c r="O1419">
        <v>30</v>
      </c>
      <c r="P1419" t="s">
        <v>31</v>
      </c>
      <c r="Q1419">
        <v>0</v>
      </c>
    </row>
    <row r="1420" spans="1:17" x14ac:dyDescent="0.75">
      <c r="A1420" t="s">
        <v>1462</v>
      </c>
      <c r="B1420">
        <v>60</v>
      </c>
      <c r="C1420" t="str">
        <f>IF(cancer_data[[#This Row],[Age]]&lt;=35,"Adolescent",IF(cancer_data[[#This Row],[Age]]&lt;=46,"Young Adult",IF(cancer_data[[#This Row],[Age]]&lt;=57,"Adult", IF(cancer_data[[#This Row],[Age]]&lt;=68,"Middle_age",IF(cancer_data[[#This Row],[Age]]&lt;=79,"Elderly","Aged")))))</f>
        <v>Middle_age</v>
      </c>
      <c r="D1420" t="s">
        <v>16</v>
      </c>
      <c r="E1420" t="s">
        <v>26</v>
      </c>
      <c r="F1420" t="s">
        <v>36</v>
      </c>
      <c r="G1420">
        <v>6.2</v>
      </c>
      <c r="H1420" t="s">
        <v>41</v>
      </c>
      <c r="I1420" t="s">
        <v>29</v>
      </c>
      <c r="J1420" t="s">
        <v>21</v>
      </c>
      <c r="K1420" t="s">
        <v>30</v>
      </c>
      <c r="L1420" s="1">
        <v>45996</v>
      </c>
      <c r="M1420" s="1" t="str">
        <f>TEXT(cancer_data[[#This Row],[Diagnosis_Date]],"mmmm")</f>
        <v>December</v>
      </c>
      <c r="N1420" t="s">
        <v>23</v>
      </c>
      <c r="O1420">
        <v>47</v>
      </c>
      <c r="P1420" t="s">
        <v>31</v>
      </c>
      <c r="Q1420">
        <v>0</v>
      </c>
    </row>
    <row r="1421" spans="1:17" x14ac:dyDescent="0.75">
      <c r="A1421" t="s">
        <v>1463</v>
      </c>
      <c r="B1421">
        <v>49</v>
      </c>
      <c r="C1421" t="str">
        <f>IF(cancer_data[[#This Row],[Age]]&lt;=35,"Adolescent",IF(cancer_data[[#This Row],[Age]]&lt;=46,"Young Adult",IF(cancer_data[[#This Row],[Age]]&lt;=57,"Adult", IF(cancer_data[[#This Row],[Age]]&lt;=68,"Middle_age",IF(cancer_data[[#This Row],[Age]]&lt;=79,"Elderly","Aged")))))</f>
        <v>Adult</v>
      </c>
      <c r="D1421" t="s">
        <v>16</v>
      </c>
      <c r="E1421" t="s">
        <v>40</v>
      </c>
      <c r="F1421" t="s">
        <v>73</v>
      </c>
      <c r="G1421">
        <v>2.1</v>
      </c>
      <c r="H1421" t="s">
        <v>41</v>
      </c>
      <c r="I1421" t="s">
        <v>44</v>
      </c>
      <c r="J1421" t="s">
        <v>21</v>
      </c>
      <c r="K1421" t="s">
        <v>30</v>
      </c>
      <c r="L1421" s="1">
        <v>45708</v>
      </c>
      <c r="M1421" s="1" t="str">
        <f>TEXT(cancer_data[[#This Row],[Diagnosis_Date]],"mmmm")</f>
        <v>February</v>
      </c>
      <c r="N1421" t="s">
        <v>37</v>
      </c>
      <c r="O1421">
        <v>12</v>
      </c>
      <c r="P1421" t="s">
        <v>31</v>
      </c>
      <c r="Q1421">
        <v>0</v>
      </c>
    </row>
    <row r="1422" spans="1:17" x14ac:dyDescent="0.75">
      <c r="A1422" t="s">
        <v>1464</v>
      </c>
      <c r="B1422">
        <v>76</v>
      </c>
      <c r="C1422" t="str">
        <f>IF(cancer_data[[#This Row],[Age]]&lt;=35,"Adolescent",IF(cancer_data[[#This Row],[Age]]&lt;=46,"Young Adult",IF(cancer_data[[#This Row],[Age]]&lt;=57,"Adult", IF(cancer_data[[#This Row],[Age]]&lt;=68,"Middle_age",IF(cancer_data[[#This Row],[Age]]&lt;=79,"Elderly","Aged")))))</f>
        <v>Elderly</v>
      </c>
      <c r="D1422" t="s">
        <v>16</v>
      </c>
      <c r="E1422" t="s">
        <v>17</v>
      </c>
      <c r="F1422" t="s">
        <v>73</v>
      </c>
      <c r="G1422">
        <v>6.1</v>
      </c>
      <c r="H1422" t="s">
        <v>28</v>
      </c>
      <c r="I1422" t="s">
        <v>29</v>
      </c>
      <c r="J1422" t="s">
        <v>21</v>
      </c>
      <c r="K1422" t="s">
        <v>45</v>
      </c>
      <c r="L1422" s="1">
        <v>45862</v>
      </c>
      <c r="M1422" s="1" t="str">
        <f>TEXT(cancer_data[[#This Row],[Diagnosis_Date]],"mmmm")</f>
        <v>July</v>
      </c>
      <c r="N1422" t="s">
        <v>23</v>
      </c>
      <c r="O1422">
        <v>18</v>
      </c>
      <c r="P1422" t="s">
        <v>31</v>
      </c>
      <c r="Q1422">
        <v>0</v>
      </c>
    </row>
    <row r="1423" spans="1:17" x14ac:dyDescent="0.75">
      <c r="A1423" t="s">
        <v>1465</v>
      </c>
      <c r="B1423">
        <v>74</v>
      </c>
      <c r="C1423" t="str">
        <f>IF(cancer_data[[#This Row],[Age]]&lt;=35,"Adolescent",IF(cancer_data[[#This Row],[Age]]&lt;=46,"Young Adult",IF(cancer_data[[#This Row],[Age]]&lt;=57,"Adult", IF(cancer_data[[#This Row],[Age]]&lt;=68,"Middle_age",IF(cancer_data[[#This Row],[Age]]&lt;=79,"Elderly","Aged")))))</f>
        <v>Elderly</v>
      </c>
      <c r="D1423" t="s">
        <v>16</v>
      </c>
      <c r="E1423" t="s">
        <v>17</v>
      </c>
      <c r="F1423" t="s">
        <v>27</v>
      </c>
      <c r="G1423">
        <v>0.8</v>
      </c>
      <c r="H1423" t="s">
        <v>19</v>
      </c>
      <c r="I1423" t="s">
        <v>29</v>
      </c>
      <c r="J1423" t="s">
        <v>21</v>
      </c>
      <c r="K1423" t="s">
        <v>30</v>
      </c>
      <c r="L1423" s="1">
        <v>45772</v>
      </c>
      <c r="M1423" s="1" t="str">
        <f>TEXT(cancer_data[[#This Row],[Diagnosis_Date]],"mmmm")</f>
        <v>April</v>
      </c>
      <c r="N1423" t="s">
        <v>23</v>
      </c>
      <c r="O1423">
        <v>35</v>
      </c>
      <c r="P1423" t="s">
        <v>31</v>
      </c>
      <c r="Q1423">
        <v>0</v>
      </c>
    </row>
    <row r="1424" spans="1:17" x14ac:dyDescent="0.75">
      <c r="A1424" t="s">
        <v>1466</v>
      </c>
      <c r="B1424">
        <v>50</v>
      </c>
      <c r="C1424" t="str">
        <f>IF(cancer_data[[#This Row],[Age]]&lt;=35,"Adolescent",IF(cancer_data[[#This Row],[Age]]&lt;=46,"Young Adult",IF(cancer_data[[#This Row],[Age]]&lt;=57,"Adult", IF(cancer_data[[#This Row],[Age]]&lt;=68,"Middle_age",IF(cancer_data[[#This Row],[Age]]&lt;=79,"Elderly","Aged")))))</f>
        <v>Adult</v>
      </c>
      <c r="D1424" t="s">
        <v>16</v>
      </c>
      <c r="E1424" t="s">
        <v>35</v>
      </c>
      <c r="F1424" t="s">
        <v>63</v>
      </c>
      <c r="G1424">
        <v>0.9</v>
      </c>
      <c r="H1424" t="s">
        <v>28</v>
      </c>
      <c r="I1424" t="s">
        <v>29</v>
      </c>
      <c r="J1424" t="s">
        <v>21</v>
      </c>
      <c r="K1424" t="s">
        <v>33</v>
      </c>
      <c r="L1424" s="1">
        <v>45699</v>
      </c>
      <c r="M1424" s="1" t="str">
        <f>TEXT(cancer_data[[#This Row],[Diagnosis_Date]],"mmmm")</f>
        <v>February</v>
      </c>
      <c r="N1424" t="s">
        <v>23</v>
      </c>
      <c r="O1424">
        <v>45</v>
      </c>
      <c r="P1424" t="s">
        <v>31</v>
      </c>
      <c r="Q1424">
        <v>0</v>
      </c>
    </row>
    <row r="1425" spans="1:17" x14ac:dyDescent="0.75">
      <c r="A1425" t="s">
        <v>1467</v>
      </c>
      <c r="B1425">
        <v>77</v>
      </c>
      <c r="C1425" t="str">
        <f>IF(cancer_data[[#This Row],[Age]]&lt;=35,"Adolescent",IF(cancer_data[[#This Row],[Age]]&lt;=46,"Young Adult",IF(cancer_data[[#This Row],[Age]]&lt;=57,"Adult", IF(cancer_data[[#This Row],[Age]]&lt;=68,"Middle_age",IF(cancer_data[[#This Row],[Age]]&lt;=79,"Elderly","Aged")))))</f>
        <v>Elderly</v>
      </c>
      <c r="D1425" t="s">
        <v>16</v>
      </c>
      <c r="E1425" t="s">
        <v>40</v>
      </c>
      <c r="F1425" t="s">
        <v>73</v>
      </c>
      <c r="G1425">
        <v>3.3</v>
      </c>
      <c r="H1425" t="s">
        <v>19</v>
      </c>
      <c r="I1425" t="s">
        <v>49</v>
      </c>
      <c r="J1425" t="s">
        <v>21</v>
      </c>
      <c r="K1425" t="s">
        <v>33</v>
      </c>
      <c r="L1425" s="1">
        <v>45808</v>
      </c>
      <c r="M1425" s="1" t="str">
        <f>TEXT(cancer_data[[#This Row],[Diagnosis_Date]],"mmmm")</f>
        <v>May</v>
      </c>
      <c r="N1425" t="s">
        <v>37</v>
      </c>
      <c r="O1425">
        <v>7</v>
      </c>
      <c r="P1425" t="s">
        <v>31</v>
      </c>
      <c r="Q1425">
        <v>0</v>
      </c>
    </row>
    <row r="1426" spans="1:17" x14ac:dyDescent="0.75">
      <c r="A1426" t="s">
        <v>1468</v>
      </c>
      <c r="B1426">
        <v>45</v>
      </c>
      <c r="C1426" t="str">
        <f>IF(cancer_data[[#This Row],[Age]]&lt;=35,"Adolescent",IF(cancer_data[[#This Row],[Age]]&lt;=46,"Young Adult",IF(cancer_data[[#This Row],[Age]]&lt;=57,"Adult", IF(cancer_data[[#This Row],[Age]]&lt;=68,"Middle_age",IF(cancer_data[[#This Row],[Age]]&lt;=79,"Elderly","Aged")))))</f>
        <v>Young Adult</v>
      </c>
      <c r="D1426" t="s">
        <v>16</v>
      </c>
      <c r="E1426" t="s">
        <v>35</v>
      </c>
      <c r="F1426" t="s">
        <v>27</v>
      </c>
      <c r="G1426">
        <v>7</v>
      </c>
      <c r="H1426" t="s">
        <v>41</v>
      </c>
      <c r="I1426" t="s">
        <v>29</v>
      </c>
      <c r="J1426" t="s">
        <v>21</v>
      </c>
      <c r="K1426" t="s">
        <v>22</v>
      </c>
      <c r="L1426" s="1">
        <v>45884</v>
      </c>
      <c r="M1426" s="1" t="str">
        <f>TEXT(cancer_data[[#This Row],[Diagnosis_Date]],"mmmm")</f>
        <v>August</v>
      </c>
      <c r="N1426" t="s">
        <v>37</v>
      </c>
      <c r="O1426">
        <v>12</v>
      </c>
      <c r="P1426" t="s">
        <v>24</v>
      </c>
      <c r="Q1426">
        <v>17</v>
      </c>
    </row>
    <row r="1427" spans="1:17" x14ac:dyDescent="0.75">
      <c r="A1427" t="s">
        <v>1469</v>
      </c>
      <c r="B1427">
        <v>39</v>
      </c>
      <c r="C1427" t="str">
        <f>IF(cancer_data[[#This Row],[Age]]&lt;=35,"Adolescent",IF(cancer_data[[#This Row],[Age]]&lt;=46,"Young Adult",IF(cancer_data[[#This Row],[Age]]&lt;=57,"Adult", IF(cancer_data[[#This Row],[Age]]&lt;=68,"Middle_age",IF(cancer_data[[#This Row],[Age]]&lt;=79,"Elderly","Aged")))))</f>
        <v>Young Adult</v>
      </c>
      <c r="D1427" t="s">
        <v>16</v>
      </c>
      <c r="E1427" t="s">
        <v>17</v>
      </c>
      <c r="F1427" t="s">
        <v>63</v>
      </c>
      <c r="G1427">
        <v>4.2</v>
      </c>
      <c r="H1427" t="s">
        <v>28</v>
      </c>
      <c r="I1427" t="s">
        <v>49</v>
      </c>
      <c r="J1427" t="s">
        <v>21</v>
      </c>
      <c r="K1427" t="s">
        <v>30</v>
      </c>
      <c r="L1427" s="1">
        <v>45741</v>
      </c>
      <c r="M1427" s="1" t="str">
        <f>TEXT(cancer_data[[#This Row],[Diagnosis_Date]],"mmmm")</f>
        <v>March</v>
      </c>
      <c r="N1427" t="s">
        <v>23</v>
      </c>
      <c r="O1427">
        <v>52</v>
      </c>
      <c r="P1427" t="s">
        <v>31</v>
      </c>
      <c r="Q1427">
        <v>0</v>
      </c>
    </row>
    <row r="1428" spans="1:17" x14ac:dyDescent="0.75">
      <c r="A1428" t="s">
        <v>1470</v>
      </c>
      <c r="B1428">
        <v>71</v>
      </c>
      <c r="C1428" t="str">
        <f>IF(cancer_data[[#This Row],[Age]]&lt;=35,"Adolescent",IF(cancer_data[[#This Row],[Age]]&lt;=46,"Young Adult",IF(cancer_data[[#This Row],[Age]]&lt;=57,"Adult", IF(cancer_data[[#This Row],[Age]]&lt;=68,"Middle_age",IF(cancer_data[[#This Row],[Age]]&lt;=79,"Elderly","Aged")))))</f>
        <v>Elderly</v>
      </c>
      <c r="D1428" t="s">
        <v>16</v>
      </c>
      <c r="E1428" t="s">
        <v>35</v>
      </c>
      <c r="F1428" t="s">
        <v>27</v>
      </c>
      <c r="G1428">
        <v>5</v>
      </c>
      <c r="H1428" t="s">
        <v>28</v>
      </c>
      <c r="I1428" t="s">
        <v>20</v>
      </c>
      <c r="J1428" t="s">
        <v>21</v>
      </c>
      <c r="K1428" t="s">
        <v>22</v>
      </c>
      <c r="L1428" s="1">
        <v>45705</v>
      </c>
      <c r="M1428" s="1" t="str">
        <f>TEXT(cancer_data[[#This Row],[Diagnosis_Date]],"mmmm")</f>
        <v>February</v>
      </c>
      <c r="N1428" t="s">
        <v>37</v>
      </c>
      <c r="O1428">
        <v>34</v>
      </c>
      <c r="P1428" t="s">
        <v>31</v>
      </c>
      <c r="Q1428">
        <v>0</v>
      </c>
    </row>
    <row r="1429" spans="1:17" x14ac:dyDescent="0.75">
      <c r="A1429" t="s">
        <v>1471</v>
      </c>
      <c r="B1429">
        <v>77</v>
      </c>
      <c r="C1429" t="str">
        <f>IF(cancer_data[[#This Row],[Age]]&lt;=35,"Adolescent",IF(cancer_data[[#This Row],[Age]]&lt;=46,"Young Adult",IF(cancer_data[[#This Row],[Age]]&lt;=57,"Adult", IF(cancer_data[[#This Row],[Age]]&lt;=68,"Middle_age",IF(cancer_data[[#This Row],[Age]]&lt;=79,"Elderly","Aged")))))</f>
        <v>Elderly</v>
      </c>
      <c r="D1429" t="s">
        <v>16</v>
      </c>
      <c r="E1429" t="s">
        <v>35</v>
      </c>
      <c r="F1429" t="s">
        <v>73</v>
      </c>
      <c r="G1429">
        <v>7.9</v>
      </c>
      <c r="H1429" t="s">
        <v>41</v>
      </c>
      <c r="I1429" t="s">
        <v>20</v>
      </c>
      <c r="J1429" t="s">
        <v>21</v>
      </c>
      <c r="K1429" t="s">
        <v>45</v>
      </c>
      <c r="L1429" s="1">
        <v>45669</v>
      </c>
      <c r="M1429" s="1" t="str">
        <f>TEXT(cancer_data[[#This Row],[Diagnosis_Date]],"mmmm")</f>
        <v>January</v>
      </c>
      <c r="N1429" t="s">
        <v>23</v>
      </c>
      <c r="O1429">
        <v>36</v>
      </c>
      <c r="P1429" t="s">
        <v>31</v>
      </c>
      <c r="Q1429">
        <v>0</v>
      </c>
    </row>
    <row r="1430" spans="1:17" x14ac:dyDescent="0.75">
      <c r="A1430" t="s">
        <v>1472</v>
      </c>
      <c r="B1430">
        <v>41</v>
      </c>
      <c r="C1430" t="str">
        <f>IF(cancer_data[[#This Row],[Age]]&lt;=35,"Adolescent",IF(cancer_data[[#This Row],[Age]]&lt;=46,"Young Adult",IF(cancer_data[[#This Row],[Age]]&lt;=57,"Adult", IF(cancer_data[[#This Row],[Age]]&lt;=68,"Middle_age",IF(cancer_data[[#This Row],[Age]]&lt;=79,"Elderly","Aged")))))</f>
        <v>Young Adult</v>
      </c>
      <c r="D1430" t="s">
        <v>16</v>
      </c>
      <c r="E1430" t="s">
        <v>26</v>
      </c>
      <c r="F1430" t="s">
        <v>18</v>
      </c>
      <c r="G1430">
        <v>3.9</v>
      </c>
      <c r="H1430" t="s">
        <v>19</v>
      </c>
      <c r="I1430" t="s">
        <v>29</v>
      </c>
      <c r="J1430" t="s">
        <v>21</v>
      </c>
      <c r="K1430" t="s">
        <v>45</v>
      </c>
      <c r="L1430" s="1">
        <v>45841</v>
      </c>
      <c r="M1430" s="1" t="str">
        <f>TEXT(cancer_data[[#This Row],[Diagnosis_Date]],"mmmm")</f>
        <v>July</v>
      </c>
      <c r="N1430" t="s">
        <v>23</v>
      </c>
      <c r="O1430">
        <v>34</v>
      </c>
      <c r="P1430" t="s">
        <v>24</v>
      </c>
      <c r="Q1430">
        <v>35</v>
      </c>
    </row>
    <row r="1431" spans="1:17" x14ac:dyDescent="0.75">
      <c r="A1431" t="s">
        <v>1473</v>
      </c>
      <c r="B1431">
        <v>50</v>
      </c>
      <c r="C1431" t="str">
        <f>IF(cancer_data[[#This Row],[Age]]&lt;=35,"Adolescent",IF(cancer_data[[#This Row],[Age]]&lt;=46,"Young Adult",IF(cancer_data[[#This Row],[Age]]&lt;=57,"Adult", IF(cancer_data[[#This Row],[Age]]&lt;=68,"Middle_age",IF(cancer_data[[#This Row],[Age]]&lt;=79,"Elderly","Aged")))))</f>
        <v>Adult</v>
      </c>
      <c r="D1431" t="s">
        <v>16</v>
      </c>
      <c r="E1431" t="s">
        <v>40</v>
      </c>
      <c r="F1431" t="s">
        <v>36</v>
      </c>
      <c r="G1431">
        <v>2</v>
      </c>
      <c r="H1431" t="s">
        <v>19</v>
      </c>
      <c r="I1431" t="s">
        <v>20</v>
      </c>
      <c r="J1431" t="s">
        <v>21</v>
      </c>
      <c r="K1431" t="s">
        <v>33</v>
      </c>
      <c r="L1431" s="1">
        <v>45966</v>
      </c>
      <c r="M1431" s="1" t="str">
        <f>TEXT(cancer_data[[#This Row],[Diagnosis_Date]],"mmmm")</f>
        <v>November</v>
      </c>
      <c r="N1431" t="s">
        <v>23</v>
      </c>
      <c r="O1431">
        <v>36</v>
      </c>
      <c r="P1431" t="s">
        <v>24</v>
      </c>
      <c r="Q1431">
        <v>30</v>
      </c>
    </row>
    <row r="1432" spans="1:17" x14ac:dyDescent="0.75">
      <c r="A1432" t="s">
        <v>1474</v>
      </c>
      <c r="B1432">
        <v>52</v>
      </c>
      <c r="C1432" t="str">
        <f>IF(cancer_data[[#This Row],[Age]]&lt;=35,"Adolescent",IF(cancer_data[[#This Row],[Age]]&lt;=46,"Young Adult",IF(cancer_data[[#This Row],[Age]]&lt;=57,"Adult", IF(cancer_data[[#This Row],[Age]]&lt;=68,"Middle_age",IF(cancer_data[[#This Row],[Age]]&lt;=79,"Elderly","Aged")))))</f>
        <v>Adult</v>
      </c>
      <c r="D1432" t="s">
        <v>16</v>
      </c>
      <c r="E1432" t="s">
        <v>17</v>
      </c>
      <c r="F1432" t="s">
        <v>18</v>
      </c>
      <c r="G1432">
        <v>4.2</v>
      </c>
      <c r="H1432" t="s">
        <v>41</v>
      </c>
      <c r="I1432" t="s">
        <v>49</v>
      </c>
      <c r="J1432" t="s">
        <v>21</v>
      </c>
      <c r="K1432" t="s">
        <v>30</v>
      </c>
      <c r="L1432" s="1">
        <v>45720</v>
      </c>
      <c r="M1432" s="1" t="str">
        <f>TEXT(cancer_data[[#This Row],[Diagnosis_Date]],"mmmm")</f>
        <v>March</v>
      </c>
      <c r="N1432" t="s">
        <v>23</v>
      </c>
      <c r="O1432">
        <v>52</v>
      </c>
      <c r="P1432" t="s">
        <v>24</v>
      </c>
      <c r="Q1432">
        <v>27</v>
      </c>
    </row>
    <row r="1433" spans="1:17" x14ac:dyDescent="0.75">
      <c r="A1433" t="s">
        <v>1475</v>
      </c>
      <c r="B1433">
        <v>59</v>
      </c>
      <c r="C1433" t="str">
        <f>IF(cancer_data[[#This Row],[Age]]&lt;=35,"Adolescent",IF(cancer_data[[#This Row],[Age]]&lt;=46,"Young Adult",IF(cancer_data[[#This Row],[Age]]&lt;=57,"Adult", IF(cancer_data[[#This Row],[Age]]&lt;=68,"Middle_age",IF(cancer_data[[#This Row],[Age]]&lt;=79,"Elderly","Aged")))))</f>
        <v>Middle_age</v>
      </c>
      <c r="D1433" t="s">
        <v>16</v>
      </c>
      <c r="E1433" t="s">
        <v>17</v>
      </c>
      <c r="F1433" t="s">
        <v>36</v>
      </c>
      <c r="G1433">
        <v>5.9</v>
      </c>
      <c r="H1433" t="s">
        <v>19</v>
      </c>
      <c r="I1433" t="s">
        <v>49</v>
      </c>
      <c r="J1433" t="s">
        <v>21</v>
      </c>
      <c r="K1433" t="s">
        <v>33</v>
      </c>
      <c r="L1433" s="1">
        <v>45730</v>
      </c>
      <c r="M1433" s="1" t="str">
        <f>TEXT(cancer_data[[#This Row],[Diagnosis_Date]],"mmmm")</f>
        <v>March</v>
      </c>
      <c r="N1433" t="s">
        <v>37</v>
      </c>
      <c r="O1433">
        <v>30</v>
      </c>
      <c r="P1433" t="s">
        <v>31</v>
      </c>
      <c r="Q1433">
        <v>0</v>
      </c>
    </row>
    <row r="1434" spans="1:17" x14ac:dyDescent="0.75">
      <c r="A1434" t="s">
        <v>1476</v>
      </c>
      <c r="B1434">
        <v>77</v>
      </c>
      <c r="C1434" t="str">
        <f>IF(cancer_data[[#This Row],[Age]]&lt;=35,"Adolescent",IF(cancer_data[[#This Row],[Age]]&lt;=46,"Young Adult",IF(cancer_data[[#This Row],[Age]]&lt;=57,"Adult", IF(cancer_data[[#This Row],[Age]]&lt;=68,"Middle_age",IF(cancer_data[[#This Row],[Age]]&lt;=79,"Elderly","Aged")))))</f>
        <v>Elderly</v>
      </c>
      <c r="D1434" t="s">
        <v>16</v>
      </c>
      <c r="E1434" t="s">
        <v>17</v>
      </c>
      <c r="F1434" t="s">
        <v>18</v>
      </c>
      <c r="G1434">
        <v>0.9</v>
      </c>
      <c r="H1434" t="s">
        <v>28</v>
      </c>
      <c r="I1434" t="s">
        <v>29</v>
      </c>
      <c r="J1434" t="s">
        <v>21</v>
      </c>
      <c r="K1434" t="s">
        <v>51</v>
      </c>
      <c r="L1434" s="1">
        <v>45786</v>
      </c>
      <c r="M1434" s="1" t="str">
        <f>TEXT(cancer_data[[#This Row],[Diagnosis_Date]],"mmmm")</f>
        <v>May</v>
      </c>
      <c r="N1434" t="s">
        <v>23</v>
      </c>
      <c r="O1434">
        <v>49</v>
      </c>
      <c r="P1434" t="s">
        <v>31</v>
      </c>
      <c r="Q1434">
        <v>0</v>
      </c>
    </row>
    <row r="1435" spans="1:17" x14ac:dyDescent="0.75">
      <c r="A1435" t="s">
        <v>1477</v>
      </c>
      <c r="B1435">
        <v>31</v>
      </c>
      <c r="C1435" t="str">
        <f>IF(cancer_data[[#This Row],[Age]]&lt;=35,"Adolescent",IF(cancer_data[[#This Row],[Age]]&lt;=46,"Young Adult",IF(cancer_data[[#This Row],[Age]]&lt;=57,"Adult", IF(cancer_data[[#This Row],[Age]]&lt;=68,"Middle_age",IF(cancer_data[[#This Row],[Age]]&lt;=79,"Elderly","Aged")))))</f>
        <v>Adolescent</v>
      </c>
      <c r="D1435" t="s">
        <v>16</v>
      </c>
      <c r="E1435" t="s">
        <v>35</v>
      </c>
      <c r="F1435" t="s">
        <v>27</v>
      </c>
      <c r="G1435">
        <v>4.2</v>
      </c>
      <c r="H1435" t="s">
        <v>41</v>
      </c>
      <c r="I1435" t="s">
        <v>29</v>
      </c>
      <c r="J1435" t="s">
        <v>21</v>
      </c>
      <c r="K1435" t="s">
        <v>42</v>
      </c>
      <c r="L1435" s="1">
        <v>45696</v>
      </c>
      <c r="M1435" s="1" t="str">
        <f>TEXT(cancer_data[[#This Row],[Diagnosis_Date]],"mmmm")</f>
        <v>February</v>
      </c>
      <c r="N1435" t="s">
        <v>23</v>
      </c>
      <c r="O1435">
        <v>13</v>
      </c>
      <c r="P1435" t="s">
        <v>31</v>
      </c>
      <c r="Q1435">
        <v>0</v>
      </c>
    </row>
    <row r="1436" spans="1:17" x14ac:dyDescent="0.75">
      <c r="A1436" t="s">
        <v>1478</v>
      </c>
      <c r="B1436">
        <v>81</v>
      </c>
      <c r="C1436" t="str">
        <f>IF(cancer_data[[#This Row],[Age]]&lt;=35,"Adolescent",IF(cancer_data[[#This Row],[Age]]&lt;=46,"Young Adult",IF(cancer_data[[#This Row],[Age]]&lt;=57,"Adult", IF(cancer_data[[#This Row],[Age]]&lt;=68,"Middle_age",IF(cancer_data[[#This Row],[Age]]&lt;=79,"Elderly","Aged")))))</f>
        <v>Aged</v>
      </c>
      <c r="D1436" t="s">
        <v>16</v>
      </c>
      <c r="E1436" t="s">
        <v>26</v>
      </c>
      <c r="F1436" t="s">
        <v>18</v>
      </c>
      <c r="G1436">
        <v>2</v>
      </c>
      <c r="H1436" t="s">
        <v>41</v>
      </c>
      <c r="I1436" t="s">
        <v>44</v>
      </c>
      <c r="J1436" t="s">
        <v>21</v>
      </c>
      <c r="K1436" t="s">
        <v>42</v>
      </c>
      <c r="L1436" s="1">
        <v>45951</v>
      </c>
      <c r="M1436" s="1" t="str">
        <f>TEXT(cancer_data[[#This Row],[Diagnosis_Date]],"mmmm")</f>
        <v>October</v>
      </c>
      <c r="N1436" t="s">
        <v>23</v>
      </c>
      <c r="O1436">
        <v>55</v>
      </c>
      <c r="P1436" t="s">
        <v>31</v>
      </c>
      <c r="Q1436">
        <v>0</v>
      </c>
    </row>
    <row r="1437" spans="1:17" x14ac:dyDescent="0.75">
      <c r="A1437" t="s">
        <v>1479</v>
      </c>
      <c r="B1437">
        <v>68</v>
      </c>
      <c r="C1437" t="str">
        <f>IF(cancer_data[[#This Row],[Age]]&lt;=35,"Adolescent",IF(cancer_data[[#This Row],[Age]]&lt;=46,"Young Adult",IF(cancer_data[[#This Row],[Age]]&lt;=57,"Adult", IF(cancer_data[[#This Row],[Age]]&lt;=68,"Middle_age",IF(cancer_data[[#This Row],[Age]]&lt;=79,"Elderly","Aged")))))</f>
        <v>Middle_age</v>
      </c>
      <c r="D1437" t="s">
        <v>16</v>
      </c>
      <c r="E1437" t="s">
        <v>26</v>
      </c>
      <c r="F1437" t="s">
        <v>27</v>
      </c>
      <c r="G1437">
        <v>7</v>
      </c>
      <c r="H1437" t="s">
        <v>19</v>
      </c>
      <c r="I1437" t="s">
        <v>29</v>
      </c>
      <c r="J1437" t="s">
        <v>21</v>
      </c>
      <c r="K1437" t="s">
        <v>33</v>
      </c>
      <c r="L1437" s="1">
        <v>45921</v>
      </c>
      <c r="M1437" s="1" t="str">
        <f>TEXT(cancer_data[[#This Row],[Diagnosis_Date]],"mmmm")</f>
        <v>September</v>
      </c>
      <c r="N1437" t="s">
        <v>23</v>
      </c>
      <c r="O1437">
        <v>23</v>
      </c>
      <c r="P1437" t="s">
        <v>31</v>
      </c>
      <c r="Q1437">
        <v>0</v>
      </c>
    </row>
    <row r="1438" spans="1:17" x14ac:dyDescent="0.75">
      <c r="A1438" t="s">
        <v>1480</v>
      </c>
      <c r="B1438">
        <v>46</v>
      </c>
      <c r="C1438" t="str">
        <f>IF(cancer_data[[#This Row],[Age]]&lt;=35,"Adolescent",IF(cancer_data[[#This Row],[Age]]&lt;=46,"Young Adult",IF(cancer_data[[#This Row],[Age]]&lt;=57,"Adult", IF(cancer_data[[#This Row],[Age]]&lt;=68,"Middle_age",IF(cancer_data[[#This Row],[Age]]&lt;=79,"Elderly","Aged")))))</f>
        <v>Young Adult</v>
      </c>
      <c r="D1438" t="s">
        <v>16</v>
      </c>
      <c r="E1438" t="s">
        <v>35</v>
      </c>
      <c r="F1438" t="s">
        <v>73</v>
      </c>
      <c r="G1438">
        <v>0.7</v>
      </c>
      <c r="H1438" t="s">
        <v>41</v>
      </c>
      <c r="I1438" t="s">
        <v>44</v>
      </c>
      <c r="J1438" t="s">
        <v>21</v>
      </c>
      <c r="K1438" t="s">
        <v>30</v>
      </c>
      <c r="L1438" s="1">
        <v>46006</v>
      </c>
      <c r="M1438" s="1" t="str">
        <f>TEXT(cancer_data[[#This Row],[Diagnosis_Date]],"mmmm")</f>
        <v>December</v>
      </c>
      <c r="N1438" t="s">
        <v>37</v>
      </c>
      <c r="O1438">
        <v>10</v>
      </c>
      <c r="P1438" t="s">
        <v>31</v>
      </c>
      <c r="Q1438">
        <v>0</v>
      </c>
    </row>
    <row r="1439" spans="1:17" x14ac:dyDescent="0.75">
      <c r="A1439" t="s">
        <v>1481</v>
      </c>
      <c r="B1439">
        <v>69</v>
      </c>
      <c r="C1439" t="str">
        <f>IF(cancer_data[[#This Row],[Age]]&lt;=35,"Adolescent",IF(cancer_data[[#This Row],[Age]]&lt;=46,"Young Adult",IF(cancer_data[[#This Row],[Age]]&lt;=57,"Adult", IF(cancer_data[[#This Row],[Age]]&lt;=68,"Middle_age",IF(cancer_data[[#This Row],[Age]]&lt;=79,"Elderly","Aged")))))</f>
        <v>Elderly</v>
      </c>
      <c r="D1439" t="s">
        <v>16</v>
      </c>
      <c r="E1439" t="s">
        <v>35</v>
      </c>
      <c r="F1439" t="s">
        <v>18</v>
      </c>
      <c r="G1439">
        <v>3.5</v>
      </c>
      <c r="H1439" t="s">
        <v>19</v>
      </c>
      <c r="I1439" t="s">
        <v>20</v>
      </c>
      <c r="J1439" t="s">
        <v>21</v>
      </c>
      <c r="K1439" t="s">
        <v>45</v>
      </c>
      <c r="L1439" s="1">
        <v>45659</v>
      </c>
      <c r="M1439" s="1" t="str">
        <f>TEXT(cancer_data[[#This Row],[Diagnosis_Date]],"mmmm")</f>
        <v>January</v>
      </c>
      <c r="N1439" t="s">
        <v>23</v>
      </c>
      <c r="O1439">
        <v>33</v>
      </c>
      <c r="P1439" t="s">
        <v>24</v>
      </c>
      <c r="Q1439">
        <v>32</v>
      </c>
    </row>
    <row r="1440" spans="1:17" x14ac:dyDescent="0.75">
      <c r="A1440" t="s">
        <v>1482</v>
      </c>
      <c r="B1440">
        <v>35</v>
      </c>
      <c r="C1440" t="str">
        <f>IF(cancer_data[[#This Row],[Age]]&lt;=35,"Adolescent",IF(cancer_data[[#This Row],[Age]]&lt;=46,"Young Adult",IF(cancer_data[[#This Row],[Age]]&lt;=57,"Adult", IF(cancer_data[[#This Row],[Age]]&lt;=68,"Middle_age",IF(cancer_data[[#This Row],[Age]]&lt;=79,"Elderly","Aged")))))</f>
        <v>Adolescent</v>
      </c>
      <c r="D1440" t="s">
        <v>16</v>
      </c>
      <c r="E1440" t="s">
        <v>17</v>
      </c>
      <c r="F1440" t="s">
        <v>36</v>
      </c>
      <c r="G1440">
        <v>1.7</v>
      </c>
      <c r="H1440" t="s">
        <v>28</v>
      </c>
      <c r="I1440" t="s">
        <v>49</v>
      </c>
      <c r="J1440" t="s">
        <v>21</v>
      </c>
      <c r="K1440" t="s">
        <v>33</v>
      </c>
      <c r="L1440" s="1">
        <v>45829</v>
      </c>
      <c r="M1440" s="1" t="str">
        <f>TEXT(cancer_data[[#This Row],[Diagnosis_Date]],"mmmm")</f>
        <v>June</v>
      </c>
      <c r="N1440" t="s">
        <v>23</v>
      </c>
      <c r="O1440">
        <v>40</v>
      </c>
      <c r="P1440" t="s">
        <v>31</v>
      </c>
      <c r="Q1440">
        <v>0</v>
      </c>
    </row>
    <row r="1441" spans="1:17" x14ac:dyDescent="0.75">
      <c r="A1441" t="s">
        <v>1483</v>
      </c>
      <c r="B1441">
        <v>68</v>
      </c>
      <c r="C1441" t="str">
        <f>IF(cancer_data[[#This Row],[Age]]&lt;=35,"Adolescent",IF(cancer_data[[#This Row],[Age]]&lt;=46,"Young Adult",IF(cancer_data[[#This Row],[Age]]&lt;=57,"Adult", IF(cancer_data[[#This Row],[Age]]&lt;=68,"Middle_age",IF(cancer_data[[#This Row],[Age]]&lt;=79,"Elderly","Aged")))))</f>
        <v>Middle_age</v>
      </c>
      <c r="D1441" t="s">
        <v>16</v>
      </c>
      <c r="E1441" t="s">
        <v>26</v>
      </c>
      <c r="F1441" t="s">
        <v>27</v>
      </c>
      <c r="G1441">
        <v>4.4000000000000004</v>
      </c>
      <c r="H1441" t="s">
        <v>19</v>
      </c>
      <c r="I1441" t="s">
        <v>20</v>
      </c>
      <c r="J1441" t="s">
        <v>21</v>
      </c>
      <c r="K1441" t="s">
        <v>22</v>
      </c>
      <c r="L1441" s="1">
        <v>45729</v>
      </c>
      <c r="M1441" s="1" t="str">
        <f>TEXT(cancer_data[[#This Row],[Diagnosis_Date]],"mmmm")</f>
        <v>March</v>
      </c>
      <c r="N1441" t="s">
        <v>23</v>
      </c>
      <c r="O1441">
        <v>28</v>
      </c>
      <c r="P1441" t="s">
        <v>31</v>
      </c>
      <c r="Q1441">
        <v>0</v>
      </c>
    </row>
    <row r="1442" spans="1:17" x14ac:dyDescent="0.75">
      <c r="A1442" t="s">
        <v>1484</v>
      </c>
      <c r="B1442">
        <v>73</v>
      </c>
      <c r="C1442" t="str">
        <f>IF(cancer_data[[#This Row],[Age]]&lt;=35,"Adolescent",IF(cancer_data[[#This Row],[Age]]&lt;=46,"Young Adult",IF(cancer_data[[#This Row],[Age]]&lt;=57,"Adult", IF(cancer_data[[#This Row],[Age]]&lt;=68,"Middle_age",IF(cancer_data[[#This Row],[Age]]&lt;=79,"Elderly","Aged")))))</f>
        <v>Elderly</v>
      </c>
      <c r="D1442" t="s">
        <v>16</v>
      </c>
      <c r="E1442" t="s">
        <v>40</v>
      </c>
      <c r="F1442" t="s">
        <v>36</v>
      </c>
      <c r="G1442">
        <v>4.5</v>
      </c>
      <c r="H1442" t="s">
        <v>41</v>
      </c>
      <c r="I1442" t="s">
        <v>49</v>
      </c>
      <c r="J1442" t="s">
        <v>21</v>
      </c>
      <c r="K1442" t="s">
        <v>42</v>
      </c>
      <c r="L1442" s="1">
        <v>45878</v>
      </c>
      <c r="M1442" s="1" t="str">
        <f>TEXT(cancer_data[[#This Row],[Diagnosis_Date]],"mmmm")</f>
        <v>August</v>
      </c>
      <c r="N1442" t="s">
        <v>23</v>
      </c>
      <c r="O1442">
        <v>46</v>
      </c>
      <c r="P1442" t="s">
        <v>24</v>
      </c>
      <c r="Q1442">
        <v>23</v>
      </c>
    </row>
    <row r="1443" spans="1:17" x14ac:dyDescent="0.75">
      <c r="A1443" t="s">
        <v>1485</v>
      </c>
      <c r="B1443">
        <v>80</v>
      </c>
      <c r="C1443" t="str">
        <f>IF(cancer_data[[#This Row],[Age]]&lt;=35,"Adolescent",IF(cancer_data[[#This Row],[Age]]&lt;=46,"Young Adult",IF(cancer_data[[#This Row],[Age]]&lt;=57,"Adult", IF(cancer_data[[#This Row],[Age]]&lt;=68,"Middle_age",IF(cancer_data[[#This Row],[Age]]&lt;=79,"Elderly","Aged")))))</f>
        <v>Aged</v>
      </c>
      <c r="D1443" t="s">
        <v>16</v>
      </c>
      <c r="E1443" t="s">
        <v>26</v>
      </c>
      <c r="F1443" t="s">
        <v>18</v>
      </c>
      <c r="G1443">
        <v>7.4</v>
      </c>
      <c r="H1443" t="s">
        <v>28</v>
      </c>
      <c r="I1443" t="s">
        <v>20</v>
      </c>
      <c r="J1443" t="s">
        <v>21</v>
      </c>
      <c r="K1443" t="s">
        <v>22</v>
      </c>
      <c r="L1443" s="1">
        <v>46012</v>
      </c>
      <c r="M1443" s="1" t="str">
        <f>TEXT(cancer_data[[#This Row],[Diagnosis_Date]],"mmmm")</f>
        <v>December</v>
      </c>
      <c r="N1443" t="s">
        <v>23</v>
      </c>
      <c r="O1443">
        <v>58</v>
      </c>
      <c r="P1443" t="s">
        <v>31</v>
      </c>
      <c r="Q1443">
        <v>0</v>
      </c>
    </row>
    <row r="1444" spans="1:17" x14ac:dyDescent="0.75">
      <c r="A1444" t="s">
        <v>1486</v>
      </c>
      <c r="B1444">
        <v>71</v>
      </c>
      <c r="C1444" t="str">
        <f>IF(cancer_data[[#This Row],[Age]]&lt;=35,"Adolescent",IF(cancer_data[[#This Row],[Age]]&lt;=46,"Young Adult",IF(cancer_data[[#This Row],[Age]]&lt;=57,"Adult", IF(cancer_data[[#This Row],[Age]]&lt;=68,"Middle_age",IF(cancer_data[[#This Row],[Age]]&lt;=79,"Elderly","Aged")))))</f>
        <v>Elderly</v>
      </c>
      <c r="D1444" t="s">
        <v>16</v>
      </c>
      <c r="E1444" t="s">
        <v>17</v>
      </c>
      <c r="F1444" t="s">
        <v>36</v>
      </c>
      <c r="G1444">
        <v>2.7</v>
      </c>
      <c r="H1444" t="s">
        <v>19</v>
      </c>
      <c r="I1444" t="s">
        <v>49</v>
      </c>
      <c r="J1444" t="s">
        <v>21</v>
      </c>
      <c r="K1444" t="s">
        <v>22</v>
      </c>
      <c r="L1444" s="1">
        <v>45830</v>
      </c>
      <c r="M1444" s="1" t="str">
        <f>TEXT(cancer_data[[#This Row],[Diagnosis_Date]],"mmmm")</f>
        <v>June</v>
      </c>
      <c r="N1444" t="s">
        <v>37</v>
      </c>
      <c r="O1444">
        <v>44</v>
      </c>
      <c r="P1444" t="s">
        <v>31</v>
      </c>
      <c r="Q1444">
        <v>0</v>
      </c>
    </row>
    <row r="1445" spans="1:17" x14ac:dyDescent="0.75">
      <c r="A1445" t="s">
        <v>1487</v>
      </c>
      <c r="B1445">
        <v>29</v>
      </c>
      <c r="C1445" t="str">
        <f>IF(cancer_data[[#This Row],[Age]]&lt;=35,"Adolescent",IF(cancer_data[[#This Row],[Age]]&lt;=46,"Young Adult",IF(cancer_data[[#This Row],[Age]]&lt;=57,"Adult", IF(cancer_data[[#This Row],[Age]]&lt;=68,"Middle_age",IF(cancer_data[[#This Row],[Age]]&lt;=79,"Elderly","Aged")))))</f>
        <v>Adolescent</v>
      </c>
      <c r="D1445" t="s">
        <v>16</v>
      </c>
      <c r="E1445" t="s">
        <v>17</v>
      </c>
      <c r="F1445" t="s">
        <v>36</v>
      </c>
      <c r="G1445">
        <v>5.2</v>
      </c>
      <c r="H1445" t="s">
        <v>41</v>
      </c>
      <c r="I1445" t="s">
        <v>44</v>
      </c>
      <c r="J1445" t="s">
        <v>21</v>
      </c>
      <c r="K1445" t="s">
        <v>33</v>
      </c>
      <c r="L1445" s="1">
        <v>46013</v>
      </c>
      <c r="M1445" s="1" t="str">
        <f>TEXT(cancer_data[[#This Row],[Diagnosis_Date]],"mmmm")</f>
        <v>December</v>
      </c>
      <c r="N1445" t="s">
        <v>23</v>
      </c>
      <c r="O1445">
        <v>17</v>
      </c>
      <c r="P1445" t="s">
        <v>31</v>
      </c>
      <c r="Q1445">
        <v>0</v>
      </c>
    </row>
    <row r="1446" spans="1:17" x14ac:dyDescent="0.75">
      <c r="A1446" t="s">
        <v>1488</v>
      </c>
      <c r="B1446">
        <v>36</v>
      </c>
      <c r="C1446" t="str">
        <f>IF(cancer_data[[#This Row],[Age]]&lt;=35,"Adolescent",IF(cancer_data[[#This Row],[Age]]&lt;=46,"Young Adult",IF(cancer_data[[#This Row],[Age]]&lt;=57,"Adult", IF(cancer_data[[#This Row],[Age]]&lt;=68,"Middle_age",IF(cancer_data[[#This Row],[Age]]&lt;=79,"Elderly","Aged")))))</f>
        <v>Young Adult</v>
      </c>
      <c r="D1446" t="s">
        <v>16</v>
      </c>
      <c r="E1446" t="s">
        <v>35</v>
      </c>
      <c r="F1446" t="s">
        <v>36</v>
      </c>
      <c r="G1446">
        <v>4.0999999999999996</v>
      </c>
      <c r="H1446" t="s">
        <v>41</v>
      </c>
      <c r="I1446" t="s">
        <v>29</v>
      </c>
      <c r="J1446" t="s">
        <v>21</v>
      </c>
      <c r="K1446" t="s">
        <v>33</v>
      </c>
      <c r="L1446" s="1">
        <v>45973</v>
      </c>
      <c r="M1446" s="1" t="str">
        <f>TEXT(cancer_data[[#This Row],[Diagnosis_Date]],"mmmm")</f>
        <v>November</v>
      </c>
      <c r="N1446" t="s">
        <v>23</v>
      </c>
      <c r="O1446">
        <v>36</v>
      </c>
      <c r="P1446" t="s">
        <v>31</v>
      </c>
      <c r="Q1446">
        <v>0</v>
      </c>
    </row>
    <row r="1447" spans="1:17" x14ac:dyDescent="0.75">
      <c r="A1447" t="s">
        <v>1489</v>
      </c>
      <c r="B1447">
        <v>64</v>
      </c>
      <c r="C1447" t="str">
        <f>IF(cancer_data[[#This Row],[Age]]&lt;=35,"Adolescent",IF(cancer_data[[#This Row],[Age]]&lt;=46,"Young Adult",IF(cancer_data[[#This Row],[Age]]&lt;=57,"Adult", IF(cancer_data[[#This Row],[Age]]&lt;=68,"Middle_age",IF(cancer_data[[#This Row],[Age]]&lt;=79,"Elderly","Aged")))))</f>
        <v>Middle_age</v>
      </c>
      <c r="D1447" t="s">
        <v>16</v>
      </c>
      <c r="E1447" t="s">
        <v>35</v>
      </c>
      <c r="F1447" t="s">
        <v>36</v>
      </c>
      <c r="G1447">
        <v>4.5</v>
      </c>
      <c r="H1447" t="s">
        <v>28</v>
      </c>
      <c r="I1447" t="s">
        <v>29</v>
      </c>
      <c r="J1447" t="s">
        <v>21</v>
      </c>
      <c r="K1447" t="s">
        <v>22</v>
      </c>
      <c r="L1447" s="1">
        <v>45952</v>
      </c>
      <c r="M1447" s="1" t="str">
        <f>TEXT(cancer_data[[#This Row],[Diagnosis_Date]],"mmmm")</f>
        <v>October</v>
      </c>
      <c r="N1447" t="s">
        <v>37</v>
      </c>
      <c r="O1447">
        <v>44</v>
      </c>
      <c r="P1447" t="s">
        <v>31</v>
      </c>
      <c r="Q1447">
        <v>0</v>
      </c>
    </row>
    <row r="1448" spans="1:17" x14ac:dyDescent="0.75">
      <c r="A1448" t="s">
        <v>1490</v>
      </c>
      <c r="B1448">
        <v>79</v>
      </c>
      <c r="C1448" t="str">
        <f>IF(cancer_data[[#This Row],[Age]]&lt;=35,"Adolescent",IF(cancer_data[[#This Row],[Age]]&lt;=46,"Young Adult",IF(cancer_data[[#This Row],[Age]]&lt;=57,"Adult", IF(cancer_data[[#This Row],[Age]]&lt;=68,"Middle_age",IF(cancer_data[[#This Row],[Age]]&lt;=79,"Elderly","Aged")))))</f>
        <v>Elderly</v>
      </c>
      <c r="D1448" t="s">
        <v>16</v>
      </c>
      <c r="E1448" t="s">
        <v>26</v>
      </c>
      <c r="F1448" t="s">
        <v>36</v>
      </c>
      <c r="G1448">
        <v>4.8</v>
      </c>
      <c r="H1448" t="s">
        <v>28</v>
      </c>
      <c r="I1448" t="s">
        <v>20</v>
      </c>
      <c r="J1448" t="s">
        <v>21</v>
      </c>
      <c r="K1448" t="s">
        <v>51</v>
      </c>
      <c r="L1448" s="1">
        <v>45930</v>
      </c>
      <c r="M1448" s="1" t="str">
        <f>TEXT(cancer_data[[#This Row],[Diagnosis_Date]],"mmmm")</f>
        <v>September</v>
      </c>
      <c r="N1448" t="s">
        <v>23</v>
      </c>
      <c r="O1448">
        <v>45</v>
      </c>
      <c r="P1448" t="s">
        <v>24</v>
      </c>
      <c r="Q1448">
        <v>26</v>
      </c>
    </row>
    <row r="1449" spans="1:17" x14ac:dyDescent="0.75">
      <c r="A1449" t="s">
        <v>1491</v>
      </c>
      <c r="B1449">
        <v>36</v>
      </c>
      <c r="C1449" t="str">
        <f>IF(cancer_data[[#This Row],[Age]]&lt;=35,"Adolescent",IF(cancer_data[[#This Row],[Age]]&lt;=46,"Young Adult",IF(cancer_data[[#This Row],[Age]]&lt;=57,"Adult", IF(cancer_data[[#This Row],[Age]]&lt;=68,"Middle_age",IF(cancer_data[[#This Row],[Age]]&lt;=79,"Elderly","Aged")))))</f>
        <v>Young Adult</v>
      </c>
      <c r="D1449" t="s">
        <v>16</v>
      </c>
      <c r="E1449" t="s">
        <v>26</v>
      </c>
      <c r="F1449" t="s">
        <v>36</v>
      </c>
      <c r="G1449">
        <v>5.7</v>
      </c>
      <c r="H1449" t="s">
        <v>19</v>
      </c>
      <c r="I1449" t="s">
        <v>49</v>
      </c>
      <c r="J1449" t="s">
        <v>21</v>
      </c>
      <c r="K1449" t="s">
        <v>30</v>
      </c>
      <c r="L1449" s="1">
        <v>45853</v>
      </c>
      <c r="M1449" s="1" t="str">
        <f>TEXT(cancer_data[[#This Row],[Diagnosis_Date]],"mmmm")</f>
        <v>July</v>
      </c>
      <c r="N1449" t="s">
        <v>23</v>
      </c>
      <c r="O1449">
        <v>33</v>
      </c>
      <c r="P1449" t="s">
        <v>31</v>
      </c>
      <c r="Q1449">
        <v>0</v>
      </c>
    </row>
    <row r="1450" spans="1:17" x14ac:dyDescent="0.75">
      <c r="A1450" t="s">
        <v>1492</v>
      </c>
      <c r="B1450">
        <v>61</v>
      </c>
      <c r="C1450" t="str">
        <f>IF(cancer_data[[#This Row],[Age]]&lt;=35,"Adolescent",IF(cancer_data[[#This Row],[Age]]&lt;=46,"Young Adult",IF(cancer_data[[#This Row],[Age]]&lt;=57,"Adult", IF(cancer_data[[#This Row],[Age]]&lt;=68,"Middle_age",IF(cancer_data[[#This Row],[Age]]&lt;=79,"Elderly","Aged")))))</f>
        <v>Middle_age</v>
      </c>
      <c r="D1450" t="s">
        <v>16</v>
      </c>
      <c r="E1450" t="s">
        <v>40</v>
      </c>
      <c r="F1450" t="s">
        <v>18</v>
      </c>
      <c r="G1450">
        <v>7.2</v>
      </c>
      <c r="H1450" t="s">
        <v>19</v>
      </c>
      <c r="I1450" t="s">
        <v>49</v>
      </c>
      <c r="J1450" t="s">
        <v>21</v>
      </c>
      <c r="K1450" t="s">
        <v>45</v>
      </c>
      <c r="L1450" s="1">
        <v>45795</v>
      </c>
      <c r="M1450" s="1" t="str">
        <f>TEXT(cancer_data[[#This Row],[Diagnosis_Date]],"mmmm")</f>
        <v>May</v>
      </c>
      <c r="N1450" t="s">
        <v>23</v>
      </c>
      <c r="O1450">
        <v>57</v>
      </c>
      <c r="P1450" t="s">
        <v>31</v>
      </c>
      <c r="Q1450">
        <v>0</v>
      </c>
    </row>
    <row r="1451" spans="1:17" x14ac:dyDescent="0.75">
      <c r="A1451" t="s">
        <v>1493</v>
      </c>
      <c r="B1451">
        <v>62</v>
      </c>
      <c r="C1451" t="str">
        <f>IF(cancer_data[[#This Row],[Age]]&lt;=35,"Adolescent",IF(cancer_data[[#This Row],[Age]]&lt;=46,"Young Adult",IF(cancer_data[[#This Row],[Age]]&lt;=57,"Adult", IF(cancer_data[[#This Row],[Age]]&lt;=68,"Middle_age",IF(cancer_data[[#This Row],[Age]]&lt;=79,"Elderly","Aged")))))</f>
        <v>Middle_age</v>
      </c>
      <c r="D1451" t="s">
        <v>16</v>
      </c>
      <c r="E1451" t="s">
        <v>26</v>
      </c>
      <c r="F1451" t="s">
        <v>36</v>
      </c>
      <c r="G1451">
        <v>6.6</v>
      </c>
      <c r="H1451" t="s">
        <v>28</v>
      </c>
      <c r="I1451" t="s">
        <v>29</v>
      </c>
      <c r="J1451" t="s">
        <v>21</v>
      </c>
      <c r="K1451" t="s">
        <v>51</v>
      </c>
      <c r="L1451" s="1">
        <v>45784</v>
      </c>
      <c r="M1451" s="1" t="str">
        <f>TEXT(cancer_data[[#This Row],[Diagnosis_Date]],"mmmm")</f>
        <v>May</v>
      </c>
      <c r="N1451" t="s">
        <v>23</v>
      </c>
      <c r="O1451">
        <v>20</v>
      </c>
      <c r="P1451" t="s">
        <v>31</v>
      </c>
      <c r="Q1451">
        <v>0</v>
      </c>
    </row>
    <row r="1452" spans="1:17" x14ac:dyDescent="0.75">
      <c r="A1452" t="s">
        <v>1494</v>
      </c>
      <c r="B1452">
        <v>72</v>
      </c>
      <c r="C1452" t="str">
        <f>IF(cancer_data[[#This Row],[Age]]&lt;=35,"Adolescent",IF(cancer_data[[#This Row],[Age]]&lt;=46,"Young Adult",IF(cancer_data[[#This Row],[Age]]&lt;=57,"Adult", IF(cancer_data[[#This Row],[Age]]&lt;=68,"Middle_age",IF(cancer_data[[#This Row],[Age]]&lt;=79,"Elderly","Aged")))))</f>
        <v>Elderly</v>
      </c>
      <c r="D1452" t="s">
        <v>16</v>
      </c>
      <c r="E1452" t="s">
        <v>17</v>
      </c>
      <c r="F1452" t="s">
        <v>27</v>
      </c>
      <c r="G1452">
        <v>6.7</v>
      </c>
      <c r="H1452" t="s">
        <v>19</v>
      </c>
      <c r="I1452" t="s">
        <v>29</v>
      </c>
      <c r="J1452" t="s">
        <v>21</v>
      </c>
      <c r="K1452" t="s">
        <v>22</v>
      </c>
      <c r="L1452" s="1">
        <v>45951</v>
      </c>
      <c r="M1452" s="1" t="str">
        <f>TEXT(cancer_data[[#This Row],[Diagnosis_Date]],"mmmm")</f>
        <v>October</v>
      </c>
      <c r="N1452" t="s">
        <v>37</v>
      </c>
      <c r="O1452">
        <v>24</v>
      </c>
      <c r="P1452" t="s">
        <v>31</v>
      </c>
      <c r="Q1452">
        <v>0</v>
      </c>
    </row>
    <row r="1453" spans="1:17" x14ac:dyDescent="0.75">
      <c r="A1453" t="s">
        <v>1495</v>
      </c>
      <c r="B1453">
        <v>41</v>
      </c>
      <c r="C1453" t="str">
        <f>IF(cancer_data[[#This Row],[Age]]&lt;=35,"Adolescent",IF(cancer_data[[#This Row],[Age]]&lt;=46,"Young Adult",IF(cancer_data[[#This Row],[Age]]&lt;=57,"Adult", IF(cancer_data[[#This Row],[Age]]&lt;=68,"Middle_age",IF(cancer_data[[#This Row],[Age]]&lt;=79,"Elderly","Aged")))))</f>
        <v>Young Adult</v>
      </c>
      <c r="D1453" t="s">
        <v>16</v>
      </c>
      <c r="E1453" t="s">
        <v>17</v>
      </c>
      <c r="F1453" t="s">
        <v>18</v>
      </c>
      <c r="G1453">
        <v>6.2</v>
      </c>
      <c r="H1453" t="s">
        <v>41</v>
      </c>
      <c r="I1453" t="s">
        <v>44</v>
      </c>
      <c r="J1453" t="s">
        <v>21</v>
      </c>
      <c r="K1453" t="s">
        <v>42</v>
      </c>
      <c r="L1453" s="1">
        <v>45833</v>
      </c>
      <c r="M1453" s="1" t="str">
        <f>TEXT(cancer_data[[#This Row],[Diagnosis_Date]],"mmmm")</f>
        <v>June</v>
      </c>
      <c r="N1453" t="s">
        <v>23</v>
      </c>
      <c r="O1453">
        <v>60</v>
      </c>
      <c r="P1453" t="s">
        <v>24</v>
      </c>
      <c r="Q1453">
        <v>36</v>
      </c>
    </row>
    <row r="1454" spans="1:17" x14ac:dyDescent="0.75">
      <c r="A1454" t="s">
        <v>1496</v>
      </c>
      <c r="B1454">
        <v>62</v>
      </c>
      <c r="C1454" t="str">
        <f>IF(cancer_data[[#This Row],[Age]]&lt;=35,"Adolescent",IF(cancer_data[[#This Row],[Age]]&lt;=46,"Young Adult",IF(cancer_data[[#This Row],[Age]]&lt;=57,"Adult", IF(cancer_data[[#This Row],[Age]]&lt;=68,"Middle_age",IF(cancer_data[[#This Row],[Age]]&lt;=79,"Elderly","Aged")))))</f>
        <v>Middle_age</v>
      </c>
      <c r="D1454" t="s">
        <v>16</v>
      </c>
      <c r="E1454" t="s">
        <v>26</v>
      </c>
      <c r="F1454" t="s">
        <v>36</v>
      </c>
      <c r="G1454">
        <v>5.0999999999999996</v>
      </c>
      <c r="H1454" t="s">
        <v>41</v>
      </c>
      <c r="I1454" t="s">
        <v>49</v>
      </c>
      <c r="J1454" t="s">
        <v>21</v>
      </c>
      <c r="K1454" t="s">
        <v>33</v>
      </c>
      <c r="L1454" s="1">
        <v>45772</v>
      </c>
      <c r="M1454" s="1" t="str">
        <f>TEXT(cancer_data[[#This Row],[Diagnosis_Date]],"mmmm")</f>
        <v>April</v>
      </c>
      <c r="N1454" t="s">
        <v>37</v>
      </c>
      <c r="O1454">
        <v>44</v>
      </c>
      <c r="P1454" t="s">
        <v>24</v>
      </c>
      <c r="Q1454">
        <v>28</v>
      </c>
    </row>
    <row r="1455" spans="1:17" x14ac:dyDescent="0.75">
      <c r="A1455" t="s">
        <v>1497</v>
      </c>
      <c r="B1455">
        <v>50</v>
      </c>
      <c r="C1455" t="str">
        <f>IF(cancer_data[[#This Row],[Age]]&lt;=35,"Adolescent",IF(cancer_data[[#This Row],[Age]]&lt;=46,"Young Adult",IF(cancer_data[[#This Row],[Age]]&lt;=57,"Adult", IF(cancer_data[[#This Row],[Age]]&lt;=68,"Middle_age",IF(cancer_data[[#This Row],[Age]]&lt;=79,"Elderly","Aged")))))</f>
        <v>Adult</v>
      </c>
      <c r="D1455" t="s">
        <v>16</v>
      </c>
      <c r="E1455" t="s">
        <v>40</v>
      </c>
      <c r="F1455" t="s">
        <v>73</v>
      </c>
      <c r="G1455">
        <v>4.2</v>
      </c>
      <c r="H1455" t="s">
        <v>28</v>
      </c>
      <c r="I1455" t="s">
        <v>44</v>
      </c>
      <c r="J1455" t="s">
        <v>21</v>
      </c>
      <c r="K1455" t="s">
        <v>22</v>
      </c>
      <c r="L1455" s="1">
        <v>45824</v>
      </c>
      <c r="M1455" s="1" t="str">
        <f>TEXT(cancer_data[[#This Row],[Diagnosis_Date]],"mmmm")</f>
        <v>June</v>
      </c>
      <c r="N1455" t="s">
        <v>23</v>
      </c>
      <c r="O1455">
        <v>23</v>
      </c>
      <c r="P1455" t="s">
        <v>31</v>
      </c>
      <c r="Q1455">
        <v>0</v>
      </c>
    </row>
    <row r="1456" spans="1:17" x14ac:dyDescent="0.75">
      <c r="A1456" t="s">
        <v>1498</v>
      </c>
      <c r="B1456">
        <v>74</v>
      </c>
      <c r="C1456" t="str">
        <f>IF(cancer_data[[#This Row],[Age]]&lt;=35,"Adolescent",IF(cancer_data[[#This Row],[Age]]&lt;=46,"Young Adult",IF(cancer_data[[#This Row],[Age]]&lt;=57,"Adult", IF(cancer_data[[#This Row],[Age]]&lt;=68,"Middle_age",IF(cancer_data[[#This Row],[Age]]&lt;=79,"Elderly","Aged")))))</f>
        <v>Elderly</v>
      </c>
      <c r="D1456" t="s">
        <v>16</v>
      </c>
      <c r="E1456" t="s">
        <v>17</v>
      </c>
      <c r="F1456" t="s">
        <v>18</v>
      </c>
      <c r="G1456">
        <v>2</v>
      </c>
      <c r="H1456" t="s">
        <v>41</v>
      </c>
      <c r="I1456" t="s">
        <v>20</v>
      </c>
      <c r="J1456" t="s">
        <v>21</v>
      </c>
      <c r="K1456" t="s">
        <v>51</v>
      </c>
      <c r="L1456" s="1">
        <v>45920</v>
      </c>
      <c r="M1456" s="1" t="str">
        <f>TEXT(cancer_data[[#This Row],[Diagnosis_Date]],"mmmm")</f>
        <v>September</v>
      </c>
      <c r="N1456" t="s">
        <v>23</v>
      </c>
      <c r="O1456">
        <v>28</v>
      </c>
      <c r="P1456" t="s">
        <v>31</v>
      </c>
      <c r="Q1456">
        <v>0</v>
      </c>
    </row>
    <row r="1457" spans="1:17" x14ac:dyDescent="0.75">
      <c r="A1457" t="s">
        <v>1499</v>
      </c>
      <c r="B1457">
        <v>32</v>
      </c>
      <c r="C1457" t="str">
        <f>IF(cancer_data[[#This Row],[Age]]&lt;=35,"Adolescent",IF(cancer_data[[#This Row],[Age]]&lt;=46,"Young Adult",IF(cancer_data[[#This Row],[Age]]&lt;=57,"Adult", IF(cancer_data[[#This Row],[Age]]&lt;=68,"Middle_age",IF(cancer_data[[#This Row],[Age]]&lt;=79,"Elderly","Aged")))))</f>
        <v>Adolescent</v>
      </c>
      <c r="D1457" t="s">
        <v>16</v>
      </c>
      <c r="E1457" t="s">
        <v>35</v>
      </c>
      <c r="F1457" t="s">
        <v>18</v>
      </c>
      <c r="G1457">
        <v>2</v>
      </c>
      <c r="H1457" t="s">
        <v>41</v>
      </c>
      <c r="I1457" t="s">
        <v>49</v>
      </c>
      <c r="J1457" t="s">
        <v>21</v>
      </c>
      <c r="K1457" t="s">
        <v>22</v>
      </c>
      <c r="L1457" s="1">
        <v>45778</v>
      </c>
      <c r="M1457" s="1" t="str">
        <f>TEXT(cancer_data[[#This Row],[Diagnosis_Date]],"mmmm")</f>
        <v>May</v>
      </c>
      <c r="N1457" t="s">
        <v>23</v>
      </c>
      <c r="O1457">
        <v>26</v>
      </c>
      <c r="P1457" t="s">
        <v>24</v>
      </c>
      <c r="Q1457">
        <v>17</v>
      </c>
    </row>
    <row r="1458" spans="1:17" x14ac:dyDescent="0.75">
      <c r="A1458" t="s">
        <v>1500</v>
      </c>
      <c r="B1458">
        <v>38</v>
      </c>
      <c r="C1458" t="str">
        <f>IF(cancer_data[[#This Row],[Age]]&lt;=35,"Adolescent",IF(cancer_data[[#This Row],[Age]]&lt;=46,"Young Adult",IF(cancer_data[[#This Row],[Age]]&lt;=57,"Adult", IF(cancer_data[[#This Row],[Age]]&lt;=68,"Middle_age",IF(cancer_data[[#This Row],[Age]]&lt;=79,"Elderly","Aged")))))</f>
        <v>Young Adult</v>
      </c>
      <c r="D1458" t="s">
        <v>16</v>
      </c>
      <c r="E1458" t="s">
        <v>40</v>
      </c>
      <c r="F1458" t="s">
        <v>36</v>
      </c>
      <c r="G1458">
        <v>3.9</v>
      </c>
      <c r="H1458" t="s">
        <v>28</v>
      </c>
      <c r="I1458" t="s">
        <v>49</v>
      </c>
      <c r="J1458" t="s">
        <v>21</v>
      </c>
      <c r="K1458" t="s">
        <v>42</v>
      </c>
      <c r="L1458" s="1">
        <v>45712</v>
      </c>
      <c r="M1458" s="1" t="str">
        <f>TEXT(cancer_data[[#This Row],[Diagnosis_Date]],"mmmm")</f>
        <v>February</v>
      </c>
      <c r="N1458" t="s">
        <v>23</v>
      </c>
      <c r="O1458">
        <v>23</v>
      </c>
      <c r="P1458" t="s">
        <v>31</v>
      </c>
      <c r="Q1458">
        <v>0</v>
      </c>
    </row>
    <row r="1459" spans="1:17" x14ac:dyDescent="0.75">
      <c r="A1459" t="s">
        <v>1501</v>
      </c>
      <c r="B1459">
        <v>81</v>
      </c>
      <c r="C1459" t="str">
        <f>IF(cancer_data[[#This Row],[Age]]&lt;=35,"Adolescent",IF(cancer_data[[#This Row],[Age]]&lt;=46,"Young Adult",IF(cancer_data[[#This Row],[Age]]&lt;=57,"Adult", IF(cancer_data[[#This Row],[Age]]&lt;=68,"Middle_age",IF(cancer_data[[#This Row],[Age]]&lt;=79,"Elderly","Aged")))))</f>
        <v>Aged</v>
      </c>
      <c r="D1459" t="s">
        <v>16</v>
      </c>
      <c r="E1459" t="s">
        <v>35</v>
      </c>
      <c r="F1459" t="s">
        <v>36</v>
      </c>
      <c r="G1459">
        <v>6.8</v>
      </c>
      <c r="H1459" t="s">
        <v>41</v>
      </c>
      <c r="I1459" t="s">
        <v>20</v>
      </c>
      <c r="J1459" t="s">
        <v>21</v>
      </c>
      <c r="K1459" t="s">
        <v>42</v>
      </c>
      <c r="L1459" s="1">
        <v>45876</v>
      </c>
      <c r="M1459" s="1" t="str">
        <f>TEXT(cancer_data[[#This Row],[Diagnosis_Date]],"mmmm")</f>
        <v>August</v>
      </c>
      <c r="N1459" t="s">
        <v>23</v>
      </c>
      <c r="O1459">
        <v>32</v>
      </c>
      <c r="P1459" t="s">
        <v>24</v>
      </c>
      <c r="Q1459">
        <v>36</v>
      </c>
    </row>
    <row r="1460" spans="1:17" x14ac:dyDescent="0.75">
      <c r="A1460" t="s">
        <v>1502</v>
      </c>
      <c r="B1460">
        <v>64</v>
      </c>
      <c r="C1460" t="str">
        <f>IF(cancer_data[[#This Row],[Age]]&lt;=35,"Adolescent",IF(cancer_data[[#This Row],[Age]]&lt;=46,"Young Adult",IF(cancer_data[[#This Row],[Age]]&lt;=57,"Adult", IF(cancer_data[[#This Row],[Age]]&lt;=68,"Middle_age",IF(cancer_data[[#This Row],[Age]]&lt;=79,"Elderly","Aged")))))</f>
        <v>Middle_age</v>
      </c>
      <c r="D1460" t="s">
        <v>16</v>
      </c>
      <c r="E1460" t="s">
        <v>26</v>
      </c>
      <c r="F1460" t="s">
        <v>27</v>
      </c>
      <c r="G1460">
        <v>5.3</v>
      </c>
      <c r="H1460" t="s">
        <v>19</v>
      </c>
      <c r="I1460" t="s">
        <v>49</v>
      </c>
      <c r="J1460" t="s">
        <v>21</v>
      </c>
      <c r="K1460" t="s">
        <v>33</v>
      </c>
      <c r="L1460" s="1">
        <v>45676</v>
      </c>
      <c r="M1460" s="1" t="str">
        <f>TEXT(cancer_data[[#This Row],[Diagnosis_Date]],"mmmm")</f>
        <v>January</v>
      </c>
      <c r="N1460" t="s">
        <v>37</v>
      </c>
      <c r="O1460">
        <v>14</v>
      </c>
      <c r="P1460" t="s">
        <v>31</v>
      </c>
      <c r="Q1460">
        <v>0</v>
      </c>
    </row>
    <row r="1461" spans="1:17" x14ac:dyDescent="0.75">
      <c r="A1461" t="s">
        <v>1503</v>
      </c>
      <c r="B1461">
        <v>64</v>
      </c>
      <c r="C1461" t="str">
        <f>IF(cancer_data[[#This Row],[Age]]&lt;=35,"Adolescent",IF(cancer_data[[#This Row],[Age]]&lt;=46,"Young Adult",IF(cancer_data[[#This Row],[Age]]&lt;=57,"Adult", IF(cancer_data[[#This Row],[Age]]&lt;=68,"Middle_age",IF(cancer_data[[#This Row],[Age]]&lt;=79,"Elderly","Aged")))))</f>
        <v>Middle_age</v>
      </c>
      <c r="D1461" t="s">
        <v>16</v>
      </c>
      <c r="E1461" t="s">
        <v>40</v>
      </c>
      <c r="F1461" t="s">
        <v>27</v>
      </c>
      <c r="G1461">
        <v>4.4000000000000004</v>
      </c>
      <c r="H1461" t="s">
        <v>41</v>
      </c>
      <c r="I1461" t="s">
        <v>20</v>
      </c>
      <c r="J1461" t="s">
        <v>21</v>
      </c>
      <c r="K1461" t="s">
        <v>22</v>
      </c>
      <c r="L1461" s="1">
        <v>45725</v>
      </c>
      <c r="M1461" s="1" t="str">
        <f>TEXT(cancer_data[[#This Row],[Diagnosis_Date]],"mmmm")</f>
        <v>March</v>
      </c>
      <c r="N1461" t="s">
        <v>37</v>
      </c>
      <c r="O1461">
        <v>3</v>
      </c>
      <c r="P1461" t="s">
        <v>24</v>
      </c>
      <c r="Q1461">
        <v>10</v>
      </c>
    </row>
    <row r="1462" spans="1:17" x14ac:dyDescent="0.75">
      <c r="A1462" t="s">
        <v>1504</v>
      </c>
      <c r="B1462">
        <v>40</v>
      </c>
      <c r="C1462" t="str">
        <f>IF(cancer_data[[#This Row],[Age]]&lt;=35,"Adolescent",IF(cancer_data[[#This Row],[Age]]&lt;=46,"Young Adult",IF(cancer_data[[#This Row],[Age]]&lt;=57,"Adult", IF(cancer_data[[#This Row],[Age]]&lt;=68,"Middle_age",IF(cancer_data[[#This Row],[Age]]&lt;=79,"Elderly","Aged")))))</f>
        <v>Young Adult</v>
      </c>
      <c r="D1462" t="s">
        <v>16</v>
      </c>
      <c r="E1462" t="s">
        <v>17</v>
      </c>
      <c r="F1462" t="s">
        <v>36</v>
      </c>
      <c r="G1462">
        <v>7.2</v>
      </c>
      <c r="H1462" t="s">
        <v>28</v>
      </c>
      <c r="I1462" t="s">
        <v>44</v>
      </c>
      <c r="J1462" t="s">
        <v>21</v>
      </c>
      <c r="K1462" t="s">
        <v>30</v>
      </c>
      <c r="L1462" s="1">
        <v>45687</v>
      </c>
      <c r="M1462" s="1" t="str">
        <f>TEXT(cancer_data[[#This Row],[Diagnosis_Date]],"mmmm")</f>
        <v>January</v>
      </c>
      <c r="N1462" t="s">
        <v>37</v>
      </c>
      <c r="O1462">
        <v>44</v>
      </c>
      <c r="P1462" t="s">
        <v>31</v>
      </c>
      <c r="Q1462">
        <v>0</v>
      </c>
    </row>
    <row r="1463" spans="1:17" x14ac:dyDescent="0.75">
      <c r="A1463" t="s">
        <v>1505</v>
      </c>
      <c r="B1463">
        <v>73</v>
      </c>
      <c r="C1463" t="str">
        <f>IF(cancer_data[[#This Row],[Age]]&lt;=35,"Adolescent",IF(cancer_data[[#This Row],[Age]]&lt;=46,"Young Adult",IF(cancer_data[[#This Row],[Age]]&lt;=57,"Adult", IF(cancer_data[[#This Row],[Age]]&lt;=68,"Middle_age",IF(cancer_data[[#This Row],[Age]]&lt;=79,"Elderly","Aged")))))</f>
        <v>Elderly</v>
      </c>
      <c r="D1463" t="s">
        <v>16</v>
      </c>
      <c r="E1463" t="s">
        <v>35</v>
      </c>
      <c r="F1463" t="s">
        <v>18</v>
      </c>
      <c r="G1463">
        <v>7</v>
      </c>
      <c r="H1463" t="s">
        <v>19</v>
      </c>
      <c r="I1463" t="s">
        <v>44</v>
      </c>
      <c r="J1463" t="s">
        <v>21</v>
      </c>
      <c r="K1463" t="s">
        <v>51</v>
      </c>
      <c r="L1463" s="1">
        <v>45830</v>
      </c>
      <c r="M1463" s="1" t="str">
        <f>TEXT(cancer_data[[#This Row],[Diagnosis_Date]],"mmmm")</f>
        <v>June</v>
      </c>
      <c r="N1463" t="s">
        <v>23</v>
      </c>
      <c r="O1463">
        <v>41</v>
      </c>
      <c r="P1463" t="s">
        <v>31</v>
      </c>
      <c r="Q1463">
        <v>0</v>
      </c>
    </row>
    <row r="1464" spans="1:17" x14ac:dyDescent="0.75">
      <c r="A1464" t="s">
        <v>1506</v>
      </c>
      <c r="B1464">
        <v>46</v>
      </c>
      <c r="C1464" t="str">
        <f>IF(cancer_data[[#This Row],[Age]]&lt;=35,"Adolescent",IF(cancer_data[[#This Row],[Age]]&lt;=46,"Young Adult",IF(cancer_data[[#This Row],[Age]]&lt;=57,"Adult", IF(cancer_data[[#This Row],[Age]]&lt;=68,"Middle_age",IF(cancer_data[[#This Row],[Age]]&lt;=79,"Elderly","Aged")))))</f>
        <v>Young Adult</v>
      </c>
      <c r="D1464" t="s">
        <v>16</v>
      </c>
      <c r="E1464" t="s">
        <v>35</v>
      </c>
      <c r="F1464" t="s">
        <v>73</v>
      </c>
      <c r="G1464">
        <v>6.5</v>
      </c>
      <c r="H1464" t="s">
        <v>28</v>
      </c>
      <c r="I1464" t="s">
        <v>49</v>
      </c>
      <c r="J1464" t="s">
        <v>21</v>
      </c>
      <c r="K1464" t="s">
        <v>42</v>
      </c>
      <c r="L1464" s="1">
        <v>45915</v>
      </c>
      <c r="M1464" s="1" t="str">
        <f>TEXT(cancer_data[[#This Row],[Diagnosis_Date]],"mmmm")</f>
        <v>September</v>
      </c>
      <c r="N1464" t="s">
        <v>23</v>
      </c>
      <c r="O1464">
        <v>10</v>
      </c>
      <c r="P1464" t="s">
        <v>31</v>
      </c>
      <c r="Q1464">
        <v>0</v>
      </c>
    </row>
    <row r="1465" spans="1:17" x14ac:dyDescent="0.75">
      <c r="A1465" t="s">
        <v>1507</v>
      </c>
      <c r="B1465">
        <v>76</v>
      </c>
      <c r="C1465" t="str">
        <f>IF(cancer_data[[#This Row],[Age]]&lt;=35,"Adolescent",IF(cancer_data[[#This Row],[Age]]&lt;=46,"Young Adult",IF(cancer_data[[#This Row],[Age]]&lt;=57,"Adult", IF(cancer_data[[#This Row],[Age]]&lt;=68,"Middle_age",IF(cancer_data[[#This Row],[Age]]&lt;=79,"Elderly","Aged")))))</f>
        <v>Elderly</v>
      </c>
      <c r="D1465" t="s">
        <v>16</v>
      </c>
      <c r="E1465" t="s">
        <v>17</v>
      </c>
      <c r="F1465" t="s">
        <v>63</v>
      </c>
      <c r="G1465">
        <v>7.5</v>
      </c>
      <c r="H1465" t="s">
        <v>19</v>
      </c>
      <c r="I1465" t="s">
        <v>20</v>
      </c>
      <c r="J1465" t="s">
        <v>21</v>
      </c>
      <c r="K1465" t="s">
        <v>33</v>
      </c>
      <c r="L1465" s="1">
        <v>45737</v>
      </c>
      <c r="M1465" s="1" t="str">
        <f>TEXT(cancer_data[[#This Row],[Diagnosis_Date]],"mmmm")</f>
        <v>March</v>
      </c>
      <c r="N1465" t="s">
        <v>23</v>
      </c>
      <c r="O1465">
        <v>47</v>
      </c>
      <c r="P1465" t="s">
        <v>31</v>
      </c>
      <c r="Q1465">
        <v>0</v>
      </c>
    </row>
    <row r="1466" spans="1:17" x14ac:dyDescent="0.75">
      <c r="A1466" t="s">
        <v>1508</v>
      </c>
      <c r="B1466">
        <v>62</v>
      </c>
      <c r="C1466" t="str">
        <f>IF(cancer_data[[#This Row],[Age]]&lt;=35,"Adolescent",IF(cancer_data[[#This Row],[Age]]&lt;=46,"Young Adult",IF(cancer_data[[#This Row],[Age]]&lt;=57,"Adult", IF(cancer_data[[#This Row],[Age]]&lt;=68,"Middle_age",IF(cancer_data[[#This Row],[Age]]&lt;=79,"Elderly","Aged")))))</f>
        <v>Middle_age</v>
      </c>
      <c r="D1466" t="s">
        <v>16</v>
      </c>
      <c r="E1466" t="s">
        <v>26</v>
      </c>
      <c r="F1466" t="s">
        <v>63</v>
      </c>
      <c r="G1466">
        <v>2.2999999999999998</v>
      </c>
      <c r="H1466" t="s">
        <v>41</v>
      </c>
      <c r="I1466" t="s">
        <v>20</v>
      </c>
      <c r="J1466" t="s">
        <v>21</v>
      </c>
      <c r="K1466" t="s">
        <v>45</v>
      </c>
      <c r="L1466" s="1">
        <v>45820</v>
      </c>
      <c r="M1466" s="1" t="str">
        <f>TEXT(cancer_data[[#This Row],[Diagnosis_Date]],"mmmm")</f>
        <v>June</v>
      </c>
      <c r="N1466" t="s">
        <v>23</v>
      </c>
      <c r="O1466">
        <v>24</v>
      </c>
      <c r="P1466" t="s">
        <v>31</v>
      </c>
      <c r="Q1466">
        <v>0</v>
      </c>
    </row>
    <row r="1467" spans="1:17" x14ac:dyDescent="0.75">
      <c r="A1467" t="s">
        <v>1509</v>
      </c>
      <c r="B1467">
        <v>55</v>
      </c>
      <c r="C1467" t="str">
        <f>IF(cancer_data[[#This Row],[Age]]&lt;=35,"Adolescent",IF(cancer_data[[#This Row],[Age]]&lt;=46,"Young Adult",IF(cancer_data[[#This Row],[Age]]&lt;=57,"Adult", IF(cancer_data[[#This Row],[Age]]&lt;=68,"Middle_age",IF(cancer_data[[#This Row],[Age]]&lt;=79,"Elderly","Aged")))))</f>
        <v>Adult</v>
      </c>
      <c r="D1467" t="s">
        <v>16</v>
      </c>
      <c r="E1467" t="s">
        <v>26</v>
      </c>
      <c r="F1467" t="s">
        <v>27</v>
      </c>
      <c r="G1467">
        <v>3.7</v>
      </c>
      <c r="H1467" t="s">
        <v>41</v>
      </c>
      <c r="I1467" t="s">
        <v>29</v>
      </c>
      <c r="J1467" t="s">
        <v>21</v>
      </c>
      <c r="K1467" t="s">
        <v>51</v>
      </c>
      <c r="L1467" s="1">
        <v>45709</v>
      </c>
      <c r="M1467" s="1" t="str">
        <f>TEXT(cancer_data[[#This Row],[Diagnosis_Date]],"mmmm")</f>
        <v>February</v>
      </c>
      <c r="N1467" t="s">
        <v>23</v>
      </c>
      <c r="O1467">
        <v>21</v>
      </c>
      <c r="P1467" t="s">
        <v>31</v>
      </c>
      <c r="Q1467">
        <v>0</v>
      </c>
    </row>
    <row r="1468" spans="1:17" x14ac:dyDescent="0.75">
      <c r="A1468" t="s">
        <v>1510</v>
      </c>
      <c r="B1468">
        <v>58</v>
      </c>
      <c r="C1468" t="str">
        <f>IF(cancer_data[[#This Row],[Age]]&lt;=35,"Adolescent",IF(cancer_data[[#This Row],[Age]]&lt;=46,"Young Adult",IF(cancer_data[[#This Row],[Age]]&lt;=57,"Adult", IF(cancer_data[[#This Row],[Age]]&lt;=68,"Middle_age",IF(cancer_data[[#This Row],[Age]]&lt;=79,"Elderly","Aged")))))</f>
        <v>Middle_age</v>
      </c>
      <c r="D1468" t="s">
        <v>16</v>
      </c>
      <c r="E1468" t="s">
        <v>35</v>
      </c>
      <c r="F1468" t="s">
        <v>36</v>
      </c>
      <c r="G1468">
        <v>8</v>
      </c>
      <c r="H1468" t="s">
        <v>28</v>
      </c>
      <c r="I1468" t="s">
        <v>29</v>
      </c>
      <c r="J1468" t="s">
        <v>21</v>
      </c>
      <c r="K1468" t="s">
        <v>30</v>
      </c>
      <c r="L1468" s="1">
        <v>46011</v>
      </c>
      <c r="M1468" s="1" t="str">
        <f>TEXT(cancer_data[[#This Row],[Diagnosis_Date]],"mmmm")</f>
        <v>December</v>
      </c>
      <c r="N1468" t="s">
        <v>37</v>
      </c>
      <c r="O1468">
        <v>26</v>
      </c>
      <c r="P1468" t="s">
        <v>31</v>
      </c>
      <c r="Q1468">
        <v>0</v>
      </c>
    </row>
    <row r="1469" spans="1:17" x14ac:dyDescent="0.75">
      <c r="A1469" t="s">
        <v>1511</v>
      </c>
      <c r="B1469">
        <v>82</v>
      </c>
      <c r="C1469" t="str">
        <f>IF(cancer_data[[#This Row],[Age]]&lt;=35,"Adolescent",IF(cancer_data[[#This Row],[Age]]&lt;=46,"Young Adult",IF(cancer_data[[#This Row],[Age]]&lt;=57,"Adult", IF(cancer_data[[#This Row],[Age]]&lt;=68,"Middle_age",IF(cancer_data[[#This Row],[Age]]&lt;=79,"Elderly","Aged")))))</f>
        <v>Aged</v>
      </c>
      <c r="D1469" t="s">
        <v>16</v>
      </c>
      <c r="E1469" t="s">
        <v>35</v>
      </c>
      <c r="F1469" t="s">
        <v>27</v>
      </c>
      <c r="G1469">
        <v>2.7</v>
      </c>
      <c r="H1469" t="s">
        <v>28</v>
      </c>
      <c r="I1469" t="s">
        <v>29</v>
      </c>
      <c r="J1469" t="s">
        <v>21</v>
      </c>
      <c r="K1469" t="s">
        <v>51</v>
      </c>
      <c r="L1469" s="1">
        <v>45661</v>
      </c>
      <c r="M1469" s="1" t="str">
        <f>TEXT(cancer_data[[#This Row],[Diagnosis_Date]],"mmmm")</f>
        <v>January</v>
      </c>
      <c r="N1469" t="s">
        <v>23</v>
      </c>
      <c r="O1469">
        <v>35</v>
      </c>
      <c r="P1469" t="s">
        <v>31</v>
      </c>
      <c r="Q1469">
        <v>0</v>
      </c>
    </row>
    <row r="1470" spans="1:17" x14ac:dyDescent="0.75">
      <c r="A1470" t="s">
        <v>1512</v>
      </c>
      <c r="B1470">
        <v>70</v>
      </c>
      <c r="C1470" t="str">
        <f>IF(cancer_data[[#This Row],[Age]]&lt;=35,"Adolescent",IF(cancer_data[[#This Row],[Age]]&lt;=46,"Young Adult",IF(cancer_data[[#This Row],[Age]]&lt;=57,"Adult", IF(cancer_data[[#This Row],[Age]]&lt;=68,"Middle_age",IF(cancer_data[[#This Row],[Age]]&lt;=79,"Elderly","Aged")))))</f>
        <v>Elderly</v>
      </c>
      <c r="D1470" t="s">
        <v>16</v>
      </c>
      <c r="E1470" t="s">
        <v>17</v>
      </c>
      <c r="F1470" t="s">
        <v>18</v>
      </c>
      <c r="G1470">
        <v>7.6</v>
      </c>
      <c r="H1470" t="s">
        <v>19</v>
      </c>
      <c r="I1470" t="s">
        <v>29</v>
      </c>
      <c r="J1470" t="s">
        <v>21</v>
      </c>
      <c r="K1470" t="s">
        <v>42</v>
      </c>
      <c r="L1470" s="1">
        <v>46020</v>
      </c>
      <c r="M1470" s="1" t="str">
        <f>TEXT(cancer_data[[#This Row],[Diagnosis_Date]],"mmmm")</f>
        <v>December</v>
      </c>
      <c r="N1470" t="s">
        <v>23</v>
      </c>
      <c r="O1470">
        <v>30</v>
      </c>
      <c r="P1470" t="s">
        <v>31</v>
      </c>
      <c r="Q1470">
        <v>0</v>
      </c>
    </row>
    <row r="1471" spans="1:17" x14ac:dyDescent="0.75">
      <c r="A1471" t="s">
        <v>1513</v>
      </c>
      <c r="B1471">
        <v>37</v>
      </c>
      <c r="C1471" t="str">
        <f>IF(cancer_data[[#This Row],[Age]]&lt;=35,"Adolescent",IF(cancer_data[[#This Row],[Age]]&lt;=46,"Young Adult",IF(cancer_data[[#This Row],[Age]]&lt;=57,"Adult", IF(cancer_data[[#This Row],[Age]]&lt;=68,"Middle_age",IF(cancer_data[[#This Row],[Age]]&lt;=79,"Elderly","Aged")))))</f>
        <v>Young Adult</v>
      </c>
      <c r="D1471" t="s">
        <v>16</v>
      </c>
      <c r="E1471" t="s">
        <v>26</v>
      </c>
      <c r="F1471" t="s">
        <v>18</v>
      </c>
      <c r="G1471">
        <v>1.6</v>
      </c>
      <c r="H1471" t="s">
        <v>41</v>
      </c>
      <c r="I1471" t="s">
        <v>20</v>
      </c>
      <c r="J1471" t="s">
        <v>21</v>
      </c>
      <c r="K1471" t="s">
        <v>51</v>
      </c>
      <c r="L1471" s="1">
        <v>45814</v>
      </c>
      <c r="M1471" s="1" t="str">
        <f>TEXT(cancer_data[[#This Row],[Diagnosis_Date]],"mmmm")</f>
        <v>June</v>
      </c>
      <c r="N1471" t="s">
        <v>23</v>
      </c>
      <c r="O1471">
        <v>27</v>
      </c>
      <c r="P1471" t="s">
        <v>31</v>
      </c>
      <c r="Q1471">
        <v>0</v>
      </c>
    </row>
    <row r="1472" spans="1:17" x14ac:dyDescent="0.75">
      <c r="A1472" t="s">
        <v>1514</v>
      </c>
      <c r="B1472">
        <v>25</v>
      </c>
      <c r="C1472" t="str">
        <f>IF(cancer_data[[#This Row],[Age]]&lt;=35,"Adolescent",IF(cancer_data[[#This Row],[Age]]&lt;=46,"Young Adult",IF(cancer_data[[#This Row],[Age]]&lt;=57,"Adult", IF(cancer_data[[#This Row],[Age]]&lt;=68,"Middle_age",IF(cancer_data[[#This Row],[Age]]&lt;=79,"Elderly","Aged")))))</f>
        <v>Adolescent</v>
      </c>
      <c r="D1472" t="s">
        <v>16</v>
      </c>
      <c r="E1472" t="s">
        <v>26</v>
      </c>
      <c r="F1472" t="s">
        <v>36</v>
      </c>
      <c r="G1472">
        <v>4.2</v>
      </c>
      <c r="H1472" t="s">
        <v>19</v>
      </c>
      <c r="I1472" t="s">
        <v>44</v>
      </c>
      <c r="J1472" t="s">
        <v>21</v>
      </c>
      <c r="K1472" t="s">
        <v>45</v>
      </c>
      <c r="L1472" s="1">
        <v>45670</v>
      </c>
      <c r="M1472" s="1" t="str">
        <f>TEXT(cancer_data[[#This Row],[Diagnosis_Date]],"mmmm")</f>
        <v>January</v>
      </c>
      <c r="N1472" t="s">
        <v>23</v>
      </c>
      <c r="O1472">
        <v>42</v>
      </c>
      <c r="P1472" t="s">
        <v>31</v>
      </c>
      <c r="Q1472">
        <v>0</v>
      </c>
    </row>
    <row r="1473" spans="1:17" x14ac:dyDescent="0.75">
      <c r="A1473" t="s">
        <v>1515</v>
      </c>
      <c r="B1473">
        <v>70</v>
      </c>
      <c r="C1473" t="str">
        <f>IF(cancer_data[[#This Row],[Age]]&lt;=35,"Adolescent",IF(cancer_data[[#This Row],[Age]]&lt;=46,"Young Adult",IF(cancer_data[[#This Row],[Age]]&lt;=57,"Adult", IF(cancer_data[[#This Row],[Age]]&lt;=68,"Middle_age",IF(cancer_data[[#This Row],[Age]]&lt;=79,"Elderly","Aged")))))</f>
        <v>Elderly</v>
      </c>
      <c r="D1473" t="s">
        <v>16</v>
      </c>
      <c r="E1473" t="s">
        <v>35</v>
      </c>
      <c r="F1473" t="s">
        <v>18</v>
      </c>
      <c r="G1473">
        <v>1.9</v>
      </c>
      <c r="H1473" t="s">
        <v>28</v>
      </c>
      <c r="I1473" t="s">
        <v>44</v>
      </c>
      <c r="J1473" t="s">
        <v>21</v>
      </c>
      <c r="K1473" t="s">
        <v>30</v>
      </c>
      <c r="L1473" s="1">
        <v>45822</v>
      </c>
      <c r="M1473" s="1" t="str">
        <f>TEXT(cancer_data[[#This Row],[Diagnosis_Date]],"mmmm")</f>
        <v>June</v>
      </c>
      <c r="N1473" t="s">
        <v>23</v>
      </c>
      <c r="O1473">
        <v>47</v>
      </c>
      <c r="P1473" t="s">
        <v>31</v>
      </c>
      <c r="Q1473">
        <v>0</v>
      </c>
    </row>
    <row r="1474" spans="1:17" x14ac:dyDescent="0.75">
      <c r="A1474" t="s">
        <v>1516</v>
      </c>
      <c r="B1474">
        <v>42</v>
      </c>
      <c r="C1474" t="str">
        <f>IF(cancer_data[[#This Row],[Age]]&lt;=35,"Adolescent",IF(cancer_data[[#This Row],[Age]]&lt;=46,"Young Adult",IF(cancer_data[[#This Row],[Age]]&lt;=57,"Adult", IF(cancer_data[[#This Row],[Age]]&lt;=68,"Middle_age",IF(cancer_data[[#This Row],[Age]]&lt;=79,"Elderly","Aged")))))</f>
        <v>Young Adult</v>
      </c>
      <c r="D1474" t="s">
        <v>16</v>
      </c>
      <c r="E1474" t="s">
        <v>35</v>
      </c>
      <c r="F1474" t="s">
        <v>18</v>
      </c>
      <c r="G1474">
        <v>4.8</v>
      </c>
      <c r="H1474" t="s">
        <v>19</v>
      </c>
      <c r="I1474" t="s">
        <v>49</v>
      </c>
      <c r="J1474" t="s">
        <v>21</v>
      </c>
      <c r="K1474" t="s">
        <v>42</v>
      </c>
      <c r="L1474" s="1">
        <v>45974</v>
      </c>
      <c r="M1474" s="1" t="str">
        <f>TEXT(cancer_data[[#This Row],[Diagnosis_Date]],"mmmm")</f>
        <v>November</v>
      </c>
      <c r="N1474" t="s">
        <v>23</v>
      </c>
      <c r="O1474">
        <v>53</v>
      </c>
      <c r="P1474" t="s">
        <v>31</v>
      </c>
      <c r="Q1474">
        <v>0</v>
      </c>
    </row>
    <row r="1475" spans="1:17" x14ac:dyDescent="0.75">
      <c r="A1475" t="s">
        <v>1517</v>
      </c>
      <c r="B1475">
        <v>67</v>
      </c>
      <c r="C1475" t="str">
        <f>IF(cancer_data[[#This Row],[Age]]&lt;=35,"Adolescent",IF(cancer_data[[#This Row],[Age]]&lt;=46,"Young Adult",IF(cancer_data[[#This Row],[Age]]&lt;=57,"Adult", IF(cancer_data[[#This Row],[Age]]&lt;=68,"Middle_age",IF(cancer_data[[#This Row],[Age]]&lt;=79,"Elderly","Aged")))))</f>
        <v>Middle_age</v>
      </c>
      <c r="D1475" t="s">
        <v>16</v>
      </c>
      <c r="E1475" t="s">
        <v>40</v>
      </c>
      <c r="F1475" t="s">
        <v>36</v>
      </c>
      <c r="G1475">
        <v>4.5999999999999996</v>
      </c>
      <c r="H1475" t="s">
        <v>19</v>
      </c>
      <c r="I1475" t="s">
        <v>44</v>
      </c>
      <c r="J1475" t="s">
        <v>21</v>
      </c>
      <c r="K1475" t="s">
        <v>33</v>
      </c>
      <c r="L1475" s="1">
        <v>45988</v>
      </c>
      <c r="M1475" s="1" t="str">
        <f>TEXT(cancer_data[[#This Row],[Diagnosis_Date]],"mmmm")</f>
        <v>November</v>
      </c>
      <c r="N1475" t="s">
        <v>23</v>
      </c>
      <c r="O1475">
        <v>16</v>
      </c>
      <c r="P1475" t="s">
        <v>31</v>
      </c>
      <c r="Q1475">
        <v>0</v>
      </c>
    </row>
    <row r="1476" spans="1:17" x14ac:dyDescent="0.75">
      <c r="A1476" t="s">
        <v>1518</v>
      </c>
      <c r="B1476">
        <v>38</v>
      </c>
      <c r="C1476" t="str">
        <f>IF(cancer_data[[#This Row],[Age]]&lt;=35,"Adolescent",IF(cancer_data[[#This Row],[Age]]&lt;=46,"Young Adult",IF(cancer_data[[#This Row],[Age]]&lt;=57,"Adult", IF(cancer_data[[#This Row],[Age]]&lt;=68,"Middle_age",IF(cancer_data[[#This Row],[Age]]&lt;=79,"Elderly","Aged")))))</f>
        <v>Young Adult</v>
      </c>
      <c r="D1476" t="s">
        <v>16</v>
      </c>
      <c r="E1476" t="s">
        <v>26</v>
      </c>
      <c r="F1476" t="s">
        <v>73</v>
      </c>
      <c r="G1476">
        <v>5.4</v>
      </c>
      <c r="H1476" t="s">
        <v>19</v>
      </c>
      <c r="I1476" t="s">
        <v>20</v>
      </c>
      <c r="J1476" t="s">
        <v>21</v>
      </c>
      <c r="K1476" t="s">
        <v>45</v>
      </c>
      <c r="L1476" s="1">
        <v>45751</v>
      </c>
      <c r="M1476" s="1" t="str">
        <f>TEXT(cancer_data[[#This Row],[Diagnosis_Date]],"mmmm")</f>
        <v>April</v>
      </c>
      <c r="N1476" t="s">
        <v>23</v>
      </c>
      <c r="O1476">
        <v>16</v>
      </c>
      <c r="P1476" t="s">
        <v>31</v>
      </c>
      <c r="Q1476">
        <v>0</v>
      </c>
    </row>
    <row r="1477" spans="1:17" x14ac:dyDescent="0.75">
      <c r="A1477" t="s">
        <v>1519</v>
      </c>
      <c r="B1477">
        <v>81</v>
      </c>
      <c r="C1477" t="str">
        <f>IF(cancer_data[[#This Row],[Age]]&lt;=35,"Adolescent",IF(cancer_data[[#This Row],[Age]]&lt;=46,"Young Adult",IF(cancer_data[[#This Row],[Age]]&lt;=57,"Adult", IF(cancer_data[[#This Row],[Age]]&lt;=68,"Middle_age",IF(cancer_data[[#This Row],[Age]]&lt;=79,"Elderly","Aged")))))</f>
        <v>Aged</v>
      </c>
      <c r="D1477" t="s">
        <v>16</v>
      </c>
      <c r="E1477" t="s">
        <v>40</v>
      </c>
      <c r="F1477" t="s">
        <v>27</v>
      </c>
      <c r="G1477">
        <v>6.5</v>
      </c>
      <c r="H1477" t="s">
        <v>41</v>
      </c>
      <c r="I1477" t="s">
        <v>20</v>
      </c>
      <c r="J1477" t="s">
        <v>21</v>
      </c>
      <c r="K1477" t="s">
        <v>51</v>
      </c>
      <c r="L1477" s="1">
        <v>45813</v>
      </c>
      <c r="M1477" s="1" t="str">
        <f>TEXT(cancer_data[[#This Row],[Diagnosis_Date]],"mmmm")</f>
        <v>June</v>
      </c>
      <c r="N1477" t="s">
        <v>23</v>
      </c>
      <c r="O1477">
        <v>12</v>
      </c>
      <c r="P1477" t="s">
        <v>24</v>
      </c>
      <c r="Q1477">
        <v>11</v>
      </c>
    </row>
    <row r="1478" spans="1:17" x14ac:dyDescent="0.75">
      <c r="A1478" t="s">
        <v>1520</v>
      </c>
      <c r="B1478">
        <v>45</v>
      </c>
      <c r="C1478" t="str">
        <f>IF(cancer_data[[#This Row],[Age]]&lt;=35,"Adolescent",IF(cancer_data[[#This Row],[Age]]&lt;=46,"Young Adult",IF(cancer_data[[#This Row],[Age]]&lt;=57,"Adult", IF(cancer_data[[#This Row],[Age]]&lt;=68,"Middle_age",IF(cancer_data[[#This Row],[Age]]&lt;=79,"Elderly","Aged")))))</f>
        <v>Young Adult</v>
      </c>
      <c r="D1478" t="s">
        <v>16</v>
      </c>
      <c r="E1478" t="s">
        <v>26</v>
      </c>
      <c r="F1478" t="s">
        <v>27</v>
      </c>
      <c r="G1478">
        <v>6.9</v>
      </c>
      <c r="H1478" t="s">
        <v>41</v>
      </c>
      <c r="I1478" t="s">
        <v>29</v>
      </c>
      <c r="J1478" t="s">
        <v>21</v>
      </c>
      <c r="K1478" t="s">
        <v>45</v>
      </c>
      <c r="L1478" s="1">
        <v>45942</v>
      </c>
      <c r="M1478" s="1" t="str">
        <f>TEXT(cancer_data[[#This Row],[Diagnosis_Date]],"mmmm")</f>
        <v>October</v>
      </c>
      <c r="N1478" t="s">
        <v>37</v>
      </c>
      <c r="O1478">
        <v>20</v>
      </c>
      <c r="P1478" t="s">
        <v>31</v>
      </c>
      <c r="Q1478">
        <v>0</v>
      </c>
    </row>
    <row r="1479" spans="1:17" x14ac:dyDescent="0.75">
      <c r="A1479" t="s">
        <v>1521</v>
      </c>
      <c r="B1479">
        <v>56</v>
      </c>
      <c r="C1479" t="str">
        <f>IF(cancer_data[[#This Row],[Age]]&lt;=35,"Adolescent",IF(cancer_data[[#This Row],[Age]]&lt;=46,"Young Adult",IF(cancer_data[[#This Row],[Age]]&lt;=57,"Adult", IF(cancer_data[[#This Row],[Age]]&lt;=68,"Middle_age",IF(cancer_data[[#This Row],[Age]]&lt;=79,"Elderly","Aged")))))</f>
        <v>Adult</v>
      </c>
      <c r="D1479" t="s">
        <v>16</v>
      </c>
      <c r="E1479" t="s">
        <v>35</v>
      </c>
      <c r="F1479" t="s">
        <v>27</v>
      </c>
      <c r="G1479">
        <v>7.1</v>
      </c>
      <c r="H1479" t="s">
        <v>19</v>
      </c>
      <c r="I1479" t="s">
        <v>29</v>
      </c>
      <c r="J1479" t="s">
        <v>21</v>
      </c>
      <c r="K1479" t="s">
        <v>30</v>
      </c>
      <c r="L1479" s="1">
        <v>45806</v>
      </c>
      <c r="M1479" s="1" t="str">
        <f>TEXT(cancer_data[[#This Row],[Diagnosis_Date]],"mmmm")</f>
        <v>May</v>
      </c>
      <c r="N1479" t="s">
        <v>23</v>
      </c>
      <c r="O1479">
        <v>4</v>
      </c>
      <c r="P1479" t="s">
        <v>31</v>
      </c>
      <c r="Q1479">
        <v>0</v>
      </c>
    </row>
    <row r="1480" spans="1:17" x14ac:dyDescent="0.75">
      <c r="A1480" t="s">
        <v>1522</v>
      </c>
      <c r="B1480">
        <v>41</v>
      </c>
      <c r="C1480" t="str">
        <f>IF(cancer_data[[#This Row],[Age]]&lt;=35,"Adolescent",IF(cancer_data[[#This Row],[Age]]&lt;=46,"Young Adult",IF(cancer_data[[#This Row],[Age]]&lt;=57,"Adult", IF(cancer_data[[#This Row],[Age]]&lt;=68,"Middle_age",IF(cancer_data[[#This Row],[Age]]&lt;=79,"Elderly","Aged")))))</f>
        <v>Young Adult</v>
      </c>
      <c r="D1480" t="s">
        <v>16</v>
      </c>
      <c r="E1480" t="s">
        <v>35</v>
      </c>
      <c r="F1480" t="s">
        <v>27</v>
      </c>
      <c r="G1480">
        <v>5.9</v>
      </c>
      <c r="H1480" t="s">
        <v>19</v>
      </c>
      <c r="I1480" t="s">
        <v>44</v>
      </c>
      <c r="J1480" t="s">
        <v>21</v>
      </c>
      <c r="K1480" t="s">
        <v>22</v>
      </c>
      <c r="L1480" s="1">
        <v>45956</v>
      </c>
      <c r="M1480" s="1" t="str">
        <f>TEXT(cancer_data[[#This Row],[Diagnosis_Date]],"mmmm")</f>
        <v>October</v>
      </c>
      <c r="N1480" t="s">
        <v>23</v>
      </c>
      <c r="O1480">
        <v>14</v>
      </c>
      <c r="P1480" t="s">
        <v>31</v>
      </c>
      <c r="Q1480">
        <v>0</v>
      </c>
    </row>
    <row r="1481" spans="1:17" x14ac:dyDescent="0.75">
      <c r="A1481" t="s">
        <v>1523</v>
      </c>
      <c r="B1481">
        <v>53</v>
      </c>
      <c r="C1481" t="str">
        <f>IF(cancer_data[[#This Row],[Age]]&lt;=35,"Adolescent",IF(cancer_data[[#This Row],[Age]]&lt;=46,"Young Adult",IF(cancer_data[[#This Row],[Age]]&lt;=57,"Adult", IF(cancer_data[[#This Row],[Age]]&lt;=68,"Middle_age",IF(cancer_data[[#This Row],[Age]]&lt;=79,"Elderly","Aged")))))</f>
        <v>Adult</v>
      </c>
      <c r="D1481" t="s">
        <v>16</v>
      </c>
      <c r="E1481" t="s">
        <v>40</v>
      </c>
      <c r="F1481" t="s">
        <v>36</v>
      </c>
      <c r="G1481">
        <v>5.5</v>
      </c>
      <c r="H1481" t="s">
        <v>41</v>
      </c>
      <c r="I1481" t="s">
        <v>44</v>
      </c>
      <c r="J1481" t="s">
        <v>21</v>
      </c>
      <c r="K1481" t="s">
        <v>22</v>
      </c>
      <c r="L1481" s="1">
        <v>45912</v>
      </c>
      <c r="M1481" s="1" t="str">
        <f>TEXT(cancer_data[[#This Row],[Diagnosis_Date]],"mmmm")</f>
        <v>September</v>
      </c>
      <c r="N1481" t="s">
        <v>23</v>
      </c>
      <c r="O1481">
        <v>25</v>
      </c>
      <c r="P1481" t="s">
        <v>31</v>
      </c>
      <c r="Q1481">
        <v>0</v>
      </c>
    </row>
    <row r="1482" spans="1:17" x14ac:dyDescent="0.75">
      <c r="A1482" t="s">
        <v>1524</v>
      </c>
      <c r="B1482">
        <v>82</v>
      </c>
      <c r="C1482" t="str">
        <f>IF(cancer_data[[#This Row],[Age]]&lt;=35,"Adolescent",IF(cancer_data[[#This Row],[Age]]&lt;=46,"Young Adult",IF(cancer_data[[#This Row],[Age]]&lt;=57,"Adult", IF(cancer_data[[#This Row],[Age]]&lt;=68,"Middle_age",IF(cancer_data[[#This Row],[Age]]&lt;=79,"Elderly","Aged")))))</f>
        <v>Aged</v>
      </c>
      <c r="D1482" t="s">
        <v>16</v>
      </c>
      <c r="E1482" t="s">
        <v>26</v>
      </c>
      <c r="F1482" t="s">
        <v>36</v>
      </c>
      <c r="G1482">
        <v>4.7</v>
      </c>
      <c r="H1482" t="s">
        <v>41</v>
      </c>
      <c r="I1482" t="s">
        <v>29</v>
      </c>
      <c r="J1482" t="s">
        <v>21</v>
      </c>
      <c r="K1482" t="s">
        <v>42</v>
      </c>
      <c r="L1482" s="1">
        <v>45734</v>
      </c>
      <c r="M1482" s="1" t="str">
        <f>TEXT(cancer_data[[#This Row],[Diagnosis_Date]],"mmmm")</f>
        <v>March</v>
      </c>
      <c r="N1482" t="s">
        <v>23</v>
      </c>
      <c r="O1482">
        <v>18</v>
      </c>
      <c r="P1482" t="s">
        <v>24</v>
      </c>
      <c r="Q1482">
        <v>17</v>
      </c>
    </row>
    <row r="1483" spans="1:17" x14ac:dyDescent="0.75">
      <c r="A1483" t="s">
        <v>1525</v>
      </c>
      <c r="B1483">
        <v>50</v>
      </c>
      <c r="C1483" t="str">
        <f>IF(cancer_data[[#This Row],[Age]]&lt;=35,"Adolescent",IF(cancer_data[[#This Row],[Age]]&lt;=46,"Young Adult",IF(cancer_data[[#This Row],[Age]]&lt;=57,"Adult", IF(cancer_data[[#This Row],[Age]]&lt;=68,"Middle_age",IF(cancer_data[[#This Row],[Age]]&lt;=79,"Elderly","Aged")))))</f>
        <v>Adult</v>
      </c>
      <c r="D1483" t="s">
        <v>16</v>
      </c>
      <c r="E1483" t="s">
        <v>40</v>
      </c>
      <c r="F1483" t="s">
        <v>36</v>
      </c>
      <c r="G1483">
        <v>1.8</v>
      </c>
      <c r="H1483" t="s">
        <v>19</v>
      </c>
      <c r="I1483" t="s">
        <v>49</v>
      </c>
      <c r="J1483" t="s">
        <v>21</v>
      </c>
      <c r="K1483" t="s">
        <v>22</v>
      </c>
      <c r="L1483" s="1">
        <v>45908</v>
      </c>
      <c r="M1483" s="1" t="str">
        <f>TEXT(cancer_data[[#This Row],[Diagnosis_Date]],"mmmm")</f>
        <v>September</v>
      </c>
      <c r="N1483" t="s">
        <v>23</v>
      </c>
      <c r="O1483">
        <v>41</v>
      </c>
      <c r="P1483" t="s">
        <v>31</v>
      </c>
      <c r="Q1483">
        <v>0</v>
      </c>
    </row>
    <row r="1484" spans="1:17" x14ac:dyDescent="0.75">
      <c r="A1484" t="s">
        <v>1526</v>
      </c>
      <c r="B1484">
        <v>57</v>
      </c>
      <c r="C1484" t="str">
        <f>IF(cancer_data[[#This Row],[Age]]&lt;=35,"Adolescent",IF(cancer_data[[#This Row],[Age]]&lt;=46,"Young Adult",IF(cancer_data[[#This Row],[Age]]&lt;=57,"Adult", IF(cancer_data[[#This Row],[Age]]&lt;=68,"Middle_age",IF(cancer_data[[#This Row],[Age]]&lt;=79,"Elderly","Aged")))))</f>
        <v>Adult</v>
      </c>
      <c r="D1484" t="s">
        <v>16</v>
      </c>
      <c r="E1484" t="s">
        <v>35</v>
      </c>
      <c r="F1484" t="s">
        <v>36</v>
      </c>
      <c r="G1484">
        <v>2.1</v>
      </c>
      <c r="H1484" t="s">
        <v>41</v>
      </c>
      <c r="I1484" t="s">
        <v>49</v>
      </c>
      <c r="J1484" t="s">
        <v>21</v>
      </c>
      <c r="K1484" t="s">
        <v>51</v>
      </c>
      <c r="L1484" s="1">
        <v>45921</v>
      </c>
      <c r="M1484" s="1" t="str">
        <f>TEXT(cancer_data[[#This Row],[Diagnosis_Date]],"mmmm")</f>
        <v>September</v>
      </c>
      <c r="N1484" t="s">
        <v>23</v>
      </c>
      <c r="O1484">
        <v>27</v>
      </c>
      <c r="P1484" t="s">
        <v>31</v>
      </c>
      <c r="Q1484">
        <v>0</v>
      </c>
    </row>
    <row r="1485" spans="1:17" x14ac:dyDescent="0.75">
      <c r="A1485" t="s">
        <v>1527</v>
      </c>
      <c r="B1485">
        <v>50</v>
      </c>
      <c r="C1485" t="str">
        <f>IF(cancer_data[[#This Row],[Age]]&lt;=35,"Adolescent",IF(cancer_data[[#This Row],[Age]]&lt;=46,"Young Adult",IF(cancer_data[[#This Row],[Age]]&lt;=57,"Adult", IF(cancer_data[[#This Row],[Age]]&lt;=68,"Middle_age",IF(cancer_data[[#This Row],[Age]]&lt;=79,"Elderly","Aged")))))</f>
        <v>Adult</v>
      </c>
      <c r="D1485" t="s">
        <v>16</v>
      </c>
      <c r="E1485" t="s">
        <v>40</v>
      </c>
      <c r="F1485" t="s">
        <v>18</v>
      </c>
      <c r="G1485">
        <v>2.6</v>
      </c>
      <c r="H1485" t="s">
        <v>28</v>
      </c>
      <c r="I1485" t="s">
        <v>29</v>
      </c>
      <c r="J1485" t="s">
        <v>21</v>
      </c>
      <c r="K1485" t="s">
        <v>30</v>
      </c>
      <c r="L1485" s="1">
        <v>45988</v>
      </c>
      <c r="M1485" s="1" t="str">
        <f>TEXT(cancer_data[[#This Row],[Diagnosis_Date]],"mmmm")</f>
        <v>November</v>
      </c>
      <c r="N1485" t="s">
        <v>23</v>
      </c>
      <c r="O1485">
        <v>60</v>
      </c>
      <c r="P1485" t="s">
        <v>31</v>
      </c>
      <c r="Q1485">
        <v>0</v>
      </c>
    </row>
    <row r="1486" spans="1:17" x14ac:dyDescent="0.75">
      <c r="A1486" t="s">
        <v>1528</v>
      </c>
      <c r="B1486">
        <v>61</v>
      </c>
      <c r="C1486" t="str">
        <f>IF(cancer_data[[#This Row],[Age]]&lt;=35,"Adolescent",IF(cancer_data[[#This Row],[Age]]&lt;=46,"Young Adult",IF(cancer_data[[#This Row],[Age]]&lt;=57,"Adult", IF(cancer_data[[#This Row],[Age]]&lt;=68,"Middle_age",IF(cancer_data[[#This Row],[Age]]&lt;=79,"Elderly","Aged")))))</f>
        <v>Middle_age</v>
      </c>
      <c r="D1486" t="s">
        <v>16</v>
      </c>
      <c r="E1486" t="s">
        <v>35</v>
      </c>
      <c r="F1486" t="s">
        <v>63</v>
      </c>
      <c r="G1486">
        <v>6.8</v>
      </c>
      <c r="H1486" t="s">
        <v>19</v>
      </c>
      <c r="I1486" t="s">
        <v>29</v>
      </c>
      <c r="J1486" t="s">
        <v>21</v>
      </c>
      <c r="K1486" t="s">
        <v>51</v>
      </c>
      <c r="L1486" s="1">
        <v>45950</v>
      </c>
      <c r="M1486" s="1" t="str">
        <f>TEXT(cancer_data[[#This Row],[Diagnosis_Date]],"mmmm")</f>
        <v>October</v>
      </c>
      <c r="N1486" t="s">
        <v>23</v>
      </c>
      <c r="O1486">
        <v>29</v>
      </c>
      <c r="P1486" t="s">
        <v>24</v>
      </c>
      <c r="Q1486">
        <v>10</v>
      </c>
    </row>
    <row r="1487" spans="1:17" x14ac:dyDescent="0.75">
      <c r="A1487" t="s">
        <v>1529</v>
      </c>
      <c r="B1487">
        <v>66</v>
      </c>
      <c r="C1487" t="str">
        <f>IF(cancer_data[[#This Row],[Age]]&lt;=35,"Adolescent",IF(cancer_data[[#This Row],[Age]]&lt;=46,"Young Adult",IF(cancer_data[[#This Row],[Age]]&lt;=57,"Adult", IF(cancer_data[[#This Row],[Age]]&lt;=68,"Middle_age",IF(cancer_data[[#This Row],[Age]]&lt;=79,"Elderly","Aged")))))</f>
        <v>Middle_age</v>
      </c>
      <c r="D1487" t="s">
        <v>16</v>
      </c>
      <c r="E1487" t="s">
        <v>17</v>
      </c>
      <c r="F1487" t="s">
        <v>27</v>
      </c>
      <c r="G1487">
        <v>1.2</v>
      </c>
      <c r="H1487" t="s">
        <v>19</v>
      </c>
      <c r="I1487" t="s">
        <v>44</v>
      </c>
      <c r="J1487" t="s">
        <v>21</v>
      </c>
      <c r="K1487" t="s">
        <v>45</v>
      </c>
      <c r="L1487" s="1">
        <v>45992</v>
      </c>
      <c r="M1487" s="1" t="str">
        <f>TEXT(cancer_data[[#This Row],[Diagnosis_Date]],"mmmm")</f>
        <v>December</v>
      </c>
      <c r="N1487" t="s">
        <v>37</v>
      </c>
      <c r="O1487">
        <v>35</v>
      </c>
      <c r="P1487" t="s">
        <v>24</v>
      </c>
      <c r="Q1487">
        <v>25</v>
      </c>
    </row>
    <row r="1488" spans="1:17" x14ac:dyDescent="0.75">
      <c r="A1488" t="s">
        <v>1530</v>
      </c>
      <c r="B1488">
        <v>77</v>
      </c>
      <c r="C1488" t="str">
        <f>IF(cancer_data[[#This Row],[Age]]&lt;=35,"Adolescent",IF(cancer_data[[#This Row],[Age]]&lt;=46,"Young Adult",IF(cancer_data[[#This Row],[Age]]&lt;=57,"Adult", IF(cancer_data[[#This Row],[Age]]&lt;=68,"Middle_age",IF(cancer_data[[#This Row],[Age]]&lt;=79,"Elderly","Aged")))))</f>
        <v>Elderly</v>
      </c>
      <c r="D1488" t="s">
        <v>16</v>
      </c>
      <c r="E1488" t="s">
        <v>40</v>
      </c>
      <c r="F1488" t="s">
        <v>36</v>
      </c>
      <c r="G1488">
        <v>7.9</v>
      </c>
      <c r="H1488" t="s">
        <v>19</v>
      </c>
      <c r="I1488" t="s">
        <v>29</v>
      </c>
      <c r="J1488" t="s">
        <v>21</v>
      </c>
      <c r="K1488" t="s">
        <v>51</v>
      </c>
      <c r="L1488" s="1">
        <v>45961</v>
      </c>
      <c r="M1488" s="1" t="str">
        <f>TEXT(cancer_data[[#This Row],[Diagnosis_Date]],"mmmm")</f>
        <v>October</v>
      </c>
      <c r="N1488" t="s">
        <v>23</v>
      </c>
      <c r="O1488">
        <v>19</v>
      </c>
      <c r="P1488" t="s">
        <v>24</v>
      </c>
      <c r="Q1488">
        <v>7</v>
      </c>
    </row>
    <row r="1489" spans="1:17" x14ac:dyDescent="0.75">
      <c r="A1489" t="s">
        <v>1531</v>
      </c>
      <c r="B1489">
        <v>65</v>
      </c>
      <c r="C1489" t="str">
        <f>IF(cancer_data[[#This Row],[Age]]&lt;=35,"Adolescent",IF(cancer_data[[#This Row],[Age]]&lt;=46,"Young Adult",IF(cancer_data[[#This Row],[Age]]&lt;=57,"Adult", IF(cancer_data[[#This Row],[Age]]&lt;=68,"Middle_age",IF(cancer_data[[#This Row],[Age]]&lt;=79,"Elderly","Aged")))))</f>
        <v>Middle_age</v>
      </c>
      <c r="D1489" t="s">
        <v>16</v>
      </c>
      <c r="E1489" t="s">
        <v>26</v>
      </c>
      <c r="F1489" t="s">
        <v>18</v>
      </c>
      <c r="G1489">
        <v>1.7</v>
      </c>
      <c r="H1489" t="s">
        <v>41</v>
      </c>
      <c r="I1489" t="s">
        <v>44</v>
      </c>
      <c r="J1489" t="s">
        <v>21</v>
      </c>
      <c r="K1489" t="s">
        <v>30</v>
      </c>
      <c r="L1489" s="1">
        <v>45896</v>
      </c>
      <c r="M1489" s="1" t="str">
        <f>TEXT(cancer_data[[#This Row],[Diagnosis_Date]],"mmmm")</f>
        <v>August</v>
      </c>
      <c r="N1489" t="s">
        <v>23</v>
      </c>
      <c r="O1489">
        <v>32</v>
      </c>
      <c r="P1489" t="s">
        <v>24</v>
      </c>
      <c r="Q1489">
        <v>25</v>
      </c>
    </row>
    <row r="1490" spans="1:17" x14ac:dyDescent="0.75">
      <c r="A1490" t="s">
        <v>1532</v>
      </c>
      <c r="B1490">
        <v>74</v>
      </c>
      <c r="C1490" t="str">
        <f>IF(cancer_data[[#This Row],[Age]]&lt;=35,"Adolescent",IF(cancer_data[[#This Row],[Age]]&lt;=46,"Young Adult",IF(cancer_data[[#This Row],[Age]]&lt;=57,"Adult", IF(cancer_data[[#This Row],[Age]]&lt;=68,"Middle_age",IF(cancer_data[[#This Row],[Age]]&lt;=79,"Elderly","Aged")))))</f>
        <v>Elderly</v>
      </c>
      <c r="D1490" t="s">
        <v>16</v>
      </c>
      <c r="E1490" t="s">
        <v>40</v>
      </c>
      <c r="F1490" t="s">
        <v>18</v>
      </c>
      <c r="G1490">
        <v>3.4</v>
      </c>
      <c r="H1490" t="s">
        <v>19</v>
      </c>
      <c r="I1490" t="s">
        <v>29</v>
      </c>
      <c r="J1490" t="s">
        <v>21</v>
      </c>
      <c r="K1490" t="s">
        <v>42</v>
      </c>
      <c r="L1490" s="1">
        <v>45679</v>
      </c>
      <c r="M1490" s="1" t="str">
        <f>TEXT(cancer_data[[#This Row],[Diagnosis_Date]],"mmmm")</f>
        <v>January</v>
      </c>
      <c r="N1490" t="s">
        <v>23</v>
      </c>
      <c r="O1490">
        <v>26</v>
      </c>
      <c r="P1490" t="s">
        <v>31</v>
      </c>
      <c r="Q1490">
        <v>0</v>
      </c>
    </row>
    <row r="1491" spans="1:17" x14ac:dyDescent="0.75">
      <c r="A1491" t="s">
        <v>1533</v>
      </c>
      <c r="B1491">
        <v>71</v>
      </c>
      <c r="C1491" t="str">
        <f>IF(cancer_data[[#This Row],[Age]]&lt;=35,"Adolescent",IF(cancer_data[[#This Row],[Age]]&lt;=46,"Young Adult",IF(cancer_data[[#This Row],[Age]]&lt;=57,"Adult", IF(cancer_data[[#This Row],[Age]]&lt;=68,"Middle_age",IF(cancer_data[[#This Row],[Age]]&lt;=79,"Elderly","Aged")))))</f>
        <v>Elderly</v>
      </c>
      <c r="D1491" t="s">
        <v>16</v>
      </c>
      <c r="E1491" t="s">
        <v>35</v>
      </c>
      <c r="F1491" t="s">
        <v>73</v>
      </c>
      <c r="G1491">
        <v>2</v>
      </c>
      <c r="H1491" t="s">
        <v>41</v>
      </c>
      <c r="I1491" t="s">
        <v>29</v>
      </c>
      <c r="J1491" t="s">
        <v>21</v>
      </c>
      <c r="K1491" t="s">
        <v>33</v>
      </c>
      <c r="L1491" s="1">
        <v>45808</v>
      </c>
      <c r="M1491" s="1" t="str">
        <f>TEXT(cancer_data[[#This Row],[Diagnosis_Date]],"mmmm")</f>
        <v>May</v>
      </c>
      <c r="N1491" t="s">
        <v>37</v>
      </c>
      <c r="O1491">
        <v>30</v>
      </c>
      <c r="P1491" t="s">
        <v>31</v>
      </c>
      <c r="Q1491">
        <v>0</v>
      </c>
    </row>
    <row r="1492" spans="1:17" x14ac:dyDescent="0.75">
      <c r="A1492" t="s">
        <v>1534</v>
      </c>
      <c r="B1492">
        <v>38</v>
      </c>
      <c r="C1492" t="str">
        <f>IF(cancer_data[[#This Row],[Age]]&lt;=35,"Adolescent",IF(cancer_data[[#This Row],[Age]]&lt;=46,"Young Adult",IF(cancer_data[[#This Row],[Age]]&lt;=57,"Adult", IF(cancer_data[[#This Row],[Age]]&lt;=68,"Middle_age",IF(cancer_data[[#This Row],[Age]]&lt;=79,"Elderly","Aged")))))</f>
        <v>Young Adult</v>
      </c>
      <c r="D1492" t="s">
        <v>16</v>
      </c>
      <c r="E1492" t="s">
        <v>26</v>
      </c>
      <c r="F1492" t="s">
        <v>36</v>
      </c>
      <c r="G1492">
        <v>7.1</v>
      </c>
      <c r="H1492" t="s">
        <v>28</v>
      </c>
      <c r="I1492" t="s">
        <v>20</v>
      </c>
      <c r="J1492" t="s">
        <v>21</v>
      </c>
      <c r="K1492" t="s">
        <v>42</v>
      </c>
      <c r="L1492" s="1">
        <v>45802</v>
      </c>
      <c r="M1492" s="1" t="str">
        <f>TEXT(cancer_data[[#This Row],[Diagnosis_Date]],"mmmm")</f>
        <v>May</v>
      </c>
      <c r="N1492" t="s">
        <v>23</v>
      </c>
      <c r="O1492">
        <v>17</v>
      </c>
      <c r="P1492" t="s">
        <v>24</v>
      </c>
      <c r="Q1492">
        <v>31</v>
      </c>
    </row>
    <row r="1493" spans="1:17" x14ac:dyDescent="0.75">
      <c r="A1493" t="s">
        <v>1535</v>
      </c>
      <c r="B1493">
        <v>60</v>
      </c>
      <c r="C1493" t="str">
        <f>IF(cancer_data[[#This Row],[Age]]&lt;=35,"Adolescent",IF(cancer_data[[#This Row],[Age]]&lt;=46,"Young Adult",IF(cancer_data[[#This Row],[Age]]&lt;=57,"Adult", IF(cancer_data[[#This Row],[Age]]&lt;=68,"Middle_age",IF(cancer_data[[#This Row],[Age]]&lt;=79,"Elderly","Aged")))))</f>
        <v>Middle_age</v>
      </c>
      <c r="D1493" t="s">
        <v>16</v>
      </c>
      <c r="E1493" t="s">
        <v>26</v>
      </c>
      <c r="F1493" t="s">
        <v>73</v>
      </c>
      <c r="G1493">
        <v>6.9</v>
      </c>
      <c r="H1493" t="s">
        <v>41</v>
      </c>
      <c r="I1493" t="s">
        <v>49</v>
      </c>
      <c r="J1493" t="s">
        <v>21</v>
      </c>
      <c r="K1493" t="s">
        <v>42</v>
      </c>
      <c r="L1493" s="1">
        <v>45734</v>
      </c>
      <c r="M1493" s="1" t="str">
        <f>TEXT(cancer_data[[#This Row],[Diagnosis_Date]],"mmmm")</f>
        <v>March</v>
      </c>
      <c r="N1493" t="s">
        <v>37</v>
      </c>
      <c r="O1493">
        <v>27</v>
      </c>
      <c r="P1493" t="s">
        <v>24</v>
      </c>
      <c r="Q1493">
        <v>32</v>
      </c>
    </row>
    <row r="1494" spans="1:17" x14ac:dyDescent="0.75">
      <c r="A1494" t="s">
        <v>1536</v>
      </c>
      <c r="B1494">
        <v>77</v>
      </c>
      <c r="C1494" t="str">
        <f>IF(cancer_data[[#This Row],[Age]]&lt;=35,"Adolescent",IF(cancer_data[[#This Row],[Age]]&lt;=46,"Young Adult",IF(cancer_data[[#This Row],[Age]]&lt;=57,"Adult", IF(cancer_data[[#This Row],[Age]]&lt;=68,"Middle_age",IF(cancer_data[[#This Row],[Age]]&lt;=79,"Elderly","Aged")))))</f>
        <v>Elderly</v>
      </c>
      <c r="D1494" t="s">
        <v>16</v>
      </c>
      <c r="E1494" t="s">
        <v>17</v>
      </c>
      <c r="F1494" t="s">
        <v>73</v>
      </c>
      <c r="G1494">
        <v>3.1</v>
      </c>
      <c r="H1494" t="s">
        <v>28</v>
      </c>
      <c r="I1494" t="s">
        <v>20</v>
      </c>
      <c r="J1494" t="s">
        <v>21</v>
      </c>
      <c r="K1494" t="s">
        <v>51</v>
      </c>
      <c r="L1494" s="1">
        <v>45993</v>
      </c>
      <c r="M1494" s="1" t="str">
        <f>TEXT(cancer_data[[#This Row],[Diagnosis_Date]],"mmmm")</f>
        <v>December</v>
      </c>
      <c r="N1494" t="s">
        <v>23</v>
      </c>
      <c r="O1494">
        <v>16</v>
      </c>
      <c r="P1494" t="s">
        <v>31</v>
      </c>
      <c r="Q1494">
        <v>0</v>
      </c>
    </row>
    <row r="1495" spans="1:17" x14ac:dyDescent="0.75">
      <c r="A1495" t="s">
        <v>1537</v>
      </c>
      <c r="B1495">
        <v>61</v>
      </c>
      <c r="C1495" t="str">
        <f>IF(cancer_data[[#This Row],[Age]]&lt;=35,"Adolescent",IF(cancer_data[[#This Row],[Age]]&lt;=46,"Young Adult",IF(cancer_data[[#This Row],[Age]]&lt;=57,"Adult", IF(cancer_data[[#This Row],[Age]]&lt;=68,"Middle_age",IF(cancer_data[[#This Row],[Age]]&lt;=79,"Elderly","Aged")))))</f>
        <v>Middle_age</v>
      </c>
      <c r="D1495" t="s">
        <v>16</v>
      </c>
      <c r="E1495" t="s">
        <v>26</v>
      </c>
      <c r="F1495" t="s">
        <v>27</v>
      </c>
      <c r="G1495">
        <v>4.9000000000000004</v>
      </c>
      <c r="H1495" t="s">
        <v>19</v>
      </c>
      <c r="I1495" t="s">
        <v>20</v>
      </c>
      <c r="J1495" t="s">
        <v>21</v>
      </c>
      <c r="K1495" t="s">
        <v>42</v>
      </c>
      <c r="L1495" s="1">
        <v>45890</v>
      </c>
      <c r="M1495" s="1" t="str">
        <f>TEXT(cancer_data[[#This Row],[Diagnosis_Date]],"mmmm")</f>
        <v>August</v>
      </c>
      <c r="N1495" t="s">
        <v>23</v>
      </c>
      <c r="O1495">
        <v>20</v>
      </c>
      <c r="P1495" t="s">
        <v>24</v>
      </c>
      <c r="Q1495">
        <v>35</v>
      </c>
    </row>
    <row r="1496" spans="1:17" x14ac:dyDescent="0.75">
      <c r="A1496" t="s">
        <v>1538</v>
      </c>
      <c r="B1496">
        <v>47</v>
      </c>
      <c r="C1496" t="str">
        <f>IF(cancer_data[[#This Row],[Age]]&lt;=35,"Adolescent",IF(cancer_data[[#This Row],[Age]]&lt;=46,"Young Adult",IF(cancer_data[[#This Row],[Age]]&lt;=57,"Adult", IF(cancer_data[[#This Row],[Age]]&lt;=68,"Middle_age",IF(cancer_data[[#This Row],[Age]]&lt;=79,"Elderly","Aged")))))</f>
        <v>Adult</v>
      </c>
      <c r="D1496" t="s">
        <v>16</v>
      </c>
      <c r="E1496" t="s">
        <v>17</v>
      </c>
      <c r="F1496" t="s">
        <v>36</v>
      </c>
      <c r="G1496">
        <v>6.2</v>
      </c>
      <c r="H1496" t="s">
        <v>19</v>
      </c>
      <c r="I1496" t="s">
        <v>29</v>
      </c>
      <c r="J1496" t="s">
        <v>21</v>
      </c>
      <c r="K1496" t="s">
        <v>33</v>
      </c>
      <c r="L1496" s="1">
        <v>45790</v>
      </c>
      <c r="M1496" s="1" t="str">
        <f>TEXT(cancer_data[[#This Row],[Diagnosis_Date]],"mmmm")</f>
        <v>May</v>
      </c>
      <c r="N1496" t="s">
        <v>37</v>
      </c>
      <c r="O1496">
        <v>21</v>
      </c>
      <c r="P1496" t="s">
        <v>24</v>
      </c>
      <c r="Q1496">
        <v>21</v>
      </c>
    </row>
    <row r="1497" spans="1:17" x14ac:dyDescent="0.75">
      <c r="A1497" t="s">
        <v>1539</v>
      </c>
      <c r="B1497">
        <v>84</v>
      </c>
      <c r="C1497" t="str">
        <f>IF(cancer_data[[#This Row],[Age]]&lt;=35,"Adolescent",IF(cancer_data[[#This Row],[Age]]&lt;=46,"Young Adult",IF(cancer_data[[#This Row],[Age]]&lt;=57,"Adult", IF(cancer_data[[#This Row],[Age]]&lt;=68,"Middle_age",IF(cancer_data[[#This Row],[Age]]&lt;=79,"Elderly","Aged")))))</f>
        <v>Aged</v>
      </c>
      <c r="D1497" t="s">
        <v>16</v>
      </c>
      <c r="E1497" t="s">
        <v>40</v>
      </c>
      <c r="F1497" t="s">
        <v>36</v>
      </c>
      <c r="G1497">
        <v>1.7</v>
      </c>
      <c r="H1497" t="s">
        <v>19</v>
      </c>
      <c r="I1497" t="s">
        <v>44</v>
      </c>
      <c r="J1497" t="s">
        <v>21</v>
      </c>
      <c r="K1497" t="s">
        <v>45</v>
      </c>
      <c r="L1497" s="1">
        <v>45688</v>
      </c>
      <c r="M1497" s="1" t="str">
        <f>TEXT(cancer_data[[#This Row],[Diagnosis_Date]],"mmmm")</f>
        <v>January</v>
      </c>
      <c r="N1497" t="s">
        <v>23</v>
      </c>
      <c r="O1497">
        <v>15</v>
      </c>
      <c r="P1497" t="s">
        <v>31</v>
      </c>
      <c r="Q1497">
        <v>0</v>
      </c>
    </row>
    <row r="1498" spans="1:17" x14ac:dyDescent="0.75">
      <c r="A1498" t="s">
        <v>1540</v>
      </c>
      <c r="B1498">
        <v>71</v>
      </c>
      <c r="C1498" t="str">
        <f>IF(cancer_data[[#This Row],[Age]]&lt;=35,"Adolescent",IF(cancer_data[[#This Row],[Age]]&lt;=46,"Young Adult",IF(cancer_data[[#This Row],[Age]]&lt;=57,"Adult", IF(cancer_data[[#This Row],[Age]]&lt;=68,"Middle_age",IF(cancer_data[[#This Row],[Age]]&lt;=79,"Elderly","Aged")))))</f>
        <v>Elderly</v>
      </c>
      <c r="D1498" t="s">
        <v>67</v>
      </c>
      <c r="E1498" t="s">
        <v>35</v>
      </c>
      <c r="F1498" t="s">
        <v>36</v>
      </c>
      <c r="G1498">
        <v>4.9000000000000004</v>
      </c>
      <c r="H1498" t="s">
        <v>28</v>
      </c>
      <c r="I1498" t="s">
        <v>29</v>
      </c>
      <c r="J1498" t="s">
        <v>21</v>
      </c>
      <c r="K1498" t="s">
        <v>42</v>
      </c>
      <c r="L1498" s="1">
        <v>45722</v>
      </c>
      <c r="M1498" s="1" t="str">
        <f>TEXT(cancer_data[[#This Row],[Diagnosis_Date]],"mmmm")</f>
        <v>March</v>
      </c>
      <c r="N1498" t="s">
        <v>37</v>
      </c>
      <c r="O1498">
        <v>45</v>
      </c>
      <c r="P1498" t="s">
        <v>31</v>
      </c>
      <c r="Q1498">
        <v>0</v>
      </c>
    </row>
    <row r="1499" spans="1:17" x14ac:dyDescent="0.75">
      <c r="A1499" t="s">
        <v>1541</v>
      </c>
      <c r="B1499">
        <v>82</v>
      </c>
      <c r="C1499" t="str">
        <f>IF(cancer_data[[#This Row],[Age]]&lt;=35,"Adolescent",IF(cancer_data[[#This Row],[Age]]&lt;=46,"Young Adult",IF(cancer_data[[#This Row],[Age]]&lt;=57,"Adult", IF(cancer_data[[#This Row],[Age]]&lt;=68,"Middle_age",IF(cancer_data[[#This Row],[Age]]&lt;=79,"Elderly","Aged")))))</f>
        <v>Aged</v>
      </c>
      <c r="D1499" t="s">
        <v>16</v>
      </c>
      <c r="E1499" t="s">
        <v>17</v>
      </c>
      <c r="F1499" t="s">
        <v>18</v>
      </c>
      <c r="G1499">
        <v>7</v>
      </c>
      <c r="H1499" t="s">
        <v>41</v>
      </c>
      <c r="I1499" t="s">
        <v>20</v>
      </c>
      <c r="J1499" t="s">
        <v>21</v>
      </c>
      <c r="K1499" t="s">
        <v>42</v>
      </c>
      <c r="L1499" s="1">
        <v>46017</v>
      </c>
      <c r="M1499" s="1" t="str">
        <f>TEXT(cancer_data[[#This Row],[Diagnosis_Date]],"mmmm")</f>
        <v>December</v>
      </c>
      <c r="N1499" t="s">
        <v>23</v>
      </c>
      <c r="O1499">
        <v>42</v>
      </c>
      <c r="P1499" t="s">
        <v>24</v>
      </c>
      <c r="Q1499">
        <v>7</v>
      </c>
    </row>
    <row r="1500" spans="1:17" x14ac:dyDescent="0.75">
      <c r="A1500" t="s">
        <v>1542</v>
      </c>
      <c r="B1500">
        <v>32</v>
      </c>
      <c r="C1500" t="str">
        <f>IF(cancer_data[[#This Row],[Age]]&lt;=35,"Adolescent",IF(cancer_data[[#This Row],[Age]]&lt;=46,"Young Adult",IF(cancer_data[[#This Row],[Age]]&lt;=57,"Adult", IF(cancer_data[[#This Row],[Age]]&lt;=68,"Middle_age",IF(cancer_data[[#This Row],[Age]]&lt;=79,"Elderly","Aged")))))</f>
        <v>Adolescent</v>
      </c>
      <c r="D1500" t="s">
        <v>16</v>
      </c>
      <c r="E1500" t="s">
        <v>17</v>
      </c>
      <c r="F1500" t="s">
        <v>73</v>
      </c>
      <c r="G1500">
        <v>3.5</v>
      </c>
      <c r="H1500" t="s">
        <v>28</v>
      </c>
      <c r="I1500" t="s">
        <v>44</v>
      </c>
      <c r="J1500" t="s">
        <v>21</v>
      </c>
      <c r="K1500" t="s">
        <v>45</v>
      </c>
      <c r="L1500" s="1">
        <v>45874</v>
      </c>
      <c r="M1500" s="1" t="str">
        <f>TEXT(cancer_data[[#This Row],[Diagnosis_Date]],"mmmm")</f>
        <v>August</v>
      </c>
      <c r="N1500" t="s">
        <v>37</v>
      </c>
      <c r="O1500">
        <v>22</v>
      </c>
      <c r="P1500" t="s">
        <v>31</v>
      </c>
      <c r="Q1500">
        <v>0</v>
      </c>
    </row>
    <row r="1501" spans="1:17" x14ac:dyDescent="0.75">
      <c r="A1501" t="s">
        <v>1543</v>
      </c>
      <c r="B1501">
        <v>48</v>
      </c>
      <c r="C1501" t="str">
        <f>IF(cancer_data[[#This Row],[Age]]&lt;=35,"Adolescent",IF(cancer_data[[#This Row],[Age]]&lt;=46,"Young Adult",IF(cancer_data[[#This Row],[Age]]&lt;=57,"Adult", IF(cancer_data[[#This Row],[Age]]&lt;=68,"Middle_age",IF(cancer_data[[#This Row],[Age]]&lt;=79,"Elderly","Aged")))))</f>
        <v>Adult</v>
      </c>
      <c r="D1501" t="s">
        <v>16</v>
      </c>
      <c r="E1501" t="s">
        <v>17</v>
      </c>
      <c r="F1501" t="s">
        <v>36</v>
      </c>
      <c r="G1501">
        <v>3.7</v>
      </c>
      <c r="H1501" t="s">
        <v>19</v>
      </c>
      <c r="I1501" t="s">
        <v>29</v>
      </c>
      <c r="J1501" t="s">
        <v>21</v>
      </c>
      <c r="K1501" t="s">
        <v>45</v>
      </c>
      <c r="L1501" s="1">
        <v>45903</v>
      </c>
      <c r="M1501" s="1" t="str">
        <f>TEXT(cancer_data[[#This Row],[Diagnosis_Date]],"mmmm")</f>
        <v>September</v>
      </c>
      <c r="N1501" t="s">
        <v>37</v>
      </c>
      <c r="O1501">
        <v>20</v>
      </c>
      <c r="P1501" t="s">
        <v>31</v>
      </c>
      <c r="Q1501">
        <v>0</v>
      </c>
    </row>
    <row r="1502" spans="1:17" x14ac:dyDescent="0.75">
      <c r="A1502" t="s">
        <v>1544</v>
      </c>
      <c r="B1502">
        <v>41</v>
      </c>
      <c r="C1502" t="str">
        <f>IF(cancer_data[[#This Row],[Age]]&lt;=35,"Adolescent",IF(cancer_data[[#This Row],[Age]]&lt;=46,"Young Adult",IF(cancer_data[[#This Row],[Age]]&lt;=57,"Adult", IF(cancer_data[[#This Row],[Age]]&lt;=68,"Middle_age",IF(cancer_data[[#This Row],[Age]]&lt;=79,"Elderly","Aged")))))</f>
        <v>Young Adult</v>
      </c>
      <c r="D1502" t="s">
        <v>16</v>
      </c>
      <c r="E1502" t="s">
        <v>40</v>
      </c>
      <c r="F1502" t="s">
        <v>18</v>
      </c>
      <c r="G1502">
        <v>4.7</v>
      </c>
      <c r="H1502" t="s">
        <v>19</v>
      </c>
      <c r="I1502" t="s">
        <v>20</v>
      </c>
      <c r="J1502" t="s">
        <v>21</v>
      </c>
      <c r="K1502" t="s">
        <v>33</v>
      </c>
      <c r="L1502" s="1">
        <v>45764</v>
      </c>
      <c r="M1502" s="1" t="str">
        <f>TEXT(cancer_data[[#This Row],[Diagnosis_Date]],"mmmm")</f>
        <v>April</v>
      </c>
      <c r="N1502" t="s">
        <v>23</v>
      </c>
      <c r="O1502">
        <v>50</v>
      </c>
      <c r="P1502" t="s">
        <v>31</v>
      </c>
      <c r="Q1502">
        <v>0</v>
      </c>
    </row>
    <row r="1503" spans="1:17" x14ac:dyDescent="0.75">
      <c r="A1503" t="s">
        <v>1545</v>
      </c>
      <c r="B1503">
        <v>31</v>
      </c>
      <c r="C1503" t="str">
        <f>IF(cancer_data[[#This Row],[Age]]&lt;=35,"Adolescent",IF(cancer_data[[#This Row],[Age]]&lt;=46,"Young Adult",IF(cancer_data[[#This Row],[Age]]&lt;=57,"Adult", IF(cancer_data[[#This Row],[Age]]&lt;=68,"Middle_age",IF(cancer_data[[#This Row],[Age]]&lt;=79,"Elderly","Aged")))))</f>
        <v>Adolescent</v>
      </c>
      <c r="D1503" t="s">
        <v>16</v>
      </c>
      <c r="E1503" t="s">
        <v>17</v>
      </c>
      <c r="F1503" t="s">
        <v>27</v>
      </c>
      <c r="G1503">
        <v>1.2</v>
      </c>
      <c r="H1503" t="s">
        <v>19</v>
      </c>
      <c r="I1503" t="s">
        <v>44</v>
      </c>
      <c r="J1503" t="s">
        <v>21</v>
      </c>
      <c r="K1503" t="s">
        <v>22</v>
      </c>
      <c r="L1503" s="1">
        <v>45679</v>
      </c>
      <c r="M1503" s="1" t="str">
        <f>TEXT(cancer_data[[#This Row],[Diagnosis_Date]],"mmmm")</f>
        <v>January</v>
      </c>
      <c r="N1503" t="s">
        <v>23</v>
      </c>
      <c r="O1503">
        <v>36</v>
      </c>
      <c r="P1503" t="s">
        <v>24</v>
      </c>
      <c r="Q1503">
        <v>29</v>
      </c>
    </row>
    <row r="1504" spans="1:17" x14ac:dyDescent="0.75">
      <c r="A1504" t="s">
        <v>1546</v>
      </c>
      <c r="B1504">
        <v>67</v>
      </c>
      <c r="C1504" t="str">
        <f>IF(cancer_data[[#This Row],[Age]]&lt;=35,"Adolescent",IF(cancer_data[[#This Row],[Age]]&lt;=46,"Young Adult",IF(cancer_data[[#This Row],[Age]]&lt;=57,"Adult", IF(cancer_data[[#This Row],[Age]]&lt;=68,"Middle_age",IF(cancer_data[[#This Row],[Age]]&lt;=79,"Elderly","Aged")))))</f>
        <v>Middle_age</v>
      </c>
      <c r="D1504" t="s">
        <v>16</v>
      </c>
      <c r="E1504" t="s">
        <v>40</v>
      </c>
      <c r="F1504" t="s">
        <v>18</v>
      </c>
      <c r="G1504">
        <v>0.7</v>
      </c>
      <c r="H1504" t="s">
        <v>41</v>
      </c>
      <c r="I1504" t="s">
        <v>20</v>
      </c>
      <c r="J1504" t="s">
        <v>21</v>
      </c>
      <c r="K1504" t="s">
        <v>45</v>
      </c>
      <c r="L1504" s="1">
        <v>46018</v>
      </c>
      <c r="M1504" s="1" t="str">
        <f>TEXT(cancer_data[[#This Row],[Diagnosis_Date]],"mmmm")</f>
        <v>December</v>
      </c>
      <c r="N1504" t="s">
        <v>23</v>
      </c>
      <c r="O1504">
        <v>29</v>
      </c>
      <c r="P1504" t="s">
        <v>24</v>
      </c>
      <c r="Q1504">
        <v>7</v>
      </c>
    </row>
    <row r="1505" spans="1:17" x14ac:dyDescent="0.75">
      <c r="A1505" t="s">
        <v>1547</v>
      </c>
      <c r="B1505">
        <v>51</v>
      </c>
      <c r="C1505" t="str">
        <f>IF(cancer_data[[#This Row],[Age]]&lt;=35,"Adolescent",IF(cancer_data[[#This Row],[Age]]&lt;=46,"Young Adult",IF(cancer_data[[#This Row],[Age]]&lt;=57,"Adult", IF(cancer_data[[#This Row],[Age]]&lt;=68,"Middle_age",IF(cancer_data[[#This Row],[Age]]&lt;=79,"Elderly","Aged")))))</f>
        <v>Adult</v>
      </c>
      <c r="D1505" t="s">
        <v>16</v>
      </c>
      <c r="E1505" t="s">
        <v>26</v>
      </c>
      <c r="F1505" t="s">
        <v>63</v>
      </c>
      <c r="G1505">
        <v>5.8</v>
      </c>
      <c r="H1505" t="s">
        <v>28</v>
      </c>
      <c r="I1505" t="s">
        <v>20</v>
      </c>
      <c r="J1505" t="s">
        <v>21</v>
      </c>
      <c r="K1505" t="s">
        <v>33</v>
      </c>
      <c r="L1505" s="1">
        <v>45805</v>
      </c>
      <c r="M1505" s="1" t="str">
        <f>TEXT(cancer_data[[#This Row],[Diagnosis_Date]],"mmmm")</f>
        <v>May</v>
      </c>
      <c r="N1505" t="s">
        <v>23</v>
      </c>
      <c r="O1505">
        <v>57</v>
      </c>
      <c r="P1505" t="s">
        <v>31</v>
      </c>
      <c r="Q1505">
        <v>0</v>
      </c>
    </row>
    <row r="1506" spans="1:17" x14ac:dyDescent="0.75">
      <c r="A1506" t="s">
        <v>1548</v>
      </c>
      <c r="B1506">
        <v>56</v>
      </c>
      <c r="C1506" t="str">
        <f>IF(cancer_data[[#This Row],[Age]]&lt;=35,"Adolescent",IF(cancer_data[[#This Row],[Age]]&lt;=46,"Young Adult",IF(cancer_data[[#This Row],[Age]]&lt;=57,"Adult", IF(cancer_data[[#This Row],[Age]]&lt;=68,"Middle_age",IF(cancer_data[[#This Row],[Age]]&lt;=79,"Elderly","Aged")))))</f>
        <v>Adult</v>
      </c>
      <c r="D1506" t="s">
        <v>16</v>
      </c>
      <c r="E1506" t="s">
        <v>35</v>
      </c>
      <c r="F1506" t="s">
        <v>18</v>
      </c>
      <c r="G1506">
        <v>5.8</v>
      </c>
      <c r="H1506" t="s">
        <v>19</v>
      </c>
      <c r="I1506" t="s">
        <v>20</v>
      </c>
      <c r="J1506" t="s">
        <v>21</v>
      </c>
      <c r="K1506" t="s">
        <v>22</v>
      </c>
      <c r="L1506" s="1">
        <v>45880</v>
      </c>
      <c r="M1506" s="1" t="str">
        <f>TEXT(cancer_data[[#This Row],[Diagnosis_Date]],"mmmm")</f>
        <v>August</v>
      </c>
      <c r="N1506" t="s">
        <v>23</v>
      </c>
      <c r="O1506">
        <v>58</v>
      </c>
      <c r="P1506" t="s">
        <v>31</v>
      </c>
      <c r="Q1506">
        <v>0</v>
      </c>
    </row>
    <row r="1507" spans="1:17" x14ac:dyDescent="0.75">
      <c r="A1507" t="s">
        <v>1549</v>
      </c>
      <c r="B1507">
        <v>68</v>
      </c>
      <c r="C1507" t="str">
        <f>IF(cancer_data[[#This Row],[Age]]&lt;=35,"Adolescent",IF(cancer_data[[#This Row],[Age]]&lt;=46,"Young Adult",IF(cancer_data[[#This Row],[Age]]&lt;=57,"Adult", IF(cancer_data[[#This Row],[Age]]&lt;=68,"Middle_age",IF(cancer_data[[#This Row],[Age]]&lt;=79,"Elderly","Aged")))))</f>
        <v>Middle_age</v>
      </c>
      <c r="D1507" t="s">
        <v>16</v>
      </c>
      <c r="E1507" t="s">
        <v>35</v>
      </c>
      <c r="F1507" t="s">
        <v>27</v>
      </c>
      <c r="G1507">
        <v>5</v>
      </c>
      <c r="H1507" t="s">
        <v>28</v>
      </c>
      <c r="I1507" t="s">
        <v>20</v>
      </c>
      <c r="J1507" t="s">
        <v>21</v>
      </c>
      <c r="K1507" t="s">
        <v>42</v>
      </c>
      <c r="L1507" s="1">
        <v>45719</v>
      </c>
      <c r="M1507" s="1" t="str">
        <f>TEXT(cancer_data[[#This Row],[Diagnosis_Date]],"mmmm")</f>
        <v>March</v>
      </c>
      <c r="N1507" t="s">
        <v>37</v>
      </c>
      <c r="O1507">
        <v>24</v>
      </c>
      <c r="P1507" t="s">
        <v>24</v>
      </c>
      <c r="Q1507">
        <v>27</v>
      </c>
    </row>
    <row r="1508" spans="1:17" x14ac:dyDescent="0.75">
      <c r="A1508" t="s">
        <v>1550</v>
      </c>
      <c r="B1508">
        <v>76</v>
      </c>
      <c r="C1508" t="str">
        <f>IF(cancer_data[[#This Row],[Age]]&lt;=35,"Adolescent",IF(cancer_data[[#This Row],[Age]]&lt;=46,"Young Adult",IF(cancer_data[[#This Row],[Age]]&lt;=57,"Adult", IF(cancer_data[[#This Row],[Age]]&lt;=68,"Middle_age",IF(cancer_data[[#This Row],[Age]]&lt;=79,"Elderly","Aged")))))</f>
        <v>Elderly</v>
      </c>
      <c r="D1508" t="s">
        <v>16</v>
      </c>
      <c r="E1508" t="s">
        <v>26</v>
      </c>
      <c r="F1508" t="s">
        <v>27</v>
      </c>
      <c r="G1508">
        <v>1.7</v>
      </c>
      <c r="H1508" t="s">
        <v>28</v>
      </c>
      <c r="I1508" t="s">
        <v>49</v>
      </c>
      <c r="J1508" t="s">
        <v>21</v>
      </c>
      <c r="K1508" t="s">
        <v>30</v>
      </c>
      <c r="L1508" s="1">
        <v>45859</v>
      </c>
      <c r="M1508" s="1" t="str">
        <f>TEXT(cancer_data[[#This Row],[Diagnosis_Date]],"mmmm")</f>
        <v>July</v>
      </c>
      <c r="N1508" t="s">
        <v>23</v>
      </c>
      <c r="O1508">
        <v>12</v>
      </c>
      <c r="P1508" t="s">
        <v>24</v>
      </c>
      <c r="Q1508">
        <v>24</v>
      </c>
    </row>
    <row r="1509" spans="1:17" x14ac:dyDescent="0.75">
      <c r="A1509" t="s">
        <v>1551</v>
      </c>
      <c r="B1509">
        <v>29</v>
      </c>
      <c r="C1509" t="str">
        <f>IF(cancer_data[[#This Row],[Age]]&lt;=35,"Adolescent",IF(cancer_data[[#This Row],[Age]]&lt;=46,"Young Adult",IF(cancer_data[[#This Row],[Age]]&lt;=57,"Adult", IF(cancer_data[[#This Row],[Age]]&lt;=68,"Middle_age",IF(cancer_data[[#This Row],[Age]]&lt;=79,"Elderly","Aged")))))</f>
        <v>Adolescent</v>
      </c>
      <c r="D1509" t="s">
        <v>16</v>
      </c>
      <c r="E1509" t="s">
        <v>26</v>
      </c>
      <c r="F1509" t="s">
        <v>27</v>
      </c>
      <c r="G1509">
        <v>4.0999999999999996</v>
      </c>
      <c r="H1509" t="s">
        <v>19</v>
      </c>
      <c r="I1509" t="s">
        <v>20</v>
      </c>
      <c r="J1509" t="s">
        <v>21</v>
      </c>
      <c r="K1509" t="s">
        <v>45</v>
      </c>
      <c r="L1509" s="1">
        <v>45864</v>
      </c>
      <c r="M1509" s="1" t="str">
        <f>TEXT(cancer_data[[#This Row],[Diagnosis_Date]],"mmmm")</f>
        <v>July</v>
      </c>
      <c r="N1509" t="s">
        <v>23</v>
      </c>
      <c r="O1509">
        <v>9</v>
      </c>
      <c r="P1509" t="s">
        <v>31</v>
      </c>
      <c r="Q1509">
        <v>0</v>
      </c>
    </row>
    <row r="1510" spans="1:17" x14ac:dyDescent="0.75">
      <c r="A1510" t="s">
        <v>1552</v>
      </c>
      <c r="B1510">
        <v>46</v>
      </c>
      <c r="C1510" t="str">
        <f>IF(cancer_data[[#This Row],[Age]]&lt;=35,"Adolescent",IF(cancer_data[[#This Row],[Age]]&lt;=46,"Young Adult",IF(cancer_data[[#This Row],[Age]]&lt;=57,"Adult", IF(cancer_data[[#This Row],[Age]]&lt;=68,"Middle_age",IF(cancer_data[[#This Row],[Age]]&lt;=79,"Elderly","Aged")))))</f>
        <v>Young Adult</v>
      </c>
      <c r="D1510" t="s">
        <v>16</v>
      </c>
      <c r="E1510" t="s">
        <v>40</v>
      </c>
      <c r="F1510" t="s">
        <v>27</v>
      </c>
      <c r="G1510">
        <v>6.5</v>
      </c>
      <c r="H1510" t="s">
        <v>19</v>
      </c>
      <c r="I1510" t="s">
        <v>44</v>
      </c>
      <c r="J1510" t="s">
        <v>21</v>
      </c>
      <c r="K1510" t="s">
        <v>22</v>
      </c>
      <c r="L1510" s="1">
        <v>45906</v>
      </c>
      <c r="M1510" s="1" t="str">
        <f>TEXT(cancer_data[[#This Row],[Diagnosis_Date]],"mmmm")</f>
        <v>September</v>
      </c>
      <c r="N1510" t="s">
        <v>37</v>
      </c>
      <c r="O1510">
        <v>10</v>
      </c>
      <c r="P1510" t="s">
        <v>31</v>
      </c>
      <c r="Q1510">
        <v>0</v>
      </c>
    </row>
    <row r="1511" spans="1:17" x14ac:dyDescent="0.75">
      <c r="A1511" t="s">
        <v>1553</v>
      </c>
      <c r="B1511">
        <v>27</v>
      </c>
      <c r="C1511" t="str">
        <f>IF(cancer_data[[#This Row],[Age]]&lt;=35,"Adolescent",IF(cancer_data[[#This Row],[Age]]&lt;=46,"Young Adult",IF(cancer_data[[#This Row],[Age]]&lt;=57,"Adult", IF(cancer_data[[#This Row],[Age]]&lt;=68,"Middle_age",IF(cancer_data[[#This Row],[Age]]&lt;=79,"Elderly","Aged")))))</f>
        <v>Adolescent</v>
      </c>
      <c r="D1511" t="s">
        <v>16</v>
      </c>
      <c r="E1511" t="s">
        <v>17</v>
      </c>
      <c r="F1511" t="s">
        <v>36</v>
      </c>
      <c r="G1511">
        <v>4.5999999999999996</v>
      </c>
      <c r="H1511" t="s">
        <v>41</v>
      </c>
      <c r="I1511" t="s">
        <v>20</v>
      </c>
      <c r="J1511" t="s">
        <v>21</v>
      </c>
      <c r="K1511" t="s">
        <v>51</v>
      </c>
      <c r="L1511" s="1">
        <v>45946</v>
      </c>
      <c r="M1511" s="1" t="str">
        <f>TEXT(cancer_data[[#This Row],[Diagnosis_Date]],"mmmm")</f>
        <v>October</v>
      </c>
      <c r="N1511" t="s">
        <v>23</v>
      </c>
      <c r="O1511">
        <v>29</v>
      </c>
      <c r="P1511" t="s">
        <v>31</v>
      </c>
      <c r="Q1511">
        <v>0</v>
      </c>
    </row>
    <row r="1512" spans="1:17" x14ac:dyDescent="0.75">
      <c r="A1512" t="s">
        <v>1554</v>
      </c>
      <c r="B1512">
        <v>45</v>
      </c>
      <c r="C1512" t="str">
        <f>IF(cancer_data[[#This Row],[Age]]&lt;=35,"Adolescent",IF(cancer_data[[#This Row],[Age]]&lt;=46,"Young Adult",IF(cancer_data[[#This Row],[Age]]&lt;=57,"Adult", IF(cancer_data[[#This Row],[Age]]&lt;=68,"Middle_age",IF(cancer_data[[#This Row],[Age]]&lt;=79,"Elderly","Aged")))))</f>
        <v>Young Adult</v>
      </c>
      <c r="D1512" t="s">
        <v>16</v>
      </c>
      <c r="E1512" t="s">
        <v>40</v>
      </c>
      <c r="F1512" t="s">
        <v>36</v>
      </c>
      <c r="G1512">
        <v>1.8</v>
      </c>
      <c r="H1512" t="s">
        <v>28</v>
      </c>
      <c r="I1512" t="s">
        <v>20</v>
      </c>
      <c r="J1512" t="s">
        <v>21</v>
      </c>
      <c r="K1512" t="s">
        <v>22</v>
      </c>
      <c r="L1512" s="1">
        <v>45810</v>
      </c>
      <c r="M1512" s="1" t="str">
        <f>TEXT(cancer_data[[#This Row],[Diagnosis_Date]],"mmmm")</f>
        <v>June</v>
      </c>
      <c r="N1512" t="s">
        <v>23</v>
      </c>
      <c r="O1512">
        <v>43</v>
      </c>
      <c r="P1512" t="s">
        <v>31</v>
      </c>
      <c r="Q1512">
        <v>0</v>
      </c>
    </row>
    <row r="1513" spans="1:17" x14ac:dyDescent="0.75">
      <c r="A1513" t="s">
        <v>1555</v>
      </c>
      <c r="B1513">
        <v>50</v>
      </c>
      <c r="C1513" t="str">
        <f>IF(cancer_data[[#This Row],[Age]]&lt;=35,"Adolescent",IF(cancer_data[[#This Row],[Age]]&lt;=46,"Young Adult",IF(cancer_data[[#This Row],[Age]]&lt;=57,"Adult", IF(cancer_data[[#This Row],[Age]]&lt;=68,"Middle_age",IF(cancer_data[[#This Row],[Age]]&lt;=79,"Elderly","Aged")))))</f>
        <v>Adult</v>
      </c>
      <c r="D1513" t="s">
        <v>16</v>
      </c>
      <c r="E1513" t="s">
        <v>35</v>
      </c>
      <c r="F1513" t="s">
        <v>27</v>
      </c>
      <c r="G1513">
        <v>5.4</v>
      </c>
      <c r="H1513" t="s">
        <v>19</v>
      </c>
      <c r="I1513" t="s">
        <v>44</v>
      </c>
      <c r="J1513" t="s">
        <v>21</v>
      </c>
      <c r="K1513" t="s">
        <v>22</v>
      </c>
      <c r="L1513" s="1">
        <v>45882</v>
      </c>
      <c r="M1513" s="1" t="str">
        <f>TEXT(cancer_data[[#This Row],[Diagnosis_Date]],"mmmm")</f>
        <v>August</v>
      </c>
      <c r="N1513" t="s">
        <v>37</v>
      </c>
      <c r="O1513">
        <v>29</v>
      </c>
      <c r="P1513" t="s">
        <v>31</v>
      </c>
      <c r="Q1513">
        <v>0</v>
      </c>
    </row>
    <row r="1514" spans="1:17" x14ac:dyDescent="0.75">
      <c r="A1514" t="s">
        <v>1556</v>
      </c>
      <c r="B1514">
        <v>60</v>
      </c>
      <c r="C1514" t="str">
        <f>IF(cancer_data[[#This Row],[Age]]&lt;=35,"Adolescent",IF(cancer_data[[#This Row],[Age]]&lt;=46,"Young Adult",IF(cancer_data[[#This Row],[Age]]&lt;=57,"Adult", IF(cancer_data[[#This Row],[Age]]&lt;=68,"Middle_age",IF(cancer_data[[#This Row],[Age]]&lt;=79,"Elderly","Aged")))))</f>
        <v>Middle_age</v>
      </c>
      <c r="D1514" t="s">
        <v>16</v>
      </c>
      <c r="E1514" t="s">
        <v>40</v>
      </c>
      <c r="F1514" t="s">
        <v>36</v>
      </c>
      <c r="G1514">
        <v>3.4</v>
      </c>
      <c r="H1514" t="s">
        <v>19</v>
      </c>
      <c r="I1514" t="s">
        <v>29</v>
      </c>
      <c r="J1514" t="s">
        <v>21</v>
      </c>
      <c r="K1514" t="s">
        <v>42</v>
      </c>
      <c r="L1514" s="1">
        <v>45906</v>
      </c>
      <c r="M1514" s="1" t="str">
        <f>TEXT(cancer_data[[#This Row],[Diagnosis_Date]],"mmmm")</f>
        <v>September</v>
      </c>
      <c r="N1514" t="s">
        <v>23</v>
      </c>
      <c r="O1514">
        <v>15</v>
      </c>
      <c r="P1514" t="s">
        <v>31</v>
      </c>
      <c r="Q1514">
        <v>0</v>
      </c>
    </row>
    <row r="1515" spans="1:17" x14ac:dyDescent="0.75">
      <c r="A1515" t="s">
        <v>1557</v>
      </c>
      <c r="B1515">
        <v>61</v>
      </c>
      <c r="C1515" t="str">
        <f>IF(cancer_data[[#This Row],[Age]]&lt;=35,"Adolescent",IF(cancer_data[[#This Row],[Age]]&lt;=46,"Young Adult",IF(cancer_data[[#This Row],[Age]]&lt;=57,"Adult", IF(cancer_data[[#This Row],[Age]]&lt;=68,"Middle_age",IF(cancer_data[[#This Row],[Age]]&lt;=79,"Elderly","Aged")))))</f>
        <v>Middle_age</v>
      </c>
      <c r="D1515" t="s">
        <v>16</v>
      </c>
      <c r="E1515" t="s">
        <v>26</v>
      </c>
      <c r="F1515" t="s">
        <v>27</v>
      </c>
      <c r="G1515">
        <v>6.2</v>
      </c>
      <c r="H1515" t="s">
        <v>28</v>
      </c>
      <c r="I1515" t="s">
        <v>29</v>
      </c>
      <c r="J1515" t="s">
        <v>21</v>
      </c>
      <c r="K1515" t="s">
        <v>42</v>
      </c>
      <c r="L1515" s="1">
        <v>46010</v>
      </c>
      <c r="M1515" s="1" t="str">
        <f>TEXT(cancer_data[[#This Row],[Diagnosis_Date]],"mmmm")</f>
        <v>December</v>
      </c>
      <c r="N1515" t="s">
        <v>37</v>
      </c>
      <c r="O1515">
        <v>21</v>
      </c>
      <c r="P1515" t="s">
        <v>31</v>
      </c>
      <c r="Q1515">
        <v>0</v>
      </c>
    </row>
    <row r="1516" spans="1:17" x14ac:dyDescent="0.75">
      <c r="A1516" t="s">
        <v>1558</v>
      </c>
      <c r="B1516">
        <v>83</v>
      </c>
      <c r="C1516" t="str">
        <f>IF(cancer_data[[#This Row],[Age]]&lt;=35,"Adolescent",IF(cancer_data[[#This Row],[Age]]&lt;=46,"Young Adult",IF(cancer_data[[#This Row],[Age]]&lt;=57,"Adult", IF(cancer_data[[#This Row],[Age]]&lt;=68,"Middle_age",IF(cancer_data[[#This Row],[Age]]&lt;=79,"Elderly","Aged")))))</f>
        <v>Aged</v>
      </c>
      <c r="D1516" t="s">
        <v>16</v>
      </c>
      <c r="E1516" t="s">
        <v>35</v>
      </c>
      <c r="F1516" t="s">
        <v>27</v>
      </c>
      <c r="G1516">
        <v>1</v>
      </c>
      <c r="H1516" t="s">
        <v>28</v>
      </c>
      <c r="I1516" t="s">
        <v>29</v>
      </c>
      <c r="J1516" t="s">
        <v>21</v>
      </c>
      <c r="K1516" t="s">
        <v>30</v>
      </c>
      <c r="L1516" s="1">
        <v>45996</v>
      </c>
      <c r="M1516" s="1" t="str">
        <f>TEXT(cancer_data[[#This Row],[Diagnosis_Date]],"mmmm")</f>
        <v>December</v>
      </c>
      <c r="N1516" t="s">
        <v>23</v>
      </c>
      <c r="O1516">
        <v>16</v>
      </c>
      <c r="P1516" t="s">
        <v>31</v>
      </c>
      <c r="Q1516">
        <v>0</v>
      </c>
    </row>
    <row r="1517" spans="1:17" x14ac:dyDescent="0.75">
      <c r="A1517" t="s">
        <v>1559</v>
      </c>
      <c r="B1517">
        <v>57</v>
      </c>
      <c r="C1517" t="str">
        <f>IF(cancer_data[[#This Row],[Age]]&lt;=35,"Adolescent",IF(cancer_data[[#This Row],[Age]]&lt;=46,"Young Adult",IF(cancer_data[[#This Row],[Age]]&lt;=57,"Adult", IF(cancer_data[[#This Row],[Age]]&lt;=68,"Middle_age",IF(cancer_data[[#This Row],[Age]]&lt;=79,"Elderly","Aged")))))</f>
        <v>Adult</v>
      </c>
      <c r="D1517" t="s">
        <v>16</v>
      </c>
      <c r="E1517" t="s">
        <v>26</v>
      </c>
      <c r="F1517" t="s">
        <v>18</v>
      </c>
      <c r="G1517">
        <v>3.6</v>
      </c>
      <c r="H1517" t="s">
        <v>19</v>
      </c>
      <c r="I1517" t="s">
        <v>20</v>
      </c>
      <c r="J1517" t="s">
        <v>21</v>
      </c>
      <c r="K1517" t="s">
        <v>51</v>
      </c>
      <c r="L1517" s="1">
        <v>45996</v>
      </c>
      <c r="M1517" s="1" t="str">
        <f>TEXT(cancer_data[[#This Row],[Diagnosis_Date]],"mmmm")</f>
        <v>December</v>
      </c>
      <c r="N1517" t="s">
        <v>23</v>
      </c>
      <c r="O1517">
        <v>30</v>
      </c>
      <c r="P1517" t="s">
        <v>31</v>
      </c>
      <c r="Q1517">
        <v>0</v>
      </c>
    </row>
    <row r="1518" spans="1:17" x14ac:dyDescent="0.75">
      <c r="A1518" t="s">
        <v>1560</v>
      </c>
      <c r="B1518">
        <v>82</v>
      </c>
      <c r="C1518" t="str">
        <f>IF(cancer_data[[#This Row],[Age]]&lt;=35,"Adolescent",IF(cancer_data[[#This Row],[Age]]&lt;=46,"Young Adult",IF(cancer_data[[#This Row],[Age]]&lt;=57,"Adult", IF(cancer_data[[#This Row],[Age]]&lt;=68,"Middle_age",IF(cancer_data[[#This Row],[Age]]&lt;=79,"Elderly","Aged")))))</f>
        <v>Aged</v>
      </c>
      <c r="D1518" t="s">
        <v>16</v>
      </c>
      <c r="E1518" t="s">
        <v>40</v>
      </c>
      <c r="F1518" t="s">
        <v>18</v>
      </c>
      <c r="G1518">
        <v>5.6</v>
      </c>
      <c r="H1518" t="s">
        <v>41</v>
      </c>
      <c r="I1518" t="s">
        <v>44</v>
      </c>
      <c r="J1518" t="s">
        <v>21</v>
      </c>
      <c r="K1518" t="s">
        <v>42</v>
      </c>
      <c r="L1518" s="1">
        <v>45715</v>
      </c>
      <c r="M1518" s="1" t="str">
        <f>TEXT(cancer_data[[#This Row],[Diagnosis_Date]],"mmmm")</f>
        <v>February</v>
      </c>
      <c r="N1518" t="s">
        <v>23</v>
      </c>
      <c r="O1518">
        <v>52</v>
      </c>
      <c r="P1518" t="s">
        <v>31</v>
      </c>
      <c r="Q1518">
        <v>0</v>
      </c>
    </row>
    <row r="1519" spans="1:17" x14ac:dyDescent="0.75">
      <c r="A1519" t="s">
        <v>1561</v>
      </c>
      <c r="B1519">
        <v>71</v>
      </c>
      <c r="C1519" t="str">
        <f>IF(cancer_data[[#This Row],[Age]]&lt;=35,"Adolescent",IF(cancer_data[[#This Row],[Age]]&lt;=46,"Young Adult",IF(cancer_data[[#This Row],[Age]]&lt;=57,"Adult", IF(cancer_data[[#This Row],[Age]]&lt;=68,"Middle_age",IF(cancer_data[[#This Row],[Age]]&lt;=79,"Elderly","Aged")))))</f>
        <v>Elderly</v>
      </c>
      <c r="D1519" t="s">
        <v>16</v>
      </c>
      <c r="E1519" t="s">
        <v>17</v>
      </c>
      <c r="F1519" t="s">
        <v>73</v>
      </c>
      <c r="G1519">
        <v>4.3</v>
      </c>
      <c r="H1519" t="s">
        <v>19</v>
      </c>
      <c r="I1519" t="s">
        <v>44</v>
      </c>
      <c r="J1519" t="s">
        <v>21</v>
      </c>
      <c r="K1519" t="s">
        <v>45</v>
      </c>
      <c r="L1519" s="1">
        <v>45813</v>
      </c>
      <c r="M1519" s="1" t="str">
        <f>TEXT(cancer_data[[#This Row],[Diagnosis_Date]],"mmmm")</f>
        <v>June</v>
      </c>
      <c r="N1519" t="s">
        <v>23</v>
      </c>
      <c r="O1519">
        <v>13</v>
      </c>
      <c r="P1519" t="s">
        <v>31</v>
      </c>
      <c r="Q1519">
        <v>0</v>
      </c>
    </row>
    <row r="1520" spans="1:17" x14ac:dyDescent="0.75">
      <c r="A1520" t="s">
        <v>1562</v>
      </c>
      <c r="B1520">
        <v>53</v>
      </c>
      <c r="C1520" t="str">
        <f>IF(cancer_data[[#This Row],[Age]]&lt;=35,"Adolescent",IF(cancer_data[[#This Row],[Age]]&lt;=46,"Young Adult",IF(cancer_data[[#This Row],[Age]]&lt;=57,"Adult", IF(cancer_data[[#This Row],[Age]]&lt;=68,"Middle_age",IF(cancer_data[[#This Row],[Age]]&lt;=79,"Elderly","Aged")))))</f>
        <v>Adult</v>
      </c>
      <c r="D1520" t="s">
        <v>16</v>
      </c>
      <c r="E1520" t="s">
        <v>17</v>
      </c>
      <c r="F1520" t="s">
        <v>36</v>
      </c>
      <c r="G1520">
        <v>6</v>
      </c>
      <c r="H1520" t="s">
        <v>19</v>
      </c>
      <c r="I1520" t="s">
        <v>44</v>
      </c>
      <c r="J1520" t="s">
        <v>21</v>
      </c>
      <c r="K1520" t="s">
        <v>22</v>
      </c>
      <c r="L1520" s="1">
        <v>45849</v>
      </c>
      <c r="M1520" s="1" t="str">
        <f>TEXT(cancer_data[[#This Row],[Diagnosis_Date]],"mmmm")</f>
        <v>July</v>
      </c>
      <c r="N1520" t="s">
        <v>23</v>
      </c>
      <c r="O1520">
        <v>12</v>
      </c>
      <c r="P1520" t="s">
        <v>31</v>
      </c>
      <c r="Q1520">
        <v>0</v>
      </c>
    </row>
    <row r="1521" spans="1:17" x14ac:dyDescent="0.75">
      <c r="A1521" t="s">
        <v>1563</v>
      </c>
      <c r="B1521">
        <v>28</v>
      </c>
      <c r="C1521" t="str">
        <f>IF(cancer_data[[#This Row],[Age]]&lt;=35,"Adolescent",IF(cancer_data[[#This Row],[Age]]&lt;=46,"Young Adult",IF(cancer_data[[#This Row],[Age]]&lt;=57,"Adult", IF(cancer_data[[#This Row],[Age]]&lt;=68,"Middle_age",IF(cancer_data[[#This Row],[Age]]&lt;=79,"Elderly","Aged")))))</f>
        <v>Adolescent</v>
      </c>
      <c r="D1521" t="s">
        <v>16</v>
      </c>
      <c r="E1521" t="s">
        <v>17</v>
      </c>
      <c r="F1521" t="s">
        <v>36</v>
      </c>
      <c r="G1521">
        <v>3.6</v>
      </c>
      <c r="H1521" t="s">
        <v>28</v>
      </c>
      <c r="I1521" t="s">
        <v>44</v>
      </c>
      <c r="J1521" t="s">
        <v>21</v>
      </c>
      <c r="K1521" t="s">
        <v>51</v>
      </c>
      <c r="L1521" s="1">
        <v>45705</v>
      </c>
      <c r="M1521" s="1" t="str">
        <f>TEXT(cancer_data[[#This Row],[Diagnosis_Date]],"mmmm")</f>
        <v>February</v>
      </c>
      <c r="N1521" t="s">
        <v>37</v>
      </c>
      <c r="O1521">
        <v>23</v>
      </c>
      <c r="P1521" t="s">
        <v>31</v>
      </c>
      <c r="Q1521">
        <v>0</v>
      </c>
    </row>
    <row r="1522" spans="1:17" x14ac:dyDescent="0.75">
      <c r="A1522" t="s">
        <v>1564</v>
      </c>
      <c r="B1522">
        <v>49</v>
      </c>
      <c r="C1522" t="str">
        <f>IF(cancer_data[[#This Row],[Age]]&lt;=35,"Adolescent",IF(cancer_data[[#This Row],[Age]]&lt;=46,"Young Adult",IF(cancer_data[[#This Row],[Age]]&lt;=57,"Adult", IF(cancer_data[[#This Row],[Age]]&lt;=68,"Middle_age",IF(cancer_data[[#This Row],[Age]]&lt;=79,"Elderly","Aged")))))</f>
        <v>Adult</v>
      </c>
      <c r="D1522" t="s">
        <v>16</v>
      </c>
      <c r="E1522" t="s">
        <v>17</v>
      </c>
      <c r="F1522" t="s">
        <v>36</v>
      </c>
      <c r="G1522">
        <v>1.2</v>
      </c>
      <c r="H1522" t="s">
        <v>41</v>
      </c>
      <c r="I1522" t="s">
        <v>20</v>
      </c>
      <c r="J1522" t="s">
        <v>21</v>
      </c>
      <c r="K1522" t="s">
        <v>42</v>
      </c>
      <c r="L1522" s="1">
        <v>45919</v>
      </c>
      <c r="M1522" s="1" t="str">
        <f>TEXT(cancer_data[[#This Row],[Diagnosis_Date]],"mmmm")</f>
        <v>September</v>
      </c>
      <c r="N1522" t="s">
        <v>37</v>
      </c>
      <c r="O1522">
        <v>29</v>
      </c>
      <c r="P1522" t="s">
        <v>31</v>
      </c>
      <c r="Q1522">
        <v>0</v>
      </c>
    </row>
    <row r="1523" spans="1:17" x14ac:dyDescent="0.75">
      <c r="A1523" t="s">
        <v>1565</v>
      </c>
      <c r="B1523">
        <v>63</v>
      </c>
      <c r="C1523" t="str">
        <f>IF(cancer_data[[#This Row],[Age]]&lt;=35,"Adolescent",IF(cancer_data[[#This Row],[Age]]&lt;=46,"Young Adult",IF(cancer_data[[#This Row],[Age]]&lt;=57,"Adult", IF(cancer_data[[#This Row],[Age]]&lt;=68,"Middle_age",IF(cancer_data[[#This Row],[Age]]&lt;=79,"Elderly","Aged")))))</f>
        <v>Middle_age</v>
      </c>
      <c r="D1523" t="s">
        <v>16</v>
      </c>
      <c r="E1523" t="s">
        <v>26</v>
      </c>
      <c r="F1523" t="s">
        <v>36</v>
      </c>
      <c r="G1523">
        <v>6.1</v>
      </c>
      <c r="H1523" t="s">
        <v>41</v>
      </c>
      <c r="I1523" t="s">
        <v>44</v>
      </c>
      <c r="J1523" t="s">
        <v>21</v>
      </c>
      <c r="K1523" t="s">
        <v>51</v>
      </c>
      <c r="L1523" s="1">
        <v>45983</v>
      </c>
      <c r="M1523" s="1" t="str">
        <f>TEXT(cancer_data[[#This Row],[Diagnosis_Date]],"mmmm")</f>
        <v>November</v>
      </c>
      <c r="N1523" t="s">
        <v>23</v>
      </c>
      <c r="O1523">
        <v>14</v>
      </c>
      <c r="P1523" t="s">
        <v>31</v>
      </c>
      <c r="Q1523">
        <v>0</v>
      </c>
    </row>
    <row r="1524" spans="1:17" x14ac:dyDescent="0.75">
      <c r="A1524" t="s">
        <v>1566</v>
      </c>
      <c r="B1524">
        <v>39</v>
      </c>
      <c r="C1524" t="str">
        <f>IF(cancer_data[[#This Row],[Age]]&lt;=35,"Adolescent",IF(cancer_data[[#This Row],[Age]]&lt;=46,"Young Adult",IF(cancer_data[[#This Row],[Age]]&lt;=57,"Adult", IF(cancer_data[[#This Row],[Age]]&lt;=68,"Middle_age",IF(cancer_data[[#This Row],[Age]]&lt;=79,"Elderly","Aged")))))</f>
        <v>Young Adult</v>
      </c>
      <c r="D1524" t="s">
        <v>16</v>
      </c>
      <c r="E1524" t="s">
        <v>17</v>
      </c>
      <c r="F1524" t="s">
        <v>73</v>
      </c>
      <c r="G1524">
        <v>1.2</v>
      </c>
      <c r="H1524" t="s">
        <v>41</v>
      </c>
      <c r="I1524" t="s">
        <v>44</v>
      </c>
      <c r="J1524" t="s">
        <v>21</v>
      </c>
      <c r="K1524" t="s">
        <v>33</v>
      </c>
      <c r="L1524" s="1">
        <v>45839</v>
      </c>
      <c r="M1524" s="1" t="str">
        <f>TEXT(cancer_data[[#This Row],[Diagnosis_Date]],"mmmm")</f>
        <v>July</v>
      </c>
      <c r="N1524" t="s">
        <v>23</v>
      </c>
      <c r="O1524">
        <v>34</v>
      </c>
      <c r="P1524" t="s">
        <v>31</v>
      </c>
      <c r="Q1524">
        <v>0</v>
      </c>
    </row>
    <row r="1525" spans="1:17" x14ac:dyDescent="0.75">
      <c r="A1525" t="s">
        <v>1567</v>
      </c>
      <c r="B1525">
        <v>66</v>
      </c>
      <c r="C1525" t="str">
        <f>IF(cancer_data[[#This Row],[Age]]&lt;=35,"Adolescent",IF(cancer_data[[#This Row],[Age]]&lt;=46,"Young Adult",IF(cancer_data[[#This Row],[Age]]&lt;=57,"Adult", IF(cancer_data[[#This Row],[Age]]&lt;=68,"Middle_age",IF(cancer_data[[#This Row],[Age]]&lt;=79,"Elderly","Aged")))))</f>
        <v>Middle_age</v>
      </c>
      <c r="D1525" t="s">
        <v>16</v>
      </c>
      <c r="E1525" t="s">
        <v>35</v>
      </c>
      <c r="F1525" t="s">
        <v>18</v>
      </c>
      <c r="G1525">
        <v>7.2</v>
      </c>
      <c r="H1525" t="s">
        <v>41</v>
      </c>
      <c r="I1525" t="s">
        <v>29</v>
      </c>
      <c r="J1525" t="s">
        <v>21</v>
      </c>
      <c r="K1525" t="s">
        <v>45</v>
      </c>
      <c r="L1525" s="1">
        <v>45851</v>
      </c>
      <c r="M1525" s="1" t="str">
        <f>TEXT(cancer_data[[#This Row],[Diagnosis_Date]],"mmmm")</f>
        <v>July</v>
      </c>
      <c r="N1525" t="s">
        <v>23</v>
      </c>
      <c r="O1525">
        <v>53</v>
      </c>
      <c r="P1525" t="s">
        <v>31</v>
      </c>
      <c r="Q1525">
        <v>0</v>
      </c>
    </row>
    <row r="1526" spans="1:17" x14ac:dyDescent="0.75">
      <c r="A1526" t="s">
        <v>1568</v>
      </c>
      <c r="B1526">
        <v>79</v>
      </c>
      <c r="C1526" t="str">
        <f>IF(cancer_data[[#This Row],[Age]]&lt;=35,"Adolescent",IF(cancer_data[[#This Row],[Age]]&lt;=46,"Young Adult",IF(cancer_data[[#This Row],[Age]]&lt;=57,"Adult", IF(cancer_data[[#This Row],[Age]]&lt;=68,"Middle_age",IF(cancer_data[[#This Row],[Age]]&lt;=79,"Elderly","Aged")))))</f>
        <v>Elderly</v>
      </c>
      <c r="D1526" t="s">
        <v>16</v>
      </c>
      <c r="E1526" t="s">
        <v>35</v>
      </c>
      <c r="F1526" t="s">
        <v>18</v>
      </c>
      <c r="G1526">
        <v>5.3</v>
      </c>
      <c r="H1526" t="s">
        <v>41</v>
      </c>
      <c r="I1526" t="s">
        <v>44</v>
      </c>
      <c r="J1526" t="s">
        <v>21</v>
      </c>
      <c r="K1526" t="s">
        <v>51</v>
      </c>
      <c r="L1526" s="1">
        <v>45985</v>
      </c>
      <c r="M1526" s="1" t="str">
        <f>TEXT(cancer_data[[#This Row],[Diagnosis_Date]],"mmmm")</f>
        <v>November</v>
      </c>
      <c r="N1526" t="s">
        <v>23</v>
      </c>
      <c r="O1526">
        <v>48</v>
      </c>
      <c r="P1526" t="s">
        <v>31</v>
      </c>
      <c r="Q1526">
        <v>0</v>
      </c>
    </row>
    <row r="1527" spans="1:17" x14ac:dyDescent="0.75">
      <c r="A1527" t="s">
        <v>1569</v>
      </c>
      <c r="B1527">
        <v>40</v>
      </c>
      <c r="C1527" t="str">
        <f>IF(cancer_data[[#This Row],[Age]]&lt;=35,"Adolescent",IF(cancer_data[[#This Row],[Age]]&lt;=46,"Young Adult",IF(cancer_data[[#This Row],[Age]]&lt;=57,"Adult", IF(cancer_data[[#This Row],[Age]]&lt;=68,"Middle_age",IF(cancer_data[[#This Row],[Age]]&lt;=79,"Elderly","Aged")))))</f>
        <v>Young Adult</v>
      </c>
      <c r="D1527" t="s">
        <v>16</v>
      </c>
      <c r="E1527" t="s">
        <v>35</v>
      </c>
      <c r="F1527" t="s">
        <v>63</v>
      </c>
      <c r="G1527">
        <v>3.9</v>
      </c>
      <c r="H1527" t="s">
        <v>28</v>
      </c>
      <c r="I1527" t="s">
        <v>29</v>
      </c>
      <c r="J1527" t="s">
        <v>21</v>
      </c>
      <c r="K1527" t="s">
        <v>33</v>
      </c>
      <c r="L1527" s="1">
        <v>45885</v>
      </c>
      <c r="M1527" s="1" t="str">
        <f>TEXT(cancer_data[[#This Row],[Diagnosis_Date]],"mmmm")</f>
        <v>August</v>
      </c>
      <c r="N1527" t="s">
        <v>23</v>
      </c>
      <c r="O1527">
        <v>59</v>
      </c>
      <c r="P1527" t="s">
        <v>31</v>
      </c>
      <c r="Q1527">
        <v>0</v>
      </c>
    </row>
    <row r="1528" spans="1:17" x14ac:dyDescent="0.75">
      <c r="A1528" t="s">
        <v>1570</v>
      </c>
      <c r="B1528">
        <v>49</v>
      </c>
      <c r="C1528" t="str">
        <f>IF(cancer_data[[#This Row],[Age]]&lt;=35,"Adolescent",IF(cancer_data[[#This Row],[Age]]&lt;=46,"Young Adult",IF(cancer_data[[#This Row],[Age]]&lt;=57,"Adult", IF(cancer_data[[#This Row],[Age]]&lt;=68,"Middle_age",IF(cancer_data[[#This Row],[Age]]&lt;=79,"Elderly","Aged")))))</f>
        <v>Adult</v>
      </c>
      <c r="D1528" t="s">
        <v>16</v>
      </c>
      <c r="E1528" t="s">
        <v>17</v>
      </c>
      <c r="F1528" t="s">
        <v>36</v>
      </c>
      <c r="G1528">
        <v>2.2999999999999998</v>
      </c>
      <c r="H1528" t="s">
        <v>41</v>
      </c>
      <c r="I1528" t="s">
        <v>44</v>
      </c>
      <c r="J1528" t="s">
        <v>21</v>
      </c>
      <c r="K1528" t="s">
        <v>45</v>
      </c>
      <c r="L1528" s="1">
        <v>45935</v>
      </c>
      <c r="M1528" s="1" t="str">
        <f>TEXT(cancer_data[[#This Row],[Diagnosis_Date]],"mmmm")</f>
        <v>October</v>
      </c>
      <c r="N1528" t="s">
        <v>23</v>
      </c>
      <c r="O1528">
        <v>12</v>
      </c>
      <c r="P1528" t="s">
        <v>31</v>
      </c>
      <c r="Q1528">
        <v>0</v>
      </c>
    </row>
    <row r="1529" spans="1:17" x14ac:dyDescent="0.75">
      <c r="A1529" t="s">
        <v>1571</v>
      </c>
      <c r="B1529">
        <v>61</v>
      </c>
      <c r="C1529" t="str">
        <f>IF(cancer_data[[#This Row],[Age]]&lt;=35,"Adolescent",IF(cancer_data[[#This Row],[Age]]&lt;=46,"Young Adult",IF(cancer_data[[#This Row],[Age]]&lt;=57,"Adult", IF(cancer_data[[#This Row],[Age]]&lt;=68,"Middle_age",IF(cancer_data[[#This Row],[Age]]&lt;=79,"Elderly","Aged")))))</f>
        <v>Middle_age</v>
      </c>
      <c r="D1529" t="s">
        <v>67</v>
      </c>
      <c r="E1529" t="s">
        <v>26</v>
      </c>
      <c r="F1529" t="s">
        <v>18</v>
      </c>
      <c r="G1529">
        <v>3.5</v>
      </c>
      <c r="H1529" t="s">
        <v>41</v>
      </c>
      <c r="I1529" t="s">
        <v>29</v>
      </c>
      <c r="J1529" t="s">
        <v>21</v>
      </c>
      <c r="K1529" t="s">
        <v>22</v>
      </c>
      <c r="L1529" s="1">
        <v>45679</v>
      </c>
      <c r="M1529" s="1" t="str">
        <f>TEXT(cancer_data[[#This Row],[Diagnosis_Date]],"mmmm")</f>
        <v>January</v>
      </c>
      <c r="N1529" t="s">
        <v>23</v>
      </c>
      <c r="O1529">
        <v>32</v>
      </c>
      <c r="P1529" t="s">
        <v>31</v>
      </c>
      <c r="Q1529">
        <v>0</v>
      </c>
    </row>
    <row r="1530" spans="1:17" x14ac:dyDescent="0.75">
      <c r="A1530" t="s">
        <v>1572</v>
      </c>
      <c r="B1530">
        <v>50</v>
      </c>
      <c r="C1530" t="str">
        <f>IF(cancer_data[[#This Row],[Age]]&lt;=35,"Adolescent",IF(cancer_data[[#This Row],[Age]]&lt;=46,"Young Adult",IF(cancer_data[[#This Row],[Age]]&lt;=57,"Adult", IF(cancer_data[[#This Row],[Age]]&lt;=68,"Middle_age",IF(cancer_data[[#This Row],[Age]]&lt;=79,"Elderly","Aged")))))</f>
        <v>Adult</v>
      </c>
      <c r="D1530" t="s">
        <v>16</v>
      </c>
      <c r="E1530" t="s">
        <v>35</v>
      </c>
      <c r="F1530" t="s">
        <v>27</v>
      </c>
      <c r="G1530">
        <v>1</v>
      </c>
      <c r="H1530" t="s">
        <v>19</v>
      </c>
      <c r="I1530" t="s">
        <v>20</v>
      </c>
      <c r="J1530" t="s">
        <v>21</v>
      </c>
      <c r="K1530" t="s">
        <v>33</v>
      </c>
      <c r="L1530" s="1">
        <v>45811</v>
      </c>
      <c r="M1530" s="1" t="str">
        <f>TEXT(cancer_data[[#This Row],[Diagnosis_Date]],"mmmm")</f>
        <v>June</v>
      </c>
      <c r="N1530" t="s">
        <v>23</v>
      </c>
      <c r="O1530">
        <v>10</v>
      </c>
      <c r="P1530" t="s">
        <v>31</v>
      </c>
      <c r="Q1530">
        <v>0</v>
      </c>
    </row>
    <row r="1531" spans="1:17" x14ac:dyDescent="0.75">
      <c r="A1531" t="s">
        <v>1573</v>
      </c>
      <c r="B1531">
        <v>73</v>
      </c>
      <c r="C1531" t="str">
        <f>IF(cancer_data[[#This Row],[Age]]&lt;=35,"Adolescent",IF(cancer_data[[#This Row],[Age]]&lt;=46,"Young Adult",IF(cancer_data[[#This Row],[Age]]&lt;=57,"Adult", IF(cancer_data[[#This Row],[Age]]&lt;=68,"Middle_age",IF(cancer_data[[#This Row],[Age]]&lt;=79,"Elderly","Aged")))))</f>
        <v>Elderly</v>
      </c>
      <c r="D1531" t="s">
        <v>67</v>
      </c>
      <c r="E1531" t="s">
        <v>26</v>
      </c>
      <c r="F1531" t="s">
        <v>36</v>
      </c>
      <c r="G1531">
        <v>6.2</v>
      </c>
      <c r="H1531" t="s">
        <v>41</v>
      </c>
      <c r="I1531" t="s">
        <v>29</v>
      </c>
      <c r="J1531" t="s">
        <v>21</v>
      </c>
      <c r="K1531" t="s">
        <v>42</v>
      </c>
      <c r="L1531" s="1">
        <v>45866</v>
      </c>
      <c r="M1531" s="1" t="str">
        <f>TEXT(cancer_data[[#This Row],[Diagnosis_Date]],"mmmm")</f>
        <v>July</v>
      </c>
      <c r="N1531" t="s">
        <v>23</v>
      </c>
      <c r="O1531">
        <v>25</v>
      </c>
      <c r="P1531" t="s">
        <v>31</v>
      </c>
      <c r="Q1531">
        <v>0</v>
      </c>
    </row>
    <row r="1532" spans="1:17" x14ac:dyDescent="0.75">
      <c r="A1532" t="s">
        <v>1574</v>
      </c>
      <c r="B1532">
        <v>51</v>
      </c>
      <c r="C1532" t="str">
        <f>IF(cancer_data[[#This Row],[Age]]&lt;=35,"Adolescent",IF(cancer_data[[#This Row],[Age]]&lt;=46,"Young Adult",IF(cancer_data[[#This Row],[Age]]&lt;=57,"Adult", IF(cancer_data[[#This Row],[Age]]&lt;=68,"Middle_age",IF(cancer_data[[#This Row],[Age]]&lt;=79,"Elderly","Aged")))))</f>
        <v>Adult</v>
      </c>
      <c r="D1532" t="s">
        <v>16</v>
      </c>
      <c r="E1532" t="s">
        <v>17</v>
      </c>
      <c r="F1532" t="s">
        <v>18</v>
      </c>
      <c r="G1532">
        <v>2.4</v>
      </c>
      <c r="H1532" t="s">
        <v>28</v>
      </c>
      <c r="I1532" t="s">
        <v>49</v>
      </c>
      <c r="J1532" t="s">
        <v>21</v>
      </c>
      <c r="K1532" t="s">
        <v>22</v>
      </c>
      <c r="L1532" s="1">
        <v>45919</v>
      </c>
      <c r="M1532" s="1" t="str">
        <f>TEXT(cancer_data[[#This Row],[Diagnosis_Date]],"mmmm")</f>
        <v>September</v>
      </c>
      <c r="N1532" t="s">
        <v>23</v>
      </c>
      <c r="O1532">
        <v>45</v>
      </c>
      <c r="P1532" t="s">
        <v>31</v>
      </c>
      <c r="Q1532">
        <v>0</v>
      </c>
    </row>
    <row r="1533" spans="1:17" x14ac:dyDescent="0.75">
      <c r="A1533" t="s">
        <v>1575</v>
      </c>
      <c r="B1533">
        <v>69</v>
      </c>
      <c r="C1533" t="str">
        <f>IF(cancer_data[[#This Row],[Age]]&lt;=35,"Adolescent",IF(cancer_data[[#This Row],[Age]]&lt;=46,"Young Adult",IF(cancer_data[[#This Row],[Age]]&lt;=57,"Adult", IF(cancer_data[[#This Row],[Age]]&lt;=68,"Middle_age",IF(cancer_data[[#This Row],[Age]]&lt;=79,"Elderly","Aged")))))</f>
        <v>Elderly</v>
      </c>
      <c r="D1533" t="s">
        <v>16</v>
      </c>
      <c r="E1533" t="s">
        <v>26</v>
      </c>
      <c r="F1533" t="s">
        <v>36</v>
      </c>
      <c r="G1533">
        <v>7.7</v>
      </c>
      <c r="H1533" t="s">
        <v>28</v>
      </c>
      <c r="I1533" t="s">
        <v>44</v>
      </c>
      <c r="J1533" t="s">
        <v>21</v>
      </c>
      <c r="K1533" t="s">
        <v>42</v>
      </c>
      <c r="L1533" s="1">
        <v>45792</v>
      </c>
      <c r="M1533" s="1" t="str">
        <f>TEXT(cancer_data[[#This Row],[Diagnosis_Date]],"mmmm")</f>
        <v>May</v>
      </c>
      <c r="N1533" t="s">
        <v>23</v>
      </c>
      <c r="O1533">
        <v>18</v>
      </c>
      <c r="P1533" t="s">
        <v>31</v>
      </c>
      <c r="Q1533">
        <v>0</v>
      </c>
    </row>
    <row r="1534" spans="1:17" x14ac:dyDescent="0.75">
      <c r="A1534" t="s">
        <v>1576</v>
      </c>
      <c r="B1534">
        <v>66</v>
      </c>
      <c r="C1534" t="str">
        <f>IF(cancer_data[[#This Row],[Age]]&lt;=35,"Adolescent",IF(cancer_data[[#This Row],[Age]]&lt;=46,"Young Adult",IF(cancer_data[[#This Row],[Age]]&lt;=57,"Adult", IF(cancer_data[[#This Row],[Age]]&lt;=68,"Middle_age",IF(cancer_data[[#This Row],[Age]]&lt;=79,"Elderly","Aged")))))</f>
        <v>Middle_age</v>
      </c>
      <c r="D1534" t="s">
        <v>16</v>
      </c>
      <c r="E1534" t="s">
        <v>26</v>
      </c>
      <c r="F1534" t="s">
        <v>27</v>
      </c>
      <c r="G1534">
        <v>2.6</v>
      </c>
      <c r="H1534" t="s">
        <v>41</v>
      </c>
      <c r="I1534" t="s">
        <v>44</v>
      </c>
      <c r="J1534" t="s">
        <v>21</v>
      </c>
      <c r="K1534" t="s">
        <v>30</v>
      </c>
      <c r="L1534" s="1">
        <v>45690</v>
      </c>
      <c r="M1534" s="1" t="str">
        <f>TEXT(cancer_data[[#This Row],[Diagnosis_Date]],"mmmm")</f>
        <v>February</v>
      </c>
      <c r="N1534" t="s">
        <v>23</v>
      </c>
      <c r="O1534">
        <v>33</v>
      </c>
      <c r="P1534" t="s">
        <v>31</v>
      </c>
      <c r="Q1534">
        <v>0</v>
      </c>
    </row>
    <row r="1535" spans="1:17" x14ac:dyDescent="0.75">
      <c r="A1535" t="s">
        <v>1577</v>
      </c>
      <c r="B1535">
        <v>84</v>
      </c>
      <c r="C1535" t="str">
        <f>IF(cancer_data[[#This Row],[Age]]&lt;=35,"Adolescent",IF(cancer_data[[#This Row],[Age]]&lt;=46,"Young Adult",IF(cancer_data[[#This Row],[Age]]&lt;=57,"Adult", IF(cancer_data[[#This Row],[Age]]&lt;=68,"Middle_age",IF(cancer_data[[#This Row],[Age]]&lt;=79,"Elderly","Aged")))))</f>
        <v>Aged</v>
      </c>
      <c r="D1535" t="s">
        <v>16</v>
      </c>
      <c r="E1535" t="s">
        <v>26</v>
      </c>
      <c r="F1535" t="s">
        <v>27</v>
      </c>
      <c r="G1535">
        <v>5</v>
      </c>
      <c r="H1535" t="s">
        <v>41</v>
      </c>
      <c r="I1535" t="s">
        <v>20</v>
      </c>
      <c r="J1535" t="s">
        <v>21</v>
      </c>
      <c r="K1535" t="s">
        <v>22</v>
      </c>
      <c r="L1535" s="1">
        <v>45935</v>
      </c>
      <c r="M1535" s="1" t="str">
        <f>TEXT(cancer_data[[#This Row],[Diagnosis_Date]],"mmmm")</f>
        <v>October</v>
      </c>
      <c r="N1535" t="s">
        <v>37</v>
      </c>
      <c r="O1535">
        <v>3</v>
      </c>
      <c r="P1535" t="s">
        <v>31</v>
      </c>
      <c r="Q1535">
        <v>0</v>
      </c>
    </row>
    <row r="1536" spans="1:17" x14ac:dyDescent="0.75">
      <c r="A1536" t="s">
        <v>1578</v>
      </c>
      <c r="B1536">
        <v>54</v>
      </c>
      <c r="C1536" t="str">
        <f>IF(cancer_data[[#This Row],[Age]]&lt;=35,"Adolescent",IF(cancer_data[[#This Row],[Age]]&lt;=46,"Young Adult",IF(cancer_data[[#This Row],[Age]]&lt;=57,"Adult", IF(cancer_data[[#This Row],[Age]]&lt;=68,"Middle_age",IF(cancer_data[[#This Row],[Age]]&lt;=79,"Elderly","Aged")))))</f>
        <v>Adult</v>
      </c>
      <c r="D1536" t="s">
        <v>16</v>
      </c>
      <c r="E1536" t="s">
        <v>26</v>
      </c>
      <c r="F1536" t="s">
        <v>63</v>
      </c>
      <c r="G1536">
        <v>1.1000000000000001</v>
      </c>
      <c r="H1536" t="s">
        <v>28</v>
      </c>
      <c r="I1536" t="s">
        <v>44</v>
      </c>
      <c r="J1536" t="s">
        <v>21</v>
      </c>
      <c r="K1536" t="s">
        <v>22</v>
      </c>
      <c r="L1536" s="1">
        <v>45711</v>
      </c>
      <c r="M1536" s="1" t="str">
        <f>TEXT(cancer_data[[#This Row],[Diagnosis_Date]],"mmmm")</f>
        <v>February</v>
      </c>
      <c r="N1536" t="s">
        <v>23</v>
      </c>
      <c r="O1536">
        <v>44</v>
      </c>
      <c r="P1536" t="s">
        <v>31</v>
      </c>
      <c r="Q1536">
        <v>0</v>
      </c>
    </row>
    <row r="1537" spans="1:17" x14ac:dyDescent="0.75">
      <c r="A1537" t="s">
        <v>1579</v>
      </c>
      <c r="B1537">
        <v>83</v>
      </c>
      <c r="C1537" t="str">
        <f>IF(cancer_data[[#This Row],[Age]]&lt;=35,"Adolescent",IF(cancer_data[[#This Row],[Age]]&lt;=46,"Young Adult",IF(cancer_data[[#This Row],[Age]]&lt;=57,"Adult", IF(cancer_data[[#This Row],[Age]]&lt;=68,"Middle_age",IF(cancer_data[[#This Row],[Age]]&lt;=79,"Elderly","Aged")))))</f>
        <v>Aged</v>
      </c>
      <c r="D1537" t="s">
        <v>16</v>
      </c>
      <c r="E1537" t="s">
        <v>35</v>
      </c>
      <c r="F1537" t="s">
        <v>73</v>
      </c>
      <c r="G1537">
        <v>4.5999999999999996</v>
      </c>
      <c r="H1537" t="s">
        <v>41</v>
      </c>
      <c r="I1537" t="s">
        <v>29</v>
      </c>
      <c r="J1537" t="s">
        <v>21</v>
      </c>
      <c r="K1537" t="s">
        <v>51</v>
      </c>
      <c r="L1537" s="1">
        <v>45955</v>
      </c>
      <c r="M1537" s="1" t="str">
        <f>TEXT(cancer_data[[#This Row],[Diagnosis_Date]],"mmmm")</f>
        <v>October</v>
      </c>
      <c r="N1537" t="s">
        <v>23</v>
      </c>
      <c r="O1537">
        <v>31</v>
      </c>
      <c r="P1537" t="s">
        <v>31</v>
      </c>
      <c r="Q1537">
        <v>0</v>
      </c>
    </row>
    <row r="1538" spans="1:17" x14ac:dyDescent="0.75">
      <c r="A1538" t="s">
        <v>1580</v>
      </c>
      <c r="B1538">
        <v>57</v>
      </c>
      <c r="C1538" t="str">
        <f>IF(cancer_data[[#This Row],[Age]]&lt;=35,"Adolescent",IF(cancer_data[[#This Row],[Age]]&lt;=46,"Young Adult",IF(cancer_data[[#This Row],[Age]]&lt;=57,"Adult", IF(cancer_data[[#This Row],[Age]]&lt;=68,"Middle_age",IF(cancer_data[[#This Row],[Age]]&lt;=79,"Elderly","Aged")))))</f>
        <v>Adult</v>
      </c>
      <c r="D1538" t="s">
        <v>16</v>
      </c>
      <c r="E1538" t="s">
        <v>17</v>
      </c>
      <c r="F1538" t="s">
        <v>27</v>
      </c>
      <c r="G1538">
        <v>7</v>
      </c>
      <c r="H1538" t="s">
        <v>28</v>
      </c>
      <c r="I1538" t="s">
        <v>49</v>
      </c>
      <c r="J1538" t="s">
        <v>21</v>
      </c>
      <c r="K1538" t="s">
        <v>22</v>
      </c>
      <c r="L1538" s="1">
        <v>45791</v>
      </c>
      <c r="M1538" s="1" t="str">
        <f>TEXT(cancer_data[[#This Row],[Diagnosis_Date]],"mmmm")</f>
        <v>May</v>
      </c>
      <c r="N1538" t="s">
        <v>37</v>
      </c>
      <c r="O1538">
        <v>6</v>
      </c>
      <c r="P1538" t="s">
        <v>24</v>
      </c>
      <c r="Q1538">
        <v>25</v>
      </c>
    </row>
    <row r="1539" spans="1:17" x14ac:dyDescent="0.75">
      <c r="A1539" t="s">
        <v>1581</v>
      </c>
      <c r="B1539">
        <v>33</v>
      </c>
      <c r="C1539" t="str">
        <f>IF(cancer_data[[#This Row],[Age]]&lt;=35,"Adolescent",IF(cancer_data[[#This Row],[Age]]&lt;=46,"Young Adult",IF(cancer_data[[#This Row],[Age]]&lt;=57,"Adult", IF(cancer_data[[#This Row],[Age]]&lt;=68,"Middle_age",IF(cancer_data[[#This Row],[Age]]&lt;=79,"Elderly","Aged")))))</f>
        <v>Adolescent</v>
      </c>
      <c r="D1539" t="s">
        <v>16</v>
      </c>
      <c r="E1539" t="s">
        <v>26</v>
      </c>
      <c r="F1539" t="s">
        <v>63</v>
      </c>
      <c r="G1539">
        <v>5.7</v>
      </c>
      <c r="H1539" t="s">
        <v>28</v>
      </c>
      <c r="I1539" t="s">
        <v>49</v>
      </c>
      <c r="J1539" t="s">
        <v>21</v>
      </c>
      <c r="K1539" t="s">
        <v>42</v>
      </c>
      <c r="L1539" s="1">
        <v>46014</v>
      </c>
      <c r="M1539" s="1" t="str">
        <f>TEXT(cancer_data[[#This Row],[Diagnosis_Date]],"mmmm")</f>
        <v>December</v>
      </c>
      <c r="N1539" t="s">
        <v>23</v>
      </c>
      <c r="O1539">
        <v>26</v>
      </c>
      <c r="P1539" t="s">
        <v>31</v>
      </c>
      <c r="Q1539">
        <v>0</v>
      </c>
    </row>
    <row r="1540" spans="1:17" x14ac:dyDescent="0.75">
      <c r="A1540" t="s">
        <v>1582</v>
      </c>
      <c r="B1540">
        <v>29</v>
      </c>
      <c r="C1540" t="str">
        <f>IF(cancer_data[[#This Row],[Age]]&lt;=35,"Adolescent",IF(cancer_data[[#This Row],[Age]]&lt;=46,"Young Adult",IF(cancer_data[[#This Row],[Age]]&lt;=57,"Adult", IF(cancer_data[[#This Row],[Age]]&lt;=68,"Middle_age",IF(cancer_data[[#This Row],[Age]]&lt;=79,"Elderly","Aged")))))</f>
        <v>Adolescent</v>
      </c>
      <c r="D1540" t="s">
        <v>16</v>
      </c>
      <c r="E1540" t="s">
        <v>35</v>
      </c>
      <c r="F1540" t="s">
        <v>27</v>
      </c>
      <c r="G1540">
        <v>1</v>
      </c>
      <c r="H1540" t="s">
        <v>41</v>
      </c>
      <c r="I1540" t="s">
        <v>44</v>
      </c>
      <c r="J1540" t="s">
        <v>21</v>
      </c>
      <c r="K1540" t="s">
        <v>42</v>
      </c>
      <c r="L1540" s="1">
        <v>45873</v>
      </c>
      <c r="M1540" s="1" t="str">
        <f>TEXT(cancer_data[[#This Row],[Diagnosis_Date]],"mmmm")</f>
        <v>August</v>
      </c>
      <c r="N1540" t="s">
        <v>23</v>
      </c>
      <c r="O1540">
        <v>29</v>
      </c>
      <c r="P1540" t="s">
        <v>31</v>
      </c>
      <c r="Q1540">
        <v>0</v>
      </c>
    </row>
    <row r="1541" spans="1:17" x14ac:dyDescent="0.75">
      <c r="A1541" t="s">
        <v>1583</v>
      </c>
      <c r="B1541">
        <v>66</v>
      </c>
      <c r="C1541" t="str">
        <f>IF(cancer_data[[#This Row],[Age]]&lt;=35,"Adolescent",IF(cancer_data[[#This Row],[Age]]&lt;=46,"Young Adult",IF(cancer_data[[#This Row],[Age]]&lt;=57,"Adult", IF(cancer_data[[#This Row],[Age]]&lt;=68,"Middle_age",IF(cancer_data[[#This Row],[Age]]&lt;=79,"Elderly","Aged")))))</f>
        <v>Middle_age</v>
      </c>
      <c r="D1541" t="s">
        <v>16</v>
      </c>
      <c r="E1541" t="s">
        <v>17</v>
      </c>
      <c r="F1541" t="s">
        <v>36</v>
      </c>
      <c r="G1541">
        <v>5</v>
      </c>
      <c r="H1541" t="s">
        <v>28</v>
      </c>
      <c r="I1541" t="s">
        <v>44</v>
      </c>
      <c r="J1541" t="s">
        <v>21</v>
      </c>
      <c r="K1541" t="s">
        <v>33</v>
      </c>
      <c r="L1541" s="1">
        <v>45683</v>
      </c>
      <c r="M1541" s="1" t="str">
        <f>TEXT(cancer_data[[#This Row],[Diagnosis_Date]],"mmmm")</f>
        <v>January</v>
      </c>
      <c r="N1541" t="s">
        <v>23</v>
      </c>
      <c r="O1541">
        <v>48</v>
      </c>
      <c r="P1541" t="s">
        <v>31</v>
      </c>
      <c r="Q1541">
        <v>0</v>
      </c>
    </row>
    <row r="1542" spans="1:17" x14ac:dyDescent="0.75">
      <c r="A1542" t="s">
        <v>1584</v>
      </c>
      <c r="B1542">
        <v>33</v>
      </c>
      <c r="C1542" t="str">
        <f>IF(cancer_data[[#This Row],[Age]]&lt;=35,"Adolescent",IF(cancer_data[[#This Row],[Age]]&lt;=46,"Young Adult",IF(cancer_data[[#This Row],[Age]]&lt;=57,"Adult", IF(cancer_data[[#This Row],[Age]]&lt;=68,"Middle_age",IF(cancer_data[[#This Row],[Age]]&lt;=79,"Elderly","Aged")))))</f>
        <v>Adolescent</v>
      </c>
      <c r="D1542" t="s">
        <v>16</v>
      </c>
      <c r="E1542" t="s">
        <v>17</v>
      </c>
      <c r="F1542" t="s">
        <v>18</v>
      </c>
      <c r="G1542">
        <v>2.7</v>
      </c>
      <c r="H1542" t="s">
        <v>28</v>
      </c>
      <c r="I1542" t="s">
        <v>44</v>
      </c>
      <c r="J1542" t="s">
        <v>21</v>
      </c>
      <c r="K1542" t="s">
        <v>51</v>
      </c>
      <c r="L1542" s="1">
        <v>45798</v>
      </c>
      <c r="M1542" s="1" t="str">
        <f>TEXT(cancer_data[[#This Row],[Diagnosis_Date]],"mmmm")</f>
        <v>May</v>
      </c>
      <c r="N1542" t="s">
        <v>23</v>
      </c>
      <c r="O1542">
        <v>59</v>
      </c>
      <c r="P1542" t="s">
        <v>31</v>
      </c>
      <c r="Q1542">
        <v>0</v>
      </c>
    </row>
    <row r="1543" spans="1:17" x14ac:dyDescent="0.75">
      <c r="A1543" t="s">
        <v>1585</v>
      </c>
      <c r="B1543">
        <v>52</v>
      </c>
      <c r="C1543" t="str">
        <f>IF(cancer_data[[#This Row],[Age]]&lt;=35,"Adolescent",IF(cancer_data[[#This Row],[Age]]&lt;=46,"Young Adult",IF(cancer_data[[#This Row],[Age]]&lt;=57,"Adult", IF(cancer_data[[#This Row],[Age]]&lt;=68,"Middle_age",IF(cancer_data[[#This Row],[Age]]&lt;=79,"Elderly","Aged")))))</f>
        <v>Adult</v>
      </c>
      <c r="D1543" t="s">
        <v>16</v>
      </c>
      <c r="E1543" t="s">
        <v>40</v>
      </c>
      <c r="F1543" t="s">
        <v>36</v>
      </c>
      <c r="G1543">
        <v>3.8</v>
      </c>
      <c r="H1543" t="s">
        <v>19</v>
      </c>
      <c r="I1543" t="s">
        <v>20</v>
      </c>
      <c r="J1543" t="s">
        <v>21</v>
      </c>
      <c r="K1543" t="s">
        <v>45</v>
      </c>
      <c r="L1543" s="1">
        <v>45819</v>
      </c>
      <c r="M1543" s="1" t="str">
        <f>TEXT(cancer_data[[#This Row],[Diagnosis_Date]],"mmmm")</f>
        <v>June</v>
      </c>
      <c r="N1543" t="s">
        <v>23</v>
      </c>
      <c r="O1543">
        <v>35</v>
      </c>
      <c r="P1543" t="s">
        <v>31</v>
      </c>
      <c r="Q1543">
        <v>0</v>
      </c>
    </row>
    <row r="1544" spans="1:17" x14ac:dyDescent="0.75">
      <c r="A1544" t="s">
        <v>1586</v>
      </c>
      <c r="B1544">
        <v>53</v>
      </c>
      <c r="C1544" t="str">
        <f>IF(cancer_data[[#This Row],[Age]]&lt;=35,"Adolescent",IF(cancer_data[[#This Row],[Age]]&lt;=46,"Young Adult",IF(cancer_data[[#This Row],[Age]]&lt;=57,"Adult", IF(cancer_data[[#This Row],[Age]]&lt;=68,"Middle_age",IF(cancer_data[[#This Row],[Age]]&lt;=79,"Elderly","Aged")))))</f>
        <v>Adult</v>
      </c>
      <c r="D1544" t="s">
        <v>16</v>
      </c>
      <c r="E1544" t="s">
        <v>40</v>
      </c>
      <c r="F1544" t="s">
        <v>36</v>
      </c>
      <c r="G1544">
        <v>6.4</v>
      </c>
      <c r="H1544" t="s">
        <v>28</v>
      </c>
      <c r="I1544" t="s">
        <v>49</v>
      </c>
      <c r="J1544" t="s">
        <v>21</v>
      </c>
      <c r="K1544" t="s">
        <v>42</v>
      </c>
      <c r="L1544" s="1">
        <v>45756</v>
      </c>
      <c r="M1544" s="1" t="str">
        <f>TEXT(cancer_data[[#This Row],[Diagnosis_Date]],"mmmm")</f>
        <v>April</v>
      </c>
      <c r="N1544" t="s">
        <v>23</v>
      </c>
      <c r="O1544">
        <v>13</v>
      </c>
      <c r="P1544" t="s">
        <v>31</v>
      </c>
      <c r="Q1544">
        <v>0</v>
      </c>
    </row>
    <row r="1545" spans="1:17" x14ac:dyDescent="0.75">
      <c r="A1545" t="s">
        <v>1587</v>
      </c>
      <c r="B1545">
        <v>40</v>
      </c>
      <c r="C1545" t="str">
        <f>IF(cancer_data[[#This Row],[Age]]&lt;=35,"Adolescent",IF(cancer_data[[#This Row],[Age]]&lt;=46,"Young Adult",IF(cancer_data[[#This Row],[Age]]&lt;=57,"Adult", IF(cancer_data[[#This Row],[Age]]&lt;=68,"Middle_age",IF(cancer_data[[#This Row],[Age]]&lt;=79,"Elderly","Aged")))))</f>
        <v>Young Adult</v>
      </c>
      <c r="D1545" t="s">
        <v>16</v>
      </c>
      <c r="E1545" t="s">
        <v>17</v>
      </c>
      <c r="F1545" t="s">
        <v>18</v>
      </c>
      <c r="G1545">
        <v>3.5</v>
      </c>
      <c r="H1545" t="s">
        <v>28</v>
      </c>
      <c r="I1545" t="s">
        <v>29</v>
      </c>
      <c r="J1545" t="s">
        <v>21</v>
      </c>
      <c r="K1545" t="s">
        <v>51</v>
      </c>
      <c r="L1545" s="1">
        <v>45752</v>
      </c>
      <c r="M1545" s="1" t="str">
        <f>TEXT(cancer_data[[#This Row],[Diagnosis_Date]],"mmmm")</f>
        <v>April</v>
      </c>
      <c r="N1545" t="s">
        <v>23</v>
      </c>
      <c r="O1545">
        <v>45</v>
      </c>
      <c r="P1545" t="s">
        <v>31</v>
      </c>
      <c r="Q1545">
        <v>0</v>
      </c>
    </row>
    <row r="1546" spans="1:17" x14ac:dyDescent="0.75">
      <c r="A1546" t="s">
        <v>1588</v>
      </c>
      <c r="B1546">
        <v>28</v>
      </c>
      <c r="C1546" t="str">
        <f>IF(cancer_data[[#This Row],[Age]]&lt;=35,"Adolescent",IF(cancer_data[[#This Row],[Age]]&lt;=46,"Young Adult",IF(cancer_data[[#This Row],[Age]]&lt;=57,"Adult", IF(cancer_data[[#This Row],[Age]]&lt;=68,"Middle_age",IF(cancer_data[[#This Row],[Age]]&lt;=79,"Elderly","Aged")))))</f>
        <v>Adolescent</v>
      </c>
      <c r="D1546" t="s">
        <v>16</v>
      </c>
      <c r="E1546" t="s">
        <v>17</v>
      </c>
      <c r="F1546" t="s">
        <v>27</v>
      </c>
      <c r="G1546">
        <v>3.1</v>
      </c>
      <c r="H1546" t="s">
        <v>19</v>
      </c>
      <c r="I1546" t="s">
        <v>20</v>
      </c>
      <c r="J1546" t="s">
        <v>21</v>
      </c>
      <c r="K1546" t="s">
        <v>51</v>
      </c>
      <c r="L1546" s="1">
        <v>46003</v>
      </c>
      <c r="M1546" s="1" t="str">
        <f>TEXT(cancer_data[[#This Row],[Diagnosis_Date]],"mmmm")</f>
        <v>December</v>
      </c>
      <c r="N1546" t="s">
        <v>23</v>
      </c>
      <c r="O1546">
        <v>14</v>
      </c>
      <c r="P1546" t="s">
        <v>24</v>
      </c>
      <c r="Q1546">
        <v>10</v>
      </c>
    </row>
    <row r="1547" spans="1:17" x14ac:dyDescent="0.75">
      <c r="A1547" t="s">
        <v>1589</v>
      </c>
      <c r="B1547">
        <v>43</v>
      </c>
      <c r="C1547" t="str">
        <f>IF(cancer_data[[#This Row],[Age]]&lt;=35,"Adolescent",IF(cancer_data[[#This Row],[Age]]&lt;=46,"Young Adult",IF(cancer_data[[#This Row],[Age]]&lt;=57,"Adult", IF(cancer_data[[#This Row],[Age]]&lt;=68,"Middle_age",IF(cancer_data[[#This Row],[Age]]&lt;=79,"Elderly","Aged")))))</f>
        <v>Young Adult</v>
      </c>
      <c r="D1547" t="s">
        <v>16</v>
      </c>
      <c r="E1547" t="s">
        <v>35</v>
      </c>
      <c r="F1547" t="s">
        <v>36</v>
      </c>
      <c r="G1547">
        <v>7.1</v>
      </c>
      <c r="H1547" t="s">
        <v>41</v>
      </c>
      <c r="I1547" t="s">
        <v>44</v>
      </c>
      <c r="J1547" t="s">
        <v>21</v>
      </c>
      <c r="K1547" t="s">
        <v>45</v>
      </c>
      <c r="L1547" s="1">
        <v>45863</v>
      </c>
      <c r="M1547" s="1" t="str">
        <f>TEXT(cancer_data[[#This Row],[Diagnosis_Date]],"mmmm")</f>
        <v>July</v>
      </c>
      <c r="N1547" t="s">
        <v>23</v>
      </c>
      <c r="O1547">
        <v>32</v>
      </c>
      <c r="P1547" t="s">
        <v>31</v>
      </c>
      <c r="Q1547">
        <v>0</v>
      </c>
    </row>
    <row r="1548" spans="1:17" x14ac:dyDescent="0.75">
      <c r="A1548" t="s">
        <v>1590</v>
      </c>
      <c r="B1548">
        <v>49</v>
      </c>
      <c r="C1548" t="str">
        <f>IF(cancer_data[[#This Row],[Age]]&lt;=35,"Adolescent",IF(cancer_data[[#This Row],[Age]]&lt;=46,"Young Adult",IF(cancer_data[[#This Row],[Age]]&lt;=57,"Adult", IF(cancer_data[[#This Row],[Age]]&lt;=68,"Middle_age",IF(cancer_data[[#This Row],[Age]]&lt;=79,"Elderly","Aged")))))</f>
        <v>Adult</v>
      </c>
      <c r="D1548" t="s">
        <v>16</v>
      </c>
      <c r="E1548" t="s">
        <v>40</v>
      </c>
      <c r="F1548" t="s">
        <v>18</v>
      </c>
      <c r="G1548">
        <v>5.8</v>
      </c>
      <c r="H1548" t="s">
        <v>19</v>
      </c>
      <c r="I1548" t="s">
        <v>20</v>
      </c>
      <c r="J1548" t="s">
        <v>21</v>
      </c>
      <c r="K1548" t="s">
        <v>45</v>
      </c>
      <c r="L1548" s="1">
        <v>45915</v>
      </c>
      <c r="M1548" s="1" t="str">
        <f>TEXT(cancer_data[[#This Row],[Diagnosis_Date]],"mmmm")</f>
        <v>September</v>
      </c>
      <c r="N1548" t="s">
        <v>23</v>
      </c>
      <c r="O1548">
        <v>40</v>
      </c>
      <c r="P1548" t="s">
        <v>31</v>
      </c>
      <c r="Q1548">
        <v>0</v>
      </c>
    </row>
    <row r="1549" spans="1:17" x14ac:dyDescent="0.75">
      <c r="A1549" t="s">
        <v>1591</v>
      </c>
      <c r="B1549">
        <v>58</v>
      </c>
      <c r="C1549" t="str">
        <f>IF(cancer_data[[#This Row],[Age]]&lt;=35,"Adolescent",IF(cancer_data[[#This Row],[Age]]&lt;=46,"Young Adult",IF(cancer_data[[#This Row],[Age]]&lt;=57,"Adult", IF(cancer_data[[#This Row],[Age]]&lt;=68,"Middle_age",IF(cancer_data[[#This Row],[Age]]&lt;=79,"Elderly","Aged")))))</f>
        <v>Middle_age</v>
      </c>
      <c r="D1549" t="s">
        <v>16</v>
      </c>
      <c r="E1549" t="s">
        <v>40</v>
      </c>
      <c r="F1549" t="s">
        <v>63</v>
      </c>
      <c r="G1549">
        <v>7.3</v>
      </c>
      <c r="H1549" t="s">
        <v>41</v>
      </c>
      <c r="I1549" t="s">
        <v>20</v>
      </c>
      <c r="J1549" t="s">
        <v>21</v>
      </c>
      <c r="K1549" t="s">
        <v>33</v>
      </c>
      <c r="L1549" s="1">
        <v>45900</v>
      </c>
      <c r="M1549" s="1" t="str">
        <f>TEXT(cancer_data[[#This Row],[Diagnosis_Date]],"mmmm")</f>
        <v>August</v>
      </c>
      <c r="N1549" t="s">
        <v>23</v>
      </c>
      <c r="O1549">
        <v>49</v>
      </c>
      <c r="P1549" t="s">
        <v>31</v>
      </c>
      <c r="Q1549">
        <v>0</v>
      </c>
    </row>
    <row r="1550" spans="1:17" x14ac:dyDescent="0.75">
      <c r="A1550" t="s">
        <v>1592</v>
      </c>
      <c r="B1550">
        <v>56</v>
      </c>
      <c r="C1550" t="str">
        <f>IF(cancer_data[[#This Row],[Age]]&lt;=35,"Adolescent",IF(cancer_data[[#This Row],[Age]]&lt;=46,"Young Adult",IF(cancer_data[[#This Row],[Age]]&lt;=57,"Adult", IF(cancer_data[[#This Row],[Age]]&lt;=68,"Middle_age",IF(cancer_data[[#This Row],[Age]]&lt;=79,"Elderly","Aged")))))</f>
        <v>Adult</v>
      </c>
      <c r="D1550" t="s">
        <v>67</v>
      </c>
      <c r="E1550" t="s">
        <v>26</v>
      </c>
      <c r="F1550" t="s">
        <v>18</v>
      </c>
      <c r="G1550">
        <v>1.1000000000000001</v>
      </c>
      <c r="H1550" t="s">
        <v>41</v>
      </c>
      <c r="I1550" t="s">
        <v>49</v>
      </c>
      <c r="J1550" t="s">
        <v>21</v>
      </c>
      <c r="K1550" t="s">
        <v>30</v>
      </c>
      <c r="L1550" s="1">
        <v>45664</v>
      </c>
      <c r="M1550" s="1" t="str">
        <f>TEXT(cancer_data[[#This Row],[Diagnosis_Date]],"mmmm")</f>
        <v>January</v>
      </c>
      <c r="N1550" t="s">
        <v>23</v>
      </c>
      <c r="O1550">
        <v>41</v>
      </c>
      <c r="P1550" t="s">
        <v>31</v>
      </c>
      <c r="Q1550">
        <v>0</v>
      </c>
    </row>
    <row r="1551" spans="1:17" x14ac:dyDescent="0.75">
      <c r="A1551" t="s">
        <v>1593</v>
      </c>
      <c r="B1551">
        <v>70</v>
      </c>
      <c r="C1551" t="str">
        <f>IF(cancer_data[[#This Row],[Age]]&lt;=35,"Adolescent",IF(cancer_data[[#This Row],[Age]]&lt;=46,"Young Adult",IF(cancer_data[[#This Row],[Age]]&lt;=57,"Adult", IF(cancer_data[[#This Row],[Age]]&lt;=68,"Middle_age",IF(cancer_data[[#This Row],[Age]]&lt;=79,"Elderly","Aged")))))</f>
        <v>Elderly</v>
      </c>
      <c r="D1551" t="s">
        <v>16</v>
      </c>
      <c r="E1551" t="s">
        <v>17</v>
      </c>
      <c r="F1551" t="s">
        <v>73</v>
      </c>
      <c r="G1551">
        <v>5.3</v>
      </c>
      <c r="H1551" t="s">
        <v>28</v>
      </c>
      <c r="I1551" t="s">
        <v>20</v>
      </c>
      <c r="J1551" t="s">
        <v>21</v>
      </c>
      <c r="K1551" t="s">
        <v>42</v>
      </c>
      <c r="L1551" s="1">
        <v>45714</v>
      </c>
      <c r="M1551" s="1" t="str">
        <f>TEXT(cancer_data[[#This Row],[Diagnosis_Date]],"mmmm")</f>
        <v>February</v>
      </c>
      <c r="N1551" t="s">
        <v>37</v>
      </c>
      <c r="O1551">
        <v>6</v>
      </c>
      <c r="P1551" t="s">
        <v>24</v>
      </c>
      <c r="Q1551">
        <v>14</v>
      </c>
    </row>
    <row r="1552" spans="1:17" x14ac:dyDescent="0.75">
      <c r="A1552" t="s">
        <v>1594</v>
      </c>
      <c r="B1552">
        <v>39</v>
      </c>
      <c r="C1552" t="str">
        <f>IF(cancer_data[[#This Row],[Age]]&lt;=35,"Adolescent",IF(cancer_data[[#This Row],[Age]]&lt;=46,"Young Adult",IF(cancer_data[[#This Row],[Age]]&lt;=57,"Adult", IF(cancer_data[[#This Row],[Age]]&lt;=68,"Middle_age",IF(cancer_data[[#This Row],[Age]]&lt;=79,"Elderly","Aged")))))</f>
        <v>Young Adult</v>
      </c>
      <c r="D1552" t="s">
        <v>16</v>
      </c>
      <c r="E1552" t="s">
        <v>35</v>
      </c>
      <c r="F1552" t="s">
        <v>36</v>
      </c>
      <c r="G1552">
        <v>3.7</v>
      </c>
      <c r="H1552" t="s">
        <v>41</v>
      </c>
      <c r="I1552" t="s">
        <v>44</v>
      </c>
      <c r="J1552" t="s">
        <v>21</v>
      </c>
      <c r="K1552" t="s">
        <v>22</v>
      </c>
      <c r="L1552" s="1">
        <v>45682</v>
      </c>
      <c r="M1552" s="1" t="str">
        <f>TEXT(cancer_data[[#This Row],[Diagnosis_Date]],"mmmm")</f>
        <v>January</v>
      </c>
      <c r="N1552" t="s">
        <v>23</v>
      </c>
      <c r="O1552">
        <v>34</v>
      </c>
      <c r="P1552" t="s">
        <v>31</v>
      </c>
      <c r="Q1552">
        <v>0</v>
      </c>
    </row>
    <row r="1553" spans="1:17" x14ac:dyDescent="0.75">
      <c r="A1553" t="s">
        <v>1595</v>
      </c>
      <c r="B1553">
        <v>65</v>
      </c>
      <c r="C1553" t="str">
        <f>IF(cancer_data[[#This Row],[Age]]&lt;=35,"Adolescent",IF(cancer_data[[#This Row],[Age]]&lt;=46,"Young Adult",IF(cancer_data[[#This Row],[Age]]&lt;=57,"Adult", IF(cancer_data[[#This Row],[Age]]&lt;=68,"Middle_age",IF(cancer_data[[#This Row],[Age]]&lt;=79,"Elderly","Aged")))))</f>
        <v>Middle_age</v>
      </c>
      <c r="D1553" t="s">
        <v>16</v>
      </c>
      <c r="E1553" t="s">
        <v>17</v>
      </c>
      <c r="F1553" t="s">
        <v>73</v>
      </c>
      <c r="G1553">
        <v>1.8</v>
      </c>
      <c r="H1553" t="s">
        <v>19</v>
      </c>
      <c r="I1553" t="s">
        <v>20</v>
      </c>
      <c r="J1553" t="s">
        <v>21</v>
      </c>
      <c r="K1553" t="s">
        <v>51</v>
      </c>
      <c r="L1553" s="1">
        <v>45943</v>
      </c>
      <c r="M1553" s="1" t="str">
        <f>TEXT(cancer_data[[#This Row],[Diagnosis_Date]],"mmmm")</f>
        <v>October</v>
      </c>
      <c r="N1553" t="s">
        <v>37</v>
      </c>
      <c r="O1553">
        <v>17</v>
      </c>
      <c r="P1553" t="s">
        <v>31</v>
      </c>
      <c r="Q1553">
        <v>0</v>
      </c>
    </row>
    <row r="1554" spans="1:17" x14ac:dyDescent="0.75">
      <c r="A1554" t="s">
        <v>1596</v>
      </c>
      <c r="B1554">
        <v>81</v>
      </c>
      <c r="C1554" t="str">
        <f>IF(cancer_data[[#This Row],[Age]]&lt;=35,"Adolescent",IF(cancer_data[[#This Row],[Age]]&lt;=46,"Young Adult",IF(cancer_data[[#This Row],[Age]]&lt;=57,"Adult", IF(cancer_data[[#This Row],[Age]]&lt;=68,"Middle_age",IF(cancer_data[[#This Row],[Age]]&lt;=79,"Elderly","Aged")))))</f>
        <v>Aged</v>
      </c>
      <c r="D1554" t="s">
        <v>16</v>
      </c>
      <c r="E1554" t="s">
        <v>17</v>
      </c>
      <c r="F1554" t="s">
        <v>63</v>
      </c>
      <c r="G1554">
        <v>5.6</v>
      </c>
      <c r="H1554" t="s">
        <v>28</v>
      </c>
      <c r="I1554" t="s">
        <v>49</v>
      </c>
      <c r="J1554" t="s">
        <v>21</v>
      </c>
      <c r="K1554" t="s">
        <v>45</v>
      </c>
      <c r="L1554" s="1">
        <v>45992</v>
      </c>
      <c r="M1554" s="1" t="str">
        <f>TEXT(cancer_data[[#This Row],[Diagnosis_Date]],"mmmm")</f>
        <v>December</v>
      </c>
      <c r="N1554" t="s">
        <v>23</v>
      </c>
      <c r="O1554">
        <v>53</v>
      </c>
      <c r="P1554" t="s">
        <v>31</v>
      </c>
      <c r="Q1554">
        <v>0</v>
      </c>
    </row>
    <row r="1555" spans="1:17" x14ac:dyDescent="0.75">
      <c r="A1555" t="s">
        <v>1597</v>
      </c>
      <c r="B1555">
        <v>34</v>
      </c>
      <c r="C1555" t="str">
        <f>IF(cancer_data[[#This Row],[Age]]&lt;=35,"Adolescent",IF(cancer_data[[#This Row],[Age]]&lt;=46,"Young Adult",IF(cancer_data[[#This Row],[Age]]&lt;=57,"Adult", IF(cancer_data[[#This Row],[Age]]&lt;=68,"Middle_age",IF(cancer_data[[#This Row],[Age]]&lt;=79,"Elderly","Aged")))))</f>
        <v>Adolescent</v>
      </c>
      <c r="D1555" t="s">
        <v>16</v>
      </c>
      <c r="E1555" t="s">
        <v>40</v>
      </c>
      <c r="F1555" t="s">
        <v>18</v>
      </c>
      <c r="G1555">
        <v>7.6</v>
      </c>
      <c r="H1555" t="s">
        <v>19</v>
      </c>
      <c r="I1555" t="s">
        <v>44</v>
      </c>
      <c r="J1555" t="s">
        <v>21</v>
      </c>
      <c r="K1555" t="s">
        <v>45</v>
      </c>
      <c r="L1555" s="1">
        <v>45933</v>
      </c>
      <c r="M1555" s="1" t="str">
        <f>TEXT(cancer_data[[#This Row],[Diagnosis_Date]],"mmmm")</f>
        <v>October</v>
      </c>
      <c r="N1555" t="s">
        <v>23</v>
      </c>
      <c r="O1555">
        <v>55</v>
      </c>
      <c r="P1555" t="s">
        <v>31</v>
      </c>
      <c r="Q1555">
        <v>0</v>
      </c>
    </row>
    <row r="1556" spans="1:17" x14ac:dyDescent="0.75">
      <c r="A1556" t="s">
        <v>1598</v>
      </c>
      <c r="B1556">
        <v>64</v>
      </c>
      <c r="C1556" t="str">
        <f>IF(cancer_data[[#This Row],[Age]]&lt;=35,"Adolescent",IF(cancer_data[[#This Row],[Age]]&lt;=46,"Young Adult",IF(cancer_data[[#This Row],[Age]]&lt;=57,"Adult", IF(cancer_data[[#This Row],[Age]]&lt;=68,"Middle_age",IF(cancer_data[[#This Row],[Age]]&lt;=79,"Elderly","Aged")))))</f>
        <v>Middle_age</v>
      </c>
      <c r="D1556" t="s">
        <v>16</v>
      </c>
      <c r="E1556" t="s">
        <v>40</v>
      </c>
      <c r="F1556" t="s">
        <v>36</v>
      </c>
      <c r="G1556">
        <v>7.3</v>
      </c>
      <c r="H1556" t="s">
        <v>28</v>
      </c>
      <c r="I1556" t="s">
        <v>29</v>
      </c>
      <c r="J1556" t="s">
        <v>21</v>
      </c>
      <c r="K1556" t="s">
        <v>42</v>
      </c>
      <c r="L1556" s="1">
        <v>45998</v>
      </c>
      <c r="M1556" s="1" t="str">
        <f>TEXT(cancer_data[[#This Row],[Diagnosis_Date]],"mmmm")</f>
        <v>December</v>
      </c>
      <c r="N1556" t="s">
        <v>23</v>
      </c>
      <c r="O1556">
        <v>22</v>
      </c>
      <c r="P1556" t="s">
        <v>31</v>
      </c>
      <c r="Q1556">
        <v>0</v>
      </c>
    </row>
    <row r="1557" spans="1:17" x14ac:dyDescent="0.75">
      <c r="A1557" t="s">
        <v>1599</v>
      </c>
      <c r="B1557">
        <v>26</v>
      </c>
      <c r="C1557" t="str">
        <f>IF(cancer_data[[#This Row],[Age]]&lt;=35,"Adolescent",IF(cancer_data[[#This Row],[Age]]&lt;=46,"Young Adult",IF(cancer_data[[#This Row],[Age]]&lt;=57,"Adult", IF(cancer_data[[#This Row],[Age]]&lt;=68,"Middle_age",IF(cancer_data[[#This Row],[Age]]&lt;=79,"Elderly","Aged")))))</f>
        <v>Adolescent</v>
      </c>
      <c r="D1557" t="s">
        <v>16</v>
      </c>
      <c r="E1557" t="s">
        <v>35</v>
      </c>
      <c r="F1557" t="s">
        <v>27</v>
      </c>
      <c r="G1557">
        <v>6.6</v>
      </c>
      <c r="H1557" t="s">
        <v>28</v>
      </c>
      <c r="I1557" t="s">
        <v>49</v>
      </c>
      <c r="J1557" t="s">
        <v>21</v>
      </c>
      <c r="K1557" t="s">
        <v>51</v>
      </c>
      <c r="L1557" s="1">
        <v>45664</v>
      </c>
      <c r="M1557" s="1" t="str">
        <f>TEXT(cancer_data[[#This Row],[Diagnosis_Date]],"mmmm")</f>
        <v>January</v>
      </c>
      <c r="N1557" t="s">
        <v>37</v>
      </c>
      <c r="O1557">
        <v>6</v>
      </c>
      <c r="P1557" t="s">
        <v>31</v>
      </c>
      <c r="Q1557">
        <v>0</v>
      </c>
    </row>
    <row r="1558" spans="1:17" x14ac:dyDescent="0.75">
      <c r="A1558" t="s">
        <v>1600</v>
      </c>
      <c r="B1558">
        <v>29</v>
      </c>
      <c r="C1558" t="str">
        <f>IF(cancer_data[[#This Row],[Age]]&lt;=35,"Adolescent",IF(cancer_data[[#This Row],[Age]]&lt;=46,"Young Adult",IF(cancer_data[[#This Row],[Age]]&lt;=57,"Adult", IF(cancer_data[[#This Row],[Age]]&lt;=68,"Middle_age",IF(cancer_data[[#This Row],[Age]]&lt;=79,"Elderly","Aged")))))</f>
        <v>Adolescent</v>
      </c>
      <c r="D1558" t="s">
        <v>16</v>
      </c>
      <c r="E1558" t="s">
        <v>35</v>
      </c>
      <c r="F1558" t="s">
        <v>73</v>
      </c>
      <c r="G1558">
        <v>6.7</v>
      </c>
      <c r="H1558" t="s">
        <v>28</v>
      </c>
      <c r="I1558" t="s">
        <v>49</v>
      </c>
      <c r="J1558" t="s">
        <v>21</v>
      </c>
      <c r="K1558" t="s">
        <v>51</v>
      </c>
      <c r="L1558" s="1">
        <v>45983</v>
      </c>
      <c r="M1558" s="1" t="str">
        <f>TEXT(cancer_data[[#This Row],[Diagnosis_Date]],"mmmm")</f>
        <v>November</v>
      </c>
      <c r="N1558" t="s">
        <v>23</v>
      </c>
      <c r="O1558">
        <v>27</v>
      </c>
      <c r="P1558" t="s">
        <v>31</v>
      </c>
      <c r="Q1558">
        <v>0</v>
      </c>
    </row>
    <row r="1559" spans="1:17" x14ac:dyDescent="0.75">
      <c r="A1559" t="s">
        <v>1601</v>
      </c>
      <c r="B1559">
        <v>75</v>
      </c>
      <c r="C1559" t="str">
        <f>IF(cancer_data[[#This Row],[Age]]&lt;=35,"Adolescent",IF(cancer_data[[#This Row],[Age]]&lt;=46,"Young Adult",IF(cancer_data[[#This Row],[Age]]&lt;=57,"Adult", IF(cancer_data[[#This Row],[Age]]&lt;=68,"Middle_age",IF(cancer_data[[#This Row],[Age]]&lt;=79,"Elderly","Aged")))))</f>
        <v>Elderly</v>
      </c>
      <c r="D1559" t="s">
        <v>67</v>
      </c>
      <c r="E1559" t="s">
        <v>17</v>
      </c>
      <c r="F1559" t="s">
        <v>27</v>
      </c>
      <c r="G1559">
        <v>4.3</v>
      </c>
      <c r="H1559" t="s">
        <v>19</v>
      </c>
      <c r="I1559" t="s">
        <v>49</v>
      </c>
      <c r="J1559" t="s">
        <v>21</v>
      </c>
      <c r="K1559" t="s">
        <v>22</v>
      </c>
      <c r="L1559" s="1">
        <v>45775</v>
      </c>
      <c r="M1559" s="1" t="str">
        <f>TEXT(cancer_data[[#This Row],[Diagnosis_Date]],"mmmm")</f>
        <v>April</v>
      </c>
      <c r="N1559" t="s">
        <v>23</v>
      </c>
      <c r="O1559">
        <v>17</v>
      </c>
      <c r="P1559" t="s">
        <v>31</v>
      </c>
      <c r="Q1559">
        <v>0</v>
      </c>
    </row>
    <row r="1560" spans="1:17" x14ac:dyDescent="0.75">
      <c r="A1560" t="s">
        <v>1602</v>
      </c>
      <c r="B1560">
        <v>25</v>
      </c>
      <c r="C1560" t="str">
        <f>IF(cancer_data[[#This Row],[Age]]&lt;=35,"Adolescent",IF(cancer_data[[#This Row],[Age]]&lt;=46,"Young Adult",IF(cancer_data[[#This Row],[Age]]&lt;=57,"Adult", IF(cancer_data[[#This Row],[Age]]&lt;=68,"Middle_age",IF(cancer_data[[#This Row],[Age]]&lt;=79,"Elderly","Aged")))))</f>
        <v>Adolescent</v>
      </c>
      <c r="D1560" t="s">
        <v>16</v>
      </c>
      <c r="E1560" t="s">
        <v>40</v>
      </c>
      <c r="F1560" t="s">
        <v>36</v>
      </c>
      <c r="G1560">
        <v>5.9</v>
      </c>
      <c r="H1560" t="s">
        <v>28</v>
      </c>
      <c r="I1560" t="s">
        <v>44</v>
      </c>
      <c r="J1560" t="s">
        <v>21</v>
      </c>
      <c r="K1560" t="s">
        <v>30</v>
      </c>
      <c r="L1560" s="1">
        <v>45916</v>
      </c>
      <c r="M1560" s="1" t="str">
        <f>TEXT(cancer_data[[#This Row],[Diagnosis_Date]],"mmmm")</f>
        <v>September</v>
      </c>
      <c r="N1560" t="s">
        <v>23</v>
      </c>
      <c r="O1560">
        <v>16</v>
      </c>
      <c r="P1560" t="s">
        <v>31</v>
      </c>
      <c r="Q1560">
        <v>0</v>
      </c>
    </row>
    <row r="1561" spans="1:17" x14ac:dyDescent="0.75">
      <c r="A1561" t="s">
        <v>1603</v>
      </c>
      <c r="B1561">
        <v>47</v>
      </c>
      <c r="C1561" t="str">
        <f>IF(cancer_data[[#This Row],[Age]]&lt;=35,"Adolescent",IF(cancer_data[[#This Row],[Age]]&lt;=46,"Young Adult",IF(cancer_data[[#This Row],[Age]]&lt;=57,"Adult", IF(cancer_data[[#This Row],[Age]]&lt;=68,"Middle_age",IF(cancer_data[[#This Row],[Age]]&lt;=79,"Elderly","Aged")))))</f>
        <v>Adult</v>
      </c>
      <c r="D1561" t="s">
        <v>67</v>
      </c>
      <c r="E1561" t="s">
        <v>17</v>
      </c>
      <c r="F1561" t="s">
        <v>18</v>
      </c>
      <c r="G1561">
        <v>7.4</v>
      </c>
      <c r="H1561" t="s">
        <v>28</v>
      </c>
      <c r="I1561" t="s">
        <v>49</v>
      </c>
      <c r="J1561" t="s">
        <v>21</v>
      </c>
      <c r="K1561" t="s">
        <v>45</v>
      </c>
      <c r="L1561" s="1">
        <v>45876</v>
      </c>
      <c r="M1561" s="1" t="str">
        <f>TEXT(cancer_data[[#This Row],[Diagnosis_Date]],"mmmm")</f>
        <v>August</v>
      </c>
      <c r="N1561" t="s">
        <v>23</v>
      </c>
      <c r="O1561">
        <v>58</v>
      </c>
      <c r="P1561" t="s">
        <v>24</v>
      </c>
      <c r="Q1561">
        <v>23</v>
      </c>
    </row>
    <row r="1562" spans="1:17" x14ac:dyDescent="0.75">
      <c r="A1562" t="s">
        <v>1604</v>
      </c>
      <c r="B1562">
        <v>81</v>
      </c>
      <c r="C1562" t="str">
        <f>IF(cancer_data[[#This Row],[Age]]&lt;=35,"Adolescent",IF(cancer_data[[#This Row],[Age]]&lt;=46,"Young Adult",IF(cancer_data[[#This Row],[Age]]&lt;=57,"Adult", IF(cancer_data[[#This Row],[Age]]&lt;=68,"Middle_age",IF(cancer_data[[#This Row],[Age]]&lt;=79,"Elderly","Aged")))))</f>
        <v>Aged</v>
      </c>
      <c r="D1562" t="s">
        <v>16</v>
      </c>
      <c r="E1562" t="s">
        <v>40</v>
      </c>
      <c r="F1562" t="s">
        <v>36</v>
      </c>
      <c r="G1562">
        <v>5.0999999999999996</v>
      </c>
      <c r="H1562" t="s">
        <v>28</v>
      </c>
      <c r="I1562" t="s">
        <v>20</v>
      </c>
      <c r="J1562" t="s">
        <v>21</v>
      </c>
      <c r="K1562" t="s">
        <v>33</v>
      </c>
      <c r="L1562" s="1">
        <v>45986</v>
      </c>
      <c r="M1562" s="1" t="str">
        <f>TEXT(cancer_data[[#This Row],[Diagnosis_Date]],"mmmm")</f>
        <v>November</v>
      </c>
      <c r="N1562" t="s">
        <v>23</v>
      </c>
      <c r="O1562">
        <v>32</v>
      </c>
      <c r="P1562" t="s">
        <v>24</v>
      </c>
      <c r="Q1562">
        <v>25</v>
      </c>
    </row>
    <row r="1563" spans="1:17" x14ac:dyDescent="0.75">
      <c r="A1563" t="s">
        <v>1605</v>
      </c>
      <c r="B1563">
        <v>32</v>
      </c>
      <c r="C1563" t="str">
        <f>IF(cancer_data[[#This Row],[Age]]&lt;=35,"Adolescent",IF(cancer_data[[#This Row],[Age]]&lt;=46,"Young Adult",IF(cancer_data[[#This Row],[Age]]&lt;=57,"Adult", IF(cancer_data[[#This Row],[Age]]&lt;=68,"Middle_age",IF(cancer_data[[#This Row],[Age]]&lt;=79,"Elderly","Aged")))))</f>
        <v>Adolescent</v>
      </c>
      <c r="D1563" t="s">
        <v>16</v>
      </c>
      <c r="E1563" t="s">
        <v>35</v>
      </c>
      <c r="F1563" t="s">
        <v>73</v>
      </c>
      <c r="G1563">
        <v>4.3</v>
      </c>
      <c r="H1563" t="s">
        <v>28</v>
      </c>
      <c r="I1563" t="s">
        <v>44</v>
      </c>
      <c r="J1563" t="s">
        <v>21</v>
      </c>
      <c r="K1563" t="s">
        <v>22</v>
      </c>
      <c r="L1563" s="1">
        <v>45948</v>
      </c>
      <c r="M1563" s="1" t="str">
        <f>TEXT(cancer_data[[#This Row],[Diagnosis_Date]],"mmmm")</f>
        <v>October</v>
      </c>
      <c r="N1563" t="s">
        <v>37</v>
      </c>
      <c r="O1563">
        <v>36</v>
      </c>
      <c r="P1563" t="s">
        <v>31</v>
      </c>
      <c r="Q1563">
        <v>0</v>
      </c>
    </row>
    <row r="1564" spans="1:17" x14ac:dyDescent="0.75">
      <c r="A1564" t="s">
        <v>1606</v>
      </c>
      <c r="B1564">
        <v>34</v>
      </c>
      <c r="C1564" t="str">
        <f>IF(cancer_data[[#This Row],[Age]]&lt;=35,"Adolescent",IF(cancer_data[[#This Row],[Age]]&lt;=46,"Young Adult",IF(cancer_data[[#This Row],[Age]]&lt;=57,"Adult", IF(cancer_data[[#This Row],[Age]]&lt;=68,"Middle_age",IF(cancer_data[[#This Row],[Age]]&lt;=79,"Elderly","Aged")))))</f>
        <v>Adolescent</v>
      </c>
      <c r="D1564" t="s">
        <v>16</v>
      </c>
      <c r="E1564" t="s">
        <v>40</v>
      </c>
      <c r="F1564" t="s">
        <v>36</v>
      </c>
      <c r="G1564">
        <v>7.9</v>
      </c>
      <c r="H1564" t="s">
        <v>28</v>
      </c>
      <c r="I1564" t="s">
        <v>29</v>
      </c>
      <c r="J1564" t="s">
        <v>21</v>
      </c>
      <c r="K1564" t="s">
        <v>30</v>
      </c>
      <c r="L1564" s="1">
        <v>45711</v>
      </c>
      <c r="M1564" s="1" t="str">
        <f>TEXT(cancer_data[[#This Row],[Diagnosis_Date]],"mmmm")</f>
        <v>February</v>
      </c>
      <c r="N1564" t="s">
        <v>23</v>
      </c>
      <c r="O1564">
        <v>40</v>
      </c>
      <c r="P1564" t="s">
        <v>31</v>
      </c>
      <c r="Q1564">
        <v>0</v>
      </c>
    </row>
    <row r="1565" spans="1:17" x14ac:dyDescent="0.75">
      <c r="A1565" t="s">
        <v>1607</v>
      </c>
      <c r="B1565">
        <v>41</v>
      </c>
      <c r="C1565" t="str">
        <f>IF(cancer_data[[#This Row],[Age]]&lt;=35,"Adolescent",IF(cancer_data[[#This Row],[Age]]&lt;=46,"Young Adult",IF(cancer_data[[#This Row],[Age]]&lt;=57,"Adult", IF(cancer_data[[#This Row],[Age]]&lt;=68,"Middle_age",IF(cancer_data[[#This Row],[Age]]&lt;=79,"Elderly","Aged")))))</f>
        <v>Young Adult</v>
      </c>
      <c r="D1565" t="s">
        <v>16</v>
      </c>
      <c r="E1565" t="s">
        <v>40</v>
      </c>
      <c r="F1565" t="s">
        <v>27</v>
      </c>
      <c r="G1565">
        <v>7</v>
      </c>
      <c r="H1565" t="s">
        <v>41</v>
      </c>
      <c r="I1565" t="s">
        <v>44</v>
      </c>
      <c r="J1565" t="s">
        <v>21</v>
      </c>
      <c r="K1565" t="s">
        <v>51</v>
      </c>
      <c r="L1565" s="1">
        <v>45787</v>
      </c>
      <c r="M1565" s="1" t="str">
        <f>TEXT(cancer_data[[#This Row],[Diagnosis_Date]],"mmmm")</f>
        <v>May</v>
      </c>
      <c r="N1565" t="s">
        <v>23</v>
      </c>
      <c r="O1565">
        <v>11</v>
      </c>
      <c r="P1565" t="s">
        <v>31</v>
      </c>
      <c r="Q1565">
        <v>0</v>
      </c>
    </row>
    <row r="1566" spans="1:17" x14ac:dyDescent="0.75">
      <c r="A1566" t="s">
        <v>1608</v>
      </c>
      <c r="B1566">
        <v>78</v>
      </c>
      <c r="C1566" t="str">
        <f>IF(cancer_data[[#This Row],[Age]]&lt;=35,"Adolescent",IF(cancer_data[[#This Row],[Age]]&lt;=46,"Young Adult",IF(cancer_data[[#This Row],[Age]]&lt;=57,"Adult", IF(cancer_data[[#This Row],[Age]]&lt;=68,"Middle_age",IF(cancer_data[[#This Row],[Age]]&lt;=79,"Elderly","Aged")))))</f>
        <v>Elderly</v>
      </c>
      <c r="D1566" t="s">
        <v>16</v>
      </c>
      <c r="E1566" t="s">
        <v>26</v>
      </c>
      <c r="F1566" t="s">
        <v>36</v>
      </c>
      <c r="G1566">
        <v>1.7</v>
      </c>
      <c r="H1566" t="s">
        <v>19</v>
      </c>
      <c r="I1566" t="s">
        <v>29</v>
      </c>
      <c r="J1566" t="s">
        <v>21</v>
      </c>
      <c r="K1566" t="s">
        <v>22</v>
      </c>
      <c r="L1566" s="1">
        <v>45710</v>
      </c>
      <c r="M1566" s="1" t="str">
        <f>TEXT(cancer_data[[#This Row],[Diagnosis_Date]],"mmmm")</f>
        <v>February</v>
      </c>
      <c r="N1566" t="s">
        <v>23</v>
      </c>
      <c r="O1566">
        <v>19</v>
      </c>
      <c r="P1566" t="s">
        <v>31</v>
      </c>
      <c r="Q1566">
        <v>0</v>
      </c>
    </row>
    <row r="1567" spans="1:17" x14ac:dyDescent="0.75">
      <c r="A1567" t="s">
        <v>1609</v>
      </c>
      <c r="B1567">
        <v>67</v>
      </c>
      <c r="C1567" t="str">
        <f>IF(cancer_data[[#This Row],[Age]]&lt;=35,"Adolescent",IF(cancer_data[[#This Row],[Age]]&lt;=46,"Young Adult",IF(cancer_data[[#This Row],[Age]]&lt;=57,"Adult", IF(cancer_data[[#This Row],[Age]]&lt;=68,"Middle_age",IF(cancer_data[[#This Row],[Age]]&lt;=79,"Elderly","Aged")))))</f>
        <v>Middle_age</v>
      </c>
      <c r="D1567" t="s">
        <v>16</v>
      </c>
      <c r="E1567" t="s">
        <v>40</v>
      </c>
      <c r="F1567" t="s">
        <v>36</v>
      </c>
      <c r="G1567">
        <v>6.6</v>
      </c>
      <c r="H1567" t="s">
        <v>41</v>
      </c>
      <c r="I1567" t="s">
        <v>29</v>
      </c>
      <c r="J1567" t="s">
        <v>21</v>
      </c>
      <c r="K1567" t="s">
        <v>42</v>
      </c>
      <c r="L1567" s="1">
        <v>45922</v>
      </c>
      <c r="M1567" s="1" t="str">
        <f>TEXT(cancer_data[[#This Row],[Diagnosis_Date]],"mmmm")</f>
        <v>September</v>
      </c>
      <c r="N1567" t="s">
        <v>37</v>
      </c>
      <c r="O1567">
        <v>15</v>
      </c>
      <c r="P1567" t="s">
        <v>31</v>
      </c>
      <c r="Q1567">
        <v>0</v>
      </c>
    </row>
    <row r="1568" spans="1:17" x14ac:dyDescent="0.75">
      <c r="A1568" t="s">
        <v>1610</v>
      </c>
      <c r="B1568">
        <v>60</v>
      </c>
      <c r="C1568" t="str">
        <f>IF(cancer_data[[#This Row],[Age]]&lt;=35,"Adolescent",IF(cancer_data[[#This Row],[Age]]&lt;=46,"Young Adult",IF(cancer_data[[#This Row],[Age]]&lt;=57,"Adult", IF(cancer_data[[#This Row],[Age]]&lt;=68,"Middle_age",IF(cancer_data[[#This Row],[Age]]&lt;=79,"Elderly","Aged")))))</f>
        <v>Middle_age</v>
      </c>
      <c r="D1568" t="s">
        <v>16</v>
      </c>
      <c r="E1568" t="s">
        <v>26</v>
      </c>
      <c r="F1568" t="s">
        <v>18</v>
      </c>
      <c r="G1568">
        <v>0.8</v>
      </c>
      <c r="H1568" t="s">
        <v>19</v>
      </c>
      <c r="I1568" t="s">
        <v>20</v>
      </c>
      <c r="J1568" t="s">
        <v>21</v>
      </c>
      <c r="K1568" t="s">
        <v>42</v>
      </c>
      <c r="L1568" s="1">
        <v>45775</v>
      </c>
      <c r="M1568" s="1" t="str">
        <f>TEXT(cancer_data[[#This Row],[Diagnosis_Date]],"mmmm")</f>
        <v>April</v>
      </c>
      <c r="N1568" t="s">
        <v>23</v>
      </c>
      <c r="O1568">
        <v>24</v>
      </c>
      <c r="P1568" t="s">
        <v>24</v>
      </c>
      <c r="Q1568">
        <v>28</v>
      </c>
    </row>
    <row r="1569" spans="1:17" x14ac:dyDescent="0.75">
      <c r="A1569" t="s">
        <v>1611</v>
      </c>
      <c r="B1569">
        <v>58</v>
      </c>
      <c r="C1569" t="str">
        <f>IF(cancer_data[[#This Row],[Age]]&lt;=35,"Adolescent",IF(cancer_data[[#This Row],[Age]]&lt;=46,"Young Adult",IF(cancer_data[[#This Row],[Age]]&lt;=57,"Adult", IF(cancer_data[[#This Row],[Age]]&lt;=68,"Middle_age",IF(cancer_data[[#This Row],[Age]]&lt;=79,"Elderly","Aged")))))</f>
        <v>Middle_age</v>
      </c>
      <c r="D1569" t="s">
        <v>16</v>
      </c>
      <c r="E1569" t="s">
        <v>35</v>
      </c>
      <c r="F1569" t="s">
        <v>36</v>
      </c>
      <c r="G1569">
        <v>0.8</v>
      </c>
      <c r="H1569" t="s">
        <v>19</v>
      </c>
      <c r="I1569" t="s">
        <v>44</v>
      </c>
      <c r="J1569" t="s">
        <v>21</v>
      </c>
      <c r="K1569" t="s">
        <v>51</v>
      </c>
      <c r="L1569" s="1">
        <v>45855</v>
      </c>
      <c r="M1569" s="1" t="str">
        <f>TEXT(cancer_data[[#This Row],[Diagnosis_Date]],"mmmm")</f>
        <v>July</v>
      </c>
      <c r="N1569" t="s">
        <v>23</v>
      </c>
      <c r="O1569">
        <v>47</v>
      </c>
      <c r="P1569" t="s">
        <v>24</v>
      </c>
      <c r="Q1569">
        <v>15</v>
      </c>
    </row>
    <row r="1570" spans="1:17" x14ac:dyDescent="0.75">
      <c r="A1570" t="s">
        <v>1612</v>
      </c>
      <c r="B1570">
        <v>37</v>
      </c>
      <c r="C1570" t="str">
        <f>IF(cancer_data[[#This Row],[Age]]&lt;=35,"Adolescent",IF(cancer_data[[#This Row],[Age]]&lt;=46,"Young Adult",IF(cancer_data[[#This Row],[Age]]&lt;=57,"Adult", IF(cancer_data[[#This Row],[Age]]&lt;=68,"Middle_age",IF(cancer_data[[#This Row],[Age]]&lt;=79,"Elderly","Aged")))))</f>
        <v>Young Adult</v>
      </c>
      <c r="D1570" t="s">
        <v>16</v>
      </c>
      <c r="E1570" t="s">
        <v>40</v>
      </c>
      <c r="F1570" t="s">
        <v>18</v>
      </c>
      <c r="G1570">
        <v>7.4</v>
      </c>
      <c r="H1570" t="s">
        <v>19</v>
      </c>
      <c r="I1570" t="s">
        <v>49</v>
      </c>
      <c r="J1570" t="s">
        <v>21</v>
      </c>
      <c r="K1570" t="s">
        <v>45</v>
      </c>
      <c r="L1570" s="1">
        <v>45990</v>
      </c>
      <c r="M1570" s="1" t="str">
        <f>TEXT(cancer_data[[#This Row],[Diagnosis_Date]],"mmmm")</f>
        <v>November</v>
      </c>
      <c r="N1570" t="s">
        <v>23</v>
      </c>
      <c r="O1570">
        <v>29</v>
      </c>
      <c r="P1570" t="s">
        <v>31</v>
      </c>
      <c r="Q1570">
        <v>0</v>
      </c>
    </row>
    <row r="1571" spans="1:17" x14ac:dyDescent="0.75">
      <c r="A1571" t="s">
        <v>1613</v>
      </c>
      <c r="B1571">
        <v>73</v>
      </c>
      <c r="C1571" t="str">
        <f>IF(cancer_data[[#This Row],[Age]]&lt;=35,"Adolescent",IF(cancer_data[[#This Row],[Age]]&lt;=46,"Young Adult",IF(cancer_data[[#This Row],[Age]]&lt;=57,"Adult", IF(cancer_data[[#This Row],[Age]]&lt;=68,"Middle_age",IF(cancer_data[[#This Row],[Age]]&lt;=79,"Elderly","Aged")))))</f>
        <v>Elderly</v>
      </c>
      <c r="D1571" t="s">
        <v>16</v>
      </c>
      <c r="E1571" t="s">
        <v>35</v>
      </c>
      <c r="F1571" t="s">
        <v>18</v>
      </c>
      <c r="G1571">
        <v>6.4</v>
      </c>
      <c r="H1571" t="s">
        <v>41</v>
      </c>
      <c r="I1571" t="s">
        <v>29</v>
      </c>
      <c r="J1571" t="s">
        <v>21</v>
      </c>
      <c r="K1571" t="s">
        <v>42</v>
      </c>
      <c r="L1571" s="1">
        <v>45819</v>
      </c>
      <c r="M1571" s="1" t="str">
        <f>TEXT(cancer_data[[#This Row],[Diagnosis_Date]],"mmmm")</f>
        <v>June</v>
      </c>
      <c r="N1571" t="s">
        <v>23</v>
      </c>
      <c r="O1571">
        <v>44</v>
      </c>
      <c r="P1571" t="s">
        <v>31</v>
      </c>
      <c r="Q1571">
        <v>0</v>
      </c>
    </row>
    <row r="1572" spans="1:17" x14ac:dyDescent="0.75">
      <c r="A1572" t="s">
        <v>1614</v>
      </c>
      <c r="B1572">
        <v>75</v>
      </c>
      <c r="C1572" t="str">
        <f>IF(cancer_data[[#This Row],[Age]]&lt;=35,"Adolescent",IF(cancer_data[[#This Row],[Age]]&lt;=46,"Young Adult",IF(cancer_data[[#This Row],[Age]]&lt;=57,"Adult", IF(cancer_data[[#This Row],[Age]]&lt;=68,"Middle_age",IF(cancer_data[[#This Row],[Age]]&lt;=79,"Elderly","Aged")))))</f>
        <v>Elderly</v>
      </c>
      <c r="D1572" t="s">
        <v>16</v>
      </c>
      <c r="E1572" t="s">
        <v>40</v>
      </c>
      <c r="F1572" t="s">
        <v>18</v>
      </c>
      <c r="G1572">
        <v>6.3</v>
      </c>
      <c r="H1572" t="s">
        <v>19</v>
      </c>
      <c r="I1572" t="s">
        <v>44</v>
      </c>
      <c r="J1572" t="s">
        <v>21</v>
      </c>
      <c r="K1572" t="s">
        <v>30</v>
      </c>
      <c r="L1572" s="1">
        <v>45751</v>
      </c>
      <c r="M1572" s="1" t="str">
        <f>TEXT(cancer_data[[#This Row],[Diagnosis_Date]],"mmmm")</f>
        <v>April</v>
      </c>
      <c r="N1572" t="s">
        <v>23</v>
      </c>
      <c r="O1572">
        <v>41</v>
      </c>
      <c r="P1572" t="s">
        <v>31</v>
      </c>
      <c r="Q1572">
        <v>0</v>
      </c>
    </row>
    <row r="1573" spans="1:17" x14ac:dyDescent="0.75">
      <c r="A1573" t="s">
        <v>1615</v>
      </c>
      <c r="B1573">
        <v>85</v>
      </c>
      <c r="C1573" t="str">
        <f>IF(cancer_data[[#This Row],[Age]]&lt;=35,"Adolescent",IF(cancer_data[[#This Row],[Age]]&lt;=46,"Young Adult",IF(cancer_data[[#This Row],[Age]]&lt;=57,"Adult", IF(cancer_data[[#This Row],[Age]]&lt;=68,"Middle_age",IF(cancer_data[[#This Row],[Age]]&lt;=79,"Elderly","Aged")))))</f>
        <v>Aged</v>
      </c>
      <c r="D1573" t="s">
        <v>16</v>
      </c>
      <c r="E1573" t="s">
        <v>35</v>
      </c>
      <c r="F1573" t="s">
        <v>36</v>
      </c>
      <c r="G1573">
        <v>1.1000000000000001</v>
      </c>
      <c r="H1573" t="s">
        <v>19</v>
      </c>
      <c r="I1573" t="s">
        <v>20</v>
      </c>
      <c r="J1573" t="s">
        <v>21</v>
      </c>
      <c r="K1573" t="s">
        <v>30</v>
      </c>
      <c r="L1573" s="1">
        <v>45879</v>
      </c>
      <c r="M1573" s="1" t="str">
        <f>TEXT(cancer_data[[#This Row],[Diagnosis_Date]],"mmmm")</f>
        <v>August</v>
      </c>
      <c r="N1573" t="s">
        <v>37</v>
      </c>
      <c r="O1573">
        <v>36</v>
      </c>
      <c r="P1573" t="s">
        <v>31</v>
      </c>
      <c r="Q1573">
        <v>0</v>
      </c>
    </row>
    <row r="1574" spans="1:17" x14ac:dyDescent="0.75">
      <c r="A1574" t="s">
        <v>1616</v>
      </c>
      <c r="B1574">
        <v>30</v>
      </c>
      <c r="C1574" t="str">
        <f>IF(cancer_data[[#This Row],[Age]]&lt;=35,"Adolescent",IF(cancer_data[[#This Row],[Age]]&lt;=46,"Young Adult",IF(cancer_data[[#This Row],[Age]]&lt;=57,"Adult", IF(cancer_data[[#This Row],[Age]]&lt;=68,"Middle_age",IF(cancer_data[[#This Row],[Age]]&lt;=79,"Elderly","Aged")))))</f>
        <v>Adolescent</v>
      </c>
      <c r="D1574" t="s">
        <v>16</v>
      </c>
      <c r="E1574" t="s">
        <v>35</v>
      </c>
      <c r="F1574" t="s">
        <v>73</v>
      </c>
      <c r="G1574">
        <v>2.7</v>
      </c>
      <c r="H1574" t="s">
        <v>19</v>
      </c>
      <c r="I1574" t="s">
        <v>20</v>
      </c>
      <c r="J1574" t="s">
        <v>21</v>
      </c>
      <c r="K1574" t="s">
        <v>51</v>
      </c>
      <c r="L1574" s="1">
        <v>45773</v>
      </c>
      <c r="M1574" s="1" t="str">
        <f>TEXT(cancer_data[[#This Row],[Diagnosis_Date]],"mmmm")</f>
        <v>April</v>
      </c>
      <c r="N1574" t="s">
        <v>37</v>
      </c>
      <c r="O1574">
        <v>3</v>
      </c>
      <c r="P1574" t="s">
        <v>31</v>
      </c>
      <c r="Q1574">
        <v>0</v>
      </c>
    </row>
    <row r="1575" spans="1:17" x14ac:dyDescent="0.75">
      <c r="A1575" t="s">
        <v>1617</v>
      </c>
      <c r="B1575">
        <v>59</v>
      </c>
      <c r="C1575" t="str">
        <f>IF(cancer_data[[#This Row],[Age]]&lt;=35,"Adolescent",IF(cancer_data[[#This Row],[Age]]&lt;=46,"Young Adult",IF(cancer_data[[#This Row],[Age]]&lt;=57,"Adult", IF(cancer_data[[#This Row],[Age]]&lt;=68,"Middle_age",IF(cancer_data[[#This Row],[Age]]&lt;=79,"Elderly","Aged")))))</f>
        <v>Middle_age</v>
      </c>
      <c r="D1575" t="s">
        <v>16</v>
      </c>
      <c r="E1575" t="s">
        <v>35</v>
      </c>
      <c r="F1575" t="s">
        <v>27</v>
      </c>
      <c r="G1575">
        <v>7.4</v>
      </c>
      <c r="H1575" t="s">
        <v>41</v>
      </c>
      <c r="I1575" t="s">
        <v>49</v>
      </c>
      <c r="J1575" t="s">
        <v>21</v>
      </c>
      <c r="K1575" t="s">
        <v>22</v>
      </c>
      <c r="L1575" s="1">
        <v>45898</v>
      </c>
      <c r="M1575" s="1" t="str">
        <f>TEXT(cancer_data[[#This Row],[Diagnosis_Date]],"mmmm")</f>
        <v>August</v>
      </c>
      <c r="N1575" t="s">
        <v>23</v>
      </c>
      <c r="O1575">
        <v>3</v>
      </c>
      <c r="P1575" t="s">
        <v>31</v>
      </c>
      <c r="Q1575">
        <v>0</v>
      </c>
    </row>
    <row r="1576" spans="1:17" x14ac:dyDescent="0.75">
      <c r="A1576" t="s">
        <v>1618</v>
      </c>
      <c r="B1576">
        <v>60</v>
      </c>
      <c r="C1576" t="str">
        <f>IF(cancer_data[[#This Row],[Age]]&lt;=35,"Adolescent",IF(cancer_data[[#This Row],[Age]]&lt;=46,"Young Adult",IF(cancer_data[[#This Row],[Age]]&lt;=57,"Adult", IF(cancer_data[[#This Row],[Age]]&lt;=68,"Middle_age",IF(cancer_data[[#This Row],[Age]]&lt;=79,"Elderly","Aged")))))</f>
        <v>Middle_age</v>
      </c>
      <c r="D1576" t="s">
        <v>16</v>
      </c>
      <c r="E1576" t="s">
        <v>35</v>
      </c>
      <c r="F1576" t="s">
        <v>36</v>
      </c>
      <c r="G1576">
        <v>2</v>
      </c>
      <c r="H1576" t="s">
        <v>41</v>
      </c>
      <c r="I1576" t="s">
        <v>29</v>
      </c>
      <c r="J1576" t="s">
        <v>21</v>
      </c>
      <c r="K1576" t="s">
        <v>30</v>
      </c>
      <c r="L1576" s="1">
        <v>45931</v>
      </c>
      <c r="M1576" s="1" t="str">
        <f>TEXT(cancer_data[[#This Row],[Diagnosis_Date]],"mmmm")</f>
        <v>October</v>
      </c>
      <c r="N1576" t="s">
        <v>23</v>
      </c>
      <c r="O1576">
        <v>48</v>
      </c>
      <c r="P1576" t="s">
        <v>31</v>
      </c>
      <c r="Q1576">
        <v>0</v>
      </c>
    </row>
    <row r="1577" spans="1:17" x14ac:dyDescent="0.75">
      <c r="A1577" t="s">
        <v>1619</v>
      </c>
      <c r="B1577">
        <v>35</v>
      </c>
      <c r="C1577" t="str">
        <f>IF(cancer_data[[#This Row],[Age]]&lt;=35,"Adolescent",IF(cancer_data[[#This Row],[Age]]&lt;=46,"Young Adult",IF(cancer_data[[#This Row],[Age]]&lt;=57,"Adult", IF(cancer_data[[#This Row],[Age]]&lt;=68,"Middle_age",IF(cancer_data[[#This Row],[Age]]&lt;=79,"Elderly","Aged")))))</f>
        <v>Adolescent</v>
      </c>
      <c r="D1577" t="s">
        <v>16</v>
      </c>
      <c r="E1577" t="s">
        <v>35</v>
      </c>
      <c r="F1577" t="s">
        <v>27</v>
      </c>
      <c r="G1577">
        <v>4.5</v>
      </c>
      <c r="H1577" t="s">
        <v>41</v>
      </c>
      <c r="I1577" t="s">
        <v>44</v>
      </c>
      <c r="J1577" t="s">
        <v>21</v>
      </c>
      <c r="K1577" t="s">
        <v>22</v>
      </c>
      <c r="L1577" s="1">
        <v>45942</v>
      </c>
      <c r="M1577" s="1" t="str">
        <f>TEXT(cancer_data[[#This Row],[Diagnosis_Date]],"mmmm")</f>
        <v>October</v>
      </c>
      <c r="N1577" t="s">
        <v>23</v>
      </c>
      <c r="O1577">
        <v>10</v>
      </c>
      <c r="P1577" t="s">
        <v>31</v>
      </c>
      <c r="Q1577">
        <v>0</v>
      </c>
    </row>
    <row r="1578" spans="1:17" x14ac:dyDescent="0.75">
      <c r="A1578" t="s">
        <v>1620</v>
      </c>
      <c r="B1578">
        <v>68</v>
      </c>
      <c r="C1578" t="str">
        <f>IF(cancer_data[[#This Row],[Age]]&lt;=35,"Adolescent",IF(cancer_data[[#This Row],[Age]]&lt;=46,"Young Adult",IF(cancer_data[[#This Row],[Age]]&lt;=57,"Adult", IF(cancer_data[[#This Row],[Age]]&lt;=68,"Middle_age",IF(cancer_data[[#This Row],[Age]]&lt;=79,"Elderly","Aged")))))</f>
        <v>Middle_age</v>
      </c>
      <c r="D1578" t="s">
        <v>16</v>
      </c>
      <c r="E1578" t="s">
        <v>35</v>
      </c>
      <c r="F1578" t="s">
        <v>27</v>
      </c>
      <c r="G1578">
        <v>1</v>
      </c>
      <c r="H1578" t="s">
        <v>19</v>
      </c>
      <c r="I1578" t="s">
        <v>49</v>
      </c>
      <c r="J1578" t="s">
        <v>21</v>
      </c>
      <c r="K1578" t="s">
        <v>22</v>
      </c>
      <c r="L1578" s="1">
        <v>45877</v>
      </c>
      <c r="M1578" s="1" t="str">
        <f>TEXT(cancer_data[[#This Row],[Diagnosis_Date]],"mmmm")</f>
        <v>August</v>
      </c>
      <c r="N1578" t="s">
        <v>23</v>
      </c>
      <c r="O1578">
        <v>32</v>
      </c>
      <c r="P1578" t="s">
        <v>31</v>
      </c>
      <c r="Q1578">
        <v>0</v>
      </c>
    </row>
    <row r="1579" spans="1:17" x14ac:dyDescent="0.75">
      <c r="A1579" t="s">
        <v>1621</v>
      </c>
      <c r="B1579">
        <v>61</v>
      </c>
      <c r="C1579" t="str">
        <f>IF(cancer_data[[#This Row],[Age]]&lt;=35,"Adolescent",IF(cancer_data[[#This Row],[Age]]&lt;=46,"Young Adult",IF(cancer_data[[#This Row],[Age]]&lt;=57,"Adult", IF(cancer_data[[#This Row],[Age]]&lt;=68,"Middle_age",IF(cancer_data[[#This Row],[Age]]&lt;=79,"Elderly","Aged")))))</f>
        <v>Middle_age</v>
      </c>
      <c r="D1579" t="s">
        <v>16</v>
      </c>
      <c r="E1579" t="s">
        <v>35</v>
      </c>
      <c r="F1579" t="s">
        <v>63</v>
      </c>
      <c r="G1579">
        <v>5</v>
      </c>
      <c r="H1579" t="s">
        <v>19</v>
      </c>
      <c r="I1579" t="s">
        <v>20</v>
      </c>
      <c r="J1579" t="s">
        <v>21</v>
      </c>
      <c r="K1579" t="s">
        <v>33</v>
      </c>
      <c r="L1579" s="1">
        <v>45725</v>
      </c>
      <c r="M1579" s="1" t="str">
        <f>TEXT(cancer_data[[#This Row],[Diagnosis_Date]],"mmmm")</f>
        <v>March</v>
      </c>
      <c r="N1579" t="s">
        <v>23</v>
      </c>
      <c r="O1579">
        <v>46</v>
      </c>
      <c r="P1579" t="s">
        <v>31</v>
      </c>
      <c r="Q1579">
        <v>0</v>
      </c>
    </row>
    <row r="1580" spans="1:17" x14ac:dyDescent="0.75">
      <c r="A1580" t="s">
        <v>1622</v>
      </c>
      <c r="B1580">
        <v>65</v>
      </c>
      <c r="C1580" t="str">
        <f>IF(cancer_data[[#This Row],[Age]]&lt;=35,"Adolescent",IF(cancer_data[[#This Row],[Age]]&lt;=46,"Young Adult",IF(cancer_data[[#This Row],[Age]]&lt;=57,"Adult", IF(cancer_data[[#This Row],[Age]]&lt;=68,"Middle_age",IF(cancer_data[[#This Row],[Age]]&lt;=79,"Elderly","Aged")))))</f>
        <v>Middle_age</v>
      </c>
      <c r="D1580" t="s">
        <v>16</v>
      </c>
      <c r="E1580" t="s">
        <v>26</v>
      </c>
      <c r="F1580" t="s">
        <v>36</v>
      </c>
      <c r="G1580">
        <v>2.8</v>
      </c>
      <c r="H1580" t="s">
        <v>19</v>
      </c>
      <c r="I1580" t="s">
        <v>20</v>
      </c>
      <c r="J1580" t="s">
        <v>21</v>
      </c>
      <c r="K1580" t="s">
        <v>22</v>
      </c>
      <c r="L1580" s="1">
        <v>45846</v>
      </c>
      <c r="M1580" s="1" t="str">
        <f>TEXT(cancer_data[[#This Row],[Diagnosis_Date]],"mmmm")</f>
        <v>July</v>
      </c>
      <c r="N1580" t="s">
        <v>37</v>
      </c>
      <c r="O1580">
        <v>16</v>
      </c>
      <c r="P1580" t="s">
        <v>31</v>
      </c>
      <c r="Q1580">
        <v>0</v>
      </c>
    </row>
    <row r="1581" spans="1:17" x14ac:dyDescent="0.75">
      <c r="A1581" t="s">
        <v>1623</v>
      </c>
      <c r="B1581">
        <v>48</v>
      </c>
      <c r="C1581" t="str">
        <f>IF(cancer_data[[#This Row],[Age]]&lt;=35,"Adolescent",IF(cancer_data[[#This Row],[Age]]&lt;=46,"Young Adult",IF(cancer_data[[#This Row],[Age]]&lt;=57,"Adult", IF(cancer_data[[#This Row],[Age]]&lt;=68,"Middle_age",IF(cancer_data[[#This Row],[Age]]&lt;=79,"Elderly","Aged")))))</f>
        <v>Adult</v>
      </c>
      <c r="D1581" t="s">
        <v>16</v>
      </c>
      <c r="E1581" t="s">
        <v>17</v>
      </c>
      <c r="F1581" t="s">
        <v>73</v>
      </c>
      <c r="G1581">
        <v>1.4</v>
      </c>
      <c r="H1581" t="s">
        <v>28</v>
      </c>
      <c r="I1581" t="s">
        <v>44</v>
      </c>
      <c r="J1581" t="s">
        <v>21</v>
      </c>
      <c r="K1581" t="s">
        <v>45</v>
      </c>
      <c r="L1581" s="1">
        <v>46019</v>
      </c>
      <c r="M1581" s="1" t="str">
        <f>TEXT(cancer_data[[#This Row],[Diagnosis_Date]],"mmmm")</f>
        <v>December</v>
      </c>
      <c r="N1581" t="s">
        <v>23</v>
      </c>
      <c r="O1581">
        <v>11</v>
      </c>
      <c r="P1581" t="s">
        <v>31</v>
      </c>
      <c r="Q1581">
        <v>0</v>
      </c>
    </row>
    <row r="1582" spans="1:17" x14ac:dyDescent="0.75">
      <c r="A1582" t="s">
        <v>1624</v>
      </c>
      <c r="B1582">
        <v>49</v>
      </c>
      <c r="C1582" t="str">
        <f>IF(cancer_data[[#This Row],[Age]]&lt;=35,"Adolescent",IF(cancer_data[[#This Row],[Age]]&lt;=46,"Young Adult",IF(cancer_data[[#This Row],[Age]]&lt;=57,"Adult", IF(cancer_data[[#This Row],[Age]]&lt;=68,"Middle_age",IF(cancer_data[[#This Row],[Age]]&lt;=79,"Elderly","Aged")))))</f>
        <v>Adult</v>
      </c>
      <c r="D1582" t="s">
        <v>16</v>
      </c>
      <c r="E1582" t="s">
        <v>40</v>
      </c>
      <c r="F1582" t="s">
        <v>63</v>
      </c>
      <c r="G1582">
        <v>5.5</v>
      </c>
      <c r="H1582" t="s">
        <v>41</v>
      </c>
      <c r="I1582" t="s">
        <v>29</v>
      </c>
      <c r="J1582" t="s">
        <v>21</v>
      </c>
      <c r="K1582" t="s">
        <v>45</v>
      </c>
      <c r="L1582" s="1">
        <v>45705</v>
      </c>
      <c r="M1582" s="1" t="str">
        <f>TEXT(cancer_data[[#This Row],[Diagnosis_Date]],"mmmm")</f>
        <v>February</v>
      </c>
      <c r="N1582" t="s">
        <v>23</v>
      </c>
      <c r="O1582">
        <v>49</v>
      </c>
      <c r="P1582" t="s">
        <v>31</v>
      </c>
      <c r="Q1582">
        <v>0</v>
      </c>
    </row>
    <row r="1583" spans="1:17" x14ac:dyDescent="0.75">
      <c r="A1583" t="s">
        <v>1625</v>
      </c>
      <c r="B1583">
        <v>52</v>
      </c>
      <c r="C1583" t="str">
        <f>IF(cancer_data[[#This Row],[Age]]&lt;=35,"Adolescent",IF(cancer_data[[#This Row],[Age]]&lt;=46,"Young Adult",IF(cancer_data[[#This Row],[Age]]&lt;=57,"Adult", IF(cancer_data[[#This Row],[Age]]&lt;=68,"Middle_age",IF(cancer_data[[#This Row],[Age]]&lt;=79,"Elderly","Aged")))))</f>
        <v>Adult</v>
      </c>
      <c r="D1583" t="s">
        <v>16</v>
      </c>
      <c r="E1583" t="s">
        <v>26</v>
      </c>
      <c r="F1583" t="s">
        <v>18</v>
      </c>
      <c r="G1583">
        <v>7.6</v>
      </c>
      <c r="H1583" t="s">
        <v>28</v>
      </c>
      <c r="I1583" t="s">
        <v>20</v>
      </c>
      <c r="J1583" t="s">
        <v>21</v>
      </c>
      <c r="K1583" t="s">
        <v>30</v>
      </c>
      <c r="L1583" s="1">
        <v>45685</v>
      </c>
      <c r="M1583" s="1" t="str">
        <f>TEXT(cancer_data[[#This Row],[Diagnosis_Date]],"mmmm")</f>
        <v>January</v>
      </c>
      <c r="N1583" t="s">
        <v>23</v>
      </c>
      <c r="O1583">
        <v>40</v>
      </c>
      <c r="P1583" t="s">
        <v>31</v>
      </c>
      <c r="Q1583">
        <v>0</v>
      </c>
    </row>
    <row r="1584" spans="1:17" x14ac:dyDescent="0.75">
      <c r="A1584" t="s">
        <v>1626</v>
      </c>
      <c r="B1584">
        <v>48</v>
      </c>
      <c r="C1584" t="str">
        <f>IF(cancer_data[[#This Row],[Age]]&lt;=35,"Adolescent",IF(cancer_data[[#This Row],[Age]]&lt;=46,"Young Adult",IF(cancer_data[[#This Row],[Age]]&lt;=57,"Adult", IF(cancer_data[[#This Row],[Age]]&lt;=68,"Middle_age",IF(cancer_data[[#This Row],[Age]]&lt;=79,"Elderly","Aged")))))</f>
        <v>Adult</v>
      </c>
      <c r="D1584" t="s">
        <v>16</v>
      </c>
      <c r="E1584" t="s">
        <v>26</v>
      </c>
      <c r="F1584" t="s">
        <v>18</v>
      </c>
      <c r="G1584">
        <v>4.7</v>
      </c>
      <c r="H1584" t="s">
        <v>41</v>
      </c>
      <c r="I1584" t="s">
        <v>49</v>
      </c>
      <c r="J1584" t="s">
        <v>21</v>
      </c>
      <c r="K1584" t="s">
        <v>45</v>
      </c>
      <c r="L1584" s="1">
        <v>45906</v>
      </c>
      <c r="M1584" s="1" t="str">
        <f>TEXT(cancer_data[[#This Row],[Diagnosis_Date]],"mmmm")</f>
        <v>September</v>
      </c>
      <c r="N1584" t="s">
        <v>23</v>
      </c>
      <c r="O1584">
        <v>26</v>
      </c>
      <c r="P1584" t="s">
        <v>31</v>
      </c>
      <c r="Q1584">
        <v>0</v>
      </c>
    </row>
    <row r="1585" spans="1:17" x14ac:dyDescent="0.75">
      <c r="A1585" t="s">
        <v>1627</v>
      </c>
      <c r="B1585">
        <v>74</v>
      </c>
      <c r="C1585" t="str">
        <f>IF(cancer_data[[#This Row],[Age]]&lt;=35,"Adolescent",IF(cancer_data[[#This Row],[Age]]&lt;=46,"Young Adult",IF(cancer_data[[#This Row],[Age]]&lt;=57,"Adult", IF(cancer_data[[#This Row],[Age]]&lt;=68,"Middle_age",IF(cancer_data[[#This Row],[Age]]&lt;=79,"Elderly","Aged")))))</f>
        <v>Elderly</v>
      </c>
      <c r="D1585" t="s">
        <v>16</v>
      </c>
      <c r="E1585" t="s">
        <v>40</v>
      </c>
      <c r="F1585" t="s">
        <v>27</v>
      </c>
      <c r="G1585">
        <v>1.6</v>
      </c>
      <c r="H1585" t="s">
        <v>28</v>
      </c>
      <c r="I1585" t="s">
        <v>44</v>
      </c>
      <c r="J1585" t="s">
        <v>21</v>
      </c>
      <c r="K1585" t="s">
        <v>33</v>
      </c>
      <c r="L1585" s="1">
        <v>46021</v>
      </c>
      <c r="M1585" s="1" t="str">
        <f>TEXT(cancer_data[[#This Row],[Diagnosis_Date]],"mmmm")</f>
        <v>December</v>
      </c>
      <c r="N1585" t="s">
        <v>37</v>
      </c>
      <c r="O1585">
        <v>6</v>
      </c>
      <c r="P1585" t="s">
        <v>24</v>
      </c>
      <c r="Q1585">
        <v>18</v>
      </c>
    </row>
    <row r="1586" spans="1:17" x14ac:dyDescent="0.75">
      <c r="A1586" t="s">
        <v>1628</v>
      </c>
      <c r="B1586">
        <v>39</v>
      </c>
      <c r="C1586" t="str">
        <f>IF(cancer_data[[#This Row],[Age]]&lt;=35,"Adolescent",IF(cancer_data[[#This Row],[Age]]&lt;=46,"Young Adult",IF(cancer_data[[#This Row],[Age]]&lt;=57,"Adult", IF(cancer_data[[#This Row],[Age]]&lt;=68,"Middle_age",IF(cancer_data[[#This Row],[Age]]&lt;=79,"Elderly","Aged")))))</f>
        <v>Young Adult</v>
      </c>
      <c r="D1586" t="s">
        <v>16</v>
      </c>
      <c r="E1586" t="s">
        <v>17</v>
      </c>
      <c r="F1586" t="s">
        <v>36</v>
      </c>
      <c r="G1586">
        <v>7.6</v>
      </c>
      <c r="H1586" t="s">
        <v>28</v>
      </c>
      <c r="I1586" t="s">
        <v>29</v>
      </c>
      <c r="J1586" t="s">
        <v>21</v>
      </c>
      <c r="K1586" t="s">
        <v>42</v>
      </c>
      <c r="L1586" s="1">
        <v>45727</v>
      </c>
      <c r="M1586" s="1" t="str">
        <f>TEXT(cancer_data[[#This Row],[Diagnosis_Date]],"mmmm")</f>
        <v>March</v>
      </c>
      <c r="N1586" t="s">
        <v>23</v>
      </c>
      <c r="O1586">
        <v>42</v>
      </c>
      <c r="P1586" t="s">
        <v>31</v>
      </c>
      <c r="Q1586">
        <v>0</v>
      </c>
    </row>
    <row r="1587" spans="1:17" x14ac:dyDescent="0.75">
      <c r="A1587" t="s">
        <v>1629</v>
      </c>
      <c r="B1587">
        <v>57</v>
      </c>
      <c r="C1587" t="str">
        <f>IF(cancer_data[[#This Row],[Age]]&lt;=35,"Adolescent",IF(cancer_data[[#This Row],[Age]]&lt;=46,"Young Adult",IF(cancer_data[[#This Row],[Age]]&lt;=57,"Adult", IF(cancer_data[[#This Row],[Age]]&lt;=68,"Middle_age",IF(cancer_data[[#This Row],[Age]]&lt;=79,"Elderly","Aged")))))</f>
        <v>Adult</v>
      </c>
      <c r="D1587" t="s">
        <v>16</v>
      </c>
      <c r="E1587" t="s">
        <v>17</v>
      </c>
      <c r="F1587" t="s">
        <v>73</v>
      </c>
      <c r="G1587">
        <v>7.1</v>
      </c>
      <c r="H1587" t="s">
        <v>28</v>
      </c>
      <c r="I1587" t="s">
        <v>20</v>
      </c>
      <c r="J1587" t="s">
        <v>21</v>
      </c>
      <c r="K1587" t="s">
        <v>33</v>
      </c>
      <c r="L1587" s="1">
        <v>45703</v>
      </c>
      <c r="M1587" s="1" t="str">
        <f>TEXT(cancer_data[[#This Row],[Diagnosis_Date]],"mmmm")</f>
        <v>February</v>
      </c>
      <c r="N1587" t="s">
        <v>23</v>
      </c>
      <c r="O1587">
        <v>36</v>
      </c>
      <c r="P1587" t="s">
        <v>24</v>
      </c>
      <c r="Q1587">
        <v>28</v>
      </c>
    </row>
    <row r="1588" spans="1:17" x14ac:dyDescent="0.75">
      <c r="A1588" t="s">
        <v>1630</v>
      </c>
      <c r="B1588">
        <v>41</v>
      </c>
      <c r="C1588" t="str">
        <f>IF(cancer_data[[#This Row],[Age]]&lt;=35,"Adolescent",IF(cancer_data[[#This Row],[Age]]&lt;=46,"Young Adult",IF(cancer_data[[#This Row],[Age]]&lt;=57,"Adult", IF(cancer_data[[#This Row],[Age]]&lt;=68,"Middle_age",IF(cancer_data[[#This Row],[Age]]&lt;=79,"Elderly","Aged")))))</f>
        <v>Young Adult</v>
      </c>
      <c r="D1588" t="s">
        <v>16</v>
      </c>
      <c r="E1588" t="s">
        <v>26</v>
      </c>
      <c r="F1588" t="s">
        <v>63</v>
      </c>
      <c r="G1588">
        <v>8</v>
      </c>
      <c r="H1588" t="s">
        <v>19</v>
      </c>
      <c r="I1588" t="s">
        <v>44</v>
      </c>
      <c r="J1588" t="s">
        <v>21</v>
      </c>
      <c r="K1588" t="s">
        <v>22</v>
      </c>
      <c r="L1588" s="1">
        <v>45849</v>
      </c>
      <c r="M1588" s="1" t="str">
        <f>TEXT(cancer_data[[#This Row],[Diagnosis_Date]],"mmmm")</f>
        <v>July</v>
      </c>
      <c r="N1588" t="s">
        <v>23</v>
      </c>
      <c r="O1588">
        <v>28</v>
      </c>
      <c r="P1588" t="s">
        <v>24</v>
      </c>
      <c r="Q1588">
        <v>17</v>
      </c>
    </row>
    <row r="1589" spans="1:17" x14ac:dyDescent="0.75">
      <c r="A1589" t="s">
        <v>1631</v>
      </c>
      <c r="B1589">
        <v>85</v>
      </c>
      <c r="C1589" t="str">
        <f>IF(cancer_data[[#This Row],[Age]]&lt;=35,"Adolescent",IF(cancer_data[[#This Row],[Age]]&lt;=46,"Young Adult",IF(cancer_data[[#This Row],[Age]]&lt;=57,"Adult", IF(cancer_data[[#This Row],[Age]]&lt;=68,"Middle_age",IF(cancer_data[[#This Row],[Age]]&lt;=79,"Elderly","Aged")))))</f>
        <v>Aged</v>
      </c>
      <c r="D1589" t="s">
        <v>16</v>
      </c>
      <c r="E1589" t="s">
        <v>40</v>
      </c>
      <c r="F1589" t="s">
        <v>63</v>
      </c>
      <c r="G1589">
        <v>4.8</v>
      </c>
      <c r="H1589" t="s">
        <v>19</v>
      </c>
      <c r="I1589" t="s">
        <v>29</v>
      </c>
      <c r="J1589" t="s">
        <v>21</v>
      </c>
      <c r="K1589" t="s">
        <v>30</v>
      </c>
      <c r="L1589" s="1">
        <v>45713</v>
      </c>
      <c r="M1589" s="1" t="str">
        <f>TEXT(cancer_data[[#This Row],[Diagnosis_Date]],"mmmm")</f>
        <v>February</v>
      </c>
      <c r="N1589" t="s">
        <v>37</v>
      </c>
      <c r="O1589">
        <v>29</v>
      </c>
      <c r="P1589" t="s">
        <v>31</v>
      </c>
      <c r="Q1589">
        <v>0</v>
      </c>
    </row>
    <row r="1590" spans="1:17" x14ac:dyDescent="0.75">
      <c r="A1590" t="s">
        <v>1632</v>
      </c>
      <c r="B1590">
        <v>52</v>
      </c>
      <c r="C1590" t="str">
        <f>IF(cancer_data[[#This Row],[Age]]&lt;=35,"Adolescent",IF(cancer_data[[#This Row],[Age]]&lt;=46,"Young Adult",IF(cancer_data[[#This Row],[Age]]&lt;=57,"Adult", IF(cancer_data[[#This Row],[Age]]&lt;=68,"Middle_age",IF(cancer_data[[#This Row],[Age]]&lt;=79,"Elderly","Aged")))))</f>
        <v>Adult</v>
      </c>
      <c r="D1590" t="s">
        <v>16</v>
      </c>
      <c r="E1590" t="s">
        <v>40</v>
      </c>
      <c r="F1590" t="s">
        <v>27</v>
      </c>
      <c r="G1590">
        <v>2.2000000000000002</v>
      </c>
      <c r="H1590" t="s">
        <v>28</v>
      </c>
      <c r="I1590" t="s">
        <v>20</v>
      </c>
      <c r="J1590" t="s">
        <v>21</v>
      </c>
      <c r="K1590" t="s">
        <v>22</v>
      </c>
      <c r="L1590" s="1">
        <v>45727</v>
      </c>
      <c r="M1590" s="1" t="str">
        <f>TEXT(cancer_data[[#This Row],[Diagnosis_Date]],"mmmm")</f>
        <v>March</v>
      </c>
      <c r="N1590" t="s">
        <v>23</v>
      </c>
      <c r="O1590">
        <v>5</v>
      </c>
      <c r="P1590" t="s">
        <v>31</v>
      </c>
      <c r="Q1590">
        <v>0</v>
      </c>
    </row>
    <row r="1591" spans="1:17" x14ac:dyDescent="0.75">
      <c r="A1591" t="s">
        <v>1633</v>
      </c>
      <c r="B1591">
        <v>76</v>
      </c>
      <c r="C1591" t="str">
        <f>IF(cancer_data[[#This Row],[Age]]&lt;=35,"Adolescent",IF(cancer_data[[#This Row],[Age]]&lt;=46,"Young Adult",IF(cancer_data[[#This Row],[Age]]&lt;=57,"Adult", IF(cancer_data[[#This Row],[Age]]&lt;=68,"Middle_age",IF(cancer_data[[#This Row],[Age]]&lt;=79,"Elderly","Aged")))))</f>
        <v>Elderly</v>
      </c>
      <c r="D1591" t="s">
        <v>16</v>
      </c>
      <c r="E1591" t="s">
        <v>17</v>
      </c>
      <c r="F1591" t="s">
        <v>27</v>
      </c>
      <c r="G1591">
        <v>0.5</v>
      </c>
      <c r="H1591" t="s">
        <v>28</v>
      </c>
      <c r="I1591" t="s">
        <v>49</v>
      </c>
      <c r="J1591" t="s">
        <v>21</v>
      </c>
      <c r="K1591" t="s">
        <v>51</v>
      </c>
      <c r="L1591" s="1">
        <v>45992</v>
      </c>
      <c r="M1591" s="1" t="str">
        <f>TEXT(cancer_data[[#This Row],[Diagnosis_Date]],"mmmm")</f>
        <v>December</v>
      </c>
      <c r="N1591" t="s">
        <v>23</v>
      </c>
      <c r="O1591">
        <v>35</v>
      </c>
      <c r="P1591" t="s">
        <v>31</v>
      </c>
      <c r="Q1591">
        <v>0</v>
      </c>
    </row>
    <row r="1592" spans="1:17" x14ac:dyDescent="0.75">
      <c r="A1592" t="s">
        <v>1634</v>
      </c>
      <c r="B1592">
        <v>44</v>
      </c>
      <c r="C1592" t="str">
        <f>IF(cancer_data[[#This Row],[Age]]&lt;=35,"Adolescent",IF(cancer_data[[#This Row],[Age]]&lt;=46,"Young Adult",IF(cancer_data[[#This Row],[Age]]&lt;=57,"Adult", IF(cancer_data[[#This Row],[Age]]&lt;=68,"Middle_age",IF(cancer_data[[#This Row],[Age]]&lt;=79,"Elderly","Aged")))))</f>
        <v>Young Adult</v>
      </c>
      <c r="D1592" t="s">
        <v>16</v>
      </c>
      <c r="E1592" t="s">
        <v>17</v>
      </c>
      <c r="F1592" t="s">
        <v>27</v>
      </c>
      <c r="G1592">
        <v>2.2000000000000002</v>
      </c>
      <c r="H1592" t="s">
        <v>41</v>
      </c>
      <c r="I1592" t="s">
        <v>29</v>
      </c>
      <c r="J1592" t="s">
        <v>21</v>
      </c>
      <c r="K1592" t="s">
        <v>22</v>
      </c>
      <c r="L1592" s="1">
        <v>45925</v>
      </c>
      <c r="M1592" s="1" t="str">
        <f>TEXT(cancer_data[[#This Row],[Diagnosis_Date]],"mmmm")</f>
        <v>September</v>
      </c>
      <c r="N1592" t="s">
        <v>23</v>
      </c>
      <c r="O1592">
        <v>16</v>
      </c>
      <c r="P1592" t="s">
        <v>31</v>
      </c>
      <c r="Q1592">
        <v>0</v>
      </c>
    </row>
    <row r="1593" spans="1:17" x14ac:dyDescent="0.75">
      <c r="A1593" t="s">
        <v>1635</v>
      </c>
      <c r="B1593">
        <v>51</v>
      </c>
      <c r="C1593" t="str">
        <f>IF(cancer_data[[#This Row],[Age]]&lt;=35,"Adolescent",IF(cancer_data[[#This Row],[Age]]&lt;=46,"Young Adult",IF(cancer_data[[#This Row],[Age]]&lt;=57,"Adult", IF(cancer_data[[#This Row],[Age]]&lt;=68,"Middle_age",IF(cancer_data[[#This Row],[Age]]&lt;=79,"Elderly","Aged")))))</f>
        <v>Adult</v>
      </c>
      <c r="D1593" t="s">
        <v>16</v>
      </c>
      <c r="E1593" t="s">
        <v>17</v>
      </c>
      <c r="F1593" t="s">
        <v>18</v>
      </c>
      <c r="G1593">
        <v>4</v>
      </c>
      <c r="H1593" t="s">
        <v>19</v>
      </c>
      <c r="I1593" t="s">
        <v>44</v>
      </c>
      <c r="J1593" t="s">
        <v>21</v>
      </c>
      <c r="K1593" t="s">
        <v>51</v>
      </c>
      <c r="L1593" s="1">
        <v>45703</v>
      </c>
      <c r="M1593" s="1" t="str">
        <f>TEXT(cancer_data[[#This Row],[Diagnosis_Date]],"mmmm")</f>
        <v>February</v>
      </c>
      <c r="N1593" t="s">
        <v>37</v>
      </c>
      <c r="O1593">
        <v>56</v>
      </c>
      <c r="P1593" t="s">
        <v>31</v>
      </c>
      <c r="Q1593">
        <v>0</v>
      </c>
    </row>
    <row r="1594" spans="1:17" x14ac:dyDescent="0.75">
      <c r="A1594" t="s">
        <v>1636</v>
      </c>
      <c r="B1594">
        <v>55</v>
      </c>
      <c r="C1594" t="str">
        <f>IF(cancer_data[[#This Row],[Age]]&lt;=35,"Adolescent",IF(cancer_data[[#This Row],[Age]]&lt;=46,"Young Adult",IF(cancer_data[[#This Row],[Age]]&lt;=57,"Adult", IF(cancer_data[[#This Row],[Age]]&lt;=68,"Middle_age",IF(cancer_data[[#This Row],[Age]]&lt;=79,"Elderly","Aged")))))</f>
        <v>Adult</v>
      </c>
      <c r="D1594" t="s">
        <v>16</v>
      </c>
      <c r="E1594" t="s">
        <v>17</v>
      </c>
      <c r="F1594" t="s">
        <v>27</v>
      </c>
      <c r="G1594">
        <v>1.1000000000000001</v>
      </c>
      <c r="H1594" t="s">
        <v>41</v>
      </c>
      <c r="I1594" t="s">
        <v>20</v>
      </c>
      <c r="J1594" t="s">
        <v>21</v>
      </c>
      <c r="K1594" t="s">
        <v>33</v>
      </c>
      <c r="L1594" s="1">
        <v>45790</v>
      </c>
      <c r="M1594" s="1" t="str">
        <f>TEXT(cancer_data[[#This Row],[Diagnosis_Date]],"mmmm")</f>
        <v>May</v>
      </c>
      <c r="N1594" t="s">
        <v>23</v>
      </c>
      <c r="O1594">
        <v>12</v>
      </c>
      <c r="P1594" t="s">
        <v>31</v>
      </c>
      <c r="Q1594">
        <v>0</v>
      </c>
    </row>
    <row r="1595" spans="1:17" x14ac:dyDescent="0.75">
      <c r="A1595" t="s">
        <v>1637</v>
      </c>
      <c r="B1595">
        <v>60</v>
      </c>
      <c r="C1595" t="str">
        <f>IF(cancer_data[[#This Row],[Age]]&lt;=35,"Adolescent",IF(cancer_data[[#This Row],[Age]]&lt;=46,"Young Adult",IF(cancer_data[[#This Row],[Age]]&lt;=57,"Adult", IF(cancer_data[[#This Row],[Age]]&lt;=68,"Middle_age",IF(cancer_data[[#This Row],[Age]]&lt;=79,"Elderly","Aged")))))</f>
        <v>Middle_age</v>
      </c>
      <c r="D1595" t="s">
        <v>16</v>
      </c>
      <c r="E1595" t="s">
        <v>35</v>
      </c>
      <c r="F1595" t="s">
        <v>18</v>
      </c>
      <c r="G1595">
        <v>1.9</v>
      </c>
      <c r="H1595" t="s">
        <v>28</v>
      </c>
      <c r="I1595" t="s">
        <v>49</v>
      </c>
      <c r="J1595" t="s">
        <v>21</v>
      </c>
      <c r="K1595" t="s">
        <v>42</v>
      </c>
      <c r="L1595" s="1">
        <v>45842</v>
      </c>
      <c r="M1595" s="1" t="str">
        <f>TEXT(cancer_data[[#This Row],[Diagnosis_Date]],"mmmm")</f>
        <v>July</v>
      </c>
      <c r="N1595" t="s">
        <v>23</v>
      </c>
      <c r="O1595">
        <v>57</v>
      </c>
      <c r="P1595" t="s">
        <v>31</v>
      </c>
      <c r="Q1595">
        <v>0</v>
      </c>
    </row>
    <row r="1596" spans="1:17" x14ac:dyDescent="0.75">
      <c r="A1596" t="s">
        <v>1638</v>
      </c>
      <c r="B1596">
        <v>77</v>
      </c>
      <c r="C1596" t="str">
        <f>IF(cancer_data[[#This Row],[Age]]&lt;=35,"Adolescent",IF(cancer_data[[#This Row],[Age]]&lt;=46,"Young Adult",IF(cancer_data[[#This Row],[Age]]&lt;=57,"Adult", IF(cancer_data[[#This Row],[Age]]&lt;=68,"Middle_age",IF(cancer_data[[#This Row],[Age]]&lt;=79,"Elderly","Aged")))))</f>
        <v>Elderly</v>
      </c>
      <c r="D1596" t="s">
        <v>16</v>
      </c>
      <c r="E1596" t="s">
        <v>26</v>
      </c>
      <c r="F1596" t="s">
        <v>36</v>
      </c>
      <c r="G1596">
        <v>1</v>
      </c>
      <c r="H1596" t="s">
        <v>28</v>
      </c>
      <c r="I1596" t="s">
        <v>44</v>
      </c>
      <c r="J1596" t="s">
        <v>21</v>
      </c>
      <c r="K1596" t="s">
        <v>33</v>
      </c>
      <c r="L1596" s="1">
        <v>45877</v>
      </c>
      <c r="M1596" s="1" t="str">
        <f>TEXT(cancer_data[[#This Row],[Diagnosis_Date]],"mmmm")</f>
        <v>August</v>
      </c>
      <c r="N1596" t="s">
        <v>23</v>
      </c>
      <c r="O1596">
        <v>47</v>
      </c>
      <c r="P1596" t="s">
        <v>24</v>
      </c>
      <c r="Q1596">
        <v>28</v>
      </c>
    </row>
    <row r="1597" spans="1:17" x14ac:dyDescent="0.75">
      <c r="A1597" t="s">
        <v>1639</v>
      </c>
      <c r="B1597">
        <v>41</v>
      </c>
      <c r="C1597" t="str">
        <f>IF(cancer_data[[#This Row],[Age]]&lt;=35,"Adolescent",IF(cancer_data[[#This Row],[Age]]&lt;=46,"Young Adult",IF(cancer_data[[#This Row],[Age]]&lt;=57,"Adult", IF(cancer_data[[#This Row],[Age]]&lt;=68,"Middle_age",IF(cancer_data[[#This Row],[Age]]&lt;=79,"Elderly","Aged")))))</f>
        <v>Young Adult</v>
      </c>
      <c r="D1597" t="s">
        <v>16</v>
      </c>
      <c r="E1597" t="s">
        <v>26</v>
      </c>
      <c r="F1597" t="s">
        <v>36</v>
      </c>
      <c r="G1597">
        <v>7.8</v>
      </c>
      <c r="H1597" t="s">
        <v>28</v>
      </c>
      <c r="I1597" t="s">
        <v>29</v>
      </c>
      <c r="J1597" t="s">
        <v>21</v>
      </c>
      <c r="K1597" t="s">
        <v>30</v>
      </c>
      <c r="L1597" s="1">
        <v>45980</v>
      </c>
      <c r="M1597" s="1" t="str">
        <f>TEXT(cancer_data[[#This Row],[Diagnosis_Date]],"mmmm")</f>
        <v>November</v>
      </c>
      <c r="N1597" t="s">
        <v>37</v>
      </c>
      <c r="O1597">
        <v>31</v>
      </c>
      <c r="P1597" t="s">
        <v>31</v>
      </c>
      <c r="Q1597">
        <v>0</v>
      </c>
    </row>
    <row r="1598" spans="1:17" x14ac:dyDescent="0.75">
      <c r="A1598" t="s">
        <v>1640</v>
      </c>
      <c r="B1598">
        <v>33</v>
      </c>
      <c r="C1598" t="str">
        <f>IF(cancer_data[[#This Row],[Age]]&lt;=35,"Adolescent",IF(cancer_data[[#This Row],[Age]]&lt;=46,"Young Adult",IF(cancer_data[[#This Row],[Age]]&lt;=57,"Adult", IF(cancer_data[[#This Row],[Age]]&lt;=68,"Middle_age",IF(cancer_data[[#This Row],[Age]]&lt;=79,"Elderly","Aged")))))</f>
        <v>Adolescent</v>
      </c>
      <c r="D1598" t="s">
        <v>16</v>
      </c>
      <c r="E1598" t="s">
        <v>17</v>
      </c>
      <c r="F1598" t="s">
        <v>36</v>
      </c>
      <c r="G1598">
        <v>3.8</v>
      </c>
      <c r="H1598" t="s">
        <v>28</v>
      </c>
      <c r="I1598" t="s">
        <v>49</v>
      </c>
      <c r="J1598" t="s">
        <v>21</v>
      </c>
      <c r="K1598" t="s">
        <v>51</v>
      </c>
      <c r="L1598" s="1">
        <v>45683</v>
      </c>
      <c r="M1598" s="1" t="str">
        <f>TEXT(cancer_data[[#This Row],[Diagnosis_Date]],"mmmm")</f>
        <v>January</v>
      </c>
      <c r="N1598" t="s">
        <v>23</v>
      </c>
      <c r="O1598">
        <v>40</v>
      </c>
      <c r="P1598" t="s">
        <v>31</v>
      </c>
      <c r="Q1598">
        <v>0</v>
      </c>
    </row>
    <row r="1599" spans="1:17" x14ac:dyDescent="0.75">
      <c r="A1599" t="s">
        <v>1641</v>
      </c>
      <c r="B1599">
        <v>47</v>
      </c>
      <c r="C1599" t="str">
        <f>IF(cancer_data[[#This Row],[Age]]&lt;=35,"Adolescent",IF(cancer_data[[#This Row],[Age]]&lt;=46,"Young Adult",IF(cancer_data[[#This Row],[Age]]&lt;=57,"Adult", IF(cancer_data[[#This Row],[Age]]&lt;=68,"Middle_age",IF(cancer_data[[#This Row],[Age]]&lt;=79,"Elderly","Aged")))))</f>
        <v>Adult</v>
      </c>
      <c r="D1599" t="s">
        <v>16</v>
      </c>
      <c r="E1599" t="s">
        <v>35</v>
      </c>
      <c r="F1599" t="s">
        <v>18</v>
      </c>
      <c r="G1599">
        <v>4.7</v>
      </c>
      <c r="H1599" t="s">
        <v>41</v>
      </c>
      <c r="I1599" t="s">
        <v>20</v>
      </c>
      <c r="J1599" t="s">
        <v>21</v>
      </c>
      <c r="K1599" t="s">
        <v>22</v>
      </c>
      <c r="L1599" s="1">
        <v>45675</v>
      </c>
      <c r="M1599" s="1" t="str">
        <f>TEXT(cancer_data[[#This Row],[Diagnosis_Date]],"mmmm")</f>
        <v>January</v>
      </c>
      <c r="N1599" t="s">
        <v>23</v>
      </c>
      <c r="O1599">
        <v>45</v>
      </c>
      <c r="P1599" t="s">
        <v>31</v>
      </c>
      <c r="Q1599">
        <v>0</v>
      </c>
    </row>
    <row r="1600" spans="1:17" x14ac:dyDescent="0.75">
      <c r="A1600" t="s">
        <v>1642</v>
      </c>
      <c r="B1600">
        <v>45</v>
      </c>
      <c r="C1600" t="str">
        <f>IF(cancer_data[[#This Row],[Age]]&lt;=35,"Adolescent",IF(cancer_data[[#This Row],[Age]]&lt;=46,"Young Adult",IF(cancer_data[[#This Row],[Age]]&lt;=57,"Adult", IF(cancer_data[[#This Row],[Age]]&lt;=68,"Middle_age",IF(cancer_data[[#This Row],[Age]]&lt;=79,"Elderly","Aged")))))</f>
        <v>Young Adult</v>
      </c>
      <c r="D1600" t="s">
        <v>16</v>
      </c>
      <c r="E1600" t="s">
        <v>35</v>
      </c>
      <c r="F1600" t="s">
        <v>27</v>
      </c>
      <c r="G1600">
        <v>2.8</v>
      </c>
      <c r="H1600" t="s">
        <v>19</v>
      </c>
      <c r="I1600" t="s">
        <v>20</v>
      </c>
      <c r="J1600" t="s">
        <v>21</v>
      </c>
      <c r="K1600" t="s">
        <v>42</v>
      </c>
      <c r="L1600" s="1">
        <v>45709</v>
      </c>
      <c r="M1600" s="1" t="str">
        <f>TEXT(cancer_data[[#This Row],[Diagnosis_Date]],"mmmm")</f>
        <v>February</v>
      </c>
      <c r="N1600" t="s">
        <v>37</v>
      </c>
      <c r="O1600">
        <v>9</v>
      </c>
      <c r="P1600" t="s">
        <v>31</v>
      </c>
      <c r="Q1600">
        <v>0</v>
      </c>
    </row>
    <row r="1601" spans="1:17" x14ac:dyDescent="0.75">
      <c r="A1601" t="s">
        <v>1643</v>
      </c>
      <c r="B1601">
        <v>57</v>
      </c>
      <c r="C1601" t="str">
        <f>IF(cancer_data[[#This Row],[Age]]&lt;=35,"Adolescent",IF(cancer_data[[#This Row],[Age]]&lt;=46,"Young Adult",IF(cancer_data[[#This Row],[Age]]&lt;=57,"Adult", IF(cancer_data[[#This Row],[Age]]&lt;=68,"Middle_age",IF(cancer_data[[#This Row],[Age]]&lt;=79,"Elderly","Aged")))))</f>
        <v>Adult</v>
      </c>
      <c r="D1601" t="s">
        <v>16</v>
      </c>
      <c r="E1601" t="s">
        <v>40</v>
      </c>
      <c r="F1601" t="s">
        <v>27</v>
      </c>
      <c r="G1601">
        <v>5.7</v>
      </c>
      <c r="H1601" t="s">
        <v>19</v>
      </c>
      <c r="I1601" t="s">
        <v>49</v>
      </c>
      <c r="J1601" t="s">
        <v>21</v>
      </c>
      <c r="K1601" t="s">
        <v>45</v>
      </c>
      <c r="L1601" s="1">
        <v>46018</v>
      </c>
      <c r="M1601" s="1" t="str">
        <f>TEXT(cancer_data[[#This Row],[Diagnosis_Date]],"mmmm")</f>
        <v>December</v>
      </c>
      <c r="N1601" t="s">
        <v>37</v>
      </c>
      <c r="O1601">
        <v>27</v>
      </c>
      <c r="P1601" t="s">
        <v>24</v>
      </c>
      <c r="Q1601">
        <v>28</v>
      </c>
    </row>
    <row r="1602" spans="1:17" x14ac:dyDescent="0.75">
      <c r="A1602" t="s">
        <v>1644</v>
      </c>
      <c r="B1602">
        <v>36</v>
      </c>
      <c r="C1602" t="str">
        <f>IF(cancer_data[[#This Row],[Age]]&lt;=35,"Adolescent",IF(cancer_data[[#This Row],[Age]]&lt;=46,"Young Adult",IF(cancer_data[[#This Row],[Age]]&lt;=57,"Adult", IF(cancer_data[[#This Row],[Age]]&lt;=68,"Middle_age",IF(cancer_data[[#This Row],[Age]]&lt;=79,"Elderly","Aged")))))</f>
        <v>Young Adult</v>
      </c>
      <c r="D1602" t="s">
        <v>16</v>
      </c>
      <c r="E1602" t="s">
        <v>40</v>
      </c>
      <c r="F1602" t="s">
        <v>36</v>
      </c>
      <c r="G1602">
        <v>5.2</v>
      </c>
      <c r="H1602" t="s">
        <v>19</v>
      </c>
      <c r="I1602" t="s">
        <v>49</v>
      </c>
      <c r="J1602" t="s">
        <v>21</v>
      </c>
      <c r="K1602" t="s">
        <v>45</v>
      </c>
      <c r="L1602" s="1">
        <v>46015</v>
      </c>
      <c r="M1602" s="1" t="str">
        <f>TEXT(cancer_data[[#This Row],[Diagnosis_Date]],"mmmm")</f>
        <v>December</v>
      </c>
      <c r="N1602" t="s">
        <v>37</v>
      </c>
      <c r="O1602">
        <v>23</v>
      </c>
      <c r="P1602" t="s">
        <v>31</v>
      </c>
      <c r="Q1602">
        <v>0</v>
      </c>
    </row>
    <row r="1603" spans="1:17" x14ac:dyDescent="0.75">
      <c r="A1603" t="s">
        <v>1645</v>
      </c>
      <c r="B1603">
        <v>82</v>
      </c>
      <c r="C1603" t="str">
        <f>IF(cancer_data[[#This Row],[Age]]&lt;=35,"Adolescent",IF(cancer_data[[#This Row],[Age]]&lt;=46,"Young Adult",IF(cancer_data[[#This Row],[Age]]&lt;=57,"Adult", IF(cancer_data[[#This Row],[Age]]&lt;=68,"Middle_age",IF(cancer_data[[#This Row],[Age]]&lt;=79,"Elderly","Aged")))))</f>
        <v>Aged</v>
      </c>
      <c r="D1603" t="s">
        <v>16</v>
      </c>
      <c r="E1603" t="s">
        <v>26</v>
      </c>
      <c r="F1603" t="s">
        <v>18</v>
      </c>
      <c r="G1603">
        <v>7.3</v>
      </c>
      <c r="H1603" t="s">
        <v>41</v>
      </c>
      <c r="I1603" t="s">
        <v>49</v>
      </c>
      <c r="J1603" t="s">
        <v>21</v>
      </c>
      <c r="K1603" t="s">
        <v>33</v>
      </c>
      <c r="L1603" s="1">
        <v>45663</v>
      </c>
      <c r="M1603" s="1" t="str">
        <f>TEXT(cancer_data[[#This Row],[Diagnosis_Date]],"mmmm")</f>
        <v>January</v>
      </c>
      <c r="N1603" t="s">
        <v>23</v>
      </c>
      <c r="O1603">
        <v>50</v>
      </c>
      <c r="P1603" t="s">
        <v>31</v>
      </c>
      <c r="Q1603">
        <v>0</v>
      </c>
    </row>
    <row r="1604" spans="1:17" x14ac:dyDescent="0.75">
      <c r="A1604" t="s">
        <v>1646</v>
      </c>
      <c r="B1604">
        <v>69</v>
      </c>
      <c r="C1604" t="str">
        <f>IF(cancer_data[[#This Row],[Age]]&lt;=35,"Adolescent",IF(cancer_data[[#This Row],[Age]]&lt;=46,"Young Adult",IF(cancer_data[[#This Row],[Age]]&lt;=57,"Adult", IF(cancer_data[[#This Row],[Age]]&lt;=68,"Middle_age",IF(cancer_data[[#This Row],[Age]]&lt;=79,"Elderly","Aged")))))</f>
        <v>Elderly</v>
      </c>
      <c r="D1604" t="s">
        <v>16</v>
      </c>
      <c r="E1604" t="s">
        <v>40</v>
      </c>
      <c r="F1604" t="s">
        <v>36</v>
      </c>
      <c r="G1604">
        <v>3</v>
      </c>
      <c r="H1604" t="s">
        <v>41</v>
      </c>
      <c r="I1604" t="s">
        <v>29</v>
      </c>
      <c r="J1604" t="s">
        <v>21</v>
      </c>
      <c r="K1604" t="s">
        <v>45</v>
      </c>
      <c r="L1604" s="1">
        <v>45993</v>
      </c>
      <c r="M1604" s="1" t="str">
        <f>TEXT(cancer_data[[#This Row],[Diagnosis_Date]],"mmmm")</f>
        <v>December</v>
      </c>
      <c r="N1604" t="s">
        <v>23</v>
      </c>
      <c r="O1604">
        <v>28</v>
      </c>
      <c r="P1604" t="s">
        <v>31</v>
      </c>
      <c r="Q1604">
        <v>0</v>
      </c>
    </row>
    <row r="1605" spans="1:17" x14ac:dyDescent="0.75">
      <c r="A1605" t="s">
        <v>1647</v>
      </c>
      <c r="B1605">
        <v>81</v>
      </c>
      <c r="C1605" t="str">
        <f>IF(cancer_data[[#This Row],[Age]]&lt;=35,"Adolescent",IF(cancer_data[[#This Row],[Age]]&lt;=46,"Young Adult",IF(cancer_data[[#This Row],[Age]]&lt;=57,"Adult", IF(cancer_data[[#This Row],[Age]]&lt;=68,"Middle_age",IF(cancer_data[[#This Row],[Age]]&lt;=79,"Elderly","Aged")))))</f>
        <v>Aged</v>
      </c>
      <c r="D1605" t="s">
        <v>16</v>
      </c>
      <c r="E1605" t="s">
        <v>40</v>
      </c>
      <c r="F1605" t="s">
        <v>36</v>
      </c>
      <c r="G1605">
        <v>0.8</v>
      </c>
      <c r="H1605" t="s">
        <v>28</v>
      </c>
      <c r="I1605" t="s">
        <v>20</v>
      </c>
      <c r="J1605" t="s">
        <v>21</v>
      </c>
      <c r="K1605" t="s">
        <v>30</v>
      </c>
      <c r="L1605" s="1">
        <v>46018</v>
      </c>
      <c r="M1605" s="1" t="str">
        <f>TEXT(cancer_data[[#This Row],[Diagnosis_Date]],"mmmm")</f>
        <v>December</v>
      </c>
      <c r="N1605" t="s">
        <v>23</v>
      </c>
      <c r="O1605">
        <v>20</v>
      </c>
      <c r="P1605" t="s">
        <v>31</v>
      </c>
      <c r="Q1605">
        <v>0</v>
      </c>
    </row>
    <row r="1606" spans="1:17" x14ac:dyDescent="0.75">
      <c r="A1606" t="s">
        <v>1648</v>
      </c>
      <c r="B1606">
        <v>60</v>
      </c>
      <c r="C1606" t="str">
        <f>IF(cancer_data[[#This Row],[Age]]&lt;=35,"Adolescent",IF(cancer_data[[#This Row],[Age]]&lt;=46,"Young Adult",IF(cancer_data[[#This Row],[Age]]&lt;=57,"Adult", IF(cancer_data[[#This Row],[Age]]&lt;=68,"Middle_age",IF(cancer_data[[#This Row],[Age]]&lt;=79,"Elderly","Aged")))))</f>
        <v>Middle_age</v>
      </c>
      <c r="D1606" t="s">
        <v>16</v>
      </c>
      <c r="E1606" t="s">
        <v>17</v>
      </c>
      <c r="F1606" t="s">
        <v>27</v>
      </c>
      <c r="G1606">
        <v>4.9000000000000004</v>
      </c>
      <c r="H1606" t="s">
        <v>28</v>
      </c>
      <c r="I1606" t="s">
        <v>20</v>
      </c>
      <c r="J1606" t="s">
        <v>21</v>
      </c>
      <c r="K1606" t="s">
        <v>42</v>
      </c>
      <c r="L1606" s="1">
        <v>45999</v>
      </c>
      <c r="M1606" s="1" t="str">
        <f>TEXT(cancer_data[[#This Row],[Diagnosis_Date]],"mmmm")</f>
        <v>December</v>
      </c>
      <c r="N1606" t="s">
        <v>37</v>
      </c>
      <c r="O1606">
        <v>7</v>
      </c>
      <c r="P1606" t="s">
        <v>24</v>
      </c>
      <c r="Q1606">
        <v>18</v>
      </c>
    </row>
    <row r="1607" spans="1:17" x14ac:dyDescent="0.75">
      <c r="A1607" t="s">
        <v>1649</v>
      </c>
      <c r="B1607">
        <v>43</v>
      </c>
      <c r="C1607" t="str">
        <f>IF(cancer_data[[#This Row],[Age]]&lt;=35,"Adolescent",IF(cancer_data[[#This Row],[Age]]&lt;=46,"Young Adult",IF(cancer_data[[#This Row],[Age]]&lt;=57,"Adult", IF(cancer_data[[#This Row],[Age]]&lt;=68,"Middle_age",IF(cancer_data[[#This Row],[Age]]&lt;=79,"Elderly","Aged")))))</f>
        <v>Young Adult</v>
      </c>
      <c r="D1607" t="s">
        <v>67</v>
      </c>
      <c r="E1607" t="s">
        <v>26</v>
      </c>
      <c r="F1607" t="s">
        <v>73</v>
      </c>
      <c r="G1607">
        <v>6.3</v>
      </c>
      <c r="H1607" t="s">
        <v>19</v>
      </c>
      <c r="I1607" t="s">
        <v>29</v>
      </c>
      <c r="J1607" t="s">
        <v>21</v>
      </c>
      <c r="K1607" t="s">
        <v>51</v>
      </c>
      <c r="L1607" s="1">
        <v>45954</v>
      </c>
      <c r="M1607" s="1" t="str">
        <f>TEXT(cancer_data[[#This Row],[Diagnosis_Date]],"mmmm")</f>
        <v>October</v>
      </c>
      <c r="N1607" t="s">
        <v>23</v>
      </c>
      <c r="O1607">
        <v>20</v>
      </c>
      <c r="P1607" t="s">
        <v>31</v>
      </c>
      <c r="Q1607">
        <v>0</v>
      </c>
    </row>
    <row r="1608" spans="1:17" x14ac:dyDescent="0.75">
      <c r="A1608" t="s">
        <v>1650</v>
      </c>
      <c r="B1608">
        <v>85</v>
      </c>
      <c r="C1608" t="str">
        <f>IF(cancer_data[[#This Row],[Age]]&lt;=35,"Adolescent",IF(cancer_data[[#This Row],[Age]]&lt;=46,"Young Adult",IF(cancer_data[[#This Row],[Age]]&lt;=57,"Adult", IF(cancer_data[[#This Row],[Age]]&lt;=68,"Middle_age",IF(cancer_data[[#This Row],[Age]]&lt;=79,"Elderly","Aged")))))</f>
        <v>Aged</v>
      </c>
      <c r="D1608" t="s">
        <v>16</v>
      </c>
      <c r="E1608" t="s">
        <v>26</v>
      </c>
      <c r="F1608" t="s">
        <v>36</v>
      </c>
      <c r="G1608">
        <v>4.3</v>
      </c>
      <c r="H1608" t="s">
        <v>41</v>
      </c>
      <c r="I1608" t="s">
        <v>49</v>
      </c>
      <c r="J1608" t="s">
        <v>21</v>
      </c>
      <c r="K1608" t="s">
        <v>33</v>
      </c>
      <c r="L1608" s="1">
        <v>45694</v>
      </c>
      <c r="M1608" s="1" t="str">
        <f>TEXT(cancer_data[[#This Row],[Diagnosis_Date]],"mmmm")</f>
        <v>February</v>
      </c>
      <c r="N1608" t="s">
        <v>23</v>
      </c>
      <c r="O1608">
        <v>18</v>
      </c>
      <c r="P1608" t="s">
        <v>31</v>
      </c>
      <c r="Q1608">
        <v>0</v>
      </c>
    </row>
    <row r="1609" spans="1:17" x14ac:dyDescent="0.75">
      <c r="A1609" t="s">
        <v>1651</v>
      </c>
      <c r="B1609">
        <v>66</v>
      </c>
      <c r="C1609" t="str">
        <f>IF(cancer_data[[#This Row],[Age]]&lt;=35,"Adolescent",IF(cancer_data[[#This Row],[Age]]&lt;=46,"Young Adult",IF(cancer_data[[#This Row],[Age]]&lt;=57,"Adult", IF(cancer_data[[#This Row],[Age]]&lt;=68,"Middle_age",IF(cancer_data[[#This Row],[Age]]&lt;=79,"Elderly","Aged")))))</f>
        <v>Middle_age</v>
      </c>
      <c r="D1609" t="s">
        <v>16</v>
      </c>
      <c r="E1609" t="s">
        <v>26</v>
      </c>
      <c r="F1609" t="s">
        <v>73</v>
      </c>
      <c r="G1609">
        <v>3.2</v>
      </c>
      <c r="H1609" t="s">
        <v>19</v>
      </c>
      <c r="I1609" t="s">
        <v>49</v>
      </c>
      <c r="J1609" t="s">
        <v>21</v>
      </c>
      <c r="K1609" t="s">
        <v>51</v>
      </c>
      <c r="L1609" s="1">
        <v>45948</v>
      </c>
      <c r="M1609" s="1" t="str">
        <f>TEXT(cancer_data[[#This Row],[Diagnosis_Date]],"mmmm")</f>
        <v>October</v>
      </c>
      <c r="N1609" t="s">
        <v>23</v>
      </c>
      <c r="O1609">
        <v>5</v>
      </c>
      <c r="P1609" t="s">
        <v>31</v>
      </c>
      <c r="Q1609">
        <v>0</v>
      </c>
    </row>
    <row r="1610" spans="1:17" x14ac:dyDescent="0.75">
      <c r="A1610" t="s">
        <v>1652</v>
      </c>
      <c r="B1610">
        <v>29</v>
      </c>
      <c r="C1610" t="str">
        <f>IF(cancer_data[[#This Row],[Age]]&lt;=35,"Adolescent",IF(cancer_data[[#This Row],[Age]]&lt;=46,"Young Adult",IF(cancer_data[[#This Row],[Age]]&lt;=57,"Adult", IF(cancer_data[[#This Row],[Age]]&lt;=68,"Middle_age",IF(cancer_data[[#This Row],[Age]]&lt;=79,"Elderly","Aged")))))</f>
        <v>Adolescent</v>
      </c>
      <c r="D1610" t="s">
        <v>16</v>
      </c>
      <c r="E1610" t="s">
        <v>35</v>
      </c>
      <c r="F1610" t="s">
        <v>73</v>
      </c>
      <c r="G1610">
        <v>4.8</v>
      </c>
      <c r="H1610" t="s">
        <v>41</v>
      </c>
      <c r="I1610" t="s">
        <v>20</v>
      </c>
      <c r="J1610" t="s">
        <v>21</v>
      </c>
      <c r="K1610" t="s">
        <v>51</v>
      </c>
      <c r="L1610" s="1">
        <v>45667</v>
      </c>
      <c r="M1610" s="1" t="str">
        <f>TEXT(cancer_data[[#This Row],[Diagnosis_Date]],"mmmm")</f>
        <v>January</v>
      </c>
      <c r="N1610" t="s">
        <v>23</v>
      </c>
      <c r="O1610">
        <v>30</v>
      </c>
      <c r="P1610" t="s">
        <v>31</v>
      </c>
      <c r="Q1610">
        <v>0</v>
      </c>
    </row>
    <row r="1611" spans="1:17" x14ac:dyDescent="0.75">
      <c r="A1611" t="s">
        <v>1653</v>
      </c>
      <c r="B1611">
        <v>83</v>
      </c>
      <c r="C1611" t="str">
        <f>IF(cancer_data[[#This Row],[Age]]&lt;=35,"Adolescent",IF(cancer_data[[#This Row],[Age]]&lt;=46,"Young Adult",IF(cancer_data[[#This Row],[Age]]&lt;=57,"Adult", IF(cancer_data[[#This Row],[Age]]&lt;=68,"Middle_age",IF(cancer_data[[#This Row],[Age]]&lt;=79,"Elderly","Aged")))))</f>
        <v>Aged</v>
      </c>
      <c r="D1611" t="s">
        <v>16</v>
      </c>
      <c r="E1611" t="s">
        <v>40</v>
      </c>
      <c r="F1611" t="s">
        <v>63</v>
      </c>
      <c r="G1611">
        <v>3.4</v>
      </c>
      <c r="H1611" t="s">
        <v>28</v>
      </c>
      <c r="I1611" t="s">
        <v>44</v>
      </c>
      <c r="J1611" t="s">
        <v>21</v>
      </c>
      <c r="K1611" t="s">
        <v>45</v>
      </c>
      <c r="L1611" s="1">
        <v>45680</v>
      </c>
      <c r="M1611" s="1" t="str">
        <f>TEXT(cancer_data[[#This Row],[Diagnosis_Date]],"mmmm")</f>
        <v>January</v>
      </c>
      <c r="N1611" t="s">
        <v>23</v>
      </c>
      <c r="O1611">
        <v>39</v>
      </c>
      <c r="P1611" t="s">
        <v>31</v>
      </c>
      <c r="Q1611">
        <v>0</v>
      </c>
    </row>
    <row r="1612" spans="1:17" x14ac:dyDescent="0.75">
      <c r="A1612" t="s">
        <v>1654</v>
      </c>
      <c r="B1612">
        <v>57</v>
      </c>
      <c r="C1612" t="str">
        <f>IF(cancer_data[[#This Row],[Age]]&lt;=35,"Adolescent",IF(cancer_data[[#This Row],[Age]]&lt;=46,"Young Adult",IF(cancer_data[[#This Row],[Age]]&lt;=57,"Adult", IF(cancer_data[[#This Row],[Age]]&lt;=68,"Middle_age",IF(cancer_data[[#This Row],[Age]]&lt;=79,"Elderly","Aged")))))</f>
        <v>Adult</v>
      </c>
      <c r="D1612" t="s">
        <v>16</v>
      </c>
      <c r="E1612" t="s">
        <v>26</v>
      </c>
      <c r="F1612" t="s">
        <v>27</v>
      </c>
      <c r="G1612">
        <v>7.7</v>
      </c>
      <c r="H1612" t="s">
        <v>41</v>
      </c>
      <c r="I1612" t="s">
        <v>29</v>
      </c>
      <c r="J1612" t="s">
        <v>21</v>
      </c>
      <c r="K1612" t="s">
        <v>22</v>
      </c>
      <c r="L1612" s="1">
        <v>45805</v>
      </c>
      <c r="M1612" s="1" t="str">
        <f>TEXT(cancer_data[[#This Row],[Diagnosis_Date]],"mmmm")</f>
        <v>May</v>
      </c>
      <c r="N1612" t="s">
        <v>23</v>
      </c>
      <c r="O1612">
        <v>26</v>
      </c>
      <c r="P1612" t="s">
        <v>31</v>
      </c>
      <c r="Q1612">
        <v>0</v>
      </c>
    </row>
    <row r="1613" spans="1:17" x14ac:dyDescent="0.75">
      <c r="A1613" t="s">
        <v>1655</v>
      </c>
      <c r="B1613">
        <v>26</v>
      </c>
      <c r="C1613" t="str">
        <f>IF(cancer_data[[#This Row],[Age]]&lt;=35,"Adolescent",IF(cancer_data[[#This Row],[Age]]&lt;=46,"Young Adult",IF(cancer_data[[#This Row],[Age]]&lt;=57,"Adult", IF(cancer_data[[#This Row],[Age]]&lt;=68,"Middle_age",IF(cancer_data[[#This Row],[Age]]&lt;=79,"Elderly","Aged")))))</f>
        <v>Adolescent</v>
      </c>
      <c r="D1613" t="s">
        <v>16</v>
      </c>
      <c r="E1613" t="s">
        <v>35</v>
      </c>
      <c r="F1613" t="s">
        <v>36</v>
      </c>
      <c r="G1613">
        <v>6.2</v>
      </c>
      <c r="H1613" t="s">
        <v>19</v>
      </c>
      <c r="I1613" t="s">
        <v>49</v>
      </c>
      <c r="J1613" t="s">
        <v>21</v>
      </c>
      <c r="K1613" t="s">
        <v>45</v>
      </c>
      <c r="L1613" s="1">
        <v>45662</v>
      </c>
      <c r="M1613" s="1" t="str">
        <f>TEXT(cancer_data[[#This Row],[Diagnosis_Date]],"mmmm")</f>
        <v>January</v>
      </c>
      <c r="N1613" t="s">
        <v>23</v>
      </c>
      <c r="O1613">
        <v>34</v>
      </c>
      <c r="P1613" t="s">
        <v>31</v>
      </c>
      <c r="Q1613">
        <v>0</v>
      </c>
    </row>
    <row r="1614" spans="1:17" x14ac:dyDescent="0.75">
      <c r="A1614" t="s">
        <v>1656</v>
      </c>
      <c r="B1614">
        <v>29</v>
      </c>
      <c r="C1614" t="str">
        <f>IF(cancer_data[[#This Row],[Age]]&lt;=35,"Adolescent",IF(cancer_data[[#This Row],[Age]]&lt;=46,"Young Adult",IF(cancer_data[[#This Row],[Age]]&lt;=57,"Adult", IF(cancer_data[[#This Row],[Age]]&lt;=68,"Middle_age",IF(cancer_data[[#This Row],[Age]]&lt;=79,"Elderly","Aged")))))</f>
        <v>Adolescent</v>
      </c>
      <c r="D1614" t="s">
        <v>16</v>
      </c>
      <c r="E1614" t="s">
        <v>35</v>
      </c>
      <c r="F1614" t="s">
        <v>36</v>
      </c>
      <c r="G1614">
        <v>1.5</v>
      </c>
      <c r="H1614" t="s">
        <v>28</v>
      </c>
      <c r="I1614" t="s">
        <v>29</v>
      </c>
      <c r="J1614" t="s">
        <v>21</v>
      </c>
      <c r="K1614" t="s">
        <v>45</v>
      </c>
      <c r="L1614" s="1">
        <v>45712</v>
      </c>
      <c r="M1614" s="1" t="str">
        <f>TEXT(cancer_data[[#This Row],[Diagnosis_Date]],"mmmm")</f>
        <v>February</v>
      </c>
      <c r="N1614" t="s">
        <v>23</v>
      </c>
      <c r="O1614">
        <v>28</v>
      </c>
      <c r="P1614" t="s">
        <v>24</v>
      </c>
      <c r="Q1614">
        <v>7</v>
      </c>
    </row>
    <row r="1615" spans="1:17" x14ac:dyDescent="0.75">
      <c r="A1615" t="s">
        <v>1657</v>
      </c>
      <c r="B1615">
        <v>65</v>
      </c>
      <c r="C1615" t="str">
        <f>IF(cancer_data[[#This Row],[Age]]&lt;=35,"Adolescent",IF(cancer_data[[#This Row],[Age]]&lt;=46,"Young Adult",IF(cancer_data[[#This Row],[Age]]&lt;=57,"Adult", IF(cancer_data[[#This Row],[Age]]&lt;=68,"Middle_age",IF(cancer_data[[#This Row],[Age]]&lt;=79,"Elderly","Aged")))))</f>
        <v>Middle_age</v>
      </c>
      <c r="D1615" t="s">
        <v>16</v>
      </c>
      <c r="E1615" t="s">
        <v>26</v>
      </c>
      <c r="F1615" t="s">
        <v>18</v>
      </c>
      <c r="G1615">
        <v>2.2000000000000002</v>
      </c>
      <c r="H1615" t="s">
        <v>28</v>
      </c>
      <c r="I1615" t="s">
        <v>20</v>
      </c>
      <c r="J1615" t="s">
        <v>21</v>
      </c>
      <c r="K1615" t="s">
        <v>33</v>
      </c>
      <c r="L1615" s="1">
        <v>45665</v>
      </c>
      <c r="M1615" s="1" t="str">
        <f>TEXT(cancer_data[[#This Row],[Diagnosis_Date]],"mmmm")</f>
        <v>January</v>
      </c>
      <c r="N1615" t="s">
        <v>23</v>
      </c>
      <c r="O1615">
        <v>26</v>
      </c>
      <c r="P1615" t="s">
        <v>31</v>
      </c>
      <c r="Q1615">
        <v>0</v>
      </c>
    </row>
    <row r="1616" spans="1:17" x14ac:dyDescent="0.75">
      <c r="A1616" t="s">
        <v>1658</v>
      </c>
      <c r="B1616">
        <v>66</v>
      </c>
      <c r="C1616" t="str">
        <f>IF(cancer_data[[#This Row],[Age]]&lt;=35,"Adolescent",IF(cancer_data[[#This Row],[Age]]&lt;=46,"Young Adult",IF(cancer_data[[#This Row],[Age]]&lt;=57,"Adult", IF(cancer_data[[#This Row],[Age]]&lt;=68,"Middle_age",IF(cancer_data[[#This Row],[Age]]&lt;=79,"Elderly","Aged")))))</f>
        <v>Middle_age</v>
      </c>
      <c r="D1616" t="s">
        <v>16</v>
      </c>
      <c r="E1616" t="s">
        <v>35</v>
      </c>
      <c r="F1616" t="s">
        <v>27</v>
      </c>
      <c r="G1616">
        <v>0.8</v>
      </c>
      <c r="H1616" t="s">
        <v>19</v>
      </c>
      <c r="I1616" t="s">
        <v>20</v>
      </c>
      <c r="J1616" t="s">
        <v>21</v>
      </c>
      <c r="K1616" t="s">
        <v>51</v>
      </c>
      <c r="L1616" s="1">
        <v>45934</v>
      </c>
      <c r="M1616" s="1" t="str">
        <f>TEXT(cancer_data[[#This Row],[Diagnosis_Date]],"mmmm")</f>
        <v>October</v>
      </c>
      <c r="N1616" t="s">
        <v>37</v>
      </c>
      <c r="O1616">
        <v>29</v>
      </c>
      <c r="P1616" t="s">
        <v>31</v>
      </c>
      <c r="Q1616">
        <v>0</v>
      </c>
    </row>
    <row r="1617" spans="1:17" x14ac:dyDescent="0.75">
      <c r="A1617" t="s">
        <v>1659</v>
      </c>
      <c r="B1617">
        <v>40</v>
      </c>
      <c r="C1617" t="str">
        <f>IF(cancer_data[[#This Row],[Age]]&lt;=35,"Adolescent",IF(cancer_data[[#This Row],[Age]]&lt;=46,"Young Adult",IF(cancer_data[[#This Row],[Age]]&lt;=57,"Adult", IF(cancer_data[[#This Row],[Age]]&lt;=68,"Middle_age",IF(cancer_data[[#This Row],[Age]]&lt;=79,"Elderly","Aged")))))</f>
        <v>Young Adult</v>
      </c>
      <c r="D1617" t="s">
        <v>16</v>
      </c>
      <c r="E1617" t="s">
        <v>40</v>
      </c>
      <c r="F1617" t="s">
        <v>63</v>
      </c>
      <c r="G1617">
        <v>3.4</v>
      </c>
      <c r="H1617" t="s">
        <v>19</v>
      </c>
      <c r="I1617" t="s">
        <v>29</v>
      </c>
      <c r="J1617" t="s">
        <v>21</v>
      </c>
      <c r="K1617" t="s">
        <v>22</v>
      </c>
      <c r="L1617" s="1">
        <v>45661</v>
      </c>
      <c r="M1617" s="1" t="str">
        <f>TEXT(cancer_data[[#This Row],[Diagnosis_Date]],"mmmm")</f>
        <v>January</v>
      </c>
      <c r="N1617" t="s">
        <v>23</v>
      </c>
      <c r="O1617">
        <v>45</v>
      </c>
      <c r="P1617" t="s">
        <v>31</v>
      </c>
      <c r="Q1617">
        <v>0</v>
      </c>
    </row>
    <row r="1618" spans="1:17" x14ac:dyDescent="0.75">
      <c r="A1618" t="s">
        <v>1660</v>
      </c>
      <c r="B1618">
        <v>84</v>
      </c>
      <c r="C1618" t="str">
        <f>IF(cancer_data[[#This Row],[Age]]&lt;=35,"Adolescent",IF(cancer_data[[#This Row],[Age]]&lt;=46,"Young Adult",IF(cancer_data[[#This Row],[Age]]&lt;=57,"Adult", IF(cancer_data[[#This Row],[Age]]&lt;=68,"Middle_age",IF(cancer_data[[#This Row],[Age]]&lt;=79,"Elderly","Aged")))))</f>
        <v>Aged</v>
      </c>
      <c r="D1618" t="s">
        <v>16</v>
      </c>
      <c r="E1618" t="s">
        <v>17</v>
      </c>
      <c r="F1618" t="s">
        <v>27</v>
      </c>
      <c r="G1618">
        <v>8</v>
      </c>
      <c r="H1618" t="s">
        <v>41</v>
      </c>
      <c r="I1618" t="s">
        <v>44</v>
      </c>
      <c r="J1618" t="s">
        <v>21</v>
      </c>
      <c r="K1618" t="s">
        <v>45</v>
      </c>
      <c r="L1618" s="1">
        <v>45947</v>
      </c>
      <c r="M1618" s="1" t="str">
        <f>TEXT(cancer_data[[#This Row],[Diagnosis_Date]],"mmmm")</f>
        <v>October</v>
      </c>
      <c r="N1618" t="s">
        <v>37</v>
      </c>
      <c r="O1618">
        <v>8</v>
      </c>
      <c r="P1618" t="s">
        <v>24</v>
      </c>
      <c r="Q1618">
        <v>29</v>
      </c>
    </row>
    <row r="1619" spans="1:17" x14ac:dyDescent="0.75">
      <c r="A1619" t="s">
        <v>1661</v>
      </c>
      <c r="B1619">
        <v>62</v>
      </c>
      <c r="C1619" t="str">
        <f>IF(cancer_data[[#This Row],[Age]]&lt;=35,"Adolescent",IF(cancer_data[[#This Row],[Age]]&lt;=46,"Young Adult",IF(cancer_data[[#This Row],[Age]]&lt;=57,"Adult", IF(cancer_data[[#This Row],[Age]]&lt;=68,"Middle_age",IF(cancer_data[[#This Row],[Age]]&lt;=79,"Elderly","Aged")))))</f>
        <v>Middle_age</v>
      </c>
      <c r="D1619" t="s">
        <v>16</v>
      </c>
      <c r="E1619" t="s">
        <v>17</v>
      </c>
      <c r="F1619" t="s">
        <v>18</v>
      </c>
      <c r="G1619">
        <v>0.8</v>
      </c>
      <c r="H1619" t="s">
        <v>19</v>
      </c>
      <c r="I1619" t="s">
        <v>44</v>
      </c>
      <c r="J1619" t="s">
        <v>21</v>
      </c>
      <c r="K1619" t="s">
        <v>51</v>
      </c>
      <c r="L1619" s="1">
        <v>45749</v>
      </c>
      <c r="M1619" s="1" t="str">
        <f>TEXT(cancer_data[[#This Row],[Diagnosis_Date]],"mmmm")</f>
        <v>April</v>
      </c>
      <c r="N1619" t="s">
        <v>23</v>
      </c>
      <c r="O1619">
        <v>33</v>
      </c>
      <c r="P1619" t="s">
        <v>31</v>
      </c>
      <c r="Q1619">
        <v>0</v>
      </c>
    </row>
    <row r="1620" spans="1:17" x14ac:dyDescent="0.75">
      <c r="A1620" t="s">
        <v>1662</v>
      </c>
      <c r="B1620">
        <v>47</v>
      </c>
      <c r="C1620" t="str">
        <f>IF(cancer_data[[#This Row],[Age]]&lt;=35,"Adolescent",IF(cancer_data[[#This Row],[Age]]&lt;=46,"Young Adult",IF(cancer_data[[#This Row],[Age]]&lt;=57,"Adult", IF(cancer_data[[#This Row],[Age]]&lt;=68,"Middle_age",IF(cancer_data[[#This Row],[Age]]&lt;=79,"Elderly","Aged")))))</f>
        <v>Adult</v>
      </c>
      <c r="D1620" t="s">
        <v>16</v>
      </c>
      <c r="E1620" t="s">
        <v>40</v>
      </c>
      <c r="F1620" t="s">
        <v>18</v>
      </c>
      <c r="G1620">
        <v>7.9</v>
      </c>
      <c r="H1620" t="s">
        <v>19</v>
      </c>
      <c r="I1620" t="s">
        <v>29</v>
      </c>
      <c r="J1620" t="s">
        <v>21</v>
      </c>
      <c r="K1620" t="s">
        <v>33</v>
      </c>
      <c r="L1620" s="1">
        <v>45885</v>
      </c>
      <c r="M1620" s="1" t="str">
        <f>TEXT(cancer_data[[#This Row],[Diagnosis_Date]],"mmmm")</f>
        <v>August</v>
      </c>
      <c r="N1620" t="s">
        <v>23</v>
      </c>
      <c r="O1620">
        <v>46</v>
      </c>
      <c r="P1620" t="s">
        <v>31</v>
      </c>
      <c r="Q1620">
        <v>0</v>
      </c>
    </row>
    <row r="1621" spans="1:17" x14ac:dyDescent="0.75">
      <c r="A1621" t="s">
        <v>1663</v>
      </c>
      <c r="B1621">
        <v>39</v>
      </c>
      <c r="C1621" t="str">
        <f>IF(cancer_data[[#This Row],[Age]]&lt;=35,"Adolescent",IF(cancer_data[[#This Row],[Age]]&lt;=46,"Young Adult",IF(cancer_data[[#This Row],[Age]]&lt;=57,"Adult", IF(cancer_data[[#This Row],[Age]]&lt;=68,"Middle_age",IF(cancer_data[[#This Row],[Age]]&lt;=79,"Elderly","Aged")))))</f>
        <v>Young Adult</v>
      </c>
      <c r="D1621" t="s">
        <v>16</v>
      </c>
      <c r="E1621" t="s">
        <v>40</v>
      </c>
      <c r="F1621" t="s">
        <v>18</v>
      </c>
      <c r="G1621">
        <v>3.7</v>
      </c>
      <c r="H1621" t="s">
        <v>19</v>
      </c>
      <c r="I1621" t="s">
        <v>20</v>
      </c>
      <c r="J1621" t="s">
        <v>21</v>
      </c>
      <c r="K1621" t="s">
        <v>51</v>
      </c>
      <c r="L1621" s="1">
        <v>45969</v>
      </c>
      <c r="M1621" s="1" t="str">
        <f>TEXT(cancer_data[[#This Row],[Diagnosis_Date]],"mmmm")</f>
        <v>November</v>
      </c>
      <c r="N1621" t="s">
        <v>23</v>
      </c>
      <c r="O1621">
        <v>34</v>
      </c>
      <c r="P1621" t="s">
        <v>24</v>
      </c>
      <c r="Q1621">
        <v>35</v>
      </c>
    </row>
    <row r="1622" spans="1:17" x14ac:dyDescent="0.75">
      <c r="A1622" t="s">
        <v>1664</v>
      </c>
      <c r="B1622">
        <v>83</v>
      </c>
      <c r="C1622" t="str">
        <f>IF(cancer_data[[#This Row],[Age]]&lt;=35,"Adolescent",IF(cancer_data[[#This Row],[Age]]&lt;=46,"Young Adult",IF(cancer_data[[#This Row],[Age]]&lt;=57,"Adult", IF(cancer_data[[#This Row],[Age]]&lt;=68,"Middle_age",IF(cancer_data[[#This Row],[Age]]&lt;=79,"Elderly","Aged")))))</f>
        <v>Aged</v>
      </c>
      <c r="D1622" t="s">
        <v>16</v>
      </c>
      <c r="E1622" t="s">
        <v>40</v>
      </c>
      <c r="F1622" t="s">
        <v>36</v>
      </c>
      <c r="G1622">
        <v>7.3</v>
      </c>
      <c r="H1622" t="s">
        <v>41</v>
      </c>
      <c r="I1622" t="s">
        <v>20</v>
      </c>
      <c r="J1622" t="s">
        <v>21</v>
      </c>
      <c r="K1622" t="s">
        <v>51</v>
      </c>
      <c r="L1622" s="1">
        <v>45845</v>
      </c>
      <c r="M1622" s="1" t="str">
        <f>TEXT(cancer_data[[#This Row],[Diagnosis_Date]],"mmmm")</f>
        <v>July</v>
      </c>
      <c r="N1622" t="s">
        <v>23</v>
      </c>
      <c r="O1622">
        <v>39</v>
      </c>
      <c r="P1622" t="s">
        <v>24</v>
      </c>
      <c r="Q1622">
        <v>9</v>
      </c>
    </row>
    <row r="1623" spans="1:17" x14ac:dyDescent="0.75">
      <c r="A1623" t="s">
        <v>1665</v>
      </c>
      <c r="B1623">
        <v>57</v>
      </c>
      <c r="C1623" t="str">
        <f>IF(cancer_data[[#This Row],[Age]]&lt;=35,"Adolescent",IF(cancer_data[[#This Row],[Age]]&lt;=46,"Young Adult",IF(cancer_data[[#This Row],[Age]]&lt;=57,"Adult", IF(cancer_data[[#This Row],[Age]]&lt;=68,"Middle_age",IF(cancer_data[[#This Row],[Age]]&lt;=79,"Elderly","Aged")))))</f>
        <v>Adult</v>
      </c>
      <c r="D1623" t="s">
        <v>16</v>
      </c>
      <c r="E1623" t="s">
        <v>17</v>
      </c>
      <c r="F1623" t="s">
        <v>36</v>
      </c>
      <c r="G1623">
        <v>4.5999999999999996</v>
      </c>
      <c r="H1623" t="s">
        <v>41</v>
      </c>
      <c r="I1623" t="s">
        <v>49</v>
      </c>
      <c r="J1623" t="s">
        <v>21</v>
      </c>
      <c r="K1623" t="s">
        <v>22</v>
      </c>
      <c r="L1623" s="1">
        <v>45895</v>
      </c>
      <c r="M1623" s="1" t="str">
        <f>TEXT(cancer_data[[#This Row],[Diagnosis_Date]],"mmmm")</f>
        <v>August</v>
      </c>
      <c r="N1623" t="s">
        <v>23</v>
      </c>
      <c r="O1623">
        <v>42</v>
      </c>
      <c r="P1623" t="s">
        <v>24</v>
      </c>
      <c r="Q1623">
        <v>28</v>
      </c>
    </row>
    <row r="1624" spans="1:17" x14ac:dyDescent="0.75">
      <c r="A1624" t="s">
        <v>1666</v>
      </c>
      <c r="B1624">
        <v>31</v>
      </c>
      <c r="C1624" t="str">
        <f>IF(cancer_data[[#This Row],[Age]]&lt;=35,"Adolescent",IF(cancer_data[[#This Row],[Age]]&lt;=46,"Young Adult",IF(cancer_data[[#This Row],[Age]]&lt;=57,"Adult", IF(cancer_data[[#This Row],[Age]]&lt;=68,"Middle_age",IF(cancer_data[[#This Row],[Age]]&lt;=79,"Elderly","Aged")))))</f>
        <v>Adolescent</v>
      </c>
      <c r="D1624" t="s">
        <v>16</v>
      </c>
      <c r="E1624" t="s">
        <v>40</v>
      </c>
      <c r="F1624" t="s">
        <v>27</v>
      </c>
      <c r="G1624">
        <v>6.1</v>
      </c>
      <c r="H1624" t="s">
        <v>28</v>
      </c>
      <c r="I1624" t="s">
        <v>29</v>
      </c>
      <c r="J1624" t="s">
        <v>21</v>
      </c>
      <c r="K1624" t="s">
        <v>30</v>
      </c>
      <c r="L1624" s="1">
        <v>45931</v>
      </c>
      <c r="M1624" s="1" t="str">
        <f>TEXT(cancer_data[[#This Row],[Diagnosis_Date]],"mmmm")</f>
        <v>October</v>
      </c>
      <c r="N1624" t="s">
        <v>37</v>
      </c>
      <c r="O1624">
        <v>16</v>
      </c>
      <c r="P1624" t="s">
        <v>24</v>
      </c>
      <c r="Q1624">
        <v>18</v>
      </c>
    </row>
    <row r="1625" spans="1:17" x14ac:dyDescent="0.75">
      <c r="A1625" t="s">
        <v>1667</v>
      </c>
      <c r="B1625">
        <v>63</v>
      </c>
      <c r="C1625" t="str">
        <f>IF(cancer_data[[#This Row],[Age]]&lt;=35,"Adolescent",IF(cancer_data[[#This Row],[Age]]&lt;=46,"Young Adult",IF(cancer_data[[#This Row],[Age]]&lt;=57,"Adult", IF(cancer_data[[#This Row],[Age]]&lt;=68,"Middle_age",IF(cancer_data[[#This Row],[Age]]&lt;=79,"Elderly","Aged")))))</f>
        <v>Middle_age</v>
      </c>
      <c r="D1625" t="s">
        <v>16</v>
      </c>
      <c r="E1625" t="s">
        <v>35</v>
      </c>
      <c r="F1625" t="s">
        <v>73</v>
      </c>
      <c r="G1625">
        <v>6.5</v>
      </c>
      <c r="H1625" t="s">
        <v>28</v>
      </c>
      <c r="I1625" t="s">
        <v>49</v>
      </c>
      <c r="J1625" t="s">
        <v>21</v>
      </c>
      <c r="K1625" t="s">
        <v>45</v>
      </c>
      <c r="L1625" s="1">
        <v>45685</v>
      </c>
      <c r="M1625" s="1" t="str">
        <f>TEXT(cancer_data[[#This Row],[Diagnosis_Date]],"mmmm")</f>
        <v>January</v>
      </c>
      <c r="N1625" t="s">
        <v>37</v>
      </c>
      <c r="O1625">
        <v>35</v>
      </c>
      <c r="P1625" t="s">
        <v>24</v>
      </c>
      <c r="Q1625">
        <v>29</v>
      </c>
    </row>
    <row r="1626" spans="1:17" x14ac:dyDescent="0.75">
      <c r="A1626" t="s">
        <v>1668</v>
      </c>
      <c r="B1626">
        <v>73</v>
      </c>
      <c r="C1626" t="str">
        <f>IF(cancer_data[[#This Row],[Age]]&lt;=35,"Adolescent",IF(cancer_data[[#This Row],[Age]]&lt;=46,"Young Adult",IF(cancer_data[[#This Row],[Age]]&lt;=57,"Adult", IF(cancer_data[[#This Row],[Age]]&lt;=68,"Middle_age",IF(cancer_data[[#This Row],[Age]]&lt;=79,"Elderly","Aged")))))</f>
        <v>Elderly</v>
      </c>
      <c r="D1626" t="s">
        <v>16</v>
      </c>
      <c r="E1626" t="s">
        <v>40</v>
      </c>
      <c r="F1626" t="s">
        <v>63</v>
      </c>
      <c r="G1626">
        <v>4.5999999999999996</v>
      </c>
      <c r="H1626" t="s">
        <v>41</v>
      </c>
      <c r="I1626" t="s">
        <v>49</v>
      </c>
      <c r="J1626" t="s">
        <v>21</v>
      </c>
      <c r="K1626" t="s">
        <v>22</v>
      </c>
      <c r="L1626" s="1">
        <v>45723</v>
      </c>
      <c r="M1626" s="1" t="str">
        <f>TEXT(cancer_data[[#This Row],[Diagnosis_Date]],"mmmm")</f>
        <v>March</v>
      </c>
      <c r="N1626" t="s">
        <v>23</v>
      </c>
      <c r="O1626">
        <v>38</v>
      </c>
      <c r="P1626" t="s">
        <v>24</v>
      </c>
      <c r="Q1626">
        <v>36</v>
      </c>
    </row>
    <row r="1627" spans="1:17" x14ac:dyDescent="0.75">
      <c r="A1627" t="s">
        <v>1669</v>
      </c>
      <c r="B1627">
        <v>34</v>
      </c>
      <c r="C1627" t="str">
        <f>IF(cancer_data[[#This Row],[Age]]&lt;=35,"Adolescent",IF(cancer_data[[#This Row],[Age]]&lt;=46,"Young Adult",IF(cancer_data[[#This Row],[Age]]&lt;=57,"Adult", IF(cancer_data[[#This Row],[Age]]&lt;=68,"Middle_age",IF(cancer_data[[#This Row],[Age]]&lt;=79,"Elderly","Aged")))))</f>
        <v>Adolescent</v>
      </c>
      <c r="D1627" t="s">
        <v>16</v>
      </c>
      <c r="E1627" t="s">
        <v>40</v>
      </c>
      <c r="F1627" t="s">
        <v>18</v>
      </c>
      <c r="G1627">
        <v>4.2</v>
      </c>
      <c r="H1627" t="s">
        <v>28</v>
      </c>
      <c r="I1627" t="s">
        <v>29</v>
      </c>
      <c r="J1627" t="s">
        <v>21</v>
      </c>
      <c r="K1627" t="s">
        <v>51</v>
      </c>
      <c r="L1627" s="1">
        <v>45725</v>
      </c>
      <c r="M1627" s="1" t="str">
        <f>TEXT(cancer_data[[#This Row],[Diagnosis_Date]],"mmmm")</f>
        <v>March</v>
      </c>
      <c r="N1627" t="s">
        <v>23</v>
      </c>
      <c r="O1627">
        <v>57</v>
      </c>
      <c r="P1627" t="s">
        <v>31</v>
      </c>
      <c r="Q1627">
        <v>0</v>
      </c>
    </row>
    <row r="1628" spans="1:17" x14ac:dyDescent="0.75">
      <c r="A1628" t="s">
        <v>1670</v>
      </c>
      <c r="B1628">
        <v>29</v>
      </c>
      <c r="C1628" t="str">
        <f>IF(cancer_data[[#This Row],[Age]]&lt;=35,"Adolescent",IF(cancer_data[[#This Row],[Age]]&lt;=46,"Young Adult",IF(cancer_data[[#This Row],[Age]]&lt;=57,"Adult", IF(cancer_data[[#This Row],[Age]]&lt;=68,"Middle_age",IF(cancer_data[[#This Row],[Age]]&lt;=79,"Elderly","Aged")))))</f>
        <v>Adolescent</v>
      </c>
      <c r="D1628" t="s">
        <v>16</v>
      </c>
      <c r="E1628" t="s">
        <v>17</v>
      </c>
      <c r="F1628" t="s">
        <v>36</v>
      </c>
      <c r="G1628">
        <v>5.8</v>
      </c>
      <c r="H1628" t="s">
        <v>41</v>
      </c>
      <c r="I1628" t="s">
        <v>20</v>
      </c>
      <c r="J1628" t="s">
        <v>21</v>
      </c>
      <c r="K1628" t="s">
        <v>51</v>
      </c>
      <c r="L1628" s="1">
        <v>45722</v>
      </c>
      <c r="M1628" s="1" t="str">
        <f>TEXT(cancer_data[[#This Row],[Diagnosis_Date]],"mmmm")</f>
        <v>March</v>
      </c>
      <c r="N1628" t="s">
        <v>23</v>
      </c>
      <c r="O1628">
        <v>12</v>
      </c>
      <c r="P1628" t="s">
        <v>24</v>
      </c>
      <c r="Q1628">
        <v>26</v>
      </c>
    </row>
    <row r="1629" spans="1:17" x14ac:dyDescent="0.75">
      <c r="A1629" t="s">
        <v>1671</v>
      </c>
      <c r="B1629">
        <v>38</v>
      </c>
      <c r="C1629" t="str">
        <f>IF(cancer_data[[#This Row],[Age]]&lt;=35,"Adolescent",IF(cancer_data[[#This Row],[Age]]&lt;=46,"Young Adult",IF(cancer_data[[#This Row],[Age]]&lt;=57,"Adult", IF(cancer_data[[#This Row],[Age]]&lt;=68,"Middle_age",IF(cancer_data[[#This Row],[Age]]&lt;=79,"Elderly","Aged")))))</f>
        <v>Young Adult</v>
      </c>
      <c r="D1629" t="s">
        <v>67</v>
      </c>
      <c r="E1629" t="s">
        <v>17</v>
      </c>
      <c r="F1629" t="s">
        <v>73</v>
      </c>
      <c r="G1629">
        <v>5.7</v>
      </c>
      <c r="H1629" t="s">
        <v>19</v>
      </c>
      <c r="I1629" t="s">
        <v>29</v>
      </c>
      <c r="J1629" t="s">
        <v>21</v>
      </c>
      <c r="K1629" t="s">
        <v>42</v>
      </c>
      <c r="L1629" s="1">
        <v>45882</v>
      </c>
      <c r="M1629" s="1" t="str">
        <f>TEXT(cancer_data[[#This Row],[Diagnosis_Date]],"mmmm")</f>
        <v>August</v>
      </c>
      <c r="N1629" t="s">
        <v>23</v>
      </c>
      <c r="O1629">
        <v>11</v>
      </c>
      <c r="P1629" t="s">
        <v>31</v>
      </c>
      <c r="Q1629">
        <v>0</v>
      </c>
    </row>
    <row r="1630" spans="1:17" x14ac:dyDescent="0.75">
      <c r="A1630" t="s">
        <v>1672</v>
      </c>
      <c r="B1630">
        <v>31</v>
      </c>
      <c r="C1630" t="str">
        <f>IF(cancer_data[[#This Row],[Age]]&lt;=35,"Adolescent",IF(cancer_data[[#This Row],[Age]]&lt;=46,"Young Adult",IF(cancer_data[[#This Row],[Age]]&lt;=57,"Adult", IF(cancer_data[[#This Row],[Age]]&lt;=68,"Middle_age",IF(cancer_data[[#This Row],[Age]]&lt;=79,"Elderly","Aged")))))</f>
        <v>Adolescent</v>
      </c>
      <c r="D1630" t="s">
        <v>16</v>
      </c>
      <c r="E1630" t="s">
        <v>26</v>
      </c>
      <c r="F1630" t="s">
        <v>63</v>
      </c>
      <c r="G1630">
        <v>6.3</v>
      </c>
      <c r="H1630" t="s">
        <v>19</v>
      </c>
      <c r="I1630" t="s">
        <v>20</v>
      </c>
      <c r="J1630" t="s">
        <v>21</v>
      </c>
      <c r="K1630" t="s">
        <v>30</v>
      </c>
      <c r="L1630" s="1">
        <v>45829</v>
      </c>
      <c r="M1630" s="1" t="str">
        <f>TEXT(cancer_data[[#This Row],[Diagnosis_Date]],"mmmm")</f>
        <v>June</v>
      </c>
      <c r="N1630" t="s">
        <v>23</v>
      </c>
      <c r="O1630">
        <v>50</v>
      </c>
      <c r="P1630" t="s">
        <v>24</v>
      </c>
      <c r="Q1630">
        <v>12</v>
      </c>
    </row>
    <row r="1631" spans="1:17" x14ac:dyDescent="0.75">
      <c r="A1631" t="s">
        <v>1673</v>
      </c>
      <c r="B1631">
        <v>25</v>
      </c>
      <c r="C1631" t="str">
        <f>IF(cancer_data[[#This Row],[Age]]&lt;=35,"Adolescent",IF(cancer_data[[#This Row],[Age]]&lt;=46,"Young Adult",IF(cancer_data[[#This Row],[Age]]&lt;=57,"Adult", IF(cancer_data[[#This Row],[Age]]&lt;=68,"Middle_age",IF(cancer_data[[#This Row],[Age]]&lt;=79,"Elderly","Aged")))))</f>
        <v>Adolescent</v>
      </c>
      <c r="D1631" t="s">
        <v>16</v>
      </c>
      <c r="E1631" t="s">
        <v>40</v>
      </c>
      <c r="F1631" t="s">
        <v>36</v>
      </c>
      <c r="G1631">
        <v>6.4</v>
      </c>
      <c r="H1631" t="s">
        <v>19</v>
      </c>
      <c r="I1631" t="s">
        <v>44</v>
      </c>
      <c r="J1631" t="s">
        <v>21</v>
      </c>
      <c r="K1631" t="s">
        <v>30</v>
      </c>
      <c r="L1631" s="1">
        <v>45893</v>
      </c>
      <c r="M1631" s="1" t="str">
        <f>TEXT(cancer_data[[#This Row],[Diagnosis_Date]],"mmmm")</f>
        <v>August</v>
      </c>
      <c r="N1631" t="s">
        <v>23</v>
      </c>
      <c r="O1631">
        <v>18</v>
      </c>
      <c r="P1631" t="s">
        <v>31</v>
      </c>
      <c r="Q1631">
        <v>0</v>
      </c>
    </row>
    <row r="1632" spans="1:17" x14ac:dyDescent="0.75">
      <c r="A1632" t="s">
        <v>1674</v>
      </c>
      <c r="B1632">
        <v>39</v>
      </c>
      <c r="C1632" t="str">
        <f>IF(cancer_data[[#This Row],[Age]]&lt;=35,"Adolescent",IF(cancer_data[[#This Row],[Age]]&lt;=46,"Young Adult",IF(cancer_data[[#This Row],[Age]]&lt;=57,"Adult", IF(cancer_data[[#This Row],[Age]]&lt;=68,"Middle_age",IF(cancer_data[[#This Row],[Age]]&lt;=79,"Elderly","Aged")))))</f>
        <v>Young Adult</v>
      </c>
      <c r="D1632" t="s">
        <v>16</v>
      </c>
      <c r="E1632" t="s">
        <v>40</v>
      </c>
      <c r="F1632" t="s">
        <v>27</v>
      </c>
      <c r="G1632">
        <v>5.4</v>
      </c>
      <c r="H1632" t="s">
        <v>41</v>
      </c>
      <c r="I1632" t="s">
        <v>20</v>
      </c>
      <c r="J1632" t="s">
        <v>21</v>
      </c>
      <c r="K1632" t="s">
        <v>30</v>
      </c>
      <c r="L1632" s="1">
        <v>46007</v>
      </c>
      <c r="M1632" s="1" t="str">
        <f>TEXT(cancer_data[[#This Row],[Diagnosis_Date]],"mmmm")</f>
        <v>December</v>
      </c>
      <c r="N1632" t="s">
        <v>37</v>
      </c>
      <c r="O1632">
        <v>7</v>
      </c>
      <c r="P1632" t="s">
        <v>31</v>
      </c>
      <c r="Q1632">
        <v>0</v>
      </c>
    </row>
    <row r="1633" spans="1:17" x14ac:dyDescent="0.75">
      <c r="A1633" t="s">
        <v>1675</v>
      </c>
      <c r="B1633">
        <v>49</v>
      </c>
      <c r="C1633" t="str">
        <f>IF(cancer_data[[#This Row],[Age]]&lt;=35,"Adolescent",IF(cancer_data[[#This Row],[Age]]&lt;=46,"Young Adult",IF(cancer_data[[#This Row],[Age]]&lt;=57,"Adult", IF(cancer_data[[#This Row],[Age]]&lt;=68,"Middle_age",IF(cancer_data[[#This Row],[Age]]&lt;=79,"Elderly","Aged")))))</f>
        <v>Adult</v>
      </c>
      <c r="D1633" t="s">
        <v>16</v>
      </c>
      <c r="E1633" t="s">
        <v>40</v>
      </c>
      <c r="F1633" t="s">
        <v>73</v>
      </c>
      <c r="G1633">
        <v>1.7</v>
      </c>
      <c r="H1633" t="s">
        <v>41</v>
      </c>
      <c r="I1633" t="s">
        <v>29</v>
      </c>
      <c r="J1633" t="s">
        <v>21</v>
      </c>
      <c r="K1633" t="s">
        <v>33</v>
      </c>
      <c r="L1633" s="1">
        <v>45672</v>
      </c>
      <c r="M1633" s="1" t="str">
        <f>TEXT(cancer_data[[#This Row],[Diagnosis_Date]],"mmmm")</f>
        <v>January</v>
      </c>
      <c r="N1633" t="s">
        <v>23</v>
      </c>
      <c r="O1633">
        <v>20</v>
      </c>
      <c r="P1633" t="s">
        <v>24</v>
      </c>
      <c r="Q1633">
        <v>18</v>
      </c>
    </row>
    <row r="1634" spans="1:17" x14ac:dyDescent="0.75">
      <c r="A1634" t="s">
        <v>1676</v>
      </c>
      <c r="B1634">
        <v>50</v>
      </c>
      <c r="C1634" t="str">
        <f>IF(cancer_data[[#This Row],[Age]]&lt;=35,"Adolescent",IF(cancer_data[[#This Row],[Age]]&lt;=46,"Young Adult",IF(cancer_data[[#This Row],[Age]]&lt;=57,"Adult", IF(cancer_data[[#This Row],[Age]]&lt;=68,"Middle_age",IF(cancer_data[[#This Row],[Age]]&lt;=79,"Elderly","Aged")))))</f>
        <v>Adult</v>
      </c>
      <c r="D1634" t="s">
        <v>16</v>
      </c>
      <c r="E1634" t="s">
        <v>40</v>
      </c>
      <c r="F1634" t="s">
        <v>27</v>
      </c>
      <c r="G1634">
        <v>2</v>
      </c>
      <c r="H1634" t="s">
        <v>19</v>
      </c>
      <c r="I1634" t="s">
        <v>44</v>
      </c>
      <c r="J1634" t="s">
        <v>21</v>
      </c>
      <c r="K1634" t="s">
        <v>30</v>
      </c>
      <c r="L1634" s="1">
        <v>45665</v>
      </c>
      <c r="M1634" s="1" t="str">
        <f>TEXT(cancer_data[[#This Row],[Diagnosis_Date]],"mmmm")</f>
        <v>January</v>
      </c>
      <c r="N1634" t="s">
        <v>23</v>
      </c>
      <c r="O1634">
        <v>26</v>
      </c>
      <c r="P1634" t="s">
        <v>31</v>
      </c>
      <c r="Q1634">
        <v>0</v>
      </c>
    </row>
    <row r="1635" spans="1:17" x14ac:dyDescent="0.75">
      <c r="A1635" t="s">
        <v>1677</v>
      </c>
      <c r="B1635">
        <v>81</v>
      </c>
      <c r="C1635" t="str">
        <f>IF(cancer_data[[#This Row],[Age]]&lt;=35,"Adolescent",IF(cancer_data[[#This Row],[Age]]&lt;=46,"Young Adult",IF(cancer_data[[#This Row],[Age]]&lt;=57,"Adult", IF(cancer_data[[#This Row],[Age]]&lt;=68,"Middle_age",IF(cancer_data[[#This Row],[Age]]&lt;=79,"Elderly","Aged")))))</f>
        <v>Aged</v>
      </c>
      <c r="D1635" t="s">
        <v>16</v>
      </c>
      <c r="E1635" t="s">
        <v>35</v>
      </c>
      <c r="F1635" t="s">
        <v>27</v>
      </c>
      <c r="G1635">
        <v>7.3</v>
      </c>
      <c r="H1635" t="s">
        <v>28</v>
      </c>
      <c r="I1635" t="s">
        <v>20</v>
      </c>
      <c r="J1635" t="s">
        <v>21</v>
      </c>
      <c r="K1635" t="s">
        <v>30</v>
      </c>
      <c r="L1635" s="1">
        <v>45777</v>
      </c>
      <c r="M1635" s="1" t="str">
        <f>TEXT(cancer_data[[#This Row],[Diagnosis_Date]],"mmmm")</f>
        <v>April</v>
      </c>
      <c r="N1635" t="s">
        <v>37</v>
      </c>
      <c r="O1635">
        <v>12</v>
      </c>
      <c r="P1635" t="s">
        <v>24</v>
      </c>
      <c r="Q1635">
        <v>22</v>
      </c>
    </row>
    <row r="1636" spans="1:17" x14ac:dyDescent="0.75">
      <c r="A1636" t="s">
        <v>1678</v>
      </c>
      <c r="B1636">
        <v>76</v>
      </c>
      <c r="C1636" t="str">
        <f>IF(cancer_data[[#This Row],[Age]]&lt;=35,"Adolescent",IF(cancer_data[[#This Row],[Age]]&lt;=46,"Young Adult",IF(cancer_data[[#This Row],[Age]]&lt;=57,"Adult", IF(cancer_data[[#This Row],[Age]]&lt;=68,"Middle_age",IF(cancer_data[[#This Row],[Age]]&lt;=79,"Elderly","Aged")))))</f>
        <v>Elderly</v>
      </c>
      <c r="D1636" t="s">
        <v>16</v>
      </c>
      <c r="E1636" t="s">
        <v>17</v>
      </c>
      <c r="F1636" t="s">
        <v>63</v>
      </c>
      <c r="G1636">
        <v>4.9000000000000004</v>
      </c>
      <c r="H1636" t="s">
        <v>28</v>
      </c>
      <c r="I1636" t="s">
        <v>49</v>
      </c>
      <c r="J1636" t="s">
        <v>21</v>
      </c>
      <c r="K1636" t="s">
        <v>51</v>
      </c>
      <c r="L1636" s="1">
        <v>45676</v>
      </c>
      <c r="M1636" s="1" t="str">
        <f>TEXT(cancer_data[[#This Row],[Diagnosis_Date]],"mmmm")</f>
        <v>January</v>
      </c>
      <c r="N1636" t="s">
        <v>23</v>
      </c>
      <c r="O1636">
        <v>51</v>
      </c>
      <c r="P1636" t="s">
        <v>31</v>
      </c>
      <c r="Q1636">
        <v>0</v>
      </c>
    </row>
    <row r="1637" spans="1:17" x14ac:dyDescent="0.75">
      <c r="A1637" t="s">
        <v>1679</v>
      </c>
      <c r="B1637">
        <v>37</v>
      </c>
      <c r="C1637" t="str">
        <f>IF(cancer_data[[#This Row],[Age]]&lt;=35,"Adolescent",IF(cancer_data[[#This Row],[Age]]&lt;=46,"Young Adult",IF(cancer_data[[#This Row],[Age]]&lt;=57,"Adult", IF(cancer_data[[#This Row],[Age]]&lt;=68,"Middle_age",IF(cancer_data[[#This Row],[Age]]&lt;=79,"Elderly","Aged")))))</f>
        <v>Young Adult</v>
      </c>
      <c r="D1637" t="s">
        <v>16</v>
      </c>
      <c r="E1637" t="s">
        <v>26</v>
      </c>
      <c r="F1637" t="s">
        <v>27</v>
      </c>
      <c r="G1637">
        <v>4.8</v>
      </c>
      <c r="H1637" t="s">
        <v>28</v>
      </c>
      <c r="I1637" t="s">
        <v>20</v>
      </c>
      <c r="J1637" t="s">
        <v>21</v>
      </c>
      <c r="K1637" t="s">
        <v>45</v>
      </c>
      <c r="L1637" s="1">
        <v>45989</v>
      </c>
      <c r="M1637" s="1" t="str">
        <f>TEXT(cancer_data[[#This Row],[Diagnosis_Date]],"mmmm")</f>
        <v>November</v>
      </c>
      <c r="N1637" t="s">
        <v>37</v>
      </c>
      <c r="O1637">
        <v>13</v>
      </c>
      <c r="P1637" t="s">
        <v>31</v>
      </c>
      <c r="Q1637">
        <v>0</v>
      </c>
    </row>
    <row r="1638" spans="1:17" x14ac:dyDescent="0.75">
      <c r="A1638" t="s">
        <v>1680</v>
      </c>
      <c r="B1638">
        <v>33</v>
      </c>
      <c r="C1638" t="str">
        <f>IF(cancer_data[[#This Row],[Age]]&lt;=35,"Adolescent",IF(cancer_data[[#This Row],[Age]]&lt;=46,"Young Adult",IF(cancer_data[[#This Row],[Age]]&lt;=57,"Adult", IF(cancer_data[[#This Row],[Age]]&lt;=68,"Middle_age",IF(cancer_data[[#This Row],[Age]]&lt;=79,"Elderly","Aged")))))</f>
        <v>Adolescent</v>
      </c>
      <c r="D1638" t="s">
        <v>16</v>
      </c>
      <c r="E1638" t="s">
        <v>35</v>
      </c>
      <c r="F1638" t="s">
        <v>18</v>
      </c>
      <c r="G1638">
        <v>7.1</v>
      </c>
      <c r="H1638" t="s">
        <v>19</v>
      </c>
      <c r="I1638" t="s">
        <v>20</v>
      </c>
      <c r="J1638" t="s">
        <v>21</v>
      </c>
      <c r="K1638" t="s">
        <v>45</v>
      </c>
      <c r="L1638" s="1">
        <v>45733</v>
      </c>
      <c r="M1638" s="1" t="str">
        <f>TEXT(cancer_data[[#This Row],[Diagnosis_Date]],"mmmm")</f>
        <v>March</v>
      </c>
      <c r="N1638" t="s">
        <v>23</v>
      </c>
      <c r="O1638">
        <v>50</v>
      </c>
      <c r="P1638" t="s">
        <v>31</v>
      </c>
      <c r="Q1638">
        <v>0</v>
      </c>
    </row>
    <row r="1639" spans="1:17" x14ac:dyDescent="0.75">
      <c r="A1639" t="s">
        <v>1681</v>
      </c>
      <c r="B1639">
        <v>83</v>
      </c>
      <c r="C1639" t="str">
        <f>IF(cancer_data[[#This Row],[Age]]&lt;=35,"Adolescent",IF(cancer_data[[#This Row],[Age]]&lt;=46,"Young Adult",IF(cancer_data[[#This Row],[Age]]&lt;=57,"Adult", IF(cancer_data[[#This Row],[Age]]&lt;=68,"Middle_age",IF(cancer_data[[#This Row],[Age]]&lt;=79,"Elderly","Aged")))))</f>
        <v>Aged</v>
      </c>
      <c r="D1639" t="s">
        <v>16</v>
      </c>
      <c r="E1639" t="s">
        <v>17</v>
      </c>
      <c r="F1639" t="s">
        <v>73</v>
      </c>
      <c r="G1639">
        <v>4.7</v>
      </c>
      <c r="H1639" t="s">
        <v>28</v>
      </c>
      <c r="I1639" t="s">
        <v>49</v>
      </c>
      <c r="J1639" t="s">
        <v>21</v>
      </c>
      <c r="K1639" t="s">
        <v>51</v>
      </c>
      <c r="L1639" s="1">
        <v>45735</v>
      </c>
      <c r="M1639" s="1" t="str">
        <f>TEXT(cancer_data[[#This Row],[Diagnosis_Date]],"mmmm")</f>
        <v>March</v>
      </c>
      <c r="N1639" t="s">
        <v>23</v>
      </c>
      <c r="O1639">
        <v>35</v>
      </c>
      <c r="P1639" t="s">
        <v>31</v>
      </c>
      <c r="Q1639">
        <v>0</v>
      </c>
    </row>
    <row r="1640" spans="1:17" x14ac:dyDescent="0.75">
      <c r="A1640" t="s">
        <v>1682</v>
      </c>
      <c r="B1640">
        <v>65</v>
      </c>
      <c r="C1640" t="str">
        <f>IF(cancer_data[[#This Row],[Age]]&lt;=35,"Adolescent",IF(cancer_data[[#This Row],[Age]]&lt;=46,"Young Adult",IF(cancer_data[[#This Row],[Age]]&lt;=57,"Adult", IF(cancer_data[[#This Row],[Age]]&lt;=68,"Middle_age",IF(cancer_data[[#This Row],[Age]]&lt;=79,"Elderly","Aged")))))</f>
        <v>Middle_age</v>
      </c>
      <c r="D1640" t="s">
        <v>16</v>
      </c>
      <c r="E1640" t="s">
        <v>40</v>
      </c>
      <c r="F1640" t="s">
        <v>36</v>
      </c>
      <c r="G1640">
        <v>4.2</v>
      </c>
      <c r="H1640" t="s">
        <v>41</v>
      </c>
      <c r="I1640" t="s">
        <v>20</v>
      </c>
      <c r="J1640" t="s">
        <v>21</v>
      </c>
      <c r="K1640" t="s">
        <v>51</v>
      </c>
      <c r="L1640" s="1">
        <v>45976</v>
      </c>
      <c r="M1640" s="1" t="str">
        <f>TEXT(cancer_data[[#This Row],[Diagnosis_Date]],"mmmm")</f>
        <v>November</v>
      </c>
      <c r="N1640" t="s">
        <v>37</v>
      </c>
      <c r="O1640">
        <v>21</v>
      </c>
      <c r="P1640" t="s">
        <v>31</v>
      </c>
      <c r="Q1640">
        <v>0</v>
      </c>
    </row>
    <row r="1641" spans="1:17" x14ac:dyDescent="0.75">
      <c r="A1641" t="s">
        <v>1683</v>
      </c>
      <c r="B1641">
        <v>71</v>
      </c>
      <c r="C1641" t="str">
        <f>IF(cancer_data[[#This Row],[Age]]&lt;=35,"Adolescent",IF(cancer_data[[#This Row],[Age]]&lt;=46,"Young Adult",IF(cancer_data[[#This Row],[Age]]&lt;=57,"Adult", IF(cancer_data[[#This Row],[Age]]&lt;=68,"Middle_age",IF(cancer_data[[#This Row],[Age]]&lt;=79,"Elderly","Aged")))))</f>
        <v>Elderly</v>
      </c>
      <c r="D1641" t="s">
        <v>16</v>
      </c>
      <c r="E1641" t="s">
        <v>40</v>
      </c>
      <c r="F1641" t="s">
        <v>27</v>
      </c>
      <c r="G1641">
        <v>4.8</v>
      </c>
      <c r="H1641" t="s">
        <v>28</v>
      </c>
      <c r="I1641" t="s">
        <v>49</v>
      </c>
      <c r="J1641" t="s">
        <v>21</v>
      </c>
      <c r="K1641" t="s">
        <v>42</v>
      </c>
      <c r="L1641" s="1">
        <v>45760</v>
      </c>
      <c r="M1641" s="1" t="str">
        <f>TEXT(cancer_data[[#This Row],[Diagnosis_Date]],"mmmm")</f>
        <v>April</v>
      </c>
      <c r="N1641" t="s">
        <v>37</v>
      </c>
      <c r="O1641">
        <v>18</v>
      </c>
      <c r="P1641" t="s">
        <v>31</v>
      </c>
      <c r="Q1641">
        <v>0</v>
      </c>
    </row>
    <row r="1642" spans="1:17" x14ac:dyDescent="0.75">
      <c r="A1642" t="s">
        <v>1684</v>
      </c>
      <c r="B1642">
        <v>71</v>
      </c>
      <c r="C1642" t="str">
        <f>IF(cancer_data[[#This Row],[Age]]&lt;=35,"Adolescent",IF(cancer_data[[#This Row],[Age]]&lt;=46,"Young Adult",IF(cancer_data[[#This Row],[Age]]&lt;=57,"Adult", IF(cancer_data[[#This Row],[Age]]&lt;=68,"Middle_age",IF(cancer_data[[#This Row],[Age]]&lt;=79,"Elderly","Aged")))))</f>
        <v>Elderly</v>
      </c>
      <c r="D1642" t="s">
        <v>67</v>
      </c>
      <c r="E1642" t="s">
        <v>17</v>
      </c>
      <c r="F1642" t="s">
        <v>73</v>
      </c>
      <c r="G1642">
        <v>7.8</v>
      </c>
      <c r="H1642" t="s">
        <v>19</v>
      </c>
      <c r="I1642" t="s">
        <v>49</v>
      </c>
      <c r="J1642" t="s">
        <v>21</v>
      </c>
      <c r="K1642" t="s">
        <v>51</v>
      </c>
      <c r="L1642" s="1">
        <v>45687</v>
      </c>
      <c r="M1642" s="1" t="str">
        <f>TEXT(cancer_data[[#This Row],[Diagnosis_Date]],"mmmm")</f>
        <v>January</v>
      </c>
      <c r="N1642" t="s">
        <v>23</v>
      </c>
      <c r="O1642">
        <v>18</v>
      </c>
      <c r="P1642" t="s">
        <v>24</v>
      </c>
      <c r="Q1642">
        <v>14</v>
      </c>
    </row>
    <row r="1643" spans="1:17" x14ac:dyDescent="0.75">
      <c r="A1643" t="s">
        <v>1685</v>
      </c>
      <c r="B1643">
        <v>85</v>
      </c>
      <c r="C1643" t="str">
        <f>IF(cancer_data[[#This Row],[Age]]&lt;=35,"Adolescent",IF(cancer_data[[#This Row],[Age]]&lt;=46,"Young Adult",IF(cancer_data[[#This Row],[Age]]&lt;=57,"Adult", IF(cancer_data[[#This Row],[Age]]&lt;=68,"Middle_age",IF(cancer_data[[#This Row],[Age]]&lt;=79,"Elderly","Aged")))))</f>
        <v>Aged</v>
      </c>
      <c r="D1643" t="s">
        <v>16</v>
      </c>
      <c r="E1643" t="s">
        <v>40</v>
      </c>
      <c r="F1643" t="s">
        <v>27</v>
      </c>
      <c r="G1643">
        <v>2.2999999999999998</v>
      </c>
      <c r="H1643" t="s">
        <v>19</v>
      </c>
      <c r="I1643" t="s">
        <v>49</v>
      </c>
      <c r="J1643" t="s">
        <v>21</v>
      </c>
      <c r="K1643" t="s">
        <v>51</v>
      </c>
      <c r="L1643" s="1">
        <v>45928</v>
      </c>
      <c r="M1643" s="1" t="str">
        <f>TEXT(cancer_data[[#This Row],[Diagnosis_Date]],"mmmm")</f>
        <v>September</v>
      </c>
      <c r="N1643" t="s">
        <v>23</v>
      </c>
      <c r="O1643">
        <v>4</v>
      </c>
      <c r="P1643" t="s">
        <v>31</v>
      </c>
      <c r="Q1643">
        <v>0</v>
      </c>
    </row>
    <row r="1644" spans="1:17" x14ac:dyDescent="0.75">
      <c r="A1644" t="s">
        <v>1686</v>
      </c>
      <c r="B1644">
        <v>71</v>
      </c>
      <c r="C1644" t="str">
        <f>IF(cancer_data[[#This Row],[Age]]&lt;=35,"Adolescent",IF(cancer_data[[#This Row],[Age]]&lt;=46,"Young Adult",IF(cancer_data[[#This Row],[Age]]&lt;=57,"Adult", IF(cancer_data[[#This Row],[Age]]&lt;=68,"Middle_age",IF(cancer_data[[#This Row],[Age]]&lt;=79,"Elderly","Aged")))))</f>
        <v>Elderly</v>
      </c>
      <c r="D1644" t="s">
        <v>16</v>
      </c>
      <c r="E1644" t="s">
        <v>35</v>
      </c>
      <c r="F1644" t="s">
        <v>27</v>
      </c>
      <c r="G1644">
        <v>3.4</v>
      </c>
      <c r="H1644" t="s">
        <v>41</v>
      </c>
      <c r="I1644" t="s">
        <v>49</v>
      </c>
      <c r="J1644" t="s">
        <v>21</v>
      </c>
      <c r="K1644" t="s">
        <v>30</v>
      </c>
      <c r="L1644" s="1">
        <v>45827</v>
      </c>
      <c r="M1644" s="1" t="str">
        <f>TEXT(cancer_data[[#This Row],[Diagnosis_Date]],"mmmm")</f>
        <v>June</v>
      </c>
      <c r="N1644" t="s">
        <v>37</v>
      </c>
      <c r="O1644">
        <v>28</v>
      </c>
      <c r="P1644" t="s">
        <v>31</v>
      </c>
      <c r="Q1644">
        <v>0</v>
      </c>
    </row>
    <row r="1645" spans="1:17" x14ac:dyDescent="0.75">
      <c r="A1645" t="s">
        <v>1687</v>
      </c>
      <c r="B1645">
        <v>82</v>
      </c>
      <c r="C1645" t="str">
        <f>IF(cancer_data[[#This Row],[Age]]&lt;=35,"Adolescent",IF(cancer_data[[#This Row],[Age]]&lt;=46,"Young Adult",IF(cancer_data[[#This Row],[Age]]&lt;=57,"Adult", IF(cancer_data[[#This Row],[Age]]&lt;=68,"Middle_age",IF(cancer_data[[#This Row],[Age]]&lt;=79,"Elderly","Aged")))))</f>
        <v>Aged</v>
      </c>
      <c r="D1645" t="s">
        <v>16</v>
      </c>
      <c r="E1645" t="s">
        <v>17</v>
      </c>
      <c r="F1645" t="s">
        <v>27</v>
      </c>
      <c r="G1645">
        <v>7.6</v>
      </c>
      <c r="H1645" t="s">
        <v>41</v>
      </c>
      <c r="I1645" t="s">
        <v>49</v>
      </c>
      <c r="J1645" t="s">
        <v>21</v>
      </c>
      <c r="K1645" t="s">
        <v>42</v>
      </c>
      <c r="L1645" s="1">
        <v>45842</v>
      </c>
      <c r="M1645" s="1" t="str">
        <f>TEXT(cancer_data[[#This Row],[Diagnosis_Date]],"mmmm")</f>
        <v>July</v>
      </c>
      <c r="N1645" t="s">
        <v>37</v>
      </c>
      <c r="O1645">
        <v>30</v>
      </c>
      <c r="P1645" t="s">
        <v>31</v>
      </c>
      <c r="Q1645">
        <v>0</v>
      </c>
    </row>
    <row r="1646" spans="1:17" x14ac:dyDescent="0.75">
      <c r="A1646" t="s">
        <v>1688</v>
      </c>
      <c r="B1646">
        <v>55</v>
      </c>
      <c r="C1646" t="str">
        <f>IF(cancer_data[[#This Row],[Age]]&lt;=35,"Adolescent",IF(cancer_data[[#This Row],[Age]]&lt;=46,"Young Adult",IF(cancer_data[[#This Row],[Age]]&lt;=57,"Adult", IF(cancer_data[[#This Row],[Age]]&lt;=68,"Middle_age",IF(cancer_data[[#This Row],[Age]]&lt;=79,"Elderly","Aged")))))</f>
        <v>Adult</v>
      </c>
      <c r="D1646" t="s">
        <v>67</v>
      </c>
      <c r="E1646" t="s">
        <v>17</v>
      </c>
      <c r="F1646" t="s">
        <v>36</v>
      </c>
      <c r="G1646">
        <v>7.5</v>
      </c>
      <c r="H1646" t="s">
        <v>41</v>
      </c>
      <c r="I1646" t="s">
        <v>44</v>
      </c>
      <c r="J1646" t="s">
        <v>21</v>
      </c>
      <c r="K1646" t="s">
        <v>33</v>
      </c>
      <c r="L1646" s="1">
        <v>45878</v>
      </c>
      <c r="M1646" s="1" t="str">
        <f>TEXT(cancer_data[[#This Row],[Diagnosis_Date]],"mmmm")</f>
        <v>August</v>
      </c>
      <c r="N1646" t="s">
        <v>23</v>
      </c>
      <c r="O1646">
        <v>29</v>
      </c>
      <c r="P1646" t="s">
        <v>24</v>
      </c>
      <c r="Q1646">
        <v>11</v>
      </c>
    </row>
    <row r="1647" spans="1:17" x14ac:dyDescent="0.75">
      <c r="A1647" t="s">
        <v>1689</v>
      </c>
      <c r="B1647">
        <v>46</v>
      </c>
      <c r="C1647" t="str">
        <f>IF(cancer_data[[#This Row],[Age]]&lt;=35,"Adolescent",IF(cancer_data[[#This Row],[Age]]&lt;=46,"Young Adult",IF(cancer_data[[#This Row],[Age]]&lt;=57,"Adult", IF(cancer_data[[#This Row],[Age]]&lt;=68,"Middle_age",IF(cancer_data[[#This Row],[Age]]&lt;=79,"Elderly","Aged")))))</f>
        <v>Young Adult</v>
      </c>
      <c r="D1647" t="s">
        <v>16</v>
      </c>
      <c r="E1647" t="s">
        <v>40</v>
      </c>
      <c r="F1647" t="s">
        <v>36</v>
      </c>
      <c r="G1647">
        <v>7.3</v>
      </c>
      <c r="H1647" t="s">
        <v>41</v>
      </c>
      <c r="I1647" t="s">
        <v>49</v>
      </c>
      <c r="J1647" t="s">
        <v>21</v>
      </c>
      <c r="K1647" t="s">
        <v>22</v>
      </c>
      <c r="L1647" s="1">
        <v>45814</v>
      </c>
      <c r="M1647" s="1" t="str">
        <f>TEXT(cancer_data[[#This Row],[Diagnosis_Date]],"mmmm")</f>
        <v>June</v>
      </c>
      <c r="N1647" t="s">
        <v>23</v>
      </c>
      <c r="O1647">
        <v>33</v>
      </c>
      <c r="P1647" t="s">
        <v>24</v>
      </c>
      <c r="Q1647">
        <v>18</v>
      </c>
    </row>
    <row r="1648" spans="1:17" x14ac:dyDescent="0.75">
      <c r="A1648" t="s">
        <v>1690</v>
      </c>
      <c r="B1648">
        <v>63</v>
      </c>
      <c r="C1648" t="str">
        <f>IF(cancer_data[[#This Row],[Age]]&lt;=35,"Adolescent",IF(cancer_data[[#This Row],[Age]]&lt;=46,"Young Adult",IF(cancer_data[[#This Row],[Age]]&lt;=57,"Adult", IF(cancer_data[[#This Row],[Age]]&lt;=68,"Middle_age",IF(cancer_data[[#This Row],[Age]]&lt;=79,"Elderly","Aged")))))</f>
        <v>Middle_age</v>
      </c>
      <c r="D1648" t="s">
        <v>16</v>
      </c>
      <c r="E1648" t="s">
        <v>17</v>
      </c>
      <c r="F1648" t="s">
        <v>36</v>
      </c>
      <c r="G1648">
        <v>3.5</v>
      </c>
      <c r="H1648" t="s">
        <v>28</v>
      </c>
      <c r="I1648" t="s">
        <v>29</v>
      </c>
      <c r="J1648" t="s">
        <v>21</v>
      </c>
      <c r="K1648" t="s">
        <v>33</v>
      </c>
      <c r="L1648" s="1">
        <v>45780</v>
      </c>
      <c r="M1648" s="1" t="str">
        <f>TEXT(cancer_data[[#This Row],[Diagnosis_Date]],"mmmm")</f>
        <v>May</v>
      </c>
      <c r="N1648" t="s">
        <v>23</v>
      </c>
      <c r="O1648">
        <v>29</v>
      </c>
      <c r="P1648" t="s">
        <v>24</v>
      </c>
      <c r="Q1648">
        <v>17</v>
      </c>
    </row>
    <row r="1649" spans="1:17" x14ac:dyDescent="0.75">
      <c r="A1649" t="s">
        <v>1691</v>
      </c>
      <c r="B1649">
        <v>74</v>
      </c>
      <c r="C1649" t="str">
        <f>IF(cancer_data[[#This Row],[Age]]&lt;=35,"Adolescent",IF(cancer_data[[#This Row],[Age]]&lt;=46,"Young Adult",IF(cancer_data[[#This Row],[Age]]&lt;=57,"Adult", IF(cancer_data[[#This Row],[Age]]&lt;=68,"Middle_age",IF(cancer_data[[#This Row],[Age]]&lt;=79,"Elderly","Aged")))))</f>
        <v>Elderly</v>
      </c>
      <c r="D1649" t="s">
        <v>16</v>
      </c>
      <c r="E1649" t="s">
        <v>40</v>
      </c>
      <c r="F1649" t="s">
        <v>18</v>
      </c>
      <c r="G1649">
        <v>3.4</v>
      </c>
      <c r="H1649" t="s">
        <v>28</v>
      </c>
      <c r="I1649" t="s">
        <v>20</v>
      </c>
      <c r="J1649" t="s">
        <v>21</v>
      </c>
      <c r="K1649" t="s">
        <v>51</v>
      </c>
      <c r="L1649" s="1">
        <v>45793</v>
      </c>
      <c r="M1649" s="1" t="str">
        <f>TEXT(cancer_data[[#This Row],[Diagnosis_Date]],"mmmm")</f>
        <v>May</v>
      </c>
      <c r="N1649" t="s">
        <v>23</v>
      </c>
      <c r="O1649">
        <v>36</v>
      </c>
      <c r="P1649" t="s">
        <v>24</v>
      </c>
      <c r="Q1649">
        <v>34</v>
      </c>
    </row>
    <row r="1650" spans="1:17" x14ac:dyDescent="0.75">
      <c r="A1650" t="s">
        <v>1692</v>
      </c>
      <c r="B1650">
        <v>35</v>
      </c>
      <c r="C1650" t="str">
        <f>IF(cancer_data[[#This Row],[Age]]&lt;=35,"Adolescent",IF(cancer_data[[#This Row],[Age]]&lt;=46,"Young Adult",IF(cancer_data[[#This Row],[Age]]&lt;=57,"Adult", IF(cancer_data[[#This Row],[Age]]&lt;=68,"Middle_age",IF(cancer_data[[#This Row],[Age]]&lt;=79,"Elderly","Aged")))))</f>
        <v>Adolescent</v>
      </c>
      <c r="D1650" t="s">
        <v>16</v>
      </c>
      <c r="E1650" t="s">
        <v>40</v>
      </c>
      <c r="F1650" t="s">
        <v>36</v>
      </c>
      <c r="G1650">
        <v>2.9</v>
      </c>
      <c r="H1650" t="s">
        <v>28</v>
      </c>
      <c r="I1650" t="s">
        <v>29</v>
      </c>
      <c r="J1650" t="s">
        <v>21</v>
      </c>
      <c r="K1650" t="s">
        <v>51</v>
      </c>
      <c r="L1650" s="1">
        <v>45686</v>
      </c>
      <c r="M1650" s="1" t="str">
        <f>TEXT(cancer_data[[#This Row],[Diagnosis_Date]],"mmmm")</f>
        <v>January</v>
      </c>
      <c r="N1650" t="s">
        <v>23</v>
      </c>
      <c r="O1650">
        <v>38</v>
      </c>
      <c r="P1650" t="s">
        <v>24</v>
      </c>
      <c r="Q1650">
        <v>30</v>
      </c>
    </row>
    <row r="1651" spans="1:17" x14ac:dyDescent="0.75">
      <c r="A1651" t="s">
        <v>1693</v>
      </c>
      <c r="B1651">
        <v>54</v>
      </c>
      <c r="C1651" t="str">
        <f>IF(cancer_data[[#This Row],[Age]]&lt;=35,"Adolescent",IF(cancer_data[[#This Row],[Age]]&lt;=46,"Young Adult",IF(cancer_data[[#This Row],[Age]]&lt;=57,"Adult", IF(cancer_data[[#This Row],[Age]]&lt;=68,"Middle_age",IF(cancer_data[[#This Row],[Age]]&lt;=79,"Elderly","Aged")))))</f>
        <v>Adult</v>
      </c>
      <c r="D1651" t="s">
        <v>16</v>
      </c>
      <c r="E1651" t="s">
        <v>40</v>
      </c>
      <c r="F1651" t="s">
        <v>63</v>
      </c>
      <c r="G1651">
        <v>5.3</v>
      </c>
      <c r="H1651" t="s">
        <v>41</v>
      </c>
      <c r="I1651" t="s">
        <v>20</v>
      </c>
      <c r="J1651" t="s">
        <v>21</v>
      </c>
      <c r="K1651" t="s">
        <v>30</v>
      </c>
      <c r="L1651" s="1">
        <v>45929</v>
      </c>
      <c r="M1651" s="1" t="str">
        <f>TEXT(cancer_data[[#This Row],[Diagnosis_Date]],"mmmm")</f>
        <v>September</v>
      </c>
      <c r="N1651" t="s">
        <v>23</v>
      </c>
      <c r="O1651">
        <v>34</v>
      </c>
      <c r="P1651" t="s">
        <v>24</v>
      </c>
      <c r="Q1651">
        <v>9</v>
      </c>
    </row>
    <row r="1652" spans="1:17" x14ac:dyDescent="0.75">
      <c r="A1652" t="s">
        <v>1694</v>
      </c>
      <c r="B1652">
        <v>30</v>
      </c>
      <c r="C1652" t="str">
        <f>IF(cancer_data[[#This Row],[Age]]&lt;=35,"Adolescent",IF(cancer_data[[#This Row],[Age]]&lt;=46,"Young Adult",IF(cancer_data[[#This Row],[Age]]&lt;=57,"Adult", IF(cancer_data[[#This Row],[Age]]&lt;=68,"Middle_age",IF(cancer_data[[#This Row],[Age]]&lt;=79,"Elderly","Aged")))))</f>
        <v>Adolescent</v>
      </c>
      <c r="D1652" t="s">
        <v>16</v>
      </c>
      <c r="E1652" t="s">
        <v>35</v>
      </c>
      <c r="F1652" t="s">
        <v>63</v>
      </c>
      <c r="G1652">
        <v>7.5</v>
      </c>
      <c r="H1652" t="s">
        <v>28</v>
      </c>
      <c r="I1652" t="s">
        <v>49</v>
      </c>
      <c r="J1652" t="s">
        <v>21</v>
      </c>
      <c r="K1652" t="s">
        <v>42</v>
      </c>
      <c r="L1652" s="1">
        <v>45765</v>
      </c>
      <c r="M1652" s="1" t="str">
        <f>TEXT(cancer_data[[#This Row],[Diagnosis_Date]],"mmmm")</f>
        <v>April</v>
      </c>
      <c r="N1652" t="s">
        <v>23</v>
      </c>
      <c r="O1652">
        <v>41</v>
      </c>
      <c r="P1652" t="s">
        <v>31</v>
      </c>
      <c r="Q1652">
        <v>0</v>
      </c>
    </row>
    <row r="1653" spans="1:17" x14ac:dyDescent="0.75">
      <c r="A1653" t="s">
        <v>1695</v>
      </c>
      <c r="B1653">
        <v>36</v>
      </c>
      <c r="C1653" t="str">
        <f>IF(cancer_data[[#This Row],[Age]]&lt;=35,"Adolescent",IF(cancer_data[[#This Row],[Age]]&lt;=46,"Young Adult",IF(cancer_data[[#This Row],[Age]]&lt;=57,"Adult", IF(cancer_data[[#This Row],[Age]]&lt;=68,"Middle_age",IF(cancer_data[[#This Row],[Age]]&lt;=79,"Elderly","Aged")))))</f>
        <v>Young Adult</v>
      </c>
      <c r="D1653" t="s">
        <v>16</v>
      </c>
      <c r="E1653" t="s">
        <v>35</v>
      </c>
      <c r="F1653" t="s">
        <v>18</v>
      </c>
      <c r="G1653">
        <v>6.8</v>
      </c>
      <c r="H1653" t="s">
        <v>41</v>
      </c>
      <c r="I1653" t="s">
        <v>44</v>
      </c>
      <c r="J1653" t="s">
        <v>21</v>
      </c>
      <c r="K1653" t="s">
        <v>33</v>
      </c>
      <c r="L1653" s="1">
        <v>45715</v>
      </c>
      <c r="M1653" s="1" t="str">
        <f>TEXT(cancer_data[[#This Row],[Diagnosis_Date]],"mmmm")</f>
        <v>February</v>
      </c>
      <c r="N1653" t="s">
        <v>23</v>
      </c>
      <c r="O1653">
        <v>34</v>
      </c>
      <c r="P1653" t="s">
        <v>31</v>
      </c>
      <c r="Q1653">
        <v>0</v>
      </c>
    </row>
    <row r="1654" spans="1:17" x14ac:dyDescent="0.75">
      <c r="A1654" t="s">
        <v>1696</v>
      </c>
      <c r="B1654">
        <v>84</v>
      </c>
      <c r="C1654" t="str">
        <f>IF(cancer_data[[#This Row],[Age]]&lt;=35,"Adolescent",IF(cancer_data[[#This Row],[Age]]&lt;=46,"Young Adult",IF(cancer_data[[#This Row],[Age]]&lt;=57,"Adult", IF(cancer_data[[#This Row],[Age]]&lt;=68,"Middle_age",IF(cancer_data[[#This Row],[Age]]&lt;=79,"Elderly","Aged")))))</f>
        <v>Aged</v>
      </c>
      <c r="D1654" t="s">
        <v>16</v>
      </c>
      <c r="E1654" t="s">
        <v>40</v>
      </c>
      <c r="F1654" t="s">
        <v>27</v>
      </c>
      <c r="G1654">
        <v>3.6</v>
      </c>
      <c r="H1654" t="s">
        <v>28</v>
      </c>
      <c r="I1654" t="s">
        <v>29</v>
      </c>
      <c r="J1654" t="s">
        <v>21</v>
      </c>
      <c r="K1654" t="s">
        <v>42</v>
      </c>
      <c r="L1654" s="1">
        <v>45885</v>
      </c>
      <c r="M1654" s="1" t="str">
        <f>TEXT(cancer_data[[#This Row],[Diagnosis_Date]],"mmmm")</f>
        <v>August</v>
      </c>
      <c r="N1654" t="s">
        <v>23</v>
      </c>
      <c r="O1654">
        <v>11</v>
      </c>
      <c r="P1654" t="s">
        <v>31</v>
      </c>
      <c r="Q1654">
        <v>0</v>
      </c>
    </row>
    <row r="1655" spans="1:17" x14ac:dyDescent="0.75">
      <c r="A1655" t="s">
        <v>1697</v>
      </c>
      <c r="B1655">
        <v>50</v>
      </c>
      <c r="C1655" t="str">
        <f>IF(cancer_data[[#This Row],[Age]]&lt;=35,"Adolescent",IF(cancer_data[[#This Row],[Age]]&lt;=46,"Young Adult",IF(cancer_data[[#This Row],[Age]]&lt;=57,"Adult", IF(cancer_data[[#This Row],[Age]]&lt;=68,"Middle_age",IF(cancer_data[[#This Row],[Age]]&lt;=79,"Elderly","Aged")))))</f>
        <v>Adult</v>
      </c>
      <c r="D1655" t="s">
        <v>16</v>
      </c>
      <c r="E1655" t="s">
        <v>35</v>
      </c>
      <c r="F1655" t="s">
        <v>18</v>
      </c>
      <c r="G1655">
        <v>4</v>
      </c>
      <c r="H1655" t="s">
        <v>19</v>
      </c>
      <c r="I1655" t="s">
        <v>49</v>
      </c>
      <c r="J1655" t="s">
        <v>21</v>
      </c>
      <c r="K1655" t="s">
        <v>33</v>
      </c>
      <c r="L1655" s="1">
        <v>45988</v>
      </c>
      <c r="M1655" s="1" t="str">
        <f>TEXT(cancer_data[[#This Row],[Diagnosis_Date]],"mmmm")</f>
        <v>November</v>
      </c>
      <c r="N1655" t="s">
        <v>23</v>
      </c>
      <c r="O1655">
        <v>46</v>
      </c>
      <c r="P1655" t="s">
        <v>31</v>
      </c>
      <c r="Q1655">
        <v>0</v>
      </c>
    </row>
    <row r="1656" spans="1:17" x14ac:dyDescent="0.75">
      <c r="A1656" t="s">
        <v>1698</v>
      </c>
      <c r="B1656">
        <v>77</v>
      </c>
      <c r="C1656" t="str">
        <f>IF(cancer_data[[#This Row],[Age]]&lt;=35,"Adolescent",IF(cancer_data[[#This Row],[Age]]&lt;=46,"Young Adult",IF(cancer_data[[#This Row],[Age]]&lt;=57,"Adult", IF(cancer_data[[#This Row],[Age]]&lt;=68,"Middle_age",IF(cancer_data[[#This Row],[Age]]&lt;=79,"Elderly","Aged")))))</f>
        <v>Elderly</v>
      </c>
      <c r="D1656" t="s">
        <v>16</v>
      </c>
      <c r="E1656" t="s">
        <v>40</v>
      </c>
      <c r="F1656" t="s">
        <v>63</v>
      </c>
      <c r="G1656">
        <v>7.5</v>
      </c>
      <c r="H1656" t="s">
        <v>28</v>
      </c>
      <c r="I1656" t="s">
        <v>20</v>
      </c>
      <c r="J1656" t="s">
        <v>21</v>
      </c>
      <c r="K1656" t="s">
        <v>33</v>
      </c>
      <c r="L1656" s="1">
        <v>45670</v>
      </c>
      <c r="M1656" s="1" t="str">
        <f>TEXT(cancer_data[[#This Row],[Diagnosis_Date]],"mmmm")</f>
        <v>January</v>
      </c>
      <c r="N1656" t="s">
        <v>23</v>
      </c>
      <c r="O1656">
        <v>54</v>
      </c>
      <c r="P1656" t="s">
        <v>31</v>
      </c>
      <c r="Q1656">
        <v>0</v>
      </c>
    </row>
    <row r="1657" spans="1:17" x14ac:dyDescent="0.75">
      <c r="A1657" t="s">
        <v>1699</v>
      </c>
      <c r="B1657">
        <v>36</v>
      </c>
      <c r="C1657" t="str">
        <f>IF(cancer_data[[#This Row],[Age]]&lt;=35,"Adolescent",IF(cancer_data[[#This Row],[Age]]&lt;=46,"Young Adult",IF(cancer_data[[#This Row],[Age]]&lt;=57,"Adult", IF(cancer_data[[#This Row],[Age]]&lt;=68,"Middle_age",IF(cancer_data[[#This Row],[Age]]&lt;=79,"Elderly","Aged")))))</f>
        <v>Young Adult</v>
      </c>
      <c r="D1657" t="s">
        <v>16</v>
      </c>
      <c r="E1657" t="s">
        <v>40</v>
      </c>
      <c r="F1657" t="s">
        <v>36</v>
      </c>
      <c r="G1657">
        <v>2.9</v>
      </c>
      <c r="H1657" t="s">
        <v>41</v>
      </c>
      <c r="I1657" t="s">
        <v>29</v>
      </c>
      <c r="J1657" t="s">
        <v>21</v>
      </c>
      <c r="K1657" t="s">
        <v>33</v>
      </c>
      <c r="L1657" s="1">
        <v>45875</v>
      </c>
      <c r="M1657" s="1" t="str">
        <f>TEXT(cancer_data[[#This Row],[Diagnosis_Date]],"mmmm")</f>
        <v>August</v>
      </c>
      <c r="N1657" t="s">
        <v>23</v>
      </c>
      <c r="O1657">
        <v>31</v>
      </c>
      <c r="P1657" t="s">
        <v>24</v>
      </c>
      <c r="Q1657">
        <v>24</v>
      </c>
    </row>
    <row r="1658" spans="1:17" x14ac:dyDescent="0.75">
      <c r="A1658" t="s">
        <v>1700</v>
      </c>
      <c r="B1658">
        <v>69</v>
      </c>
      <c r="C1658" t="str">
        <f>IF(cancer_data[[#This Row],[Age]]&lt;=35,"Adolescent",IF(cancer_data[[#This Row],[Age]]&lt;=46,"Young Adult",IF(cancer_data[[#This Row],[Age]]&lt;=57,"Adult", IF(cancer_data[[#This Row],[Age]]&lt;=68,"Middle_age",IF(cancer_data[[#This Row],[Age]]&lt;=79,"Elderly","Aged")))))</f>
        <v>Elderly</v>
      </c>
      <c r="D1658" t="s">
        <v>16</v>
      </c>
      <c r="E1658" t="s">
        <v>26</v>
      </c>
      <c r="F1658" t="s">
        <v>27</v>
      </c>
      <c r="G1658">
        <v>4.5</v>
      </c>
      <c r="H1658" t="s">
        <v>41</v>
      </c>
      <c r="I1658" t="s">
        <v>20</v>
      </c>
      <c r="J1658" t="s">
        <v>21</v>
      </c>
      <c r="K1658" t="s">
        <v>30</v>
      </c>
      <c r="L1658" s="1">
        <v>45742</v>
      </c>
      <c r="M1658" s="1" t="str">
        <f>TEXT(cancer_data[[#This Row],[Diagnosis_Date]],"mmmm")</f>
        <v>March</v>
      </c>
      <c r="N1658" t="s">
        <v>37</v>
      </c>
      <c r="O1658">
        <v>15</v>
      </c>
      <c r="P1658" t="s">
        <v>24</v>
      </c>
      <c r="Q1658">
        <v>18</v>
      </c>
    </row>
    <row r="1659" spans="1:17" x14ac:dyDescent="0.75">
      <c r="A1659" t="s">
        <v>1701</v>
      </c>
      <c r="B1659">
        <v>64</v>
      </c>
      <c r="C1659" t="str">
        <f>IF(cancer_data[[#This Row],[Age]]&lt;=35,"Adolescent",IF(cancer_data[[#This Row],[Age]]&lt;=46,"Young Adult",IF(cancer_data[[#This Row],[Age]]&lt;=57,"Adult", IF(cancer_data[[#This Row],[Age]]&lt;=68,"Middle_age",IF(cancer_data[[#This Row],[Age]]&lt;=79,"Elderly","Aged")))))</f>
        <v>Middle_age</v>
      </c>
      <c r="D1659" t="s">
        <v>16</v>
      </c>
      <c r="E1659" t="s">
        <v>26</v>
      </c>
      <c r="F1659" t="s">
        <v>36</v>
      </c>
      <c r="G1659">
        <v>3.4</v>
      </c>
      <c r="H1659" t="s">
        <v>41</v>
      </c>
      <c r="I1659" t="s">
        <v>20</v>
      </c>
      <c r="J1659" t="s">
        <v>21</v>
      </c>
      <c r="K1659" t="s">
        <v>22</v>
      </c>
      <c r="L1659" s="1">
        <v>45988</v>
      </c>
      <c r="M1659" s="1" t="str">
        <f>TEXT(cancer_data[[#This Row],[Diagnosis_Date]],"mmmm")</f>
        <v>November</v>
      </c>
      <c r="N1659" t="s">
        <v>23</v>
      </c>
      <c r="O1659">
        <v>43</v>
      </c>
      <c r="P1659" t="s">
        <v>31</v>
      </c>
      <c r="Q1659">
        <v>0</v>
      </c>
    </row>
    <row r="1660" spans="1:17" x14ac:dyDescent="0.75">
      <c r="A1660" t="s">
        <v>1702</v>
      </c>
      <c r="B1660">
        <v>47</v>
      </c>
      <c r="C1660" t="str">
        <f>IF(cancer_data[[#This Row],[Age]]&lt;=35,"Adolescent",IF(cancer_data[[#This Row],[Age]]&lt;=46,"Young Adult",IF(cancer_data[[#This Row],[Age]]&lt;=57,"Adult", IF(cancer_data[[#This Row],[Age]]&lt;=68,"Middle_age",IF(cancer_data[[#This Row],[Age]]&lt;=79,"Elderly","Aged")))))</f>
        <v>Adult</v>
      </c>
      <c r="D1660" t="s">
        <v>16</v>
      </c>
      <c r="E1660" t="s">
        <v>17</v>
      </c>
      <c r="F1660" t="s">
        <v>73</v>
      </c>
      <c r="G1660">
        <v>3.1</v>
      </c>
      <c r="H1660" t="s">
        <v>41</v>
      </c>
      <c r="I1660" t="s">
        <v>29</v>
      </c>
      <c r="J1660" t="s">
        <v>21</v>
      </c>
      <c r="K1660" t="s">
        <v>42</v>
      </c>
      <c r="L1660" s="1">
        <v>45733</v>
      </c>
      <c r="M1660" s="1" t="str">
        <f>TEXT(cancer_data[[#This Row],[Diagnosis_Date]],"mmmm")</f>
        <v>March</v>
      </c>
      <c r="N1660" t="s">
        <v>23</v>
      </c>
      <c r="O1660">
        <v>31</v>
      </c>
      <c r="P1660" t="s">
        <v>24</v>
      </c>
      <c r="Q1660">
        <v>25</v>
      </c>
    </row>
    <row r="1661" spans="1:17" x14ac:dyDescent="0.75">
      <c r="A1661" t="s">
        <v>1703</v>
      </c>
      <c r="B1661">
        <v>37</v>
      </c>
      <c r="C1661" t="str">
        <f>IF(cancer_data[[#This Row],[Age]]&lt;=35,"Adolescent",IF(cancer_data[[#This Row],[Age]]&lt;=46,"Young Adult",IF(cancer_data[[#This Row],[Age]]&lt;=57,"Adult", IF(cancer_data[[#This Row],[Age]]&lt;=68,"Middle_age",IF(cancer_data[[#This Row],[Age]]&lt;=79,"Elderly","Aged")))))</f>
        <v>Young Adult</v>
      </c>
      <c r="D1661" t="s">
        <v>16</v>
      </c>
      <c r="E1661" t="s">
        <v>26</v>
      </c>
      <c r="F1661" t="s">
        <v>63</v>
      </c>
      <c r="G1661">
        <v>3.2</v>
      </c>
      <c r="H1661" t="s">
        <v>28</v>
      </c>
      <c r="I1661" t="s">
        <v>29</v>
      </c>
      <c r="J1661" t="s">
        <v>21</v>
      </c>
      <c r="K1661" t="s">
        <v>45</v>
      </c>
      <c r="L1661" s="1">
        <v>45773</v>
      </c>
      <c r="M1661" s="1" t="str">
        <f>TEXT(cancer_data[[#This Row],[Diagnosis_Date]],"mmmm")</f>
        <v>April</v>
      </c>
      <c r="N1661" t="s">
        <v>23</v>
      </c>
      <c r="O1661">
        <v>51</v>
      </c>
      <c r="P1661" t="s">
        <v>31</v>
      </c>
      <c r="Q1661">
        <v>0</v>
      </c>
    </row>
    <row r="1662" spans="1:17" x14ac:dyDescent="0.75">
      <c r="A1662" t="s">
        <v>1704</v>
      </c>
      <c r="B1662">
        <v>57</v>
      </c>
      <c r="C1662" t="str">
        <f>IF(cancer_data[[#This Row],[Age]]&lt;=35,"Adolescent",IF(cancer_data[[#This Row],[Age]]&lt;=46,"Young Adult",IF(cancer_data[[#This Row],[Age]]&lt;=57,"Adult", IF(cancer_data[[#This Row],[Age]]&lt;=68,"Middle_age",IF(cancer_data[[#This Row],[Age]]&lt;=79,"Elderly","Aged")))))</f>
        <v>Adult</v>
      </c>
      <c r="D1662" t="s">
        <v>16</v>
      </c>
      <c r="E1662" t="s">
        <v>40</v>
      </c>
      <c r="F1662" t="s">
        <v>36</v>
      </c>
      <c r="G1662">
        <v>1.2</v>
      </c>
      <c r="H1662" t="s">
        <v>19</v>
      </c>
      <c r="I1662" t="s">
        <v>44</v>
      </c>
      <c r="J1662" t="s">
        <v>21</v>
      </c>
      <c r="K1662" t="s">
        <v>33</v>
      </c>
      <c r="L1662" s="1">
        <v>45919</v>
      </c>
      <c r="M1662" s="1" t="str">
        <f>TEXT(cancer_data[[#This Row],[Diagnosis_Date]],"mmmm")</f>
        <v>September</v>
      </c>
      <c r="N1662" t="s">
        <v>23</v>
      </c>
      <c r="O1662">
        <v>43</v>
      </c>
      <c r="P1662" t="s">
        <v>31</v>
      </c>
      <c r="Q1662">
        <v>0</v>
      </c>
    </row>
    <row r="1663" spans="1:17" x14ac:dyDescent="0.75">
      <c r="A1663" t="s">
        <v>1705</v>
      </c>
      <c r="B1663">
        <v>32</v>
      </c>
      <c r="C1663" t="str">
        <f>IF(cancer_data[[#This Row],[Age]]&lt;=35,"Adolescent",IF(cancer_data[[#This Row],[Age]]&lt;=46,"Young Adult",IF(cancer_data[[#This Row],[Age]]&lt;=57,"Adult", IF(cancer_data[[#This Row],[Age]]&lt;=68,"Middle_age",IF(cancer_data[[#This Row],[Age]]&lt;=79,"Elderly","Aged")))))</f>
        <v>Adolescent</v>
      </c>
      <c r="D1663" t="s">
        <v>16</v>
      </c>
      <c r="E1663" t="s">
        <v>26</v>
      </c>
      <c r="F1663" t="s">
        <v>27</v>
      </c>
      <c r="G1663">
        <v>2</v>
      </c>
      <c r="H1663" t="s">
        <v>19</v>
      </c>
      <c r="I1663" t="s">
        <v>20</v>
      </c>
      <c r="J1663" t="s">
        <v>21</v>
      </c>
      <c r="K1663" t="s">
        <v>33</v>
      </c>
      <c r="L1663" s="1">
        <v>45909</v>
      </c>
      <c r="M1663" s="1" t="str">
        <f>TEXT(cancer_data[[#This Row],[Diagnosis_Date]],"mmmm")</f>
        <v>September</v>
      </c>
      <c r="N1663" t="s">
        <v>23</v>
      </c>
      <c r="O1663">
        <v>28</v>
      </c>
      <c r="P1663" t="s">
        <v>24</v>
      </c>
      <c r="Q1663">
        <v>26</v>
      </c>
    </row>
    <row r="1664" spans="1:17" x14ac:dyDescent="0.75">
      <c r="A1664" t="s">
        <v>1706</v>
      </c>
      <c r="B1664">
        <v>79</v>
      </c>
      <c r="C1664" t="str">
        <f>IF(cancer_data[[#This Row],[Age]]&lt;=35,"Adolescent",IF(cancer_data[[#This Row],[Age]]&lt;=46,"Young Adult",IF(cancer_data[[#This Row],[Age]]&lt;=57,"Adult", IF(cancer_data[[#This Row],[Age]]&lt;=68,"Middle_age",IF(cancer_data[[#This Row],[Age]]&lt;=79,"Elderly","Aged")))))</f>
        <v>Elderly</v>
      </c>
      <c r="D1664" t="s">
        <v>67</v>
      </c>
      <c r="E1664" t="s">
        <v>26</v>
      </c>
      <c r="F1664" t="s">
        <v>73</v>
      </c>
      <c r="G1664">
        <v>4.7</v>
      </c>
      <c r="H1664" t="s">
        <v>41</v>
      </c>
      <c r="I1664" t="s">
        <v>29</v>
      </c>
      <c r="J1664" t="s">
        <v>21</v>
      </c>
      <c r="K1664" t="s">
        <v>51</v>
      </c>
      <c r="L1664" s="1">
        <v>45703</v>
      </c>
      <c r="M1664" s="1" t="str">
        <f>TEXT(cancer_data[[#This Row],[Diagnosis_Date]],"mmmm")</f>
        <v>February</v>
      </c>
      <c r="N1664" t="s">
        <v>37</v>
      </c>
      <c r="O1664">
        <v>34</v>
      </c>
      <c r="P1664" t="s">
        <v>31</v>
      </c>
      <c r="Q1664">
        <v>0</v>
      </c>
    </row>
    <row r="1665" spans="1:17" x14ac:dyDescent="0.75">
      <c r="A1665" t="s">
        <v>1707</v>
      </c>
      <c r="B1665">
        <v>78</v>
      </c>
      <c r="C1665" t="str">
        <f>IF(cancer_data[[#This Row],[Age]]&lt;=35,"Adolescent",IF(cancer_data[[#This Row],[Age]]&lt;=46,"Young Adult",IF(cancer_data[[#This Row],[Age]]&lt;=57,"Adult", IF(cancer_data[[#This Row],[Age]]&lt;=68,"Middle_age",IF(cancer_data[[#This Row],[Age]]&lt;=79,"Elderly","Aged")))))</f>
        <v>Elderly</v>
      </c>
      <c r="D1665" t="s">
        <v>16</v>
      </c>
      <c r="E1665" t="s">
        <v>17</v>
      </c>
      <c r="F1665" t="s">
        <v>36</v>
      </c>
      <c r="G1665">
        <v>2.4</v>
      </c>
      <c r="H1665" t="s">
        <v>28</v>
      </c>
      <c r="I1665" t="s">
        <v>44</v>
      </c>
      <c r="J1665" t="s">
        <v>21</v>
      </c>
      <c r="K1665" t="s">
        <v>42</v>
      </c>
      <c r="L1665" s="1">
        <v>45824</v>
      </c>
      <c r="M1665" s="1" t="str">
        <f>TEXT(cancer_data[[#This Row],[Diagnosis_Date]],"mmmm")</f>
        <v>June</v>
      </c>
      <c r="N1665" t="s">
        <v>23</v>
      </c>
      <c r="O1665">
        <v>28</v>
      </c>
      <c r="P1665" t="s">
        <v>24</v>
      </c>
      <c r="Q1665">
        <v>12</v>
      </c>
    </row>
    <row r="1666" spans="1:17" x14ac:dyDescent="0.75">
      <c r="A1666" t="s">
        <v>1708</v>
      </c>
      <c r="B1666">
        <v>38</v>
      </c>
      <c r="C1666" t="str">
        <f>IF(cancer_data[[#This Row],[Age]]&lt;=35,"Adolescent",IF(cancer_data[[#This Row],[Age]]&lt;=46,"Young Adult",IF(cancer_data[[#This Row],[Age]]&lt;=57,"Adult", IF(cancer_data[[#This Row],[Age]]&lt;=68,"Middle_age",IF(cancer_data[[#This Row],[Age]]&lt;=79,"Elderly","Aged")))))</f>
        <v>Young Adult</v>
      </c>
      <c r="D1666" t="s">
        <v>67</v>
      </c>
      <c r="E1666" t="s">
        <v>26</v>
      </c>
      <c r="F1666" t="s">
        <v>18</v>
      </c>
      <c r="G1666">
        <v>1.7</v>
      </c>
      <c r="H1666" t="s">
        <v>41</v>
      </c>
      <c r="I1666" t="s">
        <v>20</v>
      </c>
      <c r="J1666" t="s">
        <v>21</v>
      </c>
      <c r="K1666" t="s">
        <v>51</v>
      </c>
      <c r="L1666" s="1">
        <v>45712</v>
      </c>
      <c r="M1666" s="1" t="str">
        <f>TEXT(cancer_data[[#This Row],[Diagnosis_Date]],"mmmm")</f>
        <v>February</v>
      </c>
      <c r="N1666" t="s">
        <v>23</v>
      </c>
      <c r="O1666">
        <v>42</v>
      </c>
      <c r="P1666" t="s">
        <v>24</v>
      </c>
      <c r="Q1666">
        <v>10</v>
      </c>
    </row>
    <row r="1667" spans="1:17" x14ac:dyDescent="0.75">
      <c r="A1667" t="s">
        <v>1709</v>
      </c>
      <c r="B1667">
        <v>47</v>
      </c>
      <c r="C1667" t="str">
        <f>IF(cancer_data[[#This Row],[Age]]&lt;=35,"Adolescent",IF(cancer_data[[#This Row],[Age]]&lt;=46,"Young Adult",IF(cancer_data[[#This Row],[Age]]&lt;=57,"Adult", IF(cancer_data[[#This Row],[Age]]&lt;=68,"Middle_age",IF(cancer_data[[#This Row],[Age]]&lt;=79,"Elderly","Aged")))))</f>
        <v>Adult</v>
      </c>
      <c r="D1667" t="s">
        <v>16</v>
      </c>
      <c r="E1667" t="s">
        <v>26</v>
      </c>
      <c r="F1667" t="s">
        <v>27</v>
      </c>
      <c r="G1667">
        <v>5.5</v>
      </c>
      <c r="H1667" t="s">
        <v>41</v>
      </c>
      <c r="I1667" t="s">
        <v>29</v>
      </c>
      <c r="J1667" t="s">
        <v>21</v>
      </c>
      <c r="K1667" t="s">
        <v>42</v>
      </c>
      <c r="L1667" s="1">
        <v>45839</v>
      </c>
      <c r="M1667" s="1" t="str">
        <f>TEXT(cancer_data[[#This Row],[Diagnosis_Date]],"mmmm")</f>
        <v>July</v>
      </c>
      <c r="N1667" t="s">
        <v>23</v>
      </c>
      <c r="O1667">
        <v>27</v>
      </c>
      <c r="P1667" t="s">
        <v>24</v>
      </c>
      <c r="Q1667">
        <v>34</v>
      </c>
    </row>
    <row r="1668" spans="1:17" x14ac:dyDescent="0.75">
      <c r="A1668" t="s">
        <v>1710</v>
      </c>
      <c r="B1668">
        <v>64</v>
      </c>
      <c r="C1668" t="str">
        <f>IF(cancer_data[[#This Row],[Age]]&lt;=35,"Adolescent",IF(cancer_data[[#This Row],[Age]]&lt;=46,"Young Adult",IF(cancer_data[[#This Row],[Age]]&lt;=57,"Adult", IF(cancer_data[[#This Row],[Age]]&lt;=68,"Middle_age",IF(cancer_data[[#This Row],[Age]]&lt;=79,"Elderly","Aged")))))</f>
        <v>Middle_age</v>
      </c>
      <c r="D1668" t="s">
        <v>67</v>
      </c>
      <c r="E1668" t="s">
        <v>17</v>
      </c>
      <c r="F1668" t="s">
        <v>18</v>
      </c>
      <c r="G1668">
        <v>5.4</v>
      </c>
      <c r="H1668" t="s">
        <v>28</v>
      </c>
      <c r="I1668" t="s">
        <v>29</v>
      </c>
      <c r="J1668" t="s">
        <v>21</v>
      </c>
      <c r="K1668" t="s">
        <v>51</v>
      </c>
      <c r="L1668" s="1">
        <v>45903</v>
      </c>
      <c r="M1668" s="1" t="str">
        <f>TEXT(cancer_data[[#This Row],[Diagnosis_Date]],"mmmm")</f>
        <v>September</v>
      </c>
      <c r="N1668" t="s">
        <v>23</v>
      </c>
      <c r="O1668">
        <v>39</v>
      </c>
      <c r="P1668" t="s">
        <v>24</v>
      </c>
      <c r="Q1668">
        <v>26</v>
      </c>
    </row>
    <row r="1669" spans="1:17" x14ac:dyDescent="0.75">
      <c r="A1669" t="s">
        <v>1711</v>
      </c>
      <c r="B1669">
        <v>32</v>
      </c>
      <c r="C1669" t="str">
        <f>IF(cancer_data[[#This Row],[Age]]&lt;=35,"Adolescent",IF(cancer_data[[#This Row],[Age]]&lt;=46,"Young Adult",IF(cancer_data[[#This Row],[Age]]&lt;=57,"Adult", IF(cancer_data[[#This Row],[Age]]&lt;=68,"Middle_age",IF(cancer_data[[#This Row],[Age]]&lt;=79,"Elderly","Aged")))))</f>
        <v>Adolescent</v>
      </c>
      <c r="D1669" t="s">
        <v>16</v>
      </c>
      <c r="E1669" t="s">
        <v>17</v>
      </c>
      <c r="F1669" t="s">
        <v>36</v>
      </c>
      <c r="G1669">
        <v>6.4</v>
      </c>
      <c r="H1669" t="s">
        <v>28</v>
      </c>
      <c r="I1669" t="s">
        <v>20</v>
      </c>
      <c r="J1669" t="s">
        <v>21</v>
      </c>
      <c r="K1669" t="s">
        <v>42</v>
      </c>
      <c r="L1669" s="1">
        <v>45661</v>
      </c>
      <c r="M1669" s="1" t="str">
        <f>TEXT(cancer_data[[#This Row],[Diagnosis_Date]],"mmmm")</f>
        <v>January</v>
      </c>
      <c r="N1669" t="s">
        <v>23</v>
      </c>
      <c r="O1669">
        <v>32</v>
      </c>
      <c r="P1669" t="s">
        <v>24</v>
      </c>
      <c r="Q1669">
        <v>23</v>
      </c>
    </row>
    <row r="1670" spans="1:17" x14ac:dyDescent="0.75">
      <c r="A1670" t="s">
        <v>1712</v>
      </c>
      <c r="B1670">
        <v>85</v>
      </c>
      <c r="C1670" t="str">
        <f>IF(cancer_data[[#This Row],[Age]]&lt;=35,"Adolescent",IF(cancer_data[[#This Row],[Age]]&lt;=46,"Young Adult",IF(cancer_data[[#This Row],[Age]]&lt;=57,"Adult", IF(cancer_data[[#This Row],[Age]]&lt;=68,"Middle_age",IF(cancer_data[[#This Row],[Age]]&lt;=79,"Elderly","Aged")))))</f>
        <v>Aged</v>
      </c>
      <c r="D1670" t="s">
        <v>16</v>
      </c>
      <c r="E1670" t="s">
        <v>40</v>
      </c>
      <c r="F1670" t="s">
        <v>27</v>
      </c>
      <c r="G1670">
        <v>2.9</v>
      </c>
      <c r="H1670" t="s">
        <v>19</v>
      </c>
      <c r="I1670" t="s">
        <v>20</v>
      </c>
      <c r="J1670" t="s">
        <v>21</v>
      </c>
      <c r="K1670" t="s">
        <v>42</v>
      </c>
      <c r="L1670" s="1">
        <v>45855</v>
      </c>
      <c r="M1670" s="1" t="str">
        <f>TEXT(cancer_data[[#This Row],[Diagnosis_Date]],"mmmm")</f>
        <v>July</v>
      </c>
      <c r="N1670" t="s">
        <v>23</v>
      </c>
      <c r="O1670">
        <v>6</v>
      </c>
      <c r="P1670" t="s">
        <v>31</v>
      </c>
      <c r="Q1670">
        <v>0</v>
      </c>
    </row>
    <row r="1671" spans="1:17" x14ac:dyDescent="0.75">
      <c r="A1671" t="s">
        <v>1713</v>
      </c>
      <c r="B1671">
        <v>43</v>
      </c>
      <c r="C1671" t="str">
        <f>IF(cancer_data[[#This Row],[Age]]&lt;=35,"Adolescent",IF(cancer_data[[#This Row],[Age]]&lt;=46,"Young Adult",IF(cancer_data[[#This Row],[Age]]&lt;=57,"Adult", IF(cancer_data[[#This Row],[Age]]&lt;=68,"Middle_age",IF(cancer_data[[#This Row],[Age]]&lt;=79,"Elderly","Aged")))))</f>
        <v>Young Adult</v>
      </c>
      <c r="D1671" t="s">
        <v>16</v>
      </c>
      <c r="E1671" t="s">
        <v>26</v>
      </c>
      <c r="F1671" t="s">
        <v>36</v>
      </c>
      <c r="G1671">
        <v>5.9</v>
      </c>
      <c r="H1671" t="s">
        <v>41</v>
      </c>
      <c r="I1671" t="s">
        <v>49</v>
      </c>
      <c r="J1671" t="s">
        <v>21</v>
      </c>
      <c r="K1671" t="s">
        <v>30</v>
      </c>
      <c r="L1671" s="1">
        <v>45690</v>
      </c>
      <c r="M1671" s="1" t="str">
        <f>TEXT(cancer_data[[#This Row],[Diagnosis_Date]],"mmmm")</f>
        <v>February</v>
      </c>
      <c r="N1671" t="s">
        <v>23</v>
      </c>
      <c r="O1671">
        <v>29</v>
      </c>
      <c r="P1671" t="s">
        <v>31</v>
      </c>
      <c r="Q1671">
        <v>0</v>
      </c>
    </row>
    <row r="1672" spans="1:17" x14ac:dyDescent="0.75">
      <c r="A1672" t="s">
        <v>1714</v>
      </c>
      <c r="B1672">
        <v>27</v>
      </c>
      <c r="C1672" t="str">
        <f>IF(cancer_data[[#This Row],[Age]]&lt;=35,"Adolescent",IF(cancer_data[[#This Row],[Age]]&lt;=46,"Young Adult",IF(cancer_data[[#This Row],[Age]]&lt;=57,"Adult", IF(cancer_data[[#This Row],[Age]]&lt;=68,"Middle_age",IF(cancer_data[[#This Row],[Age]]&lt;=79,"Elderly","Aged")))))</f>
        <v>Adolescent</v>
      </c>
      <c r="D1672" t="s">
        <v>16</v>
      </c>
      <c r="E1672" t="s">
        <v>17</v>
      </c>
      <c r="F1672" t="s">
        <v>36</v>
      </c>
      <c r="G1672">
        <v>6.5</v>
      </c>
      <c r="H1672" t="s">
        <v>41</v>
      </c>
      <c r="I1672" t="s">
        <v>20</v>
      </c>
      <c r="J1672" t="s">
        <v>21</v>
      </c>
      <c r="K1672" t="s">
        <v>45</v>
      </c>
      <c r="L1672" s="1">
        <v>45702</v>
      </c>
      <c r="M1672" s="1" t="str">
        <f>TEXT(cancer_data[[#This Row],[Diagnosis_Date]],"mmmm")</f>
        <v>February</v>
      </c>
      <c r="N1672" t="s">
        <v>23</v>
      </c>
      <c r="O1672">
        <v>29</v>
      </c>
      <c r="P1672" t="s">
        <v>24</v>
      </c>
      <c r="Q1672">
        <v>24</v>
      </c>
    </row>
    <row r="1673" spans="1:17" x14ac:dyDescent="0.75">
      <c r="A1673" t="s">
        <v>1715</v>
      </c>
      <c r="B1673">
        <v>74</v>
      </c>
      <c r="C1673" t="str">
        <f>IF(cancer_data[[#This Row],[Age]]&lt;=35,"Adolescent",IF(cancer_data[[#This Row],[Age]]&lt;=46,"Young Adult",IF(cancer_data[[#This Row],[Age]]&lt;=57,"Adult", IF(cancer_data[[#This Row],[Age]]&lt;=68,"Middle_age",IF(cancer_data[[#This Row],[Age]]&lt;=79,"Elderly","Aged")))))</f>
        <v>Elderly</v>
      </c>
      <c r="D1673" t="s">
        <v>16</v>
      </c>
      <c r="E1673" t="s">
        <v>17</v>
      </c>
      <c r="F1673" t="s">
        <v>36</v>
      </c>
      <c r="G1673">
        <v>2.5</v>
      </c>
      <c r="H1673" t="s">
        <v>41</v>
      </c>
      <c r="I1673" t="s">
        <v>20</v>
      </c>
      <c r="J1673" t="s">
        <v>21</v>
      </c>
      <c r="K1673" t="s">
        <v>22</v>
      </c>
      <c r="L1673" s="1">
        <v>45850</v>
      </c>
      <c r="M1673" s="1" t="str">
        <f>TEXT(cancer_data[[#This Row],[Diagnosis_Date]],"mmmm")</f>
        <v>July</v>
      </c>
      <c r="N1673" t="s">
        <v>23</v>
      </c>
      <c r="O1673">
        <v>25</v>
      </c>
      <c r="P1673" t="s">
        <v>31</v>
      </c>
      <c r="Q1673">
        <v>0</v>
      </c>
    </row>
    <row r="1674" spans="1:17" x14ac:dyDescent="0.75">
      <c r="A1674" t="s">
        <v>1716</v>
      </c>
      <c r="B1674">
        <v>53</v>
      </c>
      <c r="C1674" t="str">
        <f>IF(cancer_data[[#This Row],[Age]]&lt;=35,"Adolescent",IF(cancer_data[[#This Row],[Age]]&lt;=46,"Young Adult",IF(cancer_data[[#This Row],[Age]]&lt;=57,"Adult", IF(cancer_data[[#This Row],[Age]]&lt;=68,"Middle_age",IF(cancer_data[[#This Row],[Age]]&lt;=79,"Elderly","Aged")))))</f>
        <v>Adult</v>
      </c>
      <c r="D1674" t="s">
        <v>16</v>
      </c>
      <c r="E1674" t="s">
        <v>17</v>
      </c>
      <c r="F1674" t="s">
        <v>27</v>
      </c>
      <c r="G1674">
        <v>1</v>
      </c>
      <c r="H1674" t="s">
        <v>19</v>
      </c>
      <c r="I1674" t="s">
        <v>29</v>
      </c>
      <c r="J1674" t="s">
        <v>21</v>
      </c>
      <c r="K1674" t="s">
        <v>33</v>
      </c>
      <c r="L1674" s="1">
        <v>45787</v>
      </c>
      <c r="M1674" s="1" t="str">
        <f>TEXT(cancer_data[[#This Row],[Diagnosis_Date]],"mmmm")</f>
        <v>May</v>
      </c>
      <c r="N1674" t="s">
        <v>23</v>
      </c>
      <c r="O1674">
        <v>13</v>
      </c>
      <c r="P1674" t="s">
        <v>31</v>
      </c>
      <c r="Q1674">
        <v>0</v>
      </c>
    </row>
    <row r="1675" spans="1:17" x14ac:dyDescent="0.75">
      <c r="A1675" t="s">
        <v>1717</v>
      </c>
      <c r="B1675">
        <v>29</v>
      </c>
      <c r="C1675" t="str">
        <f>IF(cancer_data[[#This Row],[Age]]&lt;=35,"Adolescent",IF(cancer_data[[#This Row],[Age]]&lt;=46,"Young Adult",IF(cancer_data[[#This Row],[Age]]&lt;=57,"Adult", IF(cancer_data[[#This Row],[Age]]&lt;=68,"Middle_age",IF(cancer_data[[#This Row],[Age]]&lt;=79,"Elderly","Aged")))))</f>
        <v>Adolescent</v>
      </c>
      <c r="D1675" t="s">
        <v>16</v>
      </c>
      <c r="E1675" t="s">
        <v>35</v>
      </c>
      <c r="F1675" t="s">
        <v>63</v>
      </c>
      <c r="G1675">
        <v>6</v>
      </c>
      <c r="H1675" t="s">
        <v>19</v>
      </c>
      <c r="I1675" t="s">
        <v>29</v>
      </c>
      <c r="J1675" t="s">
        <v>21</v>
      </c>
      <c r="K1675" t="s">
        <v>45</v>
      </c>
      <c r="L1675" s="1">
        <v>45695</v>
      </c>
      <c r="M1675" s="1" t="str">
        <f>TEXT(cancer_data[[#This Row],[Diagnosis_Date]],"mmmm")</f>
        <v>February</v>
      </c>
      <c r="N1675" t="s">
        <v>23</v>
      </c>
      <c r="O1675">
        <v>60</v>
      </c>
      <c r="P1675" t="s">
        <v>24</v>
      </c>
      <c r="Q1675">
        <v>28</v>
      </c>
    </row>
    <row r="1676" spans="1:17" x14ac:dyDescent="0.75">
      <c r="A1676" t="s">
        <v>1718</v>
      </c>
      <c r="B1676">
        <v>52</v>
      </c>
      <c r="C1676" t="str">
        <f>IF(cancer_data[[#This Row],[Age]]&lt;=35,"Adolescent",IF(cancer_data[[#This Row],[Age]]&lt;=46,"Young Adult",IF(cancer_data[[#This Row],[Age]]&lt;=57,"Adult", IF(cancer_data[[#This Row],[Age]]&lt;=68,"Middle_age",IF(cancer_data[[#This Row],[Age]]&lt;=79,"Elderly","Aged")))))</f>
        <v>Adult</v>
      </c>
      <c r="D1676" t="s">
        <v>16</v>
      </c>
      <c r="E1676" t="s">
        <v>35</v>
      </c>
      <c r="F1676" t="s">
        <v>36</v>
      </c>
      <c r="G1676">
        <v>4.7</v>
      </c>
      <c r="H1676" t="s">
        <v>28</v>
      </c>
      <c r="I1676" t="s">
        <v>44</v>
      </c>
      <c r="J1676" t="s">
        <v>21</v>
      </c>
      <c r="K1676" t="s">
        <v>33</v>
      </c>
      <c r="L1676" s="1">
        <v>45947</v>
      </c>
      <c r="M1676" s="1" t="str">
        <f>TEXT(cancer_data[[#This Row],[Diagnosis_Date]],"mmmm")</f>
        <v>October</v>
      </c>
      <c r="N1676" t="s">
        <v>37</v>
      </c>
      <c r="O1676">
        <v>42</v>
      </c>
      <c r="P1676" t="s">
        <v>24</v>
      </c>
      <c r="Q1676">
        <v>11</v>
      </c>
    </row>
    <row r="1677" spans="1:17" x14ac:dyDescent="0.75">
      <c r="A1677" t="s">
        <v>1719</v>
      </c>
      <c r="B1677">
        <v>52</v>
      </c>
      <c r="C1677" t="str">
        <f>IF(cancer_data[[#This Row],[Age]]&lt;=35,"Adolescent",IF(cancer_data[[#This Row],[Age]]&lt;=46,"Young Adult",IF(cancer_data[[#This Row],[Age]]&lt;=57,"Adult", IF(cancer_data[[#This Row],[Age]]&lt;=68,"Middle_age",IF(cancer_data[[#This Row],[Age]]&lt;=79,"Elderly","Aged")))))</f>
        <v>Adult</v>
      </c>
      <c r="D1677" t="s">
        <v>16</v>
      </c>
      <c r="E1677" t="s">
        <v>35</v>
      </c>
      <c r="F1677" t="s">
        <v>18</v>
      </c>
      <c r="G1677">
        <v>6.5</v>
      </c>
      <c r="H1677" t="s">
        <v>19</v>
      </c>
      <c r="I1677" t="s">
        <v>29</v>
      </c>
      <c r="J1677" t="s">
        <v>21</v>
      </c>
      <c r="K1677" t="s">
        <v>30</v>
      </c>
      <c r="L1677" s="1">
        <v>45991</v>
      </c>
      <c r="M1677" s="1" t="str">
        <f>TEXT(cancer_data[[#This Row],[Diagnosis_Date]],"mmmm")</f>
        <v>November</v>
      </c>
      <c r="N1677" t="s">
        <v>23</v>
      </c>
      <c r="O1677">
        <v>25</v>
      </c>
      <c r="P1677" t="s">
        <v>31</v>
      </c>
      <c r="Q1677">
        <v>0</v>
      </c>
    </row>
    <row r="1678" spans="1:17" x14ac:dyDescent="0.75">
      <c r="A1678" t="s">
        <v>1720</v>
      </c>
      <c r="B1678">
        <v>46</v>
      </c>
      <c r="C1678" t="str">
        <f>IF(cancer_data[[#This Row],[Age]]&lt;=35,"Adolescent",IF(cancer_data[[#This Row],[Age]]&lt;=46,"Young Adult",IF(cancer_data[[#This Row],[Age]]&lt;=57,"Adult", IF(cancer_data[[#This Row],[Age]]&lt;=68,"Middle_age",IF(cancer_data[[#This Row],[Age]]&lt;=79,"Elderly","Aged")))))</f>
        <v>Young Adult</v>
      </c>
      <c r="D1678" t="s">
        <v>16</v>
      </c>
      <c r="E1678" t="s">
        <v>35</v>
      </c>
      <c r="F1678" t="s">
        <v>27</v>
      </c>
      <c r="G1678">
        <v>3.7</v>
      </c>
      <c r="H1678" t="s">
        <v>19</v>
      </c>
      <c r="I1678" t="s">
        <v>29</v>
      </c>
      <c r="J1678" t="s">
        <v>21</v>
      </c>
      <c r="K1678" t="s">
        <v>51</v>
      </c>
      <c r="L1678" s="1">
        <v>46008</v>
      </c>
      <c r="M1678" s="1" t="str">
        <f>TEXT(cancer_data[[#This Row],[Diagnosis_Date]],"mmmm")</f>
        <v>December</v>
      </c>
      <c r="N1678" t="s">
        <v>37</v>
      </c>
      <c r="O1678">
        <v>22</v>
      </c>
      <c r="P1678" t="s">
        <v>24</v>
      </c>
      <c r="Q1678">
        <v>25</v>
      </c>
    </row>
    <row r="1679" spans="1:17" x14ac:dyDescent="0.75">
      <c r="A1679" t="s">
        <v>1721</v>
      </c>
      <c r="B1679">
        <v>30</v>
      </c>
      <c r="C1679" t="str">
        <f>IF(cancer_data[[#This Row],[Age]]&lt;=35,"Adolescent",IF(cancer_data[[#This Row],[Age]]&lt;=46,"Young Adult",IF(cancer_data[[#This Row],[Age]]&lt;=57,"Adult", IF(cancer_data[[#This Row],[Age]]&lt;=68,"Middle_age",IF(cancer_data[[#This Row],[Age]]&lt;=79,"Elderly","Aged")))))</f>
        <v>Adolescent</v>
      </c>
      <c r="D1679" t="s">
        <v>16</v>
      </c>
      <c r="E1679" t="s">
        <v>35</v>
      </c>
      <c r="F1679" t="s">
        <v>36</v>
      </c>
      <c r="G1679">
        <v>1.9</v>
      </c>
      <c r="H1679" t="s">
        <v>41</v>
      </c>
      <c r="I1679" t="s">
        <v>49</v>
      </c>
      <c r="J1679" t="s">
        <v>21</v>
      </c>
      <c r="K1679" t="s">
        <v>42</v>
      </c>
      <c r="L1679" s="1">
        <v>45777</v>
      </c>
      <c r="M1679" s="1" t="str">
        <f>TEXT(cancer_data[[#This Row],[Diagnosis_Date]],"mmmm")</f>
        <v>April</v>
      </c>
      <c r="N1679" t="s">
        <v>23</v>
      </c>
      <c r="O1679">
        <v>14</v>
      </c>
      <c r="P1679" t="s">
        <v>24</v>
      </c>
      <c r="Q1679">
        <v>24</v>
      </c>
    </row>
    <row r="1680" spans="1:17" x14ac:dyDescent="0.75">
      <c r="A1680" t="s">
        <v>1722</v>
      </c>
      <c r="B1680">
        <v>29</v>
      </c>
      <c r="C1680" t="str">
        <f>IF(cancer_data[[#This Row],[Age]]&lt;=35,"Adolescent",IF(cancer_data[[#This Row],[Age]]&lt;=46,"Young Adult",IF(cancer_data[[#This Row],[Age]]&lt;=57,"Adult", IF(cancer_data[[#This Row],[Age]]&lt;=68,"Middle_age",IF(cancer_data[[#This Row],[Age]]&lt;=79,"Elderly","Aged")))))</f>
        <v>Adolescent</v>
      </c>
      <c r="D1680" t="s">
        <v>16</v>
      </c>
      <c r="E1680" t="s">
        <v>40</v>
      </c>
      <c r="F1680" t="s">
        <v>27</v>
      </c>
      <c r="G1680">
        <v>4.0999999999999996</v>
      </c>
      <c r="H1680" t="s">
        <v>28</v>
      </c>
      <c r="I1680" t="s">
        <v>49</v>
      </c>
      <c r="J1680" t="s">
        <v>21</v>
      </c>
      <c r="K1680" t="s">
        <v>45</v>
      </c>
      <c r="L1680" s="1">
        <v>45946</v>
      </c>
      <c r="M1680" s="1" t="str">
        <f>TEXT(cancer_data[[#This Row],[Diagnosis_Date]],"mmmm")</f>
        <v>October</v>
      </c>
      <c r="N1680" t="s">
        <v>37</v>
      </c>
      <c r="O1680">
        <v>21</v>
      </c>
      <c r="P1680" t="s">
        <v>31</v>
      </c>
      <c r="Q1680">
        <v>0</v>
      </c>
    </row>
    <row r="1681" spans="1:17" x14ac:dyDescent="0.75">
      <c r="A1681" t="s">
        <v>1723</v>
      </c>
      <c r="B1681">
        <v>70</v>
      </c>
      <c r="C1681" t="str">
        <f>IF(cancer_data[[#This Row],[Age]]&lt;=35,"Adolescent",IF(cancer_data[[#This Row],[Age]]&lt;=46,"Young Adult",IF(cancer_data[[#This Row],[Age]]&lt;=57,"Adult", IF(cancer_data[[#This Row],[Age]]&lt;=68,"Middle_age",IF(cancer_data[[#This Row],[Age]]&lt;=79,"Elderly","Aged")))))</f>
        <v>Elderly</v>
      </c>
      <c r="D1681" t="s">
        <v>16</v>
      </c>
      <c r="E1681" t="s">
        <v>26</v>
      </c>
      <c r="F1681" t="s">
        <v>36</v>
      </c>
      <c r="G1681">
        <v>4.7</v>
      </c>
      <c r="H1681" t="s">
        <v>28</v>
      </c>
      <c r="I1681" t="s">
        <v>49</v>
      </c>
      <c r="J1681" t="s">
        <v>21</v>
      </c>
      <c r="K1681" t="s">
        <v>45</v>
      </c>
      <c r="L1681" s="1">
        <v>45936</v>
      </c>
      <c r="M1681" s="1" t="str">
        <f>TEXT(cancer_data[[#This Row],[Diagnosis_Date]],"mmmm")</f>
        <v>October</v>
      </c>
      <c r="N1681" t="s">
        <v>23</v>
      </c>
      <c r="O1681">
        <v>39</v>
      </c>
      <c r="P1681" t="s">
        <v>31</v>
      </c>
      <c r="Q1681">
        <v>0</v>
      </c>
    </row>
    <row r="1682" spans="1:17" x14ac:dyDescent="0.75">
      <c r="A1682" t="s">
        <v>1724</v>
      </c>
      <c r="B1682">
        <v>44</v>
      </c>
      <c r="C1682" t="str">
        <f>IF(cancer_data[[#This Row],[Age]]&lt;=35,"Adolescent",IF(cancer_data[[#This Row],[Age]]&lt;=46,"Young Adult",IF(cancer_data[[#This Row],[Age]]&lt;=57,"Adult", IF(cancer_data[[#This Row],[Age]]&lt;=68,"Middle_age",IF(cancer_data[[#This Row],[Age]]&lt;=79,"Elderly","Aged")))))</f>
        <v>Young Adult</v>
      </c>
      <c r="D1682" t="s">
        <v>16</v>
      </c>
      <c r="E1682" t="s">
        <v>35</v>
      </c>
      <c r="F1682" t="s">
        <v>73</v>
      </c>
      <c r="G1682">
        <v>7.1</v>
      </c>
      <c r="H1682" t="s">
        <v>19</v>
      </c>
      <c r="I1682" t="s">
        <v>44</v>
      </c>
      <c r="J1682" t="s">
        <v>21</v>
      </c>
      <c r="K1682" t="s">
        <v>42</v>
      </c>
      <c r="L1682" s="1">
        <v>45855</v>
      </c>
      <c r="M1682" s="1" t="str">
        <f>TEXT(cancer_data[[#This Row],[Diagnosis_Date]],"mmmm")</f>
        <v>July</v>
      </c>
      <c r="N1682" t="s">
        <v>37</v>
      </c>
      <c r="O1682">
        <v>30</v>
      </c>
      <c r="P1682" t="s">
        <v>31</v>
      </c>
      <c r="Q1682">
        <v>0</v>
      </c>
    </row>
    <row r="1683" spans="1:17" x14ac:dyDescent="0.75">
      <c r="A1683" t="s">
        <v>1725</v>
      </c>
      <c r="B1683">
        <v>27</v>
      </c>
      <c r="C1683" t="str">
        <f>IF(cancer_data[[#This Row],[Age]]&lt;=35,"Adolescent",IF(cancer_data[[#This Row],[Age]]&lt;=46,"Young Adult",IF(cancer_data[[#This Row],[Age]]&lt;=57,"Adult", IF(cancer_data[[#This Row],[Age]]&lt;=68,"Middle_age",IF(cancer_data[[#This Row],[Age]]&lt;=79,"Elderly","Aged")))))</f>
        <v>Adolescent</v>
      </c>
      <c r="D1683" t="s">
        <v>16</v>
      </c>
      <c r="E1683" t="s">
        <v>17</v>
      </c>
      <c r="F1683" t="s">
        <v>63</v>
      </c>
      <c r="G1683">
        <v>3.6</v>
      </c>
      <c r="H1683" t="s">
        <v>28</v>
      </c>
      <c r="I1683" t="s">
        <v>49</v>
      </c>
      <c r="J1683" t="s">
        <v>21</v>
      </c>
      <c r="K1683" t="s">
        <v>51</v>
      </c>
      <c r="L1683" s="1">
        <v>45770</v>
      </c>
      <c r="M1683" s="1" t="str">
        <f>TEXT(cancer_data[[#This Row],[Diagnosis_Date]],"mmmm")</f>
        <v>April</v>
      </c>
      <c r="N1683" t="s">
        <v>23</v>
      </c>
      <c r="O1683">
        <v>26</v>
      </c>
      <c r="P1683" t="s">
        <v>31</v>
      </c>
      <c r="Q1683">
        <v>0</v>
      </c>
    </row>
    <row r="1684" spans="1:17" x14ac:dyDescent="0.75">
      <c r="A1684" t="s">
        <v>1726</v>
      </c>
      <c r="B1684">
        <v>49</v>
      </c>
      <c r="C1684" t="str">
        <f>IF(cancer_data[[#This Row],[Age]]&lt;=35,"Adolescent",IF(cancer_data[[#This Row],[Age]]&lt;=46,"Young Adult",IF(cancer_data[[#This Row],[Age]]&lt;=57,"Adult", IF(cancer_data[[#This Row],[Age]]&lt;=68,"Middle_age",IF(cancer_data[[#This Row],[Age]]&lt;=79,"Elderly","Aged")))))</f>
        <v>Adult</v>
      </c>
      <c r="D1684" t="s">
        <v>67</v>
      </c>
      <c r="E1684" t="s">
        <v>35</v>
      </c>
      <c r="F1684" t="s">
        <v>27</v>
      </c>
      <c r="G1684">
        <v>7.7</v>
      </c>
      <c r="H1684" t="s">
        <v>28</v>
      </c>
      <c r="I1684" t="s">
        <v>20</v>
      </c>
      <c r="J1684" t="s">
        <v>21</v>
      </c>
      <c r="K1684" t="s">
        <v>33</v>
      </c>
      <c r="L1684" s="1">
        <v>45983</v>
      </c>
      <c r="M1684" s="1" t="str">
        <f>TEXT(cancer_data[[#This Row],[Diagnosis_Date]],"mmmm")</f>
        <v>November</v>
      </c>
      <c r="N1684" t="s">
        <v>37</v>
      </c>
      <c r="O1684">
        <v>25</v>
      </c>
      <c r="P1684" t="s">
        <v>24</v>
      </c>
      <c r="Q1684">
        <v>28</v>
      </c>
    </row>
    <row r="1685" spans="1:17" x14ac:dyDescent="0.75">
      <c r="A1685" t="s">
        <v>1727</v>
      </c>
      <c r="B1685">
        <v>49</v>
      </c>
      <c r="C1685" t="str">
        <f>IF(cancer_data[[#This Row],[Age]]&lt;=35,"Adolescent",IF(cancer_data[[#This Row],[Age]]&lt;=46,"Young Adult",IF(cancer_data[[#This Row],[Age]]&lt;=57,"Adult", IF(cancer_data[[#This Row],[Age]]&lt;=68,"Middle_age",IF(cancer_data[[#This Row],[Age]]&lt;=79,"Elderly","Aged")))))</f>
        <v>Adult</v>
      </c>
      <c r="D1685" t="s">
        <v>16</v>
      </c>
      <c r="E1685" t="s">
        <v>26</v>
      </c>
      <c r="F1685" t="s">
        <v>63</v>
      </c>
      <c r="G1685">
        <v>3.3</v>
      </c>
      <c r="H1685" t="s">
        <v>28</v>
      </c>
      <c r="I1685" t="s">
        <v>20</v>
      </c>
      <c r="J1685" t="s">
        <v>21</v>
      </c>
      <c r="K1685" t="s">
        <v>42</v>
      </c>
      <c r="L1685" s="1">
        <v>45846</v>
      </c>
      <c r="M1685" s="1" t="str">
        <f>TEXT(cancer_data[[#This Row],[Diagnosis_Date]],"mmmm")</f>
        <v>July</v>
      </c>
      <c r="N1685" t="s">
        <v>23</v>
      </c>
      <c r="O1685">
        <v>34</v>
      </c>
      <c r="P1685" t="s">
        <v>31</v>
      </c>
      <c r="Q1685">
        <v>0</v>
      </c>
    </row>
    <row r="1686" spans="1:17" x14ac:dyDescent="0.75">
      <c r="A1686" t="s">
        <v>1728</v>
      </c>
      <c r="B1686">
        <v>54</v>
      </c>
      <c r="C1686" t="str">
        <f>IF(cancer_data[[#This Row],[Age]]&lt;=35,"Adolescent",IF(cancer_data[[#This Row],[Age]]&lt;=46,"Young Adult",IF(cancer_data[[#This Row],[Age]]&lt;=57,"Adult", IF(cancer_data[[#This Row],[Age]]&lt;=68,"Middle_age",IF(cancer_data[[#This Row],[Age]]&lt;=79,"Elderly","Aged")))))</f>
        <v>Adult</v>
      </c>
      <c r="D1686" t="s">
        <v>16</v>
      </c>
      <c r="E1686" t="s">
        <v>26</v>
      </c>
      <c r="F1686" t="s">
        <v>36</v>
      </c>
      <c r="G1686">
        <v>2.2999999999999998</v>
      </c>
      <c r="H1686" t="s">
        <v>19</v>
      </c>
      <c r="I1686" t="s">
        <v>49</v>
      </c>
      <c r="J1686" t="s">
        <v>21</v>
      </c>
      <c r="K1686" t="s">
        <v>22</v>
      </c>
      <c r="L1686" s="1">
        <v>45806</v>
      </c>
      <c r="M1686" s="1" t="str">
        <f>TEXT(cancer_data[[#This Row],[Diagnosis_Date]],"mmmm")</f>
        <v>May</v>
      </c>
      <c r="N1686" t="s">
        <v>37</v>
      </c>
      <c r="O1686">
        <v>47</v>
      </c>
      <c r="P1686" t="s">
        <v>31</v>
      </c>
      <c r="Q1686">
        <v>0</v>
      </c>
    </row>
    <row r="1687" spans="1:17" x14ac:dyDescent="0.75">
      <c r="A1687" t="s">
        <v>1729</v>
      </c>
      <c r="B1687">
        <v>73</v>
      </c>
      <c r="C1687" t="str">
        <f>IF(cancer_data[[#This Row],[Age]]&lt;=35,"Adolescent",IF(cancer_data[[#This Row],[Age]]&lt;=46,"Young Adult",IF(cancer_data[[#This Row],[Age]]&lt;=57,"Adult", IF(cancer_data[[#This Row],[Age]]&lt;=68,"Middle_age",IF(cancer_data[[#This Row],[Age]]&lt;=79,"Elderly","Aged")))))</f>
        <v>Elderly</v>
      </c>
      <c r="D1687" t="s">
        <v>16</v>
      </c>
      <c r="E1687" t="s">
        <v>35</v>
      </c>
      <c r="F1687" t="s">
        <v>36</v>
      </c>
      <c r="G1687">
        <v>2.6</v>
      </c>
      <c r="H1687" t="s">
        <v>41</v>
      </c>
      <c r="I1687" t="s">
        <v>44</v>
      </c>
      <c r="J1687" t="s">
        <v>21</v>
      </c>
      <c r="K1687" t="s">
        <v>42</v>
      </c>
      <c r="L1687" s="1">
        <v>45810</v>
      </c>
      <c r="M1687" s="1" t="str">
        <f>TEXT(cancer_data[[#This Row],[Diagnosis_Date]],"mmmm")</f>
        <v>June</v>
      </c>
      <c r="N1687" t="s">
        <v>37</v>
      </c>
      <c r="O1687">
        <v>28</v>
      </c>
      <c r="P1687" t="s">
        <v>31</v>
      </c>
      <c r="Q1687">
        <v>0</v>
      </c>
    </row>
    <row r="1688" spans="1:17" x14ac:dyDescent="0.75">
      <c r="A1688" t="s">
        <v>1730</v>
      </c>
      <c r="B1688">
        <v>85</v>
      </c>
      <c r="C1688" t="str">
        <f>IF(cancer_data[[#This Row],[Age]]&lt;=35,"Adolescent",IF(cancer_data[[#This Row],[Age]]&lt;=46,"Young Adult",IF(cancer_data[[#This Row],[Age]]&lt;=57,"Adult", IF(cancer_data[[#This Row],[Age]]&lt;=68,"Middle_age",IF(cancer_data[[#This Row],[Age]]&lt;=79,"Elderly","Aged")))))</f>
        <v>Aged</v>
      </c>
      <c r="D1688" t="s">
        <v>16</v>
      </c>
      <c r="E1688" t="s">
        <v>26</v>
      </c>
      <c r="F1688" t="s">
        <v>36</v>
      </c>
      <c r="G1688">
        <v>2.4</v>
      </c>
      <c r="H1688" t="s">
        <v>19</v>
      </c>
      <c r="I1688" t="s">
        <v>49</v>
      </c>
      <c r="J1688" t="s">
        <v>21</v>
      </c>
      <c r="K1688" t="s">
        <v>22</v>
      </c>
      <c r="L1688" s="1">
        <v>45720</v>
      </c>
      <c r="M1688" s="1" t="str">
        <f>TEXT(cancer_data[[#This Row],[Diagnosis_Date]],"mmmm")</f>
        <v>March</v>
      </c>
      <c r="N1688" t="s">
        <v>23</v>
      </c>
      <c r="O1688">
        <v>27</v>
      </c>
      <c r="P1688" t="s">
        <v>31</v>
      </c>
      <c r="Q1688">
        <v>0</v>
      </c>
    </row>
    <row r="1689" spans="1:17" x14ac:dyDescent="0.75">
      <c r="A1689" t="s">
        <v>1731</v>
      </c>
      <c r="B1689">
        <v>40</v>
      </c>
      <c r="C1689" t="str">
        <f>IF(cancer_data[[#This Row],[Age]]&lt;=35,"Adolescent",IF(cancer_data[[#This Row],[Age]]&lt;=46,"Young Adult",IF(cancer_data[[#This Row],[Age]]&lt;=57,"Adult", IF(cancer_data[[#This Row],[Age]]&lt;=68,"Middle_age",IF(cancer_data[[#This Row],[Age]]&lt;=79,"Elderly","Aged")))))</f>
        <v>Young Adult</v>
      </c>
      <c r="D1689" t="s">
        <v>16</v>
      </c>
      <c r="E1689" t="s">
        <v>17</v>
      </c>
      <c r="F1689" t="s">
        <v>18</v>
      </c>
      <c r="G1689">
        <v>3.9</v>
      </c>
      <c r="H1689" t="s">
        <v>19</v>
      </c>
      <c r="I1689" t="s">
        <v>49</v>
      </c>
      <c r="J1689" t="s">
        <v>21</v>
      </c>
      <c r="K1689" t="s">
        <v>30</v>
      </c>
      <c r="L1689" s="1">
        <v>45793</v>
      </c>
      <c r="M1689" s="1" t="str">
        <f>TEXT(cancer_data[[#This Row],[Diagnosis_Date]],"mmmm")</f>
        <v>May</v>
      </c>
      <c r="N1689" t="s">
        <v>23</v>
      </c>
      <c r="O1689">
        <v>59</v>
      </c>
      <c r="P1689" t="s">
        <v>24</v>
      </c>
      <c r="Q1689">
        <v>13</v>
      </c>
    </row>
    <row r="1690" spans="1:17" x14ac:dyDescent="0.75">
      <c r="A1690" t="s">
        <v>1732</v>
      </c>
      <c r="B1690">
        <v>28</v>
      </c>
      <c r="C1690" t="str">
        <f>IF(cancer_data[[#This Row],[Age]]&lt;=35,"Adolescent",IF(cancer_data[[#This Row],[Age]]&lt;=46,"Young Adult",IF(cancer_data[[#This Row],[Age]]&lt;=57,"Adult", IF(cancer_data[[#This Row],[Age]]&lt;=68,"Middle_age",IF(cancer_data[[#This Row],[Age]]&lt;=79,"Elderly","Aged")))))</f>
        <v>Adolescent</v>
      </c>
      <c r="D1690" t="s">
        <v>16</v>
      </c>
      <c r="E1690" t="s">
        <v>35</v>
      </c>
      <c r="F1690" t="s">
        <v>18</v>
      </c>
      <c r="G1690">
        <v>5.9</v>
      </c>
      <c r="H1690" t="s">
        <v>41</v>
      </c>
      <c r="I1690" t="s">
        <v>29</v>
      </c>
      <c r="J1690" t="s">
        <v>21</v>
      </c>
      <c r="K1690" t="s">
        <v>22</v>
      </c>
      <c r="L1690" s="1">
        <v>46000</v>
      </c>
      <c r="M1690" s="1" t="str">
        <f>TEXT(cancer_data[[#This Row],[Diagnosis_Date]],"mmmm")</f>
        <v>December</v>
      </c>
      <c r="N1690" t="s">
        <v>23</v>
      </c>
      <c r="O1690">
        <v>57</v>
      </c>
      <c r="P1690" t="s">
        <v>31</v>
      </c>
      <c r="Q1690">
        <v>0</v>
      </c>
    </row>
    <row r="1691" spans="1:17" x14ac:dyDescent="0.75">
      <c r="A1691" t="s">
        <v>1733</v>
      </c>
      <c r="B1691">
        <v>84</v>
      </c>
      <c r="C1691" t="str">
        <f>IF(cancer_data[[#This Row],[Age]]&lt;=35,"Adolescent",IF(cancer_data[[#This Row],[Age]]&lt;=46,"Young Adult",IF(cancer_data[[#This Row],[Age]]&lt;=57,"Adult", IF(cancer_data[[#This Row],[Age]]&lt;=68,"Middle_age",IF(cancer_data[[#This Row],[Age]]&lt;=79,"Elderly","Aged")))))</f>
        <v>Aged</v>
      </c>
      <c r="D1691" t="s">
        <v>16</v>
      </c>
      <c r="E1691" t="s">
        <v>26</v>
      </c>
      <c r="F1691" t="s">
        <v>18</v>
      </c>
      <c r="G1691">
        <v>7.8</v>
      </c>
      <c r="H1691" t="s">
        <v>41</v>
      </c>
      <c r="I1691" t="s">
        <v>44</v>
      </c>
      <c r="J1691" t="s">
        <v>21</v>
      </c>
      <c r="K1691" t="s">
        <v>42</v>
      </c>
      <c r="L1691" s="1">
        <v>45689</v>
      </c>
      <c r="M1691" s="1" t="str">
        <f>TEXT(cancer_data[[#This Row],[Diagnosis_Date]],"mmmm")</f>
        <v>February</v>
      </c>
      <c r="N1691" t="s">
        <v>23</v>
      </c>
      <c r="O1691">
        <v>31</v>
      </c>
      <c r="P1691" t="s">
        <v>31</v>
      </c>
      <c r="Q1691">
        <v>0</v>
      </c>
    </row>
    <row r="1692" spans="1:17" x14ac:dyDescent="0.75">
      <c r="A1692" t="s">
        <v>1734</v>
      </c>
      <c r="B1692">
        <v>73</v>
      </c>
      <c r="C1692" t="str">
        <f>IF(cancer_data[[#This Row],[Age]]&lt;=35,"Adolescent",IF(cancer_data[[#This Row],[Age]]&lt;=46,"Young Adult",IF(cancer_data[[#This Row],[Age]]&lt;=57,"Adult", IF(cancer_data[[#This Row],[Age]]&lt;=68,"Middle_age",IF(cancer_data[[#This Row],[Age]]&lt;=79,"Elderly","Aged")))))</f>
        <v>Elderly</v>
      </c>
      <c r="D1692" t="s">
        <v>16</v>
      </c>
      <c r="E1692" t="s">
        <v>17</v>
      </c>
      <c r="F1692" t="s">
        <v>36</v>
      </c>
      <c r="G1692">
        <v>6.9</v>
      </c>
      <c r="H1692" t="s">
        <v>28</v>
      </c>
      <c r="I1692" t="s">
        <v>29</v>
      </c>
      <c r="J1692" t="s">
        <v>21</v>
      </c>
      <c r="K1692" t="s">
        <v>45</v>
      </c>
      <c r="L1692" s="1">
        <v>45980</v>
      </c>
      <c r="M1692" s="1" t="str">
        <f>TEXT(cancer_data[[#This Row],[Diagnosis_Date]],"mmmm")</f>
        <v>November</v>
      </c>
      <c r="N1692" t="s">
        <v>23</v>
      </c>
      <c r="O1692">
        <v>38</v>
      </c>
      <c r="P1692" t="s">
        <v>31</v>
      </c>
      <c r="Q1692">
        <v>0</v>
      </c>
    </row>
    <row r="1693" spans="1:17" x14ac:dyDescent="0.75">
      <c r="A1693" t="s">
        <v>1735</v>
      </c>
      <c r="B1693">
        <v>55</v>
      </c>
      <c r="C1693" t="str">
        <f>IF(cancer_data[[#This Row],[Age]]&lt;=35,"Adolescent",IF(cancer_data[[#This Row],[Age]]&lt;=46,"Young Adult",IF(cancer_data[[#This Row],[Age]]&lt;=57,"Adult", IF(cancer_data[[#This Row],[Age]]&lt;=68,"Middle_age",IF(cancer_data[[#This Row],[Age]]&lt;=79,"Elderly","Aged")))))</f>
        <v>Adult</v>
      </c>
      <c r="D1693" t="s">
        <v>16</v>
      </c>
      <c r="E1693" t="s">
        <v>26</v>
      </c>
      <c r="F1693" t="s">
        <v>73</v>
      </c>
      <c r="G1693">
        <v>1.4</v>
      </c>
      <c r="H1693" t="s">
        <v>19</v>
      </c>
      <c r="I1693" t="s">
        <v>20</v>
      </c>
      <c r="J1693" t="s">
        <v>21</v>
      </c>
      <c r="K1693" t="s">
        <v>33</v>
      </c>
      <c r="L1693" s="1">
        <v>45812</v>
      </c>
      <c r="M1693" s="1" t="str">
        <f>TEXT(cancer_data[[#This Row],[Diagnosis_Date]],"mmmm")</f>
        <v>June</v>
      </c>
      <c r="N1693" t="s">
        <v>23</v>
      </c>
      <c r="O1693">
        <v>30</v>
      </c>
      <c r="P1693" t="s">
        <v>31</v>
      </c>
      <c r="Q1693">
        <v>0</v>
      </c>
    </row>
    <row r="1694" spans="1:17" x14ac:dyDescent="0.75">
      <c r="A1694" t="s">
        <v>1736</v>
      </c>
      <c r="B1694">
        <v>49</v>
      </c>
      <c r="C1694" t="str">
        <f>IF(cancer_data[[#This Row],[Age]]&lt;=35,"Adolescent",IF(cancer_data[[#This Row],[Age]]&lt;=46,"Young Adult",IF(cancer_data[[#This Row],[Age]]&lt;=57,"Adult", IF(cancer_data[[#This Row],[Age]]&lt;=68,"Middle_age",IF(cancer_data[[#This Row],[Age]]&lt;=79,"Elderly","Aged")))))</f>
        <v>Adult</v>
      </c>
      <c r="D1694" t="s">
        <v>16</v>
      </c>
      <c r="E1694" t="s">
        <v>26</v>
      </c>
      <c r="F1694" t="s">
        <v>27</v>
      </c>
      <c r="G1694">
        <v>2.2000000000000002</v>
      </c>
      <c r="H1694" t="s">
        <v>19</v>
      </c>
      <c r="I1694" t="s">
        <v>20</v>
      </c>
      <c r="J1694" t="s">
        <v>21</v>
      </c>
      <c r="K1694" t="s">
        <v>42</v>
      </c>
      <c r="L1694" s="1">
        <v>45840</v>
      </c>
      <c r="M1694" s="1" t="str">
        <f>TEXT(cancer_data[[#This Row],[Diagnosis_Date]],"mmmm")</f>
        <v>July</v>
      </c>
      <c r="N1694" t="s">
        <v>23</v>
      </c>
      <c r="O1694">
        <v>10</v>
      </c>
      <c r="P1694" t="s">
        <v>24</v>
      </c>
      <c r="Q1694">
        <v>33</v>
      </c>
    </row>
    <row r="1695" spans="1:17" x14ac:dyDescent="0.75">
      <c r="A1695" t="s">
        <v>1737</v>
      </c>
      <c r="B1695">
        <v>54</v>
      </c>
      <c r="C1695" t="str">
        <f>IF(cancer_data[[#This Row],[Age]]&lt;=35,"Adolescent",IF(cancer_data[[#This Row],[Age]]&lt;=46,"Young Adult",IF(cancer_data[[#This Row],[Age]]&lt;=57,"Adult", IF(cancer_data[[#This Row],[Age]]&lt;=68,"Middle_age",IF(cancer_data[[#This Row],[Age]]&lt;=79,"Elderly","Aged")))))</f>
        <v>Adult</v>
      </c>
      <c r="D1695" t="s">
        <v>16</v>
      </c>
      <c r="E1695" t="s">
        <v>35</v>
      </c>
      <c r="F1695" t="s">
        <v>73</v>
      </c>
      <c r="G1695">
        <v>4.5</v>
      </c>
      <c r="H1695" t="s">
        <v>41</v>
      </c>
      <c r="I1695" t="s">
        <v>44</v>
      </c>
      <c r="J1695" t="s">
        <v>21</v>
      </c>
      <c r="K1695" t="s">
        <v>42</v>
      </c>
      <c r="L1695" s="1">
        <v>45827</v>
      </c>
      <c r="M1695" s="1" t="str">
        <f>TEXT(cancer_data[[#This Row],[Diagnosis_Date]],"mmmm")</f>
        <v>June</v>
      </c>
      <c r="N1695" t="s">
        <v>37</v>
      </c>
      <c r="O1695">
        <v>33</v>
      </c>
      <c r="P1695" t="s">
        <v>31</v>
      </c>
      <c r="Q1695">
        <v>0</v>
      </c>
    </row>
    <row r="1696" spans="1:17" x14ac:dyDescent="0.75">
      <c r="A1696" t="s">
        <v>1738</v>
      </c>
      <c r="B1696">
        <v>60</v>
      </c>
      <c r="C1696" t="str">
        <f>IF(cancer_data[[#This Row],[Age]]&lt;=35,"Adolescent",IF(cancer_data[[#This Row],[Age]]&lt;=46,"Young Adult",IF(cancer_data[[#This Row],[Age]]&lt;=57,"Adult", IF(cancer_data[[#This Row],[Age]]&lt;=68,"Middle_age",IF(cancer_data[[#This Row],[Age]]&lt;=79,"Elderly","Aged")))))</f>
        <v>Middle_age</v>
      </c>
      <c r="D1696" t="s">
        <v>16</v>
      </c>
      <c r="E1696" t="s">
        <v>40</v>
      </c>
      <c r="F1696" t="s">
        <v>73</v>
      </c>
      <c r="G1696">
        <v>5.0999999999999996</v>
      </c>
      <c r="H1696" t="s">
        <v>19</v>
      </c>
      <c r="I1696" t="s">
        <v>49</v>
      </c>
      <c r="J1696" t="s">
        <v>21</v>
      </c>
      <c r="K1696" t="s">
        <v>51</v>
      </c>
      <c r="L1696" s="1">
        <v>45842</v>
      </c>
      <c r="M1696" s="1" t="str">
        <f>TEXT(cancer_data[[#This Row],[Diagnosis_Date]],"mmmm")</f>
        <v>July</v>
      </c>
      <c r="N1696" t="s">
        <v>37</v>
      </c>
      <c r="O1696">
        <v>15</v>
      </c>
      <c r="P1696" t="s">
        <v>24</v>
      </c>
      <c r="Q1696">
        <v>16</v>
      </c>
    </row>
    <row r="1697" spans="1:17" x14ac:dyDescent="0.75">
      <c r="A1697" t="s">
        <v>1739</v>
      </c>
      <c r="B1697">
        <v>50</v>
      </c>
      <c r="C1697" t="str">
        <f>IF(cancer_data[[#This Row],[Age]]&lt;=35,"Adolescent",IF(cancer_data[[#This Row],[Age]]&lt;=46,"Young Adult",IF(cancer_data[[#This Row],[Age]]&lt;=57,"Adult", IF(cancer_data[[#This Row],[Age]]&lt;=68,"Middle_age",IF(cancer_data[[#This Row],[Age]]&lt;=79,"Elderly","Aged")))))</f>
        <v>Adult</v>
      </c>
      <c r="D1697" t="s">
        <v>16</v>
      </c>
      <c r="E1697" t="s">
        <v>40</v>
      </c>
      <c r="F1697" t="s">
        <v>63</v>
      </c>
      <c r="G1697">
        <v>7.5</v>
      </c>
      <c r="H1697" t="s">
        <v>41</v>
      </c>
      <c r="I1697" t="s">
        <v>49</v>
      </c>
      <c r="J1697" t="s">
        <v>21</v>
      </c>
      <c r="K1697" t="s">
        <v>33</v>
      </c>
      <c r="L1697" s="1">
        <v>45762</v>
      </c>
      <c r="M1697" s="1" t="str">
        <f>TEXT(cancer_data[[#This Row],[Diagnosis_Date]],"mmmm")</f>
        <v>April</v>
      </c>
      <c r="N1697" t="s">
        <v>23</v>
      </c>
      <c r="O1697">
        <v>35</v>
      </c>
      <c r="P1697" t="s">
        <v>24</v>
      </c>
      <c r="Q1697">
        <v>19</v>
      </c>
    </row>
    <row r="1698" spans="1:17" x14ac:dyDescent="0.75">
      <c r="A1698" t="s">
        <v>1740</v>
      </c>
      <c r="B1698">
        <v>35</v>
      </c>
      <c r="C1698" t="str">
        <f>IF(cancer_data[[#This Row],[Age]]&lt;=35,"Adolescent",IF(cancer_data[[#This Row],[Age]]&lt;=46,"Young Adult",IF(cancer_data[[#This Row],[Age]]&lt;=57,"Adult", IF(cancer_data[[#This Row],[Age]]&lt;=68,"Middle_age",IF(cancer_data[[#This Row],[Age]]&lt;=79,"Elderly","Aged")))))</f>
        <v>Adolescent</v>
      </c>
      <c r="D1698" t="s">
        <v>16</v>
      </c>
      <c r="E1698" t="s">
        <v>26</v>
      </c>
      <c r="F1698" t="s">
        <v>63</v>
      </c>
      <c r="G1698">
        <v>2.4</v>
      </c>
      <c r="H1698" t="s">
        <v>28</v>
      </c>
      <c r="I1698" t="s">
        <v>44</v>
      </c>
      <c r="J1698" t="s">
        <v>21</v>
      </c>
      <c r="K1698" t="s">
        <v>45</v>
      </c>
      <c r="L1698" s="1">
        <v>45751</v>
      </c>
      <c r="M1698" s="1" t="str">
        <f>TEXT(cancer_data[[#This Row],[Diagnosis_Date]],"mmmm")</f>
        <v>April</v>
      </c>
      <c r="N1698" t="s">
        <v>23</v>
      </c>
      <c r="O1698">
        <v>37</v>
      </c>
      <c r="P1698" t="s">
        <v>31</v>
      </c>
      <c r="Q1698">
        <v>0</v>
      </c>
    </row>
    <row r="1699" spans="1:17" x14ac:dyDescent="0.75">
      <c r="A1699" t="s">
        <v>1741</v>
      </c>
      <c r="B1699">
        <v>26</v>
      </c>
      <c r="C1699" t="str">
        <f>IF(cancer_data[[#This Row],[Age]]&lt;=35,"Adolescent",IF(cancer_data[[#This Row],[Age]]&lt;=46,"Young Adult",IF(cancer_data[[#This Row],[Age]]&lt;=57,"Adult", IF(cancer_data[[#This Row],[Age]]&lt;=68,"Middle_age",IF(cancer_data[[#This Row],[Age]]&lt;=79,"Elderly","Aged")))))</f>
        <v>Adolescent</v>
      </c>
      <c r="D1699" t="s">
        <v>16</v>
      </c>
      <c r="E1699" t="s">
        <v>35</v>
      </c>
      <c r="F1699" t="s">
        <v>27</v>
      </c>
      <c r="G1699">
        <v>3.6</v>
      </c>
      <c r="H1699" t="s">
        <v>41</v>
      </c>
      <c r="I1699" t="s">
        <v>44</v>
      </c>
      <c r="J1699" t="s">
        <v>21</v>
      </c>
      <c r="K1699" t="s">
        <v>22</v>
      </c>
      <c r="L1699" s="1">
        <v>45672</v>
      </c>
      <c r="M1699" s="1" t="str">
        <f>TEXT(cancer_data[[#This Row],[Diagnosis_Date]],"mmmm")</f>
        <v>January</v>
      </c>
      <c r="N1699" t="s">
        <v>23</v>
      </c>
      <c r="O1699">
        <v>23</v>
      </c>
      <c r="P1699" t="s">
        <v>31</v>
      </c>
      <c r="Q1699">
        <v>0</v>
      </c>
    </row>
    <row r="1700" spans="1:17" x14ac:dyDescent="0.75">
      <c r="A1700" t="s">
        <v>1742</v>
      </c>
      <c r="B1700">
        <v>82</v>
      </c>
      <c r="C1700" t="str">
        <f>IF(cancer_data[[#This Row],[Age]]&lt;=35,"Adolescent",IF(cancer_data[[#This Row],[Age]]&lt;=46,"Young Adult",IF(cancer_data[[#This Row],[Age]]&lt;=57,"Adult", IF(cancer_data[[#This Row],[Age]]&lt;=68,"Middle_age",IF(cancer_data[[#This Row],[Age]]&lt;=79,"Elderly","Aged")))))</f>
        <v>Aged</v>
      </c>
      <c r="D1700" t="s">
        <v>16</v>
      </c>
      <c r="E1700" t="s">
        <v>17</v>
      </c>
      <c r="F1700" t="s">
        <v>36</v>
      </c>
      <c r="G1700">
        <v>4.9000000000000004</v>
      </c>
      <c r="H1700" t="s">
        <v>19</v>
      </c>
      <c r="I1700" t="s">
        <v>29</v>
      </c>
      <c r="J1700" t="s">
        <v>21</v>
      </c>
      <c r="K1700" t="s">
        <v>51</v>
      </c>
      <c r="L1700" s="1">
        <v>45703</v>
      </c>
      <c r="M1700" s="1" t="str">
        <f>TEXT(cancer_data[[#This Row],[Diagnosis_Date]],"mmmm")</f>
        <v>February</v>
      </c>
      <c r="N1700" t="s">
        <v>23</v>
      </c>
      <c r="O1700">
        <v>43</v>
      </c>
      <c r="P1700" t="s">
        <v>31</v>
      </c>
      <c r="Q1700">
        <v>0</v>
      </c>
    </row>
    <row r="1701" spans="1:17" x14ac:dyDescent="0.75">
      <c r="A1701" t="s">
        <v>1743</v>
      </c>
      <c r="B1701">
        <v>43</v>
      </c>
      <c r="C1701" t="str">
        <f>IF(cancer_data[[#This Row],[Age]]&lt;=35,"Adolescent",IF(cancer_data[[#This Row],[Age]]&lt;=46,"Young Adult",IF(cancer_data[[#This Row],[Age]]&lt;=57,"Adult", IF(cancer_data[[#This Row],[Age]]&lt;=68,"Middle_age",IF(cancer_data[[#This Row],[Age]]&lt;=79,"Elderly","Aged")))))</f>
        <v>Young Adult</v>
      </c>
      <c r="D1701" t="s">
        <v>16</v>
      </c>
      <c r="E1701" t="s">
        <v>17</v>
      </c>
      <c r="F1701" t="s">
        <v>18</v>
      </c>
      <c r="G1701">
        <v>0.8</v>
      </c>
      <c r="H1701" t="s">
        <v>19</v>
      </c>
      <c r="I1701" t="s">
        <v>49</v>
      </c>
      <c r="J1701" t="s">
        <v>21</v>
      </c>
      <c r="K1701" t="s">
        <v>33</v>
      </c>
      <c r="L1701" s="1">
        <v>45737</v>
      </c>
      <c r="M1701" s="1" t="str">
        <f>TEXT(cancer_data[[#This Row],[Diagnosis_Date]],"mmmm")</f>
        <v>March</v>
      </c>
      <c r="N1701" t="s">
        <v>23</v>
      </c>
      <c r="O1701">
        <v>47</v>
      </c>
      <c r="P1701" t="s">
        <v>31</v>
      </c>
      <c r="Q1701">
        <v>0</v>
      </c>
    </row>
    <row r="1702" spans="1:17" x14ac:dyDescent="0.75">
      <c r="A1702" t="s">
        <v>1744</v>
      </c>
      <c r="B1702">
        <v>35</v>
      </c>
      <c r="C1702" t="str">
        <f>IF(cancer_data[[#This Row],[Age]]&lt;=35,"Adolescent",IF(cancer_data[[#This Row],[Age]]&lt;=46,"Young Adult",IF(cancer_data[[#This Row],[Age]]&lt;=57,"Adult", IF(cancer_data[[#This Row],[Age]]&lt;=68,"Middle_age",IF(cancer_data[[#This Row],[Age]]&lt;=79,"Elderly","Aged")))))</f>
        <v>Adolescent</v>
      </c>
      <c r="D1702" t="s">
        <v>16</v>
      </c>
      <c r="E1702" t="s">
        <v>17</v>
      </c>
      <c r="F1702" t="s">
        <v>36</v>
      </c>
      <c r="G1702">
        <v>3</v>
      </c>
      <c r="H1702" t="s">
        <v>28</v>
      </c>
      <c r="I1702" t="s">
        <v>49</v>
      </c>
      <c r="J1702" t="s">
        <v>21</v>
      </c>
      <c r="K1702" t="s">
        <v>51</v>
      </c>
      <c r="L1702" s="1">
        <v>45739</v>
      </c>
      <c r="M1702" s="1" t="str">
        <f>TEXT(cancer_data[[#This Row],[Diagnosis_Date]],"mmmm")</f>
        <v>March</v>
      </c>
      <c r="N1702" t="s">
        <v>23</v>
      </c>
      <c r="O1702">
        <v>20</v>
      </c>
      <c r="P1702" t="s">
        <v>31</v>
      </c>
      <c r="Q1702">
        <v>0</v>
      </c>
    </row>
    <row r="1703" spans="1:17" x14ac:dyDescent="0.75">
      <c r="A1703" t="s">
        <v>1745</v>
      </c>
      <c r="B1703">
        <v>34</v>
      </c>
      <c r="C1703" t="str">
        <f>IF(cancer_data[[#This Row],[Age]]&lt;=35,"Adolescent",IF(cancer_data[[#This Row],[Age]]&lt;=46,"Young Adult",IF(cancer_data[[#This Row],[Age]]&lt;=57,"Adult", IF(cancer_data[[#This Row],[Age]]&lt;=68,"Middle_age",IF(cancer_data[[#This Row],[Age]]&lt;=79,"Elderly","Aged")))))</f>
        <v>Adolescent</v>
      </c>
      <c r="D1703" t="s">
        <v>16</v>
      </c>
      <c r="E1703" t="s">
        <v>26</v>
      </c>
      <c r="F1703" t="s">
        <v>63</v>
      </c>
      <c r="G1703">
        <v>0.6</v>
      </c>
      <c r="H1703" t="s">
        <v>28</v>
      </c>
      <c r="I1703" t="s">
        <v>44</v>
      </c>
      <c r="J1703" t="s">
        <v>21</v>
      </c>
      <c r="K1703" t="s">
        <v>22</v>
      </c>
      <c r="L1703" s="1">
        <v>45713</v>
      </c>
      <c r="M1703" s="1" t="str">
        <f>TEXT(cancer_data[[#This Row],[Diagnosis_Date]],"mmmm")</f>
        <v>February</v>
      </c>
      <c r="N1703" t="s">
        <v>23</v>
      </c>
      <c r="O1703">
        <v>24</v>
      </c>
      <c r="P1703" t="s">
        <v>24</v>
      </c>
      <c r="Q1703">
        <v>13</v>
      </c>
    </row>
    <row r="1704" spans="1:17" x14ac:dyDescent="0.75">
      <c r="A1704" t="s">
        <v>1746</v>
      </c>
      <c r="B1704">
        <v>37</v>
      </c>
      <c r="C1704" t="str">
        <f>IF(cancer_data[[#This Row],[Age]]&lt;=35,"Adolescent",IF(cancer_data[[#This Row],[Age]]&lt;=46,"Young Adult",IF(cancer_data[[#This Row],[Age]]&lt;=57,"Adult", IF(cancer_data[[#This Row],[Age]]&lt;=68,"Middle_age",IF(cancer_data[[#This Row],[Age]]&lt;=79,"Elderly","Aged")))))</f>
        <v>Young Adult</v>
      </c>
      <c r="D1704" t="s">
        <v>16</v>
      </c>
      <c r="E1704" t="s">
        <v>35</v>
      </c>
      <c r="F1704" t="s">
        <v>36</v>
      </c>
      <c r="G1704">
        <v>6</v>
      </c>
      <c r="H1704" t="s">
        <v>19</v>
      </c>
      <c r="I1704" t="s">
        <v>44</v>
      </c>
      <c r="J1704" t="s">
        <v>21</v>
      </c>
      <c r="K1704" t="s">
        <v>30</v>
      </c>
      <c r="L1704" s="1">
        <v>45844</v>
      </c>
      <c r="M1704" s="1" t="str">
        <f>TEXT(cancer_data[[#This Row],[Diagnosis_Date]],"mmmm")</f>
        <v>July</v>
      </c>
      <c r="N1704" t="s">
        <v>37</v>
      </c>
      <c r="O1704">
        <v>12</v>
      </c>
      <c r="P1704" t="s">
        <v>31</v>
      </c>
      <c r="Q1704">
        <v>0</v>
      </c>
    </row>
    <row r="1705" spans="1:17" x14ac:dyDescent="0.75">
      <c r="A1705" t="s">
        <v>1747</v>
      </c>
      <c r="B1705">
        <v>52</v>
      </c>
      <c r="C1705" t="str">
        <f>IF(cancer_data[[#This Row],[Age]]&lt;=35,"Adolescent",IF(cancer_data[[#This Row],[Age]]&lt;=46,"Young Adult",IF(cancer_data[[#This Row],[Age]]&lt;=57,"Adult", IF(cancer_data[[#This Row],[Age]]&lt;=68,"Middle_age",IF(cancer_data[[#This Row],[Age]]&lt;=79,"Elderly","Aged")))))</f>
        <v>Adult</v>
      </c>
      <c r="D1705" t="s">
        <v>16</v>
      </c>
      <c r="E1705" t="s">
        <v>35</v>
      </c>
      <c r="F1705" t="s">
        <v>27</v>
      </c>
      <c r="G1705">
        <v>3.1</v>
      </c>
      <c r="H1705" t="s">
        <v>28</v>
      </c>
      <c r="I1705" t="s">
        <v>29</v>
      </c>
      <c r="J1705" t="s">
        <v>21</v>
      </c>
      <c r="K1705" t="s">
        <v>51</v>
      </c>
      <c r="L1705" s="1">
        <v>45687</v>
      </c>
      <c r="M1705" s="1" t="str">
        <f>TEXT(cancer_data[[#This Row],[Diagnosis_Date]],"mmmm")</f>
        <v>January</v>
      </c>
      <c r="N1705" t="s">
        <v>23</v>
      </c>
      <c r="O1705">
        <v>26</v>
      </c>
      <c r="P1705" t="s">
        <v>24</v>
      </c>
      <c r="Q1705">
        <v>8</v>
      </c>
    </row>
    <row r="1706" spans="1:17" x14ac:dyDescent="0.75">
      <c r="A1706" t="s">
        <v>1748</v>
      </c>
      <c r="B1706">
        <v>85</v>
      </c>
      <c r="C1706" t="str">
        <f>IF(cancer_data[[#This Row],[Age]]&lt;=35,"Adolescent",IF(cancer_data[[#This Row],[Age]]&lt;=46,"Young Adult",IF(cancer_data[[#This Row],[Age]]&lt;=57,"Adult", IF(cancer_data[[#This Row],[Age]]&lt;=68,"Middle_age",IF(cancer_data[[#This Row],[Age]]&lt;=79,"Elderly","Aged")))))</f>
        <v>Aged</v>
      </c>
      <c r="D1706" t="s">
        <v>16</v>
      </c>
      <c r="E1706" t="s">
        <v>26</v>
      </c>
      <c r="F1706" t="s">
        <v>27</v>
      </c>
      <c r="G1706">
        <v>4.7</v>
      </c>
      <c r="H1706" t="s">
        <v>28</v>
      </c>
      <c r="I1706" t="s">
        <v>44</v>
      </c>
      <c r="J1706" t="s">
        <v>21</v>
      </c>
      <c r="K1706" t="s">
        <v>42</v>
      </c>
      <c r="L1706" s="1">
        <v>45778</v>
      </c>
      <c r="M1706" s="1" t="str">
        <f>TEXT(cancer_data[[#This Row],[Diagnosis_Date]],"mmmm")</f>
        <v>May</v>
      </c>
      <c r="N1706" t="s">
        <v>23</v>
      </c>
      <c r="O1706">
        <v>20</v>
      </c>
      <c r="P1706" t="s">
        <v>31</v>
      </c>
      <c r="Q1706">
        <v>0</v>
      </c>
    </row>
    <row r="1707" spans="1:17" x14ac:dyDescent="0.75">
      <c r="A1707" t="s">
        <v>1749</v>
      </c>
      <c r="B1707">
        <v>85</v>
      </c>
      <c r="C1707" t="str">
        <f>IF(cancer_data[[#This Row],[Age]]&lt;=35,"Adolescent",IF(cancer_data[[#This Row],[Age]]&lt;=46,"Young Adult",IF(cancer_data[[#This Row],[Age]]&lt;=57,"Adult", IF(cancer_data[[#This Row],[Age]]&lt;=68,"Middle_age",IF(cancer_data[[#This Row],[Age]]&lt;=79,"Elderly","Aged")))))</f>
        <v>Aged</v>
      </c>
      <c r="D1707" t="s">
        <v>16</v>
      </c>
      <c r="E1707" t="s">
        <v>40</v>
      </c>
      <c r="F1707" t="s">
        <v>18</v>
      </c>
      <c r="G1707">
        <v>2.7</v>
      </c>
      <c r="H1707" t="s">
        <v>19</v>
      </c>
      <c r="I1707" t="s">
        <v>20</v>
      </c>
      <c r="J1707" t="s">
        <v>21</v>
      </c>
      <c r="K1707" t="s">
        <v>33</v>
      </c>
      <c r="L1707" s="1">
        <v>45890</v>
      </c>
      <c r="M1707" s="1" t="str">
        <f>TEXT(cancer_data[[#This Row],[Diagnosis_Date]],"mmmm")</f>
        <v>August</v>
      </c>
      <c r="N1707" t="s">
        <v>23</v>
      </c>
      <c r="O1707">
        <v>34</v>
      </c>
      <c r="P1707" t="s">
        <v>31</v>
      </c>
      <c r="Q1707">
        <v>0</v>
      </c>
    </row>
    <row r="1708" spans="1:17" x14ac:dyDescent="0.75">
      <c r="A1708" t="s">
        <v>1750</v>
      </c>
      <c r="B1708">
        <v>33</v>
      </c>
      <c r="C1708" t="str">
        <f>IF(cancer_data[[#This Row],[Age]]&lt;=35,"Adolescent",IF(cancer_data[[#This Row],[Age]]&lt;=46,"Young Adult",IF(cancer_data[[#This Row],[Age]]&lt;=57,"Adult", IF(cancer_data[[#This Row],[Age]]&lt;=68,"Middle_age",IF(cancer_data[[#This Row],[Age]]&lt;=79,"Elderly","Aged")))))</f>
        <v>Adolescent</v>
      </c>
      <c r="D1708" t="s">
        <v>16</v>
      </c>
      <c r="E1708" t="s">
        <v>17</v>
      </c>
      <c r="F1708" t="s">
        <v>63</v>
      </c>
      <c r="G1708">
        <v>6.6</v>
      </c>
      <c r="H1708" t="s">
        <v>41</v>
      </c>
      <c r="I1708" t="s">
        <v>44</v>
      </c>
      <c r="J1708" t="s">
        <v>21</v>
      </c>
      <c r="K1708" t="s">
        <v>45</v>
      </c>
      <c r="L1708" s="1">
        <v>45996</v>
      </c>
      <c r="M1708" s="1" t="str">
        <f>TEXT(cancer_data[[#This Row],[Diagnosis_Date]],"mmmm")</f>
        <v>December</v>
      </c>
      <c r="N1708" t="s">
        <v>23</v>
      </c>
      <c r="O1708">
        <v>53</v>
      </c>
      <c r="P1708" t="s">
        <v>31</v>
      </c>
      <c r="Q1708">
        <v>0</v>
      </c>
    </row>
    <row r="1709" spans="1:17" x14ac:dyDescent="0.75">
      <c r="A1709" t="s">
        <v>1751</v>
      </c>
      <c r="B1709">
        <v>31</v>
      </c>
      <c r="C1709" t="str">
        <f>IF(cancer_data[[#This Row],[Age]]&lt;=35,"Adolescent",IF(cancer_data[[#This Row],[Age]]&lt;=46,"Young Adult",IF(cancer_data[[#This Row],[Age]]&lt;=57,"Adult", IF(cancer_data[[#This Row],[Age]]&lt;=68,"Middle_age",IF(cancer_data[[#This Row],[Age]]&lt;=79,"Elderly","Aged")))))</f>
        <v>Adolescent</v>
      </c>
      <c r="D1709" t="s">
        <v>16</v>
      </c>
      <c r="E1709" t="s">
        <v>35</v>
      </c>
      <c r="F1709" t="s">
        <v>27</v>
      </c>
      <c r="G1709">
        <v>5.7</v>
      </c>
      <c r="H1709" t="s">
        <v>28</v>
      </c>
      <c r="I1709" t="s">
        <v>49</v>
      </c>
      <c r="J1709" t="s">
        <v>21</v>
      </c>
      <c r="K1709" t="s">
        <v>30</v>
      </c>
      <c r="L1709" s="1">
        <v>45712</v>
      </c>
      <c r="M1709" s="1" t="str">
        <f>TEXT(cancer_data[[#This Row],[Diagnosis_Date]],"mmmm")</f>
        <v>February</v>
      </c>
      <c r="N1709" t="s">
        <v>37</v>
      </c>
      <c r="O1709">
        <v>14</v>
      </c>
      <c r="P1709" t="s">
        <v>31</v>
      </c>
      <c r="Q1709">
        <v>0</v>
      </c>
    </row>
    <row r="1710" spans="1:17" x14ac:dyDescent="0.75">
      <c r="A1710" t="s">
        <v>1752</v>
      </c>
      <c r="B1710">
        <v>28</v>
      </c>
      <c r="C1710" t="str">
        <f>IF(cancer_data[[#This Row],[Age]]&lt;=35,"Adolescent",IF(cancer_data[[#This Row],[Age]]&lt;=46,"Young Adult",IF(cancer_data[[#This Row],[Age]]&lt;=57,"Adult", IF(cancer_data[[#This Row],[Age]]&lt;=68,"Middle_age",IF(cancer_data[[#This Row],[Age]]&lt;=79,"Elderly","Aged")))))</f>
        <v>Adolescent</v>
      </c>
      <c r="D1710" t="s">
        <v>16</v>
      </c>
      <c r="E1710" t="s">
        <v>26</v>
      </c>
      <c r="F1710" t="s">
        <v>36</v>
      </c>
      <c r="G1710">
        <v>7.4</v>
      </c>
      <c r="H1710" t="s">
        <v>19</v>
      </c>
      <c r="I1710" t="s">
        <v>44</v>
      </c>
      <c r="J1710" t="s">
        <v>21</v>
      </c>
      <c r="K1710" t="s">
        <v>51</v>
      </c>
      <c r="L1710" s="1">
        <v>45733</v>
      </c>
      <c r="M1710" s="1" t="str">
        <f>TEXT(cancer_data[[#This Row],[Diagnosis_Date]],"mmmm")</f>
        <v>March</v>
      </c>
      <c r="N1710" t="s">
        <v>23</v>
      </c>
      <c r="O1710">
        <v>16</v>
      </c>
      <c r="P1710" t="s">
        <v>24</v>
      </c>
      <c r="Q1710">
        <v>16</v>
      </c>
    </row>
    <row r="1711" spans="1:17" x14ac:dyDescent="0.75">
      <c r="A1711" t="s">
        <v>1753</v>
      </c>
      <c r="B1711">
        <v>63</v>
      </c>
      <c r="C1711" t="str">
        <f>IF(cancer_data[[#This Row],[Age]]&lt;=35,"Adolescent",IF(cancer_data[[#This Row],[Age]]&lt;=46,"Young Adult",IF(cancer_data[[#This Row],[Age]]&lt;=57,"Adult", IF(cancer_data[[#This Row],[Age]]&lt;=68,"Middle_age",IF(cancer_data[[#This Row],[Age]]&lt;=79,"Elderly","Aged")))))</f>
        <v>Middle_age</v>
      </c>
      <c r="D1711" t="s">
        <v>16</v>
      </c>
      <c r="E1711" t="s">
        <v>17</v>
      </c>
      <c r="F1711" t="s">
        <v>36</v>
      </c>
      <c r="G1711">
        <v>6.2</v>
      </c>
      <c r="H1711" t="s">
        <v>28</v>
      </c>
      <c r="I1711" t="s">
        <v>49</v>
      </c>
      <c r="J1711" t="s">
        <v>21</v>
      </c>
      <c r="K1711" t="s">
        <v>22</v>
      </c>
      <c r="L1711" s="1">
        <v>45733</v>
      </c>
      <c r="M1711" s="1" t="str">
        <f>TEXT(cancer_data[[#This Row],[Diagnosis_Date]],"mmmm")</f>
        <v>March</v>
      </c>
      <c r="N1711" t="s">
        <v>37</v>
      </c>
      <c r="O1711">
        <v>43</v>
      </c>
      <c r="P1711" t="s">
        <v>24</v>
      </c>
      <c r="Q1711">
        <v>12</v>
      </c>
    </row>
    <row r="1712" spans="1:17" x14ac:dyDescent="0.75">
      <c r="A1712" t="s">
        <v>1754</v>
      </c>
      <c r="B1712">
        <v>53</v>
      </c>
      <c r="C1712" t="str">
        <f>IF(cancer_data[[#This Row],[Age]]&lt;=35,"Adolescent",IF(cancer_data[[#This Row],[Age]]&lt;=46,"Young Adult",IF(cancer_data[[#This Row],[Age]]&lt;=57,"Adult", IF(cancer_data[[#This Row],[Age]]&lt;=68,"Middle_age",IF(cancer_data[[#This Row],[Age]]&lt;=79,"Elderly","Aged")))))</f>
        <v>Adult</v>
      </c>
      <c r="D1712" t="s">
        <v>16</v>
      </c>
      <c r="E1712" t="s">
        <v>40</v>
      </c>
      <c r="F1712" t="s">
        <v>27</v>
      </c>
      <c r="G1712">
        <v>1.2</v>
      </c>
      <c r="H1712" t="s">
        <v>19</v>
      </c>
      <c r="I1712" t="s">
        <v>20</v>
      </c>
      <c r="J1712" t="s">
        <v>21</v>
      </c>
      <c r="K1712" t="s">
        <v>33</v>
      </c>
      <c r="L1712" s="1">
        <v>45719</v>
      </c>
      <c r="M1712" s="1" t="str">
        <f>TEXT(cancer_data[[#This Row],[Diagnosis_Date]],"mmmm")</f>
        <v>March</v>
      </c>
      <c r="N1712" t="s">
        <v>23</v>
      </c>
      <c r="O1712">
        <v>35</v>
      </c>
      <c r="P1712" t="s">
        <v>24</v>
      </c>
      <c r="Q1712">
        <v>28</v>
      </c>
    </row>
    <row r="1713" spans="1:17" x14ac:dyDescent="0.75">
      <c r="A1713" t="s">
        <v>1755</v>
      </c>
      <c r="B1713">
        <v>47</v>
      </c>
      <c r="C1713" t="str">
        <f>IF(cancer_data[[#This Row],[Age]]&lt;=35,"Adolescent",IF(cancer_data[[#This Row],[Age]]&lt;=46,"Young Adult",IF(cancer_data[[#This Row],[Age]]&lt;=57,"Adult", IF(cancer_data[[#This Row],[Age]]&lt;=68,"Middle_age",IF(cancer_data[[#This Row],[Age]]&lt;=79,"Elderly","Aged")))))</f>
        <v>Adult</v>
      </c>
      <c r="D1713" t="s">
        <v>67</v>
      </c>
      <c r="E1713" t="s">
        <v>35</v>
      </c>
      <c r="F1713" t="s">
        <v>27</v>
      </c>
      <c r="G1713">
        <v>6.1</v>
      </c>
      <c r="H1713" t="s">
        <v>19</v>
      </c>
      <c r="I1713" t="s">
        <v>20</v>
      </c>
      <c r="J1713" t="s">
        <v>21</v>
      </c>
      <c r="K1713" t="s">
        <v>30</v>
      </c>
      <c r="L1713" s="1">
        <v>45683</v>
      </c>
      <c r="M1713" s="1" t="str">
        <f>TEXT(cancer_data[[#This Row],[Diagnosis_Date]],"mmmm")</f>
        <v>January</v>
      </c>
      <c r="N1713" t="s">
        <v>37</v>
      </c>
      <c r="O1713">
        <v>34</v>
      </c>
      <c r="P1713" t="s">
        <v>24</v>
      </c>
      <c r="Q1713">
        <v>7</v>
      </c>
    </row>
    <row r="1714" spans="1:17" x14ac:dyDescent="0.75">
      <c r="A1714" t="s">
        <v>1756</v>
      </c>
      <c r="B1714">
        <v>76</v>
      </c>
      <c r="C1714" t="str">
        <f>IF(cancer_data[[#This Row],[Age]]&lt;=35,"Adolescent",IF(cancer_data[[#This Row],[Age]]&lt;=46,"Young Adult",IF(cancer_data[[#This Row],[Age]]&lt;=57,"Adult", IF(cancer_data[[#This Row],[Age]]&lt;=68,"Middle_age",IF(cancer_data[[#This Row],[Age]]&lt;=79,"Elderly","Aged")))))</f>
        <v>Elderly</v>
      </c>
      <c r="D1714" t="s">
        <v>16</v>
      </c>
      <c r="E1714" t="s">
        <v>26</v>
      </c>
      <c r="F1714" t="s">
        <v>36</v>
      </c>
      <c r="G1714">
        <v>3.1</v>
      </c>
      <c r="H1714" t="s">
        <v>41</v>
      </c>
      <c r="I1714" t="s">
        <v>49</v>
      </c>
      <c r="J1714" t="s">
        <v>21</v>
      </c>
      <c r="K1714" t="s">
        <v>51</v>
      </c>
      <c r="L1714" s="1">
        <v>45839</v>
      </c>
      <c r="M1714" s="1" t="str">
        <f>TEXT(cancer_data[[#This Row],[Diagnosis_Date]],"mmmm")</f>
        <v>July</v>
      </c>
      <c r="N1714" t="s">
        <v>23</v>
      </c>
      <c r="O1714">
        <v>32</v>
      </c>
      <c r="P1714" t="s">
        <v>31</v>
      </c>
      <c r="Q1714">
        <v>0</v>
      </c>
    </row>
    <row r="1715" spans="1:17" x14ac:dyDescent="0.75">
      <c r="A1715" t="s">
        <v>1757</v>
      </c>
      <c r="B1715">
        <v>82</v>
      </c>
      <c r="C1715" t="str">
        <f>IF(cancer_data[[#This Row],[Age]]&lt;=35,"Adolescent",IF(cancer_data[[#This Row],[Age]]&lt;=46,"Young Adult",IF(cancer_data[[#This Row],[Age]]&lt;=57,"Adult", IF(cancer_data[[#This Row],[Age]]&lt;=68,"Middle_age",IF(cancer_data[[#This Row],[Age]]&lt;=79,"Elderly","Aged")))))</f>
        <v>Aged</v>
      </c>
      <c r="D1715" t="s">
        <v>16</v>
      </c>
      <c r="E1715" t="s">
        <v>35</v>
      </c>
      <c r="F1715" t="s">
        <v>18</v>
      </c>
      <c r="G1715">
        <v>1.8</v>
      </c>
      <c r="H1715" t="s">
        <v>28</v>
      </c>
      <c r="I1715" t="s">
        <v>44</v>
      </c>
      <c r="J1715" t="s">
        <v>21</v>
      </c>
      <c r="K1715" t="s">
        <v>51</v>
      </c>
      <c r="L1715" s="1">
        <v>45788</v>
      </c>
      <c r="M1715" s="1" t="str">
        <f>TEXT(cancer_data[[#This Row],[Diagnosis_Date]],"mmmm")</f>
        <v>May</v>
      </c>
      <c r="N1715" t="s">
        <v>23</v>
      </c>
      <c r="O1715">
        <v>59</v>
      </c>
      <c r="P1715" t="s">
        <v>31</v>
      </c>
      <c r="Q1715">
        <v>0</v>
      </c>
    </row>
    <row r="1716" spans="1:17" x14ac:dyDescent="0.75">
      <c r="A1716" t="s">
        <v>1758</v>
      </c>
      <c r="B1716">
        <v>35</v>
      </c>
      <c r="C1716" t="str">
        <f>IF(cancer_data[[#This Row],[Age]]&lt;=35,"Adolescent",IF(cancer_data[[#This Row],[Age]]&lt;=46,"Young Adult",IF(cancer_data[[#This Row],[Age]]&lt;=57,"Adult", IF(cancer_data[[#This Row],[Age]]&lt;=68,"Middle_age",IF(cancer_data[[#This Row],[Age]]&lt;=79,"Elderly","Aged")))))</f>
        <v>Adolescent</v>
      </c>
      <c r="D1716" t="s">
        <v>16</v>
      </c>
      <c r="E1716" t="s">
        <v>17</v>
      </c>
      <c r="F1716" t="s">
        <v>18</v>
      </c>
      <c r="G1716">
        <v>1.3</v>
      </c>
      <c r="H1716" t="s">
        <v>19</v>
      </c>
      <c r="I1716" t="s">
        <v>44</v>
      </c>
      <c r="J1716" t="s">
        <v>21</v>
      </c>
      <c r="K1716" t="s">
        <v>51</v>
      </c>
      <c r="L1716" s="1">
        <v>45822</v>
      </c>
      <c r="M1716" s="1" t="str">
        <f>TEXT(cancer_data[[#This Row],[Diagnosis_Date]],"mmmm")</f>
        <v>June</v>
      </c>
      <c r="N1716" t="s">
        <v>23</v>
      </c>
      <c r="O1716">
        <v>40</v>
      </c>
      <c r="P1716" t="s">
        <v>31</v>
      </c>
      <c r="Q1716">
        <v>0</v>
      </c>
    </row>
    <row r="1717" spans="1:17" x14ac:dyDescent="0.75">
      <c r="A1717" t="s">
        <v>1759</v>
      </c>
      <c r="B1717">
        <v>66</v>
      </c>
      <c r="C1717" t="str">
        <f>IF(cancer_data[[#This Row],[Age]]&lt;=35,"Adolescent",IF(cancer_data[[#This Row],[Age]]&lt;=46,"Young Adult",IF(cancer_data[[#This Row],[Age]]&lt;=57,"Adult", IF(cancer_data[[#This Row],[Age]]&lt;=68,"Middle_age",IF(cancer_data[[#This Row],[Age]]&lt;=79,"Elderly","Aged")))))</f>
        <v>Middle_age</v>
      </c>
      <c r="D1717" t="s">
        <v>16</v>
      </c>
      <c r="E1717" t="s">
        <v>26</v>
      </c>
      <c r="F1717" t="s">
        <v>73</v>
      </c>
      <c r="G1717">
        <v>6.1</v>
      </c>
      <c r="H1717" t="s">
        <v>19</v>
      </c>
      <c r="I1717" t="s">
        <v>29</v>
      </c>
      <c r="J1717" t="s">
        <v>21</v>
      </c>
      <c r="K1717" t="s">
        <v>42</v>
      </c>
      <c r="L1717" s="1">
        <v>45806</v>
      </c>
      <c r="M1717" s="1" t="str">
        <f>TEXT(cancer_data[[#This Row],[Diagnosis_Date]],"mmmm")</f>
        <v>May</v>
      </c>
      <c r="N1717" t="s">
        <v>23</v>
      </c>
      <c r="O1717">
        <v>31</v>
      </c>
      <c r="P1717" t="s">
        <v>31</v>
      </c>
      <c r="Q1717">
        <v>0</v>
      </c>
    </row>
    <row r="1718" spans="1:17" x14ac:dyDescent="0.75">
      <c r="A1718" t="s">
        <v>1760</v>
      </c>
      <c r="B1718">
        <v>78</v>
      </c>
      <c r="C1718" t="str">
        <f>IF(cancer_data[[#This Row],[Age]]&lt;=35,"Adolescent",IF(cancer_data[[#This Row],[Age]]&lt;=46,"Young Adult",IF(cancer_data[[#This Row],[Age]]&lt;=57,"Adult", IF(cancer_data[[#This Row],[Age]]&lt;=68,"Middle_age",IF(cancer_data[[#This Row],[Age]]&lt;=79,"Elderly","Aged")))))</f>
        <v>Elderly</v>
      </c>
      <c r="D1718" t="s">
        <v>16</v>
      </c>
      <c r="E1718" t="s">
        <v>35</v>
      </c>
      <c r="F1718" t="s">
        <v>36</v>
      </c>
      <c r="G1718">
        <v>4.9000000000000004</v>
      </c>
      <c r="H1718" t="s">
        <v>28</v>
      </c>
      <c r="I1718" t="s">
        <v>20</v>
      </c>
      <c r="J1718" t="s">
        <v>21</v>
      </c>
      <c r="K1718" t="s">
        <v>45</v>
      </c>
      <c r="L1718" s="1">
        <v>45895</v>
      </c>
      <c r="M1718" s="1" t="str">
        <f>TEXT(cancer_data[[#This Row],[Diagnosis_Date]],"mmmm")</f>
        <v>August</v>
      </c>
      <c r="N1718" t="s">
        <v>23</v>
      </c>
      <c r="O1718">
        <v>22</v>
      </c>
      <c r="P1718" t="s">
        <v>24</v>
      </c>
      <c r="Q1718">
        <v>17</v>
      </c>
    </row>
    <row r="1719" spans="1:17" x14ac:dyDescent="0.75">
      <c r="A1719" t="s">
        <v>1761</v>
      </c>
      <c r="B1719">
        <v>64</v>
      </c>
      <c r="C1719" t="str">
        <f>IF(cancer_data[[#This Row],[Age]]&lt;=35,"Adolescent",IF(cancer_data[[#This Row],[Age]]&lt;=46,"Young Adult",IF(cancer_data[[#This Row],[Age]]&lt;=57,"Adult", IF(cancer_data[[#This Row],[Age]]&lt;=68,"Middle_age",IF(cancer_data[[#This Row],[Age]]&lt;=79,"Elderly","Aged")))))</f>
        <v>Middle_age</v>
      </c>
      <c r="D1719" t="s">
        <v>16</v>
      </c>
      <c r="E1719" t="s">
        <v>17</v>
      </c>
      <c r="F1719" t="s">
        <v>63</v>
      </c>
      <c r="G1719">
        <v>6.2</v>
      </c>
      <c r="H1719" t="s">
        <v>28</v>
      </c>
      <c r="I1719" t="s">
        <v>29</v>
      </c>
      <c r="J1719" t="s">
        <v>21</v>
      </c>
      <c r="K1719" t="s">
        <v>51</v>
      </c>
      <c r="L1719" s="1">
        <v>45887</v>
      </c>
      <c r="M1719" s="1" t="str">
        <f>TEXT(cancer_data[[#This Row],[Diagnosis_Date]],"mmmm")</f>
        <v>August</v>
      </c>
      <c r="N1719" t="s">
        <v>23</v>
      </c>
      <c r="O1719">
        <v>35</v>
      </c>
      <c r="P1719" t="s">
        <v>31</v>
      </c>
      <c r="Q1719">
        <v>0</v>
      </c>
    </row>
    <row r="1720" spans="1:17" x14ac:dyDescent="0.75">
      <c r="A1720" t="s">
        <v>1762</v>
      </c>
      <c r="B1720">
        <v>65</v>
      </c>
      <c r="C1720" t="str">
        <f>IF(cancer_data[[#This Row],[Age]]&lt;=35,"Adolescent",IF(cancer_data[[#This Row],[Age]]&lt;=46,"Young Adult",IF(cancer_data[[#This Row],[Age]]&lt;=57,"Adult", IF(cancer_data[[#This Row],[Age]]&lt;=68,"Middle_age",IF(cancer_data[[#This Row],[Age]]&lt;=79,"Elderly","Aged")))))</f>
        <v>Middle_age</v>
      </c>
      <c r="D1720" t="s">
        <v>16</v>
      </c>
      <c r="E1720" t="s">
        <v>26</v>
      </c>
      <c r="F1720" t="s">
        <v>73</v>
      </c>
      <c r="G1720">
        <v>5</v>
      </c>
      <c r="H1720" t="s">
        <v>28</v>
      </c>
      <c r="I1720" t="s">
        <v>44</v>
      </c>
      <c r="J1720" t="s">
        <v>21</v>
      </c>
      <c r="K1720" t="s">
        <v>42</v>
      </c>
      <c r="L1720" s="1">
        <v>45795</v>
      </c>
      <c r="M1720" s="1" t="str">
        <f>TEXT(cancer_data[[#This Row],[Diagnosis_Date]],"mmmm")</f>
        <v>May</v>
      </c>
      <c r="N1720" t="s">
        <v>23</v>
      </c>
      <c r="O1720">
        <v>34</v>
      </c>
      <c r="P1720" t="s">
        <v>31</v>
      </c>
      <c r="Q1720">
        <v>0</v>
      </c>
    </row>
    <row r="1721" spans="1:17" x14ac:dyDescent="0.75">
      <c r="A1721" t="s">
        <v>1763</v>
      </c>
      <c r="B1721">
        <v>75</v>
      </c>
      <c r="C1721" t="str">
        <f>IF(cancer_data[[#This Row],[Age]]&lt;=35,"Adolescent",IF(cancer_data[[#This Row],[Age]]&lt;=46,"Young Adult",IF(cancer_data[[#This Row],[Age]]&lt;=57,"Adult", IF(cancer_data[[#This Row],[Age]]&lt;=68,"Middle_age",IF(cancer_data[[#This Row],[Age]]&lt;=79,"Elderly","Aged")))))</f>
        <v>Elderly</v>
      </c>
      <c r="D1721" t="s">
        <v>16</v>
      </c>
      <c r="E1721" t="s">
        <v>17</v>
      </c>
      <c r="F1721" t="s">
        <v>36</v>
      </c>
      <c r="G1721">
        <v>0.6</v>
      </c>
      <c r="H1721" t="s">
        <v>19</v>
      </c>
      <c r="I1721" t="s">
        <v>44</v>
      </c>
      <c r="J1721" t="s">
        <v>21</v>
      </c>
      <c r="K1721" t="s">
        <v>45</v>
      </c>
      <c r="L1721" s="1">
        <v>45935</v>
      </c>
      <c r="M1721" s="1" t="str">
        <f>TEXT(cancer_data[[#This Row],[Diagnosis_Date]],"mmmm")</f>
        <v>October</v>
      </c>
      <c r="N1721" t="s">
        <v>23</v>
      </c>
      <c r="O1721">
        <v>20</v>
      </c>
      <c r="P1721" t="s">
        <v>24</v>
      </c>
      <c r="Q1721">
        <v>17</v>
      </c>
    </row>
    <row r="1722" spans="1:17" x14ac:dyDescent="0.75">
      <c r="A1722" t="s">
        <v>1764</v>
      </c>
      <c r="B1722">
        <v>61</v>
      </c>
      <c r="C1722" t="str">
        <f>IF(cancer_data[[#This Row],[Age]]&lt;=35,"Adolescent",IF(cancer_data[[#This Row],[Age]]&lt;=46,"Young Adult",IF(cancer_data[[#This Row],[Age]]&lt;=57,"Adult", IF(cancer_data[[#This Row],[Age]]&lt;=68,"Middle_age",IF(cancer_data[[#This Row],[Age]]&lt;=79,"Elderly","Aged")))))</f>
        <v>Middle_age</v>
      </c>
      <c r="D1722" t="s">
        <v>16</v>
      </c>
      <c r="E1722" t="s">
        <v>26</v>
      </c>
      <c r="F1722" t="s">
        <v>18</v>
      </c>
      <c r="G1722">
        <v>2.6</v>
      </c>
      <c r="H1722" t="s">
        <v>19</v>
      </c>
      <c r="I1722" t="s">
        <v>49</v>
      </c>
      <c r="J1722" t="s">
        <v>21</v>
      </c>
      <c r="K1722" t="s">
        <v>30</v>
      </c>
      <c r="L1722" s="1">
        <v>45769</v>
      </c>
      <c r="M1722" s="1" t="str">
        <f>TEXT(cancer_data[[#This Row],[Diagnosis_Date]],"mmmm")</f>
        <v>April</v>
      </c>
      <c r="N1722" t="s">
        <v>23</v>
      </c>
      <c r="O1722">
        <v>44</v>
      </c>
      <c r="P1722" t="s">
        <v>31</v>
      </c>
      <c r="Q1722">
        <v>0</v>
      </c>
    </row>
    <row r="1723" spans="1:17" x14ac:dyDescent="0.75">
      <c r="A1723" t="s">
        <v>1765</v>
      </c>
      <c r="B1723">
        <v>67</v>
      </c>
      <c r="C1723" t="str">
        <f>IF(cancer_data[[#This Row],[Age]]&lt;=35,"Adolescent",IF(cancer_data[[#This Row],[Age]]&lt;=46,"Young Adult",IF(cancer_data[[#This Row],[Age]]&lt;=57,"Adult", IF(cancer_data[[#This Row],[Age]]&lt;=68,"Middle_age",IF(cancer_data[[#This Row],[Age]]&lt;=79,"Elderly","Aged")))))</f>
        <v>Middle_age</v>
      </c>
      <c r="D1723" t="s">
        <v>16</v>
      </c>
      <c r="E1723" t="s">
        <v>35</v>
      </c>
      <c r="F1723" t="s">
        <v>18</v>
      </c>
      <c r="G1723">
        <v>2.2999999999999998</v>
      </c>
      <c r="H1723" t="s">
        <v>41</v>
      </c>
      <c r="I1723" t="s">
        <v>29</v>
      </c>
      <c r="J1723" t="s">
        <v>21</v>
      </c>
      <c r="K1723" t="s">
        <v>51</v>
      </c>
      <c r="L1723" s="1">
        <v>45867</v>
      </c>
      <c r="M1723" s="1" t="str">
        <f>TEXT(cancer_data[[#This Row],[Diagnosis_Date]],"mmmm")</f>
        <v>July</v>
      </c>
      <c r="N1723" t="s">
        <v>23</v>
      </c>
      <c r="O1723">
        <v>42</v>
      </c>
      <c r="P1723" t="s">
        <v>31</v>
      </c>
      <c r="Q1723">
        <v>0</v>
      </c>
    </row>
    <row r="1724" spans="1:17" x14ac:dyDescent="0.75">
      <c r="A1724" t="s">
        <v>1766</v>
      </c>
      <c r="B1724">
        <v>36</v>
      </c>
      <c r="C1724" t="str">
        <f>IF(cancer_data[[#This Row],[Age]]&lt;=35,"Adolescent",IF(cancer_data[[#This Row],[Age]]&lt;=46,"Young Adult",IF(cancer_data[[#This Row],[Age]]&lt;=57,"Adult", IF(cancer_data[[#This Row],[Age]]&lt;=68,"Middle_age",IF(cancer_data[[#This Row],[Age]]&lt;=79,"Elderly","Aged")))))</f>
        <v>Young Adult</v>
      </c>
      <c r="D1724" t="s">
        <v>16</v>
      </c>
      <c r="E1724" t="s">
        <v>35</v>
      </c>
      <c r="F1724" t="s">
        <v>63</v>
      </c>
      <c r="G1724">
        <v>5.5</v>
      </c>
      <c r="H1724" t="s">
        <v>41</v>
      </c>
      <c r="I1724" t="s">
        <v>20</v>
      </c>
      <c r="J1724" t="s">
        <v>21</v>
      </c>
      <c r="K1724" t="s">
        <v>51</v>
      </c>
      <c r="L1724" s="1">
        <v>46000</v>
      </c>
      <c r="M1724" s="1" t="str">
        <f>TEXT(cancer_data[[#This Row],[Diagnosis_Date]],"mmmm")</f>
        <v>December</v>
      </c>
      <c r="N1724" t="s">
        <v>23</v>
      </c>
      <c r="O1724">
        <v>30</v>
      </c>
      <c r="P1724" t="s">
        <v>24</v>
      </c>
      <c r="Q1724">
        <v>29</v>
      </c>
    </row>
    <row r="1725" spans="1:17" x14ac:dyDescent="0.75">
      <c r="A1725" t="s">
        <v>1767</v>
      </c>
      <c r="B1725">
        <v>31</v>
      </c>
      <c r="C1725" t="str">
        <f>IF(cancer_data[[#This Row],[Age]]&lt;=35,"Adolescent",IF(cancer_data[[#This Row],[Age]]&lt;=46,"Young Adult",IF(cancer_data[[#This Row],[Age]]&lt;=57,"Adult", IF(cancer_data[[#This Row],[Age]]&lt;=68,"Middle_age",IF(cancer_data[[#This Row],[Age]]&lt;=79,"Elderly","Aged")))))</f>
        <v>Adolescent</v>
      </c>
      <c r="D1725" t="s">
        <v>16</v>
      </c>
      <c r="E1725" t="s">
        <v>40</v>
      </c>
      <c r="F1725" t="s">
        <v>63</v>
      </c>
      <c r="G1725">
        <v>4.8</v>
      </c>
      <c r="H1725" t="s">
        <v>19</v>
      </c>
      <c r="I1725" t="s">
        <v>29</v>
      </c>
      <c r="J1725" t="s">
        <v>21</v>
      </c>
      <c r="K1725" t="s">
        <v>33</v>
      </c>
      <c r="L1725" s="1">
        <v>45986</v>
      </c>
      <c r="M1725" s="1" t="str">
        <f>TEXT(cancer_data[[#This Row],[Diagnosis_Date]],"mmmm")</f>
        <v>November</v>
      </c>
      <c r="N1725" t="s">
        <v>23</v>
      </c>
      <c r="O1725">
        <v>33</v>
      </c>
      <c r="P1725" t="s">
        <v>24</v>
      </c>
      <c r="Q1725">
        <v>32</v>
      </c>
    </row>
    <row r="1726" spans="1:17" x14ac:dyDescent="0.75">
      <c r="A1726" t="s">
        <v>1768</v>
      </c>
      <c r="B1726">
        <v>36</v>
      </c>
      <c r="C1726" t="str">
        <f>IF(cancer_data[[#This Row],[Age]]&lt;=35,"Adolescent",IF(cancer_data[[#This Row],[Age]]&lt;=46,"Young Adult",IF(cancer_data[[#This Row],[Age]]&lt;=57,"Adult", IF(cancer_data[[#This Row],[Age]]&lt;=68,"Middle_age",IF(cancer_data[[#This Row],[Age]]&lt;=79,"Elderly","Aged")))))</f>
        <v>Young Adult</v>
      </c>
      <c r="D1726" t="s">
        <v>16</v>
      </c>
      <c r="E1726" t="s">
        <v>17</v>
      </c>
      <c r="F1726" t="s">
        <v>27</v>
      </c>
      <c r="G1726">
        <v>4.3</v>
      </c>
      <c r="H1726" t="s">
        <v>19</v>
      </c>
      <c r="I1726" t="s">
        <v>49</v>
      </c>
      <c r="J1726" t="s">
        <v>21</v>
      </c>
      <c r="K1726" t="s">
        <v>22</v>
      </c>
      <c r="L1726" s="1">
        <v>45736</v>
      </c>
      <c r="M1726" s="1" t="str">
        <f>TEXT(cancer_data[[#This Row],[Diagnosis_Date]],"mmmm")</f>
        <v>March</v>
      </c>
      <c r="N1726" t="s">
        <v>37</v>
      </c>
      <c r="O1726">
        <v>29</v>
      </c>
      <c r="P1726" t="s">
        <v>31</v>
      </c>
      <c r="Q1726">
        <v>0</v>
      </c>
    </row>
    <row r="1727" spans="1:17" x14ac:dyDescent="0.75">
      <c r="A1727" t="s">
        <v>1769</v>
      </c>
      <c r="B1727">
        <v>50</v>
      </c>
      <c r="C1727" t="str">
        <f>IF(cancer_data[[#This Row],[Age]]&lt;=35,"Adolescent",IF(cancer_data[[#This Row],[Age]]&lt;=46,"Young Adult",IF(cancer_data[[#This Row],[Age]]&lt;=57,"Adult", IF(cancer_data[[#This Row],[Age]]&lt;=68,"Middle_age",IF(cancer_data[[#This Row],[Age]]&lt;=79,"Elderly","Aged")))))</f>
        <v>Adult</v>
      </c>
      <c r="D1727" t="s">
        <v>16</v>
      </c>
      <c r="E1727" t="s">
        <v>40</v>
      </c>
      <c r="F1727" t="s">
        <v>18</v>
      </c>
      <c r="G1727">
        <v>4.9000000000000004</v>
      </c>
      <c r="H1727" t="s">
        <v>41</v>
      </c>
      <c r="I1727" t="s">
        <v>49</v>
      </c>
      <c r="J1727" t="s">
        <v>21</v>
      </c>
      <c r="K1727" t="s">
        <v>45</v>
      </c>
      <c r="L1727" s="1">
        <v>45942</v>
      </c>
      <c r="M1727" s="1" t="str">
        <f>TEXT(cancer_data[[#This Row],[Diagnosis_Date]],"mmmm")</f>
        <v>October</v>
      </c>
      <c r="N1727" t="s">
        <v>23</v>
      </c>
      <c r="O1727">
        <v>48</v>
      </c>
      <c r="P1727" t="s">
        <v>31</v>
      </c>
      <c r="Q1727">
        <v>0</v>
      </c>
    </row>
    <row r="1728" spans="1:17" x14ac:dyDescent="0.75">
      <c r="A1728" t="s">
        <v>1770</v>
      </c>
      <c r="B1728">
        <v>44</v>
      </c>
      <c r="C1728" t="str">
        <f>IF(cancer_data[[#This Row],[Age]]&lt;=35,"Adolescent",IF(cancer_data[[#This Row],[Age]]&lt;=46,"Young Adult",IF(cancer_data[[#This Row],[Age]]&lt;=57,"Adult", IF(cancer_data[[#This Row],[Age]]&lt;=68,"Middle_age",IF(cancer_data[[#This Row],[Age]]&lt;=79,"Elderly","Aged")))))</f>
        <v>Young Adult</v>
      </c>
      <c r="D1728" t="s">
        <v>16</v>
      </c>
      <c r="E1728" t="s">
        <v>40</v>
      </c>
      <c r="F1728" t="s">
        <v>63</v>
      </c>
      <c r="G1728">
        <v>3.4</v>
      </c>
      <c r="H1728" t="s">
        <v>41</v>
      </c>
      <c r="I1728" t="s">
        <v>44</v>
      </c>
      <c r="J1728" t="s">
        <v>21</v>
      </c>
      <c r="K1728" t="s">
        <v>30</v>
      </c>
      <c r="L1728" s="1">
        <v>45984</v>
      </c>
      <c r="M1728" s="1" t="str">
        <f>TEXT(cancer_data[[#This Row],[Diagnosis_Date]],"mmmm")</f>
        <v>November</v>
      </c>
      <c r="N1728" t="s">
        <v>23</v>
      </c>
      <c r="O1728">
        <v>39</v>
      </c>
      <c r="P1728" t="s">
        <v>31</v>
      </c>
      <c r="Q1728">
        <v>0</v>
      </c>
    </row>
    <row r="1729" spans="1:17" x14ac:dyDescent="0.75">
      <c r="A1729" t="s">
        <v>1771</v>
      </c>
      <c r="B1729">
        <v>58</v>
      </c>
      <c r="C1729" t="str">
        <f>IF(cancer_data[[#This Row],[Age]]&lt;=35,"Adolescent",IF(cancer_data[[#This Row],[Age]]&lt;=46,"Young Adult",IF(cancer_data[[#This Row],[Age]]&lt;=57,"Adult", IF(cancer_data[[#This Row],[Age]]&lt;=68,"Middle_age",IF(cancer_data[[#This Row],[Age]]&lt;=79,"Elderly","Aged")))))</f>
        <v>Middle_age</v>
      </c>
      <c r="D1729" t="s">
        <v>16</v>
      </c>
      <c r="E1729" t="s">
        <v>35</v>
      </c>
      <c r="F1729" t="s">
        <v>27</v>
      </c>
      <c r="G1729">
        <v>2.6</v>
      </c>
      <c r="H1729" t="s">
        <v>28</v>
      </c>
      <c r="I1729" t="s">
        <v>49</v>
      </c>
      <c r="J1729" t="s">
        <v>21</v>
      </c>
      <c r="K1729" t="s">
        <v>51</v>
      </c>
      <c r="L1729" s="1">
        <v>45718</v>
      </c>
      <c r="M1729" s="1" t="str">
        <f>TEXT(cancer_data[[#This Row],[Diagnosis_Date]],"mmmm")</f>
        <v>March</v>
      </c>
      <c r="N1729" t="s">
        <v>37</v>
      </c>
      <c r="O1729">
        <v>11</v>
      </c>
      <c r="P1729" t="s">
        <v>24</v>
      </c>
      <c r="Q1729">
        <v>27</v>
      </c>
    </row>
    <row r="1730" spans="1:17" x14ac:dyDescent="0.75">
      <c r="A1730" t="s">
        <v>1772</v>
      </c>
      <c r="B1730">
        <v>36</v>
      </c>
      <c r="C1730" t="str">
        <f>IF(cancer_data[[#This Row],[Age]]&lt;=35,"Adolescent",IF(cancer_data[[#This Row],[Age]]&lt;=46,"Young Adult",IF(cancer_data[[#This Row],[Age]]&lt;=57,"Adult", IF(cancer_data[[#This Row],[Age]]&lt;=68,"Middle_age",IF(cancer_data[[#This Row],[Age]]&lt;=79,"Elderly","Aged")))))</f>
        <v>Young Adult</v>
      </c>
      <c r="D1730" t="s">
        <v>16</v>
      </c>
      <c r="E1730" t="s">
        <v>26</v>
      </c>
      <c r="F1730" t="s">
        <v>27</v>
      </c>
      <c r="G1730">
        <v>3.8</v>
      </c>
      <c r="H1730" t="s">
        <v>19</v>
      </c>
      <c r="I1730" t="s">
        <v>29</v>
      </c>
      <c r="J1730" t="s">
        <v>21</v>
      </c>
      <c r="K1730" t="s">
        <v>33</v>
      </c>
      <c r="L1730" s="1">
        <v>45756</v>
      </c>
      <c r="M1730" s="1" t="str">
        <f>TEXT(cancer_data[[#This Row],[Diagnosis_Date]],"mmmm")</f>
        <v>April</v>
      </c>
      <c r="N1730" t="s">
        <v>23</v>
      </c>
      <c r="O1730">
        <v>22</v>
      </c>
      <c r="P1730" t="s">
        <v>31</v>
      </c>
      <c r="Q1730">
        <v>0</v>
      </c>
    </row>
    <row r="1731" spans="1:17" x14ac:dyDescent="0.75">
      <c r="A1731" t="s">
        <v>1773</v>
      </c>
      <c r="B1731">
        <v>27</v>
      </c>
      <c r="C1731" t="str">
        <f>IF(cancer_data[[#This Row],[Age]]&lt;=35,"Adolescent",IF(cancer_data[[#This Row],[Age]]&lt;=46,"Young Adult",IF(cancer_data[[#This Row],[Age]]&lt;=57,"Adult", IF(cancer_data[[#This Row],[Age]]&lt;=68,"Middle_age",IF(cancer_data[[#This Row],[Age]]&lt;=79,"Elderly","Aged")))))</f>
        <v>Adolescent</v>
      </c>
      <c r="D1731" t="s">
        <v>16</v>
      </c>
      <c r="E1731" t="s">
        <v>17</v>
      </c>
      <c r="F1731" t="s">
        <v>36</v>
      </c>
      <c r="G1731">
        <v>6.5</v>
      </c>
      <c r="H1731" t="s">
        <v>19</v>
      </c>
      <c r="I1731" t="s">
        <v>49</v>
      </c>
      <c r="J1731" t="s">
        <v>21</v>
      </c>
      <c r="K1731" t="s">
        <v>51</v>
      </c>
      <c r="L1731" s="1">
        <v>45906</v>
      </c>
      <c r="M1731" s="1" t="str">
        <f>TEXT(cancer_data[[#This Row],[Diagnosis_Date]],"mmmm")</f>
        <v>September</v>
      </c>
      <c r="N1731" t="s">
        <v>37</v>
      </c>
      <c r="O1731">
        <v>48</v>
      </c>
      <c r="P1731" t="s">
        <v>31</v>
      </c>
      <c r="Q1731">
        <v>0</v>
      </c>
    </row>
    <row r="1732" spans="1:17" x14ac:dyDescent="0.75">
      <c r="A1732" t="s">
        <v>1774</v>
      </c>
      <c r="B1732">
        <v>69</v>
      </c>
      <c r="C1732" t="str">
        <f>IF(cancer_data[[#This Row],[Age]]&lt;=35,"Adolescent",IF(cancer_data[[#This Row],[Age]]&lt;=46,"Young Adult",IF(cancer_data[[#This Row],[Age]]&lt;=57,"Adult", IF(cancer_data[[#This Row],[Age]]&lt;=68,"Middle_age",IF(cancer_data[[#This Row],[Age]]&lt;=79,"Elderly","Aged")))))</f>
        <v>Elderly</v>
      </c>
      <c r="D1732" t="s">
        <v>16</v>
      </c>
      <c r="E1732" t="s">
        <v>40</v>
      </c>
      <c r="F1732" t="s">
        <v>36</v>
      </c>
      <c r="G1732">
        <v>5.0999999999999996</v>
      </c>
      <c r="H1732" t="s">
        <v>19</v>
      </c>
      <c r="I1732" t="s">
        <v>44</v>
      </c>
      <c r="J1732" t="s">
        <v>21</v>
      </c>
      <c r="K1732" t="s">
        <v>22</v>
      </c>
      <c r="L1732" s="1">
        <v>45970</v>
      </c>
      <c r="M1732" s="1" t="str">
        <f>TEXT(cancer_data[[#This Row],[Diagnosis_Date]],"mmmm")</f>
        <v>November</v>
      </c>
      <c r="N1732" t="s">
        <v>23</v>
      </c>
      <c r="O1732">
        <v>29</v>
      </c>
      <c r="P1732" t="s">
        <v>31</v>
      </c>
      <c r="Q1732">
        <v>0</v>
      </c>
    </row>
    <row r="1733" spans="1:17" x14ac:dyDescent="0.75">
      <c r="A1733" t="s">
        <v>1775</v>
      </c>
      <c r="B1733">
        <v>58</v>
      </c>
      <c r="C1733" t="str">
        <f>IF(cancer_data[[#This Row],[Age]]&lt;=35,"Adolescent",IF(cancer_data[[#This Row],[Age]]&lt;=46,"Young Adult",IF(cancer_data[[#This Row],[Age]]&lt;=57,"Adult", IF(cancer_data[[#This Row],[Age]]&lt;=68,"Middle_age",IF(cancer_data[[#This Row],[Age]]&lt;=79,"Elderly","Aged")))))</f>
        <v>Middle_age</v>
      </c>
      <c r="D1733" t="s">
        <v>16</v>
      </c>
      <c r="E1733" t="s">
        <v>26</v>
      </c>
      <c r="F1733" t="s">
        <v>36</v>
      </c>
      <c r="G1733">
        <v>2</v>
      </c>
      <c r="H1733" t="s">
        <v>41</v>
      </c>
      <c r="I1733" t="s">
        <v>20</v>
      </c>
      <c r="J1733" t="s">
        <v>21</v>
      </c>
      <c r="K1733" t="s">
        <v>33</v>
      </c>
      <c r="L1733" s="1">
        <v>45770</v>
      </c>
      <c r="M1733" s="1" t="str">
        <f>TEXT(cancer_data[[#This Row],[Diagnosis_Date]],"mmmm")</f>
        <v>April</v>
      </c>
      <c r="N1733" t="s">
        <v>37</v>
      </c>
      <c r="O1733">
        <v>39</v>
      </c>
      <c r="P1733" t="s">
        <v>31</v>
      </c>
      <c r="Q1733">
        <v>0</v>
      </c>
    </row>
    <row r="1734" spans="1:17" x14ac:dyDescent="0.75">
      <c r="A1734" t="s">
        <v>1776</v>
      </c>
      <c r="B1734">
        <v>72</v>
      </c>
      <c r="C1734" t="str">
        <f>IF(cancer_data[[#This Row],[Age]]&lt;=35,"Adolescent",IF(cancer_data[[#This Row],[Age]]&lt;=46,"Young Adult",IF(cancer_data[[#This Row],[Age]]&lt;=57,"Adult", IF(cancer_data[[#This Row],[Age]]&lt;=68,"Middle_age",IF(cancer_data[[#This Row],[Age]]&lt;=79,"Elderly","Aged")))))</f>
        <v>Elderly</v>
      </c>
      <c r="D1734" t="s">
        <v>16</v>
      </c>
      <c r="E1734" t="s">
        <v>26</v>
      </c>
      <c r="F1734" t="s">
        <v>27</v>
      </c>
      <c r="G1734">
        <v>1</v>
      </c>
      <c r="H1734" t="s">
        <v>28</v>
      </c>
      <c r="I1734" t="s">
        <v>29</v>
      </c>
      <c r="J1734" t="s">
        <v>21</v>
      </c>
      <c r="K1734" t="s">
        <v>51</v>
      </c>
      <c r="L1734" s="1">
        <v>45740</v>
      </c>
      <c r="M1734" s="1" t="str">
        <f>TEXT(cancer_data[[#This Row],[Diagnosis_Date]],"mmmm")</f>
        <v>March</v>
      </c>
      <c r="N1734" t="s">
        <v>23</v>
      </c>
      <c r="O1734">
        <v>15</v>
      </c>
      <c r="P1734" t="s">
        <v>31</v>
      </c>
      <c r="Q1734">
        <v>0</v>
      </c>
    </row>
    <row r="1735" spans="1:17" x14ac:dyDescent="0.75">
      <c r="A1735" t="s">
        <v>1777</v>
      </c>
      <c r="B1735">
        <v>37</v>
      </c>
      <c r="C1735" t="str">
        <f>IF(cancer_data[[#This Row],[Age]]&lt;=35,"Adolescent",IF(cancer_data[[#This Row],[Age]]&lt;=46,"Young Adult",IF(cancer_data[[#This Row],[Age]]&lt;=57,"Adult", IF(cancer_data[[#This Row],[Age]]&lt;=68,"Middle_age",IF(cancer_data[[#This Row],[Age]]&lt;=79,"Elderly","Aged")))))</f>
        <v>Young Adult</v>
      </c>
      <c r="D1735" t="s">
        <v>16</v>
      </c>
      <c r="E1735" t="s">
        <v>40</v>
      </c>
      <c r="F1735" t="s">
        <v>36</v>
      </c>
      <c r="G1735">
        <v>0.8</v>
      </c>
      <c r="H1735" t="s">
        <v>19</v>
      </c>
      <c r="I1735" t="s">
        <v>49</v>
      </c>
      <c r="J1735" t="s">
        <v>21</v>
      </c>
      <c r="K1735" t="s">
        <v>42</v>
      </c>
      <c r="L1735" s="1">
        <v>45929</v>
      </c>
      <c r="M1735" s="1" t="str">
        <f>TEXT(cancer_data[[#This Row],[Diagnosis_Date]],"mmmm")</f>
        <v>September</v>
      </c>
      <c r="N1735" t="s">
        <v>37</v>
      </c>
      <c r="O1735">
        <v>47</v>
      </c>
      <c r="P1735" t="s">
        <v>31</v>
      </c>
      <c r="Q1735">
        <v>0</v>
      </c>
    </row>
    <row r="1736" spans="1:17" x14ac:dyDescent="0.75">
      <c r="A1736" t="s">
        <v>1778</v>
      </c>
      <c r="B1736">
        <v>84</v>
      </c>
      <c r="C1736" t="str">
        <f>IF(cancer_data[[#This Row],[Age]]&lt;=35,"Adolescent",IF(cancer_data[[#This Row],[Age]]&lt;=46,"Young Adult",IF(cancer_data[[#This Row],[Age]]&lt;=57,"Adult", IF(cancer_data[[#This Row],[Age]]&lt;=68,"Middle_age",IF(cancer_data[[#This Row],[Age]]&lt;=79,"Elderly","Aged")))))</f>
        <v>Aged</v>
      </c>
      <c r="D1736" t="s">
        <v>16</v>
      </c>
      <c r="E1736" t="s">
        <v>26</v>
      </c>
      <c r="F1736" t="s">
        <v>73</v>
      </c>
      <c r="G1736">
        <v>6.8</v>
      </c>
      <c r="H1736" t="s">
        <v>41</v>
      </c>
      <c r="I1736" t="s">
        <v>29</v>
      </c>
      <c r="J1736" t="s">
        <v>21</v>
      </c>
      <c r="K1736" t="s">
        <v>51</v>
      </c>
      <c r="L1736" s="1">
        <v>45947</v>
      </c>
      <c r="M1736" s="1" t="str">
        <f>TEXT(cancer_data[[#This Row],[Diagnosis_Date]],"mmmm")</f>
        <v>October</v>
      </c>
      <c r="N1736" t="s">
        <v>37</v>
      </c>
      <c r="O1736">
        <v>6</v>
      </c>
      <c r="P1736" t="s">
        <v>24</v>
      </c>
      <c r="Q1736">
        <v>18</v>
      </c>
    </row>
    <row r="1737" spans="1:17" x14ac:dyDescent="0.75">
      <c r="A1737" t="s">
        <v>1779</v>
      </c>
      <c r="B1737">
        <v>59</v>
      </c>
      <c r="C1737" t="str">
        <f>IF(cancer_data[[#This Row],[Age]]&lt;=35,"Adolescent",IF(cancer_data[[#This Row],[Age]]&lt;=46,"Young Adult",IF(cancer_data[[#This Row],[Age]]&lt;=57,"Adult", IF(cancer_data[[#This Row],[Age]]&lt;=68,"Middle_age",IF(cancer_data[[#This Row],[Age]]&lt;=79,"Elderly","Aged")))))</f>
        <v>Middle_age</v>
      </c>
      <c r="D1737" t="s">
        <v>16</v>
      </c>
      <c r="E1737" t="s">
        <v>26</v>
      </c>
      <c r="F1737" t="s">
        <v>27</v>
      </c>
      <c r="G1737">
        <v>6.2</v>
      </c>
      <c r="H1737" t="s">
        <v>19</v>
      </c>
      <c r="I1737" t="s">
        <v>29</v>
      </c>
      <c r="J1737" t="s">
        <v>21</v>
      </c>
      <c r="K1737" t="s">
        <v>42</v>
      </c>
      <c r="L1737" s="1">
        <v>45942</v>
      </c>
      <c r="M1737" s="1" t="str">
        <f>TEXT(cancer_data[[#This Row],[Diagnosis_Date]],"mmmm")</f>
        <v>October</v>
      </c>
      <c r="N1737" t="s">
        <v>37</v>
      </c>
      <c r="O1737">
        <v>16</v>
      </c>
      <c r="P1737" t="s">
        <v>31</v>
      </c>
      <c r="Q1737">
        <v>0</v>
      </c>
    </row>
    <row r="1738" spans="1:17" x14ac:dyDescent="0.75">
      <c r="A1738" t="s">
        <v>1780</v>
      </c>
      <c r="B1738">
        <v>57</v>
      </c>
      <c r="C1738" t="str">
        <f>IF(cancer_data[[#This Row],[Age]]&lt;=35,"Adolescent",IF(cancer_data[[#This Row],[Age]]&lt;=46,"Young Adult",IF(cancer_data[[#This Row],[Age]]&lt;=57,"Adult", IF(cancer_data[[#This Row],[Age]]&lt;=68,"Middle_age",IF(cancer_data[[#This Row],[Age]]&lt;=79,"Elderly","Aged")))))</f>
        <v>Adult</v>
      </c>
      <c r="D1738" t="s">
        <v>16</v>
      </c>
      <c r="E1738" t="s">
        <v>35</v>
      </c>
      <c r="F1738" t="s">
        <v>27</v>
      </c>
      <c r="G1738">
        <v>7.1</v>
      </c>
      <c r="H1738" t="s">
        <v>19</v>
      </c>
      <c r="I1738" t="s">
        <v>29</v>
      </c>
      <c r="J1738" t="s">
        <v>21</v>
      </c>
      <c r="K1738" t="s">
        <v>30</v>
      </c>
      <c r="L1738" s="1">
        <v>45866</v>
      </c>
      <c r="M1738" s="1" t="str">
        <f>TEXT(cancer_data[[#This Row],[Diagnosis_Date]],"mmmm")</f>
        <v>July</v>
      </c>
      <c r="N1738" t="s">
        <v>37</v>
      </c>
      <c r="O1738">
        <v>8</v>
      </c>
      <c r="P1738" t="s">
        <v>31</v>
      </c>
      <c r="Q1738">
        <v>0</v>
      </c>
    </row>
    <row r="1739" spans="1:17" x14ac:dyDescent="0.75">
      <c r="A1739" t="s">
        <v>1781</v>
      </c>
      <c r="B1739">
        <v>65</v>
      </c>
      <c r="C1739" t="str">
        <f>IF(cancer_data[[#This Row],[Age]]&lt;=35,"Adolescent",IF(cancer_data[[#This Row],[Age]]&lt;=46,"Young Adult",IF(cancer_data[[#This Row],[Age]]&lt;=57,"Adult", IF(cancer_data[[#This Row],[Age]]&lt;=68,"Middle_age",IF(cancer_data[[#This Row],[Age]]&lt;=79,"Elderly","Aged")))))</f>
        <v>Middle_age</v>
      </c>
      <c r="D1739" t="s">
        <v>16</v>
      </c>
      <c r="E1739" t="s">
        <v>35</v>
      </c>
      <c r="F1739" t="s">
        <v>18</v>
      </c>
      <c r="G1739">
        <v>3.9</v>
      </c>
      <c r="H1739" t="s">
        <v>19</v>
      </c>
      <c r="I1739" t="s">
        <v>44</v>
      </c>
      <c r="J1739" t="s">
        <v>21</v>
      </c>
      <c r="K1739" t="s">
        <v>22</v>
      </c>
      <c r="L1739" s="1">
        <v>45814</v>
      </c>
      <c r="M1739" s="1" t="str">
        <f>TEXT(cancer_data[[#This Row],[Diagnosis_Date]],"mmmm")</f>
        <v>June</v>
      </c>
      <c r="N1739" t="s">
        <v>37</v>
      </c>
      <c r="O1739">
        <v>30</v>
      </c>
      <c r="P1739" t="s">
        <v>24</v>
      </c>
      <c r="Q1739">
        <v>8</v>
      </c>
    </row>
    <row r="1740" spans="1:17" x14ac:dyDescent="0.75">
      <c r="A1740" t="s">
        <v>1782</v>
      </c>
      <c r="B1740">
        <v>37</v>
      </c>
      <c r="C1740" t="str">
        <f>IF(cancer_data[[#This Row],[Age]]&lt;=35,"Adolescent",IF(cancer_data[[#This Row],[Age]]&lt;=46,"Young Adult",IF(cancer_data[[#This Row],[Age]]&lt;=57,"Adult", IF(cancer_data[[#This Row],[Age]]&lt;=68,"Middle_age",IF(cancer_data[[#This Row],[Age]]&lt;=79,"Elderly","Aged")))))</f>
        <v>Young Adult</v>
      </c>
      <c r="D1740" t="s">
        <v>16</v>
      </c>
      <c r="E1740" t="s">
        <v>26</v>
      </c>
      <c r="F1740" t="s">
        <v>18</v>
      </c>
      <c r="G1740">
        <v>2.2000000000000002</v>
      </c>
      <c r="H1740" t="s">
        <v>41</v>
      </c>
      <c r="I1740" t="s">
        <v>29</v>
      </c>
      <c r="J1740" t="s">
        <v>21</v>
      </c>
      <c r="K1740" t="s">
        <v>33</v>
      </c>
      <c r="L1740" s="1">
        <v>46002</v>
      </c>
      <c r="M1740" s="1" t="str">
        <f>TEXT(cancer_data[[#This Row],[Diagnosis_Date]],"mmmm")</f>
        <v>December</v>
      </c>
      <c r="N1740" t="s">
        <v>23</v>
      </c>
      <c r="O1740">
        <v>56</v>
      </c>
      <c r="P1740" t="s">
        <v>31</v>
      </c>
      <c r="Q1740">
        <v>0</v>
      </c>
    </row>
    <row r="1741" spans="1:17" x14ac:dyDescent="0.75">
      <c r="A1741" t="s">
        <v>1783</v>
      </c>
      <c r="B1741">
        <v>39</v>
      </c>
      <c r="C1741" t="str">
        <f>IF(cancer_data[[#This Row],[Age]]&lt;=35,"Adolescent",IF(cancer_data[[#This Row],[Age]]&lt;=46,"Young Adult",IF(cancer_data[[#This Row],[Age]]&lt;=57,"Adult", IF(cancer_data[[#This Row],[Age]]&lt;=68,"Middle_age",IF(cancer_data[[#This Row],[Age]]&lt;=79,"Elderly","Aged")))))</f>
        <v>Young Adult</v>
      </c>
      <c r="D1741" t="s">
        <v>16</v>
      </c>
      <c r="E1741" t="s">
        <v>26</v>
      </c>
      <c r="F1741" t="s">
        <v>36</v>
      </c>
      <c r="G1741">
        <v>5</v>
      </c>
      <c r="H1741" t="s">
        <v>19</v>
      </c>
      <c r="I1741" t="s">
        <v>44</v>
      </c>
      <c r="J1741" t="s">
        <v>21</v>
      </c>
      <c r="K1741" t="s">
        <v>45</v>
      </c>
      <c r="L1741" s="1">
        <v>46020</v>
      </c>
      <c r="M1741" s="1" t="str">
        <f>TEXT(cancer_data[[#This Row],[Diagnosis_Date]],"mmmm")</f>
        <v>December</v>
      </c>
      <c r="N1741" t="s">
        <v>37</v>
      </c>
      <c r="O1741">
        <v>13</v>
      </c>
      <c r="P1741" t="s">
        <v>31</v>
      </c>
      <c r="Q1741">
        <v>0</v>
      </c>
    </row>
    <row r="1742" spans="1:17" x14ac:dyDescent="0.75">
      <c r="A1742" t="s">
        <v>1784</v>
      </c>
      <c r="B1742">
        <v>82</v>
      </c>
      <c r="C1742" t="str">
        <f>IF(cancer_data[[#This Row],[Age]]&lt;=35,"Adolescent",IF(cancer_data[[#This Row],[Age]]&lt;=46,"Young Adult",IF(cancer_data[[#This Row],[Age]]&lt;=57,"Adult", IF(cancer_data[[#This Row],[Age]]&lt;=68,"Middle_age",IF(cancer_data[[#This Row],[Age]]&lt;=79,"Elderly","Aged")))))</f>
        <v>Aged</v>
      </c>
      <c r="D1742" t="s">
        <v>16</v>
      </c>
      <c r="E1742" t="s">
        <v>35</v>
      </c>
      <c r="F1742" t="s">
        <v>63</v>
      </c>
      <c r="G1742">
        <v>0.8</v>
      </c>
      <c r="H1742" t="s">
        <v>41</v>
      </c>
      <c r="I1742" t="s">
        <v>49</v>
      </c>
      <c r="J1742" t="s">
        <v>21</v>
      </c>
      <c r="K1742" t="s">
        <v>22</v>
      </c>
      <c r="L1742" s="1">
        <v>45743</v>
      </c>
      <c r="M1742" s="1" t="str">
        <f>TEXT(cancer_data[[#This Row],[Diagnosis_Date]],"mmmm")</f>
        <v>March</v>
      </c>
      <c r="N1742" t="s">
        <v>23</v>
      </c>
      <c r="O1742">
        <v>58</v>
      </c>
      <c r="P1742" t="s">
        <v>31</v>
      </c>
      <c r="Q1742">
        <v>0</v>
      </c>
    </row>
    <row r="1743" spans="1:17" x14ac:dyDescent="0.75">
      <c r="A1743" t="s">
        <v>1785</v>
      </c>
      <c r="B1743">
        <v>79</v>
      </c>
      <c r="C1743" t="str">
        <f>IF(cancer_data[[#This Row],[Age]]&lt;=35,"Adolescent",IF(cancer_data[[#This Row],[Age]]&lt;=46,"Young Adult",IF(cancer_data[[#This Row],[Age]]&lt;=57,"Adult", IF(cancer_data[[#This Row],[Age]]&lt;=68,"Middle_age",IF(cancer_data[[#This Row],[Age]]&lt;=79,"Elderly","Aged")))))</f>
        <v>Elderly</v>
      </c>
      <c r="D1743" t="s">
        <v>16</v>
      </c>
      <c r="E1743" t="s">
        <v>17</v>
      </c>
      <c r="F1743" t="s">
        <v>18</v>
      </c>
      <c r="G1743">
        <v>1.1000000000000001</v>
      </c>
      <c r="H1743" t="s">
        <v>19</v>
      </c>
      <c r="I1743" t="s">
        <v>44</v>
      </c>
      <c r="J1743" t="s">
        <v>21</v>
      </c>
      <c r="K1743" t="s">
        <v>22</v>
      </c>
      <c r="L1743" s="1">
        <v>45885</v>
      </c>
      <c r="M1743" s="1" t="str">
        <f>TEXT(cancer_data[[#This Row],[Diagnosis_Date]],"mmmm")</f>
        <v>August</v>
      </c>
      <c r="N1743" t="s">
        <v>37</v>
      </c>
      <c r="O1743">
        <v>31</v>
      </c>
      <c r="P1743" t="s">
        <v>31</v>
      </c>
      <c r="Q1743">
        <v>0</v>
      </c>
    </row>
    <row r="1744" spans="1:17" x14ac:dyDescent="0.75">
      <c r="A1744" t="s">
        <v>1786</v>
      </c>
      <c r="B1744">
        <v>57</v>
      </c>
      <c r="C1744" t="str">
        <f>IF(cancer_data[[#This Row],[Age]]&lt;=35,"Adolescent",IF(cancer_data[[#This Row],[Age]]&lt;=46,"Young Adult",IF(cancer_data[[#This Row],[Age]]&lt;=57,"Adult", IF(cancer_data[[#This Row],[Age]]&lt;=68,"Middle_age",IF(cancer_data[[#This Row],[Age]]&lt;=79,"Elderly","Aged")))))</f>
        <v>Adult</v>
      </c>
      <c r="D1744" t="s">
        <v>16</v>
      </c>
      <c r="E1744" t="s">
        <v>17</v>
      </c>
      <c r="F1744" t="s">
        <v>73</v>
      </c>
      <c r="G1744">
        <v>3.6</v>
      </c>
      <c r="H1744" t="s">
        <v>41</v>
      </c>
      <c r="I1744" t="s">
        <v>29</v>
      </c>
      <c r="J1744" t="s">
        <v>21</v>
      </c>
      <c r="K1744" t="s">
        <v>22</v>
      </c>
      <c r="L1744" s="1">
        <v>46012</v>
      </c>
      <c r="M1744" s="1" t="str">
        <f>TEXT(cancer_data[[#This Row],[Diagnosis_Date]],"mmmm")</f>
        <v>December</v>
      </c>
      <c r="N1744" t="s">
        <v>23</v>
      </c>
      <c r="O1744">
        <v>34</v>
      </c>
      <c r="P1744" t="s">
        <v>24</v>
      </c>
      <c r="Q1744">
        <v>27</v>
      </c>
    </row>
    <row r="1745" spans="1:17" x14ac:dyDescent="0.75">
      <c r="A1745" t="s">
        <v>1787</v>
      </c>
      <c r="B1745">
        <v>26</v>
      </c>
      <c r="C1745" t="str">
        <f>IF(cancer_data[[#This Row],[Age]]&lt;=35,"Adolescent",IF(cancer_data[[#This Row],[Age]]&lt;=46,"Young Adult",IF(cancer_data[[#This Row],[Age]]&lt;=57,"Adult", IF(cancer_data[[#This Row],[Age]]&lt;=68,"Middle_age",IF(cancer_data[[#This Row],[Age]]&lt;=79,"Elderly","Aged")))))</f>
        <v>Adolescent</v>
      </c>
      <c r="D1745" t="s">
        <v>67</v>
      </c>
      <c r="E1745" t="s">
        <v>26</v>
      </c>
      <c r="F1745" t="s">
        <v>27</v>
      </c>
      <c r="G1745">
        <v>3.3</v>
      </c>
      <c r="H1745" t="s">
        <v>41</v>
      </c>
      <c r="I1745" t="s">
        <v>44</v>
      </c>
      <c r="J1745" t="s">
        <v>21</v>
      </c>
      <c r="K1745" t="s">
        <v>22</v>
      </c>
      <c r="L1745" s="1">
        <v>45854</v>
      </c>
      <c r="M1745" s="1" t="str">
        <f>TEXT(cancer_data[[#This Row],[Diagnosis_Date]],"mmmm")</f>
        <v>July</v>
      </c>
      <c r="N1745" t="s">
        <v>37</v>
      </c>
      <c r="O1745">
        <v>25</v>
      </c>
      <c r="P1745" t="s">
        <v>31</v>
      </c>
      <c r="Q1745">
        <v>0</v>
      </c>
    </row>
    <row r="1746" spans="1:17" x14ac:dyDescent="0.75">
      <c r="A1746" t="s">
        <v>1788</v>
      </c>
      <c r="B1746">
        <v>31</v>
      </c>
      <c r="C1746" t="str">
        <f>IF(cancer_data[[#This Row],[Age]]&lt;=35,"Adolescent",IF(cancer_data[[#This Row],[Age]]&lt;=46,"Young Adult",IF(cancer_data[[#This Row],[Age]]&lt;=57,"Adult", IF(cancer_data[[#This Row],[Age]]&lt;=68,"Middle_age",IF(cancer_data[[#This Row],[Age]]&lt;=79,"Elderly","Aged")))))</f>
        <v>Adolescent</v>
      </c>
      <c r="D1746" t="s">
        <v>16</v>
      </c>
      <c r="E1746" t="s">
        <v>35</v>
      </c>
      <c r="F1746" t="s">
        <v>18</v>
      </c>
      <c r="G1746">
        <v>5.0999999999999996</v>
      </c>
      <c r="H1746" t="s">
        <v>41</v>
      </c>
      <c r="I1746" t="s">
        <v>29</v>
      </c>
      <c r="J1746" t="s">
        <v>21</v>
      </c>
      <c r="K1746" t="s">
        <v>45</v>
      </c>
      <c r="L1746" s="1">
        <v>45824</v>
      </c>
      <c r="M1746" s="1" t="str">
        <f>TEXT(cancer_data[[#This Row],[Diagnosis_Date]],"mmmm")</f>
        <v>June</v>
      </c>
      <c r="N1746" t="s">
        <v>23</v>
      </c>
      <c r="O1746">
        <v>41</v>
      </c>
      <c r="P1746" t="s">
        <v>31</v>
      </c>
      <c r="Q1746">
        <v>0</v>
      </c>
    </row>
    <row r="1747" spans="1:17" x14ac:dyDescent="0.75">
      <c r="A1747" t="s">
        <v>1789</v>
      </c>
      <c r="B1747">
        <v>65</v>
      </c>
      <c r="C1747" t="str">
        <f>IF(cancer_data[[#This Row],[Age]]&lt;=35,"Adolescent",IF(cancer_data[[#This Row],[Age]]&lt;=46,"Young Adult",IF(cancer_data[[#This Row],[Age]]&lt;=57,"Adult", IF(cancer_data[[#This Row],[Age]]&lt;=68,"Middle_age",IF(cancer_data[[#This Row],[Age]]&lt;=79,"Elderly","Aged")))))</f>
        <v>Middle_age</v>
      </c>
      <c r="D1747" t="s">
        <v>16</v>
      </c>
      <c r="E1747" t="s">
        <v>35</v>
      </c>
      <c r="F1747" t="s">
        <v>27</v>
      </c>
      <c r="G1747">
        <v>7.1</v>
      </c>
      <c r="H1747" t="s">
        <v>41</v>
      </c>
      <c r="I1747" t="s">
        <v>20</v>
      </c>
      <c r="J1747" t="s">
        <v>21</v>
      </c>
      <c r="K1747" t="s">
        <v>30</v>
      </c>
      <c r="L1747" s="1">
        <v>45795</v>
      </c>
      <c r="M1747" s="1" t="str">
        <f>TEXT(cancer_data[[#This Row],[Diagnosis_Date]],"mmmm")</f>
        <v>May</v>
      </c>
      <c r="N1747" t="s">
        <v>37</v>
      </c>
      <c r="O1747">
        <v>12</v>
      </c>
      <c r="P1747" t="s">
        <v>31</v>
      </c>
      <c r="Q1747">
        <v>0</v>
      </c>
    </row>
    <row r="1748" spans="1:17" x14ac:dyDescent="0.75">
      <c r="A1748" t="s">
        <v>1790</v>
      </c>
      <c r="B1748">
        <v>51</v>
      </c>
      <c r="C1748" t="str">
        <f>IF(cancer_data[[#This Row],[Age]]&lt;=35,"Adolescent",IF(cancer_data[[#This Row],[Age]]&lt;=46,"Young Adult",IF(cancer_data[[#This Row],[Age]]&lt;=57,"Adult", IF(cancer_data[[#This Row],[Age]]&lt;=68,"Middle_age",IF(cancer_data[[#This Row],[Age]]&lt;=79,"Elderly","Aged")))))</f>
        <v>Adult</v>
      </c>
      <c r="D1748" t="s">
        <v>16</v>
      </c>
      <c r="E1748" t="s">
        <v>17</v>
      </c>
      <c r="F1748" t="s">
        <v>63</v>
      </c>
      <c r="G1748">
        <v>3.8</v>
      </c>
      <c r="H1748" t="s">
        <v>41</v>
      </c>
      <c r="I1748" t="s">
        <v>44</v>
      </c>
      <c r="J1748" t="s">
        <v>21</v>
      </c>
      <c r="K1748" t="s">
        <v>30</v>
      </c>
      <c r="L1748" s="1">
        <v>45669</v>
      </c>
      <c r="M1748" s="1" t="str">
        <f>TEXT(cancer_data[[#This Row],[Diagnosis_Date]],"mmmm")</f>
        <v>January</v>
      </c>
      <c r="N1748" t="s">
        <v>23</v>
      </c>
      <c r="O1748">
        <v>59</v>
      </c>
      <c r="P1748" t="s">
        <v>31</v>
      </c>
      <c r="Q1748">
        <v>0</v>
      </c>
    </row>
    <row r="1749" spans="1:17" x14ac:dyDescent="0.75">
      <c r="A1749" t="s">
        <v>1791</v>
      </c>
      <c r="B1749">
        <v>54</v>
      </c>
      <c r="C1749" t="str">
        <f>IF(cancer_data[[#This Row],[Age]]&lt;=35,"Adolescent",IF(cancer_data[[#This Row],[Age]]&lt;=46,"Young Adult",IF(cancer_data[[#This Row],[Age]]&lt;=57,"Adult", IF(cancer_data[[#This Row],[Age]]&lt;=68,"Middle_age",IF(cancer_data[[#This Row],[Age]]&lt;=79,"Elderly","Aged")))))</f>
        <v>Adult</v>
      </c>
      <c r="D1749" t="s">
        <v>16</v>
      </c>
      <c r="E1749" t="s">
        <v>35</v>
      </c>
      <c r="F1749" t="s">
        <v>18</v>
      </c>
      <c r="G1749">
        <v>3.1</v>
      </c>
      <c r="H1749" t="s">
        <v>41</v>
      </c>
      <c r="I1749" t="s">
        <v>49</v>
      </c>
      <c r="J1749" t="s">
        <v>21</v>
      </c>
      <c r="K1749" t="s">
        <v>30</v>
      </c>
      <c r="L1749" s="1">
        <v>45799</v>
      </c>
      <c r="M1749" s="1" t="str">
        <f>TEXT(cancer_data[[#This Row],[Diagnosis_Date]],"mmmm")</f>
        <v>May</v>
      </c>
      <c r="N1749" t="s">
        <v>23</v>
      </c>
      <c r="O1749">
        <v>56</v>
      </c>
      <c r="P1749" t="s">
        <v>24</v>
      </c>
      <c r="Q1749">
        <v>25</v>
      </c>
    </row>
    <row r="1750" spans="1:17" x14ac:dyDescent="0.75">
      <c r="A1750" t="s">
        <v>1792</v>
      </c>
      <c r="B1750">
        <v>76</v>
      </c>
      <c r="C1750" t="str">
        <f>IF(cancer_data[[#This Row],[Age]]&lt;=35,"Adolescent",IF(cancer_data[[#This Row],[Age]]&lt;=46,"Young Adult",IF(cancer_data[[#This Row],[Age]]&lt;=57,"Adult", IF(cancer_data[[#This Row],[Age]]&lt;=68,"Middle_age",IF(cancer_data[[#This Row],[Age]]&lt;=79,"Elderly","Aged")))))</f>
        <v>Elderly</v>
      </c>
      <c r="D1750" t="s">
        <v>16</v>
      </c>
      <c r="E1750" t="s">
        <v>17</v>
      </c>
      <c r="F1750" t="s">
        <v>18</v>
      </c>
      <c r="G1750">
        <v>4</v>
      </c>
      <c r="H1750" t="s">
        <v>28</v>
      </c>
      <c r="I1750" t="s">
        <v>44</v>
      </c>
      <c r="J1750" t="s">
        <v>21</v>
      </c>
      <c r="K1750" t="s">
        <v>22</v>
      </c>
      <c r="L1750" s="1">
        <v>45980</v>
      </c>
      <c r="M1750" s="1" t="str">
        <f>TEXT(cancer_data[[#This Row],[Diagnosis_Date]],"mmmm")</f>
        <v>November</v>
      </c>
      <c r="N1750" t="s">
        <v>23</v>
      </c>
      <c r="O1750">
        <v>49</v>
      </c>
      <c r="P1750" t="s">
        <v>31</v>
      </c>
      <c r="Q1750">
        <v>0</v>
      </c>
    </row>
    <row r="1751" spans="1:17" x14ac:dyDescent="0.75">
      <c r="A1751" t="s">
        <v>1793</v>
      </c>
      <c r="B1751">
        <v>59</v>
      </c>
      <c r="C1751" t="str">
        <f>IF(cancer_data[[#This Row],[Age]]&lt;=35,"Adolescent",IF(cancer_data[[#This Row],[Age]]&lt;=46,"Young Adult",IF(cancer_data[[#This Row],[Age]]&lt;=57,"Adult", IF(cancer_data[[#This Row],[Age]]&lt;=68,"Middle_age",IF(cancer_data[[#This Row],[Age]]&lt;=79,"Elderly","Aged")))))</f>
        <v>Middle_age</v>
      </c>
      <c r="D1751" t="s">
        <v>16</v>
      </c>
      <c r="E1751" t="s">
        <v>40</v>
      </c>
      <c r="F1751" t="s">
        <v>73</v>
      </c>
      <c r="G1751">
        <v>2.7</v>
      </c>
      <c r="H1751" t="s">
        <v>41</v>
      </c>
      <c r="I1751" t="s">
        <v>20</v>
      </c>
      <c r="J1751" t="s">
        <v>21</v>
      </c>
      <c r="K1751" t="s">
        <v>45</v>
      </c>
      <c r="L1751" s="1">
        <v>45806</v>
      </c>
      <c r="M1751" s="1" t="str">
        <f>TEXT(cancer_data[[#This Row],[Diagnosis_Date]],"mmmm")</f>
        <v>May</v>
      </c>
      <c r="N1751" t="s">
        <v>23</v>
      </c>
      <c r="O1751">
        <v>13</v>
      </c>
      <c r="P1751" t="s">
        <v>31</v>
      </c>
      <c r="Q1751">
        <v>0</v>
      </c>
    </row>
    <row r="1752" spans="1:17" x14ac:dyDescent="0.75">
      <c r="A1752" t="s">
        <v>1794</v>
      </c>
      <c r="B1752">
        <v>57</v>
      </c>
      <c r="C1752" t="str">
        <f>IF(cancer_data[[#This Row],[Age]]&lt;=35,"Adolescent",IF(cancer_data[[#This Row],[Age]]&lt;=46,"Young Adult",IF(cancer_data[[#This Row],[Age]]&lt;=57,"Adult", IF(cancer_data[[#This Row],[Age]]&lt;=68,"Middle_age",IF(cancer_data[[#This Row],[Age]]&lt;=79,"Elderly","Aged")))))</f>
        <v>Adult</v>
      </c>
      <c r="D1752" t="s">
        <v>16</v>
      </c>
      <c r="E1752" t="s">
        <v>40</v>
      </c>
      <c r="F1752" t="s">
        <v>36</v>
      </c>
      <c r="G1752">
        <v>1.8</v>
      </c>
      <c r="H1752" t="s">
        <v>19</v>
      </c>
      <c r="I1752" t="s">
        <v>29</v>
      </c>
      <c r="J1752" t="s">
        <v>21</v>
      </c>
      <c r="K1752" t="s">
        <v>30</v>
      </c>
      <c r="L1752" s="1">
        <v>45729</v>
      </c>
      <c r="M1752" s="1" t="str">
        <f>TEXT(cancer_data[[#This Row],[Diagnosis_Date]],"mmmm")</f>
        <v>March</v>
      </c>
      <c r="N1752" t="s">
        <v>37</v>
      </c>
      <c r="O1752">
        <v>14</v>
      </c>
      <c r="P1752" t="s">
        <v>31</v>
      </c>
      <c r="Q1752">
        <v>0</v>
      </c>
    </row>
    <row r="1753" spans="1:17" x14ac:dyDescent="0.75">
      <c r="A1753" t="s">
        <v>1795</v>
      </c>
      <c r="B1753">
        <v>43</v>
      </c>
      <c r="C1753" t="str">
        <f>IF(cancer_data[[#This Row],[Age]]&lt;=35,"Adolescent",IF(cancer_data[[#This Row],[Age]]&lt;=46,"Young Adult",IF(cancer_data[[#This Row],[Age]]&lt;=57,"Adult", IF(cancer_data[[#This Row],[Age]]&lt;=68,"Middle_age",IF(cancer_data[[#This Row],[Age]]&lt;=79,"Elderly","Aged")))))</f>
        <v>Young Adult</v>
      </c>
      <c r="D1753" t="s">
        <v>16</v>
      </c>
      <c r="E1753" t="s">
        <v>40</v>
      </c>
      <c r="F1753" t="s">
        <v>63</v>
      </c>
      <c r="G1753">
        <v>4.5999999999999996</v>
      </c>
      <c r="H1753" t="s">
        <v>28</v>
      </c>
      <c r="I1753" t="s">
        <v>49</v>
      </c>
      <c r="J1753" t="s">
        <v>21</v>
      </c>
      <c r="K1753" t="s">
        <v>45</v>
      </c>
      <c r="L1753" s="1">
        <v>45924</v>
      </c>
      <c r="M1753" s="1" t="str">
        <f>TEXT(cancer_data[[#This Row],[Diagnosis_Date]],"mmmm")</f>
        <v>September</v>
      </c>
      <c r="N1753" t="s">
        <v>23</v>
      </c>
      <c r="O1753">
        <v>38</v>
      </c>
      <c r="P1753" t="s">
        <v>24</v>
      </c>
      <c r="Q1753">
        <v>34</v>
      </c>
    </row>
    <row r="1754" spans="1:17" x14ac:dyDescent="0.75">
      <c r="A1754" t="s">
        <v>1796</v>
      </c>
      <c r="B1754">
        <v>59</v>
      </c>
      <c r="C1754" t="str">
        <f>IF(cancer_data[[#This Row],[Age]]&lt;=35,"Adolescent",IF(cancer_data[[#This Row],[Age]]&lt;=46,"Young Adult",IF(cancer_data[[#This Row],[Age]]&lt;=57,"Adult", IF(cancer_data[[#This Row],[Age]]&lt;=68,"Middle_age",IF(cancer_data[[#This Row],[Age]]&lt;=79,"Elderly","Aged")))))</f>
        <v>Middle_age</v>
      </c>
      <c r="D1754" t="s">
        <v>16</v>
      </c>
      <c r="E1754" t="s">
        <v>26</v>
      </c>
      <c r="F1754" t="s">
        <v>73</v>
      </c>
      <c r="G1754">
        <v>6.5</v>
      </c>
      <c r="H1754" t="s">
        <v>28</v>
      </c>
      <c r="I1754" t="s">
        <v>44</v>
      </c>
      <c r="J1754" t="s">
        <v>21</v>
      </c>
      <c r="K1754" t="s">
        <v>45</v>
      </c>
      <c r="L1754" s="1">
        <v>45999</v>
      </c>
      <c r="M1754" s="1" t="str">
        <f>TEXT(cancer_data[[#This Row],[Diagnosis_Date]],"mmmm")</f>
        <v>December</v>
      </c>
      <c r="N1754" t="s">
        <v>37</v>
      </c>
      <c r="O1754">
        <v>18</v>
      </c>
      <c r="P1754" t="s">
        <v>31</v>
      </c>
      <c r="Q1754">
        <v>0</v>
      </c>
    </row>
    <row r="1755" spans="1:17" x14ac:dyDescent="0.75">
      <c r="A1755" t="s">
        <v>1797</v>
      </c>
      <c r="B1755">
        <v>72</v>
      </c>
      <c r="C1755" t="str">
        <f>IF(cancer_data[[#This Row],[Age]]&lt;=35,"Adolescent",IF(cancer_data[[#This Row],[Age]]&lt;=46,"Young Adult",IF(cancer_data[[#This Row],[Age]]&lt;=57,"Adult", IF(cancer_data[[#This Row],[Age]]&lt;=68,"Middle_age",IF(cancer_data[[#This Row],[Age]]&lt;=79,"Elderly","Aged")))))</f>
        <v>Elderly</v>
      </c>
      <c r="D1755" t="s">
        <v>16</v>
      </c>
      <c r="E1755" t="s">
        <v>40</v>
      </c>
      <c r="F1755" t="s">
        <v>36</v>
      </c>
      <c r="G1755">
        <v>3.6</v>
      </c>
      <c r="H1755" t="s">
        <v>19</v>
      </c>
      <c r="I1755" t="s">
        <v>20</v>
      </c>
      <c r="J1755" t="s">
        <v>21</v>
      </c>
      <c r="K1755" t="s">
        <v>42</v>
      </c>
      <c r="L1755" s="1">
        <v>45886</v>
      </c>
      <c r="M1755" s="1" t="str">
        <f>TEXT(cancer_data[[#This Row],[Diagnosis_Date]],"mmmm")</f>
        <v>August</v>
      </c>
      <c r="N1755" t="s">
        <v>23</v>
      </c>
      <c r="O1755">
        <v>12</v>
      </c>
      <c r="P1755" t="s">
        <v>24</v>
      </c>
      <c r="Q1755">
        <v>12</v>
      </c>
    </row>
    <row r="1756" spans="1:17" x14ac:dyDescent="0.75">
      <c r="A1756" t="s">
        <v>1798</v>
      </c>
      <c r="B1756">
        <v>27</v>
      </c>
      <c r="C1756" t="str">
        <f>IF(cancer_data[[#This Row],[Age]]&lt;=35,"Adolescent",IF(cancer_data[[#This Row],[Age]]&lt;=46,"Young Adult",IF(cancer_data[[#This Row],[Age]]&lt;=57,"Adult", IF(cancer_data[[#This Row],[Age]]&lt;=68,"Middle_age",IF(cancer_data[[#This Row],[Age]]&lt;=79,"Elderly","Aged")))))</f>
        <v>Adolescent</v>
      </c>
      <c r="D1756" t="s">
        <v>16</v>
      </c>
      <c r="E1756" t="s">
        <v>35</v>
      </c>
      <c r="F1756" t="s">
        <v>27</v>
      </c>
      <c r="G1756">
        <v>3.5</v>
      </c>
      <c r="H1756" t="s">
        <v>41</v>
      </c>
      <c r="I1756" t="s">
        <v>49</v>
      </c>
      <c r="J1756" t="s">
        <v>21</v>
      </c>
      <c r="K1756" t="s">
        <v>51</v>
      </c>
      <c r="L1756" s="1">
        <v>45762</v>
      </c>
      <c r="M1756" s="1" t="str">
        <f>TEXT(cancer_data[[#This Row],[Diagnosis_Date]],"mmmm")</f>
        <v>April</v>
      </c>
      <c r="N1756" t="s">
        <v>23</v>
      </c>
      <c r="O1756">
        <v>25</v>
      </c>
      <c r="P1756" t="s">
        <v>31</v>
      </c>
      <c r="Q1756">
        <v>0</v>
      </c>
    </row>
    <row r="1757" spans="1:17" x14ac:dyDescent="0.75">
      <c r="A1757" t="s">
        <v>1799</v>
      </c>
      <c r="B1757">
        <v>31</v>
      </c>
      <c r="C1757" t="str">
        <f>IF(cancer_data[[#This Row],[Age]]&lt;=35,"Adolescent",IF(cancer_data[[#This Row],[Age]]&lt;=46,"Young Adult",IF(cancer_data[[#This Row],[Age]]&lt;=57,"Adult", IF(cancer_data[[#This Row],[Age]]&lt;=68,"Middle_age",IF(cancer_data[[#This Row],[Age]]&lt;=79,"Elderly","Aged")))))</f>
        <v>Adolescent</v>
      </c>
      <c r="D1757" t="s">
        <v>16</v>
      </c>
      <c r="E1757" t="s">
        <v>26</v>
      </c>
      <c r="F1757" t="s">
        <v>27</v>
      </c>
      <c r="G1757">
        <v>7.8</v>
      </c>
      <c r="H1757" t="s">
        <v>41</v>
      </c>
      <c r="I1757" t="s">
        <v>49</v>
      </c>
      <c r="J1757" t="s">
        <v>21</v>
      </c>
      <c r="K1757" t="s">
        <v>30</v>
      </c>
      <c r="L1757" s="1">
        <v>45887</v>
      </c>
      <c r="M1757" s="1" t="str">
        <f>TEXT(cancer_data[[#This Row],[Diagnosis_Date]],"mmmm")</f>
        <v>August</v>
      </c>
      <c r="N1757" t="s">
        <v>37</v>
      </c>
      <c r="O1757">
        <v>35</v>
      </c>
      <c r="P1757" t="s">
        <v>31</v>
      </c>
      <c r="Q1757">
        <v>0</v>
      </c>
    </row>
    <row r="1758" spans="1:17" x14ac:dyDescent="0.75">
      <c r="A1758" t="s">
        <v>1800</v>
      </c>
      <c r="B1758">
        <v>83</v>
      </c>
      <c r="C1758" t="str">
        <f>IF(cancer_data[[#This Row],[Age]]&lt;=35,"Adolescent",IF(cancer_data[[#This Row],[Age]]&lt;=46,"Young Adult",IF(cancer_data[[#This Row],[Age]]&lt;=57,"Adult", IF(cancer_data[[#This Row],[Age]]&lt;=68,"Middle_age",IF(cancer_data[[#This Row],[Age]]&lt;=79,"Elderly","Aged")))))</f>
        <v>Aged</v>
      </c>
      <c r="D1758" t="s">
        <v>16</v>
      </c>
      <c r="E1758" t="s">
        <v>40</v>
      </c>
      <c r="F1758" t="s">
        <v>27</v>
      </c>
      <c r="G1758">
        <v>4.5</v>
      </c>
      <c r="H1758" t="s">
        <v>19</v>
      </c>
      <c r="I1758" t="s">
        <v>44</v>
      </c>
      <c r="J1758" t="s">
        <v>21</v>
      </c>
      <c r="K1758" t="s">
        <v>51</v>
      </c>
      <c r="L1758" s="1">
        <v>45675</v>
      </c>
      <c r="M1758" s="1" t="str">
        <f>TEXT(cancer_data[[#This Row],[Diagnosis_Date]],"mmmm")</f>
        <v>January</v>
      </c>
      <c r="N1758" t="s">
        <v>23</v>
      </c>
      <c r="O1758">
        <v>16</v>
      </c>
      <c r="P1758" t="s">
        <v>31</v>
      </c>
      <c r="Q1758">
        <v>0</v>
      </c>
    </row>
    <row r="1759" spans="1:17" x14ac:dyDescent="0.75">
      <c r="A1759" t="s">
        <v>1801</v>
      </c>
      <c r="B1759">
        <v>81</v>
      </c>
      <c r="C1759" t="str">
        <f>IF(cancer_data[[#This Row],[Age]]&lt;=35,"Adolescent",IF(cancer_data[[#This Row],[Age]]&lt;=46,"Young Adult",IF(cancer_data[[#This Row],[Age]]&lt;=57,"Adult", IF(cancer_data[[#This Row],[Age]]&lt;=68,"Middle_age",IF(cancer_data[[#This Row],[Age]]&lt;=79,"Elderly","Aged")))))</f>
        <v>Aged</v>
      </c>
      <c r="D1759" t="s">
        <v>16</v>
      </c>
      <c r="E1759" t="s">
        <v>40</v>
      </c>
      <c r="F1759" t="s">
        <v>18</v>
      </c>
      <c r="G1759">
        <v>7.4</v>
      </c>
      <c r="H1759" t="s">
        <v>28</v>
      </c>
      <c r="I1759" t="s">
        <v>49</v>
      </c>
      <c r="J1759" t="s">
        <v>21</v>
      </c>
      <c r="K1759" t="s">
        <v>42</v>
      </c>
      <c r="L1759" s="1">
        <v>45965</v>
      </c>
      <c r="M1759" s="1" t="str">
        <f>TEXT(cancer_data[[#This Row],[Diagnosis_Date]],"mmmm")</f>
        <v>November</v>
      </c>
      <c r="N1759" t="s">
        <v>23</v>
      </c>
      <c r="O1759">
        <v>26</v>
      </c>
      <c r="P1759" t="s">
        <v>31</v>
      </c>
      <c r="Q1759">
        <v>0</v>
      </c>
    </row>
    <row r="1760" spans="1:17" x14ac:dyDescent="0.75">
      <c r="A1760" t="s">
        <v>1802</v>
      </c>
      <c r="B1760">
        <v>42</v>
      </c>
      <c r="C1760" t="str">
        <f>IF(cancer_data[[#This Row],[Age]]&lt;=35,"Adolescent",IF(cancer_data[[#This Row],[Age]]&lt;=46,"Young Adult",IF(cancer_data[[#This Row],[Age]]&lt;=57,"Adult", IF(cancer_data[[#This Row],[Age]]&lt;=68,"Middle_age",IF(cancer_data[[#This Row],[Age]]&lt;=79,"Elderly","Aged")))))</f>
        <v>Young Adult</v>
      </c>
      <c r="D1760" t="s">
        <v>16</v>
      </c>
      <c r="E1760" t="s">
        <v>35</v>
      </c>
      <c r="F1760" t="s">
        <v>36</v>
      </c>
      <c r="G1760">
        <v>7.5</v>
      </c>
      <c r="H1760" t="s">
        <v>28</v>
      </c>
      <c r="I1760" t="s">
        <v>29</v>
      </c>
      <c r="J1760" t="s">
        <v>21</v>
      </c>
      <c r="K1760" t="s">
        <v>45</v>
      </c>
      <c r="L1760" s="1">
        <v>45677</v>
      </c>
      <c r="M1760" s="1" t="str">
        <f>TEXT(cancer_data[[#This Row],[Diagnosis_Date]],"mmmm")</f>
        <v>January</v>
      </c>
      <c r="N1760" t="s">
        <v>23</v>
      </c>
      <c r="O1760">
        <v>20</v>
      </c>
      <c r="P1760" t="s">
        <v>24</v>
      </c>
      <c r="Q1760">
        <v>35</v>
      </c>
    </row>
    <row r="1761" spans="1:17" x14ac:dyDescent="0.75">
      <c r="A1761" t="s">
        <v>1803</v>
      </c>
      <c r="B1761">
        <v>47</v>
      </c>
      <c r="C1761" t="str">
        <f>IF(cancer_data[[#This Row],[Age]]&lt;=35,"Adolescent",IF(cancer_data[[#This Row],[Age]]&lt;=46,"Young Adult",IF(cancer_data[[#This Row],[Age]]&lt;=57,"Adult", IF(cancer_data[[#This Row],[Age]]&lt;=68,"Middle_age",IF(cancer_data[[#This Row],[Age]]&lt;=79,"Elderly","Aged")))))</f>
        <v>Adult</v>
      </c>
      <c r="D1761" t="s">
        <v>16</v>
      </c>
      <c r="E1761" t="s">
        <v>35</v>
      </c>
      <c r="F1761" t="s">
        <v>73</v>
      </c>
      <c r="G1761">
        <v>1.5</v>
      </c>
      <c r="H1761" t="s">
        <v>28</v>
      </c>
      <c r="I1761" t="s">
        <v>29</v>
      </c>
      <c r="J1761" t="s">
        <v>21</v>
      </c>
      <c r="K1761" t="s">
        <v>42</v>
      </c>
      <c r="L1761" s="1">
        <v>45750</v>
      </c>
      <c r="M1761" s="1" t="str">
        <f>TEXT(cancer_data[[#This Row],[Diagnosis_Date]],"mmmm")</f>
        <v>April</v>
      </c>
      <c r="N1761" t="s">
        <v>23</v>
      </c>
      <c r="O1761">
        <v>3</v>
      </c>
      <c r="P1761" t="s">
        <v>31</v>
      </c>
      <c r="Q1761">
        <v>0</v>
      </c>
    </row>
    <row r="1762" spans="1:17" x14ac:dyDescent="0.75">
      <c r="A1762" t="s">
        <v>1804</v>
      </c>
      <c r="B1762">
        <v>38</v>
      </c>
      <c r="C1762" t="str">
        <f>IF(cancer_data[[#This Row],[Age]]&lt;=35,"Adolescent",IF(cancer_data[[#This Row],[Age]]&lt;=46,"Young Adult",IF(cancer_data[[#This Row],[Age]]&lt;=57,"Adult", IF(cancer_data[[#This Row],[Age]]&lt;=68,"Middle_age",IF(cancer_data[[#This Row],[Age]]&lt;=79,"Elderly","Aged")))))</f>
        <v>Young Adult</v>
      </c>
      <c r="D1762" t="s">
        <v>16</v>
      </c>
      <c r="E1762" t="s">
        <v>17</v>
      </c>
      <c r="F1762" t="s">
        <v>36</v>
      </c>
      <c r="G1762">
        <v>0.7</v>
      </c>
      <c r="H1762" t="s">
        <v>28</v>
      </c>
      <c r="I1762" t="s">
        <v>49</v>
      </c>
      <c r="J1762" t="s">
        <v>21</v>
      </c>
      <c r="K1762" t="s">
        <v>30</v>
      </c>
      <c r="L1762" s="1">
        <v>45857</v>
      </c>
      <c r="M1762" s="1" t="str">
        <f>TEXT(cancer_data[[#This Row],[Diagnosis_Date]],"mmmm")</f>
        <v>July</v>
      </c>
      <c r="N1762" t="s">
        <v>23</v>
      </c>
      <c r="O1762">
        <v>30</v>
      </c>
      <c r="P1762" t="s">
        <v>31</v>
      </c>
      <c r="Q1762">
        <v>0</v>
      </c>
    </row>
    <row r="1763" spans="1:17" x14ac:dyDescent="0.75">
      <c r="A1763" t="s">
        <v>1805</v>
      </c>
      <c r="B1763">
        <v>45</v>
      </c>
      <c r="C1763" t="str">
        <f>IF(cancer_data[[#This Row],[Age]]&lt;=35,"Adolescent",IF(cancer_data[[#This Row],[Age]]&lt;=46,"Young Adult",IF(cancer_data[[#This Row],[Age]]&lt;=57,"Adult", IF(cancer_data[[#This Row],[Age]]&lt;=68,"Middle_age",IF(cancer_data[[#This Row],[Age]]&lt;=79,"Elderly","Aged")))))</f>
        <v>Young Adult</v>
      </c>
      <c r="D1763" t="s">
        <v>16</v>
      </c>
      <c r="E1763" t="s">
        <v>26</v>
      </c>
      <c r="F1763" t="s">
        <v>27</v>
      </c>
      <c r="G1763">
        <v>2.9</v>
      </c>
      <c r="H1763" t="s">
        <v>19</v>
      </c>
      <c r="I1763" t="s">
        <v>29</v>
      </c>
      <c r="J1763" t="s">
        <v>21</v>
      </c>
      <c r="K1763" t="s">
        <v>22</v>
      </c>
      <c r="L1763" s="1">
        <v>45773</v>
      </c>
      <c r="M1763" s="1" t="str">
        <f>TEXT(cancer_data[[#This Row],[Diagnosis_Date]],"mmmm")</f>
        <v>April</v>
      </c>
      <c r="N1763" t="s">
        <v>23</v>
      </c>
      <c r="O1763">
        <v>34</v>
      </c>
      <c r="P1763" t="s">
        <v>31</v>
      </c>
      <c r="Q1763">
        <v>0</v>
      </c>
    </row>
    <row r="1764" spans="1:17" x14ac:dyDescent="0.75">
      <c r="A1764" t="s">
        <v>1806</v>
      </c>
      <c r="B1764">
        <v>33</v>
      </c>
      <c r="C1764" t="str">
        <f>IF(cancer_data[[#This Row],[Age]]&lt;=35,"Adolescent",IF(cancer_data[[#This Row],[Age]]&lt;=46,"Young Adult",IF(cancer_data[[#This Row],[Age]]&lt;=57,"Adult", IF(cancer_data[[#This Row],[Age]]&lt;=68,"Middle_age",IF(cancer_data[[#This Row],[Age]]&lt;=79,"Elderly","Aged")))))</f>
        <v>Adolescent</v>
      </c>
      <c r="D1764" t="s">
        <v>16</v>
      </c>
      <c r="E1764" t="s">
        <v>17</v>
      </c>
      <c r="F1764" t="s">
        <v>18</v>
      </c>
      <c r="G1764">
        <v>1.7</v>
      </c>
      <c r="H1764" t="s">
        <v>41</v>
      </c>
      <c r="I1764" t="s">
        <v>20</v>
      </c>
      <c r="J1764" t="s">
        <v>21</v>
      </c>
      <c r="K1764" t="s">
        <v>33</v>
      </c>
      <c r="L1764" s="1">
        <v>45785</v>
      </c>
      <c r="M1764" s="1" t="str">
        <f>TEXT(cancer_data[[#This Row],[Diagnosis_Date]],"mmmm")</f>
        <v>May</v>
      </c>
      <c r="N1764" t="s">
        <v>23</v>
      </c>
      <c r="O1764">
        <v>35</v>
      </c>
      <c r="P1764" t="s">
        <v>31</v>
      </c>
      <c r="Q1764">
        <v>0</v>
      </c>
    </row>
    <row r="1765" spans="1:17" x14ac:dyDescent="0.75">
      <c r="A1765" t="s">
        <v>1807</v>
      </c>
      <c r="B1765">
        <v>84</v>
      </c>
      <c r="C1765" t="str">
        <f>IF(cancer_data[[#This Row],[Age]]&lt;=35,"Adolescent",IF(cancer_data[[#This Row],[Age]]&lt;=46,"Young Adult",IF(cancer_data[[#This Row],[Age]]&lt;=57,"Adult", IF(cancer_data[[#This Row],[Age]]&lt;=68,"Middle_age",IF(cancer_data[[#This Row],[Age]]&lt;=79,"Elderly","Aged")))))</f>
        <v>Aged</v>
      </c>
      <c r="D1765" t="s">
        <v>16</v>
      </c>
      <c r="E1765" t="s">
        <v>35</v>
      </c>
      <c r="F1765" t="s">
        <v>18</v>
      </c>
      <c r="G1765">
        <v>6.3</v>
      </c>
      <c r="H1765" t="s">
        <v>19</v>
      </c>
      <c r="I1765" t="s">
        <v>44</v>
      </c>
      <c r="J1765" t="s">
        <v>21</v>
      </c>
      <c r="K1765" t="s">
        <v>30</v>
      </c>
      <c r="L1765" s="1">
        <v>45738</v>
      </c>
      <c r="M1765" s="1" t="str">
        <f>TEXT(cancer_data[[#This Row],[Diagnosis_Date]],"mmmm")</f>
        <v>March</v>
      </c>
      <c r="N1765" t="s">
        <v>23</v>
      </c>
      <c r="O1765">
        <v>41</v>
      </c>
      <c r="P1765" t="s">
        <v>31</v>
      </c>
      <c r="Q1765">
        <v>0</v>
      </c>
    </row>
    <row r="1766" spans="1:17" x14ac:dyDescent="0.75">
      <c r="A1766" t="s">
        <v>1808</v>
      </c>
      <c r="B1766">
        <v>59</v>
      </c>
      <c r="C1766" t="str">
        <f>IF(cancer_data[[#This Row],[Age]]&lt;=35,"Adolescent",IF(cancer_data[[#This Row],[Age]]&lt;=46,"Young Adult",IF(cancer_data[[#This Row],[Age]]&lt;=57,"Adult", IF(cancer_data[[#This Row],[Age]]&lt;=68,"Middle_age",IF(cancer_data[[#This Row],[Age]]&lt;=79,"Elderly","Aged")))))</f>
        <v>Middle_age</v>
      </c>
      <c r="D1766" t="s">
        <v>16</v>
      </c>
      <c r="E1766" t="s">
        <v>17</v>
      </c>
      <c r="F1766" t="s">
        <v>36</v>
      </c>
      <c r="G1766">
        <v>5.8</v>
      </c>
      <c r="H1766" t="s">
        <v>28</v>
      </c>
      <c r="I1766" t="s">
        <v>49</v>
      </c>
      <c r="J1766" t="s">
        <v>21</v>
      </c>
      <c r="K1766" t="s">
        <v>42</v>
      </c>
      <c r="L1766" s="1">
        <v>45750</v>
      </c>
      <c r="M1766" s="1" t="str">
        <f>TEXT(cancer_data[[#This Row],[Diagnosis_Date]],"mmmm")</f>
        <v>April</v>
      </c>
      <c r="N1766" t="s">
        <v>23</v>
      </c>
      <c r="O1766">
        <v>31</v>
      </c>
      <c r="P1766" t="s">
        <v>24</v>
      </c>
      <c r="Q1766">
        <v>32</v>
      </c>
    </row>
    <row r="1767" spans="1:17" x14ac:dyDescent="0.75">
      <c r="A1767" t="s">
        <v>1809</v>
      </c>
      <c r="B1767">
        <v>47</v>
      </c>
      <c r="C1767" t="str">
        <f>IF(cancer_data[[#This Row],[Age]]&lt;=35,"Adolescent",IF(cancer_data[[#This Row],[Age]]&lt;=46,"Young Adult",IF(cancer_data[[#This Row],[Age]]&lt;=57,"Adult", IF(cancer_data[[#This Row],[Age]]&lt;=68,"Middle_age",IF(cancer_data[[#This Row],[Age]]&lt;=79,"Elderly","Aged")))))</f>
        <v>Adult</v>
      </c>
      <c r="D1767" t="s">
        <v>16</v>
      </c>
      <c r="E1767" t="s">
        <v>17</v>
      </c>
      <c r="F1767" t="s">
        <v>18</v>
      </c>
      <c r="G1767">
        <v>1.4</v>
      </c>
      <c r="H1767" t="s">
        <v>41</v>
      </c>
      <c r="I1767" t="s">
        <v>49</v>
      </c>
      <c r="J1767" t="s">
        <v>21</v>
      </c>
      <c r="K1767" t="s">
        <v>30</v>
      </c>
      <c r="L1767" s="1">
        <v>45846</v>
      </c>
      <c r="M1767" s="1" t="str">
        <f>TEXT(cancer_data[[#This Row],[Diagnosis_Date]],"mmmm")</f>
        <v>July</v>
      </c>
      <c r="N1767" t="s">
        <v>23</v>
      </c>
      <c r="O1767">
        <v>52</v>
      </c>
      <c r="P1767" t="s">
        <v>24</v>
      </c>
      <c r="Q1767">
        <v>16</v>
      </c>
    </row>
    <row r="1768" spans="1:17" x14ac:dyDescent="0.75">
      <c r="A1768" t="s">
        <v>1810</v>
      </c>
      <c r="B1768">
        <v>83</v>
      </c>
      <c r="C1768" t="str">
        <f>IF(cancer_data[[#This Row],[Age]]&lt;=35,"Adolescent",IF(cancer_data[[#This Row],[Age]]&lt;=46,"Young Adult",IF(cancer_data[[#This Row],[Age]]&lt;=57,"Adult", IF(cancer_data[[#This Row],[Age]]&lt;=68,"Middle_age",IF(cancer_data[[#This Row],[Age]]&lt;=79,"Elderly","Aged")))))</f>
        <v>Aged</v>
      </c>
      <c r="D1768" t="s">
        <v>16</v>
      </c>
      <c r="E1768" t="s">
        <v>40</v>
      </c>
      <c r="F1768" t="s">
        <v>36</v>
      </c>
      <c r="G1768">
        <v>5</v>
      </c>
      <c r="H1768" t="s">
        <v>28</v>
      </c>
      <c r="I1768" t="s">
        <v>44</v>
      </c>
      <c r="J1768" t="s">
        <v>21</v>
      </c>
      <c r="K1768" t="s">
        <v>30</v>
      </c>
      <c r="L1768" s="1">
        <v>45815</v>
      </c>
      <c r="M1768" s="1" t="str">
        <f>TEXT(cancer_data[[#This Row],[Diagnosis_Date]],"mmmm")</f>
        <v>June</v>
      </c>
      <c r="N1768" t="s">
        <v>23</v>
      </c>
      <c r="O1768">
        <v>26</v>
      </c>
      <c r="P1768" t="s">
        <v>31</v>
      </c>
      <c r="Q1768">
        <v>0</v>
      </c>
    </row>
    <row r="1769" spans="1:17" x14ac:dyDescent="0.75">
      <c r="A1769" t="s">
        <v>1811</v>
      </c>
      <c r="B1769">
        <v>65</v>
      </c>
      <c r="C1769" t="str">
        <f>IF(cancer_data[[#This Row],[Age]]&lt;=35,"Adolescent",IF(cancer_data[[#This Row],[Age]]&lt;=46,"Young Adult",IF(cancer_data[[#This Row],[Age]]&lt;=57,"Adult", IF(cancer_data[[#This Row],[Age]]&lt;=68,"Middle_age",IF(cancer_data[[#This Row],[Age]]&lt;=79,"Elderly","Aged")))))</f>
        <v>Middle_age</v>
      </c>
      <c r="D1769" t="s">
        <v>16</v>
      </c>
      <c r="E1769" t="s">
        <v>26</v>
      </c>
      <c r="F1769" t="s">
        <v>18</v>
      </c>
      <c r="G1769">
        <v>7.1</v>
      </c>
      <c r="H1769" t="s">
        <v>41</v>
      </c>
      <c r="I1769" t="s">
        <v>49</v>
      </c>
      <c r="J1769" t="s">
        <v>21</v>
      </c>
      <c r="K1769" t="s">
        <v>33</v>
      </c>
      <c r="L1769" s="1">
        <v>45894</v>
      </c>
      <c r="M1769" s="1" t="str">
        <f>TEXT(cancer_data[[#This Row],[Diagnosis_Date]],"mmmm")</f>
        <v>August</v>
      </c>
      <c r="N1769" t="s">
        <v>23</v>
      </c>
      <c r="O1769">
        <v>43</v>
      </c>
      <c r="P1769" t="s">
        <v>31</v>
      </c>
      <c r="Q1769">
        <v>0</v>
      </c>
    </row>
    <row r="1770" spans="1:17" x14ac:dyDescent="0.75">
      <c r="A1770" t="s">
        <v>1812</v>
      </c>
      <c r="B1770">
        <v>61</v>
      </c>
      <c r="C1770" t="str">
        <f>IF(cancer_data[[#This Row],[Age]]&lt;=35,"Adolescent",IF(cancer_data[[#This Row],[Age]]&lt;=46,"Young Adult",IF(cancer_data[[#This Row],[Age]]&lt;=57,"Adult", IF(cancer_data[[#This Row],[Age]]&lt;=68,"Middle_age",IF(cancer_data[[#This Row],[Age]]&lt;=79,"Elderly","Aged")))))</f>
        <v>Middle_age</v>
      </c>
      <c r="D1770" t="s">
        <v>16</v>
      </c>
      <c r="E1770" t="s">
        <v>17</v>
      </c>
      <c r="F1770" t="s">
        <v>18</v>
      </c>
      <c r="G1770">
        <v>7.3</v>
      </c>
      <c r="H1770" t="s">
        <v>19</v>
      </c>
      <c r="I1770" t="s">
        <v>20</v>
      </c>
      <c r="J1770" t="s">
        <v>21</v>
      </c>
      <c r="K1770" t="s">
        <v>45</v>
      </c>
      <c r="L1770" s="1">
        <v>45776</v>
      </c>
      <c r="M1770" s="1" t="str">
        <f>TEXT(cancer_data[[#This Row],[Diagnosis_Date]],"mmmm")</f>
        <v>April</v>
      </c>
      <c r="N1770" t="s">
        <v>23</v>
      </c>
      <c r="O1770">
        <v>58</v>
      </c>
      <c r="P1770" t="s">
        <v>24</v>
      </c>
      <c r="Q1770">
        <v>12</v>
      </c>
    </row>
    <row r="1771" spans="1:17" x14ac:dyDescent="0.75">
      <c r="A1771" t="s">
        <v>1813</v>
      </c>
      <c r="B1771">
        <v>32</v>
      </c>
      <c r="C1771" t="str">
        <f>IF(cancer_data[[#This Row],[Age]]&lt;=35,"Adolescent",IF(cancer_data[[#This Row],[Age]]&lt;=46,"Young Adult",IF(cancer_data[[#This Row],[Age]]&lt;=57,"Adult", IF(cancer_data[[#This Row],[Age]]&lt;=68,"Middle_age",IF(cancer_data[[#This Row],[Age]]&lt;=79,"Elderly","Aged")))))</f>
        <v>Adolescent</v>
      </c>
      <c r="D1771" t="s">
        <v>16</v>
      </c>
      <c r="E1771" t="s">
        <v>35</v>
      </c>
      <c r="F1771" t="s">
        <v>63</v>
      </c>
      <c r="G1771">
        <v>6.4</v>
      </c>
      <c r="H1771" t="s">
        <v>41</v>
      </c>
      <c r="I1771" t="s">
        <v>29</v>
      </c>
      <c r="J1771" t="s">
        <v>21</v>
      </c>
      <c r="K1771" t="s">
        <v>42</v>
      </c>
      <c r="L1771" s="1">
        <v>45987</v>
      </c>
      <c r="M1771" s="1" t="str">
        <f>TEXT(cancer_data[[#This Row],[Diagnosis_Date]],"mmmm")</f>
        <v>November</v>
      </c>
      <c r="N1771" t="s">
        <v>23</v>
      </c>
      <c r="O1771">
        <v>35</v>
      </c>
      <c r="P1771" t="s">
        <v>31</v>
      </c>
      <c r="Q1771">
        <v>0</v>
      </c>
    </row>
    <row r="1772" spans="1:17" x14ac:dyDescent="0.75">
      <c r="A1772" t="s">
        <v>1814</v>
      </c>
      <c r="B1772">
        <v>27</v>
      </c>
      <c r="C1772" t="str">
        <f>IF(cancer_data[[#This Row],[Age]]&lt;=35,"Adolescent",IF(cancer_data[[#This Row],[Age]]&lt;=46,"Young Adult",IF(cancer_data[[#This Row],[Age]]&lt;=57,"Adult", IF(cancer_data[[#This Row],[Age]]&lt;=68,"Middle_age",IF(cancer_data[[#This Row],[Age]]&lt;=79,"Elderly","Aged")))))</f>
        <v>Adolescent</v>
      </c>
      <c r="D1772" t="s">
        <v>16</v>
      </c>
      <c r="E1772" t="s">
        <v>26</v>
      </c>
      <c r="F1772" t="s">
        <v>27</v>
      </c>
      <c r="G1772">
        <v>4.7</v>
      </c>
      <c r="H1772" t="s">
        <v>28</v>
      </c>
      <c r="I1772" t="s">
        <v>29</v>
      </c>
      <c r="J1772" t="s">
        <v>21</v>
      </c>
      <c r="K1772" t="s">
        <v>30</v>
      </c>
      <c r="L1772" s="1">
        <v>45936</v>
      </c>
      <c r="M1772" s="1" t="str">
        <f>TEXT(cancer_data[[#This Row],[Diagnosis_Date]],"mmmm")</f>
        <v>October</v>
      </c>
      <c r="N1772" t="s">
        <v>23</v>
      </c>
      <c r="O1772">
        <v>3</v>
      </c>
      <c r="P1772" t="s">
        <v>24</v>
      </c>
      <c r="Q1772">
        <v>23</v>
      </c>
    </row>
    <row r="1773" spans="1:17" x14ac:dyDescent="0.75">
      <c r="A1773" t="s">
        <v>1815</v>
      </c>
      <c r="B1773">
        <v>52</v>
      </c>
      <c r="C1773" t="str">
        <f>IF(cancer_data[[#This Row],[Age]]&lt;=35,"Adolescent",IF(cancer_data[[#This Row],[Age]]&lt;=46,"Young Adult",IF(cancer_data[[#This Row],[Age]]&lt;=57,"Adult", IF(cancer_data[[#This Row],[Age]]&lt;=68,"Middle_age",IF(cancer_data[[#This Row],[Age]]&lt;=79,"Elderly","Aged")))))</f>
        <v>Adult</v>
      </c>
      <c r="D1773" t="s">
        <v>16</v>
      </c>
      <c r="E1773" t="s">
        <v>40</v>
      </c>
      <c r="F1773" t="s">
        <v>36</v>
      </c>
      <c r="G1773">
        <v>1.4</v>
      </c>
      <c r="H1773" t="s">
        <v>41</v>
      </c>
      <c r="I1773" t="s">
        <v>49</v>
      </c>
      <c r="J1773" t="s">
        <v>21</v>
      </c>
      <c r="K1773" t="s">
        <v>30</v>
      </c>
      <c r="L1773" s="1">
        <v>45825</v>
      </c>
      <c r="M1773" s="1" t="str">
        <f>TEXT(cancer_data[[#This Row],[Diagnosis_Date]],"mmmm")</f>
        <v>June</v>
      </c>
      <c r="N1773" t="s">
        <v>37</v>
      </c>
      <c r="O1773">
        <v>25</v>
      </c>
      <c r="P1773" t="s">
        <v>31</v>
      </c>
      <c r="Q1773">
        <v>0</v>
      </c>
    </row>
    <row r="1774" spans="1:17" x14ac:dyDescent="0.75">
      <c r="A1774" t="s">
        <v>1816</v>
      </c>
      <c r="B1774">
        <v>71</v>
      </c>
      <c r="C1774" t="str">
        <f>IF(cancer_data[[#This Row],[Age]]&lt;=35,"Adolescent",IF(cancer_data[[#This Row],[Age]]&lt;=46,"Young Adult",IF(cancer_data[[#This Row],[Age]]&lt;=57,"Adult", IF(cancer_data[[#This Row],[Age]]&lt;=68,"Middle_age",IF(cancer_data[[#This Row],[Age]]&lt;=79,"Elderly","Aged")))))</f>
        <v>Elderly</v>
      </c>
      <c r="D1774" t="s">
        <v>16</v>
      </c>
      <c r="E1774" t="s">
        <v>40</v>
      </c>
      <c r="F1774" t="s">
        <v>18</v>
      </c>
      <c r="G1774">
        <v>4.7</v>
      </c>
      <c r="H1774" t="s">
        <v>19</v>
      </c>
      <c r="I1774" t="s">
        <v>49</v>
      </c>
      <c r="J1774" t="s">
        <v>21</v>
      </c>
      <c r="K1774" t="s">
        <v>30</v>
      </c>
      <c r="L1774" s="1">
        <v>46009</v>
      </c>
      <c r="M1774" s="1" t="str">
        <f>TEXT(cancer_data[[#This Row],[Diagnosis_Date]],"mmmm")</f>
        <v>December</v>
      </c>
      <c r="N1774" t="s">
        <v>23</v>
      </c>
      <c r="O1774">
        <v>42</v>
      </c>
      <c r="P1774" t="s">
        <v>24</v>
      </c>
      <c r="Q1774">
        <v>18</v>
      </c>
    </row>
    <row r="1775" spans="1:17" x14ac:dyDescent="0.75">
      <c r="A1775" t="s">
        <v>1817</v>
      </c>
      <c r="B1775">
        <v>56</v>
      </c>
      <c r="C1775" t="str">
        <f>IF(cancer_data[[#This Row],[Age]]&lt;=35,"Adolescent",IF(cancer_data[[#This Row],[Age]]&lt;=46,"Young Adult",IF(cancer_data[[#This Row],[Age]]&lt;=57,"Adult", IF(cancer_data[[#This Row],[Age]]&lt;=68,"Middle_age",IF(cancer_data[[#This Row],[Age]]&lt;=79,"Elderly","Aged")))))</f>
        <v>Adult</v>
      </c>
      <c r="D1775" t="s">
        <v>16</v>
      </c>
      <c r="E1775" t="s">
        <v>35</v>
      </c>
      <c r="F1775" t="s">
        <v>36</v>
      </c>
      <c r="G1775">
        <v>3.3</v>
      </c>
      <c r="H1775" t="s">
        <v>19</v>
      </c>
      <c r="I1775" t="s">
        <v>44</v>
      </c>
      <c r="J1775" t="s">
        <v>21</v>
      </c>
      <c r="K1775" t="s">
        <v>22</v>
      </c>
      <c r="L1775" s="1">
        <v>45691</v>
      </c>
      <c r="M1775" s="1" t="str">
        <f>TEXT(cancer_data[[#This Row],[Diagnosis_Date]],"mmmm")</f>
        <v>February</v>
      </c>
      <c r="N1775" t="s">
        <v>37</v>
      </c>
      <c r="O1775">
        <v>26</v>
      </c>
      <c r="P1775" t="s">
        <v>24</v>
      </c>
      <c r="Q1775">
        <v>18</v>
      </c>
    </row>
    <row r="1776" spans="1:17" x14ac:dyDescent="0.75">
      <c r="A1776" t="s">
        <v>1818</v>
      </c>
      <c r="B1776">
        <v>33</v>
      </c>
      <c r="C1776" t="str">
        <f>IF(cancer_data[[#This Row],[Age]]&lt;=35,"Adolescent",IF(cancer_data[[#This Row],[Age]]&lt;=46,"Young Adult",IF(cancer_data[[#This Row],[Age]]&lt;=57,"Adult", IF(cancer_data[[#This Row],[Age]]&lt;=68,"Middle_age",IF(cancer_data[[#This Row],[Age]]&lt;=79,"Elderly","Aged")))))</f>
        <v>Adolescent</v>
      </c>
      <c r="D1776" t="s">
        <v>16</v>
      </c>
      <c r="E1776" t="s">
        <v>17</v>
      </c>
      <c r="F1776" t="s">
        <v>73</v>
      </c>
      <c r="G1776">
        <v>5.2</v>
      </c>
      <c r="H1776" t="s">
        <v>28</v>
      </c>
      <c r="I1776" t="s">
        <v>49</v>
      </c>
      <c r="J1776" t="s">
        <v>21</v>
      </c>
      <c r="K1776" t="s">
        <v>45</v>
      </c>
      <c r="L1776" s="1">
        <v>45684</v>
      </c>
      <c r="M1776" s="1" t="str">
        <f>TEXT(cancer_data[[#This Row],[Diagnosis_Date]],"mmmm")</f>
        <v>January</v>
      </c>
      <c r="N1776" t="s">
        <v>37</v>
      </c>
      <c r="O1776">
        <v>4</v>
      </c>
      <c r="P1776" t="s">
        <v>31</v>
      </c>
      <c r="Q1776">
        <v>0</v>
      </c>
    </row>
    <row r="1777" spans="1:17" x14ac:dyDescent="0.75">
      <c r="A1777" t="s">
        <v>1819</v>
      </c>
      <c r="B1777">
        <v>32</v>
      </c>
      <c r="C1777" t="str">
        <f>IF(cancer_data[[#This Row],[Age]]&lt;=35,"Adolescent",IF(cancer_data[[#This Row],[Age]]&lt;=46,"Young Adult",IF(cancer_data[[#This Row],[Age]]&lt;=57,"Adult", IF(cancer_data[[#This Row],[Age]]&lt;=68,"Middle_age",IF(cancer_data[[#This Row],[Age]]&lt;=79,"Elderly","Aged")))))</f>
        <v>Adolescent</v>
      </c>
      <c r="D1777" t="s">
        <v>16</v>
      </c>
      <c r="E1777" t="s">
        <v>17</v>
      </c>
      <c r="F1777" t="s">
        <v>36</v>
      </c>
      <c r="G1777">
        <v>4.8</v>
      </c>
      <c r="H1777" t="s">
        <v>41</v>
      </c>
      <c r="I1777" t="s">
        <v>29</v>
      </c>
      <c r="J1777" t="s">
        <v>21</v>
      </c>
      <c r="K1777" t="s">
        <v>51</v>
      </c>
      <c r="L1777" s="1">
        <v>46020</v>
      </c>
      <c r="M1777" s="1" t="str">
        <f>TEXT(cancer_data[[#This Row],[Diagnosis_Date]],"mmmm")</f>
        <v>December</v>
      </c>
      <c r="N1777" t="s">
        <v>23</v>
      </c>
      <c r="O1777">
        <v>18</v>
      </c>
      <c r="P1777" t="s">
        <v>31</v>
      </c>
      <c r="Q1777">
        <v>0</v>
      </c>
    </row>
    <row r="1778" spans="1:17" x14ac:dyDescent="0.75">
      <c r="A1778" t="s">
        <v>1820</v>
      </c>
      <c r="B1778">
        <v>59</v>
      </c>
      <c r="C1778" t="str">
        <f>IF(cancer_data[[#This Row],[Age]]&lt;=35,"Adolescent",IF(cancer_data[[#This Row],[Age]]&lt;=46,"Young Adult",IF(cancer_data[[#This Row],[Age]]&lt;=57,"Adult", IF(cancer_data[[#This Row],[Age]]&lt;=68,"Middle_age",IF(cancer_data[[#This Row],[Age]]&lt;=79,"Elderly","Aged")))))</f>
        <v>Middle_age</v>
      </c>
      <c r="D1778" t="s">
        <v>16</v>
      </c>
      <c r="E1778" t="s">
        <v>17</v>
      </c>
      <c r="F1778" t="s">
        <v>73</v>
      </c>
      <c r="G1778">
        <v>1.8</v>
      </c>
      <c r="H1778" t="s">
        <v>28</v>
      </c>
      <c r="I1778" t="s">
        <v>44</v>
      </c>
      <c r="J1778" t="s">
        <v>21</v>
      </c>
      <c r="K1778" t="s">
        <v>45</v>
      </c>
      <c r="L1778" s="1">
        <v>45921</v>
      </c>
      <c r="M1778" s="1" t="str">
        <f>TEXT(cancer_data[[#This Row],[Diagnosis_Date]],"mmmm")</f>
        <v>September</v>
      </c>
      <c r="N1778" t="s">
        <v>37</v>
      </c>
      <c r="O1778">
        <v>22</v>
      </c>
      <c r="P1778" t="s">
        <v>31</v>
      </c>
      <c r="Q1778">
        <v>0</v>
      </c>
    </row>
    <row r="1779" spans="1:17" x14ac:dyDescent="0.75">
      <c r="A1779" t="s">
        <v>1821</v>
      </c>
      <c r="B1779">
        <v>85</v>
      </c>
      <c r="C1779" t="str">
        <f>IF(cancer_data[[#This Row],[Age]]&lt;=35,"Adolescent",IF(cancer_data[[#This Row],[Age]]&lt;=46,"Young Adult",IF(cancer_data[[#This Row],[Age]]&lt;=57,"Adult", IF(cancer_data[[#This Row],[Age]]&lt;=68,"Middle_age",IF(cancer_data[[#This Row],[Age]]&lt;=79,"Elderly","Aged")))))</f>
        <v>Aged</v>
      </c>
      <c r="D1779" t="s">
        <v>16</v>
      </c>
      <c r="E1779" t="s">
        <v>35</v>
      </c>
      <c r="F1779" t="s">
        <v>36</v>
      </c>
      <c r="G1779">
        <v>3.8</v>
      </c>
      <c r="H1779" t="s">
        <v>41</v>
      </c>
      <c r="I1779" t="s">
        <v>49</v>
      </c>
      <c r="J1779" t="s">
        <v>21</v>
      </c>
      <c r="K1779" t="s">
        <v>30</v>
      </c>
      <c r="L1779" s="1">
        <v>45826</v>
      </c>
      <c r="M1779" s="1" t="str">
        <f>TEXT(cancer_data[[#This Row],[Diagnosis_Date]],"mmmm")</f>
        <v>June</v>
      </c>
      <c r="N1779" t="s">
        <v>23</v>
      </c>
      <c r="O1779">
        <v>48</v>
      </c>
      <c r="P1779" t="s">
        <v>31</v>
      </c>
      <c r="Q1779">
        <v>0</v>
      </c>
    </row>
    <row r="1780" spans="1:17" x14ac:dyDescent="0.75">
      <c r="A1780" t="s">
        <v>1822</v>
      </c>
      <c r="B1780">
        <v>58</v>
      </c>
      <c r="C1780" t="str">
        <f>IF(cancer_data[[#This Row],[Age]]&lt;=35,"Adolescent",IF(cancer_data[[#This Row],[Age]]&lt;=46,"Young Adult",IF(cancer_data[[#This Row],[Age]]&lt;=57,"Adult", IF(cancer_data[[#This Row],[Age]]&lt;=68,"Middle_age",IF(cancer_data[[#This Row],[Age]]&lt;=79,"Elderly","Aged")))))</f>
        <v>Middle_age</v>
      </c>
      <c r="D1780" t="s">
        <v>16</v>
      </c>
      <c r="E1780" t="s">
        <v>40</v>
      </c>
      <c r="F1780" t="s">
        <v>27</v>
      </c>
      <c r="G1780">
        <v>0.9</v>
      </c>
      <c r="H1780" t="s">
        <v>19</v>
      </c>
      <c r="I1780" t="s">
        <v>20</v>
      </c>
      <c r="J1780" t="s">
        <v>21</v>
      </c>
      <c r="K1780" t="s">
        <v>30</v>
      </c>
      <c r="L1780" s="1">
        <v>45956</v>
      </c>
      <c r="M1780" s="1" t="str">
        <f>TEXT(cancer_data[[#This Row],[Diagnosis_Date]],"mmmm")</f>
        <v>October</v>
      </c>
      <c r="N1780" t="s">
        <v>23</v>
      </c>
      <c r="O1780">
        <v>7</v>
      </c>
      <c r="P1780" t="s">
        <v>31</v>
      </c>
      <c r="Q1780">
        <v>0</v>
      </c>
    </row>
    <row r="1781" spans="1:17" x14ac:dyDescent="0.75">
      <c r="A1781" t="s">
        <v>1823</v>
      </c>
      <c r="B1781">
        <v>44</v>
      </c>
      <c r="C1781" t="str">
        <f>IF(cancer_data[[#This Row],[Age]]&lt;=35,"Adolescent",IF(cancer_data[[#This Row],[Age]]&lt;=46,"Young Adult",IF(cancer_data[[#This Row],[Age]]&lt;=57,"Adult", IF(cancer_data[[#This Row],[Age]]&lt;=68,"Middle_age",IF(cancer_data[[#This Row],[Age]]&lt;=79,"Elderly","Aged")))))</f>
        <v>Young Adult</v>
      </c>
      <c r="D1781" t="s">
        <v>16</v>
      </c>
      <c r="E1781" t="s">
        <v>26</v>
      </c>
      <c r="F1781" t="s">
        <v>27</v>
      </c>
      <c r="G1781">
        <v>7.3</v>
      </c>
      <c r="H1781" t="s">
        <v>28</v>
      </c>
      <c r="I1781" t="s">
        <v>20</v>
      </c>
      <c r="J1781" t="s">
        <v>21</v>
      </c>
      <c r="K1781" t="s">
        <v>30</v>
      </c>
      <c r="L1781" s="1">
        <v>45665</v>
      </c>
      <c r="M1781" s="1" t="str">
        <f>TEXT(cancer_data[[#This Row],[Diagnosis_Date]],"mmmm")</f>
        <v>January</v>
      </c>
      <c r="N1781" t="s">
        <v>37</v>
      </c>
      <c r="O1781">
        <v>36</v>
      </c>
      <c r="P1781" t="s">
        <v>24</v>
      </c>
      <c r="Q1781">
        <v>36</v>
      </c>
    </row>
    <row r="1782" spans="1:17" x14ac:dyDescent="0.75">
      <c r="A1782" t="s">
        <v>1824</v>
      </c>
      <c r="B1782">
        <v>41</v>
      </c>
      <c r="C1782" t="str">
        <f>IF(cancer_data[[#This Row],[Age]]&lt;=35,"Adolescent",IF(cancer_data[[#This Row],[Age]]&lt;=46,"Young Adult",IF(cancer_data[[#This Row],[Age]]&lt;=57,"Adult", IF(cancer_data[[#This Row],[Age]]&lt;=68,"Middle_age",IF(cancer_data[[#This Row],[Age]]&lt;=79,"Elderly","Aged")))))</f>
        <v>Young Adult</v>
      </c>
      <c r="D1782" t="s">
        <v>16</v>
      </c>
      <c r="E1782" t="s">
        <v>40</v>
      </c>
      <c r="F1782" t="s">
        <v>27</v>
      </c>
      <c r="G1782">
        <v>6.5</v>
      </c>
      <c r="H1782" t="s">
        <v>19</v>
      </c>
      <c r="I1782" t="s">
        <v>44</v>
      </c>
      <c r="J1782" t="s">
        <v>21</v>
      </c>
      <c r="K1782" t="s">
        <v>30</v>
      </c>
      <c r="L1782" s="1">
        <v>45739</v>
      </c>
      <c r="M1782" s="1" t="str">
        <f>TEXT(cancer_data[[#This Row],[Diagnosis_Date]],"mmmm")</f>
        <v>March</v>
      </c>
      <c r="N1782" t="s">
        <v>23</v>
      </c>
      <c r="O1782">
        <v>28</v>
      </c>
      <c r="P1782" t="s">
        <v>31</v>
      </c>
      <c r="Q1782">
        <v>0</v>
      </c>
    </row>
    <row r="1783" spans="1:17" x14ac:dyDescent="0.75">
      <c r="A1783" t="s">
        <v>1825</v>
      </c>
      <c r="B1783">
        <v>31</v>
      </c>
      <c r="C1783" t="str">
        <f>IF(cancer_data[[#This Row],[Age]]&lt;=35,"Adolescent",IF(cancer_data[[#This Row],[Age]]&lt;=46,"Young Adult",IF(cancer_data[[#This Row],[Age]]&lt;=57,"Adult", IF(cancer_data[[#This Row],[Age]]&lt;=68,"Middle_age",IF(cancer_data[[#This Row],[Age]]&lt;=79,"Elderly","Aged")))))</f>
        <v>Adolescent</v>
      </c>
      <c r="D1783" t="s">
        <v>16</v>
      </c>
      <c r="E1783" t="s">
        <v>26</v>
      </c>
      <c r="F1783" t="s">
        <v>27</v>
      </c>
      <c r="G1783">
        <v>2.1</v>
      </c>
      <c r="H1783" t="s">
        <v>41</v>
      </c>
      <c r="I1783" t="s">
        <v>49</v>
      </c>
      <c r="J1783" t="s">
        <v>21</v>
      </c>
      <c r="K1783" t="s">
        <v>30</v>
      </c>
      <c r="L1783" s="1">
        <v>45932</v>
      </c>
      <c r="M1783" s="1" t="str">
        <f>TEXT(cancer_data[[#This Row],[Diagnosis_Date]],"mmmm")</f>
        <v>October</v>
      </c>
      <c r="N1783" t="s">
        <v>23</v>
      </c>
      <c r="O1783">
        <v>8</v>
      </c>
      <c r="P1783" t="s">
        <v>31</v>
      </c>
      <c r="Q1783">
        <v>0</v>
      </c>
    </row>
    <row r="1784" spans="1:17" x14ac:dyDescent="0.75">
      <c r="A1784" t="s">
        <v>1826</v>
      </c>
      <c r="B1784">
        <v>64</v>
      </c>
      <c r="C1784" t="str">
        <f>IF(cancer_data[[#This Row],[Age]]&lt;=35,"Adolescent",IF(cancer_data[[#This Row],[Age]]&lt;=46,"Young Adult",IF(cancer_data[[#This Row],[Age]]&lt;=57,"Adult", IF(cancer_data[[#This Row],[Age]]&lt;=68,"Middle_age",IF(cancer_data[[#This Row],[Age]]&lt;=79,"Elderly","Aged")))))</f>
        <v>Middle_age</v>
      </c>
      <c r="D1784" t="s">
        <v>67</v>
      </c>
      <c r="E1784" t="s">
        <v>35</v>
      </c>
      <c r="F1784" t="s">
        <v>27</v>
      </c>
      <c r="G1784">
        <v>1.1000000000000001</v>
      </c>
      <c r="H1784" t="s">
        <v>28</v>
      </c>
      <c r="I1784" t="s">
        <v>20</v>
      </c>
      <c r="J1784" t="s">
        <v>21</v>
      </c>
      <c r="K1784" t="s">
        <v>33</v>
      </c>
      <c r="L1784" s="1">
        <v>45974</v>
      </c>
      <c r="M1784" s="1" t="str">
        <f>TEXT(cancer_data[[#This Row],[Diagnosis_Date]],"mmmm")</f>
        <v>November</v>
      </c>
      <c r="N1784" t="s">
        <v>37</v>
      </c>
      <c r="O1784">
        <v>13</v>
      </c>
      <c r="P1784" t="s">
        <v>31</v>
      </c>
      <c r="Q1784">
        <v>0</v>
      </c>
    </row>
    <row r="1785" spans="1:17" x14ac:dyDescent="0.75">
      <c r="A1785" t="s">
        <v>1827</v>
      </c>
      <c r="B1785">
        <v>53</v>
      </c>
      <c r="C1785" t="str">
        <f>IF(cancer_data[[#This Row],[Age]]&lt;=35,"Adolescent",IF(cancer_data[[#This Row],[Age]]&lt;=46,"Young Adult",IF(cancer_data[[#This Row],[Age]]&lt;=57,"Adult", IF(cancer_data[[#This Row],[Age]]&lt;=68,"Middle_age",IF(cancer_data[[#This Row],[Age]]&lt;=79,"Elderly","Aged")))))</f>
        <v>Adult</v>
      </c>
      <c r="D1785" t="s">
        <v>16</v>
      </c>
      <c r="E1785" t="s">
        <v>40</v>
      </c>
      <c r="F1785" t="s">
        <v>36</v>
      </c>
      <c r="G1785">
        <v>1.6</v>
      </c>
      <c r="H1785" t="s">
        <v>28</v>
      </c>
      <c r="I1785" t="s">
        <v>44</v>
      </c>
      <c r="J1785" t="s">
        <v>21</v>
      </c>
      <c r="K1785" t="s">
        <v>22</v>
      </c>
      <c r="L1785" s="1">
        <v>45764</v>
      </c>
      <c r="M1785" s="1" t="str">
        <f>TEXT(cancer_data[[#This Row],[Diagnosis_Date]],"mmmm")</f>
        <v>April</v>
      </c>
      <c r="N1785" t="s">
        <v>23</v>
      </c>
      <c r="O1785">
        <v>35</v>
      </c>
      <c r="P1785" t="s">
        <v>24</v>
      </c>
      <c r="Q1785">
        <v>32</v>
      </c>
    </row>
    <row r="1786" spans="1:17" x14ac:dyDescent="0.75">
      <c r="A1786" t="s">
        <v>1828</v>
      </c>
      <c r="B1786">
        <v>67</v>
      </c>
      <c r="C1786" t="str">
        <f>IF(cancer_data[[#This Row],[Age]]&lt;=35,"Adolescent",IF(cancer_data[[#This Row],[Age]]&lt;=46,"Young Adult",IF(cancer_data[[#This Row],[Age]]&lt;=57,"Adult", IF(cancer_data[[#This Row],[Age]]&lt;=68,"Middle_age",IF(cancer_data[[#This Row],[Age]]&lt;=79,"Elderly","Aged")))))</f>
        <v>Middle_age</v>
      </c>
      <c r="D1786" t="s">
        <v>16</v>
      </c>
      <c r="E1786" t="s">
        <v>40</v>
      </c>
      <c r="F1786" t="s">
        <v>27</v>
      </c>
      <c r="G1786">
        <v>4</v>
      </c>
      <c r="H1786" t="s">
        <v>41</v>
      </c>
      <c r="I1786" t="s">
        <v>20</v>
      </c>
      <c r="J1786" t="s">
        <v>21</v>
      </c>
      <c r="K1786" t="s">
        <v>51</v>
      </c>
      <c r="L1786" s="1">
        <v>45821</v>
      </c>
      <c r="M1786" s="1" t="str">
        <f>TEXT(cancer_data[[#This Row],[Diagnosis_Date]],"mmmm")</f>
        <v>June</v>
      </c>
      <c r="N1786" t="s">
        <v>23</v>
      </c>
      <c r="O1786">
        <v>28</v>
      </c>
      <c r="P1786" t="s">
        <v>24</v>
      </c>
      <c r="Q1786">
        <v>29</v>
      </c>
    </row>
    <row r="1787" spans="1:17" x14ac:dyDescent="0.75">
      <c r="A1787" t="s">
        <v>1829</v>
      </c>
      <c r="B1787">
        <v>32</v>
      </c>
      <c r="C1787" t="str">
        <f>IF(cancer_data[[#This Row],[Age]]&lt;=35,"Adolescent",IF(cancer_data[[#This Row],[Age]]&lt;=46,"Young Adult",IF(cancer_data[[#This Row],[Age]]&lt;=57,"Adult", IF(cancer_data[[#This Row],[Age]]&lt;=68,"Middle_age",IF(cancer_data[[#This Row],[Age]]&lt;=79,"Elderly","Aged")))))</f>
        <v>Adolescent</v>
      </c>
      <c r="D1787" t="s">
        <v>16</v>
      </c>
      <c r="E1787" t="s">
        <v>26</v>
      </c>
      <c r="F1787" t="s">
        <v>27</v>
      </c>
      <c r="G1787">
        <v>1.1000000000000001</v>
      </c>
      <c r="H1787" t="s">
        <v>19</v>
      </c>
      <c r="I1787" t="s">
        <v>29</v>
      </c>
      <c r="J1787" t="s">
        <v>21</v>
      </c>
      <c r="K1787" t="s">
        <v>22</v>
      </c>
      <c r="L1787" s="1">
        <v>45900</v>
      </c>
      <c r="M1787" s="1" t="str">
        <f>TEXT(cancer_data[[#This Row],[Diagnosis_Date]],"mmmm")</f>
        <v>August</v>
      </c>
      <c r="N1787" t="s">
        <v>23</v>
      </c>
      <c r="O1787">
        <v>23</v>
      </c>
      <c r="P1787" t="s">
        <v>31</v>
      </c>
      <c r="Q1787">
        <v>0</v>
      </c>
    </row>
    <row r="1788" spans="1:17" x14ac:dyDescent="0.75">
      <c r="A1788" t="s">
        <v>1830</v>
      </c>
      <c r="B1788">
        <v>40</v>
      </c>
      <c r="C1788" t="str">
        <f>IF(cancer_data[[#This Row],[Age]]&lt;=35,"Adolescent",IF(cancer_data[[#This Row],[Age]]&lt;=46,"Young Adult",IF(cancer_data[[#This Row],[Age]]&lt;=57,"Adult", IF(cancer_data[[#This Row],[Age]]&lt;=68,"Middle_age",IF(cancer_data[[#This Row],[Age]]&lt;=79,"Elderly","Aged")))))</f>
        <v>Young Adult</v>
      </c>
      <c r="D1788" t="s">
        <v>16</v>
      </c>
      <c r="E1788" t="s">
        <v>40</v>
      </c>
      <c r="F1788" t="s">
        <v>36</v>
      </c>
      <c r="G1788">
        <v>5.7</v>
      </c>
      <c r="H1788" t="s">
        <v>28</v>
      </c>
      <c r="I1788" t="s">
        <v>20</v>
      </c>
      <c r="J1788" t="s">
        <v>21</v>
      </c>
      <c r="K1788" t="s">
        <v>22</v>
      </c>
      <c r="L1788" s="1">
        <v>45720</v>
      </c>
      <c r="M1788" s="1" t="str">
        <f>TEXT(cancer_data[[#This Row],[Diagnosis_Date]],"mmmm")</f>
        <v>March</v>
      </c>
      <c r="N1788" t="s">
        <v>23</v>
      </c>
      <c r="O1788">
        <v>32</v>
      </c>
      <c r="P1788" t="s">
        <v>24</v>
      </c>
      <c r="Q1788">
        <v>10</v>
      </c>
    </row>
    <row r="1789" spans="1:17" x14ac:dyDescent="0.75">
      <c r="A1789" t="s">
        <v>1831</v>
      </c>
      <c r="B1789">
        <v>44</v>
      </c>
      <c r="C1789" t="str">
        <f>IF(cancer_data[[#This Row],[Age]]&lt;=35,"Adolescent",IF(cancer_data[[#This Row],[Age]]&lt;=46,"Young Adult",IF(cancer_data[[#This Row],[Age]]&lt;=57,"Adult", IF(cancer_data[[#This Row],[Age]]&lt;=68,"Middle_age",IF(cancer_data[[#This Row],[Age]]&lt;=79,"Elderly","Aged")))))</f>
        <v>Young Adult</v>
      </c>
      <c r="D1789" t="s">
        <v>16</v>
      </c>
      <c r="E1789" t="s">
        <v>35</v>
      </c>
      <c r="F1789" t="s">
        <v>18</v>
      </c>
      <c r="G1789">
        <v>1</v>
      </c>
      <c r="H1789" t="s">
        <v>28</v>
      </c>
      <c r="I1789" t="s">
        <v>44</v>
      </c>
      <c r="J1789" t="s">
        <v>21</v>
      </c>
      <c r="K1789" t="s">
        <v>42</v>
      </c>
      <c r="L1789" s="1">
        <v>45852</v>
      </c>
      <c r="M1789" s="1" t="str">
        <f>TEXT(cancer_data[[#This Row],[Diagnosis_Date]],"mmmm")</f>
        <v>July</v>
      </c>
      <c r="N1789" t="s">
        <v>23</v>
      </c>
      <c r="O1789">
        <v>32</v>
      </c>
      <c r="P1789" t="s">
        <v>31</v>
      </c>
      <c r="Q1789">
        <v>0</v>
      </c>
    </row>
    <row r="1790" spans="1:17" x14ac:dyDescent="0.75">
      <c r="A1790" t="s">
        <v>1832</v>
      </c>
      <c r="B1790">
        <v>30</v>
      </c>
      <c r="C1790" t="str">
        <f>IF(cancer_data[[#This Row],[Age]]&lt;=35,"Adolescent",IF(cancer_data[[#This Row],[Age]]&lt;=46,"Young Adult",IF(cancer_data[[#This Row],[Age]]&lt;=57,"Adult", IF(cancer_data[[#This Row],[Age]]&lt;=68,"Middle_age",IF(cancer_data[[#This Row],[Age]]&lt;=79,"Elderly","Aged")))))</f>
        <v>Adolescent</v>
      </c>
      <c r="D1790" t="s">
        <v>16</v>
      </c>
      <c r="E1790" t="s">
        <v>17</v>
      </c>
      <c r="F1790" t="s">
        <v>36</v>
      </c>
      <c r="G1790">
        <v>5</v>
      </c>
      <c r="H1790" t="s">
        <v>41</v>
      </c>
      <c r="I1790" t="s">
        <v>29</v>
      </c>
      <c r="J1790" t="s">
        <v>21</v>
      </c>
      <c r="K1790" t="s">
        <v>42</v>
      </c>
      <c r="L1790" s="1">
        <v>45838</v>
      </c>
      <c r="M1790" s="1" t="str">
        <f>TEXT(cancer_data[[#This Row],[Diagnosis_Date]],"mmmm")</f>
        <v>June</v>
      </c>
      <c r="N1790" t="s">
        <v>23</v>
      </c>
      <c r="O1790">
        <v>15</v>
      </c>
      <c r="P1790" t="s">
        <v>31</v>
      </c>
      <c r="Q1790">
        <v>0</v>
      </c>
    </row>
    <row r="1791" spans="1:17" x14ac:dyDescent="0.75">
      <c r="A1791" t="s">
        <v>1833</v>
      </c>
      <c r="B1791">
        <v>65</v>
      </c>
      <c r="C1791" t="str">
        <f>IF(cancer_data[[#This Row],[Age]]&lt;=35,"Adolescent",IF(cancer_data[[#This Row],[Age]]&lt;=46,"Young Adult",IF(cancer_data[[#This Row],[Age]]&lt;=57,"Adult", IF(cancer_data[[#This Row],[Age]]&lt;=68,"Middle_age",IF(cancer_data[[#This Row],[Age]]&lt;=79,"Elderly","Aged")))))</f>
        <v>Middle_age</v>
      </c>
      <c r="D1791" t="s">
        <v>16</v>
      </c>
      <c r="E1791" t="s">
        <v>17</v>
      </c>
      <c r="F1791" t="s">
        <v>73</v>
      </c>
      <c r="G1791">
        <v>7.8</v>
      </c>
      <c r="H1791" t="s">
        <v>28</v>
      </c>
      <c r="I1791" t="s">
        <v>20</v>
      </c>
      <c r="J1791" t="s">
        <v>21</v>
      </c>
      <c r="K1791" t="s">
        <v>45</v>
      </c>
      <c r="L1791" s="1">
        <v>45982</v>
      </c>
      <c r="M1791" s="1" t="str">
        <f>TEXT(cancer_data[[#This Row],[Diagnosis_Date]],"mmmm")</f>
        <v>November</v>
      </c>
      <c r="N1791" t="s">
        <v>37</v>
      </c>
      <c r="O1791">
        <v>31</v>
      </c>
      <c r="P1791" t="s">
        <v>31</v>
      </c>
      <c r="Q1791">
        <v>0</v>
      </c>
    </row>
    <row r="1792" spans="1:17" x14ac:dyDescent="0.75">
      <c r="A1792" t="s">
        <v>1834</v>
      </c>
      <c r="B1792">
        <v>30</v>
      </c>
      <c r="C1792" t="str">
        <f>IF(cancer_data[[#This Row],[Age]]&lt;=35,"Adolescent",IF(cancer_data[[#This Row],[Age]]&lt;=46,"Young Adult",IF(cancer_data[[#This Row],[Age]]&lt;=57,"Adult", IF(cancer_data[[#This Row],[Age]]&lt;=68,"Middle_age",IF(cancer_data[[#This Row],[Age]]&lt;=79,"Elderly","Aged")))))</f>
        <v>Adolescent</v>
      </c>
      <c r="D1792" t="s">
        <v>16</v>
      </c>
      <c r="E1792" t="s">
        <v>35</v>
      </c>
      <c r="F1792" t="s">
        <v>27</v>
      </c>
      <c r="G1792">
        <v>2.2999999999999998</v>
      </c>
      <c r="H1792" t="s">
        <v>28</v>
      </c>
      <c r="I1792" t="s">
        <v>29</v>
      </c>
      <c r="J1792" t="s">
        <v>21</v>
      </c>
      <c r="K1792" t="s">
        <v>45</v>
      </c>
      <c r="L1792" s="1">
        <v>45835</v>
      </c>
      <c r="M1792" s="1" t="str">
        <f>TEXT(cancer_data[[#This Row],[Diagnosis_Date]],"mmmm")</f>
        <v>June</v>
      </c>
      <c r="N1792" t="s">
        <v>37</v>
      </c>
      <c r="O1792">
        <v>10</v>
      </c>
      <c r="P1792" t="s">
        <v>24</v>
      </c>
      <c r="Q1792">
        <v>15</v>
      </c>
    </row>
    <row r="1793" spans="1:17" x14ac:dyDescent="0.75">
      <c r="A1793" t="s">
        <v>1835</v>
      </c>
      <c r="B1793">
        <v>40</v>
      </c>
      <c r="C1793" t="str">
        <f>IF(cancer_data[[#This Row],[Age]]&lt;=35,"Adolescent",IF(cancer_data[[#This Row],[Age]]&lt;=46,"Young Adult",IF(cancer_data[[#This Row],[Age]]&lt;=57,"Adult", IF(cancer_data[[#This Row],[Age]]&lt;=68,"Middle_age",IF(cancer_data[[#This Row],[Age]]&lt;=79,"Elderly","Aged")))))</f>
        <v>Young Adult</v>
      </c>
      <c r="D1793" t="s">
        <v>16</v>
      </c>
      <c r="E1793" t="s">
        <v>40</v>
      </c>
      <c r="F1793" t="s">
        <v>27</v>
      </c>
      <c r="G1793">
        <v>6.8</v>
      </c>
      <c r="H1793" t="s">
        <v>19</v>
      </c>
      <c r="I1793" t="s">
        <v>44</v>
      </c>
      <c r="J1793" t="s">
        <v>21</v>
      </c>
      <c r="K1793" t="s">
        <v>30</v>
      </c>
      <c r="L1793" s="1">
        <v>45751</v>
      </c>
      <c r="M1793" s="1" t="str">
        <f>TEXT(cancer_data[[#This Row],[Diagnosis_Date]],"mmmm")</f>
        <v>April</v>
      </c>
      <c r="N1793" t="s">
        <v>23</v>
      </c>
      <c r="O1793">
        <v>13</v>
      </c>
      <c r="P1793" t="s">
        <v>31</v>
      </c>
      <c r="Q1793">
        <v>0</v>
      </c>
    </row>
    <row r="1794" spans="1:17" x14ac:dyDescent="0.75">
      <c r="A1794" t="s">
        <v>1836</v>
      </c>
      <c r="B1794">
        <v>51</v>
      </c>
      <c r="C1794" t="str">
        <f>IF(cancer_data[[#This Row],[Age]]&lt;=35,"Adolescent",IF(cancer_data[[#This Row],[Age]]&lt;=46,"Young Adult",IF(cancer_data[[#This Row],[Age]]&lt;=57,"Adult", IF(cancer_data[[#This Row],[Age]]&lt;=68,"Middle_age",IF(cancer_data[[#This Row],[Age]]&lt;=79,"Elderly","Aged")))))</f>
        <v>Adult</v>
      </c>
      <c r="D1794" t="s">
        <v>67</v>
      </c>
      <c r="E1794" t="s">
        <v>35</v>
      </c>
      <c r="F1794" t="s">
        <v>36</v>
      </c>
      <c r="G1794">
        <v>3.1</v>
      </c>
      <c r="H1794" t="s">
        <v>19</v>
      </c>
      <c r="I1794" t="s">
        <v>49</v>
      </c>
      <c r="J1794" t="s">
        <v>21</v>
      </c>
      <c r="K1794" t="s">
        <v>42</v>
      </c>
      <c r="L1794" s="1">
        <v>45924</v>
      </c>
      <c r="M1794" s="1" t="str">
        <f>TEXT(cancer_data[[#This Row],[Diagnosis_Date]],"mmmm")</f>
        <v>September</v>
      </c>
      <c r="N1794" t="s">
        <v>23</v>
      </c>
      <c r="O1794">
        <v>28</v>
      </c>
      <c r="P1794" t="s">
        <v>24</v>
      </c>
      <c r="Q1794">
        <v>32</v>
      </c>
    </row>
    <row r="1795" spans="1:17" x14ac:dyDescent="0.75">
      <c r="A1795" t="s">
        <v>1837</v>
      </c>
      <c r="B1795">
        <v>70</v>
      </c>
      <c r="C1795" t="str">
        <f>IF(cancer_data[[#This Row],[Age]]&lt;=35,"Adolescent",IF(cancer_data[[#This Row],[Age]]&lt;=46,"Young Adult",IF(cancer_data[[#This Row],[Age]]&lt;=57,"Adult", IF(cancer_data[[#This Row],[Age]]&lt;=68,"Middle_age",IF(cancer_data[[#This Row],[Age]]&lt;=79,"Elderly","Aged")))))</f>
        <v>Elderly</v>
      </c>
      <c r="D1795" t="s">
        <v>16</v>
      </c>
      <c r="E1795" t="s">
        <v>40</v>
      </c>
      <c r="F1795" t="s">
        <v>63</v>
      </c>
      <c r="G1795">
        <v>1.3</v>
      </c>
      <c r="H1795" t="s">
        <v>41</v>
      </c>
      <c r="I1795" t="s">
        <v>44</v>
      </c>
      <c r="J1795" t="s">
        <v>21</v>
      </c>
      <c r="K1795" t="s">
        <v>45</v>
      </c>
      <c r="L1795" s="1">
        <v>45982</v>
      </c>
      <c r="M1795" s="1" t="str">
        <f>TEXT(cancer_data[[#This Row],[Diagnosis_Date]],"mmmm")</f>
        <v>November</v>
      </c>
      <c r="N1795" t="s">
        <v>23</v>
      </c>
      <c r="O1795">
        <v>45</v>
      </c>
      <c r="P1795" t="s">
        <v>31</v>
      </c>
      <c r="Q1795">
        <v>0</v>
      </c>
    </row>
    <row r="1796" spans="1:17" x14ac:dyDescent="0.75">
      <c r="A1796" t="s">
        <v>1838</v>
      </c>
      <c r="B1796">
        <v>77</v>
      </c>
      <c r="C1796" t="str">
        <f>IF(cancer_data[[#This Row],[Age]]&lt;=35,"Adolescent",IF(cancer_data[[#This Row],[Age]]&lt;=46,"Young Adult",IF(cancer_data[[#This Row],[Age]]&lt;=57,"Adult", IF(cancer_data[[#This Row],[Age]]&lt;=68,"Middle_age",IF(cancer_data[[#This Row],[Age]]&lt;=79,"Elderly","Aged")))))</f>
        <v>Elderly</v>
      </c>
      <c r="D1796" t="s">
        <v>16</v>
      </c>
      <c r="E1796" t="s">
        <v>17</v>
      </c>
      <c r="F1796" t="s">
        <v>36</v>
      </c>
      <c r="G1796">
        <v>2.5</v>
      </c>
      <c r="H1796" t="s">
        <v>28</v>
      </c>
      <c r="I1796" t="s">
        <v>20</v>
      </c>
      <c r="J1796" t="s">
        <v>21</v>
      </c>
      <c r="K1796" t="s">
        <v>33</v>
      </c>
      <c r="L1796" s="1">
        <v>45754</v>
      </c>
      <c r="M1796" s="1" t="str">
        <f>TEXT(cancer_data[[#This Row],[Diagnosis_Date]],"mmmm")</f>
        <v>April</v>
      </c>
      <c r="N1796" t="s">
        <v>23</v>
      </c>
      <c r="O1796">
        <v>46</v>
      </c>
      <c r="P1796" t="s">
        <v>24</v>
      </c>
      <c r="Q1796">
        <v>21</v>
      </c>
    </row>
    <row r="1797" spans="1:17" x14ac:dyDescent="0.75">
      <c r="A1797" t="s">
        <v>1839</v>
      </c>
      <c r="B1797">
        <v>38</v>
      </c>
      <c r="C1797" t="str">
        <f>IF(cancer_data[[#This Row],[Age]]&lt;=35,"Adolescent",IF(cancer_data[[#This Row],[Age]]&lt;=46,"Young Adult",IF(cancer_data[[#This Row],[Age]]&lt;=57,"Adult", IF(cancer_data[[#This Row],[Age]]&lt;=68,"Middle_age",IF(cancer_data[[#This Row],[Age]]&lt;=79,"Elderly","Aged")))))</f>
        <v>Young Adult</v>
      </c>
      <c r="D1797" t="s">
        <v>16</v>
      </c>
      <c r="E1797" t="s">
        <v>26</v>
      </c>
      <c r="F1797" t="s">
        <v>36</v>
      </c>
      <c r="G1797">
        <v>2.1</v>
      </c>
      <c r="H1797" t="s">
        <v>19</v>
      </c>
      <c r="I1797" t="s">
        <v>20</v>
      </c>
      <c r="J1797" t="s">
        <v>21</v>
      </c>
      <c r="K1797" t="s">
        <v>45</v>
      </c>
      <c r="L1797" s="1">
        <v>45982</v>
      </c>
      <c r="M1797" s="1" t="str">
        <f>TEXT(cancer_data[[#This Row],[Diagnosis_Date]],"mmmm")</f>
        <v>November</v>
      </c>
      <c r="N1797" t="s">
        <v>23</v>
      </c>
      <c r="O1797">
        <v>29</v>
      </c>
      <c r="P1797" t="s">
        <v>31</v>
      </c>
      <c r="Q1797">
        <v>0</v>
      </c>
    </row>
    <row r="1798" spans="1:17" x14ac:dyDescent="0.75">
      <c r="A1798" t="s">
        <v>1840</v>
      </c>
      <c r="B1798">
        <v>58</v>
      </c>
      <c r="C1798" t="str">
        <f>IF(cancer_data[[#This Row],[Age]]&lt;=35,"Adolescent",IF(cancer_data[[#This Row],[Age]]&lt;=46,"Young Adult",IF(cancer_data[[#This Row],[Age]]&lt;=57,"Adult", IF(cancer_data[[#This Row],[Age]]&lt;=68,"Middle_age",IF(cancer_data[[#This Row],[Age]]&lt;=79,"Elderly","Aged")))))</f>
        <v>Middle_age</v>
      </c>
      <c r="D1798" t="s">
        <v>16</v>
      </c>
      <c r="E1798" t="s">
        <v>26</v>
      </c>
      <c r="F1798" t="s">
        <v>36</v>
      </c>
      <c r="G1798">
        <v>6.5</v>
      </c>
      <c r="H1798" t="s">
        <v>19</v>
      </c>
      <c r="I1798" t="s">
        <v>44</v>
      </c>
      <c r="J1798" t="s">
        <v>21</v>
      </c>
      <c r="K1798" t="s">
        <v>22</v>
      </c>
      <c r="L1798" s="1">
        <v>45680</v>
      </c>
      <c r="M1798" s="1" t="str">
        <f>TEXT(cancer_data[[#This Row],[Diagnosis_Date]],"mmmm")</f>
        <v>January</v>
      </c>
      <c r="N1798" t="s">
        <v>23</v>
      </c>
      <c r="O1798">
        <v>37</v>
      </c>
      <c r="P1798" t="s">
        <v>24</v>
      </c>
      <c r="Q1798">
        <v>30</v>
      </c>
    </row>
    <row r="1799" spans="1:17" x14ac:dyDescent="0.75">
      <c r="A1799" t="s">
        <v>1841</v>
      </c>
      <c r="B1799">
        <v>80</v>
      </c>
      <c r="C1799" t="str">
        <f>IF(cancer_data[[#This Row],[Age]]&lt;=35,"Adolescent",IF(cancer_data[[#This Row],[Age]]&lt;=46,"Young Adult",IF(cancer_data[[#This Row],[Age]]&lt;=57,"Adult", IF(cancer_data[[#This Row],[Age]]&lt;=68,"Middle_age",IF(cancer_data[[#This Row],[Age]]&lt;=79,"Elderly","Aged")))))</f>
        <v>Aged</v>
      </c>
      <c r="D1799" t="s">
        <v>16</v>
      </c>
      <c r="E1799" t="s">
        <v>40</v>
      </c>
      <c r="F1799" t="s">
        <v>36</v>
      </c>
      <c r="G1799">
        <v>1.8</v>
      </c>
      <c r="H1799" t="s">
        <v>41</v>
      </c>
      <c r="I1799" t="s">
        <v>49</v>
      </c>
      <c r="J1799" t="s">
        <v>21</v>
      </c>
      <c r="K1799" t="s">
        <v>22</v>
      </c>
      <c r="L1799" s="1">
        <v>45918</v>
      </c>
      <c r="M1799" s="1" t="str">
        <f>TEXT(cancer_data[[#This Row],[Diagnosis_Date]],"mmmm")</f>
        <v>September</v>
      </c>
      <c r="N1799" t="s">
        <v>23</v>
      </c>
      <c r="O1799">
        <v>29</v>
      </c>
      <c r="P1799" t="s">
        <v>31</v>
      </c>
      <c r="Q1799">
        <v>0</v>
      </c>
    </row>
    <row r="1800" spans="1:17" x14ac:dyDescent="0.75">
      <c r="A1800" t="s">
        <v>1842</v>
      </c>
      <c r="B1800">
        <v>73</v>
      </c>
      <c r="C1800" t="str">
        <f>IF(cancer_data[[#This Row],[Age]]&lt;=35,"Adolescent",IF(cancer_data[[#This Row],[Age]]&lt;=46,"Young Adult",IF(cancer_data[[#This Row],[Age]]&lt;=57,"Adult", IF(cancer_data[[#This Row],[Age]]&lt;=68,"Middle_age",IF(cancer_data[[#This Row],[Age]]&lt;=79,"Elderly","Aged")))))</f>
        <v>Elderly</v>
      </c>
      <c r="D1800" t="s">
        <v>67</v>
      </c>
      <c r="E1800" t="s">
        <v>40</v>
      </c>
      <c r="F1800" t="s">
        <v>73</v>
      </c>
      <c r="G1800">
        <v>2.2999999999999998</v>
      </c>
      <c r="H1800" t="s">
        <v>28</v>
      </c>
      <c r="I1800" t="s">
        <v>44</v>
      </c>
      <c r="J1800" t="s">
        <v>21</v>
      </c>
      <c r="K1800" t="s">
        <v>42</v>
      </c>
      <c r="L1800" s="1">
        <v>45909</v>
      </c>
      <c r="M1800" s="1" t="str">
        <f>TEXT(cancer_data[[#This Row],[Diagnosis_Date]],"mmmm")</f>
        <v>September</v>
      </c>
      <c r="N1800" t="s">
        <v>23</v>
      </c>
      <c r="O1800">
        <v>20</v>
      </c>
      <c r="P1800" t="s">
        <v>31</v>
      </c>
      <c r="Q1800">
        <v>0</v>
      </c>
    </row>
    <row r="1801" spans="1:17" x14ac:dyDescent="0.75">
      <c r="A1801" t="s">
        <v>1843</v>
      </c>
      <c r="B1801">
        <v>26</v>
      </c>
      <c r="C1801" t="str">
        <f>IF(cancer_data[[#This Row],[Age]]&lt;=35,"Adolescent",IF(cancer_data[[#This Row],[Age]]&lt;=46,"Young Adult",IF(cancer_data[[#This Row],[Age]]&lt;=57,"Adult", IF(cancer_data[[#This Row],[Age]]&lt;=68,"Middle_age",IF(cancer_data[[#This Row],[Age]]&lt;=79,"Elderly","Aged")))))</f>
        <v>Adolescent</v>
      </c>
      <c r="D1801" t="s">
        <v>16</v>
      </c>
      <c r="E1801" t="s">
        <v>35</v>
      </c>
      <c r="F1801" t="s">
        <v>27</v>
      </c>
      <c r="G1801">
        <v>7.7</v>
      </c>
      <c r="H1801" t="s">
        <v>19</v>
      </c>
      <c r="I1801" t="s">
        <v>20</v>
      </c>
      <c r="J1801" t="s">
        <v>21</v>
      </c>
      <c r="K1801" t="s">
        <v>30</v>
      </c>
      <c r="L1801" s="1">
        <v>45796</v>
      </c>
      <c r="M1801" s="1" t="str">
        <f>TEXT(cancer_data[[#This Row],[Diagnosis_Date]],"mmmm")</f>
        <v>May</v>
      </c>
      <c r="N1801" t="s">
        <v>37</v>
      </c>
      <c r="O1801">
        <v>5</v>
      </c>
      <c r="P1801" t="s">
        <v>24</v>
      </c>
      <c r="Q1801">
        <v>36</v>
      </c>
    </row>
    <row r="1802" spans="1:17" x14ac:dyDescent="0.75">
      <c r="A1802" t="s">
        <v>1844</v>
      </c>
      <c r="B1802">
        <v>38</v>
      </c>
      <c r="C1802" t="str">
        <f>IF(cancer_data[[#This Row],[Age]]&lt;=35,"Adolescent",IF(cancer_data[[#This Row],[Age]]&lt;=46,"Young Adult",IF(cancer_data[[#This Row],[Age]]&lt;=57,"Adult", IF(cancer_data[[#This Row],[Age]]&lt;=68,"Middle_age",IF(cancer_data[[#This Row],[Age]]&lt;=79,"Elderly","Aged")))))</f>
        <v>Young Adult</v>
      </c>
      <c r="D1802" t="s">
        <v>16</v>
      </c>
      <c r="E1802" t="s">
        <v>40</v>
      </c>
      <c r="F1802" t="s">
        <v>36</v>
      </c>
      <c r="G1802">
        <v>2</v>
      </c>
      <c r="H1802" t="s">
        <v>28</v>
      </c>
      <c r="I1802" t="s">
        <v>44</v>
      </c>
      <c r="J1802" t="s">
        <v>21</v>
      </c>
      <c r="K1802" t="s">
        <v>51</v>
      </c>
      <c r="L1802" s="1">
        <v>45841</v>
      </c>
      <c r="M1802" s="1" t="str">
        <f>TEXT(cancer_data[[#This Row],[Diagnosis_Date]],"mmmm")</f>
        <v>July</v>
      </c>
      <c r="N1802" t="s">
        <v>37</v>
      </c>
      <c r="O1802">
        <v>26</v>
      </c>
      <c r="P1802" t="s">
        <v>31</v>
      </c>
      <c r="Q1802">
        <v>0</v>
      </c>
    </row>
    <row r="1803" spans="1:17" x14ac:dyDescent="0.75">
      <c r="A1803" t="s">
        <v>1845</v>
      </c>
      <c r="B1803">
        <v>38</v>
      </c>
      <c r="C1803" t="str">
        <f>IF(cancer_data[[#This Row],[Age]]&lt;=35,"Adolescent",IF(cancer_data[[#This Row],[Age]]&lt;=46,"Young Adult",IF(cancer_data[[#This Row],[Age]]&lt;=57,"Adult", IF(cancer_data[[#This Row],[Age]]&lt;=68,"Middle_age",IF(cancer_data[[#This Row],[Age]]&lt;=79,"Elderly","Aged")))))</f>
        <v>Young Adult</v>
      </c>
      <c r="D1803" t="s">
        <v>16</v>
      </c>
      <c r="E1803" t="s">
        <v>35</v>
      </c>
      <c r="F1803" t="s">
        <v>36</v>
      </c>
      <c r="G1803">
        <v>6.7</v>
      </c>
      <c r="H1803" t="s">
        <v>19</v>
      </c>
      <c r="I1803" t="s">
        <v>29</v>
      </c>
      <c r="J1803" t="s">
        <v>21</v>
      </c>
      <c r="K1803" t="s">
        <v>51</v>
      </c>
      <c r="L1803" s="1">
        <v>45662</v>
      </c>
      <c r="M1803" s="1" t="str">
        <f>TEXT(cancer_data[[#This Row],[Diagnosis_Date]],"mmmm")</f>
        <v>January</v>
      </c>
      <c r="N1803" t="s">
        <v>23</v>
      </c>
      <c r="O1803">
        <v>19</v>
      </c>
      <c r="P1803" t="s">
        <v>31</v>
      </c>
      <c r="Q1803">
        <v>0</v>
      </c>
    </row>
    <row r="1804" spans="1:17" x14ac:dyDescent="0.75">
      <c r="A1804" t="s">
        <v>1846</v>
      </c>
      <c r="B1804">
        <v>47</v>
      </c>
      <c r="C1804" t="str">
        <f>IF(cancer_data[[#This Row],[Age]]&lt;=35,"Adolescent",IF(cancer_data[[#This Row],[Age]]&lt;=46,"Young Adult",IF(cancer_data[[#This Row],[Age]]&lt;=57,"Adult", IF(cancer_data[[#This Row],[Age]]&lt;=68,"Middle_age",IF(cancer_data[[#This Row],[Age]]&lt;=79,"Elderly","Aged")))))</f>
        <v>Adult</v>
      </c>
      <c r="D1804" t="s">
        <v>16</v>
      </c>
      <c r="E1804" t="s">
        <v>35</v>
      </c>
      <c r="F1804" t="s">
        <v>73</v>
      </c>
      <c r="G1804">
        <v>1.9</v>
      </c>
      <c r="H1804" t="s">
        <v>19</v>
      </c>
      <c r="I1804" t="s">
        <v>44</v>
      </c>
      <c r="J1804" t="s">
        <v>21</v>
      </c>
      <c r="K1804" t="s">
        <v>42</v>
      </c>
      <c r="L1804" s="1">
        <v>45836</v>
      </c>
      <c r="M1804" s="1" t="str">
        <f>TEXT(cancer_data[[#This Row],[Diagnosis_Date]],"mmmm")</f>
        <v>June</v>
      </c>
      <c r="N1804" t="s">
        <v>23</v>
      </c>
      <c r="O1804">
        <v>13</v>
      </c>
      <c r="P1804" t="s">
        <v>31</v>
      </c>
      <c r="Q1804">
        <v>0</v>
      </c>
    </row>
    <row r="1805" spans="1:17" x14ac:dyDescent="0.75">
      <c r="A1805" t="s">
        <v>1847</v>
      </c>
      <c r="B1805">
        <v>84</v>
      </c>
      <c r="C1805" t="str">
        <f>IF(cancer_data[[#This Row],[Age]]&lt;=35,"Adolescent",IF(cancer_data[[#This Row],[Age]]&lt;=46,"Young Adult",IF(cancer_data[[#This Row],[Age]]&lt;=57,"Adult", IF(cancer_data[[#This Row],[Age]]&lt;=68,"Middle_age",IF(cancer_data[[#This Row],[Age]]&lt;=79,"Elderly","Aged")))))</f>
        <v>Aged</v>
      </c>
      <c r="D1805" t="s">
        <v>16</v>
      </c>
      <c r="E1805" t="s">
        <v>26</v>
      </c>
      <c r="F1805" t="s">
        <v>73</v>
      </c>
      <c r="G1805">
        <v>2.2000000000000002</v>
      </c>
      <c r="H1805" t="s">
        <v>19</v>
      </c>
      <c r="I1805" t="s">
        <v>20</v>
      </c>
      <c r="J1805" t="s">
        <v>21</v>
      </c>
      <c r="K1805" t="s">
        <v>51</v>
      </c>
      <c r="L1805" s="1">
        <v>45992</v>
      </c>
      <c r="M1805" s="1" t="str">
        <f>TEXT(cancer_data[[#This Row],[Diagnosis_Date]],"mmmm")</f>
        <v>December</v>
      </c>
      <c r="N1805" t="s">
        <v>23</v>
      </c>
      <c r="O1805">
        <v>32</v>
      </c>
      <c r="P1805" t="s">
        <v>24</v>
      </c>
      <c r="Q1805">
        <v>14</v>
      </c>
    </row>
    <row r="1806" spans="1:17" x14ac:dyDescent="0.75">
      <c r="A1806" t="s">
        <v>1848</v>
      </c>
      <c r="B1806">
        <v>73</v>
      </c>
      <c r="C1806" t="str">
        <f>IF(cancer_data[[#This Row],[Age]]&lt;=35,"Adolescent",IF(cancer_data[[#This Row],[Age]]&lt;=46,"Young Adult",IF(cancer_data[[#This Row],[Age]]&lt;=57,"Adult", IF(cancer_data[[#This Row],[Age]]&lt;=68,"Middle_age",IF(cancer_data[[#This Row],[Age]]&lt;=79,"Elderly","Aged")))))</f>
        <v>Elderly</v>
      </c>
      <c r="D1806" t="s">
        <v>16</v>
      </c>
      <c r="E1806" t="s">
        <v>40</v>
      </c>
      <c r="F1806" t="s">
        <v>63</v>
      </c>
      <c r="G1806">
        <v>5.7</v>
      </c>
      <c r="H1806" t="s">
        <v>41</v>
      </c>
      <c r="I1806" t="s">
        <v>49</v>
      </c>
      <c r="J1806" t="s">
        <v>21</v>
      </c>
      <c r="K1806" t="s">
        <v>33</v>
      </c>
      <c r="L1806" s="1">
        <v>45947</v>
      </c>
      <c r="M1806" s="1" t="str">
        <f>TEXT(cancer_data[[#This Row],[Diagnosis_Date]],"mmmm")</f>
        <v>October</v>
      </c>
      <c r="N1806" t="s">
        <v>23</v>
      </c>
      <c r="O1806">
        <v>41</v>
      </c>
      <c r="P1806" t="s">
        <v>31</v>
      </c>
      <c r="Q1806">
        <v>0</v>
      </c>
    </row>
    <row r="1807" spans="1:17" x14ac:dyDescent="0.75">
      <c r="A1807" t="s">
        <v>1849</v>
      </c>
      <c r="B1807">
        <v>74</v>
      </c>
      <c r="C1807" t="str">
        <f>IF(cancer_data[[#This Row],[Age]]&lt;=35,"Adolescent",IF(cancer_data[[#This Row],[Age]]&lt;=46,"Young Adult",IF(cancer_data[[#This Row],[Age]]&lt;=57,"Adult", IF(cancer_data[[#This Row],[Age]]&lt;=68,"Middle_age",IF(cancer_data[[#This Row],[Age]]&lt;=79,"Elderly","Aged")))))</f>
        <v>Elderly</v>
      </c>
      <c r="D1807" t="s">
        <v>16</v>
      </c>
      <c r="E1807" t="s">
        <v>40</v>
      </c>
      <c r="F1807" t="s">
        <v>63</v>
      </c>
      <c r="G1807">
        <v>4.0999999999999996</v>
      </c>
      <c r="H1807" t="s">
        <v>41</v>
      </c>
      <c r="I1807" t="s">
        <v>49</v>
      </c>
      <c r="J1807" t="s">
        <v>21</v>
      </c>
      <c r="K1807" t="s">
        <v>33</v>
      </c>
      <c r="L1807" s="1">
        <v>45982</v>
      </c>
      <c r="M1807" s="1" t="str">
        <f>TEXT(cancer_data[[#This Row],[Diagnosis_Date]],"mmmm")</f>
        <v>November</v>
      </c>
      <c r="N1807" t="s">
        <v>23</v>
      </c>
      <c r="O1807">
        <v>33</v>
      </c>
      <c r="P1807" t="s">
        <v>31</v>
      </c>
      <c r="Q1807">
        <v>0</v>
      </c>
    </row>
    <row r="1808" spans="1:17" x14ac:dyDescent="0.75">
      <c r="A1808" t="s">
        <v>1850</v>
      </c>
      <c r="B1808">
        <v>59</v>
      </c>
      <c r="C1808" t="str">
        <f>IF(cancer_data[[#This Row],[Age]]&lt;=35,"Adolescent",IF(cancer_data[[#This Row],[Age]]&lt;=46,"Young Adult",IF(cancer_data[[#This Row],[Age]]&lt;=57,"Adult", IF(cancer_data[[#This Row],[Age]]&lt;=68,"Middle_age",IF(cancer_data[[#This Row],[Age]]&lt;=79,"Elderly","Aged")))))</f>
        <v>Middle_age</v>
      </c>
      <c r="D1808" t="s">
        <v>67</v>
      </c>
      <c r="E1808" t="s">
        <v>40</v>
      </c>
      <c r="F1808" t="s">
        <v>36</v>
      </c>
      <c r="G1808">
        <v>6</v>
      </c>
      <c r="H1808" t="s">
        <v>28</v>
      </c>
      <c r="I1808" t="s">
        <v>29</v>
      </c>
      <c r="J1808" t="s">
        <v>21</v>
      </c>
      <c r="K1808" t="s">
        <v>51</v>
      </c>
      <c r="L1808" s="1">
        <v>45857</v>
      </c>
      <c r="M1808" s="1" t="str">
        <f>TEXT(cancer_data[[#This Row],[Diagnosis_Date]],"mmmm")</f>
        <v>July</v>
      </c>
      <c r="N1808" t="s">
        <v>37</v>
      </c>
      <c r="O1808">
        <v>48</v>
      </c>
      <c r="P1808" t="s">
        <v>31</v>
      </c>
      <c r="Q1808">
        <v>0</v>
      </c>
    </row>
    <row r="1809" spans="1:17" x14ac:dyDescent="0.75">
      <c r="A1809" t="s">
        <v>1851</v>
      </c>
      <c r="B1809">
        <v>36</v>
      </c>
      <c r="C1809" t="str">
        <f>IF(cancer_data[[#This Row],[Age]]&lt;=35,"Adolescent",IF(cancer_data[[#This Row],[Age]]&lt;=46,"Young Adult",IF(cancer_data[[#This Row],[Age]]&lt;=57,"Adult", IF(cancer_data[[#This Row],[Age]]&lt;=68,"Middle_age",IF(cancer_data[[#This Row],[Age]]&lt;=79,"Elderly","Aged")))))</f>
        <v>Young Adult</v>
      </c>
      <c r="D1809" t="s">
        <v>16</v>
      </c>
      <c r="E1809" t="s">
        <v>40</v>
      </c>
      <c r="F1809" t="s">
        <v>73</v>
      </c>
      <c r="G1809">
        <v>6.8</v>
      </c>
      <c r="H1809" t="s">
        <v>19</v>
      </c>
      <c r="I1809" t="s">
        <v>29</v>
      </c>
      <c r="J1809" t="s">
        <v>21</v>
      </c>
      <c r="K1809" t="s">
        <v>45</v>
      </c>
      <c r="L1809" s="1">
        <v>45665</v>
      </c>
      <c r="M1809" s="1" t="str">
        <f>TEXT(cancer_data[[#This Row],[Diagnosis_Date]],"mmmm")</f>
        <v>January</v>
      </c>
      <c r="N1809" t="s">
        <v>23</v>
      </c>
      <c r="O1809">
        <v>16</v>
      </c>
      <c r="P1809" t="s">
        <v>24</v>
      </c>
      <c r="Q1809">
        <v>9</v>
      </c>
    </row>
    <row r="1810" spans="1:17" x14ac:dyDescent="0.75">
      <c r="A1810" t="s">
        <v>1852</v>
      </c>
      <c r="B1810">
        <v>31</v>
      </c>
      <c r="C1810" t="str">
        <f>IF(cancer_data[[#This Row],[Age]]&lt;=35,"Adolescent",IF(cancer_data[[#This Row],[Age]]&lt;=46,"Young Adult",IF(cancer_data[[#This Row],[Age]]&lt;=57,"Adult", IF(cancer_data[[#This Row],[Age]]&lt;=68,"Middle_age",IF(cancer_data[[#This Row],[Age]]&lt;=79,"Elderly","Aged")))))</f>
        <v>Adolescent</v>
      </c>
      <c r="D1810" t="s">
        <v>16</v>
      </c>
      <c r="E1810" t="s">
        <v>40</v>
      </c>
      <c r="F1810" t="s">
        <v>63</v>
      </c>
      <c r="G1810">
        <v>2.8</v>
      </c>
      <c r="H1810" t="s">
        <v>41</v>
      </c>
      <c r="I1810" t="s">
        <v>44</v>
      </c>
      <c r="J1810" t="s">
        <v>21</v>
      </c>
      <c r="K1810" t="s">
        <v>33</v>
      </c>
      <c r="L1810" s="1">
        <v>46010</v>
      </c>
      <c r="M1810" s="1" t="str">
        <f>TEXT(cancer_data[[#This Row],[Diagnosis_Date]],"mmmm")</f>
        <v>December</v>
      </c>
      <c r="N1810" t="s">
        <v>23</v>
      </c>
      <c r="O1810">
        <v>27</v>
      </c>
      <c r="P1810" t="s">
        <v>31</v>
      </c>
      <c r="Q1810">
        <v>0</v>
      </c>
    </row>
    <row r="1811" spans="1:17" x14ac:dyDescent="0.75">
      <c r="A1811" t="s">
        <v>1853</v>
      </c>
      <c r="B1811">
        <v>34</v>
      </c>
      <c r="C1811" t="str">
        <f>IF(cancer_data[[#This Row],[Age]]&lt;=35,"Adolescent",IF(cancer_data[[#This Row],[Age]]&lt;=46,"Young Adult",IF(cancer_data[[#This Row],[Age]]&lt;=57,"Adult", IF(cancer_data[[#This Row],[Age]]&lt;=68,"Middle_age",IF(cancer_data[[#This Row],[Age]]&lt;=79,"Elderly","Aged")))))</f>
        <v>Adolescent</v>
      </c>
      <c r="D1811" t="s">
        <v>16</v>
      </c>
      <c r="E1811" t="s">
        <v>35</v>
      </c>
      <c r="F1811" t="s">
        <v>27</v>
      </c>
      <c r="G1811">
        <v>1.8</v>
      </c>
      <c r="H1811" t="s">
        <v>19</v>
      </c>
      <c r="I1811" t="s">
        <v>20</v>
      </c>
      <c r="J1811" t="s">
        <v>21</v>
      </c>
      <c r="K1811" t="s">
        <v>33</v>
      </c>
      <c r="L1811" s="1">
        <v>45962</v>
      </c>
      <c r="M1811" s="1" t="str">
        <f>TEXT(cancer_data[[#This Row],[Diagnosis_Date]],"mmmm")</f>
        <v>November</v>
      </c>
      <c r="N1811" t="s">
        <v>23</v>
      </c>
      <c r="O1811">
        <v>18</v>
      </c>
      <c r="P1811" t="s">
        <v>31</v>
      </c>
      <c r="Q1811">
        <v>0</v>
      </c>
    </row>
    <row r="1812" spans="1:17" x14ac:dyDescent="0.75">
      <c r="A1812" t="s">
        <v>1854</v>
      </c>
      <c r="B1812">
        <v>76</v>
      </c>
      <c r="C1812" t="str">
        <f>IF(cancer_data[[#This Row],[Age]]&lt;=35,"Adolescent",IF(cancer_data[[#This Row],[Age]]&lt;=46,"Young Adult",IF(cancer_data[[#This Row],[Age]]&lt;=57,"Adult", IF(cancer_data[[#This Row],[Age]]&lt;=68,"Middle_age",IF(cancer_data[[#This Row],[Age]]&lt;=79,"Elderly","Aged")))))</f>
        <v>Elderly</v>
      </c>
      <c r="D1812" t="s">
        <v>16</v>
      </c>
      <c r="E1812" t="s">
        <v>26</v>
      </c>
      <c r="F1812" t="s">
        <v>63</v>
      </c>
      <c r="G1812">
        <v>3.2</v>
      </c>
      <c r="H1812" t="s">
        <v>28</v>
      </c>
      <c r="I1812" t="s">
        <v>20</v>
      </c>
      <c r="J1812" t="s">
        <v>21</v>
      </c>
      <c r="K1812" t="s">
        <v>33</v>
      </c>
      <c r="L1812" s="1">
        <v>45831</v>
      </c>
      <c r="M1812" s="1" t="str">
        <f>TEXT(cancer_data[[#This Row],[Diagnosis_Date]],"mmmm")</f>
        <v>June</v>
      </c>
      <c r="N1812" t="s">
        <v>23</v>
      </c>
      <c r="O1812">
        <v>44</v>
      </c>
      <c r="P1812" t="s">
        <v>24</v>
      </c>
      <c r="Q1812">
        <v>9</v>
      </c>
    </row>
    <row r="1813" spans="1:17" x14ac:dyDescent="0.75">
      <c r="A1813" t="s">
        <v>1855</v>
      </c>
      <c r="B1813">
        <v>56</v>
      </c>
      <c r="C1813" t="str">
        <f>IF(cancer_data[[#This Row],[Age]]&lt;=35,"Adolescent",IF(cancer_data[[#This Row],[Age]]&lt;=46,"Young Adult",IF(cancer_data[[#This Row],[Age]]&lt;=57,"Adult", IF(cancer_data[[#This Row],[Age]]&lt;=68,"Middle_age",IF(cancer_data[[#This Row],[Age]]&lt;=79,"Elderly","Aged")))))</f>
        <v>Adult</v>
      </c>
      <c r="D1813" t="s">
        <v>16</v>
      </c>
      <c r="E1813" t="s">
        <v>17</v>
      </c>
      <c r="F1813" t="s">
        <v>73</v>
      </c>
      <c r="G1813">
        <v>4.7</v>
      </c>
      <c r="H1813" t="s">
        <v>19</v>
      </c>
      <c r="I1813" t="s">
        <v>20</v>
      </c>
      <c r="J1813" t="s">
        <v>21</v>
      </c>
      <c r="K1813" t="s">
        <v>30</v>
      </c>
      <c r="L1813" s="1">
        <v>45768</v>
      </c>
      <c r="M1813" s="1" t="str">
        <f>TEXT(cancer_data[[#This Row],[Diagnosis_Date]],"mmmm")</f>
        <v>April</v>
      </c>
      <c r="N1813" t="s">
        <v>37</v>
      </c>
      <c r="O1813">
        <v>8</v>
      </c>
      <c r="P1813" t="s">
        <v>24</v>
      </c>
      <c r="Q1813">
        <v>30</v>
      </c>
    </row>
    <row r="1814" spans="1:17" x14ac:dyDescent="0.75">
      <c r="A1814" t="s">
        <v>1856</v>
      </c>
      <c r="B1814">
        <v>27</v>
      </c>
      <c r="C1814" t="str">
        <f>IF(cancer_data[[#This Row],[Age]]&lt;=35,"Adolescent",IF(cancer_data[[#This Row],[Age]]&lt;=46,"Young Adult",IF(cancer_data[[#This Row],[Age]]&lt;=57,"Adult", IF(cancer_data[[#This Row],[Age]]&lt;=68,"Middle_age",IF(cancer_data[[#This Row],[Age]]&lt;=79,"Elderly","Aged")))))</f>
        <v>Adolescent</v>
      </c>
      <c r="D1814" t="s">
        <v>16</v>
      </c>
      <c r="E1814" t="s">
        <v>26</v>
      </c>
      <c r="F1814" t="s">
        <v>18</v>
      </c>
      <c r="G1814">
        <v>1.3</v>
      </c>
      <c r="H1814" t="s">
        <v>41</v>
      </c>
      <c r="I1814" t="s">
        <v>44</v>
      </c>
      <c r="J1814" t="s">
        <v>21</v>
      </c>
      <c r="K1814" t="s">
        <v>22</v>
      </c>
      <c r="L1814" s="1">
        <v>45679</v>
      </c>
      <c r="M1814" s="1" t="str">
        <f>TEXT(cancer_data[[#This Row],[Diagnosis_Date]],"mmmm")</f>
        <v>January</v>
      </c>
      <c r="N1814" t="s">
        <v>23</v>
      </c>
      <c r="O1814">
        <v>54</v>
      </c>
      <c r="P1814" t="s">
        <v>31</v>
      </c>
      <c r="Q1814">
        <v>0</v>
      </c>
    </row>
    <row r="1815" spans="1:17" x14ac:dyDescent="0.75">
      <c r="A1815" t="s">
        <v>1857</v>
      </c>
      <c r="B1815">
        <v>66</v>
      </c>
      <c r="C1815" t="str">
        <f>IF(cancer_data[[#This Row],[Age]]&lt;=35,"Adolescent",IF(cancer_data[[#This Row],[Age]]&lt;=46,"Young Adult",IF(cancer_data[[#This Row],[Age]]&lt;=57,"Adult", IF(cancer_data[[#This Row],[Age]]&lt;=68,"Middle_age",IF(cancer_data[[#This Row],[Age]]&lt;=79,"Elderly","Aged")))))</f>
        <v>Middle_age</v>
      </c>
      <c r="D1815" t="s">
        <v>16</v>
      </c>
      <c r="E1815" t="s">
        <v>26</v>
      </c>
      <c r="F1815" t="s">
        <v>18</v>
      </c>
      <c r="G1815">
        <v>0.7</v>
      </c>
      <c r="H1815" t="s">
        <v>28</v>
      </c>
      <c r="I1815" t="s">
        <v>49</v>
      </c>
      <c r="J1815" t="s">
        <v>21</v>
      </c>
      <c r="K1815" t="s">
        <v>51</v>
      </c>
      <c r="L1815" s="1">
        <v>45801</v>
      </c>
      <c r="M1815" s="1" t="str">
        <f>TEXT(cancer_data[[#This Row],[Diagnosis_Date]],"mmmm")</f>
        <v>May</v>
      </c>
      <c r="N1815" t="s">
        <v>23</v>
      </c>
      <c r="O1815">
        <v>31</v>
      </c>
      <c r="P1815" t="s">
        <v>31</v>
      </c>
      <c r="Q1815">
        <v>0</v>
      </c>
    </row>
    <row r="1816" spans="1:17" x14ac:dyDescent="0.75">
      <c r="A1816" t="s">
        <v>1858</v>
      </c>
      <c r="B1816">
        <v>32</v>
      </c>
      <c r="C1816" t="str">
        <f>IF(cancer_data[[#This Row],[Age]]&lt;=35,"Adolescent",IF(cancer_data[[#This Row],[Age]]&lt;=46,"Young Adult",IF(cancer_data[[#This Row],[Age]]&lt;=57,"Adult", IF(cancer_data[[#This Row],[Age]]&lt;=68,"Middle_age",IF(cancer_data[[#This Row],[Age]]&lt;=79,"Elderly","Aged")))))</f>
        <v>Adolescent</v>
      </c>
      <c r="D1816" t="s">
        <v>16</v>
      </c>
      <c r="E1816" t="s">
        <v>40</v>
      </c>
      <c r="F1816" t="s">
        <v>36</v>
      </c>
      <c r="G1816">
        <v>0.5</v>
      </c>
      <c r="H1816" t="s">
        <v>28</v>
      </c>
      <c r="I1816" t="s">
        <v>49</v>
      </c>
      <c r="J1816" t="s">
        <v>21</v>
      </c>
      <c r="K1816" t="s">
        <v>42</v>
      </c>
      <c r="L1816" s="1">
        <v>45866</v>
      </c>
      <c r="M1816" s="1" t="str">
        <f>TEXT(cancer_data[[#This Row],[Diagnosis_Date]],"mmmm")</f>
        <v>July</v>
      </c>
      <c r="N1816" t="s">
        <v>23</v>
      </c>
      <c r="O1816">
        <v>21</v>
      </c>
      <c r="P1816" t="s">
        <v>31</v>
      </c>
      <c r="Q1816">
        <v>0</v>
      </c>
    </row>
    <row r="1817" spans="1:17" x14ac:dyDescent="0.75">
      <c r="A1817" t="s">
        <v>1859</v>
      </c>
      <c r="B1817">
        <v>73</v>
      </c>
      <c r="C1817" t="str">
        <f>IF(cancer_data[[#This Row],[Age]]&lt;=35,"Adolescent",IF(cancer_data[[#This Row],[Age]]&lt;=46,"Young Adult",IF(cancer_data[[#This Row],[Age]]&lt;=57,"Adult", IF(cancer_data[[#This Row],[Age]]&lt;=68,"Middle_age",IF(cancer_data[[#This Row],[Age]]&lt;=79,"Elderly","Aged")))))</f>
        <v>Elderly</v>
      </c>
      <c r="D1817" t="s">
        <v>16</v>
      </c>
      <c r="E1817" t="s">
        <v>26</v>
      </c>
      <c r="F1817" t="s">
        <v>18</v>
      </c>
      <c r="G1817">
        <v>1.6</v>
      </c>
      <c r="H1817" t="s">
        <v>41</v>
      </c>
      <c r="I1817" t="s">
        <v>44</v>
      </c>
      <c r="J1817" t="s">
        <v>21</v>
      </c>
      <c r="K1817" t="s">
        <v>33</v>
      </c>
      <c r="L1817" s="1">
        <v>45731</v>
      </c>
      <c r="M1817" s="1" t="str">
        <f>TEXT(cancer_data[[#This Row],[Diagnosis_Date]],"mmmm")</f>
        <v>March</v>
      </c>
      <c r="N1817" t="s">
        <v>23</v>
      </c>
      <c r="O1817">
        <v>37</v>
      </c>
      <c r="P1817" t="s">
        <v>31</v>
      </c>
      <c r="Q1817">
        <v>0</v>
      </c>
    </row>
    <row r="1818" spans="1:17" x14ac:dyDescent="0.75">
      <c r="A1818" t="s">
        <v>1860</v>
      </c>
      <c r="B1818">
        <v>42</v>
      </c>
      <c r="C1818" t="str">
        <f>IF(cancer_data[[#This Row],[Age]]&lt;=35,"Adolescent",IF(cancer_data[[#This Row],[Age]]&lt;=46,"Young Adult",IF(cancer_data[[#This Row],[Age]]&lt;=57,"Adult", IF(cancer_data[[#This Row],[Age]]&lt;=68,"Middle_age",IF(cancer_data[[#This Row],[Age]]&lt;=79,"Elderly","Aged")))))</f>
        <v>Young Adult</v>
      </c>
      <c r="D1818" t="s">
        <v>16</v>
      </c>
      <c r="E1818" t="s">
        <v>26</v>
      </c>
      <c r="F1818" t="s">
        <v>73</v>
      </c>
      <c r="G1818">
        <v>7.4</v>
      </c>
      <c r="H1818" t="s">
        <v>41</v>
      </c>
      <c r="I1818" t="s">
        <v>20</v>
      </c>
      <c r="J1818" t="s">
        <v>21</v>
      </c>
      <c r="K1818" t="s">
        <v>22</v>
      </c>
      <c r="L1818" s="1">
        <v>45797</v>
      </c>
      <c r="M1818" s="1" t="str">
        <f>TEXT(cancer_data[[#This Row],[Diagnosis_Date]],"mmmm")</f>
        <v>May</v>
      </c>
      <c r="N1818" t="s">
        <v>23</v>
      </c>
      <c r="O1818">
        <v>31</v>
      </c>
      <c r="P1818" t="s">
        <v>31</v>
      </c>
      <c r="Q1818">
        <v>0</v>
      </c>
    </row>
    <row r="1819" spans="1:17" x14ac:dyDescent="0.75">
      <c r="A1819" t="s">
        <v>1861</v>
      </c>
      <c r="B1819">
        <v>55</v>
      </c>
      <c r="C1819" t="str">
        <f>IF(cancer_data[[#This Row],[Age]]&lt;=35,"Adolescent",IF(cancer_data[[#This Row],[Age]]&lt;=46,"Young Adult",IF(cancer_data[[#This Row],[Age]]&lt;=57,"Adult", IF(cancer_data[[#This Row],[Age]]&lt;=68,"Middle_age",IF(cancer_data[[#This Row],[Age]]&lt;=79,"Elderly","Aged")))))</f>
        <v>Adult</v>
      </c>
      <c r="D1819" t="s">
        <v>16</v>
      </c>
      <c r="E1819" t="s">
        <v>35</v>
      </c>
      <c r="F1819" t="s">
        <v>27</v>
      </c>
      <c r="G1819">
        <v>2.1</v>
      </c>
      <c r="H1819" t="s">
        <v>19</v>
      </c>
      <c r="I1819" t="s">
        <v>44</v>
      </c>
      <c r="J1819" t="s">
        <v>21</v>
      </c>
      <c r="K1819" t="s">
        <v>51</v>
      </c>
      <c r="L1819" s="1">
        <v>45978</v>
      </c>
      <c r="M1819" s="1" t="str">
        <f>TEXT(cancer_data[[#This Row],[Diagnosis_Date]],"mmmm")</f>
        <v>November</v>
      </c>
      <c r="N1819" t="s">
        <v>23</v>
      </c>
      <c r="O1819">
        <v>9</v>
      </c>
      <c r="P1819" t="s">
        <v>24</v>
      </c>
      <c r="Q1819">
        <v>10</v>
      </c>
    </row>
    <row r="1820" spans="1:17" x14ac:dyDescent="0.75">
      <c r="A1820" t="s">
        <v>1862</v>
      </c>
      <c r="B1820">
        <v>55</v>
      </c>
      <c r="C1820" t="str">
        <f>IF(cancer_data[[#This Row],[Age]]&lt;=35,"Adolescent",IF(cancer_data[[#This Row],[Age]]&lt;=46,"Young Adult",IF(cancer_data[[#This Row],[Age]]&lt;=57,"Adult", IF(cancer_data[[#This Row],[Age]]&lt;=68,"Middle_age",IF(cancer_data[[#This Row],[Age]]&lt;=79,"Elderly","Aged")))))</f>
        <v>Adult</v>
      </c>
      <c r="D1820" t="s">
        <v>16</v>
      </c>
      <c r="E1820" t="s">
        <v>35</v>
      </c>
      <c r="F1820" t="s">
        <v>27</v>
      </c>
      <c r="G1820">
        <v>2.8</v>
      </c>
      <c r="H1820" t="s">
        <v>41</v>
      </c>
      <c r="I1820" t="s">
        <v>20</v>
      </c>
      <c r="J1820" t="s">
        <v>21</v>
      </c>
      <c r="K1820" t="s">
        <v>51</v>
      </c>
      <c r="L1820" s="1">
        <v>45726</v>
      </c>
      <c r="M1820" s="1" t="str">
        <f>TEXT(cancer_data[[#This Row],[Diagnosis_Date]],"mmmm")</f>
        <v>March</v>
      </c>
      <c r="N1820" t="s">
        <v>23</v>
      </c>
      <c r="O1820">
        <v>25</v>
      </c>
      <c r="P1820" t="s">
        <v>31</v>
      </c>
      <c r="Q1820">
        <v>0</v>
      </c>
    </row>
    <row r="1821" spans="1:17" x14ac:dyDescent="0.75">
      <c r="A1821" t="s">
        <v>1863</v>
      </c>
      <c r="B1821">
        <v>47</v>
      </c>
      <c r="C1821" t="str">
        <f>IF(cancer_data[[#This Row],[Age]]&lt;=35,"Adolescent",IF(cancer_data[[#This Row],[Age]]&lt;=46,"Young Adult",IF(cancer_data[[#This Row],[Age]]&lt;=57,"Adult", IF(cancer_data[[#This Row],[Age]]&lt;=68,"Middle_age",IF(cancer_data[[#This Row],[Age]]&lt;=79,"Elderly","Aged")))))</f>
        <v>Adult</v>
      </c>
      <c r="D1821" t="s">
        <v>16</v>
      </c>
      <c r="E1821" t="s">
        <v>17</v>
      </c>
      <c r="F1821" t="s">
        <v>18</v>
      </c>
      <c r="G1821">
        <v>0.8</v>
      </c>
      <c r="H1821" t="s">
        <v>19</v>
      </c>
      <c r="I1821" t="s">
        <v>20</v>
      </c>
      <c r="J1821" t="s">
        <v>21</v>
      </c>
      <c r="K1821" t="s">
        <v>22</v>
      </c>
      <c r="L1821" s="1">
        <v>45999</v>
      </c>
      <c r="M1821" s="1" t="str">
        <f>TEXT(cancer_data[[#This Row],[Diagnosis_Date]],"mmmm")</f>
        <v>December</v>
      </c>
      <c r="N1821" t="s">
        <v>23</v>
      </c>
      <c r="O1821">
        <v>58</v>
      </c>
      <c r="P1821" t="s">
        <v>31</v>
      </c>
      <c r="Q1821">
        <v>0</v>
      </c>
    </row>
    <row r="1822" spans="1:17" x14ac:dyDescent="0.75">
      <c r="A1822" t="s">
        <v>1864</v>
      </c>
      <c r="B1822">
        <v>78</v>
      </c>
      <c r="C1822" t="str">
        <f>IF(cancer_data[[#This Row],[Age]]&lt;=35,"Adolescent",IF(cancer_data[[#This Row],[Age]]&lt;=46,"Young Adult",IF(cancer_data[[#This Row],[Age]]&lt;=57,"Adult", IF(cancer_data[[#This Row],[Age]]&lt;=68,"Middle_age",IF(cancer_data[[#This Row],[Age]]&lt;=79,"Elderly","Aged")))))</f>
        <v>Elderly</v>
      </c>
      <c r="D1822" t="s">
        <v>16</v>
      </c>
      <c r="E1822" t="s">
        <v>35</v>
      </c>
      <c r="F1822" t="s">
        <v>36</v>
      </c>
      <c r="G1822">
        <v>3.5</v>
      </c>
      <c r="H1822" t="s">
        <v>41</v>
      </c>
      <c r="I1822" t="s">
        <v>49</v>
      </c>
      <c r="J1822" t="s">
        <v>21</v>
      </c>
      <c r="K1822" t="s">
        <v>51</v>
      </c>
      <c r="L1822" s="1">
        <v>45968</v>
      </c>
      <c r="M1822" s="1" t="str">
        <f>TEXT(cancer_data[[#This Row],[Diagnosis_Date]],"mmmm")</f>
        <v>November</v>
      </c>
      <c r="N1822" t="s">
        <v>37</v>
      </c>
      <c r="O1822">
        <v>38</v>
      </c>
      <c r="P1822" t="s">
        <v>24</v>
      </c>
      <c r="Q1822">
        <v>23</v>
      </c>
    </row>
    <row r="1823" spans="1:17" x14ac:dyDescent="0.75">
      <c r="A1823" t="s">
        <v>1865</v>
      </c>
      <c r="B1823">
        <v>52</v>
      </c>
      <c r="C1823" t="str">
        <f>IF(cancer_data[[#This Row],[Age]]&lt;=35,"Adolescent",IF(cancer_data[[#This Row],[Age]]&lt;=46,"Young Adult",IF(cancer_data[[#This Row],[Age]]&lt;=57,"Adult", IF(cancer_data[[#This Row],[Age]]&lt;=68,"Middle_age",IF(cancer_data[[#This Row],[Age]]&lt;=79,"Elderly","Aged")))))</f>
        <v>Adult</v>
      </c>
      <c r="D1823" t="s">
        <v>16</v>
      </c>
      <c r="E1823" t="s">
        <v>35</v>
      </c>
      <c r="F1823" t="s">
        <v>18</v>
      </c>
      <c r="G1823">
        <v>4</v>
      </c>
      <c r="H1823" t="s">
        <v>19</v>
      </c>
      <c r="I1823" t="s">
        <v>20</v>
      </c>
      <c r="J1823" t="s">
        <v>21</v>
      </c>
      <c r="K1823" t="s">
        <v>22</v>
      </c>
      <c r="L1823" s="1">
        <v>45927</v>
      </c>
      <c r="M1823" s="1" t="str">
        <f>TEXT(cancer_data[[#This Row],[Diagnosis_Date]],"mmmm")</f>
        <v>September</v>
      </c>
      <c r="N1823" t="s">
        <v>23</v>
      </c>
      <c r="O1823">
        <v>53</v>
      </c>
      <c r="P1823" t="s">
        <v>24</v>
      </c>
      <c r="Q1823">
        <v>22</v>
      </c>
    </row>
    <row r="1824" spans="1:17" x14ac:dyDescent="0.75">
      <c r="A1824" t="s">
        <v>1866</v>
      </c>
      <c r="B1824">
        <v>72</v>
      </c>
      <c r="C1824" t="str">
        <f>IF(cancer_data[[#This Row],[Age]]&lt;=35,"Adolescent",IF(cancer_data[[#This Row],[Age]]&lt;=46,"Young Adult",IF(cancer_data[[#This Row],[Age]]&lt;=57,"Adult", IF(cancer_data[[#This Row],[Age]]&lt;=68,"Middle_age",IF(cancer_data[[#This Row],[Age]]&lt;=79,"Elderly","Aged")))))</f>
        <v>Elderly</v>
      </c>
      <c r="D1824" t="s">
        <v>16</v>
      </c>
      <c r="E1824" t="s">
        <v>40</v>
      </c>
      <c r="F1824" t="s">
        <v>73</v>
      </c>
      <c r="G1824">
        <v>1.3</v>
      </c>
      <c r="H1824" t="s">
        <v>19</v>
      </c>
      <c r="I1824" t="s">
        <v>44</v>
      </c>
      <c r="J1824" t="s">
        <v>21</v>
      </c>
      <c r="K1824" t="s">
        <v>45</v>
      </c>
      <c r="L1824" s="1">
        <v>45975</v>
      </c>
      <c r="M1824" s="1" t="str">
        <f>TEXT(cancer_data[[#This Row],[Diagnosis_Date]],"mmmm")</f>
        <v>November</v>
      </c>
      <c r="N1824" t="s">
        <v>37</v>
      </c>
      <c r="O1824">
        <v>11</v>
      </c>
      <c r="P1824" t="s">
        <v>24</v>
      </c>
      <c r="Q1824">
        <v>15</v>
      </c>
    </row>
    <row r="1825" spans="1:17" x14ac:dyDescent="0.75">
      <c r="A1825" t="s">
        <v>1867</v>
      </c>
      <c r="B1825">
        <v>27</v>
      </c>
      <c r="C1825" t="str">
        <f>IF(cancer_data[[#This Row],[Age]]&lt;=35,"Adolescent",IF(cancer_data[[#This Row],[Age]]&lt;=46,"Young Adult",IF(cancer_data[[#This Row],[Age]]&lt;=57,"Adult", IF(cancer_data[[#This Row],[Age]]&lt;=68,"Middle_age",IF(cancer_data[[#This Row],[Age]]&lt;=79,"Elderly","Aged")))))</f>
        <v>Adolescent</v>
      </c>
      <c r="D1825" t="s">
        <v>16</v>
      </c>
      <c r="E1825" t="s">
        <v>26</v>
      </c>
      <c r="F1825" t="s">
        <v>36</v>
      </c>
      <c r="G1825">
        <v>7.7</v>
      </c>
      <c r="H1825" t="s">
        <v>41</v>
      </c>
      <c r="I1825" t="s">
        <v>29</v>
      </c>
      <c r="J1825" t="s">
        <v>21</v>
      </c>
      <c r="K1825" t="s">
        <v>42</v>
      </c>
      <c r="L1825" s="1">
        <v>45824</v>
      </c>
      <c r="M1825" s="1" t="str">
        <f>TEXT(cancer_data[[#This Row],[Diagnosis_Date]],"mmmm")</f>
        <v>June</v>
      </c>
      <c r="N1825" t="s">
        <v>37</v>
      </c>
      <c r="O1825">
        <v>29</v>
      </c>
      <c r="P1825" t="s">
        <v>31</v>
      </c>
      <c r="Q1825">
        <v>0</v>
      </c>
    </row>
    <row r="1826" spans="1:17" x14ac:dyDescent="0.75">
      <c r="A1826" t="s">
        <v>1868</v>
      </c>
      <c r="B1826">
        <v>57</v>
      </c>
      <c r="C1826" t="str">
        <f>IF(cancer_data[[#This Row],[Age]]&lt;=35,"Adolescent",IF(cancer_data[[#This Row],[Age]]&lt;=46,"Young Adult",IF(cancer_data[[#This Row],[Age]]&lt;=57,"Adult", IF(cancer_data[[#This Row],[Age]]&lt;=68,"Middle_age",IF(cancer_data[[#This Row],[Age]]&lt;=79,"Elderly","Aged")))))</f>
        <v>Adult</v>
      </c>
      <c r="D1826" t="s">
        <v>16</v>
      </c>
      <c r="E1826" t="s">
        <v>35</v>
      </c>
      <c r="F1826" t="s">
        <v>73</v>
      </c>
      <c r="G1826">
        <v>0.8</v>
      </c>
      <c r="H1826" t="s">
        <v>19</v>
      </c>
      <c r="I1826" t="s">
        <v>20</v>
      </c>
      <c r="J1826" t="s">
        <v>21</v>
      </c>
      <c r="K1826" t="s">
        <v>42</v>
      </c>
      <c r="L1826" s="1">
        <v>45951</v>
      </c>
      <c r="M1826" s="1" t="str">
        <f>TEXT(cancer_data[[#This Row],[Diagnosis_Date]],"mmmm")</f>
        <v>October</v>
      </c>
      <c r="N1826" t="s">
        <v>37</v>
      </c>
      <c r="O1826">
        <v>29</v>
      </c>
      <c r="P1826" t="s">
        <v>31</v>
      </c>
      <c r="Q1826">
        <v>0</v>
      </c>
    </row>
    <row r="1827" spans="1:17" x14ac:dyDescent="0.75">
      <c r="A1827" t="s">
        <v>1869</v>
      </c>
      <c r="B1827">
        <v>52</v>
      </c>
      <c r="C1827" t="str">
        <f>IF(cancer_data[[#This Row],[Age]]&lt;=35,"Adolescent",IF(cancer_data[[#This Row],[Age]]&lt;=46,"Young Adult",IF(cancer_data[[#This Row],[Age]]&lt;=57,"Adult", IF(cancer_data[[#This Row],[Age]]&lt;=68,"Middle_age",IF(cancer_data[[#This Row],[Age]]&lt;=79,"Elderly","Aged")))))</f>
        <v>Adult</v>
      </c>
      <c r="D1827" t="s">
        <v>16</v>
      </c>
      <c r="E1827" t="s">
        <v>40</v>
      </c>
      <c r="F1827" t="s">
        <v>18</v>
      </c>
      <c r="G1827">
        <v>8</v>
      </c>
      <c r="H1827" t="s">
        <v>19</v>
      </c>
      <c r="I1827" t="s">
        <v>44</v>
      </c>
      <c r="J1827" t="s">
        <v>21</v>
      </c>
      <c r="K1827" t="s">
        <v>51</v>
      </c>
      <c r="L1827" s="1">
        <v>45733</v>
      </c>
      <c r="M1827" s="1" t="str">
        <f>TEXT(cancer_data[[#This Row],[Diagnosis_Date]],"mmmm")</f>
        <v>March</v>
      </c>
      <c r="N1827" t="s">
        <v>23</v>
      </c>
      <c r="O1827">
        <v>46</v>
      </c>
      <c r="P1827" t="s">
        <v>31</v>
      </c>
      <c r="Q1827">
        <v>0</v>
      </c>
    </row>
    <row r="1828" spans="1:17" x14ac:dyDescent="0.75">
      <c r="A1828" t="s">
        <v>1870</v>
      </c>
      <c r="B1828">
        <v>25</v>
      </c>
      <c r="C1828" t="str">
        <f>IF(cancer_data[[#This Row],[Age]]&lt;=35,"Adolescent",IF(cancer_data[[#This Row],[Age]]&lt;=46,"Young Adult",IF(cancer_data[[#This Row],[Age]]&lt;=57,"Adult", IF(cancer_data[[#This Row],[Age]]&lt;=68,"Middle_age",IF(cancer_data[[#This Row],[Age]]&lt;=79,"Elderly","Aged")))))</f>
        <v>Adolescent</v>
      </c>
      <c r="D1828" t="s">
        <v>16</v>
      </c>
      <c r="E1828" t="s">
        <v>26</v>
      </c>
      <c r="F1828" t="s">
        <v>63</v>
      </c>
      <c r="G1828">
        <v>0.7</v>
      </c>
      <c r="H1828" t="s">
        <v>41</v>
      </c>
      <c r="I1828" t="s">
        <v>44</v>
      </c>
      <c r="J1828" t="s">
        <v>21</v>
      </c>
      <c r="K1828" t="s">
        <v>42</v>
      </c>
      <c r="L1828" s="1">
        <v>45807</v>
      </c>
      <c r="M1828" s="1" t="str">
        <f>TEXT(cancer_data[[#This Row],[Diagnosis_Date]],"mmmm")</f>
        <v>May</v>
      </c>
      <c r="N1828" t="s">
        <v>23</v>
      </c>
      <c r="O1828">
        <v>49</v>
      </c>
      <c r="P1828" t="s">
        <v>31</v>
      </c>
      <c r="Q1828">
        <v>0</v>
      </c>
    </row>
    <row r="1829" spans="1:17" x14ac:dyDescent="0.75">
      <c r="A1829" t="s">
        <v>1871</v>
      </c>
      <c r="B1829">
        <v>62</v>
      </c>
      <c r="C1829" t="str">
        <f>IF(cancer_data[[#This Row],[Age]]&lt;=35,"Adolescent",IF(cancer_data[[#This Row],[Age]]&lt;=46,"Young Adult",IF(cancer_data[[#This Row],[Age]]&lt;=57,"Adult", IF(cancer_data[[#This Row],[Age]]&lt;=68,"Middle_age",IF(cancer_data[[#This Row],[Age]]&lt;=79,"Elderly","Aged")))))</f>
        <v>Middle_age</v>
      </c>
      <c r="D1829" t="s">
        <v>16</v>
      </c>
      <c r="E1829" t="s">
        <v>40</v>
      </c>
      <c r="F1829" t="s">
        <v>63</v>
      </c>
      <c r="G1829">
        <v>4.4000000000000004</v>
      </c>
      <c r="H1829" t="s">
        <v>41</v>
      </c>
      <c r="I1829" t="s">
        <v>20</v>
      </c>
      <c r="J1829" t="s">
        <v>21</v>
      </c>
      <c r="K1829" t="s">
        <v>33</v>
      </c>
      <c r="L1829" s="1">
        <v>45787</v>
      </c>
      <c r="M1829" s="1" t="str">
        <f>TEXT(cancer_data[[#This Row],[Diagnosis_Date]],"mmmm")</f>
        <v>May</v>
      </c>
      <c r="N1829" t="s">
        <v>23</v>
      </c>
      <c r="O1829">
        <v>24</v>
      </c>
      <c r="P1829" t="s">
        <v>24</v>
      </c>
      <c r="Q1829">
        <v>36</v>
      </c>
    </row>
    <row r="1830" spans="1:17" x14ac:dyDescent="0.75">
      <c r="A1830" t="s">
        <v>1872</v>
      </c>
      <c r="B1830">
        <v>79</v>
      </c>
      <c r="C1830" t="str">
        <f>IF(cancer_data[[#This Row],[Age]]&lt;=35,"Adolescent",IF(cancer_data[[#This Row],[Age]]&lt;=46,"Young Adult",IF(cancer_data[[#This Row],[Age]]&lt;=57,"Adult", IF(cancer_data[[#This Row],[Age]]&lt;=68,"Middle_age",IF(cancer_data[[#This Row],[Age]]&lt;=79,"Elderly","Aged")))))</f>
        <v>Elderly</v>
      </c>
      <c r="D1830" t="s">
        <v>16</v>
      </c>
      <c r="E1830" t="s">
        <v>35</v>
      </c>
      <c r="F1830" t="s">
        <v>36</v>
      </c>
      <c r="G1830">
        <v>6.1</v>
      </c>
      <c r="H1830" t="s">
        <v>19</v>
      </c>
      <c r="I1830" t="s">
        <v>29</v>
      </c>
      <c r="J1830" t="s">
        <v>21</v>
      </c>
      <c r="K1830" t="s">
        <v>42</v>
      </c>
      <c r="L1830" s="1">
        <v>46008</v>
      </c>
      <c r="M1830" s="1" t="str">
        <f>TEXT(cancer_data[[#This Row],[Diagnosis_Date]],"mmmm")</f>
        <v>December</v>
      </c>
      <c r="N1830" t="s">
        <v>23</v>
      </c>
      <c r="O1830">
        <v>41</v>
      </c>
      <c r="P1830" t="s">
        <v>31</v>
      </c>
      <c r="Q1830">
        <v>0</v>
      </c>
    </row>
    <row r="1831" spans="1:17" x14ac:dyDescent="0.75">
      <c r="A1831" t="s">
        <v>1873</v>
      </c>
      <c r="B1831">
        <v>62</v>
      </c>
      <c r="C1831" t="str">
        <f>IF(cancer_data[[#This Row],[Age]]&lt;=35,"Adolescent",IF(cancer_data[[#This Row],[Age]]&lt;=46,"Young Adult",IF(cancer_data[[#This Row],[Age]]&lt;=57,"Adult", IF(cancer_data[[#This Row],[Age]]&lt;=68,"Middle_age",IF(cancer_data[[#This Row],[Age]]&lt;=79,"Elderly","Aged")))))</f>
        <v>Middle_age</v>
      </c>
      <c r="D1831" t="s">
        <v>16</v>
      </c>
      <c r="E1831" t="s">
        <v>35</v>
      </c>
      <c r="F1831" t="s">
        <v>27</v>
      </c>
      <c r="G1831">
        <v>5.0999999999999996</v>
      </c>
      <c r="H1831" t="s">
        <v>28</v>
      </c>
      <c r="I1831" t="s">
        <v>20</v>
      </c>
      <c r="J1831" t="s">
        <v>21</v>
      </c>
      <c r="K1831" t="s">
        <v>22</v>
      </c>
      <c r="L1831" s="1">
        <v>45830</v>
      </c>
      <c r="M1831" s="1" t="str">
        <f>TEXT(cancer_data[[#This Row],[Diagnosis_Date]],"mmmm")</f>
        <v>June</v>
      </c>
      <c r="N1831" t="s">
        <v>23</v>
      </c>
      <c r="O1831">
        <v>8</v>
      </c>
      <c r="P1831" t="s">
        <v>31</v>
      </c>
      <c r="Q1831">
        <v>0</v>
      </c>
    </row>
    <row r="1832" spans="1:17" x14ac:dyDescent="0.75">
      <c r="A1832" t="s">
        <v>1874</v>
      </c>
      <c r="B1832">
        <v>80</v>
      </c>
      <c r="C1832" t="str">
        <f>IF(cancer_data[[#This Row],[Age]]&lt;=35,"Adolescent",IF(cancer_data[[#This Row],[Age]]&lt;=46,"Young Adult",IF(cancer_data[[#This Row],[Age]]&lt;=57,"Adult", IF(cancer_data[[#This Row],[Age]]&lt;=68,"Middle_age",IF(cancer_data[[#This Row],[Age]]&lt;=79,"Elderly","Aged")))))</f>
        <v>Aged</v>
      </c>
      <c r="D1832" t="s">
        <v>16</v>
      </c>
      <c r="E1832" t="s">
        <v>35</v>
      </c>
      <c r="F1832" t="s">
        <v>36</v>
      </c>
      <c r="G1832">
        <v>2.4</v>
      </c>
      <c r="H1832" t="s">
        <v>19</v>
      </c>
      <c r="I1832" t="s">
        <v>20</v>
      </c>
      <c r="J1832" t="s">
        <v>21</v>
      </c>
      <c r="K1832" t="s">
        <v>33</v>
      </c>
      <c r="L1832" s="1">
        <v>45669</v>
      </c>
      <c r="M1832" s="1" t="str">
        <f>TEXT(cancer_data[[#This Row],[Diagnosis_Date]],"mmmm")</f>
        <v>January</v>
      </c>
      <c r="N1832" t="s">
        <v>37</v>
      </c>
      <c r="O1832">
        <v>44</v>
      </c>
      <c r="P1832" t="s">
        <v>24</v>
      </c>
      <c r="Q1832">
        <v>13</v>
      </c>
    </row>
    <row r="1833" spans="1:17" x14ac:dyDescent="0.75">
      <c r="A1833" t="s">
        <v>1875</v>
      </c>
      <c r="B1833">
        <v>40</v>
      </c>
      <c r="C1833" t="str">
        <f>IF(cancer_data[[#This Row],[Age]]&lt;=35,"Adolescent",IF(cancer_data[[#This Row],[Age]]&lt;=46,"Young Adult",IF(cancer_data[[#This Row],[Age]]&lt;=57,"Adult", IF(cancer_data[[#This Row],[Age]]&lt;=68,"Middle_age",IF(cancer_data[[#This Row],[Age]]&lt;=79,"Elderly","Aged")))))</f>
        <v>Young Adult</v>
      </c>
      <c r="D1833" t="s">
        <v>16</v>
      </c>
      <c r="E1833" t="s">
        <v>40</v>
      </c>
      <c r="F1833" t="s">
        <v>27</v>
      </c>
      <c r="G1833">
        <v>2.2999999999999998</v>
      </c>
      <c r="H1833" t="s">
        <v>28</v>
      </c>
      <c r="I1833" t="s">
        <v>20</v>
      </c>
      <c r="J1833" t="s">
        <v>21</v>
      </c>
      <c r="K1833" t="s">
        <v>33</v>
      </c>
      <c r="L1833" s="1">
        <v>45925</v>
      </c>
      <c r="M1833" s="1" t="str">
        <f>TEXT(cancer_data[[#This Row],[Diagnosis_Date]],"mmmm")</f>
        <v>September</v>
      </c>
      <c r="N1833" t="s">
        <v>37</v>
      </c>
      <c r="O1833">
        <v>23</v>
      </c>
      <c r="P1833" t="s">
        <v>24</v>
      </c>
      <c r="Q1833">
        <v>25</v>
      </c>
    </row>
    <row r="1834" spans="1:17" x14ac:dyDescent="0.75">
      <c r="A1834" t="s">
        <v>1876</v>
      </c>
      <c r="B1834">
        <v>60</v>
      </c>
      <c r="C1834" t="str">
        <f>IF(cancer_data[[#This Row],[Age]]&lt;=35,"Adolescent",IF(cancer_data[[#This Row],[Age]]&lt;=46,"Young Adult",IF(cancer_data[[#This Row],[Age]]&lt;=57,"Adult", IF(cancer_data[[#This Row],[Age]]&lt;=68,"Middle_age",IF(cancer_data[[#This Row],[Age]]&lt;=79,"Elderly","Aged")))))</f>
        <v>Middle_age</v>
      </c>
      <c r="D1834" t="s">
        <v>16</v>
      </c>
      <c r="E1834" t="s">
        <v>17</v>
      </c>
      <c r="F1834" t="s">
        <v>36</v>
      </c>
      <c r="G1834">
        <v>1.6</v>
      </c>
      <c r="H1834" t="s">
        <v>41</v>
      </c>
      <c r="I1834" t="s">
        <v>49</v>
      </c>
      <c r="J1834" t="s">
        <v>21</v>
      </c>
      <c r="K1834" t="s">
        <v>42</v>
      </c>
      <c r="L1834" s="1">
        <v>45667</v>
      </c>
      <c r="M1834" s="1" t="str">
        <f>TEXT(cancer_data[[#This Row],[Diagnosis_Date]],"mmmm")</f>
        <v>January</v>
      </c>
      <c r="N1834" t="s">
        <v>23</v>
      </c>
      <c r="O1834">
        <v>28</v>
      </c>
      <c r="P1834" t="s">
        <v>31</v>
      </c>
      <c r="Q1834">
        <v>0</v>
      </c>
    </row>
    <row r="1835" spans="1:17" x14ac:dyDescent="0.75">
      <c r="A1835" t="s">
        <v>1877</v>
      </c>
      <c r="B1835">
        <v>67</v>
      </c>
      <c r="C1835" t="str">
        <f>IF(cancer_data[[#This Row],[Age]]&lt;=35,"Adolescent",IF(cancer_data[[#This Row],[Age]]&lt;=46,"Young Adult",IF(cancer_data[[#This Row],[Age]]&lt;=57,"Adult", IF(cancer_data[[#This Row],[Age]]&lt;=68,"Middle_age",IF(cancer_data[[#This Row],[Age]]&lt;=79,"Elderly","Aged")))))</f>
        <v>Middle_age</v>
      </c>
      <c r="D1835" t="s">
        <v>16</v>
      </c>
      <c r="E1835" t="s">
        <v>17</v>
      </c>
      <c r="F1835" t="s">
        <v>18</v>
      </c>
      <c r="G1835">
        <v>6.2</v>
      </c>
      <c r="H1835" t="s">
        <v>28</v>
      </c>
      <c r="I1835" t="s">
        <v>44</v>
      </c>
      <c r="J1835" t="s">
        <v>21</v>
      </c>
      <c r="K1835" t="s">
        <v>30</v>
      </c>
      <c r="L1835" s="1">
        <v>45673</v>
      </c>
      <c r="M1835" s="1" t="str">
        <f>TEXT(cancer_data[[#This Row],[Diagnosis_Date]],"mmmm")</f>
        <v>January</v>
      </c>
      <c r="N1835" t="s">
        <v>23</v>
      </c>
      <c r="O1835">
        <v>48</v>
      </c>
      <c r="P1835" t="s">
        <v>31</v>
      </c>
      <c r="Q1835">
        <v>0</v>
      </c>
    </row>
    <row r="1836" spans="1:17" x14ac:dyDescent="0.75">
      <c r="A1836" t="s">
        <v>1878</v>
      </c>
      <c r="B1836">
        <v>63</v>
      </c>
      <c r="C1836" t="str">
        <f>IF(cancer_data[[#This Row],[Age]]&lt;=35,"Adolescent",IF(cancer_data[[#This Row],[Age]]&lt;=46,"Young Adult",IF(cancer_data[[#This Row],[Age]]&lt;=57,"Adult", IF(cancer_data[[#This Row],[Age]]&lt;=68,"Middle_age",IF(cancer_data[[#This Row],[Age]]&lt;=79,"Elderly","Aged")))))</f>
        <v>Middle_age</v>
      </c>
      <c r="D1836" t="s">
        <v>16</v>
      </c>
      <c r="E1836" t="s">
        <v>17</v>
      </c>
      <c r="F1836" t="s">
        <v>36</v>
      </c>
      <c r="G1836">
        <v>5.8</v>
      </c>
      <c r="H1836" t="s">
        <v>28</v>
      </c>
      <c r="I1836" t="s">
        <v>44</v>
      </c>
      <c r="J1836" t="s">
        <v>21</v>
      </c>
      <c r="K1836" t="s">
        <v>30</v>
      </c>
      <c r="L1836" s="1">
        <v>45733</v>
      </c>
      <c r="M1836" s="1" t="str">
        <f>TEXT(cancer_data[[#This Row],[Diagnosis_Date]],"mmmm")</f>
        <v>March</v>
      </c>
      <c r="N1836" t="s">
        <v>23</v>
      </c>
      <c r="O1836">
        <v>18</v>
      </c>
      <c r="P1836" t="s">
        <v>24</v>
      </c>
      <c r="Q1836">
        <v>10</v>
      </c>
    </row>
    <row r="1837" spans="1:17" x14ac:dyDescent="0.75">
      <c r="A1837" t="s">
        <v>1879</v>
      </c>
      <c r="B1837">
        <v>42</v>
      </c>
      <c r="C1837" t="str">
        <f>IF(cancer_data[[#This Row],[Age]]&lt;=35,"Adolescent",IF(cancer_data[[#This Row],[Age]]&lt;=46,"Young Adult",IF(cancer_data[[#This Row],[Age]]&lt;=57,"Adult", IF(cancer_data[[#This Row],[Age]]&lt;=68,"Middle_age",IF(cancer_data[[#This Row],[Age]]&lt;=79,"Elderly","Aged")))))</f>
        <v>Young Adult</v>
      </c>
      <c r="D1837" t="s">
        <v>16</v>
      </c>
      <c r="E1837" t="s">
        <v>40</v>
      </c>
      <c r="F1837" t="s">
        <v>27</v>
      </c>
      <c r="G1837">
        <v>5.8</v>
      </c>
      <c r="H1837" t="s">
        <v>41</v>
      </c>
      <c r="I1837" t="s">
        <v>20</v>
      </c>
      <c r="J1837" t="s">
        <v>21</v>
      </c>
      <c r="K1837" t="s">
        <v>51</v>
      </c>
      <c r="L1837" s="1">
        <v>45917</v>
      </c>
      <c r="M1837" s="1" t="str">
        <f>TEXT(cancer_data[[#This Row],[Diagnosis_Date]],"mmmm")</f>
        <v>September</v>
      </c>
      <c r="N1837" t="s">
        <v>23</v>
      </c>
      <c r="O1837">
        <v>11</v>
      </c>
      <c r="P1837" t="s">
        <v>31</v>
      </c>
      <c r="Q1837">
        <v>0</v>
      </c>
    </row>
    <row r="1838" spans="1:17" x14ac:dyDescent="0.75">
      <c r="A1838" t="s">
        <v>1880</v>
      </c>
      <c r="B1838">
        <v>57</v>
      </c>
      <c r="C1838" t="str">
        <f>IF(cancer_data[[#This Row],[Age]]&lt;=35,"Adolescent",IF(cancer_data[[#This Row],[Age]]&lt;=46,"Young Adult",IF(cancer_data[[#This Row],[Age]]&lt;=57,"Adult", IF(cancer_data[[#This Row],[Age]]&lt;=68,"Middle_age",IF(cancer_data[[#This Row],[Age]]&lt;=79,"Elderly","Aged")))))</f>
        <v>Adult</v>
      </c>
      <c r="D1838" t="s">
        <v>16</v>
      </c>
      <c r="E1838" t="s">
        <v>17</v>
      </c>
      <c r="F1838" t="s">
        <v>73</v>
      </c>
      <c r="G1838">
        <v>1.6</v>
      </c>
      <c r="H1838" t="s">
        <v>28</v>
      </c>
      <c r="I1838" t="s">
        <v>29</v>
      </c>
      <c r="J1838" t="s">
        <v>21</v>
      </c>
      <c r="K1838" t="s">
        <v>33</v>
      </c>
      <c r="L1838" s="1">
        <v>45929</v>
      </c>
      <c r="M1838" s="1" t="str">
        <f>TEXT(cancer_data[[#This Row],[Diagnosis_Date]],"mmmm")</f>
        <v>September</v>
      </c>
      <c r="N1838" t="s">
        <v>23</v>
      </c>
      <c r="O1838">
        <v>7</v>
      </c>
      <c r="P1838" t="s">
        <v>31</v>
      </c>
      <c r="Q1838">
        <v>0</v>
      </c>
    </row>
    <row r="1839" spans="1:17" x14ac:dyDescent="0.75">
      <c r="A1839" t="s">
        <v>1881</v>
      </c>
      <c r="B1839">
        <v>69</v>
      </c>
      <c r="C1839" t="str">
        <f>IF(cancer_data[[#This Row],[Age]]&lt;=35,"Adolescent",IF(cancer_data[[#This Row],[Age]]&lt;=46,"Young Adult",IF(cancer_data[[#This Row],[Age]]&lt;=57,"Adult", IF(cancer_data[[#This Row],[Age]]&lt;=68,"Middle_age",IF(cancer_data[[#This Row],[Age]]&lt;=79,"Elderly","Aged")))))</f>
        <v>Elderly</v>
      </c>
      <c r="D1839" t="s">
        <v>16</v>
      </c>
      <c r="E1839" t="s">
        <v>26</v>
      </c>
      <c r="F1839" t="s">
        <v>36</v>
      </c>
      <c r="G1839">
        <v>6.4</v>
      </c>
      <c r="H1839" t="s">
        <v>28</v>
      </c>
      <c r="I1839" t="s">
        <v>29</v>
      </c>
      <c r="J1839" t="s">
        <v>21</v>
      </c>
      <c r="K1839" t="s">
        <v>30</v>
      </c>
      <c r="L1839" s="1">
        <v>45817</v>
      </c>
      <c r="M1839" s="1" t="str">
        <f>TEXT(cancer_data[[#This Row],[Diagnosis_Date]],"mmmm")</f>
        <v>June</v>
      </c>
      <c r="N1839" t="s">
        <v>23</v>
      </c>
      <c r="O1839">
        <v>26</v>
      </c>
      <c r="P1839" t="s">
        <v>31</v>
      </c>
      <c r="Q1839">
        <v>0</v>
      </c>
    </row>
    <row r="1840" spans="1:17" x14ac:dyDescent="0.75">
      <c r="A1840" t="s">
        <v>1882</v>
      </c>
      <c r="B1840">
        <v>54</v>
      </c>
      <c r="C1840" t="str">
        <f>IF(cancer_data[[#This Row],[Age]]&lt;=35,"Adolescent",IF(cancer_data[[#This Row],[Age]]&lt;=46,"Young Adult",IF(cancer_data[[#This Row],[Age]]&lt;=57,"Adult", IF(cancer_data[[#This Row],[Age]]&lt;=68,"Middle_age",IF(cancer_data[[#This Row],[Age]]&lt;=79,"Elderly","Aged")))))</f>
        <v>Adult</v>
      </c>
      <c r="D1840" t="s">
        <v>16</v>
      </c>
      <c r="E1840" t="s">
        <v>17</v>
      </c>
      <c r="F1840" t="s">
        <v>63</v>
      </c>
      <c r="G1840">
        <v>5.0999999999999996</v>
      </c>
      <c r="H1840" t="s">
        <v>41</v>
      </c>
      <c r="I1840" t="s">
        <v>29</v>
      </c>
      <c r="J1840" t="s">
        <v>21</v>
      </c>
      <c r="K1840" t="s">
        <v>22</v>
      </c>
      <c r="L1840" s="1">
        <v>46017</v>
      </c>
      <c r="M1840" s="1" t="str">
        <f>TEXT(cancer_data[[#This Row],[Diagnosis_Date]],"mmmm")</f>
        <v>December</v>
      </c>
      <c r="N1840" t="s">
        <v>23</v>
      </c>
      <c r="O1840">
        <v>59</v>
      </c>
      <c r="P1840" t="s">
        <v>24</v>
      </c>
      <c r="Q1840">
        <v>19</v>
      </c>
    </row>
    <row r="1841" spans="1:17" x14ac:dyDescent="0.75">
      <c r="A1841" t="s">
        <v>1883</v>
      </c>
      <c r="B1841">
        <v>85</v>
      </c>
      <c r="C1841" t="str">
        <f>IF(cancer_data[[#This Row],[Age]]&lt;=35,"Adolescent",IF(cancer_data[[#This Row],[Age]]&lt;=46,"Young Adult",IF(cancer_data[[#This Row],[Age]]&lt;=57,"Adult", IF(cancer_data[[#This Row],[Age]]&lt;=68,"Middle_age",IF(cancer_data[[#This Row],[Age]]&lt;=79,"Elderly","Aged")))))</f>
        <v>Aged</v>
      </c>
      <c r="D1841" t="s">
        <v>16</v>
      </c>
      <c r="E1841" t="s">
        <v>26</v>
      </c>
      <c r="F1841" t="s">
        <v>27</v>
      </c>
      <c r="G1841">
        <v>7.8</v>
      </c>
      <c r="H1841" t="s">
        <v>28</v>
      </c>
      <c r="I1841" t="s">
        <v>20</v>
      </c>
      <c r="J1841" t="s">
        <v>21</v>
      </c>
      <c r="K1841" t="s">
        <v>45</v>
      </c>
      <c r="L1841" s="1">
        <v>45998</v>
      </c>
      <c r="M1841" s="1" t="str">
        <f>TEXT(cancer_data[[#This Row],[Diagnosis_Date]],"mmmm")</f>
        <v>December</v>
      </c>
      <c r="N1841" t="s">
        <v>37</v>
      </c>
      <c r="O1841">
        <v>28</v>
      </c>
      <c r="P1841" t="s">
        <v>24</v>
      </c>
      <c r="Q1841">
        <v>7</v>
      </c>
    </row>
    <row r="1842" spans="1:17" x14ac:dyDescent="0.75">
      <c r="A1842" t="s">
        <v>1884</v>
      </c>
      <c r="B1842">
        <v>28</v>
      </c>
      <c r="C1842" t="str">
        <f>IF(cancer_data[[#This Row],[Age]]&lt;=35,"Adolescent",IF(cancer_data[[#This Row],[Age]]&lt;=46,"Young Adult",IF(cancer_data[[#This Row],[Age]]&lt;=57,"Adult", IF(cancer_data[[#This Row],[Age]]&lt;=68,"Middle_age",IF(cancer_data[[#This Row],[Age]]&lt;=79,"Elderly","Aged")))))</f>
        <v>Adolescent</v>
      </c>
      <c r="D1842" t="s">
        <v>16</v>
      </c>
      <c r="E1842" t="s">
        <v>26</v>
      </c>
      <c r="F1842" t="s">
        <v>18</v>
      </c>
      <c r="G1842">
        <v>2.5</v>
      </c>
      <c r="H1842" t="s">
        <v>28</v>
      </c>
      <c r="I1842" t="s">
        <v>20</v>
      </c>
      <c r="J1842" t="s">
        <v>21</v>
      </c>
      <c r="K1842" t="s">
        <v>33</v>
      </c>
      <c r="L1842" s="1">
        <v>45701</v>
      </c>
      <c r="M1842" s="1" t="str">
        <f>TEXT(cancer_data[[#This Row],[Diagnosis_Date]],"mmmm")</f>
        <v>February</v>
      </c>
      <c r="N1842" t="s">
        <v>23</v>
      </c>
      <c r="O1842">
        <v>39</v>
      </c>
      <c r="P1842" t="s">
        <v>31</v>
      </c>
      <c r="Q1842">
        <v>0</v>
      </c>
    </row>
    <row r="1843" spans="1:17" x14ac:dyDescent="0.75">
      <c r="A1843" t="s">
        <v>1885</v>
      </c>
      <c r="B1843">
        <v>54</v>
      </c>
      <c r="C1843" t="str">
        <f>IF(cancer_data[[#This Row],[Age]]&lt;=35,"Adolescent",IF(cancer_data[[#This Row],[Age]]&lt;=46,"Young Adult",IF(cancer_data[[#This Row],[Age]]&lt;=57,"Adult", IF(cancer_data[[#This Row],[Age]]&lt;=68,"Middle_age",IF(cancer_data[[#This Row],[Age]]&lt;=79,"Elderly","Aged")))))</f>
        <v>Adult</v>
      </c>
      <c r="D1843" t="s">
        <v>16</v>
      </c>
      <c r="E1843" t="s">
        <v>40</v>
      </c>
      <c r="F1843" t="s">
        <v>27</v>
      </c>
      <c r="G1843">
        <v>6.1</v>
      </c>
      <c r="H1843" t="s">
        <v>19</v>
      </c>
      <c r="I1843" t="s">
        <v>29</v>
      </c>
      <c r="J1843" t="s">
        <v>21</v>
      </c>
      <c r="K1843" t="s">
        <v>42</v>
      </c>
      <c r="L1843" s="1">
        <v>45948</v>
      </c>
      <c r="M1843" s="1" t="str">
        <f>TEXT(cancer_data[[#This Row],[Diagnosis_Date]],"mmmm")</f>
        <v>October</v>
      </c>
      <c r="N1843" t="s">
        <v>37</v>
      </c>
      <c r="O1843">
        <v>30</v>
      </c>
      <c r="P1843" t="s">
        <v>24</v>
      </c>
      <c r="Q1843">
        <v>8</v>
      </c>
    </row>
    <row r="1844" spans="1:17" x14ac:dyDescent="0.75">
      <c r="A1844" t="s">
        <v>1886</v>
      </c>
      <c r="B1844">
        <v>33</v>
      </c>
      <c r="C1844" t="str">
        <f>IF(cancer_data[[#This Row],[Age]]&lt;=35,"Adolescent",IF(cancer_data[[#This Row],[Age]]&lt;=46,"Young Adult",IF(cancer_data[[#This Row],[Age]]&lt;=57,"Adult", IF(cancer_data[[#This Row],[Age]]&lt;=68,"Middle_age",IF(cancer_data[[#This Row],[Age]]&lt;=79,"Elderly","Aged")))))</f>
        <v>Adolescent</v>
      </c>
      <c r="D1844" t="s">
        <v>16</v>
      </c>
      <c r="E1844" t="s">
        <v>17</v>
      </c>
      <c r="F1844" t="s">
        <v>73</v>
      </c>
      <c r="G1844">
        <v>5.9</v>
      </c>
      <c r="H1844" t="s">
        <v>19</v>
      </c>
      <c r="I1844" t="s">
        <v>44</v>
      </c>
      <c r="J1844" t="s">
        <v>21</v>
      </c>
      <c r="K1844" t="s">
        <v>51</v>
      </c>
      <c r="L1844" s="1">
        <v>45877</v>
      </c>
      <c r="M1844" s="1" t="str">
        <f>TEXT(cancer_data[[#This Row],[Diagnosis_Date]],"mmmm")</f>
        <v>August</v>
      </c>
      <c r="N1844" t="s">
        <v>23</v>
      </c>
      <c r="O1844">
        <v>23</v>
      </c>
      <c r="P1844" t="s">
        <v>24</v>
      </c>
      <c r="Q1844">
        <v>32</v>
      </c>
    </row>
    <row r="1845" spans="1:17" x14ac:dyDescent="0.75">
      <c r="A1845" t="s">
        <v>1887</v>
      </c>
      <c r="B1845">
        <v>74</v>
      </c>
      <c r="C1845" t="str">
        <f>IF(cancer_data[[#This Row],[Age]]&lt;=35,"Adolescent",IF(cancer_data[[#This Row],[Age]]&lt;=46,"Young Adult",IF(cancer_data[[#This Row],[Age]]&lt;=57,"Adult", IF(cancer_data[[#This Row],[Age]]&lt;=68,"Middle_age",IF(cancer_data[[#This Row],[Age]]&lt;=79,"Elderly","Aged")))))</f>
        <v>Elderly</v>
      </c>
      <c r="D1845" t="s">
        <v>16</v>
      </c>
      <c r="E1845" t="s">
        <v>17</v>
      </c>
      <c r="F1845" t="s">
        <v>36</v>
      </c>
      <c r="G1845">
        <v>5.9</v>
      </c>
      <c r="H1845" t="s">
        <v>28</v>
      </c>
      <c r="I1845" t="s">
        <v>29</v>
      </c>
      <c r="J1845" t="s">
        <v>21</v>
      </c>
      <c r="K1845" t="s">
        <v>42</v>
      </c>
      <c r="L1845" s="1">
        <v>45883</v>
      </c>
      <c r="M1845" s="1" t="str">
        <f>TEXT(cancer_data[[#This Row],[Diagnosis_Date]],"mmmm")</f>
        <v>August</v>
      </c>
      <c r="N1845" t="s">
        <v>23</v>
      </c>
      <c r="O1845">
        <v>26</v>
      </c>
      <c r="P1845" t="s">
        <v>31</v>
      </c>
      <c r="Q1845">
        <v>0</v>
      </c>
    </row>
    <row r="1846" spans="1:17" x14ac:dyDescent="0.75">
      <c r="A1846" t="s">
        <v>1888</v>
      </c>
      <c r="B1846">
        <v>44</v>
      </c>
      <c r="C1846" t="str">
        <f>IF(cancer_data[[#This Row],[Age]]&lt;=35,"Adolescent",IF(cancer_data[[#This Row],[Age]]&lt;=46,"Young Adult",IF(cancer_data[[#This Row],[Age]]&lt;=57,"Adult", IF(cancer_data[[#This Row],[Age]]&lt;=68,"Middle_age",IF(cancer_data[[#This Row],[Age]]&lt;=79,"Elderly","Aged")))))</f>
        <v>Young Adult</v>
      </c>
      <c r="D1846" t="s">
        <v>16</v>
      </c>
      <c r="E1846" t="s">
        <v>40</v>
      </c>
      <c r="F1846" t="s">
        <v>18</v>
      </c>
      <c r="G1846">
        <v>1.2</v>
      </c>
      <c r="H1846" t="s">
        <v>19</v>
      </c>
      <c r="I1846" t="s">
        <v>20</v>
      </c>
      <c r="J1846" t="s">
        <v>21</v>
      </c>
      <c r="K1846" t="s">
        <v>45</v>
      </c>
      <c r="L1846" s="1">
        <v>45913</v>
      </c>
      <c r="M1846" s="1" t="str">
        <f>TEXT(cancer_data[[#This Row],[Diagnosis_Date]],"mmmm")</f>
        <v>September</v>
      </c>
      <c r="N1846" t="s">
        <v>23</v>
      </c>
      <c r="O1846">
        <v>37</v>
      </c>
      <c r="P1846" t="s">
        <v>31</v>
      </c>
      <c r="Q1846">
        <v>0</v>
      </c>
    </row>
    <row r="1847" spans="1:17" x14ac:dyDescent="0.75">
      <c r="A1847" t="s">
        <v>1889</v>
      </c>
      <c r="B1847">
        <v>44</v>
      </c>
      <c r="C1847" t="str">
        <f>IF(cancer_data[[#This Row],[Age]]&lt;=35,"Adolescent",IF(cancer_data[[#This Row],[Age]]&lt;=46,"Young Adult",IF(cancer_data[[#This Row],[Age]]&lt;=57,"Adult", IF(cancer_data[[#This Row],[Age]]&lt;=68,"Middle_age",IF(cancer_data[[#This Row],[Age]]&lt;=79,"Elderly","Aged")))))</f>
        <v>Young Adult</v>
      </c>
      <c r="D1847" t="s">
        <v>16</v>
      </c>
      <c r="E1847" t="s">
        <v>26</v>
      </c>
      <c r="F1847" t="s">
        <v>18</v>
      </c>
      <c r="G1847">
        <v>3.1</v>
      </c>
      <c r="H1847" t="s">
        <v>28</v>
      </c>
      <c r="I1847" t="s">
        <v>20</v>
      </c>
      <c r="J1847" t="s">
        <v>21</v>
      </c>
      <c r="K1847" t="s">
        <v>30</v>
      </c>
      <c r="L1847" s="1">
        <v>45867</v>
      </c>
      <c r="M1847" s="1" t="str">
        <f>TEXT(cancer_data[[#This Row],[Diagnosis_Date]],"mmmm")</f>
        <v>July</v>
      </c>
      <c r="N1847" t="s">
        <v>23</v>
      </c>
      <c r="O1847">
        <v>34</v>
      </c>
      <c r="P1847" t="s">
        <v>31</v>
      </c>
      <c r="Q1847">
        <v>0</v>
      </c>
    </row>
    <row r="1848" spans="1:17" x14ac:dyDescent="0.75">
      <c r="A1848" t="s">
        <v>1890</v>
      </c>
      <c r="B1848">
        <v>73</v>
      </c>
      <c r="C1848" t="str">
        <f>IF(cancer_data[[#This Row],[Age]]&lt;=35,"Adolescent",IF(cancer_data[[#This Row],[Age]]&lt;=46,"Young Adult",IF(cancer_data[[#This Row],[Age]]&lt;=57,"Adult", IF(cancer_data[[#This Row],[Age]]&lt;=68,"Middle_age",IF(cancer_data[[#This Row],[Age]]&lt;=79,"Elderly","Aged")))))</f>
        <v>Elderly</v>
      </c>
      <c r="D1848" t="s">
        <v>16</v>
      </c>
      <c r="E1848" t="s">
        <v>26</v>
      </c>
      <c r="F1848" t="s">
        <v>27</v>
      </c>
      <c r="G1848">
        <v>5.5</v>
      </c>
      <c r="H1848" t="s">
        <v>19</v>
      </c>
      <c r="I1848" t="s">
        <v>44</v>
      </c>
      <c r="J1848" t="s">
        <v>21</v>
      </c>
      <c r="K1848" t="s">
        <v>30</v>
      </c>
      <c r="L1848" s="1">
        <v>45659</v>
      </c>
      <c r="M1848" s="1" t="str">
        <f>TEXT(cancer_data[[#This Row],[Diagnosis_Date]],"mmmm")</f>
        <v>January</v>
      </c>
      <c r="N1848" t="s">
        <v>23</v>
      </c>
      <c r="O1848">
        <v>29</v>
      </c>
      <c r="P1848" t="s">
        <v>31</v>
      </c>
      <c r="Q1848">
        <v>0</v>
      </c>
    </row>
    <row r="1849" spans="1:17" x14ac:dyDescent="0.75">
      <c r="A1849" t="s">
        <v>1891</v>
      </c>
      <c r="B1849">
        <v>49</v>
      </c>
      <c r="C1849" t="str">
        <f>IF(cancer_data[[#This Row],[Age]]&lt;=35,"Adolescent",IF(cancer_data[[#This Row],[Age]]&lt;=46,"Young Adult",IF(cancer_data[[#This Row],[Age]]&lt;=57,"Adult", IF(cancer_data[[#This Row],[Age]]&lt;=68,"Middle_age",IF(cancer_data[[#This Row],[Age]]&lt;=79,"Elderly","Aged")))))</f>
        <v>Adult</v>
      </c>
      <c r="D1849" t="s">
        <v>16</v>
      </c>
      <c r="E1849" t="s">
        <v>35</v>
      </c>
      <c r="F1849" t="s">
        <v>73</v>
      </c>
      <c r="G1849">
        <v>6.9</v>
      </c>
      <c r="H1849" t="s">
        <v>28</v>
      </c>
      <c r="I1849" t="s">
        <v>20</v>
      </c>
      <c r="J1849" t="s">
        <v>21</v>
      </c>
      <c r="K1849" t="s">
        <v>22</v>
      </c>
      <c r="L1849" s="1">
        <v>45884</v>
      </c>
      <c r="M1849" s="1" t="str">
        <f>TEXT(cancer_data[[#This Row],[Diagnosis_Date]],"mmmm")</f>
        <v>August</v>
      </c>
      <c r="N1849" t="s">
        <v>37</v>
      </c>
      <c r="O1849">
        <v>29</v>
      </c>
      <c r="P1849" t="s">
        <v>31</v>
      </c>
      <c r="Q1849">
        <v>0</v>
      </c>
    </row>
    <row r="1850" spans="1:17" x14ac:dyDescent="0.75">
      <c r="A1850" t="s">
        <v>1892</v>
      </c>
      <c r="B1850">
        <v>53</v>
      </c>
      <c r="C1850" t="str">
        <f>IF(cancer_data[[#This Row],[Age]]&lt;=35,"Adolescent",IF(cancer_data[[#This Row],[Age]]&lt;=46,"Young Adult",IF(cancer_data[[#This Row],[Age]]&lt;=57,"Adult", IF(cancer_data[[#This Row],[Age]]&lt;=68,"Middle_age",IF(cancer_data[[#This Row],[Age]]&lt;=79,"Elderly","Aged")))))</f>
        <v>Adult</v>
      </c>
      <c r="D1850" t="s">
        <v>16</v>
      </c>
      <c r="E1850" t="s">
        <v>17</v>
      </c>
      <c r="F1850" t="s">
        <v>27</v>
      </c>
      <c r="G1850">
        <v>2.7</v>
      </c>
      <c r="H1850" t="s">
        <v>28</v>
      </c>
      <c r="I1850" t="s">
        <v>20</v>
      </c>
      <c r="J1850" t="s">
        <v>21</v>
      </c>
      <c r="K1850" t="s">
        <v>51</v>
      </c>
      <c r="L1850" s="1">
        <v>45739</v>
      </c>
      <c r="M1850" s="1" t="str">
        <f>TEXT(cancer_data[[#This Row],[Diagnosis_Date]],"mmmm")</f>
        <v>March</v>
      </c>
      <c r="N1850" t="s">
        <v>37</v>
      </c>
      <c r="O1850">
        <v>16</v>
      </c>
      <c r="P1850" t="s">
        <v>31</v>
      </c>
      <c r="Q1850">
        <v>0</v>
      </c>
    </row>
    <row r="1851" spans="1:17" x14ac:dyDescent="0.75">
      <c r="A1851" t="s">
        <v>1893</v>
      </c>
      <c r="B1851">
        <v>27</v>
      </c>
      <c r="C1851" t="str">
        <f>IF(cancer_data[[#This Row],[Age]]&lt;=35,"Adolescent",IF(cancer_data[[#This Row],[Age]]&lt;=46,"Young Adult",IF(cancer_data[[#This Row],[Age]]&lt;=57,"Adult", IF(cancer_data[[#This Row],[Age]]&lt;=68,"Middle_age",IF(cancer_data[[#This Row],[Age]]&lt;=79,"Elderly","Aged")))))</f>
        <v>Adolescent</v>
      </c>
      <c r="D1851" t="s">
        <v>16</v>
      </c>
      <c r="E1851" t="s">
        <v>40</v>
      </c>
      <c r="F1851" t="s">
        <v>27</v>
      </c>
      <c r="G1851">
        <v>2.8</v>
      </c>
      <c r="H1851" t="s">
        <v>41</v>
      </c>
      <c r="I1851" t="s">
        <v>44</v>
      </c>
      <c r="J1851" t="s">
        <v>21</v>
      </c>
      <c r="K1851" t="s">
        <v>45</v>
      </c>
      <c r="L1851" s="1">
        <v>45732</v>
      </c>
      <c r="M1851" s="1" t="str">
        <f>TEXT(cancer_data[[#This Row],[Diagnosis_Date]],"mmmm")</f>
        <v>March</v>
      </c>
      <c r="N1851" t="s">
        <v>23</v>
      </c>
      <c r="O1851">
        <v>23</v>
      </c>
      <c r="P1851" t="s">
        <v>31</v>
      </c>
      <c r="Q1851">
        <v>0</v>
      </c>
    </row>
    <row r="1852" spans="1:17" x14ac:dyDescent="0.75">
      <c r="A1852" t="s">
        <v>1894</v>
      </c>
      <c r="B1852">
        <v>76</v>
      </c>
      <c r="C1852" t="str">
        <f>IF(cancer_data[[#This Row],[Age]]&lt;=35,"Adolescent",IF(cancer_data[[#This Row],[Age]]&lt;=46,"Young Adult",IF(cancer_data[[#This Row],[Age]]&lt;=57,"Adult", IF(cancer_data[[#This Row],[Age]]&lt;=68,"Middle_age",IF(cancer_data[[#This Row],[Age]]&lt;=79,"Elderly","Aged")))))</f>
        <v>Elderly</v>
      </c>
      <c r="D1852" t="s">
        <v>16</v>
      </c>
      <c r="E1852" t="s">
        <v>40</v>
      </c>
      <c r="F1852" t="s">
        <v>36</v>
      </c>
      <c r="G1852">
        <v>3.6</v>
      </c>
      <c r="H1852" t="s">
        <v>41</v>
      </c>
      <c r="I1852" t="s">
        <v>44</v>
      </c>
      <c r="J1852" t="s">
        <v>21</v>
      </c>
      <c r="K1852" t="s">
        <v>22</v>
      </c>
      <c r="L1852" s="1">
        <v>45736</v>
      </c>
      <c r="M1852" s="1" t="str">
        <f>TEXT(cancer_data[[#This Row],[Diagnosis_Date]],"mmmm")</f>
        <v>March</v>
      </c>
      <c r="N1852" t="s">
        <v>37</v>
      </c>
      <c r="O1852">
        <v>21</v>
      </c>
      <c r="P1852" t="s">
        <v>24</v>
      </c>
      <c r="Q1852">
        <v>31</v>
      </c>
    </row>
    <row r="1853" spans="1:17" x14ac:dyDescent="0.75">
      <c r="A1853" t="s">
        <v>1895</v>
      </c>
      <c r="B1853">
        <v>65</v>
      </c>
      <c r="C1853" t="str">
        <f>IF(cancer_data[[#This Row],[Age]]&lt;=35,"Adolescent",IF(cancer_data[[#This Row],[Age]]&lt;=46,"Young Adult",IF(cancer_data[[#This Row],[Age]]&lt;=57,"Adult", IF(cancer_data[[#This Row],[Age]]&lt;=68,"Middle_age",IF(cancer_data[[#This Row],[Age]]&lt;=79,"Elderly","Aged")))))</f>
        <v>Middle_age</v>
      </c>
      <c r="D1853" t="s">
        <v>16</v>
      </c>
      <c r="E1853" t="s">
        <v>17</v>
      </c>
      <c r="F1853" t="s">
        <v>27</v>
      </c>
      <c r="G1853">
        <v>6.1</v>
      </c>
      <c r="H1853" t="s">
        <v>19</v>
      </c>
      <c r="I1853" t="s">
        <v>49</v>
      </c>
      <c r="J1853" t="s">
        <v>21</v>
      </c>
      <c r="K1853" t="s">
        <v>45</v>
      </c>
      <c r="L1853" s="1">
        <v>45952</v>
      </c>
      <c r="M1853" s="1" t="str">
        <f>TEXT(cancer_data[[#This Row],[Diagnosis_Date]],"mmmm")</f>
        <v>October</v>
      </c>
      <c r="N1853" t="s">
        <v>37</v>
      </c>
      <c r="O1853">
        <v>4</v>
      </c>
      <c r="P1853" t="s">
        <v>31</v>
      </c>
      <c r="Q1853">
        <v>0</v>
      </c>
    </row>
    <row r="1854" spans="1:17" x14ac:dyDescent="0.75">
      <c r="A1854" t="s">
        <v>1896</v>
      </c>
      <c r="B1854">
        <v>67</v>
      </c>
      <c r="C1854" t="str">
        <f>IF(cancer_data[[#This Row],[Age]]&lt;=35,"Adolescent",IF(cancer_data[[#This Row],[Age]]&lt;=46,"Young Adult",IF(cancer_data[[#This Row],[Age]]&lt;=57,"Adult", IF(cancer_data[[#This Row],[Age]]&lt;=68,"Middle_age",IF(cancer_data[[#This Row],[Age]]&lt;=79,"Elderly","Aged")))))</f>
        <v>Middle_age</v>
      </c>
      <c r="D1854" t="s">
        <v>16</v>
      </c>
      <c r="E1854" t="s">
        <v>17</v>
      </c>
      <c r="F1854" t="s">
        <v>27</v>
      </c>
      <c r="G1854">
        <v>1.2</v>
      </c>
      <c r="H1854" t="s">
        <v>19</v>
      </c>
      <c r="I1854" t="s">
        <v>20</v>
      </c>
      <c r="J1854" t="s">
        <v>21</v>
      </c>
      <c r="K1854" t="s">
        <v>51</v>
      </c>
      <c r="L1854" s="1">
        <v>46021</v>
      </c>
      <c r="M1854" s="1" t="str">
        <f>TEXT(cancer_data[[#This Row],[Diagnosis_Date]],"mmmm")</f>
        <v>December</v>
      </c>
      <c r="N1854" t="s">
        <v>37</v>
      </c>
      <c r="O1854">
        <v>15</v>
      </c>
      <c r="P1854" t="s">
        <v>31</v>
      </c>
      <c r="Q1854">
        <v>0</v>
      </c>
    </row>
    <row r="1855" spans="1:17" x14ac:dyDescent="0.75">
      <c r="A1855" t="s">
        <v>1897</v>
      </c>
      <c r="B1855">
        <v>30</v>
      </c>
      <c r="C1855" t="str">
        <f>IF(cancer_data[[#This Row],[Age]]&lt;=35,"Adolescent",IF(cancer_data[[#This Row],[Age]]&lt;=46,"Young Adult",IF(cancer_data[[#This Row],[Age]]&lt;=57,"Adult", IF(cancer_data[[#This Row],[Age]]&lt;=68,"Middle_age",IF(cancer_data[[#This Row],[Age]]&lt;=79,"Elderly","Aged")))))</f>
        <v>Adolescent</v>
      </c>
      <c r="D1855" t="s">
        <v>16</v>
      </c>
      <c r="E1855" t="s">
        <v>35</v>
      </c>
      <c r="F1855" t="s">
        <v>18</v>
      </c>
      <c r="G1855">
        <v>6.9</v>
      </c>
      <c r="H1855" t="s">
        <v>28</v>
      </c>
      <c r="I1855" t="s">
        <v>29</v>
      </c>
      <c r="J1855" t="s">
        <v>21</v>
      </c>
      <c r="K1855" t="s">
        <v>45</v>
      </c>
      <c r="L1855" s="1">
        <v>45773</v>
      </c>
      <c r="M1855" s="1" t="str">
        <f>TEXT(cancer_data[[#This Row],[Diagnosis_Date]],"mmmm")</f>
        <v>April</v>
      </c>
      <c r="N1855" t="s">
        <v>23</v>
      </c>
      <c r="O1855">
        <v>42</v>
      </c>
      <c r="P1855" t="s">
        <v>31</v>
      </c>
      <c r="Q1855">
        <v>0</v>
      </c>
    </row>
    <row r="1856" spans="1:17" x14ac:dyDescent="0.75">
      <c r="A1856" t="s">
        <v>1898</v>
      </c>
      <c r="B1856">
        <v>80</v>
      </c>
      <c r="C1856" t="str">
        <f>IF(cancer_data[[#This Row],[Age]]&lt;=35,"Adolescent",IF(cancer_data[[#This Row],[Age]]&lt;=46,"Young Adult",IF(cancer_data[[#This Row],[Age]]&lt;=57,"Adult", IF(cancer_data[[#This Row],[Age]]&lt;=68,"Middle_age",IF(cancer_data[[#This Row],[Age]]&lt;=79,"Elderly","Aged")))))</f>
        <v>Aged</v>
      </c>
      <c r="D1856" t="s">
        <v>16</v>
      </c>
      <c r="E1856" t="s">
        <v>26</v>
      </c>
      <c r="F1856" t="s">
        <v>27</v>
      </c>
      <c r="G1856">
        <v>4.5</v>
      </c>
      <c r="H1856" t="s">
        <v>28</v>
      </c>
      <c r="I1856" t="s">
        <v>44</v>
      </c>
      <c r="J1856" t="s">
        <v>21</v>
      </c>
      <c r="K1856" t="s">
        <v>22</v>
      </c>
      <c r="L1856" s="1">
        <v>45669</v>
      </c>
      <c r="M1856" s="1" t="str">
        <f>TEXT(cancer_data[[#This Row],[Diagnosis_Date]],"mmmm")</f>
        <v>January</v>
      </c>
      <c r="N1856" t="s">
        <v>37</v>
      </c>
      <c r="O1856">
        <v>28</v>
      </c>
      <c r="P1856" t="s">
        <v>24</v>
      </c>
      <c r="Q1856">
        <v>30</v>
      </c>
    </row>
    <row r="1857" spans="1:17" x14ac:dyDescent="0.75">
      <c r="A1857" t="s">
        <v>1899</v>
      </c>
      <c r="B1857">
        <v>26</v>
      </c>
      <c r="C1857" t="str">
        <f>IF(cancer_data[[#This Row],[Age]]&lt;=35,"Adolescent",IF(cancer_data[[#This Row],[Age]]&lt;=46,"Young Adult",IF(cancer_data[[#This Row],[Age]]&lt;=57,"Adult", IF(cancer_data[[#This Row],[Age]]&lt;=68,"Middle_age",IF(cancer_data[[#This Row],[Age]]&lt;=79,"Elderly","Aged")))))</f>
        <v>Adolescent</v>
      </c>
      <c r="D1857" t="s">
        <v>16</v>
      </c>
      <c r="E1857" t="s">
        <v>40</v>
      </c>
      <c r="F1857" t="s">
        <v>27</v>
      </c>
      <c r="G1857">
        <v>7.9</v>
      </c>
      <c r="H1857" t="s">
        <v>19</v>
      </c>
      <c r="I1857" t="s">
        <v>20</v>
      </c>
      <c r="J1857" t="s">
        <v>21</v>
      </c>
      <c r="K1857" t="s">
        <v>42</v>
      </c>
      <c r="L1857" s="1">
        <v>45847</v>
      </c>
      <c r="M1857" s="1" t="str">
        <f>TEXT(cancer_data[[#This Row],[Diagnosis_Date]],"mmmm")</f>
        <v>July</v>
      </c>
      <c r="N1857" t="s">
        <v>23</v>
      </c>
      <c r="O1857">
        <v>20</v>
      </c>
      <c r="P1857" t="s">
        <v>24</v>
      </c>
      <c r="Q1857">
        <v>29</v>
      </c>
    </row>
    <row r="1858" spans="1:17" x14ac:dyDescent="0.75">
      <c r="A1858" t="s">
        <v>1900</v>
      </c>
      <c r="B1858">
        <v>36</v>
      </c>
      <c r="C1858" t="str">
        <f>IF(cancer_data[[#This Row],[Age]]&lt;=35,"Adolescent",IF(cancer_data[[#This Row],[Age]]&lt;=46,"Young Adult",IF(cancer_data[[#This Row],[Age]]&lt;=57,"Adult", IF(cancer_data[[#This Row],[Age]]&lt;=68,"Middle_age",IF(cancer_data[[#This Row],[Age]]&lt;=79,"Elderly","Aged")))))</f>
        <v>Young Adult</v>
      </c>
      <c r="D1858" t="s">
        <v>16</v>
      </c>
      <c r="E1858" t="s">
        <v>40</v>
      </c>
      <c r="F1858" t="s">
        <v>18</v>
      </c>
      <c r="G1858">
        <v>3.5</v>
      </c>
      <c r="H1858" t="s">
        <v>28</v>
      </c>
      <c r="I1858" t="s">
        <v>44</v>
      </c>
      <c r="J1858" t="s">
        <v>21</v>
      </c>
      <c r="K1858" t="s">
        <v>33</v>
      </c>
      <c r="L1858" s="1">
        <v>45780</v>
      </c>
      <c r="M1858" s="1" t="str">
        <f>TEXT(cancer_data[[#This Row],[Diagnosis_Date]],"mmmm")</f>
        <v>May</v>
      </c>
      <c r="N1858" t="s">
        <v>23</v>
      </c>
      <c r="O1858">
        <v>30</v>
      </c>
      <c r="P1858" t="s">
        <v>31</v>
      </c>
      <c r="Q1858">
        <v>0</v>
      </c>
    </row>
    <row r="1859" spans="1:17" x14ac:dyDescent="0.75">
      <c r="A1859" t="s">
        <v>1901</v>
      </c>
      <c r="B1859">
        <v>66</v>
      </c>
      <c r="C1859" t="str">
        <f>IF(cancer_data[[#This Row],[Age]]&lt;=35,"Adolescent",IF(cancer_data[[#This Row],[Age]]&lt;=46,"Young Adult",IF(cancer_data[[#This Row],[Age]]&lt;=57,"Adult", IF(cancer_data[[#This Row],[Age]]&lt;=68,"Middle_age",IF(cancer_data[[#This Row],[Age]]&lt;=79,"Elderly","Aged")))))</f>
        <v>Middle_age</v>
      </c>
      <c r="D1859" t="s">
        <v>16</v>
      </c>
      <c r="E1859" t="s">
        <v>35</v>
      </c>
      <c r="F1859" t="s">
        <v>63</v>
      </c>
      <c r="G1859">
        <v>0.9</v>
      </c>
      <c r="H1859" t="s">
        <v>19</v>
      </c>
      <c r="I1859" t="s">
        <v>20</v>
      </c>
      <c r="J1859" t="s">
        <v>21</v>
      </c>
      <c r="K1859" t="s">
        <v>51</v>
      </c>
      <c r="L1859" s="1">
        <v>45761</v>
      </c>
      <c r="M1859" s="1" t="str">
        <f>TEXT(cancer_data[[#This Row],[Diagnosis_Date]],"mmmm")</f>
        <v>April</v>
      </c>
      <c r="N1859" t="s">
        <v>23</v>
      </c>
      <c r="O1859">
        <v>52</v>
      </c>
      <c r="P1859" t="s">
        <v>31</v>
      </c>
      <c r="Q1859">
        <v>0</v>
      </c>
    </row>
    <row r="1860" spans="1:17" x14ac:dyDescent="0.75">
      <c r="A1860" t="s">
        <v>1902</v>
      </c>
      <c r="B1860">
        <v>62</v>
      </c>
      <c r="C1860" t="str">
        <f>IF(cancer_data[[#This Row],[Age]]&lt;=35,"Adolescent",IF(cancer_data[[#This Row],[Age]]&lt;=46,"Young Adult",IF(cancer_data[[#This Row],[Age]]&lt;=57,"Adult", IF(cancer_data[[#This Row],[Age]]&lt;=68,"Middle_age",IF(cancer_data[[#This Row],[Age]]&lt;=79,"Elderly","Aged")))))</f>
        <v>Middle_age</v>
      </c>
      <c r="D1860" t="s">
        <v>16</v>
      </c>
      <c r="E1860" t="s">
        <v>40</v>
      </c>
      <c r="F1860" t="s">
        <v>63</v>
      </c>
      <c r="G1860">
        <v>6.6</v>
      </c>
      <c r="H1860" t="s">
        <v>19</v>
      </c>
      <c r="I1860" t="s">
        <v>20</v>
      </c>
      <c r="J1860" t="s">
        <v>21</v>
      </c>
      <c r="K1860" t="s">
        <v>42</v>
      </c>
      <c r="L1860" s="1">
        <v>45810</v>
      </c>
      <c r="M1860" s="1" t="str">
        <f>TEXT(cancer_data[[#This Row],[Diagnosis_Date]],"mmmm")</f>
        <v>June</v>
      </c>
      <c r="N1860" t="s">
        <v>23</v>
      </c>
      <c r="O1860">
        <v>54</v>
      </c>
      <c r="P1860" t="s">
        <v>31</v>
      </c>
      <c r="Q1860">
        <v>0</v>
      </c>
    </row>
    <row r="1861" spans="1:17" x14ac:dyDescent="0.75">
      <c r="A1861" t="s">
        <v>1903</v>
      </c>
      <c r="B1861">
        <v>40</v>
      </c>
      <c r="C1861" t="str">
        <f>IF(cancer_data[[#This Row],[Age]]&lt;=35,"Adolescent",IF(cancer_data[[#This Row],[Age]]&lt;=46,"Young Adult",IF(cancer_data[[#This Row],[Age]]&lt;=57,"Adult", IF(cancer_data[[#This Row],[Age]]&lt;=68,"Middle_age",IF(cancer_data[[#This Row],[Age]]&lt;=79,"Elderly","Aged")))))</f>
        <v>Young Adult</v>
      </c>
      <c r="D1861" t="s">
        <v>16</v>
      </c>
      <c r="E1861" t="s">
        <v>35</v>
      </c>
      <c r="F1861" t="s">
        <v>27</v>
      </c>
      <c r="G1861">
        <v>4.9000000000000004</v>
      </c>
      <c r="H1861" t="s">
        <v>28</v>
      </c>
      <c r="I1861" t="s">
        <v>44</v>
      </c>
      <c r="J1861" t="s">
        <v>21</v>
      </c>
      <c r="K1861" t="s">
        <v>33</v>
      </c>
      <c r="L1861" s="1">
        <v>45711</v>
      </c>
      <c r="M1861" s="1" t="str">
        <f>TEXT(cancer_data[[#This Row],[Diagnosis_Date]],"mmmm")</f>
        <v>February</v>
      </c>
      <c r="N1861" t="s">
        <v>37</v>
      </c>
      <c r="O1861">
        <v>27</v>
      </c>
      <c r="P1861" t="s">
        <v>31</v>
      </c>
      <c r="Q1861">
        <v>0</v>
      </c>
    </row>
    <row r="1862" spans="1:17" x14ac:dyDescent="0.75">
      <c r="A1862" t="s">
        <v>1904</v>
      </c>
      <c r="B1862">
        <v>34</v>
      </c>
      <c r="C1862" t="str">
        <f>IF(cancer_data[[#This Row],[Age]]&lt;=35,"Adolescent",IF(cancer_data[[#This Row],[Age]]&lt;=46,"Young Adult",IF(cancer_data[[#This Row],[Age]]&lt;=57,"Adult", IF(cancer_data[[#This Row],[Age]]&lt;=68,"Middle_age",IF(cancer_data[[#This Row],[Age]]&lt;=79,"Elderly","Aged")))))</f>
        <v>Adolescent</v>
      </c>
      <c r="D1862" t="s">
        <v>16</v>
      </c>
      <c r="E1862" t="s">
        <v>17</v>
      </c>
      <c r="F1862" t="s">
        <v>27</v>
      </c>
      <c r="G1862">
        <v>5.0999999999999996</v>
      </c>
      <c r="H1862" t="s">
        <v>19</v>
      </c>
      <c r="I1862" t="s">
        <v>49</v>
      </c>
      <c r="J1862" t="s">
        <v>21</v>
      </c>
      <c r="K1862" t="s">
        <v>33</v>
      </c>
      <c r="L1862" s="1">
        <v>45955</v>
      </c>
      <c r="M1862" s="1" t="str">
        <f>TEXT(cancer_data[[#This Row],[Diagnosis_Date]],"mmmm")</f>
        <v>October</v>
      </c>
      <c r="N1862" t="s">
        <v>37</v>
      </c>
      <c r="O1862">
        <v>32</v>
      </c>
      <c r="P1862" t="s">
        <v>31</v>
      </c>
      <c r="Q1862">
        <v>0</v>
      </c>
    </row>
    <row r="1863" spans="1:17" x14ac:dyDescent="0.75">
      <c r="A1863" t="s">
        <v>1905</v>
      </c>
      <c r="B1863">
        <v>46</v>
      </c>
      <c r="C1863" t="str">
        <f>IF(cancer_data[[#This Row],[Age]]&lt;=35,"Adolescent",IF(cancer_data[[#This Row],[Age]]&lt;=46,"Young Adult",IF(cancer_data[[#This Row],[Age]]&lt;=57,"Adult", IF(cancer_data[[#This Row],[Age]]&lt;=68,"Middle_age",IF(cancer_data[[#This Row],[Age]]&lt;=79,"Elderly","Aged")))))</f>
        <v>Young Adult</v>
      </c>
      <c r="D1863" t="s">
        <v>16</v>
      </c>
      <c r="E1863" t="s">
        <v>40</v>
      </c>
      <c r="F1863" t="s">
        <v>27</v>
      </c>
      <c r="G1863">
        <v>1.1000000000000001</v>
      </c>
      <c r="H1863" t="s">
        <v>28</v>
      </c>
      <c r="I1863" t="s">
        <v>49</v>
      </c>
      <c r="J1863" t="s">
        <v>21</v>
      </c>
      <c r="K1863" t="s">
        <v>42</v>
      </c>
      <c r="L1863" s="1">
        <v>45830</v>
      </c>
      <c r="M1863" s="1" t="str">
        <f>TEXT(cancer_data[[#This Row],[Diagnosis_Date]],"mmmm")</f>
        <v>June</v>
      </c>
      <c r="N1863" t="s">
        <v>23</v>
      </c>
      <c r="O1863">
        <v>10</v>
      </c>
      <c r="P1863" t="s">
        <v>24</v>
      </c>
      <c r="Q1863">
        <v>35</v>
      </c>
    </row>
    <row r="1864" spans="1:17" x14ac:dyDescent="0.75">
      <c r="A1864" t="s">
        <v>1906</v>
      </c>
      <c r="B1864">
        <v>35</v>
      </c>
      <c r="C1864" t="str">
        <f>IF(cancer_data[[#This Row],[Age]]&lt;=35,"Adolescent",IF(cancer_data[[#This Row],[Age]]&lt;=46,"Young Adult",IF(cancer_data[[#This Row],[Age]]&lt;=57,"Adult", IF(cancer_data[[#This Row],[Age]]&lt;=68,"Middle_age",IF(cancer_data[[#This Row],[Age]]&lt;=79,"Elderly","Aged")))))</f>
        <v>Adolescent</v>
      </c>
      <c r="D1864" t="s">
        <v>16</v>
      </c>
      <c r="E1864" t="s">
        <v>35</v>
      </c>
      <c r="F1864" t="s">
        <v>36</v>
      </c>
      <c r="G1864">
        <v>0.5</v>
      </c>
      <c r="H1864" t="s">
        <v>19</v>
      </c>
      <c r="I1864" t="s">
        <v>44</v>
      </c>
      <c r="J1864" t="s">
        <v>21</v>
      </c>
      <c r="K1864" t="s">
        <v>22</v>
      </c>
      <c r="L1864" s="1">
        <v>45686</v>
      </c>
      <c r="M1864" s="1" t="str">
        <f>TEXT(cancer_data[[#This Row],[Diagnosis_Date]],"mmmm")</f>
        <v>January</v>
      </c>
      <c r="N1864" t="s">
        <v>23</v>
      </c>
      <c r="O1864">
        <v>41</v>
      </c>
      <c r="P1864" t="s">
        <v>24</v>
      </c>
      <c r="Q1864">
        <v>19</v>
      </c>
    </row>
    <row r="1865" spans="1:17" x14ac:dyDescent="0.75">
      <c r="A1865" t="s">
        <v>1907</v>
      </c>
      <c r="B1865">
        <v>31</v>
      </c>
      <c r="C1865" t="str">
        <f>IF(cancer_data[[#This Row],[Age]]&lt;=35,"Adolescent",IF(cancer_data[[#This Row],[Age]]&lt;=46,"Young Adult",IF(cancer_data[[#This Row],[Age]]&lt;=57,"Adult", IF(cancer_data[[#This Row],[Age]]&lt;=68,"Middle_age",IF(cancer_data[[#This Row],[Age]]&lt;=79,"Elderly","Aged")))))</f>
        <v>Adolescent</v>
      </c>
      <c r="D1865" t="s">
        <v>16</v>
      </c>
      <c r="E1865" t="s">
        <v>40</v>
      </c>
      <c r="F1865" t="s">
        <v>27</v>
      </c>
      <c r="G1865">
        <v>4</v>
      </c>
      <c r="H1865" t="s">
        <v>19</v>
      </c>
      <c r="I1865" t="s">
        <v>29</v>
      </c>
      <c r="J1865" t="s">
        <v>21</v>
      </c>
      <c r="K1865" t="s">
        <v>42</v>
      </c>
      <c r="L1865" s="1">
        <v>46004</v>
      </c>
      <c r="M1865" s="1" t="str">
        <f>TEXT(cancer_data[[#This Row],[Diagnosis_Date]],"mmmm")</f>
        <v>December</v>
      </c>
      <c r="N1865" t="s">
        <v>37</v>
      </c>
      <c r="O1865">
        <v>27</v>
      </c>
      <c r="P1865" t="s">
        <v>24</v>
      </c>
      <c r="Q1865">
        <v>21</v>
      </c>
    </row>
    <row r="1866" spans="1:17" x14ac:dyDescent="0.75">
      <c r="A1866" t="s">
        <v>1908</v>
      </c>
      <c r="B1866">
        <v>74</v>
      </c>
      <c r="C1866" t="str">
        <f>IF(cancer_data[[#This Row],[Age]]&lt;=35,"Adolescent",IF(cancer_data[[#This Row],[Age]]&lt;=46,"Young Adult",IF(cancer_data[[#This Row],[Age]]&lt;=57,"Adult", IF(cancer_data[[#This Row],[Age]]&lt;=68,"Middle_age",IF(cancer_data[[#This Row],[Age]]&lt;=79,"Elderly","Aged")))))</f>
        <v>Elderly</v>
      </c>
      <c r="D1866" t="s">
        <v>16</v>
      </c>
      <c r="E1866" t="s">
        <v>26</v>
      </c>
      <c r="F1866" t="s">
        <v>36</v>
      </c>
      <c r="G1866">
        <v>6.8</v>
      </c>
      <c r="H1866" t="s">
        <v>19</v>
      </c>
      <c r="I1866" t="s">
        <v>44</v>
      </c>
      <c r="J1866" t="s">
        <v>21</v>
      </c>
      <c r="K1866" t="s">
        <v>30</v>
      </c>
      <c r="L1866" s="1">
        <v>45944</v>
      </c>
      <c r="M1866" s="1" t="str">
        <f>TEXT(cancer_data[[#This Row],[Diagnosis_Date]],"mmmm")</f>
        <v>October</v>
      </c>
      <c r="N1866" t="s">
        <v>37</v>
      </c>
      <c r="O1866">
        <v>12</v>
      </c>
      <c r="P1866" t="s">
        <v>24</v>
      </c>
      <c r="Q1866">
        <v>15</v>
      </c>
    </row>
    <row r="1867" spans="1:17" x14ac:dyDescent="0.75">
      <c r="A1867" t="s">
        <v>1909</v>
      </c>
      <c r="B1867">
        <v>60</v>
      </c>
      <c r="C1867" t="str">
        <f>IF(cancer_data[[#This Row],[Age]]&lt;=35,"Adolescent",IF(cancer_data[[#This Row],[Age]]&lt;=46,"Young Adult",IF(cancer_data[[#This Row],[Age]]&lt;=57,"Adult", IF(cancer_data[[#This Row],[Age]]&lt;=68,"Middle_age",IF(cancer_data[[#This Row],[Age]]&lt;=79,"Elderly","Aged")))))</f>
        <v>Middle_age</v>
      </c>
      <c r="D1867" t="s">
        <v>16</v>
      </c>
      <c r="E1867" t="s">
        <v>17</v>
      </c>
      <c r="F1867" t="s">
        <v>27</v>
      </c>
      <c r="G1867">
        <v>4</v>
      </c>
      <c r="H1867" t="s">
        <v>41</v>
      </c>
      <c r="I1867" t="s">
        <v>20</v>
      </c>
      <c r="J1867" t="s">
        <v>21</v>
      </c>
      <c r="K1867" t="s">
        <v>33</v>
      </c>
      <c r="L1867" s="1">
        <v>45744</v>
      </c>
      <c r="M1867" s="1" t="str">
        <f>TEXT(cancer_data[[#This Row],[Diagnosis_Date]],"mmmm")</f>
        <v>March</v>
      </c>
      <c r="N1867" t="s">
        <v>37</v>
      </c>
      <c r="O1867">
        <v>21</v>
      </c>
      <c r="P1867" t="s">
        <v>24</v>
      </c>
      <c r="Q1867">
        <v>30</v>
      </c>
    </row>
    <row r="1868" spans="1:17" x14ac:dyDescent="0.75">
      <c r="A1868" t="s">
        <v>1910</v>
      </c>
      <c r="B1868">
        <v>33</v>
      </c>
      <c r="C1868" t="str">
        <f>IF(cancer_data[[#This Row],[Age]]&lt;=35,"Adolescent",IF(cancer_data[[#This Row],[Age]]&lt;=46,"Young Adult",IF(cancer_data[[#This Row],[Age]]&lt;=57,"Adult", IF(cancer_data[[#This Row],[Age]]&lt;=68,"Middle_age",IF(cancer_data[[#This Row],[Age]]&lt;=79,"Elderly","Aged")))))</f>
        <v>Adolescent</v>
      </c>
      <c r="D1868" t="s">
        <v>16</v>
      </c>
      <c r="E1868" t="s">
        <v>35</v>
      </c>
      <c r="F1868" t="s">
        <v>73</v>
      </c>
      <c r="G1868">
        <v>1.7</v>
      </c>
      <c r="H1868" t="s">
        <v>19</v>
      </c>
      <c r="I1868" t="s">
        <v>44</v>
      </c>
      <c r="J1868" t="s">
        <v>21</v>
      </c>
      <c r="K1868" t="s">
        <v>22</v>
      </c>
      <c r="L1868" s="1">
        <v>45677</v>
      </c>
      <c r="M1868" s="1" t="str">
        <f>TEXT(cancer_data[[#This Row],[Diagnosis_Date]],"mmmm")</f>
        <v>January</v>
      </c>
      <c r="N1868" t="s">
        <v>37</v>
      </c>
      <c r="O1868">
        <v>27</v>
      </c>
      <c r="P1868" t="s">
        <v>31</v>
      </c>
      <c r="Q1868">
        <v>0</v>
      </c>
    </row>
    <row r="1869" spans="1:17" x14ac:dyDescent="0.75">
      <c r="A1869" t="s">
        <v>1911</v>
      </c>
      <c r="B1869">
        <v>73</v>
      </c>
      <c r="C1869" t="str">
        <f>IF(cancer_data[[#This Row],[Age]]&lt;=35,"Adolescent",IF(cancer_data[[#This Row],[Age]]&lt;=46,"Young Adult",IF(cancer_data[[#This Row],[Age]]&lt;=57,"Adult", IF(cancer_data[[#This Row],[Age]]&lt;=68,"Middle_age",IF(cancer_data[[#This Row],[Age]]&lt;=79,"Elderly","Aged")))))</f>
        <v>Elderly</v>
      </c>
      <c r="D1869" t="s">
        <v>16</v>
      </c>
      <c r="E1869" t="s">
        <v>17</v>
      </c>
      <c r="F1869" t="s">
        <v>27</v>
      </c>
      <c r="G1869">
        <v>2.4</v>
      </c>
      <c r="H1869" t="s">
        <v>41</v>
      </c>
      <c r="I1869" t="s">
        <v>44</v>
      </c>
      <c r="J1869" t="s">
        <v>21</v>
      </c>
      <c r="K1869" t="s">
        <v>33</v>
      </c>
      <c r="L1869" s="1">
        <v>45857</v>
      </c>
      <c r="M1869" s="1" t="str">
        <f>TEXT(cancer_data[[#This Row],[Diagnosis_Date]],"mmmm")</f>
        <v>July</v>
      </c>
      <c r="N1869" t="s">
        <v>37</v>
      </c>
      <c r="O1869">
        <v>25</v>
      </c>
      <c r="P1869" t="s">
        <v>24</v>
      </c>
      <c r="Q1869">
        <v>25</v>
      </c>
    </row>
    <row r="1870" spans="1:17" x14ac:dyDescent="0.75">
      <c r="A1870" t="s">
        <v>1912</v>
      </c>
      <c r="B1870">
        <v>69</v>
      </c>
      <c r="C1870" t="str">
        <f>IF(cancer_data[[#This Row],[Age]]&lt;=35,"Adolescent",IF(cancer_data[[#This Row],[Age]]&lt;=46,"Young Adult",IF(cancer_data[[#This Row],[Age]]&lt;=57,"Adult", IF(cancer_data[[#This Row],[Age]]&lt;=68,"Middle_age",IF(cancer_data[[#This Row],[Age]]&lt;=79,"Elderly","Aged")))))</f>
        <v>Elderly</v>
      </c>
      <c r="D1870" t="s">
        <v>16</v>
      </c>
      <c r="E1870" t="s">
        <v>17</v>
      </c>
      <c r="F1870" t="s">
        <v>27</v>
      </c>
      <c r="G1870">
        <v>7.5</v>
      </c>
      <c r="H1870" t="s">
        <v>19</v>
      </c>
      <c r="I1870" t="s">
        <v>20</v>
      </c>
      <c r="J1870" t="s">
        <v>21</v>
      </c>
      <c r="K1870" t="s">
        <v>45</v>
      </c>
      <c r="L1870" s="1">
        <v>45686</v>
      </c>
      <c r="M1870" s="1" t="str">
        <f>TEXT(cancer_data[[#This Row],[Diagnosis_Date]],"mmmm")</f>
        <v>January</v>
      </c>
      <c r="N1870" t="s">
        <v>37</v>
      </c>
      <c r="O1870">
        <v>29</v>
      </c>
      <c r="P1870" t="s">
        <v>31</v>
      </c>
      <c r="Q1870">
        <v>0</v>
      </c>
    </row>
    <row r="1871" spans="1:17" x14ac:dyDescent="0.75">
      <c r="A1871" t="s">
        <v>1913</v>
      </c>
      <c r="B1871">
        <v>77</v>
      </c>
      <c r="C1871" t="str">
        <f>IF(cancer_data[[#This Row],[Age]]&lt;=35,"Adolescent",IF(cancer_data[[#This Row],[Age]]&lt;=46,"Young Adult",IF(cancer_data[[#This Row],[Age]]&lt;=57,"Adult", IF(cancer_data[[#This Row],[Age]]&lt;=68,"Middle_age",IF(cancer_data[[#This Row],[Age]]&lt;=79,"Elderly","Aged")))))</f>
        <v>Elderly</v>
      </c>
      <c r="D1871" t="s">
        <v>16</v>
      </c>
      <c r="E1871" t="s">
        <v>40</v>
      </c>
      <c r="F1871" t="s">
        <v>63</v>
      </c>
      <c r="G1871">
        <v>7.5</v>
      </c>
      <c r="H1871" t="s">
        <v>19</v>
      </c>
      <c r="I1871" t="s">
        <v>29</v>
      </c>
      <c r="J1871" t="s">
        <v>21</v>
      </c>
      <c r="K1871" t="s">
        <v>45</v>
      </c>
      <c r="L1871" s="1">
        <v>45681</v>
      </c>
      <c r="M1871" s="1" t="str">
        <f>TEXT(cancer_data[[#This Row],[Diagnosis_Date]],"mmmm")</f>
        <v>January</v>
      </c>
      <c r="N1871" t="s">
        <v>37</v>
      </c>
      <c r="O1871">
        <v>57</v>
      </c>
      <c r="P1871" t="s">
        <v>31</v>
      </c>
      <c r="Q1871">
        <v>0</v>
      </c>
    </row>
    <row r="1872" spans="1:17" x14ac:dyDescent="0.75">
      <c r="A1872" t="s">
        <v>1914</v>
      </c>
      <c r="B1872">
        <v>82</v>
      </c>
      <c r="C1872" t="str">
        <f>IF(cancer_data[[#This Row],[Age]]&lt;=35,"Adolescent",IF(cancer_data[[#This Row],[Age]]&lt;=46,"Young Adult",IF(cancer_data[[#This Row],[Age]]&lt;=57,"Adult", IF(cancer_data[[#This Row],[Age]]&lt;=68,"Middle_age",IF(cancer_data[[#This Row],[Age]]&lt;=79,"Elderly","Aged")))))</f>
        <v>Aged</v>
      </c>
      <c r="D1872" t="s">
        <v>16</v>
      </c>
      <c r="E1872" t="s">
        <v>17</v>
      </c>
      <c r="F1872" t="s">
        <v>27</v>
      </c>
      <c r="G1872">
        <v>5.8</v>
      </c>
      <c r="H1872" t="s">
        <v>41</v>
      </c>
      <c r="I1872" t="s">
        <v>20</v>
      </c>
      <c r="J1872" t="s">
        <v>21</v>
      </c>
      <c r="K1872" t="s">
        <v>22</v>
      </c>
      <c r="L1872" s="1">
        <v>45933</v>
      </c>
      <c r="M1872" s="1" t="str">
        <f>TEXT(cancer_data[[#This Row],[Diagnosis_Date]],"mmmm")</f>
        <v>October</v>
      </c>
      <c r="N1872" t="s">
        <v>37</v>
      </c>
      <c r="O1872">
        <v>11</v>
      </c>
      <c r="P1872" t="s">
        <v>24</v>
      </c>
      <c r="Q1872">
        <v>33</v>
      </c>
    </row>
    <row r="1873" spans="1:17" x14ac:dyDescent="0.75">
      <c r="A1873" t="s">
        <v>1915</v>
      </c>
      <c r="B1873">
        <v>43</v>
      </c>
      <c r="C1873" t="str">
        <f>IF(cancer_data[[#This Row],[Age]]&lt;=35,"Adolescent",IF(cancer_data[[#This Row],[Age]]&lt;=46,"Young Adult",IF(cancer_data[[#This Row],[Age]]&lt;=57,"Adult", IF(cancer_data[[#This Row],[Age]]&lt;=68,"Middle_age",IF(cancer_data[[#This Row],[Age]]&lt;=79,"Elderly","Aged")))))</f>
        <v>Young Adult</v>
      </c>
      <c r="D1873" t="s">
        <v>16</v>
      </c>
      <c r="E1873" t="s">
        <v>26</v>
      </c>
      <c r="F1873" t="s">
        <v>63</v>
      </c>
      <c r="G1873">
        <v>2.8</v>
      </c>
      <c r="H1873" t="s">
        <v>19</v>
      </c>
      <c r="I1873" t="s">
        <v>44</v>
      </c>
      <c r="J1873" t="s">
        <v>21</v>
      </c>
      <c r="K1873" t="s">
        <v>22</v>
      </c>
      <c r="L1873" s="1">
        <v>45696</v>
      </c>
      <c r="M1873" s="1" t="str">
        <f>TEXT(cancer_data[[#This Row],[Diagnosis_Date]],"mmmm")</f>
        <v>February</v>
      </c>
      <c r="N1873" t="s">
        <v>23</v>
      </c>
      <c r="O1873">
        <v>44</v>
      </c>
      <c r="P1873" t="s">
        <v>31</v>
      </c>
      <c r="Q1873">
        <v>0</v>
      </c>
    </row>
    <row r="1874" spans="1:17" x14ac:dyDescent="0.75">
      <c r="A1874" t="s">
        <v>1916</v>
      </c>
      <c r="B1874">
        <v>27</v>
      </c>
      <c r="C1874" t="str">
        <f>IF(cancer_data[[#This Row],[Age]]&lt;=35,"Adolescent",IF(cancer_data[[#This Row],[Age]]&lt;=46,"Young Adult",IF(cancer_data[[#This Row],[Age]]&lt;=57,"Adult", IF(cancer_data[[#This Row],[Age]]&lt;=68,"Middle_age",IF(cancer_data[[#This Row],[Age]]&lt;=79,"Elderly","Aged")))))</f>
        <v>Adolescent</v>
      </c>
      <c r="D1874" t="s">
        <v>16</v>
      </c>
      <c r="E1874" t="s">
        <v>17</v>
      </c>
      <c r="F1874" t="s">
        <v>73</v>
      </c>
      <c r="G1874">
        <v>3.3</v>
      </c>
      <c r="H1874" t="s">
        <v>41</v>
      </c>
      <c r="I1874" t="s">
        <v>49</v>
      </c>
      <c r="J1874" t="s">
        <v>21</v>
      </c>
      <c r="K1874" t="s">
        <v>51</v>
      </c>
      <c r="L1874" s="1">
        <v>45939</v>
      </c>
      <c r="M1874" s="1" t="str">
        <f>TEXT(cancer_data[[#This Row],[Diagnosis_Date]],"mmmm")</f>
        <v>October</v>
      </c>
      <c r="N1874" t="s">
        <v>37</v>
      </c>
      <c r="O1874">
        <v>21</v>
      </c>
      <c r="P1874" t="s">
        <v>31</v>
      </c>
      <c r="Q1874">
        <v>0</v>
      </c>
    </row>
    <row r="1875" spans="1:17" x14ac:dyDescent="0.75">
      <c r="A1875" t="s">
        <v>1917</v>
      </c>
      <c r="B1875">
        <v>75</v>
      </c>
      <c r="C1875" t="str">
        <f>IF(cancer_data[[#This Row],[Age]]&lt;=35,"Adolescent",IF(cancer_data[[#This Row],[Age]]&lt;=46,"Young Adult",IF(cancer_data[[#This Row],[Age]]&lt;=57,"Adult", IF(cancer_data[[#This Row],[Age]]&lt;=68,"Middle_age",IF(cancer_data[[#This Row],[Age]]&lt;=79,"Elderly","Aged")))))</f>
        <v>Elderly</v>
      </c>
      <c r="D1875" t="s">
        <v>16</v>
      </c>
      <c r="E1875" t="s">
        <v>17</v>
      </c>
      <c r="F1875" t="s">
        <v>18</v>
      </c>
      <c r="G1875">
        <v>4.5999999999999996</v>
      </c>
      <c r="H1875" t="s">
        <v>19</v>
      </c>
      <c r="I1875" t="s">
        <v>20</v>
      </c>
      <c r="J1875" t="s">
        <v>21</v>
      </c>
      <c r="K1875" t="s">
        <v>45</v>
      </c>
      <c r="L1875" s="1">
        <v>45666</v>
      </c>
      <c r="M1875" s="1" t="str">
        <f>TEXT(cancer_data[[#This Row],[Diagnosis_Date]],"mmmm")</f>
        <v>January</v>
      </c>
      <c r="N1875" t="s">
        <v>23</v>
      </c>
      <c r="O1875">
        <v>41</v>
      </c>
      <c r="P1875" t="s">
        <v>31</v>
      </c>
      <c r="Q1875">
        <v>0</v>
      </c>
    </row>
    <row r="1876" spans="1:17" x14ac:dyDescent="0.75">
      <c r="A1876" t="s">
        <v>1918</v>
      </c>
      <c r="B1876">
        <v>51</v>
      </c>
      <c r="C1876" t="str">
        <f>IF(cancer_data[[#This Row],[Age]]&lt;=35,"Adolescent",IF(cancer_data[[#This Row],[Age]]&lt;=46,"Young Adult",IF(cancer_data[[#This Row],[Age]]&lt;=57,"Adult", IF(cancer_data[[#This Row],[Age]]&lt;=68,"Middle_age",IF(cancer_data[[#This Row],[Age]]&lt;=79,"Elderly","Aged")))))</f>
        <v>Adult</v>
      </c>
      <c r="D1876" t="s">
        <v>16</v>
      </c>
      <c r="E1876" t="s">
        <v>26</v>
      </c>
      <c r="F1876" t="s">
        <v>36</v>
      </c>
      <c r="G1876">
        <v>6.7</v>
      </c>
      <c r="H1876" t="s">
        <v>41</v>
      </c>
      <c r="I1876" t="s">
        <v>44</v>
      </c>
      <c r="J1876" t="s">
        <v>21</v>
      </c>
      <c r="K1876" t="s">
        <v>33</v>
      </c>
      <c r="L1876" s="1">
        <v>45821</v>
      </c>
      <c r="M1876" s="1" t="str">
        <f>TEXT(cancer_data[[#This Row],[Diagnosis_Date]],"mmmm")</f>
        <v>June</v>
      </c>
      <c r="N1876" t="s">
        <v>23</v>
      </c>
      <c r="O1876">
        <v>47</v>
      </c>
      <c r="P1876" t="s">
        <v>31</v>
      </c>
      <c r="Q1876">
        <v>0</v>
      </c>
    </row>
    <row r="1877" spans="1:17" x14ac:dyDescent="0.75">
      <c r="A1877" t="s">
        <v>1919</v>
      </c>
      <c r="B1877">
        <v>72</v>
      </c>
      <c r="C1877" t="str">
        <f>IF(cancer_data[[#This Row],[Age]]&lt;=35,"Adolescent",IF(cancer_data[[#This Row],[Age]]&lt;=46,"Young Adult",IF(cancer_data[[#This Row],[Age]]&lt;=57,"Adult", IF(cancer_data[[#This Row],[Age]]&lt;=68,"Middle_age",IF(cancer_data[[#This Row],[Age]]&lt;=79,"Elderly","Aged")))))</f>
        <v>Elderly</v>
      </c>
      <c r="D1877" t="s">
        <v>16</v>
      </c>
      <c r="E1877" t="s">
        <v>40</v>
      </c>
      <c r="F1877" t="s">
        <v>18</v>
      </c>
      <c r="G1877">
        <v>6.3</v>
      </c>
      <c r="H1877" t="s">
        <v>28</v>
      </c>
      <c r="I1877" t="s">
        <v>44</v>
      </c>
      <c r="J1877" t="s">
        <v>21</v>
      </c>
      <c r="K1877" t="s">
        <v>45</v>
      </c>
      <c r="L1877" s="1">
        <v>45708</v>
      </c>
      <c r="M1877" s="1" t="str">
        <f>TEXT(cancer_data[[#This Row],[Diagnosis_Date]],"mmmm")</f>
        <v>February</v>
      </c>
      <c r="N1877" t="s">
        <v>23</v>
      </c>
      <c r="O1877">
        <v>47</v>
      </c>
      <c r="P1877" t="s">
        <v>31</v>
      </c>
      <c r="Q1877">
        <v>0</v>
      </c>
    </row>
    <row r="1878" spans="1:17" x14ac:dyDescent="0.75">
      <c r="A1878" t="s">
        <v>1920</v>
      </c>
      <c r="B1878">
        <v>56</v>
      </c>
      <c r="C1878" t="str">
        <f>IF(cancer_data[[#This Row],[Age]]&lt;=35,"Adolescent",IF(cancer_data[[#This Row],[Age]]&lt;=46,"Young Adult",IF(cancer_data[[#This Row],[Age]]&lt;=57,"Adult", IF(cancer_data[[#This Row],[Age]]&lt;=68,"Middle_age",IF(cancer_data[[#This Row],[Age]]&lt;=79,"Elderly","Aged")))))</f>
        <v>Adult</v>
      </c>
      <c r="D1878" t="s">
        <v>16</v>
      </c>
      <c r="E1878" t="s">
        <v>17</v>
      </c>
      <c r="F1878" t="s">
        <v>36</v>
      </c>
      <c r="G1878">
        <v>1.7</v>
      </c>
      <c r="H1878" t="s">
        <v>41</v>
      </c>
      <c r="I1878" t="s">
        <v>20</v>
      </c>
      <c r="J1878" t="s">
        <v>21</v>
      </c>
      <c r="K1878" t="s">
        <v>51</v>
      </c>
      <c r="L1878" s="1">
        <v>45964</v>
      </c>
      <c r="M1878" s="1" t="str">
        <f>TEXT(cancer_data[[#This Row],[Diagnosis_Date]],"mmmm")</f>
        <v>November</v>
      </c>
      <c r="N1878" t="s">
        <v>23</v>
      </c>
      <c r="O1878">
        <v>26</v>
      </c>
      <c r="P1878" t="s">
        <v>31</v>
      </c>
      <c r="Q1878">
        <v>0</v>
      </c>
    </row>
    <row r="1879" spans="1:17" x14ac:dyDescent="0.75">
      <c r="A1879" t="s">
        <v>1921</v>
      </c>
      <c r="B1879">
        <v>26</v>
      </c>
      <c r="C1879" t="str">
        <f>IF(cancer_data[[#This Row],[Age]]&lt;=35,"Adolescent",IF(cancer_data[[#This Row],[Age]]&lt;=46,"Young Adult",IF(cancer_data[[#This Row],[Age]]&lt;=57,"Adult", IF(cancer_data[[#This Row],[Age]]&lt;=68,"Middle_age",IF(cancer_data[[#This Row],[Age]]&lt;=79,"Elderly","Aged")))))</f>
        <v>Adolescent</v>
      </c>
      <c r="D1879" t="s">
        <v>16</v>
      </c>
      <c r="E1879" t="s">
        <v>17</v>
      </c>
      <c r="F1879" t="s">
        <v>36</v>
      </c>
      <c r="G1879">
        <v>6</v>
      </c>
      <c r="H1879" t="s">
        <v>28</v>
      </c>
      <c r="I1879" t="s">
        <v>49</v>
      </c>
      <c r="J1879" t="s">
        <v>21</v>
      </c>
      <c r="K1879" t="s">
        <v>30</v>
      </c>
      <c r="L1879" s="1">
        <v>45894</v>
      </c>
      <c r="M1879" s="1" t="str">
        <f>TEXT(cancer_data[[#This Row],[Diagnosis_Date]],"mmmm")</f>
        <v>August</v>
      </c>
      <c r="N1879" t="s">
        <v>23</v>
      </c>
      <c r="O1879">
        <v>14</v>
      </c>
      <c r="P1879" t="s">
        <v>31</v>
      </c>
      <c r="Q1879">
        <v>0</v>
      </c>
    </row>
    <row r="1880" spans="1:17" x14ac:dyDescent="0.75">
      <c r="A1880" t="s">
        <v>1922</v>
      </c>
      <c r="B1880">
        <v>53</v>
      </c>
      <c r="C1880" t="str">
        <f>IF(cancer_data[[#This Row],[Age]]&lt;=35,"Adolescent",IF(cancer_data[[#This Row],[Age]]&lt;=46,"Young Adult",IF(cancer_data[[#This Row],[Age]]&lt;=57,"Adult", IF(cancer_data[[#This Row],[Age]]&lt;=68,"Middle_age",IF(cancer_data[[#This Row],[Age]]&lt;=79,"Elderly","Aged")))))</f>
        <v>Adult</v>
      </c>
      <c r="D1880" t="s">
        <v>16</v>
      </c>
      <c r="E1880" t="s">
        <v>35</v>
      </c>
      <c r="F1880" t="s">
        <v>18</v>
      </c>
      <c r="G1880">
        <v>6.7</v>
      </c>
      <c r="H1880" t="s">
        <v>28</v>
      </c>
      <c r="I1880" t="s">
        <v>20</v>
      </c>
      <c r="J1880" t="s">
        <v>21</v>
      </c>
      <c r="K1880" t="s">
        <v>45</v>
      </c>
      <c r="L1880" s="1">
        <v>45854</v>
      </c>
      <c r="M1880" s="1" t="str">
        <f>TEXT(cancer_data[[#This Row],[Diagnosis_Date]],"mmmm")</f>
        <v>July</v>
      </c>
      <c r="N1880" t="s">
        <v>23</v>
      </c>
      <c r="O1880">
        <v>54</v>
      </c>
      <c r="P1880" t="s">
        <v>31</v>
      </c>
      <c r="Q1880">
        <v>0</v>
      </c>
    </row>
    <row r="1881" spans="1:17" x14ac:dyDescent="0.75">
      <c r="A1881" t="s">
        <v>1923</v>
      </c>
      <c r="B1881">
        <v>66</v>
      </c>
      <c r="C1881" t="str">
        <f>IF(cancer_data[[#This Row],[Age]]&lt;=35,"Adolescent",IF(cancer_data[[#This Row],[Age]]&lt;=46,"Young Adult",IF(cancer_data[[#This Row],[Age]]&lt;=57,"Adult", IF(cancer_data[[#This Row],[Age]]&lt;=68,"Middle_age",IF(cancer_data[[#This Row],[Age]]&lt;=79,"Elderly","Aged")))))</f>
        <v>Middle_age</v>
      </c>
      <c r="D1881" t="s">
        <v>16</v>
      </c>
      <c r="E1881" t="s">
        <v>35</v>
      </c>
      <c r="F1881" t="s">
        <v>27</v>
      </c>
      <c r="G1881">
        <v>1</v>
      </c>
      <c r="H1881" t="s">
        <v>19</v>
      </c>
      <c r="I1881" t="s">
        <v>44</v>
      </c>
      <c r="J1881" t="s">
        <v>21</v>
      </c>
      <c r="K1881" t="s">
        <v>45</v>
      </c>
      <c r="L1881" s="1">
        <v>45815</v>
      </c>
      <c r="M1881" s="1" t="str">
        <f>TEXT(cancer_data[[#This Row],[Diagnosis_Date]],"mmmm")</f>
        <v>June</v>
      </c>
      <c r="N1881" t="s">
        <v>37</v>
      </c>
      <c r="O1881">
        <v>36</v>
      </c>
      <c r="P1881" t="s">
        <v>24</v>
      </c>
      <c r="Q1881">
        <v>11</v>
      </c>
    </row>
    <row r="1882" spans="1:17" x14ac:dyDescent="0.75">
      <c r="A1882" t="s">
        <v>1924</v>
      </c>
      <c r="B1882">
        <v>81</v>
      </c>
      <c r="C1882" t="str">
        <f>IF(cancer_data[[#This Row],[Age]]&lt;=35,"Adolescent",IF(cancer_data[[#This Row],[Age]]&lt;=46,"Young Adult",IF(cancer_data[[#This Row],[Age]]&lt;=57,"Adult", IF(cancer_data[[#This Row],[Age]]&lt;=68,"Middle_age",IF(cancer_data[[#This Row],[Age]]&lt;=79,"Elderly","Aged")))))</f>
        <v>Aged</v>
      </c>
      <c r="D1882" t="s">
        <v>16</v>
      </c>
      <c r="E1882" t="s">
        <v>40</v>
      </c>
      <c r="F1882" t="s">
        <v>27</v>
      </c>
      <c r="G1882">
        <v>4.3</v>
      </c>
      <c r="H1882" t="s">
        <v>28</v>
      </c>
      <c r="I1882" t="s">
        <v>44</v>
      </c>
      <c r="J1882" t="s">
        <v>21</v>
      </c>
      <c r="K1882" t="s">
        <v>51</v>
      </c>
      <c r="L1882" s="1">
        <v>45750</v>
      </c>
      <c r="M1882" s="1" t="str">
        <f>TEXT(cancer_data[[#This Row],[Diagnosis_Date]],"mmmm")</f>
        <v>April</v>
      </c>
      <c r="N1882" t="s">
        <v>23</v>
      </c>
      <c r="O1882">
        <v>13</v>
      </c>
      <c r="P1882" t="s">
        <v>31</v>
      </c>
      <c r="Q1882">
        <v>0</v>
      </c>
    </row>
    <row r="1883" spans="1:17" x14ac:dyDescent="0.75">
      <c r="A1883" t="s">
        <v>1925</v>
      </c>
      <c r="B1883">
        <v>46</v>
      </c>
      <c r="C1883" t="str">
        <f>IF(cancer_data[[#This Row],[Age]]&lt;=35,"Adolescent",IF(cancer_data[[#This Row],[Age]]&lt;=46,"Young Adult",IF(cancer_data[[#This Row],[Age]]&lt;=57,"Adult", IF(cancer_data[[#This Row],[Age]]&lt;=68,"Middle_age",IF(cancer_data[[#This Row],[Age]]&lt;=79,"Elderly","Aged")))))</f>
        <v>Young Adult</v>
      </c>
      <c r="D1883" t="s">
        <v>16</v>
      </c>
      <c r="E1883" t="s">
        <v>35</v>
      </c>
      <c r="F1883" t="s">
        <v>27</v>
      </c>
      <c r="G1883">
        <v>3.5</v>
      </c>
      <c r="H1883" t="s">
        <v>19</v>
      </c>
      <c r="I1883" t="s">
        <v>44</v>
      </c>
      <c r="J1883" t="s">
        <v>21</v>
      </c>
      <c r="K1883" t="s">
        <v>42</v>
      </c>
      <c r="L1883" s="1">
        <v>45942</v>
      </c>
      <c r="M1883" s="1" t="str">
        <f>TEXT(cancer_data[[#This Row],[Diagnosis_Date]],"mmmm")</f>
        <v>October</v>
      </c>
      <c r="N1883" t="s">
        <v>23</v>
      </c>
      <c r="O1883">
        <v>22</v>
      </c>
      <c r="P1883" t="s">
        <v>31</v>
      </c>
      <c r="Q1883">
        <v>0</v>
      </c>
    </row>
    <row r="1884" spans="1:17" x14ac:dyDescent="0.75">
      <c r="A1884" t="s">
        <v>1926</v>
      </c>
      <c r="B1884">
        <v>53</v>
      </c>
      <c r="C1884" t="str">
        <f>IF(cancer_data[[#This Row],[Age]]&lt;=35,"Adolescent",IF(cancer_data[[#This Row],[Age]]&lt;=46,"Young Adult",IF(cancer_data[[#This Row],[Age]]&lt;=57,"Adult", IF(cancer_data[[#This Row],[Age]]&lt;=68,"Middle_age",IF(cancer_data[[#This Row],[Age]]&lt;=79,"Elderly","Aged")))))</f>
        <v>Adult</v>
      </c>
      <c r="D1884" t="s">
        <v>16</v>
      </c>
      <c r="E1884" t="s">
        <v>17</v>
      </c>
      <c r="F1884" t="s">
        <v>18</v>
      </c>
      <c r="G1884">
        <v>3.8</v>
      </c>
      <c r="H1884" t="s">
        <v>28</v>
      </c>
      <c r="I1884" t="s">
        <v>29</v>
      </c>
      <c r="J1884" t="s">
        <v>21</v>
      </c>
      <c r="K1884" t="s">
        <v>42</v>
      </c>
      <c r="L1884" s="1">
        <v>45902</v>
      </c>
      <c r="M1884" s="1" t="str">
        <f>TEXT(cancer_data[[#This Row],[Diagnosis_Date]],"mmmm")</f>
        <v>September</v>
      </c>
      <c r="N1884" t="s">
        <v>23</v>
      </c>
      <c r="O1884">
        <v>37</v>
      </c>
      <c r="P1884" t="s">
        <v>31</v>
      </c>
      <c r="Q1884">
        <v>0</v>
      </c>
    </row>
    <row r="1885" spans="1:17" x14ac:dyDescent="0.75">
      <c r="A1885" t="s">
        <v>1927</v>
      </c>
      <c r="B1885">
        <v>38</v>
      </c>
      <c r="C1885" t="str">
        <f>IF(cancer_data[[#This Row],[Age]]&lt;=35,"Adolescent",IF(cancer_data[[#This Row],[Age]]&lt;=46,"Young Adult",IF(cancer_data[[#This Row],[Age]]&lt;=57,"Adult", IF(cancer_data[[#This Row],[Age]]&lt;=68,"Middle_age",IF(cancer_data[[#This Row],[Age]]&lt;=79,"Elderly","Aged")))))</f>
        <v>Young Adult</v>
      </c>
      <c r="D1885" t="s">
        <v>16</v>
      </c>
      <c r="E1885" t="s">
        <v>35</v>
      </c>
      <c r="F1885" t="s">
        <v>36</v>
      </c>
      <c r="G1885">
        <v>5.7</v>
      </c>
      <c r="H1885" t="s">
        <v>28</v>
      </c>
      <c r="I1885" t="s">
        <v>29</v>
      </c>
      <c r="J1885" t="s">
        <v>21</v>
      </c>
      <c r="K1885" t="s">
        <v>42</v>
      </c>
      <c r="L1885" s="1">
        <v>45928</v>
      </c>
      <c r="M1885" s="1" t="str">
        <f>TEXT(cancer_data[[#This Row],[Diagnosis_Date]],"mmmm")</f>
        <v>September</v>
      </c>
      <c r="N1885" t="s">
        <v>23</v>
      </c>
      <c r="O1885">
        <v>44</v>
      </c>
      <c r="P1885" t="s">
        <v>31</v>
      </c>
      <c r="Q1885">
        <v>0</v>
      </c>
    </row>
    <row r="1886" spans="1:17" x14ac:dyDescent="0.75">
      <c r="A1886" t="s">
        <v>1928</v>
      </c>
      <c r="B1886">
        <v>63</v>
      </c>
      <c r="C1886" t="str">
        <f>IF(cancer_data[[#This Row],[Age]]&lt;=35,"Adolescent",IF(cancer_data[[#This Row],[Age]]&lt;=46,"Young Adult",IF(cancer_data[[#This Row],[Age]]&lt;=57,"Adult", IF(cancer_data[[#This Row],[Age]]&lt;=68,"Middle_age",IF(cancer_data[[#This Row],[Age]]&lt;=79,"Elderly","Aged")))))</f>
        <v>Middle_age</v>
      </c>
      <c r="D1886" t="s">
        <v>16</v>
      </c>
      <c r="E1886" t="s">
        <v>40</v>
      </c>
      <c r="F1886" t="s">
        <v>27</v>
      </c>
      <c r="G1886">
        <v>4.4000000000000004</v>
      </c>
      <c r="H1886" t="s">
        <v>41</v>
      </c>
      <c r="I1886" t="s">
        <v>44</v>
      </c>
      <c r="J1886" t="s">
        <v>21</v>
      </c>
      <c r="K1886" t="s">
        <v>22</v>
      </c>
      <c r="L1886" s="1">
        <v>46005</v>
      </c>
      <c r="M1886" s="1" t="str">
        <f>TEXT(cancer_data[[#This Row],[Diagnosis_Date]],"mmmm")</f>
        <v>December</v>
      </c>
      <c r="N1886" t="s">
        <v>23</v>
      </c>
      <c r="O1886">
        <v>6</v>
      </c>
      <c r="P1886" t="s">
        <v>31</v>
      </c>
      <c r="Q1886">
        <v>0</v>
      </c>
    </row>
    <row r="1887" spans="1:17" x14ac:dyDescent="0.75">
      <c r="A1887" t="s">
        <v>1929</v>
      </c>
      <c r="B1887">
        <v>74</v>
      </c>
      <c r="C1887" t="str">
        <f>IF(cancer_data[[#This Row],[Age]]&lt;=35,"Adolescent",IF(cancer_data[[#This Row],[Age]]&lt;=46,"Young Adult",IF(cancer_data[[#This Row],[Age]]&lt;=57,"Adult", IF(cancer_data[[#This Row],[Age]]&lt;=68,"Middle_age",IF(cancer_data[[#This Row],[Age]]&lt;=79,"Elderly","Aged")))))</f>
        <v>Elderly</v>
      </c>
      <c r="D1887" t="s">
        <v>16</v>
      </c>
      <c r="E1887" t="s">
        <v>26</v>
      </c>
      <c r="F1887" t="s">
        <v>18</v>
      </c>
      <c r="G1887">
        <v>3.1</v>
      </c>
      <c r="H1887" t="s">
        <v>19</v>
      </c>
      <c r="I1887" t="s">
        <v>29</v>
      </c>
      <c r="J1887" t="s">
        <v>21</v>
      </c>
      <c r="K1887" t="s">
        <v>30</v>
      </c>
      <c r="L1887" s="1">
        <v>45760</v>
      </c>
      <c r="M1887" s="1" t="str">
        <f>TEXT(cancer_data[[#This Row],[Diagnosis_Date]],"mmmm")</f>
        <v>April</v>
      </c>
      <c r="N1887" t="s">
        <v>23</v>
      </c>
      <c r="O1887">
        <v>29</v>
      </c>
      <c r="P1887" t="s">
        <v>31</v>
      </c>
      <c r="Q1887">
        <v>0</v>
      </c>
    </row>
    <row r="1888" spans="1:17" x14ac:dyDescent="0.75">
      <c r="A1888" t="s">
        <v>1930</v>
      </c>
      <c r="B1888">
        <v>45</v>
      </c>
      <c r="C1888" t="str">
        <f>IF(cancer_data[[#This Row],[Age]]&lt;=35,"Adolescent",IF(cancer_data[[#This Row],[Age]]&lt;=46,"Young Adult",IF(cancer_data[[#This Row],[Age]]&lt;=57,"Adult", IF(cancer_data[[#This Row],[Age]]&lt;=68,"Middle_age",IF(cancer_data[[#This Row],[Age]]&lt;=79,"Elderly","Aged")))))</f>
        <v>Young Adult</v>
      </c>
      <c r="D1888" t="s">
        <v>16</v>
      </c>
      <c r="E1888" t="s">
        <v>35</v>
      </c>
      <c r="F1888" t="s">
        <v>36</v>
      </c>
      <c r="G1888">
        <v>2.4</v>
      </c>
      <c r="H1888" t="s">
        <v>19</v>
      </c>
      <c r="I1888" t="s">
        <v>49</v>
      </c>
      <c r="J1888" t="s">
        <v>21</v>
      </c>
      <c r="K1888" t="s">
        <v>42</v>
      </c>
      <c r="L1888" s="1">
        <v>46007</v>
      </c>
      <c r="M1888" s="1" t="str">
        <f>TEXT(cancer_data[[#This Row],[Diagnosis_Date]],"mmmm")</f>
        <v>December</v>
      </c>
      <c r="N1888" t="s">
        <v>23</v>
      </c>
      <c r="O1888">
        <v>32</v>
      </c>
      <c r="P1888" t="s">
        <v>31</v>
      </c>
      <c r="Q1888">
        <v>0</v>
      </c>
    </row>
    <row r="1889" spans="1:17" x14ac:dyDescent="0.75">
      <c r="A1889" t="s">
        <v>1931</v>
      </c>
      <c r="B1889">
        <v>28</v>
      </c>
      <c r="C1889" t="str">
        <f>IF(cancer_data[[#This Row],[Age]]&lt;=35,"Adolescent",IF(cancer_data[[#This Row],[Age]]&lt;=46,"Young Adult",IF(cancer_data[[#This Row],[Age]]&lt;=57,"Adult", IF(cancer_data[[#This Row],[Age]]&lt;=68,"Middle_age",IF(cancer_data[[#This Row],[Age]]&lt;=79,"Elderly","Aged")))))</f>
        <v>Adolescent</v>
      </c>
      <c r="D1889" t="s">
        <v>16</v>
      </c>
      <c r="E1889" t="s">
        <v>35</v>
      </c>
      <c r="F1889" t="s">
        <v>36</v>
      </c>
      <c r="G1889">
        <v>3</v>
      </c>
      <c r="H1889" t="s">
        <v>28</v>
      </c>
      <c r="I1889" t="s">
        <v>29</v>
      </c>
      <c r="J1889" t="s">
        <v>21</v>
      </c>
      <c r="K1889" t="s">
        <v>30</v>
      </c>
      <c r="L1889" s="1">
        <v>45697</v>
      </c>
      <c r="M1889" s="1" t="str">
        <f>TEXT(cancer_data[[#This Row],[Diagnosis_Date]],"mmmm")</f>
        <v>February</v>
      </c>
      <c r="N1889" t="s">
        <v>23</v>
      </c>
      <c r="O1889">
        <v>13</v>
      </c>
      <c r="P1889" t="s">
        <v>24</v>
      </c>
      <c r="Q1889">
        <v>31</v>
      </c>
    </row>
    <row r="1890" spans="1:17" x14ac:dyDescent="0.75">
      <c r="A1890" t="s">
        <v>1932</v>
      </c>
      <c r="B1890">
        <v>58</v>
      </c>
      <c r="C1890" t="str">
        <f>IF(cancer_data[[#This Row],[Age]]&lt;=35,"Adolescent",IF(cancer_data[[#This Row],[Age]]&lt;=46,"Young Adult",IF(cancer_data[[#This Row],[Age]]&lt;=57,"Adult", IF(cancer_data[[#This Row],[Age]]&lt;=68,"Middle_age",IF(cancer_data[[#This Row],[Age]]&lt;=79,"Elderly","Aged")))))</f>
        <v>Middle_age</v>
      </c>
      <c r="D1890" t="s">
        <v>16</v>
      </c>
      <c r="E1890" t="s">
        <v>26</v>
      </c>
      <c r="F1890" t="s">
        <v>36</v>
      </c>
      <c r="G1890">
        <v>7</v>
      </c>
      <c r="H1890" t="s">
        <v>41</v>
      </c>
      <c r="I1890" t="s">
        <v>29</v>
      </c>
      <c r="J1890" t="s">
        <v>21</v>
      </c>
      <c r="K1890" t="s">
        <v>30</v>
      </c>
      <c r="L1890" s="1">
        <v>45763</v>
      </c>
      <c r="M1890" s="1" t="str">
        <f>TEXT(cancer_data[[#This Row],[Diagnosis_Date]],"mmmm")</f>
        <v>April</v>
      </c>
      <c r="N1890" t="s">
        <v>23</v>
      </c>
      <c r="O1890">
        <v>23</v>
      </c>
      <c r="P1890" t="s">
        <v>24</v>
      </c>
      <c r="Q1890">
        <v>26</v>
      </c>
    </row>
    <row r="1891" spans="1:17" x14ac:dyDescent="0.75">
      <c r="A1891" t="s">
        <v>1933</v>
      </c>
      <c r="B1891">
        <v>34</v>
      </c>
      <c r="C1891" t="str">
        <f>IF(cancer_data[[#This Row],[Age]]&lt;=35,"Adolescent",IF(cancer_data[[#This Row],[Age]]&lt;=46,"Young Adult",IF(cancer_data[[#This Row],[Age]]&lt;=57,"Adult", IF(cancer_data[[#This Row],[Age]]&lt;=68,"Middle_age",IF(cancer_data[[#This Row],[Age]]&lt;=79,"Elderly","Aged")))))</f>
        <v>Adolescent</v>
      </c>
      <c r="D1891" t="s">
        <v>16</v>
      </c>
      <c r="E1891" t="s">
        <v>40</v>
      </c>
      <c r="F1891" t="s">
        <v>27</v>
      </c>
      <c r="G1891">
        <v>6.8</v>
      </c>
      <c r="H1891" t="s">
        <v>28</v>
      </c>
      <c r="I1891" t="s">
        <v>44</v>
      </c>
      <c r="J1891" t="s">
        <v>21</v>
      </c>
      <c r="K1891" t="s">
        <v>30</v>
      </c>
      <c r="L1891" s="1">
        <v>45968</v>
      </c>
      <c r="M1891" s="1" t="str">
        <f>TEXT(cancer_data[[#This Row],[Diagnosis_Date]],"mmmm")</f>
        <v>November</v>
      </c>
      <c r="N1891" t="s">
        <v>23</v>
      </c>
      <c r="O1891">
        <v>34</v>
      </c>
      <c r="P1891" t="s">
        <v>24</v>
      </c>
      <c r="Q1891">
        <v>11</v>
      </c>
    </row>
    <row r="1892" spans="1:17" x14ac:dyDescent="0.75">
      <c r="A1892" t="s">
        <v>1934</v>
      </c>
      <c r="B1892">
        <v>28</v>
      </c>
      <c r="C1892" t="str">
        <f>IF(cancer_data[[#This Row],[Age]]&lt;=35,"Adolescent",IF(cancer_data[[#This Row],[Age]]&lt;=46,"Young Adult",IF(cancer_data[[#This Row],[Age]]&lt;=57,"Adult", IF(cancer_data[[#This Row],[Age]]&lt;=68,"Middle_age",IF(cancer_data[[#This Row],[Age]]&lt;=79,"Elderly","Aged")))))</f>
        <v>Adolescent</v>
      </c>
      <c r="D1892" t="s">
        <v>16</v>
      </c>
      <c r="E1892" t="s">
        <v>26</v>
      </c>
      <c r="F1892" t="s">
        <v>27</v>
      </c>
      <c r="G1892">
        <v>4.5999999999999996</v>
      </c>
      <c r="H1892" t="s">
        <v>19</v>
      </c>
      <c r="I1892" t="s">
        <v>49</v>
      </c>
      <c r="J1892" t="s">
        <v>21</v>
      </c>
      <c r="K1892" t="s">
        <v>45</v>
      </c>
      <c r="L1892" s="1">
        <v>45940</v>
      </c>
      <c r="M1892" s="1" t="str">
        <f>TEXT(cancer_data[[#This Row],[Diagnosis_Date]],"mmmm")</f>
        <v>October</v>
      </c>
      <c r="N1892" t="s">
        <v>23</v>
      </c>
      <c r="O1892">
        <v>17</v>
      </c>
      <c r="P1892" t="s">
        <v>24</v>
      </c>
      <c r="Q1892">
        <v>11</v>
      </c>
    </row>
    <row r="1893" spans="1:17" x14ac:dyDescent="0.75">
      <c r="A1893" t="s">
        <v>1935</v>
      </c>
      <c r="B1893">
        <v>85</v>
      </c>
      <c r="C1893" t="str">
        <f>IF(cancer_data[[#This Row],[Age]]&lt;=35,"Adolescent",IF(cancer_data[[#This Row],[Age]]&lt;=46,"Young Adult",IF(cancer_data[[#This Row],[Age]]&lt;=57,"Adult", IF(cancer_data[[#This Row],[Age]]&lt;=68,"Middle_age",IF(cancer_data[[#This Row],[Age]]&lt;=79,"Elderly","Aged")))))</f>
        <v>Aged</v>
      </c>
      <c r="D1893" t="s">
        <v>16</v>
      </c>
      <c r="E1893" t="s">
        <v>35</v>
      </c>
      <c r="F1893" t="s">
        <v>73</v>
      </c>
      <c r="G1893">
        <v>0.6</v>
      </c>
      <c r="H1893" t="s">
        <v>41</v>
      </c>
      <c r="I1893" t="s">
        <v>29</v>
      </c>
      <c r="J1893" t="s">
        <v>21</v>
      </c>
      <c r="K1893" t="s">
        <v>42</v>
      </c>
      <c r="L1893" s="1">
        <v>45673</v>
      </c>
      <c r="M1893" s="1" t="str">
        <f>TEXT(cancer_data[[#This Row],[Diagnosis_Date]],"mmmm")</f>
        <v>January</v>
      </c>
      <c r="N1893" t="s">
        <v>37</v>
      </c>
      <c r="O1893">
        <v>29</v>
      </c>
      <c r="P1893" t="s">
        <v>31</v>
      </c>
      <c r="Q1893">
        <v>0</v>
      </c>
    </row>
    <row r="1894" spans="1:17" x14ac:dyDescent="0.75">
      <c r="A1894" t="s">
        <v>1936</v>
      </c>
      <c r="B1894">
        <v>61</v>
      </c>
      <c r="C1894" t="str">
        <f>IF(cancer_data[[#This Row],[Age]]&lt;=35,"Adolescent",IF(cancer_data[[#This Row],[Age]]&lt;=46,"Young Adult",IF(cancer_data[[#This Row],[Age]]&lt;=57,"Adult", IF(cancer_data[[#This Row],[Age]]&lt;=68,"Middle_age",IF(cancer_data[[#This Row],[Age]]&lt;=79,"Elderly","Aged")))))</f>
        <v>Middle_age</v>
      </c>
      <c r="D1894" t="s">
        <v>16</v>
      </c>
      <c r="E1894" t="s">
        <v>40</v>
      </c>
      <c r="F1894" t="s">
        <v>63</v>
      </c>
      <c r="G1894">
        <v>7.8</v>
      </c>
      <c r="H1894" t="s">
        <v>28</v>
      </c>
      <c r="I1894" t="s">
        <v>29</v>
      </c>
      <c r="J1894" t="s">
        <v>21</v>
      </c>
      <c r="K1894" t="s">
        <v>51</v>
      </c>
      <c r="L1894" s="1">
        <v>45861</v>
      </c>
      <c r="M1894" s="1" t="str">
        <f>TEXT(cancer_data[[#This Row],[Diagnosis_Date]],"mmmm")</f>
        <v>July</v>
      </c>
      <c r="N1894" t="s">
        <v>23</v>
      </c>
      <c r="O1894">
        <v>28</v>
      </c>
      <c r="P1894" t="s">
        <v>24</v>
      </c>
      <c r="Q1894">
        <v>23</v>
      </c>
    </row>
    <row r="1895" spans="1:17" x14ac:dyDescent="0.75">
      <c r="A1895" t="s">
        <v>1937</v>
      </c>
      <c r="B1895">
        <v>26</v>
      </c>
      <c r="C1895" t="str">
        <f>IF(cancer_data[[#This Row],[Age]]&lt;=35,"Adolescent",IF(cancer_data[[#This Row],[Age]]&lt;=46,"Young Adult",IF(cancer_data[[#This Row],[Age]]&lt;=57,"Adult", IF(cancer_data[[#This Row],[Age]]&lt;=68,"Middle_age",IF(cancer_data[[#This Row],[Age]]&lt;=79,"Elderly","Aged")))))</f>
        <v>Adolescent</v>
      </c>
      <c r="D1895" t="s">
        <v>16</v>
      </c>
      <c r="E1895" t="s">
        <v>35</v>
      </c>
      <c r="F1895" t="s">
        <v>36</v>
      </c>
      <c r="G1895">
        <v>7.2</v>
      </c>
      <c r="H1895" t="s">
        <v>19</v>
      </c>
      <c r="I1895" t="s">
        <v>29</v>
      </c>
      <c r="J1895" t="s">
        <v>21</v>
      </c>
      <c r="K1895" t="s">
        <v>33</v>
      </c>
      <c r="L1895" s="1">
        <v>45862</v>
      </c>
      <c r="M1895" s="1" t="str">
        <f>TEXT(cancer_data[[#This Row],[Diagnosis_Date]],"mmmm")</f>
        <v>July</v>
      </c>
      <c r="N1895" t="s">
        <v>37</v>
      </c>
      <c r="O1895">
        <v>40</v>
      </c>
      <c r="P1895" t="s">
        <v>31</v>
      </c>
      <c r="Q1895">
        <v>0</v>
      </c>
    </row>
    <row r="1896" spans="1:17" x14ac:dyDescent="0.75">
      <c r="A1896" t="s">
        <v>1938</v>
      </c>
      <c r="B1896">
        <v>27</v>
      </c>
      <c r="C1896" t="str">
        <f>IF(cancer_data[[#This Row],[Age]]&lt;=35,"Adolescent",IF(cancer_data[[#This Row],[Age]]&lt;=46,"Young Adult",IF(cancer_data[[#This Row],[Age]]&lt;=57,"Adult", IF(cancer_data[[#This Row],[Age]]&lt;=68,"Middle_age",IF(cancer_data[[#This Row],[Age]]&lt;=79,"Elderly","Aged")))))</f>
        <v>Adolescent</v>
      </c>
      <c r="D1896" t="s">
        <v>16</v>
      </c>
      <c r="E1896" t="s">
        <v>40</v>
      </c>
      <c r="F1896" t="s">
        <v>73</v>
      </c>
      <c r="G1896">
        <v>2.7</v>
      </c>
      <c r="H1896" t="s">
        <v>19</v>
      </c>
      <c r="I1896" t="s">
        <v>29</v>
      </c>
      <c r="J1896" t="s">
        <v>21</v>
      </c>
      <c r="K1896" t="s">
        <v>42</v>
      </c>
      <c r="L1896" s="1">
        <v>45869</v>
      </c>
      <c r="M1896" s="1" t="str">
        <f>TEXT(cancer_data[[#This Row],[Diagnosis_Date]],"mmmm")</f>
        <v>July</v>
      </c>
      <c r="N1896" t="s">
        <v>37</v>
      </c>
      <c r="O1896">
        <v>14</v>
      </c>
      <c r="P1896" t="s">
        <v>24</v>
      </c>
      <c r="Q1896">
        <v>14</v>
      </c>
    </row>
    <row r="1897" spans="1:17" x14ac:dyDescent="0.75">
      <c r="A1897" t="s">
        <v>1939</v>
      </c>
      <c r="B1897">
        <v>49</v>
      </c>
      <c r="C1897" t="str">
        <f>IF(cancer_data[[#This Row],[Age]]&lt;=35,"Adolescent",IF(cancer_data[[#This Row],[Age]]&lt;=46,"Young Adult",IF(cancer_data[[#This Row],[Age]]&lt;=57,"Adult", IF(cancer_data[[#This Row],[Age]]&lt;=68,"Middle_age",IF(cancer_data[[#This Row],[Age]]&lt;=79,"Elderly","Aged")))))</f>
        <v>Adult</v>
      </c>
      <c r="D1897" t="s">
        <v>16</v>
      </c>
      <c r="E1897" t="s">
        <v>40</v>
      </c>
      <c r="F1897" t="s">
        <v>73</v>
      </c>
      <c r="G1897">
        <v>3.8</v>
      </c>
      <c r="H1897" t="s">
        <v>41</v>
      </c>
      <c r="I1897" t="s">
        <v>49</v>
      </c>
      <c r="J1897" t="s">
        <v>21</v>
      </c>
      <c r="K1897" t="s">
        <v>30</v>
      </c>
      <c r="L1897" s="1">
        <v>45879</v>
      </c>
      <c r="M1897" s="1" t="str">
        <f>TEXT(cancer_data[[#This Row],[Diagnosis_Date]],"mmmm")</f>
        <v>August</v>
      </c>
      <c r="N1897" t="s">
        <v>37</v>
      </c>
      <c r="O1897">
        <v>3</v>
      </c>
      <c r="P1897" t="s">
        <v>31</v>
      </c>
      <c r="Q1897">
        <v>0</v>
      </c>
    </row>
    <row r="1898" spans="1:17" x14ac:dyDescent="0.75">
      <c r="A1898" t="s">
        <v>1940</v>
      </c>
      <c r="B1898">
        <v>61</v>
      </c>
      <c r="C1898" t="str">
        <f>IF(cancer_data[[#This Row],[Age]]&lt;=35,"Adolescent",IF(cancer_data[[#This Row],[Age]]&lt;=46,"Young Adult",IF(cancer_data[[#This Row],[Age]]&lt;=57,"Adult", IF(cancer_data[[#This Row],[Age]]&lt;=68,"Middle_age",IF(cancer_data[[#This Row],[Age]]&lt;=79,"Elderly","Aged")))))</f>
        <v>Middle_age</v>
      </c>
      <c r="D1898" t="s">
        <v>16</v>
      </c>
      <c r="E1898" t="s">
        <v>35</v>
      </c>
      <c r="F1898" t="s">
        <v>27</v>
      </c>
      <c r="G1898">
        <v>2.9</v>
      </c>
      <c r="H1898" t="s">
        <v>19</v>
      </c>
      <c r="I1898" t="s">
        <v>29</v>
      </c>
      <c r="J1898" t="s">
        <v>21</v>
      </c>
      <c r="K1898" t="s">
        <v>45</v>
      </c>
      <c r="L1898" s="1">
        <v>45973</v>
      </c>
      <c r="M1898" s="1" t="str">
        <f>TEXT(cancer_data[[#This Row],[Diagnosis_Date]],"mmmm")</f>
        <v>November</v>
      </c>
      <c r="N1898" t="s">
        <v>37</v>
      </c>
      <c r="O1898">
        <v>23</v>
      </c>
      <c r="P1898" t="s">
        <v>24</v>
      </c>
      <c r="Q1898">
        <v>25</v>
      </c>
    </row>
    <row r="1899" spans="1:17" x14ac:dyDescent="0.75">
      <c r="A1899" t="s">
        <v>1941</v>
      </c>
      <c r="B1899">
        <v>39</v>
      </c>
      <c r="C1899" t="str">
        <f>IF(cancer_data[[#This Row],[Age]]&lt;=35,"Adolescent",IF(cancer_data[[#This Row],[Age]]&lt;=46,"Young Adult",IF(cancer_data[[#This Row],[Age]]&lt;=57,"Adult", IF(cancer_data[[#This Row],[Age]]&lt;=68,"Middle_age",IF(cancer_data[[#This Row],[Age]]&lt;=79,"Elderly","Aged")))))</f>
        <v>Young Adult</v>
      </c>
      <c r="D1899" t="s">
        <v>16</v>
      </c>
      <c r="E1899" t="s">
        <v>26</v>
      </c>
      <c r="F1899" t="s">
        <v>18</v>
      </c>
      <c r="G1899">
        <v>5.8</v>
      </c>
      <c r="H1899" t="s">
        <v>28</v>
      </c>
      <c r="I1899" t="s">
        <v>29</v>
      </c>
      <c r="J1899" t="s">
        <v>21</v>
      </c>
      <c r="K1899" t="s">
        <v>22</v>
      </c>
      <c r="L1899" s="1">
        <v>45702</v>
      </c>
      <c r="M1899" s="1" t="str">
        <f>TEXT(cancer_data[[#This Row],[Diagnosis_Date]],"mmmm")</f>
        <v>February</v>
      </c>
      <c r="N1899" t="s">
        <v>23</v>
      </c>
      <c r="O1899">
        <v>60</v>
      </c>
      <c r="P1899" t="s">
        <v>24</v>
      </c>
      <c r="Q1899">
        <v>18</v>
      </c>
    </row>
    <row r="1900" spans="1:17" x14ac:dyDescent="0.75">
      <c r="A1900" t="s">
        <v>1942</v>
      </c>
      <c r="B1900">
        <v>39</v>
      </c>
      <c r="C1900" t="str">
        <f>IF(cancer_data[[#This Row],[Age]]&lt;=35,"Adolescent",IF(cancer_data[[#This Row],[Age]]&lt;=46,"Young Adult",IF(cancer_data[[#This Row],[Age]]&lt;=57,"Adult", IF(cancer_data[[#This Row],[Age]]&lt;=68,"Middle_age",IF(cancer_data[[#This Row],[Age]]&lt;=79,"Elderly","Aged")))))</f>
        <v>Young Adult</v>
      </c>
      <c r="D1900" t="s">
        <v>16</v>
      </c>
      <c r="E1900" t="s">
        <v>40</v>
      </c>
      <c r="F1900" t="s">
        <v>18</v>
      </c>
      <c r="G1900">
        <v>6.3</v>
      </c>
      <c r="H1900" t="s">
        <v>28</v>
      </c>
      <c r="I1900" t="s">
        <v>20</v>
      </c>
      <c r="J1900" t="s">
        <v>21</v>
      </c>
      <c r="K1900" t="s">
        <v>42</v>
      </c>
      <c r="L1900" s="1">
        <v>45878</v>
      </c>
      <c r="M1900" s="1" t="str">
        <f>TEXT(cancer_data[[#This Row],[Diagnosis_Date]],"mmmm")</f>
        <v>August</v>
      </c>
      <c r="N1900" t="s">
        <v>23</v>
      </c>
      <c r="O1900">
        <v>52</v>
      </c>
      <c r="P1900" t="s">
        <v>31</v>
      </c>
      <c r="Q1900">
        <v>0</v>
      </c>
    </row>
    <row r="1901" spans="1:17" x14ac:dyDescent="0.75">
      <c r="A1901" t="s">
        <v>1943</v>
      </c>
      <c r="B1901">
        <v>46</v>
      </c>
      <c r="C1901" t="str">
        <f>IF(cancer_data[[#This Row],[Age]]&lt;=35,"Adolescent",IF(cancer_data[[#This Row],[Age]]&lt;=46,"Young Adult",IF(cancer_data[[#This Row],[Age]]&lt;=57,"Adult", IF(cancer_data[[#This Row],[Age]]&lt;=68,"Middle_age",IF(cancer_data[[#This Row],[Age]]&lt;=79,"Elderly","Aged")))))</f>
        <v>Young Adult</v>
      </c>
      <c r="D1901" t="s">
        <v>16</v>
      </c>
      <c r="E1901" t="s">
        <v>35</v>
      </c>
      <c r="F1901" t="s">
        <v>73</v>
      </c>
      <c r="G1901">
        <v>4.5999999999999996</v>
      </c>
      <c r="H1901" t="s">
        <v>28</v>
      </c>
      <c r="I1901" t="s">
        <v>49</v>
      </c>
      <c r="J1901" t="s">
        <v>21</v>
      </c>
      <c r="K1901" t="s">
        <v>42</v>
      </c>
      <c r="L1901" s="1">
        <v>45959</v>
      </c>
      <c r="M1901" s="1" t="str">
        <f>TEXT(cancer_data[[#This Row],[Diagnosis_Date]],"mmmm")</f>
        <v>October</v>
      </c>
      <c r="N1901" t="s">
        <v>23</v>
      </c>
      <c r="O1901">
        <v>26</v>
      </c>
      <c r="P1901" t="s">
        <v>24</v>
      </c>
      <c r="Q1901">
        <v>29</v>
      </c>
    </row>
    <row r="1902" spans="1:17" x14ac:dyDescent="0.75">
      <c r="A1902" t="s">
        <v>1944</v>
      </c>
      <c r="B1902">
        <v>25</v>
      </c>
      <c r="C1902" t="str">
        <f>IF(cancer_data[[#This Row],[Age]]&lt;=35,"Adolescent",IF(cancer_data[[#This Row],[Age]]&lt;=46,"Young Adult",IF(cancer_data[[#This Row],[Age]]&lt;=57,"Adult", IF(cancer_data[[#This Row],[Age]]&lt;=68,"Middle_age",IF(cancer_data[[#This Row],[Age]]&lt;=79,"Elderly","Aged")))))</f>
        <v>Adolescent</v>
      </c>
      <c r="D1902" t="s">
        <v>16</v>
      </c>
      <c r="E1902" t="s">
        <v>35</v>
      </c>
      <c r="F1902" t="s">
        <v>36</v>
      </c>
      <c r="G1902">
        <v>0.5</v>
      </c>
      <c r="H1902" t="s">
        <v>41</v>
      </c>
      <c r="I1902" t="s">
        <v>44</v>
      </c>
      <c r="J1902" t="s">
        <v>21</v>
      </c>
      <c r="K1902" t="s">
        <v>45</v>
      </c>
      <c r="L1902" s="1">
        <v>45869</v>
      </c>
      <c r="M1902" s="1" t="str">
        <f>TEXT(cancer_data[[#This Row],[Diagnosis_Date]],"mmmm")</f>
        <v>July</v>
      </c>
      <c r="N1902" t="s">
        <v>37</v>
      </c>
      <c r="O1902">
        <v>13</v>
      </c>
      <c r="P1902" t="s">
        <v>24</v>
      </c>
      <c r="Q1902">
        <v>23</v>
      </c>
    </row>
    <row r="1903" spans="1:17" x14ac:dyDescent="0.75">
      <c r="A1903" t="s">
        <v>1945</v>
      </c>
      <c r="B1903">
        <v>25</v>
      </c>
      <c r="C1903" t="str">
        <f>IF(cancer_data[[#This Row],[Age]]&lt;=35,"Adolescent",IF(cancer_data[[#This Row],[Age]]&lt;=46,"Young Adult",IF(cancer_data[[#This Row],[Age]]&lt;=57,"Adult", IF(cancer_data[[#This Row],[Age]]&lt;=68,"Middle_age",IF(cancer_data[[#This Row],[Age]]&lt;=79,"Elderly","Aged")))))</f>
        <v>Adolescent</v>
      </c>
      <c r="D1903" t="s">
        <v>16</v>
      </c>
      <c r="E1903" t="s">
        <v>40</v>
      </c>
      <c r="F1903" t="s">
        <v>36</v>
      </c>
      <c r="G1903">
        <v>6.8</v>
      </c>
      <c r="H1903" t="s">
        <v>19</v>
      </c>
      <c r="I1903" t="s">
        <v>20</v>
      </c>
      <c r="J1903" t="s">
        <v>21</v>
      </c>
      <c r="K1903" t="s">
        <v>42</v>
      </c>
      <c r="L1903" s="1">
        <v>45753</v>
      </c>
      <c r="M1903" s="1" t="str">
        <f>TEXT(cancer_data[[#This Row],[Diagnosis_Date]],"mmmm")</f>
        <v>April</v>
      </c>
      <c r="N1903" t="s">
        <v>23</v>
      </c>
      <c r="O1903">
        <v>35</v>
      </c>
      <c r="P1903" t="s">
        <v>31</v>
      </c>
      <c r="Q1903">
        <v>0</v>
      </c>
    </row>
    <row r="1904" spans="1:17" x14ac:dyDescent="0.75">
      <c r="A1904" t="s">
        <v>1946</v>
      </c>
      <c r="B1904">
        <v>85</v>
      </c>
      <c r="C1904" t="str">
        <f>IF(cancer_data[[#This Row],[Age]]&lt;=35,"Adolescent",IF(cancer_data[[#This Row],[Age]]&lt;=46,"Young Adult",IF(cancer_data[[#This Row],[Age]]&lt;=57,"Adult", IF(cancer_data[[#This Row],[Age]]&lt;=68,"Middle_age",IF(cancer_data[[#This Row],[Age]]&lt;=79,"Elderly","Aged")))))</f>
        <v>Aged</v>
      </c>
      <c r="D1904" t="s">
        <v>16</v>
      </c>
      <c r="E1904" t="s">
        <v>26</v>
      </c>
      <c r="F1904" t="s">
        <v>27</v>
      </c>
      <c r="G1904">
        <v>2.6</v>
      </c>
      <c r="H1904" t="s">
        <v>41</v>
      </c>
      <c r="I1904" t="s">
        <v>20</v>
      </c>
      <c r="J1904" t="s">
        <v>21</v>
      </c>
      <c r="K1904" t="s">
        <v>22</v>
      </c>
      <c r="L1904" s="1">
        <v>45773</v>
      </c>
      <c r="M1904" s="1" t="str">
        <f>TEXT(cancer_data[[#This Row],[Diagnosis_Date]],"mmmm")</f>
        <v>April</v>
      </c>
      <c r="N1904" t="s">
        <v>23</v>
      </c>
      <c r="O1904">
        <v>13</v>
      </c>
      <c r="P1904" t="s">
        <v>31</v>
      </c>
      <c r="Q1904">
        <v>0</v>
      </c>
    </row>
    <row r="1905" spans="1:17" x14ac:dyDescent="0.75">
      <c r="A1905" t="s">
        <v>1947</v>
      </c>
      <c r="B1905">
        <v>37</v>
      </c>
      <c r="C1905" t="str">
        <f>IF(cancer_data[[#This Row],[Age]]&lt;=35,"Adolescent",IF(cancer_data[[#This Row],[Age]]&lt;=46,"Young Adult",IF(cancer_data[[#This Row],[Age]]&lt;=57,"Adult", IF(cancer_data[[#This Row],[Age]]&lt;=68,"Middle_age",IF(cancer_data[[#This Row],[Age]]&lt;=79,"Elderly","Aged")))))</f>
        <v>Young Adult</v>
      </c>
      <c r="D1905" t="s">
        <v>16</v>
      </c>
      <c r="E1905" t="s">
        <v>26</v>
      </c>
      <c r="F1905" t="s">
        <v>63</v>
      </c>
      <c r="G1905">
        <v>1.8</v>
      </c>
      <c r="H1905" t="s">
        <v>28</v>
      </c>
      <c r="I1905" t="s">
        <v>20</v>
      </c>
      <c r="J1905" t="s">
        <v>21</v>
      </c>
      <c r="K1905" t="s">
        <v>33</v>
      </c>
      <c r="L1905" s="1">
        <v>45736</v>
      </c>
      <c r="M1905" s="1" t="str">
        <f>TEXT(cancer_data[[#This Row],[Diagnosis_Date]],"mmmm")</f>
        <v>March</v>
      </c>
      <c r="N1905" t="s">
        <v>23</v>
      </c>
      <c r="O1905">
        <v>45</v>
      </c>
      <c r="P1905" t="s">
        <v>31</v>
      </c>
      <c r="Q1905">
        <v>0</v>
      </c>
    </row>
    <row r="1906" spans="1:17" x14ac:dyDescent="0.75">
      <c r="A1906" t="s">
        <v>1948</v>
      </c>
      <c r="B1906">
        <v>28</v>
      </c>
      <c r="C1906" t="str">
        <f>IF(cancer_data[[#This Row],[Age]]&lt;=35,"Adolescent",IF(cancer_data[[#This Row],[Age]]&lt;=46,"Young Adult",IF(cancer_data[[#This Row],[Age]]&lt;=57,"Adult", IF(cancer_data[[#This Row],[Age]]&lt;=68,"Middle_age",IF(cancer_data[[#This Row],[Age]]&lt;=79,"Elderly","Aged")))))</f>
        <v>Adolescent</v>
      </c>
      <c r="D1906" t="s">
        <v>16</v>
      </c>
      <c r="E1906" t="s">
        <v>26</v>
      </c>
      <c r="F1906" t="s">
        <v>73</v>
      </c>
      <c r="G1906">
        <v>2.6</v>
      </c>
      <c r="H1906" t="s">
        <v>41</v>
      </c>
      <c r="I1906" t="s">
        <v>20</v>
      </c>
      <c r="J1906" t="s">
        <v>21</v>
      </c>
      <c r="K1906" t="s">
        <v>42</v>
      </c>
      <c r="L1906" s="1">
        <v>45865</v>
      </c>
      <c r="M1906" s="1" t="str">
        <f>TEXT(cancer_data[[#This Row],[Diagnosis_Date]],"mmmm")</f>
        <v>July</v>
      </c>
      <c r="N1906" t="s">
        <v>37</v>
      </c>
      <c r="O1906">
        <v>21</v>
      </c>
      <c r="P1906" t="s">
        <v>31</v>
      </c>
      <c r="Q1906">
        <v>0</v>
      </c>
    </row>
    <row r="1907" spans="1:17" x14ac:dyDescent="0.75">
      <c r="A1907" t="s">
        <v>1949</v>
      </c>
      <c r="B1907">
        <v>38</v>
      </c>
      <c r="C1907" t="str">
        <f>IF(cancer_data[[#This Row],[Age]]&lt;=35,"Adolescent",IF(cancer_data[[#This Row],[Age]]&lt;=46,"Young Adult",IF(cancer_data[[#This Row],[Age]]&lt;=57,"Adult", IF(cancer_data[[#This Row],[Age]]&lt;=68,"Middle_age",IF(cancer_data[[#This Row],[Age]]&lt;=79,"Elderly","Aged")))))</f>
        <v>Young Adult</v>
      </c>
      <c r="D1907" t="s">
        <v>16</v>
      </c>
      <c r="E1907" t="s">
        <v>26</v>
      </c>
      <c r="F1907" t="s">
        <v>18</v>
      </c>
      <c r="G1907">
        <v>1.7</v>
      </c>
      <c r="H1907" t="s">
        <v>19</v>
      </c>
      <c r="I1907" t="s">
        <v>44</v>
      </c>
      <c r="J1907" t="s">
        <v>21</v>
      </c>
      <c r="K1907" t="s">
        <v>42</v>
      </c>
      <c r="L1907" s="1">
        <v>45961</v>
      </c>
      <c r="M1907" s="1" t="str">
        <f>TEXT(cancer_data[[#This Row],[Diagnosis_Date]],"mmmm")</f>
        <v>October</v>
      </c>
      <c r="N1907" t="s">
        <v>23</v>
      </c>
      <c r="O1907">
        <v>24</v>
      </c>
      <c r="P1907" t="s">
        <v>31</v>
      </c>
      <c r="Q1907">
        <v>0</v>
      </c>
    </row>
    <row r="1908" spans="1:17" x14ac:dyDescent="0.75">
      <c r="A1908" t="s">
        <v>1950</v>
      </c>
      <c r="B1908">
        <v>26</v>
      </c>
      <c r="C1908" t="str">
        <f>IF(cancer_data[[#This Row],[Age]]&lt;=35,"Adolescent",IF(cancer_data[[#This Row],[Age]]&lt;=46,"Young Adult",IF(cancer_data[[#This Row],[Age]]&lt;=57,"Adult", IF(cancer_data[[#This Row],[Age]]&lt;=68,"Middle_age",IF(cancer_data[[#This Row],[Age]]&lt;=79,"Elderly","Aged")))))</f>
        <v>Adolescent</v>
      </c>
      <c r="D1908" t="s">
        <v>16</v>
      </c>
      <c r="E1908" t="s">
        <v>26</v>
      </c>
      <c r="F1908" t="s">
        <v>18</v>
      </c>
      <c r="G1908">
        <v>6.7</v>
      </c>
      <c r="H1908" t="s">
        <v>28</v>
      </c>
      <c r="I1908" t="s">
        <v>49</v>
      </c>
      <c r="J1908" t="s">
        <v>21</v>
      </c>
      <c r="K1908" t="s">
        <v>33</v>
      </c>
      <c r="L1908" s="1">
        <v>45740</v>
      </c>
      <c r="M1908" s="1" t="str">
        <f>TEXT(cancer_data[[#This Row],[Diagnosis_Date]],"mmmm")</f>
        <v>March</v>
      </c>
      <c r="N1908" t="s">
        <v>23</v>
      </c>
      <c r="O1908">
        <v>27</v>
      </c>
      <c r="P1908" t="s">
        <v>31</v>
      </c>
      <c r="Q1908">
        <v>0</v>
      </c>
    </row>
    <row r="1909" spans="1:17" x14ac:dyDescent="0.75">
      <c r="A1909" t="s">
        <v>1951</v>
      </c>
      <c r="B1909">
        <v>46</v>
      </c>
      <c r="C1909" t="str">
        <f>IF(cancer_data[[#This Row],[Age]]&lt;=35,"Adolescent",IF(cancer_data[[#This Row],[Age]]&lt;=46,"Young Adult",IF(cancer_data[[#This Row],[Age]]&lt;=57,"Adult", IF(cancer_data[[#This Row],[Age]]&lt;=68,"Middle_age",IF(cancer_data[[#This Row],[Age]]&lt;=79,"Elderly","Aged")))))</f>
        <v>Young Adult</v>
      </c>
      <c r="D1909" t="s">
        <v>16</v>
      </c>
      <c r="E1909" t="s">
        <v>35</v>
      </c>
      <c r="F1909" t="s">
        <v>36</v>
      </c>
      <c r="G1909">
        <v>7.1</v>
      </c>
      <c r="H1909" t="s">
        <v>41</v>
      </c>
      <c r="I1909" t="s">
        <v>29</v>
      </c>
      <c r="J1909" t="s">
        <v>21</v>
      </c>
      <c r="K1909" t="s">
        <v>33</v>
      </c>
      <c r="L1909" s="1">
        <v>45718</v>
      </c>
      <c r="M1909" s="1" t="str">
        <f>TEXT(cancer_data[[#This Row],[Diagnosis_Date]],"mmmm")</f>
        <v>March</v>
      </c>
      <c r="N1909" t="s">
        <v>23</v>
      </c>
      <c r="O1909">
        <v>43</v>
      </c>
      <c r="P1909" t="s">
        <v>31</v>
      </c>
      <c r="Q1909">
        <v>0</v>
      </c>
    </row>
    <row r="1910" spans="1:17" x14ac:dyDescent="0.75">
      <c r="A1910" t="s">
        <v>1952</v>
      </c>
      <c r="B1910">
        <v>29</v>
      </c>
      <c r="C1910" t="str">
        <f>IF(cancer_data[[#This Row],[Age]]&lt;=35,"Adolescent",IF(cancer_data[[#This Row],[Age]]&lt;=46,"Young Adult",IF(cancer_data[[#This Row],[Age]]&lt;=57,"Adult", IF(cancer_data[[#This Row],[Age]]&lt;=68,"Middle_age",IF(cancer_data[[#This Row],[Age]]&lt;=79,"Elderly","Aged")))))</f>
        <v>Adolescent</v>
      </c>
      <c r="D1910" t="s">
        <v>16</v>
      </c>
      <c r="E1910" t="s">
        <v>17</v>
      </c>
      <c r="F1910" t="s">
        <v>36</v>
      </c>
      <c r="G1910">
        <v>2.6</v>
      </c>
      <c r="H1910" t="s">
        <v>19</v>
      </c>
      <c r="I1910" t="s">
        <v>20</v>
      </c>
      <c r="J1910" t="s">
        <v>21</v>
      </c>
      <c r="K1910" t="s">
        <v>30</v>
      </c>
      <c r="L1910" s="1">
        <v>45751</v>
      </c>
      <c r="M1910" s="1" t="str">
        <f>TEXT(cancer_data[[#This Row],[Diagnosis_Date]],"mmmm")</f>
        <v>April</v>
      </c>
      <c r="N1910" t="s">
        <v>23</v>
      </c>
      <c r="O1910">
        <v>29</v>
      </c>
      <c r="P1910" t="s">
        <v>31</v>
      </c>
      <c r="Q1910">
        <v>0</v>
      </c>
    </row>
    <row r="1911" spans="1:17" x14ac:dyDescent="0.75">
      <c r="A1911" t="s">
        <v>1953</v>
      </c>
      <c r="B1911">
        <v>61</v>
      </c>
      <c r="C1911" t="str">
        <f>IF(cancer_data[[#This Row],[Age]]&lt;=35,"Adolescent",IF(cancer_data[[#This Row],[Age]]&lt;=46,"Young Adult",IF(cancer_data[[#This Row],[Age]]&lt;=57,"Adult", IF(cancer_data[[#This Row],[Age]]&lt;=68,"Middle_age",IF(cancer_data[[#This Row],[Age]]&lt;=79,"Elderly","Aged")))))</f>
        <v>Middle_age</v>
      </c>
      <c r="D1911" t="s">
        <v>16</v>
      </c>
      <c r="E1911" t="s">
        <v>35</v>
      </c>
      <c r="F1911" t="s">
        <v>36</v>
      </c>
      <c r="G1911">
        <v>7.9</v>
      </c>
      <c r="H1911" t="s">
        <v>19</v>
      </c>
      <c r="I1911" t="s">
        <v>29</v>
      </c>
      <c r="J1911" t="s">
        <v>21</v>
      </c>
      <c r="K1911" t="s">
        <v>42</v>
      </c>
      <c r="L1911" s="1">
        <v>45860</v>
      </c>
      <c r="M1911" s="1" t="str">
        <f>TEXT(cancer_data[[#This Row],[Diagnosis_Date]],"mmmm")</f>
        <v>July</v>
      </c>
      <c r="N1911" t="s">
        <v>23</v>
      </c>
      <c r="O1911">
        <v>26</v>
      </c>
      <c r="P1911" t="s">
        <v>24</v>
      </c>
      <c r="Q1911">
        <v>17</v>
      </c>
    </row>
    <row r="1912" spans="1:17" x14ac:dyDescent="0.75">
      <c r="A1912" t="s">
        <v>1954</v>
      </c>
      <c r="B1912">
        <v>39</v>
      </c>
      <c r="C1912" t="str">
        <f>IF(cancer_data[[#This Row],[Age]]&lt;=35,"Adolescent",IF(cancer_data[[#This Row],[Age]]&lt;=46,"Young Adult",IF(cancer_data[[#This Row],[Age]]&lt;=57,"Adult", IF(cancer_data[[#This Row],[Age]]&lt;=68,"Middle_age",IF(cancer_data[[#This Row],[Age]]&lt;=79,"Elderly","Aged")))))</f>
        <v>Young Adult</v>
      </c>
      <c r="D1912" t="s">
        <v>16</v>
      </c>
      <c r="E1912" t="s">
        <v>26</v>
      </c>
      <c r="F1912" t="s">
        <v>73</v>
      </c>
      <c r="G1912">
        <v>6.9</v>
      </c>
      <c r="H1912" t="s">
        <v>28</v>
      </c>
      <c r="I1912" t="s">
        <v>44</v>
      </c>
      <c r="J1912" t="s">
        <v>21</v>
      </c>
      <c r="K1912" t="s">
        <v>45</v>
      </c>
      <c r="L1912" s="1">
        <v>45735</v>
      </c>
      <c r="M1912" s="1" t="str">
        <f>TEXT(cancer_data[[#This Row],[Diagnosis_Date]],"mmmm")</f>
        <v>March</v>
      </c>
      <c r="N1912" t="s">
        <v>37</v>
      </c>
      <c r="O1912">
        <v>35</v>
      </c>
      <c r="P1912" t="s">
        <v>31</v>
      </c>
      <c r="Q1912">
        <v>0</v>
      </c>
    </row>
    <row r="1913" spans="1:17" x14ac:dyDescent="0.75">
      <c r="A1913" t="s">
        <v>1955</v>
      </c>
      <c r="B1913">
        <v>50</v>
      </c>
      <c r="C1913" t="str">
        <f>IF(cancer_data[[#This Row],[Age]]&lt;=35,"Adolescent",IF(cancer_data[[#This Row],[Age]]&lt;=46,"Young Adult",IF(cancer_data[[#This Row],[Age]]&lt;=57,"Adult", IF(cancer_data[[#This Row],[Age]]&lt;=68,"Middle_age",IF(cancer_data[[#This Row],[Age]]&lt;=79,"Elderly","Aged")))))</f>
        <v>Adult</v>
      </c>
      <c r="D1913" t="s">
        <v>16</v>
      </c>
      <c r="E1913" t="s">
        <v>40</v>
      </c>
      <c r="F1913" t="s">
        <v>73</v>
      </c>
      <c r="G1913">
        <v>1.6</v>
      </c>
      <c r="H1913" t="s">
        <v>19</v>
      </c>
      <c r="I1913" t="s">
        <v>44</v>
      </c>
      <c r="J1913" t="s">
        <v>21</v>
      </c>
      <c r="K1913" t="s">
        <v>33</v>
      </c>
      <c r="L1913" s="1">
        <v>45887</v>
      </c>
      <c r="M1913" s="1" t="str">
        <f>TEXT(cancer_data[[#This Row],[Diagnosis_Date]],"mmmm")</f>
        <v>August</v>
      </c>
      <c r="N1913" t="s">
        <v>37</v>
      </c>
      <c r="O1913">
        <v>17</v>
      </c>
      <c r="P1913" t="s">
        <v>24</v>
      </c>
      <c r="Q1913">
        <v>24</v>
      </c>
    </row>
    <row r="1914" spans="1:17" x14ac:dyDescent="0.75">
      <c r="A1914" t="s">
        <v>1956</v>
      </c>
      <c r="B1914">
        <v>62</v>
      </c>
      <c r="C1914" t="str">
        <f>IF(cancer_data[[#This Row],[Age]]&lt;=35,"Adolescent",IF(cancer_data[[#This Row],[Age]]&lt;=46,"Young Adult",IF(cancer_data[[#This Row],[Age]]&lt;=57,"Adult", IF(cancer_data[[#This Row],[Age]]&lt;=68,"Middle_age",IF(cancer_data[[#This Row],[Age]]&lt;=79,"Elderly","Aged")))))</f>
        <v>Middle_age</v>
      </c>
      <c r="D1914" t="s">
        <v>16</v>
      </c>
      <c r="E1914" t="s">
        <v>17</v>
      </c>
      <c r="F1914" t="s">
        <v>36</v>
      </c>
      <c r="G1914">
        <v>1.5</v>
      </c>
      <c r="H1914" t="s">
        <v>19</v>
      </c>
      <c r="I1914" t="s">
        <v>29</v>
      </c>
      <c r="J1914" t="s">
        <v>21</v>
      </c>
      <c r="K1914" t="s">
        <v>42</v>
      </c>
      <c r="L1914" s="1">
        <v>46019</v>
      </c>
      <c r="M1914" s="1" t="str">
        <f>TEXT(cancer_data[[#This Row],[Diagnosis_Date]],"mmmm")</f>
        <v>December</v>
      </c>
      <c r="N1914" t="s">
        <v>23</v>
      </c>
      <c r="O1914">
        <v>34</v>
      </c>
      <c r="P1914" t="s">
        <v>31</v>
      </c>
      <c r="Q1914">
        <v>0</v>
      </c>
    </row>
    <row r="1915" spans="1:17" x14ac:dyDescent="0.75">
      <c r="A1915" t="s">
        <v>1957</v>
      </c>
      <c r="B1915">
        <v>80</v>
      </c>
      <c r="C1915" t="str">
        <f>IF(cancer_data[[#This Row],[Age]]&lt;=35,"Adolescent",IF(cancer_data[[#This Row],[Age]]&lt;=46,"Young Adult",IF(cancer_data[[#This Row],[Age]]&lt;=57,"Adult", IF(cancer_data[[#This Row],[Age]]&lt;=68,"Middle_age",IF(cancer_data[[#This Row],[Age]]&lt;=79,"Elderly","Aged")))))</f>
        <v>Aged</v>
      </c>
      <c r="D1915" t="s">
        <v>16</v>
      </c>
      <c r="E1915" t="s">
        <v>40</v>
      </c>
      <c r="F1915" t="s">
        <v>36</v>
      </c>
      <c r="G1915">
        <v>2.5</v>
      </c>
      <c r="H1915" t="s">
        <v>41</v>
      </c>
      <c r="I1915" t="s">
        <v>29</v>
      </c>
      <c r="J1915" t="s">
        <v>21</v>
      </c>
      <c r="K1915" t="s">
        <v>33</v>
      </c>
      <c r="L1915" s="1">
        <v>45955</v>
      </c>
      <c r="M1915" s="1" t="str">
        <f>TEXT(cancer_data[[#This Row],[Diagnosis_Date]],"mmmm")</f>
        <v>October</v>
      </c>
      <c r="N1915" t="s">
        <v>23</v>
      </c>
      <c r="O1915">
        <v>31</v>
      </c>
      <c r="P1915" t="s">
        <v>24</v>
      </c>
      <c r="Q1915">
        <v>32</v>
      </c>
    </row>
    <row r="1916" spans="1:17" x14ac:dyDescent="0.75">
      <c r="A1916" t="s">
        <v>1958</v>
      </c>
      <c r="B1916">
        <v>28</v>
      </c>
      <c r="C1916" t="str">
        <f>IF(cancer_data[[#This Row],[Age]]&lt;=35,"Adolescent",IF(cancer_data[[#This Row],[Age]]&lt;=46,"Young Adult",IF(cancer_data[[#This Row],[Age]]&lt;=57,"Adult", IF(cancer_data[[#This Row],[Age]]&lt;=68,"Middle_age",IF(cancer_data[[#This Row],[Age]]&lt;=79,"Elderly","Aged")))))</f>
        <v>Adolescent</v>
      </c>
      <c r="D1916" t="s">
        <v>16</v>
      </c>
      <c r="E1916" t="s">
        <v>35</v>
      </c>
      <c r="F1916" t="s">
        <v>36</v>
      </c>
      <c r="G1916">
        <v>4.9000000000000004</v>
      </c>
      <c r="H1916" t="s">
        <v>41</v>
      </c>
      <c r="I1916" t="s">
        <v>29</v>
      </c>
      <c r="J1916" t="s">
        <v>21</v>
      </c>
      <c r="K1916" t="s">
        <v>45</v>
      </c>
      <c r="L1916" s="1">
        <v>45896</v>
      </c>
      <c r="M1916" s="1" t="str">
        <f>TEXT(cancer_data[[#This Row],[Diagnosis_Date]],"mmmm")</f>
        <v>August</v>
      </c>
      <c r="N1916" t="s">
        <v>23</v>
      </c>
      <c r="O1916">
        <v>20</v>
      </c>
      <c r="P1916" t="s">
        <v>31</v>
      </c>
      <c r="Q1916">
        <v>0</v>
      </c>
    </row>
    <row r="1917" spans="1:17" x14ac:dyDescent="0.75">
      <c r="A1917" t="s">
        <v>1959</v>
      </c>
      <c r="B1917">
        <v>72</v>
      </c>
      <c r="C1917" t="str">
        <f>IF(cancer_data[[#This Row],[Age]]&lt;=35,"Adolescent",IF(cancer_data[[#This Row],[Age]]&lt;=46,"Young Adult",IF(cancer_data[[#This Row],[Age]]&lt;=57,"Adult", IF(cancer_data[[#This Row],[Age]]&lt;=68,"Middle_age",IF(cancer_data[[#This Row],[Age]]&lt;=79,"Elderly","Aged")))))</f>
        <v>Elderly</v>
      </c>
      <c r="D1917" t="s">
        <v>16</v>
      </c>
      <c r="E1917" t="s">
        <v>26</v>
      </c>
      <c r="F1917" t="s">
        <v>18</v>
      </c>
      <c r="G1917">
        <v>1.2</v>
      </c>
      <c r="H1917" t="s">
        <v>41</v>
      </c>
      <c r="I1917" t="s">
        <v>29</v>
      </c>
      <c r="J1917" t="s">
        <v>21</v>
      </c>
      <c r="K1917" t="s">
        <v>51</v>
      </c>
      <c r="L1917" s="1">
        <v>45788</v>
      </c>
      <c r="M1917" s="1" t="str">
        <f>TEXT(cancer_data[[#This Row],[Diagnosis_Date]],"mmmm")</f>
        <v>May</v>
      </c>
      <c r="N1917" t="s">
        <v>23</v>
      </c>
      <c r="O1917">
        <v>44</v>
      </c>
      <c r="P1917" t="s">
        <v>31</v>
      </c>
      <c r="Q1917">
        <v>0</v>
      </c>
    </row>
    <row r="1918" spans="1:17" x14ac:dyDescent="0.75">
      <c r="A1918" t="s">
        <v>1960</v>
      </c>
      <c r="B1918">
        <v>59</v>
      </c>
      <c r="C1918" t="str">
        <f>IF(cancer_data[[#This Row],[Age]]&lt;=35,"Adolescent",IF(cancer_data[[#This Row],[Age]]&lt;=46,"Young Adult",IF(cancer_data[[#This Row],[Age]]&lt;=57,"Adult", IF(cancer_data[[#This Row],[Age]]&lt;=68,"Middle_age",IF(cancer_data[[#This Row],[Age]]&lt;=79,"Elderly","Aged")))))</f>
        <v>Middle_age</v>
      </c>
      <c r="D1918" t="s">
        <v>16</v>
      </c>
      <c r="E1918" t="s">
        <v>26</v>
      </c>
      <c r="F1918" t="s">
        <v>27</v>
      </c>
      <c r="G1918">
        <v>7.8</v>
      </c>
      <c r="H1918" t="s">
        <v>28</v>
      </c>
      <c r="I1918" t="s">
        <v>44</v>
      </c>
      <c r="J1918" t="s">
        <v>21</v>
      </c>
      <c r="K1918" t="s">
        <v>30</v>
      </c>
      <c r="L1918" s="1">
        <v>45679</v>
      </c>
      <c r="M1918" s="1" t="str">
        <f>TEXT(cancer_data[[#This Row],[Diagnosis_Date]],"mmmm")</f>
        <v>January</v>
      </c>
      <c r="N1918" t="s">
        <v>23</v>
      </c>
      <c r="O1918">
        <v>27</v>
      </c>
      <c r="P1918" t="s">
        <v>31</v>
      </c>
      <c r="Q1918">
        <v>0</v>
      </c>
    </row>
    <row r="1919" spans="1:17" x14ac:dyDescent="0.75">
      <c r="A1919" t="s">
        <v>1961</v>
      </c>
      <c r="B1919">
        <v>37</v>
      </c>
      <c r="C1919" t="str">
        <f>IF(cancer_data[[#This Row],[Age]]&lt;=35,"Adolescent",IF(cancer_data[[#This Row],[Age]]&lt;=46,"Young Adult",IF(cancer_data[[#This Row],[Age]]&lt;=57,"Adult", IF(cancer_data[[#This Row],[Age]]&lt;=68,"Middle_age",IF(cancer_data[[#This Row],[Age]]&lt;=79,"Elderly","Aged")))))</f>
        <v>Young Adult</v>
      </c>
      <c r="D1919" t="s">
        <v>67</v>
      </c>
      <c r="E1919" t="s">
        <v>26</v>
      </c>
      <c r="F1919" t="s">
        <v>27</v>
      </c>
      <c r="G1919">
        <v>4.9000000000000004</v>
      </c>
      <c r="H1919" t="s">
        <v>41</v>
      </c>
      <c r="I1919" t="s">
        <v>44</v>
      </c>
      <c r="J1919" t="s">
        <v>21</v>
      </c>
      <c r="K1919" t="s">
        <v>45</v>
      </c>
      <c r="L1919" s="1">
        <v>45706</v>
      </c>
      <c r="M1919" s="1" t="str">
        <f>TEXT(cancer_data[[#This Row],[Diagnosis_Date]],"mmmm")</f>
        <v>February</v>
      </c>
      <c r="N1919" t="s">
        <v>23</v>
      </c>
      <c r="O1919">
        <v>6</v>
      </c>
      <c r="P1919" t="s">
        <v>24</v>
      </c>
      <c r="Q1919">
        <v>20</v>
      </c>
    </row>
    <row r="1920" spans="1:17" x14ac:dyDescent="0.75">
      <c r="A1920" t="s">
        <v>1962</v>
      </c>
      <c r="B1920">
        <v>70</v>
      </c>
      <c r="C1920" t="str">
        <f>IF(cancer_data[[#This Row],[Age]]&lt;=35,"Adolescent",IF(cancer_data[[#This Row],[Age]]&lt;=46,"Young Adult",IF(cancer_data[[#This Row],[Age]]&lt;=57,"Adult", IF(cancer_data[[#This Row],[Age]]&lt;=68,"Middle_age",IF(cancer_data[[#This Row],[Age]]&lt;=79,"Elderly","Aged")))))</f>
        <v>Elderly</v>
      </c>
      <c r="D1920" t="s">
        <v>16</v>
      </c>
      <c r="E1920" t="s">
        <v>17</v>
      </c>
      <c r="F1920" t="s">
        <v>73</v>
      </c>
      <c r="G1920">
        <v>2.6</v>
      </c>
      <c r="H1920" t="s">
        <v>41</v>
      </c>
      <c r="I1920" t="s">
        <v>49</v>
      </c>
      <c r="J1920" t="s">
        <v>21</v>
      </c>
      <c r="K1920" t="s">
        <v>51</v>
      </c>
      <c r="L1920" s="1">
        <v>45915</v>
      </c>
      <c r="M1920" s="1" t="str">
        <f>TEXT(cancer_data[[#This Row],[Diagnosis_Date]],"mmmm")</f>
        <v>September</v>
      </c>
      <c r="N1920" t="s">
        <v>37</v>
      </c>
      <c r="O1920">
        <v>25</v>
      </c>
      <c r="P1920" t="s">
        <v>31</v>
      </c>
      <c r="Q1920">
        <v>0</v>
      </c>
    </row>
    <row r="1921" spans="1:17" x14ac:dyDescent="0.75">
      <c r="A1921" t="s">
        <v>1963</v>
      </c>
      <c r="B1921">
        <v>58</v>
      </c>
      <c r="C1921" t="str">
        <f>IF(cancer_data[[#This Row],[Age]]&lt;=35,"Adolescent",IF(cancer_data[[#This Row],[Age]]&lt;=46,"Young Adult",IF(cancer_data[[#This Row],[Age]]&lt;=57,"Adult", IF(cancer_data[[#This Row],[Age]]&lt;=68,"Middle_age",IF(cancer_data[[#This Row],[Age]]&lt;=79,"Elderly","Aged")))))</f>
        <v>Middle_age</v>
      </c>
      <c r="D1921" t="s">
        <v>16</v>
      </c>
      <c r="E1921" t="s">
        <v>26</v>
      </c>
      <c r="F1921" t="s">
        <v>73</v>
      </c>
      <c r="G1921">
        <v>2.9</v>
      </c>
      <c r="H1921" t="s">
        <v>28</v>
      </c>
      <c r="I1921" t="s">
        <v>44</v>
      </c>
      <c r="J1921" t="s">
        <v>21</v>
      </c>
      <c r="K1921" t="s">
        <v>42</v>
      </c>
      <c r="L1921" s="1">
        <v>45865</v>
      </c>
      <c r="M1921" s="1" t="str">
        <f>TEXT(cancer_data[[#This Row],[Diagnosis_Date]],"mmmm")</f>
        <v>July</v>
      </c>
      <c r="N1921" t="s">
        <v>37</v>
      </c>
      <c r="O1921">
        <v>4</v>
      </c>
      <c r="P1921" t="s">
        <v>31</v>
      </c>
      <c r="Q1921">
        <v>0</v>
      </c>
    </row>
    <row r="1922" spans="1:17" x14ac:dyDescent="0.75">
      <c r="A1922" t="s">
        <v>1964</v>
      </c>
      <c r="B1922">
        <v>42</v>
      </c>
      <c r="C1922" t="str">
        <f>IF(cancer_data[[#This Row],[Age]]&lt;=35,"Adolescent",IF(cancer_data[[#This Row],[Age]]&lt;=46,"Young Adult",IF(cancer_data[[#This Row],[Age]]&lt;=57,"Adult", IF(cancer_data[[#This Row],[Age]]&lt;=68,"Middle_age",IF(cancer_data[[#This Row],[Age]]&lt;=79,"Elderly","Aged")))))</f>
        <v>Young Adult</v>
      </c>
      <c r="D1922" t="s">
        <v>16</v>
      </c>
      <c r="E1922" t="s">
        <v>26</v>
      </c>
      <c r="F1922" t="s">
        <v>27</v>
      </c>
      <c r="G1922">
        <v>6.3</v>
      </c>
      <c r="H1922" t="s">
        <v>28</v>
      </c>
      <c r="I1922" t="s">
        <v>49</v>
      </c>
      <c r="J1922" t="s">
        <v>21</v>
      </c>
      <c r="K1922" t="s">
        <v>42</v>
      </c>
      <c r="L1922" s="1">
        <v>45984</v>
      </c>
      <c r="M1922" s="1" t="str">
        <f>TEXT(cancer_data[[#This Row],[Diagnosis_Date]],"mmmm")</f>
        <v>November</v>
      </c>
      <c r="N1922" t="s">
        <v>37</v>
      </c>
      <c r="O1922">
        <v>26</v>
      </c>
      <c r="P1922" t="s">
        <v>24</v>
      </c>
      <c r="Q1922">
        <v>24</v>
      </c>
    </row>
    <row r="1923" spans="1:17" x14ac:dyDescent="0.75">
      <c r="A1923" t="s">
        <v>1965</v>
      </c>
      <c r="B1923">
        <v>50</v>
      </c>
      <c r="C1923" t="str">
        <f>IF(cancer_data[[#This Row],[Age]]&lt;=35,"Adolescent",IF(cancer_data[[#This Row],[Age]]&lt;=46,"Young Adult",IF(cancer_data[[#This Row],[Age]]&lt;=57,"Adult", IF(cancer_data[[#This Row],[Age]]&lt;=68,"Middle_age",IF(cancer_data[[#This Row],[Age]]&lt;=79,"Elderly","Aged")))))</f>
        <v>Adult</v>
      </c>
      <c r="D1923" t="s">
        <v>16</v>
      </c>
      <c r="E1923" t="s">
        <v>26</v>
      </c>
      <c r="F1923" t="s">
        <v>18</v>
      </c>
      <c r="G1923">
        <v>7</v>
      </c>
      <c r="H1923" t="s">
        <v>19</v>
      </c>
      <c r="I1923" t="s">
        <v>20</v>
      </c>
      <c r="J1923" t="s">
        <v>21</v>
      </c>
      <c r="K1923" t="s">
        <v>22</v>
      </c>
      <c r="L1923" s="1">
        <v>45751</v>
      </c>
      <c r="M1923" s="1" t="str">
        <f>TEXT(cancer_data[[#This Row],[Diagnosis_Date]],"mmmm")</f>
        <v>April</v>
      </c>
      <c r="N1923" t="s">
        <v>23</v>
      </c>
      <c r="O1923">
        <v>49</v>
      </c>
      <c r="P1923" t="s">
        <v>24</v>
      </c>
      <c r="Q1923">
        <v>34</v>
      </c>
    </row>
    <row r="1924" spans="1:17" x14ac:dyDescent="0.75">
      <c r="A1924" t="s">
        <v>1966</v>
      </c>
      <c r="B1924">
        <v>44</v>
      </c>
      <c r="C1924" t="str">
        <f>IF(cancer_data[[#This Row],[Age]]&lt;=35,"Adolescent",IF(cancer_data[[#This Row],[Age]]&lt;=46,"Young Adult",IF(cancer_data[[#This Row],[Age]]&lt;=57,"Adult", IF(cancer_data[[#This Row],[Age]]&lt;=68,"Middle_age",IF(cancer_data[[#This Row],[Age]]&lt;=79,"Elderly","Aged")))))</f>
        <v>Young Adult</v>
      </c>
      <c r="D1924" t="s">
        <v>16</v>
      </c>
      <c r="E1924" t="s">
        <v>35</v>
      </c>
      <c r="F1924" t="s">
        <v>18</v>
      </c>
      <c r="G1924">
        <v>6.2</v>
      </c>
      <c r="H1924" t="s">
        <v>19</v>
      </c>
      <c r="I1924" t="s">
        <v>20</v>
      </c>
      <c r="J1924" t="s">
        <v>21</v>
      </c>
      <c r="K1924" t="s">
        <v>33</v>
      </c>
      <c r="L1924" s="1">
        <v>45744</v>
      </c>
      <c r="M1924" s="1" t="str">
        <f>TEXT(cancer_data[[#This Row],[Diagnosis_Date]],"mmmm")</f>
        <v>March</v>
      </c>
      <c r="N1924" t="s">
        <v>23</v>
      </c>
      <c r="O1924">
        <v>39</v>
      </c>
      <c r="P1924" t="s">
        <v>31</v>
      </c>
      <c r="Q1924">
        <v>0</v>
      </c>
    </row>
    <row r="1925" spans="1:17" x14ac:dyDescent="0.75">
      <c r="A1925" t="s">
        <v>1967</v>
      </c>
      <c r="B1925">
        <v>30</v>
      </c>
      <c r="C1925" t="str">
        <f>IF(cancer_data[[#This Row],[Age]]&lt;=35,"Adolescent",IF(cancer_data[[#This Row],[Age]]&lt;=46,"Young Adult",IF(cancer_data[[#This Row],[Age]]&lt;=57,"Adult", IF(cancer_data[[#This Row],[Age]]&lt;=68,"Middle_age",IF(cancer_data[[#This Row],[Age]]&lt;=79,"Elderly","Aged")))))</f>
        <v>Adolescent</v>
      </c>
      <c r="D1925" t="s">
        <v>16</v>
      </c>
      <c r="E1925" t="s">
        <v>26</v>
      </c>
      <c r="F1925" t="s">
        <v>36</v>
      </c>
      <c r="G1925">
        <v>6.4</v>
      </c>
      <c r="H1925" t="s">
        <v>41</v>
      </c>
      <c r="I1925" t="s">
        <v>44</v>
      </c>
      <c r="J1925" t="s">
        <v>21</v>
      </c>
      <c r="K1925" t="s">
        <v>30</v>
      </c>
      <c r="L1925" s="1">
        <v>45745</v>
      </c>
      <c r="M1925" s="1" t="str">
        <f>TEXT(cancer_data[[#This Row],[Diagnosis_Date]],"mmmm")</f>
        <v>March</v>
      </c>
      <c r="N1925" t="s">
        <v>37</v>
      </c>
      <c r="O1925">
        <v>40</v>
      </c>
      <c r="P1925" t="s">
        <v>24</v>
      </c>
      <c r="Q1925">
        <v>19</v>
      </c>
    </row>
    <row r="1926" spans="1:17" x14ac:dyDescent="0.75">
      <c r="A1926" t="s">
        <v>1968</v>
      </c>
      <c r="B1926">
        <v>50</v>
      </c>
      <c r="C1926" t="str">
        <f>IF(cancer_data[[#This Row],[Age]]&lt;=35,"Adolescent",IF(cancer_data[[#This Row],[Age]]&lt;=46,"Young Adult",IF(cancer_data[[#This Row],[Age]]&lt;=57,"Adult", IF(cancer_data[[#This Row],[Age]]&lt;=68,"Middle_age",IF(cancer_data[[#This Row],[Age]]&lt;=79,"Elderly","Aged")))))</f>
        <v>Adult</v>
      </c>
      <c r="D1926" t="s">
        <v>16</v>
      </c>
      <c r="E1926" t="s">
        <v>17</v>
      </c>
      <c r="F1926" t="s">
        <v>27</v>
      </c>
      <c r="G1926">
        <v>0.9</v>
      </c>
      <c r="H1926" t="s">
        <v>41</v>
      </c>
      <c r="I1926" t="s">
        <v>49</v>
      </c>
      <c r="J1926" t="s">
        <v>21</v>
      </c>
      <c r="K1926" t="s">
        <v>30</v>
      </c>
      <c r="L1926" s="1">
        <v>45757</v>
      </c>
      <c r="M1926" s="1" t="str">
        <f>TEXT(cancer_data[[#This Row],[Diagnosis_Date]],"mmmm")</f>
        <v>April</v>
      </c>
      <c r="N1926" t="s">
        <v>23</v>
      </c>
      <c r="O1926">
        <v>33</v>
      </c>
      <c r="P1926" t="s">
        <v>31</v>
      </c>
      <c r="Q1926">
        <v>0</v>
      </c>
    </row>
    <row r="1927" spans="1:17" x14ac:dyDescent="0.75">
      <c r="A1927" t="s">
        <v>1969</v>
      </c>
      <c r="B1927">
        <v>66</v>
      </c>
      <c r="C1927" t="str">
        <f>IF(cancer_data[[#This Row],[Age]]&lt;=35,"Adolescent",IF(cancer_data[[#This Row],[Age]]&lt;=46,"Young Adult",IF(cancer_data[[#This Row],[Age]]&lt;=57,"Adult", IF(cancer_data[[#This Row],[Age]]&lt;=68,"Middle_age",IF(cancer_data[[#This Row],[Age]]&lt;=79,"Elderly","Aged")))))</f>
        <v>Middle_age</v>
      </c>
      <c r="D1927" t="s">
        <v>16</v>
      </c>
      <c r="E1927" t="s">
        <v>26</v>
      </c>
      <c r="F1927" t="s">
        <v>27</v>
      </c>
      <c r="G1927">
        <v>0.9</v>
      </c>
      <c r="H1927" t="s">
        <v>19</v>
      </c>
      <c r="I1927" t="s">
        <v>29</v>
      </c>
      <c r="J1927" t="s">
        <v>21</v>
      </c>
      <c r="K1927" t="s">
        <v>42</v>
      </c>
      <c r="L1927" s="1">
        <v>45847</v>
      </c>
      <c r="M1927" s="1" t="str">
        <f>TEXT(cancer_data[[#This Row],[Diagnosis_Date]],"mmmm")</f>
        <v>July</v>
      </c>
      <c r="N1927" t="s">
        <v>37</v>
      </c>
      <c r="O1927">
        <v>14</v>
      </c>
      <c r="P1927" t="s">
        <v>24</v>
      </c>
      <c r="Q1927">
        <v>15</v>
      </c>
    </row>
    <row r="1928" spans="1:17" x14ac:dyDescent="0.75">
      <c r="A1928" t="s">
        <v>1970</v>
      </c>
      <c r="B1928">
        <v>78</v>
      </c>
      <c r="C1928" t="str">
        <f>IF(cancer_data[[#This Row],[Age]]&lt;=35,"Adolescent",IF(cancer_data[[#This Row],[Age]]&lt;=46,"Young Adult",IF(cancer_data[[#This Row],[Age]]&lt;=57,"Adult", IF(cancer_data[[#This Row],[Age]]&lt;=68,"Middle_age",IF(cancer_data[[#This Row],[Age]]&lt;=79,"Elderly","Aged")))))</f>
        <v>Elderly</v>
      </c>
      <c r="D1928" t="s">
        <v>16</v>
      </c>
      <c r="E1928" t="s">
        <v>40</v>
      </c>
      <c r="F1928" t="s">
        <v>73</v>
      </c>
      <c r="G1928">
        <v>2.2000000000000002</v>
      </c>
      <c r="H1928" t="s">
        <v>19</v>
      </c>
      <c r="I1928" t="s">
        <v>20</v>
      </c>
      <c r="J1928" t="s">
        <v>21</v>
      </c>
      <c r="K1928" t="s">
        <v>30</v>
      </c>
      <c r="L1928" s="1">
        <v>45668</v>
      </c>
      <c r="M1928" s="1" t="str">
        <f>TEXT(cancer_data[[#This Row],[Diagnosis_Date]],"mmmm")</f>
        <v>January</v>
      </c>
      <c r="N1928" t="s">
        <v>37</v>
      </c>
      <c r="O1928">
        <v>12</v>
      </c>
      <c r="P1928" t="s">
        <v>31</v>
      </c>
      <c r="Q1928">
        <v>0</v>
      </c>
    </row>
    <row r="1929" spans="1:17" x14ac:dyDescent="0.75">
      <c r="A1929" t="s">
        <v>1971</v>
      </c>
      <c r="B1929">
        <v>67</v>
      </c>
      <c r="C1929" t="str">
        <f>IF(cancer_data[[#This Row],[Age]]&lt;=35,"Adolescent",IF(cancer_data[[#This Row],[Age]]&lt;=46,"Young Adult",IF(cancer_data[[#This Row],[Age]]&lt;=57,"Adult", IF(cancer_data[[#This Row],[Age]]&lt;=68,"Middle_age",IF(cancer_data[[#This Row],[Age]]&lt;=79,"Elderly","Aged")))))</f>
        <v>Middle_age</v>
      </c>
      <c r="D1929" t="s">
        <v>16</v>
      </c>
      <c r="E1929" t="s">
        <v>35</v>
      </c>
      <c r="F1929" t="s">
        <v>18</v>
      </c>
      <c r="G1929">
        <v>1.3</v>
      </c>
      <c r="H1929" t="s">
        <v>41</v>
      </c>
      <c r="I1929" t="s">
        <v>44</v>
      </c>
      <c r="J1929" t="s">
        <v>21</v>
      </c>
      <c r="K1929" t="s">
        <v>33</v>
      </c>
      <c r="L1929" s="1">
        <v>45900</v>
      </c>
      <c r="M1929" s="1" t="str">
        <f>TEXT(cancer_data[[#This Row],[Diagnosis_Date]],"mmmm")</f>
        <v>August</v>
      </c>
      <c r="N1929" t="s">
        <v>37</v>
      </c>
      <c r="O1929">
        <v>32</v>
      </c>
      <c r="P1929" t="s">
        <v>31</v>
      </c>
      <c r="Q1929">
        <v>0</v>
      </c>
    </row>
    <row r="1930" spans="1:17" x14ac:dyDescent="0.75">
      <c r="A1930" t="s">
        <v>1972</v>
      </c>
      <c r="B1930">
        <v>38</v>
      </c>
      <c r="C1930" t="str">
        <f>IF(cancer_data[[#This Row],[Age]]&lt;=35,"Adolescent",IF(cancer_data[[#This Row],[Age]]&lt;=46,"Young Adult",IF(cancer_data[[#This Row],[Age]]&lt;=57,"Adult", IF(cancer_data[[#This Row],[Age]]&lt;=68,"Middle_age",IF(cancer_data[[#This Row],[Age]]&lt;=79,"Elderly","Aged")))))</f>
        <v>Young Adult</v>
      </c>
      <c r="D1930" t="s">
        <v>16</v>
      </c>
      <c r="E1930" t="s">
        <v>17</v>
      </c>
      <c r="F1930" t="s">
        <v>63</v>
      </c>
      <c r="G1930">
        <v>4.8</v>
      </c>
      <c r="H1930" t="s">
        <v>19</v>
      </c>
      <c r="I1930" t="s">
        <v>44</v>
      </c>
      <c r="J1930" t="s">
        <v>21</v>
      </c>
      <c r="K1930" t="s">
        <v>42</v>
      </c>
      <c r="L1930" s="1">
        <v>45760</v>
      </c>
      <c r="M1930" s="1" t="str">
        <f>TEXT(cancer_data[[#This Row],[Diagnosis_Date]],"mmmm")</f>
        <v>April</v>
      </c>
      <c r="N1930" t="s">
        <v>23</v>
      </c>
      <c r="O1930">
        <v>29</v>
      </c>
      <c r="P1930" t="s">
        <v>31</v>
      </c>
      <c r="Q1930">
        <v>0</v>
      </c>
    </row>
    <row r="1931" spans="1:17" x14ac:dyDescent="0.75">
      <c r="A1931" t="s">
        <v>1973</v>
      </c>
      <c r="B1931">
        <v>52</v>
      </c>
      <c r="C1931" t="str">
        <f>IF(cancer_data[[#This Row],[Age]]&lt;=35,"Adolescent",IF(cancer_data[[#This Row],[Age]]&lt;=46,"Young Adult",IF(cancer_data[[#This Row],[Age]]&lt;=57,"Adult", IF(cancer_data[[#This Row],[Age]]&lt;=68,"Middle_age",IF(cancer_data[[#This Row],[Age]]&lt;=79,"Elderly","Aged")))))</f>
        <v>Adult</v>
      </c>
      <c r="D1931" t="s">
        <v>16</v>
      </c>
      <c r="E1931" t="s">
        <v>26</v>
      </c>
      <c r="F1931" t="s">
        <v>27</v>
      </c>
      <c r="G1931">
        <v>2</v>
      </c>
      <c r="H1931" t="s">
        <v>19</v>
      </c>
      <c r="I1931" t="s">
        <v>44</v>
      </c>
      <c r="J1931" t="s">
        <v>21</v>
      </c>
      <c r="K1931" t="s">
        <v>33</v>
      </c>
      <c r="L1931" s="1">
        <v>45664</v>
      </c>
      <c r="M1931" s="1" t="str">
        <f>TEXT(cancer_data[[#This Row],[Diagnosis_Date]],"mmmm")</f>
        <v>January</v>
      </c>
      <c r="N1931" t="s">
        <v>37</v>
      </c>
      <c r="O1931">
        <v>19</v>
      </c>
      <c r="P1931" t="s">
        <v>24</v>
      </c>
      <c r="Q1931">
        <v>8</v>
      </c>
    </row>
    <row r="1932" spans="1:17" x14ac:dyDescent="0.75">
      <c r="A1932" t="s">
        <v>1974</v>
      </c>
      <c r="B1932">
        <v>52</v>
      </c>
      <c r="C1932" t="str">
        <f>IF(cancer_data[[#This Row],[Age]]&lt;=35,"Adolescent",IF(cancer_data[[#This Row],[Age]]&lt;=46,"Young Adult",IF(cancer_data[[#This Row],[Age]]&lt;=57,"Adult", IF(cancer_data[[#This Row],[Age]]&lt;=68,"Middle_age",IF(cancer_data[[#This Row],[Age]]&lt;=79,"Elderly","Aged")))))</f>
        <v>Adult</v>
      </c>
      <c r="D1932" t="s">
        <v>16</v>
      </c>
      <c r="E1932" t="s">
        <v>26</v>
      </c>
      <c r="F1932" t="s">
        <v>27</v>
      </c>
      <c r="G1932">
        <v>3.4</v>
      </c>
      <c r="H1932" t="s">
        <v>28</v>
      </c>
      <c r="I1932" t="s">
        <v>49</v>
      </c>
      <c r="J1932" t="s">
        <v>21</v>
      </c>
      <c r="K1932" t="s">
        <v>33</v>
      </c>
      <c r="L1932" s="1">
        <v>45758</v>
      </c>
      <c r="M1932" s="1" t="str">
        <f>TEXT(cancer_data[[#This Row],[Diagnosis_Date]],"mmmm")</f>
        <v>April</v>
      </c>
      <c r="N1932" t="s">
        <v>23</v>
      </c>
      <c r="O1932">
        <v>32</v>
      </c>
      <c r="P1932" t="s">
        <v>31</v>
      </c>
      <c r="Q1932">
        <v>0</v>
      </c>
    </row>
    <row r="1933" spans="1:17" x14ac:dyDescent="0.75">
      <c r="A1933" t="s">
        <v>1975</v>
      </c>
      <c r="B1933">
        <v>82</v>
      </c>
      <c r="C1933" t="str">
        <f>IF(cancer_data[[#This Row],[Age]]&lt;=35,"Adolescent",IF(cancer_data[[#This Row],[Age]]&lt;=46,"Young Adult",IF(cancer_data[[#This Row],[Age]]&lt;=57,"Adult", IF(cancer_data[[#This Row],[Age]]&lt;=68,"Middle_age",IF(cancer_data[[#This Row],[Age]]&lt;=79,"Elderly","Aged")))))</f>
        <v>Aged</v>
      </c>
      <c r="D1933" t="s">
        <v>16</v>
      </c>
      <c r="E1933" t="s">
        <v>17</v>
      </c>
      <c r="F1933" t="s">
        <v>36</v>
      </c>
      <c r="G1933">
        <v>3.7</v>
      </c>
      <c r="H1933" t="s">
        <v>19</v>
      </c>
      <c r="I1933" t="s">
        <v>44</v>
      </c>
      <c r="J1933" t="s">
        <v>21</v>
      </c>
      <c r="K1933" t="s">
        <v>51</v>
      </c>
      <c r="L1933" s="1">
        <v>45764</v>
      </c>
      <c r="M1933" s="1" t="str">
        <f>TEXT(cancer_data[[#This Row],[Diagnosis_Date]],"mmmm")</f>
        <v>April</v>
      </c>
      <c r="N1933" t="s">
        <v>23</v>
      </c>
      <c r="O1933">
        <v>30</v>
      </c>
      <c r="P1933" t="s">
        <v>24</v>
      </c>
      <c r="Q1933">
        <v>7</v>
      </c>
    </row>
    <row r="1934" spans="1:17" x14ac:dyDescent="0.75">
      <c r="A1934" t="s">
        <v>1976</v>
      </c>
      <c r="B1934">
        <v>77</v>
      </c>
      <c r="C1934" t="str">
        <f>IF(cancer_data[[#This Row],[Age]]&lt;=35,"Adolescent",IF(cancer_data[[#This Row],[Age]]&lt;=46,"Young Adult",IF(cancer_data[[#This Row],[Age]]&lt;=57,"Adult", IF(cancer_data[[#This Row],[Age]]&lt;=68,"Middle_age",IF(cancer_data[[#This Row],[Age]]&lt;=79,"Elderly","Aged")))))</f>
        <v>Elderly</v>
      </c>
      <c r="D1934" t="s">
        <v>16</v>
      </c>
      <c r="E1934" t="s">
        <v>35</v>
      </c>
      <c r="F1934" t="s">
        <v>27</v>
      </c>
      <c r="G1934">
        <v>4.0999999999999996</v>
      </c>
      <c r="H1934" t="s">
        <v>28</v>
      </c>
      <c r="I1934" t="s">
        <v>20</v>
      </c>
      <c r="J1934" t="s">
        <v>21</v>
      </c>
      <c r="K1934" t="s">
        <v>22</v>
      </c>
      <c r="L1934" s="1">
        <v>45939</v>
      </c>
      <c r="M1934" s="1" t="str">
        <f>TEXT(cancer_data[[#This Row],[Diagnosis_Date]],"mmmm")</f>
        <v>October</v>
      </c>
      <c r="N1934" t="s">
        <v>23</v>
      </c>
      <c r="O1934">
        <v>8</v>
      </c>
      <c r="P1934" t="s">
        <v>31</v>
      </c>
      <c r="Q1934">
        <v>0</v>
      </c>
    </row>
    <row r="1935" spans="1:17" x14ac:dyDescent="0.75">
      <c r="A1935" t="s">
        <v>1977</v>
      </c>
      <c r="B1935">
        <v>56</v>
      </c>
      <c r="C1935" t="str">
        <f>IF(cancer_data[[#This Row],[Age]]&lt;=35,"Adolescent",IF(cancer_data[[#This Row],[Age]]&lt;=46,"Young Adult",IF(cancer_data[[#This Row],[Age]]&lt;=57,"Adult", IF(cancer_data[[#This Row],[Age]]&lt;=68,"Middle_age",IF(cancer_data[[#This Row],[Age]]&lt;=79,"Elderly","Aged")))))</f>
        <v>Adult</v>
      </c>
      <c r="D1935" t="s">
        <v>16</v>
      </c>
      <c r="E1935" t="s">
        <v>26</v>
      </c>
      <c r="F1935" t="s">
        <v>18</v>
      </c>
      <c r="G1935">
        <v>5.7</v>
      </c>
      <c r="H1935" t="s">
        <v>19</v>
      </c>
      <c r="I1935" t="s">
        <v>29</v>
      </c>
      <c r="J1935" t="s">
        <v>21</v>
      </c>
      <c r="K1935" t="s">
        <v>45</v>
      </c>
      <c r="L1935" s="1">
        <v>45944</v>
      </c>
      <c r="M1935" s="1" t="str">
        <f>TEXT(cancer_data[[#This Row],[Diagnosis_Date]],"mmmm")</f>
        <v>October</v>
      </c>
      <c r="N1935" t="s">
        <v>23</v>
      </c>
      <c r="O1935">
        <v>43</v>
      </c>
      <c r="P1935" t="s">
        <v>24</v>
      </c>
      <c r="Q1935">
        <v>14</v>
      </c>
    </row>
    <row r="1936" spans="1:17" x14ac:dyDescent="0.75">
      <c r="A1936" t="s">
        <v>1978</v>
      </c>
      <c r="B1936">
        <v>29</v>
      </c>
      <c r="C1936" t="str">
        <f>IF(cancer_data[[#This Row],[Age]]&lt;=35,"Adolescent",IF(cancer_data[[#This Row],[Age]]&lt;=46,"Young Adult",IF(cancer_data[[#This Row],[Age]]&lt;=57,"Adult", IF(cancer_data[[#This Row],[Age]]&lt;=68,"Middle_age",IF(cancer_data[[#This Row],[Age]]&lt;=79,"Elderly","Aged")))))</f>
        <v>Adolescent</v>
      </c>
      <c r="D1936" t="s">
        <v>16</v>
      </c>
      <c r="E1936" t="s">
        <v>26</v>
      </c>
      <c r="F1936" t="s">
        <v>18</v>
      </c>
      <c r="G1936">
        <v>3.1</v>
      </c>
      <c r="H1936" t="s">
        <v>28</v>
      </c>
      <c r="I1936" t="s">
        <v>29</v>
      </c>
      <c r="J1936" t="s">
        <v>21</v>
      </c>
      <c r="K1936" t="s">
        <v>22</v>
      </c>
      <c r="L1936" s="1">
        <v>45857</v>
      </c>
      <c r="M1936" s="1" t="str">
        <f>TEXT(cancer_data[[#This Row],[Diagnosis_Date]],"mmmm")</f>
        <v>July</v>
      </c>
      <c r="N1936" t="s">
        <v>23</v>
      </c>
      <c r="O1936">
        <v>52</v>
      </c>
      <c r="P1936" t="s">
        <v>31</v>
      </c>
      <c r="Q1936">
        <v>0</v>
      </c>
    </row>
    <row r="1937" spans="1:17" x14ac:dyDescent="0.75">
      <c r="A1937" t="s">
        <v>1979</v>
      </c>
      <c r="B1937">
        <v>25</v>
      </c>
      <c r="C1937" t="str">
        <f>IF(cancer_data[[#This Row],[Age]]&lt;=35,"Adolescent",IF(cancer_data[[#This Row],[Age]]&lt;=46,"Young Adult",IF(cancer_data[[#This Row],[Age]]&lt;=57,"Adult", IF(cancer_data[[#This Row],[Age]]&lt;=68,"Middle_age",IF(cancer_data[[#This Row],[Age]]&lt;=79,"Elderly","Aged")))))</f>
        <v>Adolescent</v>
      </c>
      <c r="D1937" t="s">
        <v>16</v>
      </c>
      <c r="E1937" t="s">
        <v>17</v>
      </c>
      <c r="F1937" t="s">
        <v>27</v>
      </c>
      <c r="G1937">
        <v>3.3</v>
      </c>
      <c r="H1937" t="s">
        <v>19</v>
      </c>
      <c r="I1937" t="s">
        <v>44</v>
      </c>
      <c r="J1937" t="s">
        <v>21</v>
      </c>
      <c r="K1937" t="s">
        <v>42</v>
      </c>
      <c r="L1937" s="1">
        <v>45872</v>
      </c>
      <c r="M1937" s="1" t="str">
        <f>TEXT(cancer_data[[#This Row],[Diagnosis_Date]],"mmmm")</f>
        <v>August</v>
      </c>
      <c r="N1937" t="s">
        <v>37</v>
      </c>
      <c r="O1937">
        <v>5</v>
      </c>
      <c r="P1937" t="s">
        <v>24</v>
      </c>
      <c r="Q1937">
        <v>20</v>
      </c>
    </row>
    <row r="1938" spans="1:17" x14ac:dyDescent="0.75">
      <c r="A1938" t="s">
        <v>1980</v>
      </c>
      <c r="B1938">
        <v>36</v>
      </c>
      <c r="C1938" t="str">
        <f>IF(cancer_data[[#This Row],[Age]]&lt;=35,"Adolescent",IF(cancer_data[[#This Row],[Age]]&lt;=46,"Young Adult",IF(cancer_data[[#This Row],[Age]]&lt;=57,"Adult", IF(cancer_data[[#This Row],[Age]]&lt;=68,"Middle_age",IF(cancer_data[[#This Row],[Age]]&lt;=79,"Elderly","Aged")))))</f>
        <v>Young Adult</v>
      </c>
      <c r="D1938" t="s">
        <v>16</v>
      </c>
      <c r="E1938" t="s">
        <v>35</v>
      </c>
      <c r="F1938" t="s">
        <v>27</v>
      </c>
      <c r="G1938">
        <v>2.5</v>
      </c>
      <c r="H1938" t="s">
        <v>41</v>
      </c>
      <c r="I1938" t="s">
        <v>20</v>
      </c>
      <c r="J1938" t="s">
        <v>21</v>
      </c>
      <c r="K1938" t="s">
        <v>33</v>
      </c>
      <c r="L1938" s="1">
        <v>45962</v>
      </c>
      <c r="M1938" s="1" t="str">
        <f>TEXT(cancer_data[[#This Row],[Diagnosis_Date]],"mmmm")</f>
        <v>November</v>
      </c>
      <c r="N1938" t="s">
        <v>23</v>
      </c>
      <c r="O1938">
        <v>35</v>
      </c>
      <c r="P1938" t="s">
        <v>31</v>
      </c>
      <c r="Q1938">
        <v>0</v>
      </c>
    </row>
    <row r="1939" spans="1:17" x14ac:dyDescent="0.75">
      <c r="A1939" t="s">
        <v>1981</v>
      </c>
      <c r="B1939">
        <v>65</v>
      </c>
      <c r="C1939" t="str">
        <f>IF(cancer_data[[#This Row],[Age]]&lt;=35,"Adolescent",IF(cancer_data[[#This Row],[Age]]&lt;=46,"Young Adult",IF(cancer_data[[#This Row],[Age]]&lt;=57,"Adult", IF(cancer_data[[#This Row],[Age]]&lt;=68,"Middle_age",IF(cancer_data[[#This Row],[Age]]&lt;=79,"Elderly","Aged")))))</f>
        <v>Middle_age</v>
      </c>
      <c r="D1939" t="s">
        <v>16</v>
      </c>
      <c r="E1939" t="s">
        <v>35</v>
      </c>
      <c r="F1939" t="s">
        <v>27</v>
      </c>
      <c r="G1939">
        <v>2.5</v>
      </c>
      <c r="H1939" t="s">
        <v>19</v>
      </c>
      <c r="I1939" t="s">
        <v>44</v>
      </c>
      <c r="J1939" t="s">
        <v>21</v>
      </c>
      <c r="K1939" t="s">
        <v>51</v>
      </c>
      <c r="L1939" s="1">
        <v>45800</v>
      </c>
      <c r="M1939" s="1" t="str">
        <f>TEXT(cancer_data[[#This Row],[Diagnosis_Date]],"mmmm")</f>
        <v>May</v>
      </c>
      <c r="N1939" t="s">
        <v>23</v>
      </c>
      <c r="O1939">
        <v>4</v>
      </c>
      <c r="P1939" t="s">
        <v>31</v>
      </c>
      <c r="Q1939">
        <v>0</v>
      </c>
    </row>
    <row r="1940" spans="1:17" x14ac:dyDescent="0.75">
      <c r="A1940" t="s">
        <v>1982</v>
      </c>
      <c r="B1940">
        <v>27</v>
      </c>
      <c r="C1940" t="str">
        <f>IF(cancer_data[[#This Row],[Age]]&lt;=35,"Adolescent",IF(cancer_data[[#This Row],[Age]]&lt;=46,"Young Adult",IF(cancer_data[[#This Row],[Age]]&lt;=57,"Adult", IF(cancer_data[[#This Row],[Age]]&lt;=68,"Middle_age",IF(cancer_data[[#This Row],[Age]]&lt;=79,"Elderly","Aged")))))</f>
        <v>Adolescent</v>
      </c>
      <c r="D1940" t="s">
        <v>16</v>
      </c>
      <c r="E1940" t="s">
        <v>26</v>
      </c>
      <c r="F1940" t="s">
        <v>36</v>
      </c>
      <c r="G1940">
        <v>1.1000000000000001</v>
      </c>
      <c r="H1940" t="s">
        <v>41</v>
      </c>
      <c r="I1940" t="s">
        <v>44</v>
      </c>
      <c r="J1940" t="s">
        <v>21</v>
      </c>
      <c r="K1940" t="s">
        <v>33</v>
      </c>
      <c r="L1940" s="1">
        <v>45814</v>
      </c>
      <c r="M1940" s="1" t="str">
        <f>TEXT(cancer_data[[#This Row],[Diagnosis_Date]],"mmmm")</f>
        <v>June</v>
      </c>
      <c r="N1940" t="s">
        <v>23</v>
      </c>
      <c r="O1940">
        <v>38</v>
      </c>
      <c r="P1940" t="s">
        <v>31</v>
      </c>
      <c r="Q1940">
        <v>0</v>
      </c>
    </row>
    <row r="1941" spans="1:17" x14ac:dyDescent="0.75">
      <c r="A1941" t="s">
        <v>1983</v>
      </c>
      <c r="B1941">
        <v>43</v>
      </c>
      <c r="C1941" t="str">
        <f>IF(cancer_data[[#This Row],[Age]]&lt;=35,"Adolescent",IF(cancer_data[[#This Row],[Age]]&lt;=46,"Young Adult",IF(cancer_data[[#This Row],[Age]]&lt;=57,"Adult", IF(cancer_data[[#This Row],[Age]]&lt;=68,"Middle_age",IF(cancer_data[[#This Row],[Age]]&lt;=79,"Elderly","Aged")))))</f>
        <v>Young Adult</v>
      </c>
      <c r="D1941" t="s">
        <v>16</v>
      </c>
      <c r="E1941" t="s">
        <v>17</v>
      </c>
      <c r="F1941" t="s">
        <v>18</v>
      </c>
      <c r="G1941">
        <v>3.9</v>
      </c>
      <c r="H1941" t="s">
        <v>28</v>
      </c>
      <c r="I1941" t="s">
        <v>44</v>
      </c>
      <c r="J1941" t="s">
        <v>21</v>
      </c>
      <c r="K1941" t="s">
        <v>33</v>
      </c>
      <c r="L1941" s="1">
        <v>45935</v>
      </c>
      <c r="M1941" s="1" t="str">
        <f>TEXT(cancer_data[[#This Row],[Diagnosis_Date]],"mmmm")</f>
        <v>October</v>
      </c>
      <c r="N1941" t="s">
        <v>23</v>
      </c>
      <c r="O1941">
        <v>46</v>
      </c>
      <c r="P1941" t="s">
        <v>31</v>
      </c>
      <c r="Q1941">
        <v>0</v>
      </c>
    </row>
    <row r="1942" spans="1:17" x14ac:dyDescent="0.75">
      <c r="A1942" t="s">
        <v>1984</v>
      </c>
      <c r="B1942">
        <v>41</v>
      </c>
      <c r="C1942" t="str">
        <f>IF(cancer_data[[#This Row],[Age]]&lt;=35,"Adolescent",IF(cancer_data[[#This Row],[Age]]&lt;=46,"Young Adult",IF(cancer_data[[#This Row],[Age]]&lt;=57,"Adult", IF(cancer_data[[#This Row],[Age]]&lt;=68,"Middle_age",IF(cancer_data[[#This Row],[Age]]&lt;=79,"Elderly","Aged")))))</f>
        <v>Young Adult</v>
      </c>
      <c r="D1942" t="s">
        <v>16</v>
      </c>
      <c r="E1942" t="s">
        <v>35</v>
      </c>
      <c r="F1942" t="s">
        <v>18</v>
      </c>
      <c r="G1942">
        <v>7.1</v>
      </c>
      <c r="H1942" t="s">
        <v>19</v>
      </c>
      <c r="I1942" t="s">
        <v>44</v>
      </c>
      <c r="J1942" t="s">
        <v>21</v>
      </c>
      <c r="K1942" t="s">
        <v>22</v>
      </c>
      <c r="L1942" s="1">
        <v>45692</v>
      </c>
      <c r="M1942" s="1" t="str">
        <f>TEXT(cancer_data[[#This Row],[Diagnosis_Date]],"mmmm")</f>
        <v>February</v>
      </c>
      <c r="N1942" t="s">
        <v>23</v>
      </c>
      <c r="O1942">
        <v>43</v>
      </c>
      <c r="P1942" t="s">
        <v>31</v>
      </c>
      <c r="Q1942">
        <v>0</v>
      </c>
    </row>
    <row r="1943" spans="1:17" x14ac:dyDescent="0.75">
      <c r="A1943" t="s">
        <v>1985</v>
      </c>
      <c r="B1943">
        <v>30</v>
      </c>
      <c r="C1943" t="str">
        <f>IF(cancer_data[[#This Row],[Age]]&lt;=35,"Adolescent",IF(cancer_data[[#This Row],[Age]]&lt;=46,"Young Adult",IF(cancer_data[[#This Row],[Age]]&lt;=57,"Adult", IF(cancer_data[[#This Row],[Age]]&lt;=68,"Middle_age",IF(cancer_data[[#This Row],[Age]]&lt;=79,"Elderly","Aged")))))</f>
        <v>Adolescent</v>
      </c>
      <c r="D1943" t="s">
        <v>16</v>
      </c>
      <c r="E1943" t="s">
        <v>40</v>
      </c>
      <c r="F1943" t="s">
        <v>73</v>
      </c>
      <c r="G1943">
        <v>1.6</v>
      </c>
      <c r="H1943" t="s">
        <v>28</v>
      </c>
      <c r="I1943" t="s">
        <v>29</v>
      </c>
      <c r="J1943" t="s">
        <v>21</v>
      </c>
      <c r="K1943" t="s">
        <v>22</v>
      </c>
      <c r="L1943" s="1">
        <v>45714</v>
      </c>
      <c r="M1943" s="1" t="str">
        <f>TEXT(cancer_data[[#This Row],[Diagnosis_Date]],"mmmm")</f>
        <v>February</v>
      </c>
      <c r="N1943" t="s">
        <v>23</v>
      </c>
      <c r="O1943">
        <v>36</v>
      </c>
      <c r="P1943" t="s">
        <v>31</v>
      </c>
      <c r="Q1943">
        <v>0</v>
      </c>
    </row>
    <row r="1944" spans="1:17" x14ac:dyDescent="0.75">
      <c r="A1944" t="s">
        <v>1986</v>
      </c>
      <c r="B1944">
        <v>27</v>
      </c>
      <c r="C1944" t="str">
        <f>IF(cancer_data[[#This Row],[Age]]&lt;=35,"Adolescent",IF(cancer_data[[#This Row],[Age]]&lt;=46,"Young Adult",IF(cancer_data[[#This Row],[Age]]&lt;=57,"Adult", IF(cancer_data[[#This Row],[Age]]&lt;=68,"Middle_age",IF(cancer_data[[#This Row],[Age]]&lt;=79,"Elderly","Aged")))))</f>
        <v>Adolescent</v>
      </c>
      <c r="D1944" t="s">
        <v>16</v>
      </c>
      <c r="E1944" t="s">
        <v>35</v>
      </c>
      <c r="F1944" t="s">
        <v>63</v>
      </c>
      <c r="G1944">
        <v>7.8</v>
      </c>
      <c r="H1944" t="s">
        <v>28</v>
      </c>
      <c r="I1944" t="s">
        <v>44</v>
      </c>
      <c r="J1944" t="s">
        <v>21</v>
      </c>
      <c r="K1944" t="s">
        <v>30</v>
      </c>
      <c r="L1944" s="1">
        <v>45675</v>
      </c>
      <c r="M1944" s="1" t="str">
        <f>TEXT(cancer_data[[#This Row],[Diagnosis_Date]],"mmmm")</f>
        <v>January</v>
      </c>
      <c r="N1944" t="s">
        <v>23</v>
      </c>
      <c r="O1944">
        <v>26</v>
      </c>
      <c r="P1944" t="s">
        <v>24</v>
      </c>
      <c r="Q1944">
        <v>13</v>
      </c>
    </row>
    <row r="1945" spans="1:17" x14ac:dyDescent="0.75">
      <c r="A1945" t="s">
        <v>1987</v>
      </c>
      <c r="B1945">
        <v>53</v>
      </c>
      <c r="C1945" t="str">
        <f>IF(cancer_data[[#This Row],[Age]]&lt;=35,"Adolescent",IF(cancer_data[[#This Row],[Age]]&lt;=46,"Young Adult",IF(cancer_data[[#This Row],[Age]]&lt;=57,"Adult", IF(cancer_data[[#This Row],[Age]]&lt;=68,"Middle_age",IF(cancer_data[[#This Row],[Age]]&lt;=79,"Elderly","Aged")))))</f>
        <v>Adult</v>
      </c>
      <c r="D1945" t="s">
        <v>16</v>
      </c>
      <c r="E1945" t="s">
        <v>35</v>
      </c>
      <c r="F1945" t="s">
        <v>36</v>
      </c>
      <c r="G1945">
        <v>2.2999999999999998</v>
      </c>
      <c r="H1945" t="s">
        <v>19</v>
      </c>
      <c r="I1945" t="s">
        <v>44</v>
      </c>
      <c r="J1945" t="s">
        <v>21</v>
      </c>
      <c r="K1945" t="s">
        <v>30</v>
      </c>
      <c r="L1945" s="1">
        <v>45988</v>
      </c>
      <c r="M1945" s="1" t="str">
        <f>TEXT(cancer_data[[#This Row],[Diagnosis_Date]],"mmmm")</f>
        <v>November</v>
      </c>
      <c r="N1945" t="s">
        <v>23</v>
      </c>
      <c r="O1945">
        <v>25</v>
      </c>
      <c r="P1945" t="s">
        <v>24</v>
      </c>
      <c r="Q1945">
        <v>18</v>
      </c>
    </row>
    <row r="1946" spans="1:17" x14ac:dyDescent="0.75">
      <c r="A1946" t="s">
        <v>1988</v>
      </c>
      <c r="B1946">
        <v>55</v>
      </c>
      <c r="C1946" t="str">
        <f>IF(cancer_data[[#This Row],[Age]]&lt;=35,"Adolescent",IF(cancer_data[[#This Row],[Age]]&lt;=46,"Young Adult",IF(cancer_data[[#This Row],[Age]]&lt;=57,"Adult", IF(cancer_data[[#This Row],[Age]]&lt;=68,"Middle_age",IF(cancer_data[[#This Row],[Age]]&lt;=79,"Elderly","Aged")))))</f>
        <v>Adult</v>
      </c>
      <c r="D1946" t="s">
        <v>16</v>
      </c>
      <c r="E1946" t="s">
        <v>40</v>
      </c>
      <c r="F1946" t="s">
        <v>36</v>
      </c>
      <c r="G1946">
        <v>1.5</v>
      </c>
      <c r="H1946" t="s">
        <v>41</v>
      </c>
      <c r="I1946" t="s">
        <v>29</v>
      </c>
      <c r="J1946" t="s">
        <v>21</v>
      </c>
      <c r="K1946" t="s">
        <v>30</v>
      </c>
      <c r="L1946" s="1">
        <v>45868</v>
      </c>
      <c r="M1946" s="1" t="str">
        <f>TEXT(cancer_data[[#This Row],[Diagnosis_Date]],"mmmm")</f>
        <v>July</v>
      </c>
      <c r="N1946" t="s">
        <v>37</v>
      </c>
      <c r="O1946">
        <v>42</v>
      </c>
      <c r="P1946" t="s">
        <v>31</v>
      </c>
      <c r="Q1946">
        <v>0</v>
      </c>
    </row>
    <row r="1947" spans="1:17" x14ac:dyDescent="0.75">
      <c r="A1947" t="s">
        <v>1989</v>
      </c>
      <c r="B1947">
        <v>66</v>
      </c>
      <c r="C1947" t="str">
        <f>IF(cancer_data[[#This Row],[Age]]&lt;=35,"Adolescent",IF(cancer_data[[#This Row],[Age]]&lt;=46,"Young Adult",IF(cancer_data[[#This Row],[Age]]&lt;=57,"Adult", IF(cancer_data[[#This Row],[Age]]&lt;=68,"Middle_age",IF(cancer_data[[#This Row],[Age]]&lt;=79,"Elderly","Aged")))))</f>
        <v>Middle_age</v>
      </c>
      <c r="D1947" t="s">
        <v>16</v>
      </c>
      <c r="E1947" t="s">
        <v>40</v>
      </c>
      <c r="F1947" t="s">
        <v>27</v>
      </c>
      <c r="G1947">
        <v>6.3</v>
      </c>
      <c r="H1947" t="s">
        <v>28</v>
      </c>
      <c r="I1947" t="s">
        <v>44</v>
      </c>
      <c r="J1947" t="s">
        <v>21</v>
      </c>
      <c r="K1947" t="s">
        <v>45</v>
      </c>
      <c r="L1947" s="1">
        <v>45769</v>
      </c>
      <c r="M1947" s="1" t="str">
        <f>TEXT(cancer_data[[#This Row],[Diagnosis_Date]],"mmmm")</f>
        <v>April</v>
      </c>
      <c r="N1947" t="s">
        <v>23</v>
      </c>
      <c r="O1947">
        <v>24</v>
      </c>
      <c r="P1947" t="s">
        <v>31</v>
      </c>
      <c r="Q1947">
        <v>0</v>
      </c>
    </row>
    <row r="1948" spans="1:17" x14ac:dyDescent="0.75">
      <c r="A1948" t="s">
        <v>1990</v>
      </c>
      <c r="B1948">
        <v>76</v>
      </c>
      <c r="C1948" t="str">
        <f>IF(cancer_data[[#This Row],[Age]]&lt;=35,"Adolescent",IF(cancer_data[[#This Row],[Age]]&lt;=46,"Young Adult",IF(cancer_data[[#This Row],[Age]]&lt;=57,"Adult", IF(cancer_data[[#This Row],[Age]]&lt;=68,"Middle_age",IF(cancer_data[[#This Row],[Age]]&lt;=79,"Elderly","Aged")))))</f>
        <v>Elderly</v>
      </c>
      <c r="D1948" t="s">
        <v>16</v>
      </c>
      <c r="E1948" t="s">
        <v>35</v>
      </c>
      <c r="F1948" t="s">
        <v>36</v>
      </c>
      <c r="G1948">
        <v>2</v>
      </c>
      <c r="H1948" t="s">
        <v>28</v>
      </c>
      <c r="I1948" t="s">
        <v>29</v>
      </c>
      <c r="J1948" t="s">
        <v>21</v>
      </c>
      <c r="K1948" t="s">
        <v>45</v>
      </c>
      <c r="L1948" s="1">
        <v>46006</v>
      </c>
      <c r="M1948" s="1" t="str">
        <f>TEXT(cancer_data[[#This Row],[Diagnosis_Date]],"mmmm")</f>
        <v>December</v>
      </c>
      <c r="N1948" t="s">
        <v>37</v>
      </c>
      <c r="O1948">
        <v>44</v>
      </c>
      <c r="P1948" t="s">
        <v>31</v>
      </c>
      <c r="Q1948">
        <v>0</v>
      </c>
    </row>
    <row r="1949" spans="1:17" x14ac:dyDescent="0.75">
      <c r="A1949" t="s">
        <v>1991</v>
      </c>
      <c r="B1949">
        <v>80</v>
      </c>
      <c r="C1949" t="str">
        <f>IF(cancer_data[[#This Row],[Age]]&lt;=35,"Adolescent",IF(cancer_data[[#This Row],[Age]]&lt;=46,"Young Adult",IF(cancer_data[[#This Row],[Age]]&lt;=57,"Adult", IF(cancer_data[[#This Row],[Age]]&lt;=68,"Middle_age",IF(cancer_data[[#This Row],[Age]]&lt;=79,"Elderly","Aged")))))</f>
        <v>Aged</v>
      </c>
      <c r="D1949" t="s">
        <v>16</v>
      </c>
      <c r="E1949" t="s">
        <v>35</v>
      </c>
      <c r="F1949" t="s">
        <v>73</v>
      </c>
      <c r="G1949">
        <v>0.7</v>
      </c>
      <c r="H1949" t="s">
        <v>28</v>
      </c>
      <c r="I1949" t="s">
        <v>49</v>
      </c>
      <c r="J1949" t="s">
        <v>21</v>
      </c>
      <c r="K1949" t="s">
        <v>33</v>
      </c>
      <c r="L1949" s="1">
        <v>46001</v>
      </c>
      <c r="M1949" s="1" t="str">
        <f>TEXT(cancer_data[[#This Row],[Diagnosis_Date]],"mmmm")</f>
        <v>December</v>
      </c>
      <c r="N1949" t="s">
        <v>37</v>
      </c>
      <c r="O1949">
        <v>11</v>
      </c>
      <c r="P1949" t="s">
        <v>24</v>
      </c>
      <c r="Q1949">
        <v>9</v>
      </c>
    </row>
    <row r="1950" spans="1:17" x14ac:dyDescent="0.75">
      <c r="A1950" t="s">
        <v>1992</v>
      </c>
      <c r="B1950">
        <v>69</v>
      </c>
      <c r="C1950" t="str">
        <f>IF(cancer_data[[#This Row],[Age]]&lt;=35,"Adolescent",IF(cancer_data[[#This Row],[Age]]&lt;=46,"Young Adult",IF(cancer_data[[#This Row],[Age]]&lt;=57,"Adult", IF(cancer_data[[#This Row],[Age]]&lt;=68,"Middle_age",IF(cancer_data[[#This Row],[Age]]&lt;=79,"Elderly","Aged")))))</f>
        <v>Elderly</v>
      </c>
      <c r="D1950" t="s">
        <v>16</v>
      </c>
      <c r="E1950" t="s">
        <v>17</v>
      </c>
      <c r="F1950" t="s">
        <v>27</v>
      </c>
      <c r="G1950">
        <v>4.7</v>
      </c>
      <c r="H1950" t="s">
        <v>41</v>
      </c>
      <c r="I1950" t="s">
        <v>20</v>
      </c>
      <c r="J1950" t="s">
        <v>21</v>
      </c>
      <c r="K1950" t="s">
        <v>22</v>
      </c>
      <c r="L1950" s="1">
        <v>45863</v>
      </c>
      <c r="M1950" s="1" t="str">
        <f>TEXT(cancer_data[[#This Row],[Diagnosis_Date]],"mmmm")</f>
        <v>July</v>
      </c>
      <c r="N1950" t="s">
        <v>37</v>
      </c>
      <c r="O1950">
        <v>31</v>
      </c>
      <c r="P1950" t="s">
        <v>24</v>
      </c>
      <c r="Q1950">
        <v>18</v>
      </c>
    </row>
    <row r="1951" spans="1:17" x14ac:dyDescent="0.75">
      <c r="A1951" t="s">
        <v>1993</v>
      </c>
      <c r="B1951">
        <v>38</v>
      </c>
      <c r="C1951" t="str">
        <f>IF(cancer_data[[#This Row],[Age]]&lt;=35,"Adolescent",IF(cancer_data[[#This Row],[Age]]&lt;=46,"Young Adult",IF(cancer_data[[#This Row],[Age]]&lt;=57,"Adult", IF(cancer_data[[#This Row],[Age]]&lt;=68,"Middle_age",IF(cancer_data[[#This Row],[Age]]&lt;=79,"Elderly","Aged")))))</f>
        <v>Young Adult</v>
      </c>
      <c r="D1951" t="s">
        <v>16</v>
      </c>
      <c r="E1951" t="s">
        <v>40</v>
      </c>
      <c r="F1951" t="s">
        <v>27</v>
      </c>
      <c r="G1951">
        <v>3.5</v>
      </c>
      <c r="H1951" t="s">
        <v>19</v>
      </c>
      <c r="I1951" t="s">
        <v>20</v>
      </c>
      <c r="J1951" t="s">
        <v>21</v>
      </c>
      <c r="K1951" t="s">
        <v>30</v>
      </c>
      <c r="L1951" s="1">
        <v>45756</v>
      </c>
      <c r="M1951" s="1" t="str">
        <f>TEXT(cancer_data[[#This Row],[Diagnosis_Date]],"mmmm")</f>
        <v>April</v>
      </c>
      <c r="N1951" t="s">
        <v>37</v>
      </c>
      <c r="O1951">
        <v>14</v>
      </c>
      <c r="P1951" t="s">
        <v>31</v>
      </c>
      <c r="Q1951">
        <v>0</v>
      </c>
    </row>
    <row r="1952" spans="1:17" x14ac:dyDescent="0.75">
      <c r="A1952" t="s">
        <v>1994</v>
      </c>
      <c r="B1952">
        <v>57</v>
      </c>
      <c r="C1952" t="str">
        <f>IF(cancer_data[[#This Row],[Age]]&lt;=35,"Adolescent",IF(cancer_data[[#This Row],[Age]]&lt;=46,"Young Adult",IF(cancer_data[[#This Row],[Age]]&lt;=57,"Adult", IF(cancer_data[[#This Row],[Age]]&lt;=68,"Middle_age",IF(cancer_data[[#This Row],[Age]]&lt;=79,"Elderly","Aged")))))</f>
        <v>Adult</v>
      </c>
      <c r="D1952" t="s">
        <v>16</v>
      </c>
      <c r="E1952" t="s">
        <v>40</v>
      </c>
      <c r="F1952" t="s">
        <v>27</v>
      </c>
      <c r="G1952">
        <v>4.7</v>
      </c>
      <c r="H1952" t="s">
        <v>41</v>
      </c>
      <c r="I1952" t="s">
        <v>29</v>
      </c>
      <c r="J1952" t="s">
        <v>21</v>
      </c>
      <c r="K1952" t="s">
        <v>30</v>
      </c>
      <c r="L1952" s="1">
        <v>45719</v>
      </c>
      <c r="M1952" s="1" t="str">
        <f>TEXT(cancer_data[[#This Row],[Diagnosis_Date]],"mmmm")</f>
        <v>March</v>
      </c>
      <c r="N1952" t="s">
        <v>37</v>
      </c>
      <c r="O1952">
        <v>29</v>
      </c>
      <c r="P1952" t="s">
        <v>31</v>
      </c>
      <c r="Q1952">
        <v>0</v>
      </c>
    </row>
    <row r="1953" spans="1:17" x14ac:dyDescent="0.75">
      <c r="A1953" t="s">
        <v>1995</v>
      </c>
      <c r="B1953">
        <v>81</v>
      </c>
      <c r="C1953" t="str">
        <f>IF(cancer_data[[#This Row],[Age]]&lt;=35,"Adolescent",IF(cancer_data[[#This Row],[Age]]&lt;=46,"Young Adult",IF(cancer_data[[#This Row],[Age]]&lt;=57,"Adult", IF(cancer_data[[#This Row],[Age]]&lt;=68,"Middle_age",IF(cancer_data[[#This Row],[Age]]&lt;=79,"Elderly","Aged")))))</f>
        <v>Aged</v>
      </c>
      <c r="D1953" t="s">
        <v>16</v>
      </c>
      <c r="E1953" t="s">
        <v>26</v>
      </c>
      <c r="F1953" t="s">
        <v>36</v>
      </c>
      <c r="G1953">
        <v>3.9</v>
      </c>
      <c r="H1953" t="s">
        <v>19</v>
      </c>
      <c r="I1953" t="s">
        <v>44</v>
      </c>
      <c r="J1953" t="s">
        <v>21</v>
      </c>
      <c r="K1953" t="s">
        <v>45</v>
      </c>
      <c r="L1953" s="1">
        <v>45970</v>
      </c>
      <c r="M1953" s="1" t="str">
        <f>TEXT(cancer_data[[#This Row],[Diagnosis_Date]],"mmmm")</f>
        <v>November</v>
      </c>
      <c r="N1953" t="s">
        <v>23</v>
      </c>
      <c r="O1953">
        <v>37</v>
      </c>
      <c r="P1953" t="s">
        <v>31</v>
      </c>
      <c r="Q1953">
        <v>0</v>
      </c>
    </row>
    <row r="1954" spans="1:17" x14ac:dyDescent="0.75">
      <c r="A1954" t="s">
        <v>1996</v>
      </c>
      <c r="B1954">
        <v>35</v>
      </c>
      <c r="C1954" t="str">
        <f>IF(cancer_data[[#This Row],[Age]]&lt;=35,"Adolescent",IF(cancer_data[[#This Row],[Age]]&lt;=46,"Young Adult",IF(cancer_data[[#This Row],[Age]]&lt;=57,"Adult", IF(cancer_data[[#This Row],[Age]]&lt;=68,"Middle_age",IF(cancer_data[[#This Row],[Age]]&lt;=79,"Elderly","Aged")))))</f>
        <v>Adolescent</v>
      </c>
      <c r="D1954" t="s">
        <v>16</v>
      </c>
      <c r="E1954" t="s">
        <v>26</v>
      </c>
      <c r="F1954" t="s">
        <v>73</v>
      </c>
      <c r="G1954">
        <v>1.2</v>
      </c>
      <c r="H1954" t="s">
        <v>19</v>
      </c>
      <c r="I1954" t="s">
        <v>49</v>
      </c>
      <c r="J1954" t="s">
        <v>21</v>
      </c>
      <c r="K1954" t="s">
        <v>45</v>
      </c>
      <c r="L1954" s="1">
        <v>46009</v>
      </c>
      <c r="M1954" s="1" t="str">
        <f>TEXT(cancer_data[[#This Row],[Diagnosis_Date]],"mmmm")</f>
        <v>December</v>
      </c>
      <c r="N1954" t="s">
        <v>37</v>
      </c>
      <c r="O1954">
        <v>4</v>
      </c>
      <c r="P1954" t="s">
        <v>24</v>
      </c>
      <c r="Q1954">
        <v>17</v>
      </c>
    </row>
    <row r="1955" spans="1:17" x14ac:dyDescent="0.75">
      <c r="A1955" t="s">
        <v>1997</v>
      </c>
      <c r="B1955">
        <v>74</v>
      </c>
      <c r="C1955" t="str">
        <f>IF(cancer_data[[#This Row],[Age]]&lt;=35,"Adolescent",IF(cancer_data[[#This Row],[Age]]&lt;=46,"Young Adult",IF(cancer_data[[#This Row],[Age]]&lt;=57,"Adult", IF(cancer_data[[#This Row],[Age]]&lt;=68,"Middle_age",IF(cancer_data[[#This Row],[Age]]&lt;=79,"Elderly","Aged")))))</f>
        <v>Elderly</v>
      </c>
      <c r="D1955" t="s">
        <v>16</v>
      </c>
      <c r="E1955" t="s">
        <v>35</v>
      </c>
      <c r="F1955" t="s">
        <v>36</v>
      </c>
      <c r="G1955">
        <v>8</v>
      </c>
      <c r="H1955" t="s">
        <v>41</v>
      </c>
      <c r="I1955" t="s">
        <v>29</v>
      </c>
      <c r="J1955" t="s">
        <v>21</v>
      </c>
      <c r="K1955" t="s">
        <v>33</v>
      </c>
      <c r="L1955" s="1">
        <v>45973</v>
      </c>
      <c r="M1955" s="1" t="str">
        <f>TEXT(cancer_data[[#This Row],[Diagnosis_Date]],"mmmm")</f>
        <v>November</v>
      </c>
      <c r="N1955" t="s">
        <v>23</v>
      </c>
      <c r="O1955">
        <v>46</v>
      </c>
      <c r="P1955" t="s">
        <v>31</v>
      </c>
      <c r="Q1955">
        <v>0</v>
      </c>
    </row>
    <row r="1956" spans="1:17" x14ac:dyDescent="0.75">
      <c r="A1956" t="s">
        <v>1998</v>
      </c>
      <c r="B1956">
        <v>25</v>
      </c>
      <c r="C1956" t="str">
        <f>IF(cancer_data[[#This Row],[Age]]&lt;=35,"Adolescent",IF(cancer_data[[#This Row],[Age]]&lt;=46,"Young Adult",IF(cancer_data[[#This Row],[Age]]&lt;=57,"Adult", IF(cancer_data[[#This Row],[Age]]&lt;=68,"Middle_age",IF(cancer_data[[#This Row],[Age]]&lt;=79,"Elderly","Aged")))))</f>
        <v>Adolescent</v>
      </c>
      <c r="D1956" t="s">
        <v>16</v>
      </c>
      <c r="E1956" t="s">
        <v>26</v>
      </c>
      <c r="F1956" t="s">
        <v>73</v>
      </c>
      <c r="G1956">
        <v>2.5</v>
      </c>
      <c r="H1956" t="s">
        <v>41</v>
      </c>
      <c r="I1956" t="s">
        <v>49</v>
      </c>
      <c r="J1956" t="s">
        <v>21</v>
      </c>
      <c r="K1956" t="s">
        <v>51</v>
      </c>
      <c r="L1956" s="1">
        <v>45783</v>
      </c>
      <c r="M1956" s="1" t="str">
        <f>TEXT(cancer_data[[#This Row],[Diagnosis_Date]],"mmmm")</f>
        <v>May</v>
      </c>
      <c r="N1956" t="s">
        <v>37</v>
      </c>
      <c r="O1956">
        <v>12</v>
      </c>
      <c r="P1956" t="s">
        <v>31</v>
      </c>
      <c r="Q1956">
        <v>0</v>
      </c>
    </row>
    <row r="1957" spans="1:17" x14ac:dyDescent="0.75">
      <c r="A1957" t="s">
        <v>1999</v>
      </c>
      <c r="B1957">
        <v>69</v>
      </c>
      <c r="C1957" t="str">
        <f>IF(cancer_data[[#This Row],[Age]]&lt;=35,"Adolescent",IF(cancer_data[[#This Row],[Age]]&lt;=46,"Young Adult",IF(cancer_data[[#This Row],[Age]]&lt;=57,"Adult", IF(cancer_data[[#This Row],[Age]]&lt;=68,"Middle_age",IF(cancer_data[[#This Row],[Age]]&lt;=79,"Elderly","Aged")))))</f>
        <v>Elderly</v>
      </c>
      <c r="D1957" t="s">
        <v>16</v>
      </c>
      <c r="E1957" t="s">
        <v>40</v>
      </c>
      <c r="F1957" t="s">
        <v>36</v>
      </c>
      <c r="G1957">
        <v>4.5</v>
      </c>
      <c r="H1957" t="s">
        <v>28</v>
      </c>
      <c r="I1957" t="s">
        <v>44</v>
      </c>
      <c r="J1957" t="s">
        <v>21</v>
      </c>
      <c r="K1957" t="s">
        <v>22</v>
      </c>
      <c r="L1957" s="1">
        <v>45660</v>
      </c>
      <c r="M1957" s="1" t="str">
        <f>TEXT(cancer_data[[#This Row],[Diagnosis_Date]],"mmmm")</f>
        <v>January</v>
      </c>
      <c r="N1957" t="s">
        <v>23</v>
      </c>
      <c r="O1957">
        <v>36</v>
      </c>
      <c r="P1957" t="s">
        <v>31</v>
      </c>
      <c r="Q1957">
        <v>0</v>
      </c>
    </row>
    <row r="1958" spans="1:17" x14ac:dyDescent="0.75">
      <c r="A1958" t="s">
        <v>2000</v>
      </c>
      <c r="B1958">
        <v>42</v>
      </c>
      <c r="C1958" t="str">
        <f>IF(cancer_data[[#This Row],[Age]]&lt;=35,"Adolescent",IF(cancer_data[[#This Row],[Age]]&lt;=46,"Young Adult",IF(cancer_data[[#This Row],[Age]]&lt;=57,"Adult", IF(cancer_data[[#This Row],[Age]]&lt;=68,"Middle_age",IF(cancer_data[[#This Row],[Age]]&lt;=79,"Elderly","Aged")))))</f>
        <v>Young Adult</v>
      </c>
      <c r="D1958" t="s">
        <v>16</v>
      </c>
      <c r="E1958" t="s">
        <v>40</v>
      </c>
      <c r="F1958" t="s">
        <v>36</v>
      </c>
      <c r="G1958">
        <v>5.3</v>
      </c>
      <c r="H1958" t="s">
        <v>41</v>
      </c>
      <c r="I1958" t="s">
        <v>20</v>
      </c>
      <c r="J1958" t="s">
        <v>21</v>
      </c>
      <c r="K1958" t="s">
        <v>33</v>
      </c>
      <c r="L1958" s="1">
        <v>45852</v>
      </c>
      <c r="M1958" s="1" t="str">
        <f>TEXT(cancer_data[[#This Row],[Diagnosis_Date]],"mmmm")</f>
        <v>July</v>
      </c>
      <c r="N1958" t="s">
        <v>23</v>
      </c>
      <c r="O1958">
        <v>28</v>
      </c>
      <c r="P1958" t="s">
        <v>31</v>
      </c>
      <c r="Q1958">
        <v>0</v>
      </c>
    </row>
    <row r="1959" spans="1:17" x14ac:dyDescent="0.75">
      <c r="A1959" t="s">
        <v>2001</v>
      </c>
      <c r="B1959">
        <v>62</v>
      </c>
      <c r="C1959" t="str">
        <f>IF(cancer_data[[#This Row],[Age]]&lt;=35,"Adolescent",IF(cancer_data[[#This Row],[Age]]&lt;=46,"Young Adult",IF(cancer_data[[#This Row],[Age]]&lt;=57,"Adult", IF(cancer_data[[#This Row],[Age]]&lt;=68,"Middle_age",IF(cancer_data[[#This Row],[Age]]&lt;=79,"Elderly","Aged")))))</f>
        <v>Middle_age</v>
      </c>
      <c r="D1959" t="s">
        <v>16</v>
      </c>
      <c r="E1959" t="s">
        <v>26</v>
      </c>
      <c r="F1959" t="s">
        <v>73</v>
      </c>
      <c r="G1959">
        <v>5.4</v>
      </c>
      <c r="H1959" t="s">
        <v>19</v>
      </c>
      <c r="I1959" t="s">
        <v>49</v>
      </c>
      <c r="J1959" t="s">
        <v>21</v>
      </c>
      <c r="K1959" t="s">
        <v>33</v>
      </c>
      <c r="L1959" s="1">
        <v>45760</v>
      </c>
      <c r="M1959" s="1" t="str">
        <f>TEXT(cancer_data[[#This Row],[Diagnosis_Date]],"mmmm")</f>
        <v>April</v>
      </c>
      <c r="N1959" t="s">
        <v>37</v>
      </c>
      <c r="O1959">
        <v>5</v>
      </c>
      <c r="P1959" t="s">
        <v>24</v>
      </c>
      <c r="Q1959">
        <v>7</v>
      </c>
    </row>
    <row r="1960" spans="1:17" x14ac:dyDescent="0.75">
      <c r="A1960" t="s">
        <v>2002</v>
      </c>
      <c r="B1960">
        <v>84</v>
      </c>
      <c r="C1960" t="str">
        <f>IF(cancer_data[[#This Row],[Age]]&lt;=35,"Adolescent",IF(cancer_data[[#This Row],[Age]]&lt;=46,"Young Adult",IF(cancer_data[[#This Row],[Age]]&lt;=57,"Adult", IF(cancer_data[[#This Row],[Age]]&lt;=68,"Middle_age",IF(cancer_data[[#This Row],[Age]]&lt;=79,"Elderly","Aged")))))</f>
        <v>Aged</v>
      </c>
      <c r="D1960" t="s">
        <v>16</v>
      </c>
      <c r="E1960" t="s">
        <v>26</v>
      </c>
      <c r="F1960" t="s">
        <v>36</v>
      </c>
      <c r="G1960">
        <v>2.7</v>
      </c>
      <c r="H1960" t="s">
        <v>28</v>
      </c>
      <c r="I1960" t="s">
        <v>20</v>
      </c>
      <c r="J1960" t="s">
        <v>21</v>
      </c>
      <c r="K1960" t="s">
        <v>42</v>
      </c>
      <c r="L1960" s="1">
        <v>45673</v>
      </c>
      <c r="M1960" s="1" t="str">
        <f>TEXT(cancer_data[[#This Row],[Diagnosis_Date]],"mmmm")</f>
        <v>January</v>
      </c>
      <c r="N1960" t="s">
        <v>23</v>
      </c>
      <c r="O1960">
        <v>46</v>
      </c>
      <c r="P1960" t="s">
        <v>24</v>
      </c>
      <c r="Q1960">
        <v>26</v>
      </c>
    </row>
    <row r="1961" spans="1:17" x14ac:dyDescent="0.75">
      <c r="A1961" t="s">
        <v>2003</v>
      </c>
      <c r="B1961">
        <v>82</v>
      </c>
      <c r="C1961" t="str">
        <f>IF(cancer_data[[#This Row],[Age]]&lt;=35,"Adolescent",IF(cancer_data[[#This Row],[Age]]&lt;=46,"Young Adult",IF(cancer_data[[#This Row],[Age]]&lt;=57,"Adult", IF(cancer_data[[#This Row],[Age]]&lt;=68,"Middle_age",IF(cancer_data[[#This Row],[Age]]&lt;=79,"Elderly","Aged")))))</f>
        <v>Aged</v>
      </c>
      <c r="D1961" t="s">
        <v>16</v>
      </c>
      <c r="E1961" t="s">
        <v>40</v>
      </c>
      <c r="F1961" t="s">
        <v>36</v>
      </c>
      <c r="G1961">
        <v>3.5</v>
      </c>
      <c r="H1961" t="s">
        <v>41</v>
      </c>
      <c r="I1961" t="s">
        <v>29</v>
      </c>
      <c r="J1961" t="s">
        <v>21</v>
      </c>
      <c r="K1961" t="s">
        <v>22</v>
      </c>
      <c r="L1961" s="1">
        <v>45870</v>
      </c>
      <c r="M1961" s="1" t="str">
        <f>TEXT(cancer_data[[#This Row],[Diagnosis_Date]],"mmmm")</f>
        <v>August</v>
      </c>
      <c r="N1961" t="s">
        <v>23</v>
      </c>
      <c r="O1961">
        <v>30</v>
      </c>
      <c r="P1961" t="s">
        <v>31</v>
      </c>
      <c r="Q1961">
        <v>0</v>
      </c>
    </row>
    <row r="1962" spans="1:17" x14ac:dyDescent="0.75">
      <c r="A1962" t="s">
        <v>2004</v>
      </c>
      <c r="B1962">
        <v>78</v>
      </c>
      <c r="C1962" t="str">
        <f>IF(cancer_data[[#This Row],[Age]]&lt;=35,"Adolescent",IF(cancer_data[[#This Row],[Age]]&lt;=46,"Young Adult",IF(cancer_data[[#This Row],[Age]]&lt;=57,"Adult", IF(cancer_data[[#This Row],[Age]]&lt;=68,"Middle_age",IF(cancer_data[[#This Row],[Age]]&lt;=79,"Elderly","Aged")))))</f>
        <v>Elderly</v>
      </c>
      <c r="D1962" t="s">
        <v>16</v>
      </c>
      <c r="E1962" t="s">
        <v>40</v>
      </c>
      <c r="F1962" t="s">
        <v>27</v>
      </c>
      <c r="G1962">
        <v>0.6</v>
      </c>
      <c r="H1962" t="s">
        <v>19</v>
      </c>
      <c r="I1962" t="s">
        <v>49</v>
      </c>
      <c r="J1962" t="s">
        <v>21</v>
      </c>
      <c r="K1962" t="s">
        <v>22</v>
      </c>
      <c r="L1962" s="1">
        <v>45752</v>
      </c>
      <c r="M1962" s="1" t="str">
        <f>TEXT(cancer_data[[#This Row],[Diagnosis_Date]],"mmmm")</f>
        <v>April</v>
      </c>
      <c r="N1962" t="s">
        <v>37</v>
      </c>
      <c r="O1962">
        <v>32</v>
      </c>
      <c r="P1962" t="s">
        <v>31</v>
      </c>
      <c r="Q1962">
        <v>0</v>
      </c>
    </row>
    <row r="1963" spans="1:17" x14ac:dyDescent="0.75">
      <c r="A1963" t="s">
        <v>2005</v>
      </c>
      <c r="B1963">
        <v>30</v>
      </c>
      <c r="C1963" t="str">
        <f>IF(cancer_data[[#This Row],[Age]]&lt;=35,"Adolescent",IF(cancer_data[[#This Row],[Age]]&lt;=46,"Young Adult",IF(cancer_data[[#This Row],[Age]]&lt;=57,"Adult", IF(cancer_data[[#This Row],[Age]]&lt;=68,"Middle_age",IF(cancer_data[[#This Row],[Age]]&lt;=79,"Elderly","Aged")))))</f>
        <v>Adolescent</v>
      </c>
      <c r="D1963" t="s">
        <v>16</v>
      </c>
      <c r="E1963" t="s">
        <v>40</v>
      </c>
      <c r="F1963" t="s">
        <v>36</v>
      </c>
      <c r="G1963">
        <v>4.9000000000000004</v>
      </c>
      <c r="H1963" t="s">
        <v>19</v>
      </c>
      <c r="I1963" t="s">
        <v>44</v>
      </c>
      <c r="J1963" t="s">
        <v>21</v>
      </c>
      <c r="K1963" t="s">
        <v>33</v>
      </c>
      <c r="L1963" s="1">
        <v>45745</v>
      </c>
      <c r="M1963" s="1" t="str">
        <f>TEXT(cancer_data[[#This Row],[Diagnosis_Date]],"mmmm")</f>
        <v>March</v>
      </c>
      <c r="N1963" t="s">
        <v>23</v>
      </c>
      <c r="O1963">
        <v>37</v>
      </c>
      <c r="P1963" t="s">
        <v>31</v>
      </c>
      <c r="Q1963">
        <v>0</v>
      </c>
    </row>
    <row r="1964" spans="1:17" x14ac:dyDescent="0.75">
      <c r="A1964" t="s">
        <v>2006</v>
      </c>
      <c r="B1964">
        <v>25</v>
      </c>
      <c r="C1964" t="str">
        <f>IF(cancer_data[[#This Row],[Age]]&lt;=35,"Adolescent",IF(cancer_data[[#This Row],[Age]]&lt;=46,"Young Adult",IF(cancer_data[[#This Row],[Age]]&lt;=57,"Adult", IF(cancer_data[[#This Row],[Age]]&lt;=68,"Middle_age",IF(cancer_data[[#This Row],[Age]]&lt;=79,"Elderly","Aged")))))</f>
        <v>Adolescent</v>
      </c>
      <c r="D1964" t="s">
        <v>16</v>
      </c>
      <c r="E1964" t="s">
        <v>26</v>
      </c>
      <c r="F1964" t="s">
        <v>27</v>
      </c>
      <c r="G1964">
        <v>2.2999999999999998</v>
      </c>
      <c r="H1964" t="s">
        <v>19</v>
      </c>
      <c r="I1964" t="s">
        <v>44</v>
      </c>
      <c r="J1964" t="s">
        <v>21</v>
      </c>
      <c r="K1964" t="s">
        <v>33</v>
      </c>
      <c r="L1964" s="1">
        <v>45983</v>
      </c>
      <c r="M1964" s="1" t="str">
        <f>TEXT(cancer_data[[#This Row],[Diagnosis_Date]],"mmmm")</f>
        <v>November</v>
      </c>
      <c r="N1964" t="s">
        <v>37</v>
      </c>
      <c r="O1964">
        <v>14</v>
      </c>
      <c r="P1964" t="s">
        <v>31</v>
      </c>
      <c r="Q1964">
        <v>0</v>
      </c>
    </row>
    <row r="1965" spans="1:17" x14ac:dyDescent="0.75">
      <c r="A1965" t="s">
        <v>2007</v>
      </c>
      <c r="B1965">
        <v>51</v>
      </c>
      <c r="C1965" t="str">
        <f>IF(cancer_data[[#This Row],[Age]]&lt;=35,"Adolescent",IF(cancer_data[[#This Row],[Age]]&lt;=46,"Young Adult",IF(cancer_data[[#This Row],[Age]]&lt;=57,"Adult", IF(cancer_data[[#This Row],[Age]]&lt;=68,"Middle_age",IF(cancer_data[[#This Row],[Age]]&lt;=79,"Elderly","Aged")))))</f>
        <v>Adult</v>
      </c>
      <c r="D1965" t="s">
        <v>16</v>
      </c>
      <c r="E1965" t="s">
        <v>17</v>
      </c>
      <c r="F1965" t="s">
        <v>18</v>
      </c>
      <c r="G1965">
        <v>2.1</v>
      </c>
      <c r="H1965" t="s">
        <v>41</v>
      </c>
      <c r="I1965" t="s">
        <v>44</v>
      </c>
      <c r="J1965" t="s">
        <v>21</v>
      </c>
      <c r="K1965" t="s">
        <v>51</v>
      </c>
      <c r="L1965" s="1">
        <v>45991</v>
      </c>
      <c r="M1965" s="1" t="str">
        <f>TEXT(cancer_data[[#This Row],[Diagnosis_Date]],"mmmm")</f>
        <v>November</v>
      </c>
      <c r="N1965" t="s">
        <v>23</v>
      </c>
      <c r="O1965">
        <v>40</v>
      </c>
      <c r="P1965" t="s">
        <v>31</v>
      </c>
      <c r="Q1965">
        <v>0</v>
      </c>
    </row>
    <row r="1966" spans="1:17" x14ac:dyDescent="0.75">
      <c r="A1966" t="s">
        <v>2008</v>
      </c>
      <c r="B1966">
        <v>58</v>
      </c>
      <c r="C1966" t="str">
        <f>IF(cancer_data[[#This Row],[Age]]&lt;=35,"Adolescent",IF(cancer_data[[#This Row],[Age]]&lt;=46,"Young Adult",IF(cancer_data[[#This Row],[Age]]&lt;=57,"Adult", IF(cancer_data[[#This Row],[Age]]&lt;=68,"Middle_age",IF(cancer_data[[#This Row],[Age]]&lt;=79,"Elderly","Aged")))))</f>
        <v>Middle_age</v>
      </c>
      <c r="D1966" t="s">
        <v>16</v>
      </c>
      <c r="E1966" t="s">
        <v>35</v>
      </c>
      <c r="F1966" t="s">
        <v>73</v>
      </c>
      <c r="G1966">
        <v>1.1000000000000001</v>
      </c>
      <c r="H1966" t="s">
        <v>19</v>
      </c>
      <c r="I1966" t="s">
        <v>49</v>
      </c>
      <c r="J1966" t="s">
        <v>21</v>
      </c>
      <c r="K1966" t="s">
        <v>51</v>
      </c>
      <c r="L1966" s="1">
        <v>45994</v>
      </c>
      <c r="M1966" s="1" t="str">
        <f>TEXT(cancer_data[[#This Row],[Diagnosis_Date]],"mmmm")</f>
        <v>December</v>
      </c>
      <c r="N1966" t="s">
        <v>23</v>
      </c>
      <c r="O1966">
        <v>13</v>
      </c>
      <c r="P1966" t="s">
        <v>31</v>
      </c>
      <c r="Q1966">
        <v>0</v>
      </c>
    </row>
    <row r="1967" spans="1:17" x14ac:dyDescent="0.75">
      <c r="A1967" t="s">
        <v>2009</v>
      </c>
      <c r="B1967">
        <v>48</v>
      </c>
      <c r="C1967" t="str">
        <f>IF(cancer_data[[#This Row],[Age]]&lt;=35,"Adolescent",IF(cancer_data[[#This Row],[Age]]&lt;=46,"Young Adult",IF(cancer_data[[#This Row],[Age]]&lt;=57,"Adult", IF(cancer_data[[#This Row],[Age]]&lt;=68,"Middle_age",IF(cancer_data[[#This Row],[Age]]&lt;=79,"Elderly","Aged")))))</f>
        <v>Adult</v>
      </c>
      <c r="D1967" t="s">
        <v>16</v>
      </c>
      <c r="E1967" t="s">
        <v>40</v>
      </c>
      <c r="F1967" t="s">
        <v>36</v>
      </c>
      <c r="G1967">
        <v>7.5</v>
      </c>
      <c r="H1967" t="s">
        <v>19</v>
      </c>
      <c r="I1967" t="s">
        <v>29</v>
      </c>
      <c r="J1967" t="s">
        <v>21</v>
      </c>
      <c r="K1967" t="s">
        <v>30</v>
      </c>
      <c r="L1967" s="1">
        <v>45844</v>
      </c>
      <c r="M1967" s="1" t="str">
        <f>TEXT(cancer_data[[#This Row],[Diagnosis_Date]],"mmmm")</f>
        <v>July</v>
      </c>
      <c r="N1967" t="s">
        <v>23</v>
      </c>
      <c r="O1967">
        <v>23</v>
      </c>
      <c r="P1967" t="s">
        <v>31</v>
      </c>
      <c r="Q1967">
        <v>0</v>
      </c>
    </row>
    <row r="1968" spans="1:17" x14ac:dyDescent="0.75">
      <c r="A1968" t="s">
        <v>2010</v>
      </c>
      <c r="B1968">
        <v>42</v>
      </c>
      <c r="C1968" t="str">
        <f>IF(cancer_data[[#This Row],[Age]]&lt;=35,"Adolescent",IF(cancer_data[[#This Row],[Age]]&lt;=46,"Young Adult",IF(cancer_data[[#This Row],[Age]]&lt;=57,"Adult", IF(cancer_data[[#This Row],[Age]]&lt;=68,"Middle_age",IF(cancer_data[[#This Row],[Age]]&lt;=79,"Elderly","Aged")))))</f>
        <v>Young Adult</v>
      </c>
      <c r="D1968" t="s">
        <v>16</v>
      </c>
      <c r="E1968" t="s">
        <v>35</v>
      </c>
      <c r="F1968" t="s">
        <v>27</v>
      </c>
      <c r="G1968">
        <v>7.5</v>
      </c>
      <c r="H1968" t="s">
        <v>19</v>
      </c>
      <c r="I1968" t="s">
        <v>29</v>
      </c>
      <c r="J1968" t="s">
        <v>21</v>
      </c>
      <c r="K1968" t="s">
        <v>22</v>
      </c>
      <c r="L1968" s="1">
        <v>45850</v>
      </c>
      <c r="M1968" s="1" t="str">
        <f>TEXT(cancer_data[[#This Row],[Diagnosis_Date]],"mmmm")</f>
        <v>July</v>
      </c>
      <c r="N1968" t="s">
        <v>37</v>
      </c>
      <c r="O1968">
        <v>31</v>
      </c>
      <c r="P1968" t="s">
        <v>24</v>
      </c>
      <c r="Q1968">
        <v>35</v>
      </c>
    </row>
    <row r="1969" spans="1:17" x14ac:dyDescent="0.75">
      <c r="A1969" t="s">
        <v>2011</v>
      </c>
      <c r="B1969">
        <v>73</v>
      </c>
      <c r="C1969" t="str">
        <f>IF(cancer_data[[#This Row],[Age]]&lt;=35,"Adolescent",IF(cancer_data[[#This Row],[Age]]&lt;=46,"Young Adult",IF(cancer_data[[#This Row],[Age]]&lt;=57,"Adult", IF(cancer_data[[#This Row],[Age]]&lt;=68,"Middle_age",IF(cancer_data[[#This Row],[Age]]&lt;=79,"Elderly","Aged")))))</f>
        <v>Elderly</v>
      </c>
      <c r="D1969" t="s">
        <v>16</v>
      </c>
      <c r="E1969" t="s">
        <v>35</v>
      </c>
      <c r="F1969" t="s">
        <v>36</v>
      </c>
      <c r="G1969">
        <v>6.8</v>
      </c>
      <c r="H1969" t="s">
        <v>41</v>
      </c>
      <c r="I1969" t="s">
        <v>49</v>
      </c>
      <c r="J1969" t="s">
        <v>21</v>
      </c>
      <c r="K1969" t="s">
        <v>33</v>
      </c>
      <c r="L1969" s="1">
        <v>45838</v>
      </c>
      <c r="M1969" s="1" t="str">
        <f>TEXT(cancer_data[[#This Row],[Diagnosis_Date]],"mmmm")</f>
        <v>June</v>
      </c>
      <c r="N1969" t="s">
        <v>23</v>
      </c>
      <c r="O1969">
        <v>39</v>
      </c>
      <c r="P1969" t="s">
        <v>24</v>
      </c>
      <c r="Q1969">
        <v>30</v>
      </c>
    </row>
    <row r="1970" spans="1:17" x14ac:dyDescent="0.75">
      <c r="A1970" t="s">
        <v>2012</v>
      </c>
      <c r="B1970">
        <v>30</v>
      </c>
      <c r="C1970" t="str">
        <f>IF(cancer_data[[#This Row],[Age]]&lt;=35,"Adolescent",IF(cancer_data[[#This Row],[Age]]&lt;=46,"Young Adult",IF(cancer_data[[#This Row],[Age]]&lt;=57,"Adult", IF(cancer_data[[#This Row],[Age]]&lt;=68,"Middle_age",IF(cancer_data[[#This Row],[Age]]&lt;=79,"Elderly","Aged")))))</f>
        <v>Adolescent</v>
      </c>
      <c r="D1970" t="s">
        <v>16</v>
      </c>
      <c r="E1970" t="s">
        <v>35</v>
      </c>
      <c r="F1970" t="s">
        <v>27</v>
      </c>
      <c r="G1970">
        <v>6.3</v>
      </c>
      <c r="H1970" t="s">
        <v>28</v>
      </c>
      <c r="I1970" t="s">
        <v>20</v>
      </c>
      <c r="J1970" t="s">
        <v>21</v>
      </c>
      <c r="K1970" t="s">
        <v>42</v>
      </c>
      <c r="L1970" s="1">
        <v>45862</v>
      </c>
      <c r="M1970" s="1" t="str">
        <f>TEXT(cancer_data[[#This Row],[Diagnosis_Date]],"mmmm")</f>
        <v>July</v>
      </c>
      <c r="N1970" t="s">
        <v>37</v>
      </c>
      <c r="O1970">
        <v>20</v>
      </c>
      <c r="P1970" t="s">
        <v>31</v>
      </c>
      <c r="Q1970">
        <v>0</v>
      </c>
    </row>
    <row r="1971" spans="1:17" x14ac:dyDescent="0.75">
      <c r="A1971" t="s">
        <v>2013</v>
      </c>
      <c r="B1971">
        <v>82</v>
      </c>
      <c r="C1971" t="str">
        <f>IF(cancer_data[[#This Row],[Age]]&lt;=35,"Adolescent",IF(cancer_data[[#This Row],[Age]]&lt;=46,"Young Adult",IF(cancer_data[[#This Row],[Age]]&lt;=57,"Adult", IF(cancer_data[[#This Row],[Age]]&lt;=68,"Middle_age",IF(cancer_data[[#This Row],[Age]]&lt;=79,"Elderly","Aged")))))</f>
        <v>Aged</v>
      </c>
      <c r="D1971" t="s">
        <v>16</v>
      </c>
      <c r="E1971" t="s">
        <v>26</v>
      </c>
      <c r="F1971" t="s">
        <v>18</v>
      </c>
      <c r="G1971">
        <v>7.1</v>
      </c>
      <c r="H1971" t="s">
        <v>41</v>
      </c>
      <c r="I1971" t="s">
        <v>44</v>
      </c>
      <c r="J1971" t="s">
        <v>21</v>
      </c>
      <c r="K1971" t="s">
        <v>30</v>
      </c>
      <c r="L1971" s="1">
        <v>45785</v>
      </c>
      <c r="M1971" s="1" t="str">
        <f>TEXT(cancer_data[[#This Row],[Diagnosis_Date]],"mmmm")</f>
        <v>May</v>
      </c>
      <c r="N1971" t="s">
        <v>23</v>
      </c>
      <c r="O1971">
        <v>41</v>
      </c>
      <c r="P1971" t="s">
        <v>31</v>
      </c>
      <c r="Q1971">
        <v>0</v>
      </c>
    </row>
    <row r="1972" spans="1:17" x14ac:dyDescent="0.75">
      <c r="A1972" t="s">
        <v>2014</v>
      </c>
      <c r="B1972">
        <v>50</v>
      </c>
      <c r="C1972" t="str">
        <f>IF(cancer_data[[#This Row],[Age]]&lt;=35,"Adolescent",IF(cancer_data[[#This Row],[Age]]&lt;=46,"Young Adult",IF(cancer_data[[#This Row],[Age]]&lt;=57,"Adult", IF(cancer_data[[#This Row],[Age]]&lt;=68,"Middle_age",IF(cancer_data[[#This Row],[Age]]&lt;=79,"Elderly","Aged")))))</f>
        <v>Adult</v>
      </c>
      <c r="D1972" t="s">
        <v>16</v>
      </c>
      <c r="E1972" t="s">
        <v>26</v>
      </c>
      <c r="F1972" t="s">
        <v>73</v>
      </c>
      <c r="G1972">
        <v>2.2000000000000002</v>
      </c>
      <c r="H1972" t="s">
        <v>19</v>
      </c>
      <c r="I1972" t="s">
        <v>44</v>
      </c>
      <c r="J1972" t="s">
        <v>21</v>
      </c>
      <c r="K1972" t="s">
        <v>30</v>
      </c>
      <c r="L1972" s="1">
        <v>45895</v>
      </c>
      <c r="M1972" s="1" t="str">
        <f>TEXT(cancer_data[[#This Row],[Diagnosis_Date]],"mmmm")</f>
        <v>August</v>
      </c>
      <c r="N1972" t="s">
        <v>37</v>
      </c>
      <c r="O1972">
        <v>36</v>
      </c>
      <c r="P1972" t="s">
        <v>31</v>
      </c>
      <c r="Q1972">
        <v>0</v>
      </c>
    </row>
    <row r="1973" spans="1:17" x14ac:dyDescent="0.75">
      <c r="A1973" t="s">
        <v>2015</v>
      </c>
      <c r="B1973">
        <v>62</v>
      </c>
      <c r="C1973" t="str">
        <f>IF(cancer_data[[#This Row],[Age]]&lt;=35,"Adolescent",IF(cancer_data[[#This Row],[Age]]&lt;=46,"Young Adult",IF(cancer_data[[#This Row],[Age]]&lt;=57,"Adult", IF(cancer_data[[#This Row],[Age]]&lt;=68,"Middle_age",IF(cancer_data[[#This Row],[Age]]&lt;=79,"Elderly","Aged")))))</f>
        <v>Middle_age</v>
      </c>
      <c r="D1973" t="s">
        <v>16</v>
      </c>
      <c r="E1973" t="s">
        <v>17</v>
      </c>
      <c r="F1973" t="s">
        <v>36</v>
      </c>
      <c r="G1973">
        <v>4.8</v>
      </c>
      <c r="H1973" t="s">
        <v>28</v>
      </c>
      <c r="I1973" t="s">
        <v>29</v>
      </c>
      <c r="J1973" t="s">
        <v>21</v>
      </c>
      <c r="K1973" t="s">
        <v>42</v>
      </c>
      <c r="L1973" s="1">
        <v>45683</v>
      </c>
      <c r="M1973" s="1" t="str">
        <f>TEXT(cancer_data[[#This Row],[Diagnosis_Date]],"mmmm")</f>
        <v>January</v>
      </c>
      <c r="N1973" t="s">
        <v>37</v>
      </c>
      <c r="O1973">
        <v>23</v>
      </c>
      <c r="P1973" t="s">
        <v>31</v>
      </c>
      <c r="Q1973">
        <v>0</v>
      </c>
    </row>
    <row r="1974" spans="1:17" x14ac:dyDescent="0.75">
      <c r="A1974" t="s">
        <v>2016</v>
      </c>
      <c r="B1974">
        <v>49</v>
      </c>
      <c r="C1974" t="str">
        <f>IF(cancer_data[[#This Row],[Age]]&lt;=35,"Adolescent",IF(cancer_data[[#This Row],[Age]]&lt;=46,"Young Adult",IF(cancer_data[[#This Row],[Age]]&lt;=57,"Adult", IF(cancer_data[[#This Row],[Age]]&lt;=68,"Middle_age",IF(cancer_data[[#This Row],[Age]]&lt;=79,"Elderly","Aged")))))</f>
        <v>Adult</v>
      </c>
      <c r="D1974" t="s">
        <v>16</v>
      </c>
      <c r="E1974" t="s">
        <v>35</v>
      </c>
      <c r="F1974" t="s">
        <v>36</v>
      </c>
      <c r="G1974">
        <v>1.5</v>
      </c>
      <c r="H1974" t="s">
        <v>28</v>
      </c>
      <c r="I1974" t="s">
        <v>44</v>
      </c>
      <c r="J1974" t="s">
        <v>21</v>
      </c>
      <c r="K1974" t="s">
        <v>30</v>
      </c>
      <c r="L1974" s="1">
        <v>45695</v>
      </c>
      <c r="M1974" s="1" t="str">
        <f>TEXT(cancer_data[[#This Row],[Diagnosis_Date]],"mmmm")</f>
        <v>February</v>
      </c>
      <c r="N1974" t="s">
        <v>37</v>
      </c>
      <c r="O1974">
        <v>48</v>
      </c>
      <c r="P1974" t="s">
        <v>31</v>
      </c>
      <c r="Q1974">
        <v>0</v>
      </c>
    </row>
    <row r="1975" spans="1:17" x14ac:dyDescent="0.75">
      <c r="A1975" t="s">
        <v>2017</v>
      </c>
      <c r="B1975">
        <v>36</v>
      </c>
      <c r="C1975" t="str">
        <f>IF(cancer_data[[#This Row],[Age]]&lt;=35,"Adolescent",IF(cancer_data[[#This Row],[Age]]&lt;=46,"Young Adult",IF(cancer_data[[#This Row],[Age]]&lt;=57,"Adult", IF(cancer_data[[#This Row],[Age]]&lt;=68,"Middle_age",IF(cancer_data[[#This Row],[Age]]&lt;=79,"Elderly","Aged")))))</f>
        <v>Young Adult</v>
      </c>
      <c r="D1975" t="s">
        <v>16</v>
      </c>
      <c r="E1975" t="s">
        <v>17</v>
      </c>
      <c r="F1975" t="s">
        <v>36</v>
      </c>
      <c r="G1975">
        <v>7.9</v>
      </c>
      <c r="H1975" t="s">
        <v>41</v>
      </c>
      <c r="I1975" t="s">
        <v>29</v>
      </c>
      <c r="J1975" t="s">
        <v>21</v>
      </c>
      <c r="K1975" t="s">
        <v>22</v>
      </c>
      <c r="L1975" s="1">
        <v>45966</v>
      </c>
      <c r="M1975" s="1" t="str">
        <f>TEXT(cancer_data[[#This Row],[Diagnosis_Date]],"mmmm")</f>
        <v>November</v>
      </c>
      <c r="N1975" t="s">
        <v>23</v>
      </c>
      <c r="O1975">
        <v>47</v>
      </c>
      <c r="P1975" t="s">
        <v>24</v>
      </c>
      <c r="Q1975">
        <v>16</v>
      </c>
    </row>
    <row r="1976" spans="1:17" x14ac:dyDescent="0.75">
      <c r="A1976" t="s">
        <v>2018</v>
      </c>
      <c r="B1976">
        <v>73</v>
      </c>
      <c r="C1976" t="str">
        <f>IF(cancer_data[[#This Row],[Age]]&lt;=35,"Adolescent",IF(cancer_data[[#This Row],[Age]]&lt;=46,"Young Adult",IF(cancer_data[[#This Row],[Age]]&lt;=57,"Adult", IF(cancer_data[[#This Row],[Age]]&lt;=68,"Middle_age",IF(cancer_data[[#This Row],[Age]]&lt;=79,"Elderly","Aged")))))</f>
        <v>Elderly</v>
      </c>
      <c r="D1976" t="s">
        <v>16</v>
      </c>
      <c r="E1976" t="s">
        <v>35</v>
      </c>
      <c r="F1976" t="s">
        <v>73</v>
      </c>
      <c r="G1976">
        <v>3.5</v>
      </c>
      <c r="H1976" t="s">
        <v>41</v>
      </c>
      <c r="I1976" t="s">
        <v>44</v>
      </c>
      <c r="J1976" t="s">
        <v>21</v>
      </c>
      <c r="K1976" t="s">
        <v>51</v>
      </c>
      <c r="L1976" s="1">
        <v>45911</v>
      </c>
      <c r="M1976" s="1" t="str">
        <f>TEXT(cancer_data[[#This Row],[Diagnosis_Date]],"mmmm")</f>
        <v>September</v>
      </c>
      <c r="N1976" t="s">
        <v>23</v>
      </c>
      <c r="O1976">
        <v>14</v>
      </c>
      <c r="P1976" t="s">
        <v>31</v>
      </c>
      <c r="Q1976">
        <v>0</v>
      </c>
    </row>
    <row r="1977" spans="1:17" x14ac:dyDescent="0.75">
      <c r="A1977" t="s">
        <v>2019</v>
      </c>
      <c r="B1977">
        <v>74</v>
      </c>
      <c r="C1977" t="str">
        <f>IF(cancer_data[[#This Row],[Age]]&lt;=35,"Adolescent",IF(cancer_data[[#This Row],[Age]]&lt;=46,"Young Adult",IF(cancer_data[[#This Row],[Age]]&lt;=57,"Adult", IF(cancer_data[[#This Row],[Age]]&lt;=68,"Middle_age",IF(cancer_data[[#This Row],[Age]]&lt;=79,"Elderly","Aged")))))</f>
        <v>Elderly</v>
      </c>
      <c r="D1977" t="s">
        <v>16</v>
      </c>
      <c r="E1977" t="s">
        <v>17</v>
      </c>
      <c r="F1977" t="s">
        <v>18</v>
      </c>
      <c r="G1977">
        <v>2.4</v>
      </c>
      <c r="H1977" t="s">
        <v>19</v>
      </c>
      <c r="I1977" t="s">
        <v>20</v>
      </c>
      <c r="J1977" t="s">
        <v>21</v>
      </c>
      <c r="K1977" t="s">
        <v>22</v>
      </c>
      <c r="L1977" s="1">
        <v>45786</v>
      </c>
      <c r="M1977" s="1" t="str">
        <f>TEXT(cancer_data[[#This Row],[Diagnosis_Date]],"mmmm")</f>
        <v>May</v>
      </c>
      <c r="N1977" t="s">
        <v>23</v>
      </c>
      <c r="O1977">
        <v>39</v>
      </c>
      <c r="P1977" t="s">
        <v>24</v>
      </c>
      <c r="Q1977">
        <v>12</v>
      </c>
    </row>
    <row r="1978" spans="1:17" x14ac:dyDescent="0.75">
      <c r="A1978" t="s">
        <v>2020</v>
      </c>
      <c r="B1978">
        <v>63</v>
      </c>
      <c r="C1978" t="str">
        <f>IF(cancer_data[[#This Row],[Age]]&lt;=35,"Adolescent",IF(cancer_data[[#This Row],[Age]]&lt;=46,"Young Adult",IF(cancer_data[[#This Row],[Age]]&lt;=57,"Adult", IF(cancer_data[[#This Row],[Age]]&lt;=68,"Middle_age",IF(cancer_data[[#This Row],[Age]]&lt;=79,"Elderly","Aged")))))</f>
        <v>Middle_age</v>
      </c>
      <c r="D1978" t="s">
        <v>16</v>
      </c>
      <c r="E1978" t="s">
        <v>26</v>
      </c>
      <c r="F1978" t="s">
        <v>73</v>
      </c>
      <c r="G1978">
        <v>5</v>
      </c>
      <c r="H1978" t="s">
        <v>19</v>
      </c>
      <c r="I1978" t="s">
        <v>29</v>
      </c>
      <c r="J1978" t="s">
        <v>21</v>
      </c>
      <c r="K1978" t="s">
        <v>30</v>
      </c>
      <c r="L1978" s="1">
        <v>45663</v>
      </c>
      <c r="M1978" s="1" t="str">
        <f>TEXT(cancer_data[[#This Row],[Diagnosis_Date]],"mmmm")</f>
        <v>January</v>
      </c>
      <c r="N1978" t="s">
        <v>23</v>
      </c>
      <c r="O1978">
        <v>7</v>
      </c>
      <c r="P1978" t="s">
        <v>24</v>
      </c>
      <c r="Q1978">
        <v>7</v>
      </c>
    </row>
    <row r="1979" spans="1:17" x14ac:dyDescent="0.75">
      <c r="A1979" t="s">
        <v>2021</v>
      </c>
      <c r="B1979">
        <v>66</v>
      </c>
      <c r="C1979" t="str">
        <f>IF(cancer_data[[#This Row],[Age]]&lt;=35,"Adolescent",IF(cancer_data[[#This Row],[Age]]&lt;=46,"Young Adult",IF(cancer_data[[#This Row],[Age]]&lt;=57,"Adult", IF(cancer_data[[#This Row],[Age]]&lt;=68,"Middle_age",IF(cancer_data[[#This Row],[Age]]&lt;=79,"Elderly","Aged")))))</f>
        <v>Middle_age</v>
      </c>
      <c r="D1979" t="s">
        <v>67</v>
      </c>
      <c r="E1979" t="s">
        <v>35</v>
      </c>
      <c r="F1979" t="s">
        <v>73</v>
      </c>
      <c r="G1979">
        <v>1.6</v>
      </c>
      <c r="H1979" t="s">
        <v>41</v>
      </c>
      <c r="I1979" t="s">
        <v>20</v>
      </c>
      <c r="J1979" t="s">
        <v>21</v>
      </c>
      <c r="K1979" t="s">
        <v>45</v>
      </c>
      <c r="L1979" s="1">
        <v>45991</v>
      </c>
      <c r="M1979" s="1" t="str">
        <f>TEXT(cancer_data[[#This Row],[Diagnosis_Date]],"mmmm")</f>
        <v>November</v>
      </c>
      <c r="N1979" t="s">
        <v>37</v>
      </c>
      <c r="O1979">
        <v>5</v>
      </c>
      <c r="P1979" t="s">
        <v>31</v>
      </c>
      <c r="Q1979">
        <v>0</v>
      </c>
    </row>
    <row r="1980" spans="1:17" x14ac:dyDescent="0.75">
      <c r="A1980" t="s">
        <v>2022</v>
      </c>
      <c r="B1980">
        <v>71</v>
      </c>
      <c r="C1980" t="str">
        <f>IF(cancer_data[[#This Row],[Age]]&lt;=35,"Adolescent",IF(cancer_data[[#This Row],[Age]]&lt;=46,"Young Adult",IF(cancer_data[[#This Row],[Age]]&lt;=57,"Adult", IF(cancer_data[[#This Row],[Age]]&lt;=68,"Middle_age",IF(cancer_data[[#This Row],[Age]]&lt;=79,"Elderly","Aged")))))</f>
        <v>Elderly</v>
      </c>
      <c r="D1980" t="s">
        <v>16</v>
      </c>
      <c r="E1980" t="s">
        <v>40</v>
      </c>
      <c r="F1980" t="s">
        <v>18</v>
      </c>
      <c r="G1980">
        <v>1.4</v>
      </c>
      <c r="H1980" t="s">
        <v>19</v>
      </c>
      <c r="I1980" t="s">
        <v>44</v>
      </c>
      <c r="J1980" t="s">
        <v>21</v>
      </c>
      <c r="K1980" t="s">
        <v>45</v>
      </c>
      <c r="L1980" s="1">
        <v>45735</v>
      </c>
      <c r="M1980" s="1" t="str">
        <f>TEXT(cancer_data[[#This Row],[Diagnosis_Date]],"mmmm")</f>
        <v>March</v>
      </c>
      <c r="N1980" t="s">
        <v>23</v>
      </c>
      <c r="O1980">
        <v>58</v>
      </c>
      <c r="P1980" t="s">
        <v>31</v>
      </c>
      <c r="Q1980">
        <v>0</v>
      </c>
    </row>
    <row r="1981" spans="1:17" x14ac:dyDescent="0.75">
      <c r="A1981" t="s">
        <v>2023</v>
      </c>
      <c r="B1981">
        <v>27</v>
      </c>
      <c r="C1981" t="str">
        <f>IF(cancer_data[[#This Row],[Age]]&lt;=35,"Adolescent",IF(cancer_data[[#This Row],[Age]]&lt;=46,"Young Adult",IF(cancer_data[[#This Row],[Age]]&lt;=57,"Adult", IF(cancer_data[[#This Row],[Age]]&lt;=68,"Middle_age",IF(cancer_data[[#This Row],[Age]]&lt;=79,"Elderly","Aged")))))</f>
        <v>Adolescent</v>
      </c>
      <c r="D1981" t="s">
        <v>16</v>
      </c>
      <c r="E1981" t="s">
        <v>35</v>
      </c>
      <c r="F1981" t="s">
        <v>27</v>
      </c>
      <c r="G1981">
        <v>6.7</v>
      </c>
      <c r="H1981" t="s">
        <v>28</v>
      </c>
      <c r="I1981" t="s">
        <v>49</v>
      </c>
      <c r="J1981" t="s">
        <v>21</v>
      </c>
      <c r="K1981" t="s">
        <v>42</v>
      </c>
      <c r="L1981" s="1">
        <v>45999</v>
      </c>
      <c r="M1981" s="1" t="str">
        <f>TEXT(cancer_data[[#This Row],[Diagnosis_Date]],"mmmm")</f>
        <v>December</v>
      </c>
      <c r="N1981" t="s">
        <v>37</v>
      </c>
      <c r="O1981">
        <v>11</v>
      </c>
      <c r="P1981" t="s">
        <v>24</v>
      </c>
      <c r="Q1981">
        <v>6</v>
      </c>
    </row>
    <row r="1982" spans="1:17" x14ac:dyDescent="0.75">
      <c r="A1982" t="s">
        <v>2024</v>
      </c>
      <c r="B1982">
        <v>46</v>
      </c>
      <c r="C1982" t="str">
        <f>IF(cancer_data[[#This Row],[Age]]&lt;=35,"Adolescent",IF(cancer_data[[#This Row],[Age]]&lt;=46,"Young Adult",IF(cancer_data[[#This Row],[Age]]&lt;=57,"Adult", IF(cancer_data[[#This Row],[Age]]&lt;=68,"Middle_age",IF(cancer_data[[#This Row],[Age]]&lt;=79,"Elderly","Aged")))))</f>
        <v>Young Adult</v>
      </c>
      <c r="D1982" t="s">
        <v>16</v>
      </c>
      <c r="E1982" t="s">
        <v>26</v>
      </c>
      <c r="F1982" t="s">
        <v>63</v>
      </c>
      <c r="G1982">
        <v>1.9</v>
      </c>
      <c r="H1982" t="s">
        <v>28</v>
      </c>
      <c r="I1982" t="s">
        <v>29</v>
      </c>
      <c r="J1982" t="s">
        <v>21</v>
      </c>
      <c r="K1982" t="s">
        <v>33</v>
      </c>
      <c r="L1982" s="1">
        <v>45949</v>
      </c>
      <c r="M1982" s="1" t="str">
        <f>TEXT(cancer_data[[#This Row],[Diagnosis_Date]],"mmmm")</f>
        <v>October</v>
      </c>
      <c r="N1982" t="s">
        <v>23</v>
      </c>
      <c r="O1982">
        <v>51</v>
      </c>
      <c r="P1982" t="s">
        <v>31</v>
      </c>
      <c r="Q1982">
        <v>0</v>
      </c>
    </row>
    <row r="1983" spans="1:17" x14ac:dyDescent="0.75">
      <c r="A1983" t="s">
        <v>2025</v>
      </c>
      <c r="B1983">
        <v>85</v>
      </c>
      <c r="C1983" t="str">
        <f>IF(cancer_data[[#This Row],[Age]]&lt;=35,"Adolescent",IF(cancer_data[[#This Row],[Age]]&lt;=46,"Young Adult",IF(cancer_data[[#This Row],[Age]]&lt;=57,"Adult", IF(cancer_data[[#This Row],[Age]]&lt;=68,"Middle_age",IF(cancer_data[[#This Row],[Age]]&lt;=79,"Elderly","Aged")))))</f>
        <v>Aged</v>
      </c>
      <c r="D1983" t="s">
        <v>16</v>
      </c>
      <c r="E1983" t="s">
        <v>17</v>
      </c>
      <c r="F1983" t="s">
        <v>36</v>
      </c>
      <c r="G1983">
        <v>5.2</v>
      </c>
      <c r="H1983" t="s">
        <v>19</v>
      </c>
      <c r="I1983" t="s">
        <v>20</v>
      </c>
      <c r="J1983" t="s">
        <v>21</v>
      </c>
      <c r="K1983" t="s">
        <v>51</v>
      </c>
      <c r="L1983" s="1">
        <v>45847</v>
      </c>
      <c r="M1983" s="1" t="str">
        <f>TEXT(cancer_data[[#This Row],[Diagnosis_Date]],"mmmm")</f>
        <v>July</v>
      </c>
      <c r="N1983" t="s">
        <v>23</v>
      </c>
      <c r="O1983">
        <v>20</v>
      </c>
      <c r="P1983" t="s">
        <v>31</v>
      </c>
      <c r="Q1983">
        <v>0</v>
      </c>
    </row>
    <row r="1984" spans="1:17" x14ac:dyDescent="0.75">
      <c r="A1984" t="s">
        <v>2026</v>
      </c>
      <c r="B1984">
        <v>30</v>
      </c>
      <c r="C1984" t="str">
        <f>IF(cancer_data[[#This Row],[Age]]&lt;=35,"Adolescent",IF(cancer_data[[#This Row],[Age]]&lt;=46,"Young Adult",IF(cancer_data[[#This Row],[Age]]&lt;=57,"Adult", IF(cancer_data[[#This Row],[Age]]&lt;=68,"Middle_age",IF(cancer_data[[#This Row],[Age]]&lt;=79,"Elderly","Aged")))))</f>
        <v>Adolescent</v>
      </c>
      <c r="D1984" t="s">
        <v>16</v>
      </c>
      <c r="E1984" t="s">
        <v>17</v>
      </c>
      <c r="F1984" t="s">
        <v>18</v>
      </c>
      <c r="G1984">
        <v>7.5</v>
      </c>
      <c r="H1984" t="s">
        <v>28</v>
      </c>
      <c r="I1984" t="s">
        <v>44</v>
      </c>
      <c r="J1984" t="s">
        <v>21</v>
      </c>
      <c r="K1984" t="s">
        <v>30</v>
      </c>
      <c r="L1984" s="1">
        <v>45709</v>
      </c>
      <c r="M1984" s="1" t="str">
        <f>TEXT(cancer_data[[#This Row],[Diagnosis_Date]],"mmmm")</f>
        <v>February</v>
      </c>
      <c r="N1984" t="s">
        <v>23</v>
      </c>
      <c r="O1984">
        <v>51</v>
      </c>
      <c r="P1984" t="s">
        <v>31</v>
      </c>
      <c r="Q1984">
        <v>0</v>
      </c>
    </row>
    <row r="1985" spans="1:17" x14ac:dyDescent="0.75">
      <c r="A1985" t="s">
        <v>2027</v>
      </c>
      <c r="B1985">
        <v>55</v>
      </c>
      <c r="C1985" t="str">
        <f>IF(cancer_data[[#This Row],[Age]]&lt;=35,"Adolescent",IF(cancer_data[[#This Row],[Age]]&lt;=46,"Young Adult",IF(cancer_data[[#This Row],[Age]]&lt;=57,"Adult", IF(cancer_data[[#This Row],[Age]]&lt;=68,"Middle_age",IF(cancer_data[[#This Row],[Age]]&lt;=79,"Elderly","Aged")))))</f>
        <v>Adult</v>
      </c>
      <c r="D1985" t="s">
        <v>16</v>
      </c>
      <c r="E1985" t="s">
        <v>17</v>
      </c>
      <c r="F1985" t="s">
        <v>27</v>
      </c>
      <c r="G1985">
        <v>0.6</v>
      </c>
      <c r="H1985" t="s">
        <v>19</v>
      </c>
      <c r="I1985" t="s">
        <v>49</v>
      </c>
      <c r="J1985" t="s">
        <v>21</v>
      </c>
      <c r="K1985" t="s">
        <v>30</v>
      </c>
      <c r="L1985" s="1">
        <v>45789</v>
      </c>
      <c r="M1985" s="1" t="str">
        <f>TEXT(cancer_data[[#This Row],[Diagnosis_Date]],"mmmm")</f>
        <v>May</v>
      </c>
      <c r="N1985" t="s">
        <v>23</v>
      </c>
      <c r="O1985">
        <v>13</v>
      </c>
      <c r="P1985" t="s">
        <v>31</v>
      </c>
      <c r="Q1985">
        <v>0</v>
      </c>
    </row>
    <row r="1986" spans="1:17" x14ac:dyDescent="0.75">
      <c r="A1986" t="s">
        <v>2028</v>
      </c>
      <c r="B1986">
        <v>29</v>
      </c>
      <c r="C1986" t="str">
        <f>IF(cancer_data[[#This Row],[Age]]&lt;=35,"Adolescent",IF(cancer_data[[#This Row],[Age]]&lt;=46,"Young Adult",IF(cancer_data[[#This Row],[Age]]&lt;=57,"Adult", IF(cancer_data[[#This Row],[Age]]&lt;=68,"Middle_age",IF(cancer_data[[#This Row],[Age]]&lt;=79,"Elderly","Aged")))))</f>
        <v>Adolescent</v>
      </c>
      <c r="D1986" t="s">
        <v>16</v>
      </c>
      <c r="E1986" t="s">
        <v>35</v>
      </c>
      <c r="F1986" t="s">
        <v>27</v>
      </c>
      <c r="G1986">
        <v>2.9</v>
      </c>
      <c r="H1986" t="s">
        <v>28</v>
      </c>
      <c r="I1986" t="s">
        <v>20</v>
      </c>
      <c r="J1986" t="s">
        <v>21</v>
      </c>
      <c r="K1986" t="s">
        <v>33</v>
      </c>
      <c r="L1986" s="1">
        <v>45684</v>
      </c>
      <c r="M1986" s="1" t="str">
        <f>TEXT(cancer_data[[#This Row],[Diagnosis_Date]],"mmmm")</f>
        <v>January</v>
      </c>
      <c r="N1986" t="s">
        <v>23</v>
      </c>
      <c r="O1986">
        <v>34</v>
      </c>
      <c r="P1986" t="s">
        <v>24</v>
      </c>
      <c r="Q1986">
        <v>11</v>
      </c>
    </row>
    <row r="1987" spans="1:17" x14ac:dyDescent="0.75">
      <c r="A1987" t="s">
        <v>2029</v>
      </c>
      <c r="B1987">
        <v>29</v>
      </c>
      <c r="C1987" t="str">
        <f>IF(cancer_data[[#This Row],[Age]]&lt;=35,"Adolescent",IF(cancer_data[[#This Row],[Age]]&lt;=46,"Young Adult",IF(cancer_data[[#This Row],[Age]]&lt;=57,"Adult", IF(cancer_data[[#This Row],[Age]]&lt;=68,"Middle_age",IF(cancer_data[[#This Row],[Age]]&lt;=79,"Elderly","Aged")))))</f>
        <v>Adolescent</v>
      </c>
      <c r="D1987" t="s">
        <v>16</v>
      </c>
      <c r="E1987" t="s">
        <v>17</v>
      </c>
      <c r="F1987" t="s">
        <v>63</v>
      </c>
      <c r="G1987">
        <v>3.6</v>
      </c>
      <c r="H1987" t="s">
        <v>41</v>
      </c>
      <c r="I1987" t="s">
        <v>29</v>
      </c>
      <c r="J1987" t="s">
        <v>21</v>
      </c>
      <c r="K1987" t="s">
        <v>33</v>
      </c>
      <c r="L1987" s="1">
        <v>45733</v>
      </c>
      <c r="M1987" s="1" t="str">
        <f>TEXT(cancer_data[[#This Row],[Diagnosis_Date]],"mmmm")</f>
        <v>March</v>
      </c>
      <c r="N1987" t="s">
        <v>23</v>
      </c>
      <c r="O1987">
        <v>28</v>
      </c>
      <c r="P1987" t="s">
        <v>31</v>
      </c>
      <c r="Q1987">
        <v>0</v>
      </c>
    </row>
    <row r="1988" spans="1:17" x14ac:dyDescent="0.75">
      <c r="A1988" t="s">
        <v>2030</v>
      </c>
      <c r="B1988">
        <v>58</v>
      </c>
      <c r="C1988" t="str">
        <f>IF(cancer_data[[#This Row],[Age]]&lt;=35,"Adolescent",IF(cancer_data[[#This Row],[Age]]&lt;=46,"Young Adult",IF(cancer_data[[#This Row],[Age]]&lt;=57,"Adult", IF(cancer_data[[#This Row],[Age]]&lt;=68,"Middle_age",IF(cancer_data[[#This Row],[Age]]&lt;=79,"Elderly","Aged")))))</f>
        <v>Middle_age</v>
      </c>
      <c r="D1988" t="s">
        <v>16</v>
      </c>
      <c r="E1988" t="s">
        <v>26</v>
      </c>
      <c r="F1988" t="s">
        <v>36</v>
      </c>
      <c r="G1988">
        <v>1.9</v>
      </c>
      <c r="H1988" t="s">
        <v>41</v>
      </c>
      <c r="I1988" t="s">
        <v>29</v>
      </c>
      <c r="J1988" t="s">
        <v>21</v>
      </c>
      <c r="K1988" t="s">
        <v>45</v>
      </c>
      <c r="L1988" s="1">
        <v>45816</v>
      </c>
      <c r="M1988" s="1" t="str">
        <f>TEXT(cancer_data[[#This Row],[Diagnosis_Date]],"mmmm")</f>
        <v>June</v>
      </c>
      <c r="N1988" t="s">
        <v>23</v>
      </c>
      <c r="O1988">
        <v>40</v>
      </c>
      <c r="P1988" t="s">
        <v>24</v>
      </c>
      <c r="Q1988">
        <v>25</v>
      </c>
    </row>
    <row r="1989" spans="1:17" x14ac:dyDescent="0.75">
      <c r="A1989" t="s">
        <v>2031</v>
      </c>
      <c r="B1989">
        <v>25</v>
      </c>
      <c r="C1989" t="str">
        <f>IF(cancer_data[[#This Row],[Age]]&lt;=35,"Adolescent",IF(cancer_data[[#This Row],[Age]]&lt;=46,"Young Adult",IF(cancer_data[[#This Row],[Age]]&lt;=57,"Adult", IF(cancer_data[[#This Row],[Age]]&lt;=68,"Middle_age",IF(cancer_data[[#This Row],[Age]]&lt;=79,"Elderly","Aged")))))</f>
        <v>Adolescent</v>
      </c>
      <c r="D1989" t="s">
        <v>16</v>
      </c>
      <c r="E1989" t="s">
        <v>35</v>
      </c>
      <c r="F1989" t="s">
        <v>36</v>
      </c>
      <c r="G1989">
        <v>3.8</v>
      </c>
      <c r="H1989" t="s">
        <v>41</v>
      </c>
      <c r="I1989" t="s">
        <v>44</v>
      </c>
      <c r="J1989" t="s">
        <v>21</v>
      </c>
      <c r="K1989" t="s">
        <v>42</v>
      </c>
      <c r="L1989" s="1">
        <v>45773</v>
      </c>
      <c r="M1989" s="1" t="str">
        <f>TEXT(cancer_data[[#This Row],[Diagnosis_Date]],"mmmm")</f>
        <v>April</v>
      </c>
      <c r="N1989" t="s">
        <v>23</v>
      </c>
      <c r="O1989">
        <v>16</v>
      </c>
      <c r="P1989" t="s">
        <v>31</v>
      </c>
      <c r="Q1989">
        <v>0</v>
      </c>
    </row>
    <row r="1990" spans="1:17" x14ac:dyDescent="0.75">
      <c r="A1990" t="s">
        <v>2032</v>
      </c>
      <c r="B1990">
        <v>81</v>
      </c>
      <c r="C1990" t="str">
        <f>IF(cancer_data[[#This Row],[Age]]&lt;=35,"Adolescent",IF(cancer_data[[#This Row],[Age]]&lt;=46,"Young Adult",IF(cancer_data[[#This Row],[Age]]&lt;=57,"Adult", IF(cancer_data[[#This Row],[Age]]&lt;=68,"Middle_age",IF(cancer_data[[#This Row],[Age]]&lt;=79,"Elderly","Aged")))))</f>
        <v>Aged</v>
      </c>
      <c r="D1990" t="s">
        <v>16</v>
      </c>
      <c r="E1990" t="s">
        <v>35</v>
      </c>
      <c r="F1990" t="s">
        <v>36</v>
      </c>
      <c r="G1990">
        <v>1.1000000000000001</v>
      </c>
      <c r="H1990" t="s">
        <v>41</v>
      </c>
      <c r="I1990" t="s">
        <v>20</v>
      </c>
      <c r="J1990" t="s">
        <v>21</v>
      </c>
      <c r="K1990" t="s">
        <v>30</v>
      </c>
      <c r="L1990" s="1">
        <v>45980</v>
      </c>
      <c r="M1990" s="1" t="str">
        <f>TEXT(cancer_data[[#This Row],[Diagnosis_Date]],"mmmm")</f>
        <v>November</v>
      </c>
      <c r="N1990" t="s">
        <v>23</v>
      </c>
      <c r="O1990">
        <v>47</v>
      </c>
      <c r="P1990" t="s">
        <v>31</v>
      </c>
      <c r="Q1990">
        <v>0</v>
      </c>
    </row>
    <row r="1991" spans="1:17" x14ac:dyDescent="0.75">
      <c r="A1991" t="s">
        <v>2033</v>
      </c>
      <c r="B1991">
        <v>47</v>
      </c>
      <c r="C1991" t="str">
        <f>IF(cancer_data[[#This Row],[Age]]&lt;=35,"Adolescent",IF(cancer_data[[#This Row],[Age]]&lt;=46,"Young Adult",IF(cancer_data[[#This Row],[Age]]&lt;=57,"Adult", IF(cancer_data[[#This Row],[Age]]&lt;=68,"Middle_age",IF(cancer_data[[#This Row],[Age]]&lt;=79,"Elderly","Aged")))))</f>
        <v>Adult</v>
      </c>
      <c r="D1991" t="s">
        <v>16</v>
      </c>
      <c r="E1991" t="s">
        <v>26</v>
      </c>
      <c r="F1991" t="s">
        <v>73</v>
      </c>
      <c r="G1991">
        <v>1.7</v>
      </c>
      <c r="H1991" t="s">
        <v>41</v>
      </c>
      <c r="I1991" t="s">
        <v>49</v>
      </c>
      <c r="J1991" t="s">
        <v>21</v>
      </c>
      <c r="K1991" t="s">
        <v>33</v>
      </c>
      <c r="L1991" s="1">
        <v>45795</v>
      </c>
      <c r="M1991" s="1" t="str">
        <f>TEXT(cancer_data[[#This Row],[Diagnosis_Date]],"mmmm")</f>
        <v>May</v>
      </c>
      <c r="N1991" t="s">
        <v>23</v>
      </c>
      <c r="O1991">
        <v>15</v>
      </c>
      <c r="P1991" t="s">
        <v>31</v>
      </c>
      <c r="Q1991">
        <v>0</v>
      </c>
    </row>
    <row r="1992" spans="1:17" x14ac:dyDescent="0.75">
      <c r="A1992" t="s">
        <v>2034</v>
      </c>
      <c r="B1992">
        <v>27</v>
      </c>
      <c r="C1992" t="str">
        <f>IF(cancer_data[[#This Row],[Age]]&lt;=35,"Adolescent",IF(cancer_data[[#This Row],[Age]]&lt;=46,"Young Adult",IF(cancer_data[[#This Row],[Age]]&lt;=57,"Adult", IF(cancer_data[[#This Row],[Age]]&lt;=68,"Middle_age",IF(cancer_data[[#This Row],[Age]]&lt;=79,"Elderly","Aged")))))</f>
        <v>Adolescent</v>
      </c>
      <c r="D1992" t="s">
        <v>16</v>
      </c>
      <c r="E1992" t="s">
        <v>40</v>
      </c>
      <c r="F1992" t="s">
        <v>36</v>
      </c>
      <c r="G1992">
        <v>3.2</v>
      </c>
      <c r="H1992" t="s">
        <v>19</v>
      </c>
      <c r="I1992" t="s">
        <v>49</v>
      </c>
      <c r="J1992" t="s">
        <v>21</v>
      </c>
      <c r="K1992" t="s">
        <v>45</v>
      </c>
      <c r="L1992" s="1">
        <v>45936</v>
      </c>
      <c r="M1992" s="1" t="str">
        <f>TEXT(cancer_data[[#This Row],[Diagnosis_Date]],"mmmm")</f>
        <v>October</v>
      </c>
      <c r="N1992" t="s">
        <v>23</v>
      </c>
      <c r="O1992">
        <v>18</v>
      </c>
      <c r="P1992" t="s">
        <v>31</v>
      </c>
      <c r="Q1992">
        <v>0</v>
      </c>
    </row>
    <row r="1993" spans="1:17" x14ac:dyDescent="0.75">
      <c r="A1993" t="s">
        <v>2035</v>
      </c>
      <c r="B1993">
        <v>78</v>
      </c>
      <c r="C1993" t="str">
        <f>IF(cancer_data[[#This Row],[Age]]&lt;=35,"Adolescent",IF(cancer_data[[#This Row],[Age]]&lt;=46,"Young Adult",IF(cancer_data[[#This Row],[Age]]&lt;=57,"Adult", IF(cancer_data[[#This Row],[Age]]&lt;=68,"Middle_age",IF(cancer_data[[#This Row],[Age]]&lt;=79,"Elderly","Aged")))))</f>
        <v>Elderly</v>
      </c>
      <c r="D1993" t="s">
        <v>16</v>
      </c>
      <c r="E1993" t="s">
        <v>17</v>
      </c>
      <c r="F1993" t="s">
        <v>27</v>
      </c>
      <c r="G1993">
        <v>5.0999999999999996</v>
      </c>
      <c r="H1993" t="s">
        <v>41</v>
      </c>
      <c r="I1993" t="s">
        <v>49</v>
      </c>
      <c r="J1993" t="s">
        <v>21</v>
      </c>
      <c r="K1993" t="s">
        <v>42</v>
      </c>
      <c r="L1993" s="1">
        <v>45966</v>
      </c>
      <c r="M1993" s="1" t="str">
        <f>TEXT(cancer_data[[#This Row],[Diagnosis_Date]],"mmmm")</f>
        <v>November</v>
      </c>
      <c r="N1993" t="s">
        <v>37</v>
      </c>
      <c r="O1993">
        <v>28</v>
      </c>
      <c r="P1993" t="s">
        <v>24</v>
      </c>
      <c r="Q1993">
        <v>21</v>
      </c>
    </row>
    <row r="1994" spans="1:17" x14ac:dyDescent="0.75">
      <c r="A1994" t="s">
        <v>2036</v>
      </c>
      <c r="B1994">
        <v>77</v>
      </c>
      <c r="C1994" t="str">
        <f>IF(cancer_data[[#This Row],[Age]]&lt;=35,"Adolescent",IF(cancer_data[[#This Row],[Age]]&lt;=46,"Young Adult",IF(cancer_data[[#This Row],[Age]]&lt;=57,"Adult", IF(cancer_data[[#This Row],[Age]]&lt;=68,"Middle_age",IF(cancer_data[[#This Row],[Age]]&lt;=79,"Elderly","Aged")))))</f>
        <v>Elderly</v>
      </c>
      <c r="D1994" t="s">
        <v>16</v>
      </c>
      <c r="E1994" t="s">
        <v>40</v>
      </c>
      <c r="F1994" t="s">
        <v>18</v>
      </c>
      <c r="G1994">
        <v>4.9000000000000004</v>
      </c>
      <c r="H1994" t="s">
        <v>19</v>
      </c>
      <c r="I1994" t="s">
        <v>49</v>
      </c>
      <c r="J1994" t="s">
        <v>21</v>
      </c>
      <c r="K1994" t="s">
        <v>45</v>
      </c>
      <c r="L1994" s="1">
        <v>45817</v>
      </c>
      <c r="M1994" s="1" t="str">
        <f>TEXT(cancer_data[[#This Row],[Diagnosis_Date]],"mmmm")</f>
        <v>June</v>
      </c>
      <c r="N1994" t="s">
        <v>23</v>
      </c>
      <c r="O1994">
        <v>41</v>
      </c>
      <c r="P1994" t="s">
        <v>31</v>
      </c>
      <c r="Q1994">
        <v>0</v>
      </c>
    </row>
    <row r="1995" spans="1:17" x14ac:dyDescent="0.75">
      <c r="A1995" t="s">
        <v>2037</v>
      </c>
      <c r="B1995">
        <v>73</v>
      </c>
      <c r="C1995" t="str">
        <f>IF(cancer_data[[#This Row],[Age]]&lt;=35,"Adolescent",IF(cancer_data[[#This Row],[Age]]&lt;=46,"Young Adult",IF(cancer_data[[#This Row],[Age]]&lt;=57,"Adult", IF(cancer_data[[#This Row],[Age]]&lt;=68,"Middle_age",IF(cancer_data[[#This Row],[Age]]&lt;=79,"Elderly","Aged")))))</f>
        <v>Elderly</v>
      </c>
      <c r="D1995" t="s">
        <v>16</v>
      </c>
      <c r="E1995" t="s">
        <v>26</v>
      </c>
      <c r="F1995" t="s">
        <v>18</v>
      </c>
      <c r="G1995">
        <v>6.5</v>
      </c>
      <c r="H1995" t="s">
        <v>19</v>
      </c>
      <c r="I1995" t="s">
        <v>29</v>
      </c>
      <c r="J1995" t="s">
        <v>21</v>
      </c>
      <c r="K1995" t="s">
        <v>22</v>
      </c>
      <c r="L1995" s="1">
        <v>45853</v>
      </c>
      <c r="M1995" s="1" t="str">
        <f>TEXT(cancer_data[[#This Row],[Diagnosis_Date]],"mmmm")</f>
        <v>July</v>
      </c>
      <c r="N1995" t="s">
        <v>23</v>
      </c>
      <c r="O1995">
        <v>34</v>
      </c>
      <c r="P1995" t="s">
        <v>31</v>
      </c>
      <c r="Q1995">
        <v>0</v>
      </c>
    </row>
    <row r="1996" spans="1:17" x14ac:dyDescent="0.75">
      <c r="A1996" t="s">
        <v>2038</v>
      </c>
      <c r="B1996">
        <v>72</v>
      </c>
      <c r="C1996" t="str">
        <f>IF(cancer_data[[#This Row],[Age]]&lt;=35,"Adolescent",IF(cancer_data[[#This Row],[Age]]&lt;=46,"Young Adult",IF(cancer_data[[#This Row],[Age]]&lt;=57,"Adult", IF(cancer_data[[#This Row],[Age]]&lt;=68,"Middle_age",IF(cancer_data[[#This Row],[Age]]&lt;=79,"Elderly","Aged")))))</f>
        <v>Elderly</v>
      </c>
      <c r="D1996" t="s">
        <v>16</v>
      </c>
      <c r="E1996" t="s">
        <v>26</v>
      </c>
      <c r="F1996" t="s">
        <v>36</v>
      </c>
      <c r="G1996">
        <v>7.4</v>
      </c>
      <c r="H1996" t="s">
        <v>41</v>
      </c>
      <c r="I1996" t="s">
        <v>44</v>
      </c>
      <c r="J1996" t="s">
        <v>21</v>
      </c>
      <c r="K1996" t="s">
        <v>51</v>
      </c>
      <c r="L1996" s="1">
        <v>45800</v>
      </c>
      <c r="M1996" s="1" t="str">
        <f>TEXT(cancer_data[[#This Row],[Diagnosis_Date]],"mmmm")</f>
        <v>May</v>
      </c>
      <c r="N1996" t="s">
        <v>23</v>
      </c>
      <c r="O1996">
        <v>13</v>
      </c>
      <c r="P1996" t="s">
        <v>31</v>
      </c>
      <c r="Q1996">
        <v>0</v>
      </c>
    </row>
    <row r="1997" spans="1:17" x14ac:dyDescent="0.75">
      <c r="A1997" t="s">
        <v>2039</v>
      </c>
      <c r="B1997">
        <v>59</v>
      </c>
      <c r="C1997" t="str">
        <f>IF(cancer_data[[#This Row],[Age]]&lt;=35,"Adolescent",IF(cancer_data[[#This Row],[Age]]&lt;=46,"Young Adult",IF(cancer_data[[#This Row],[Age]]&lt;=57,"Adult", IF(cancer_data[[#This Row],[Age]]&lt;=68,"Middle_age",IF(cancer_data[[#This Row],[Age]]&lt;=79,"Elderly","Aged")))))</f>
        <v>Middle_age</v>
      </c>
      <c r="D1997" t="s">
        <v>16</v>
      </c>
      <c r="E1997" t="s">
        <v>26</v>
      </c>
      <c r="F1997" t="s">
        <v>36</v>
      </c>
      <c r="G1997">
        <v>1.7</v>
      </c>
      <c r="H1997" t="s">
        <v>41</v>
      </c>
      <c r="I1997" t="s">
        <v>49</v>
      </c>
      <c r="J1997" t="s">
        <v>21</v>
      </c>
      <c r="K1997" t="s">
        <v>33</v>
      </c>
      <c r="L1997" s="1">
        <v>45853</v>
      </c>
      <c r="M1997" s="1" t="str">
        <f>TEXT(cancer_data[[#This Row],[Diagnosis_Date]],"mmmm")</f>
        <v>July</v>
      </c>
      <c r="N1997" t="s">
        <v>23</v>
      </c>
      <c r="O1997">
        <v>39</v>
      </c>
      <c r="P1997" t="s">
        <v>31</v>
      </c>
      <c r="Q1997">
        <v>0</v>
      </c>
    </row>
    <row r="1998" spans="1:17" x14ac:dyDescent="0.75">
      <c r="A1998" t="s">
        <v>2040</v>
      </c>
      <c r="B1998">
        <v>38</v>
      </c>
      <c r="C1998" t="str">
        <f>IF(cancer_data[[#This Row],[Age]]&lt;=35,"Adolescent",IF(cancer_data[[#This Row],[Age]]&lt;=46,"Young Adult",IF(cancer_data[[#This Row],[Age]]&lt;=57,"Adult", IF(cancer_data[[#This Row],[Age]]&lt;=68,"Middle_age",IF(cancer_data[[#This Row],[Age]]&lt;=79,"Elderly","Aged")))))</f>
        <v>Young Adult</v>
      </c>
      <c r="D1998" t="s">
        <v>16</v>
      </c>
      <c r="E1998" t="s">
        <v>26</v>
      </c>
      <c r="F1998" t="s">
        <v>36</v>
      </c>
      <c r="G1998">
        <v>3.6</v>
      </c>
      <c r="H1998" t="s">
        <v>19</v>
      </c>
      <c r="I1998" t="s">
        <v>20</v>
      </c>
      <c r="J1998" t="s">
        <v>21</v>
      </c>
      <c r="K1998" t="s">
        <v>42</v>
      </c>
      <c r="L1998" s="1">
        <v>45967</v>
      </c>
      <c r="M1998" s="1" t="str">
        <f>TEXT(cancer_data[[#This Row],[Diagnosis_Date]],"mmmm")</f>
        <v>November</v>
      </c>
      <c r="N1998" t="s">
        <v>37</v>
      </c>
      <c r="O1998">
        <v>31</v>
      </c>
      <c r="P1998" t="s">
        <v>24</v>
      </c>
      <c r="Q1998">
        <v>6</v>
      </c>
    </row>
    <row r="1999" spans="1:17" x14ac:dyDescent="0.75">
      <c r="A1999" t="s">
        <v>2041</v>
      </c>
      <c r="B1999">
        <v>57</v>
      </c>
      <c r="C1999" t="str">
        <f>IF(cancer_data[[#This Row],[Age]]&lt;=35,"Adolescent",IF(cancer_data[[#This Row],[Age]]&lt;=46,"Young Adult",IF(cancer_data[[#This Row],[Age]]&lt;=57,"Adult", IF(cancer_data[[#This Row],[Age]]&lt;=68,"Middle_age",IF(cancer_data[[#This Row],[Age]]&lt;=79,"Elderly","Aged")))))</f>
        <v>Adult</v>
      </c>
      <c r="D1999" t="s">
        <v>16</v>
      </c>
      <c r="E1999" t="s">
        <v>40</v>
      </c>
      <c r="F1999" t="s">
        <v>27</v>
      </c>
      <c r="G1999">
        <v>6.8</v>
      </c>
      <c r="H1999" t="s">
        <v>28</v>
      </c>
      <c r="I1999" t="s">
        <v>20</v>
      </c>
      <c r="J1999" t="s">
        <v>21</v>
      </c>
      <c r="K1999" t="s">
        <v>22</v>
      </c>
      <c r="L1999" s="1">
        <v>45967</v>
      </c>
      <c r="M1999" s="1" t="str">
        <f>TEXT(cancer_data[[#This Row],[Diagnosis_Date]],"mmmm")</f>
        <v>November</v>
      </c>
      <c r="N1999" t="s">
        <v>37</v>
      </c>
      <c r="O1999">
        <v>5</v>
      </c>
      <c r="P1999" t="s">
        <v>31</v>
      </c>
      <c r="Q1999">
        <v>0</v>
      </c>
    </row>
    <row r="2000" spans="1:17" x14ac:dyDescent="0.75">
      <c r="A2000" t="s">
        <v>2042</v>
      </c>
      <c r="B2000">
        <v>27</v>
      </c>
      <c r="C2000" t="str">
        <f>IF(cancer_data[[#This Row],[Age]]&lt;=35,"Adolescent",IF(cancer_data[[#This Row],[Age]]&lt;=46,"Young Adult",IF(cancer_data[[#This Row],[Age]]&lt;=57,"Adult", IF(cancer_data[[#This Row],[Age]]&lt;=68,"Middle_age",IF(cancer_data[[#This Row],[Age]]&lt;=79,"Elderly","Aged")))))</f>
        <v>Adolescent</v>
      </c>
      <c r="D2000" t="s">
        <v>67</v>
      </c>
      <c r="E2000" t="s">
        <v>40</v>
      </c>
      <c r="F2000" t="s">
        <v>36</v>
      </c>
      <c r="G2000">
        <v>5.0999999999999996</v>
      </c>
      <c r="H2000" t="s">
        <v>41</v>
      </c>
      <c r="I2000" t="s">
        <v>49</v>
      </c>
      <c r="J2000" t="s">
        <v>21</v>
      </c>
      <c r="K2000" t="s">
        <v>42</v>
      </c>
      <c r="L2000" s="1">
        <v>45698</v>
      </c>
      <c r="M2000" s="1" t="str">
        <f>TEXT(cancer_data[[#This Row],[Diagnosis_Date]],"mmmm")</f>
        <v>February</v>
      </c>
      <c r="N2000" t="s">
        <v>23</v>
      </c>
      <c r="O2000">
        <v>21</v>
      </c>
      <c r="P2000" t="s">
        <v>31</v>
      </c>
      <c r="Q2000">
        <v>0</v>
      </c>
    </row>
    <row r="2001" spans="1:17" x14ac:dyDescent="0.75">
      <c r="A2001" t="s">
        <v>2043</v>
      </c>
      <c r="B2001">
        <v>49</v>
      </c>
      <c r="C2001" t="str">
        <f>IF(cancer_data[[#This Row],[Age]]&lt;=35,"Adolescent",IF(cancer_data[[#This Row],[Age]]&lt;=46,"Young Adult",IF(cancer_data[[#This Row],[Age]]&lt;=57,"Adult", IF(cancer_data[[#This Row],[Age]]&lt;=68,"Middle_age",IF(cancer_data[[#This Row],[Age]]&lt;=79,"Elderly","Aged")))))</f>
        <v>Adult</v>
      </c>
      <c r="D2001" t="s">
        <v>16</v>
      </c>
      <c r="E2001" t="s">
        <v>17</v>
      </c>
      <c r="F2001" t="s">
        <v>36</v>
      </c>
      <c r="G2001">
        <v>4.7</v>
      </c>
      <c r="H2001" t="s">
        <v>41</v>
      </c>
      <c r="I2001" t="s">
        <v>20</v>
      </c>
      <c r="J2001" t="s">
        <v>21</v>
      </c>
      <c r="K2001" t="s">
        <v>45</v>
      </c>
      <c r="L2001" s="1">
        <v>45741</v>
      </c>
      <c r="M2001" s="1" t="str">
        <f>TEXT(cancer_data[[#This Row],[Diagnosis_Date]],"mmmm")</f>
        <v>March</v>
      </c>
      <c r="N2001" t="s">
        <v>37</v>
      </c>
      <c r="O2001">
        <v>27</v>
      </c>
      <c r="P2001" t="s">
        <v>24</v>
      </c>
      <c r="Q2001">
        <v>9</v>
      </c>
    </row>
    <row r="2002" spans="1:17" x14ac:dyDescent="0.75">
      <c r="A2002" t="s">
        <v>2044</v>
      </c>
      <c r="B2002">
        <v>32</v>
      </c>
      <c r="C2002" t="str">
        <f>IF(cancer_data[[#This Row],[Age]]&lt;=35,"Adolescent",IF(cancer_data[[#This Row],[Age]]&lt;=46,"Young Adult",IF(cancer_data[[#This Row],[Age]]&lt;=57,"Adult", IF(cancer_data[[#This Row],[Age]]&lt;=68,"Middle_age",IF(cancer_data[[#This Row],[Age]]&lt;=79,"Elderly","Aged")))))</f>
        <v>Adolescent</v>
      </c>
      <c r="D2002" t="s">
        <v>16</v>
      </c>
      <c r="E2002" t="s">
        <v>35</v>
      </c>
      <c r="F2002" t="s">
        <v>63</v>
      </c>
      <c r="G2002">
        <v>8</v>
      </c>
      <c r="H2002" t="s">
        <v>41</v>
      </c>
      <c r="I2002" t="s">
        <v>29</v>
      </c>
      <c r="J2002" t="s">
        <v>21</v>
      </c>
      <c r="K2002" t="s">
        <v>42</v>
      </c>
      <c r="L2002" s="1">
        <v>45667</v>
      </c>
      <c r="M2002" s="1" t="str">
        <f>TEXT(cancer_data[[#This Row],[Diagnosis_Date]],"mmmm")</f>
        <v>January</v>
      </c>
      <c r="N2002" t="s">
        <v>23</v>
      </c>
      <c r="O2002">
        <v>54</v>
      </c>
      <c r="P2002" t="s">
        <v>31</v>
      </c>
      <c r="Q2002">
        <v>0</v>
      </c>
    </row>
    <row r="2003" spans="1:17" x14ac:dyDescent="0.75">
      <c r="A2003" t="s">
        <v>2045</v>
      </c>
      <c r="B2003">
        <v>55</v>
      </c>
      <c r="C2003" t="str">
        <f>IF(cancer_data[[#This Row],[Age]]&lt;=35,"Adolescent",IF(cancer_data[[#This Row],[Age]]&lt;=46,"Young Adult",IF(cancer_data[[#This Row],[Age]]&lt;=57,"Adult", IF(cancer_data[[#This Row],[Age]]&lt;=68,"Middle_age",IF(cancer_data[[#This Row],[Age]]&lt;=79,"Elderly","Aged")))))</f>
        <v>Adult</v>
      </c>
      <c r="D2003" t="s">
        <v>16</v>
      </c>
      <c r="E2003" t="s">
        <v>17</v>
      </c>
      <c r="F2003" t="s">
        <v>36</v>
      </c>
      <c r="G2003">
        <v>2.6</v>
      </c>
      <c r="H2003" t="s">
        <v>28</v>
      </c>
      <c r="I2003" t="s">
        <v>20</v>
      </c>
      <c r="J2003" t="s">
        <v>21</v>
      </c>
      <c r="K2003" t="s">
        <v>22</v>
      </c>
      <c r="L2003" s="1">
        <v>46005</v>
      </c>
      <c r="M2003" s="1" t="str">
        <f>TEXT(cancer_data[[#This Row],[Diagnosis_Date]],"mmmm")</f>
        <v>December</v>
      </c>
      <c r="N2003" t="s">
        <v>37</v>
      </c>
      <c r="O2003">
        <v>20</v>
      </c>
      <c r="P2003" t="s">
        <v>31</v>
      </c>
      <c r="Q2003">
        <v>0</v>
      </c>
    </row>
    <row r="2004" spans="1:17" x14ac:dyDescent="0.75">
      <c r="A2004" t="s">
        <v>2046</v>
      </c>
      <c r="B2004">
        <v>82</v>
      </c>
      <c r="C2004" t="str">
        <f>IF(cancer_data[[#This Row],[Age]]&lt;=35,"Adolescent",IF(cancer_data[[#This Row],[Age]]&lt;=46,"Young Adult",IF(cancer_data[[#This Row],[Age]]&lt;=57,"Adult", IF(cancer_data[[#This Row],[Age]]&lt;=68,"Middle_age",IF(cancer_data[[#This Row],[Age]]&lt;=79,"Elderly","Aged")))))</f>
        <v>Aged</v>
      </c>
      <c r="D2004" t="s">
        <v>16</v>
      </c>
      <c r="E2004" t="s">
        <v>35</v>
      </c>
      <c r="F2004" t="s">
        <v>27</v>
      </c>
      <c r="G2004">
        <v>2.7</v>
      </c>
      <c r="H2004" t="s">
        <v>41</v>
      </c>
      <c r="I2004" t="s">
        <v>20</v>
      </c>
      <c r="J2004" t="s">
        <v>21</v>
      </c>
      <c r="K2004" t="s">
        <v>22</v>
      </c>
      <c r="L2004" s="1">
        <v>45951</v>
      </c>
      <c r="M2004" s="1" t="str">
        <f>TEXT(cancer_data[[#This Row],[Diagnosis_Date]],"mmmm")</f>
        <v>October</v>
      </c>
      <c r="N2004" t="s">
        <v>23</v>
      </c>
      <c r="O2004">
        <v>18</v>
      </c>
      <c r="P2004" t="s">
        <v>31</v>
      </c>
      <c r="Q2004">
        <v>0</v>
      </c>
    </row>
    <row r="2005" spans="1:17" x14ac:dyDescent="0.75">
      <c r="A2005" t="s">
        <v>2047</v>
      </c>
      <c r="B2005">
        <v>51</v>
      </c>
      <c r="C2005" t="str">
        <f>IF(cancer_data[[#This Row],[Age]]&lt;=35,"Adolescent",IF(cancer_data[[#This Row],[Age]]&lt;=46,"Young Adult",IF(cancer_data[[#This Row],[Age]]&lt;=57,"Adult", IF(cancer_data[[#This Row],[Age]]&lt;=68,"Middle_age",IF(cancer_data[[#This Row],[Age]]&lt;=79,"Elderly","Aged")))))</f>
        <v>Adult</v>
      </c>
      <c r="D2005" t="s">
        <v>16</v>
      </c>
      <c r="E2005" t="s">
        <v>35</v>
      </c>
      <c r="F2005" t="s">
        <v>27</v>
      </c>
      <c r="G2005">
        <v>8</v>
      </c>
      <c r="H2005" t="s">
        <v>19</v>
      </c>
      <c r="I2005" t="s">
        <v>44</v>
      </c>
      <c r="J2005" t="s">
        <v>21</v>
      </c>
      <c r="K2005" t="s">
        <v>42</v>
      </c>
      <c r="L2005" s="1">
        <v>45785</v>
      </c>
      <c r="M2005" s="1" t="str">
        <f>TEXT(cancer_data[[#This Row],[Diagnosis_Date]],"mmmm")</f>
        <v>May</v>
      </c>
      <c r="N2005" t="s">
        <v>23</v>
      </c>
      <c r="O2005">
        <v>27</v>
      </c>
      <c r="P2005" t="s">
        <v>31</v>
      </c>
      <c r="Q2005">
        <v>0</v>
      </c>
    </row>
    <row r="2006" spans="1:17" x14ac:dyDescent="0.75">
      <c r="A2006" t="s">
        <v>2048</v>
      </c>
      <c r="B2006">
        <v>48</v>
      </c>
      <c r="C2006" t="str">
        <f>IF(cancer_data[[#This Row],[Age]]&lt;=35,"Adolescent",IF(cancer_data[[#This Row],[Age]]&lt;=46,"Young Adult",IF(cancer_data[[#This Row],[Age]]&lt;=57,"Adult", IF(cancer_data[[#This Row],[Age]]&lt;=68,"Middle_age",IF(cancer_data[[#This Row],[Age]]&lt;=79,"Elderly","Aged")))))</f>
        <v>Adult</v>
      </c>
      <c r="D2006" t="s">
        <v>16</v>
      </c>
      <c r="E2006" t="s">
        <v>40</v>
      </c>
      <c r="F2006" t="s">
        <v>18</v>
      </c>
      <c r="G2006">
        <v>3.4</v>
      </c>
      <c r="H2006" t="s">
        <v>41</v>
      </c>
      <c r="I2006" t="s">
        <v>49</v>
      </c>
      <c r="J2006" t="s">
        <v>21</v>
      </c>
      <c r="K2006" t="s">
        <v>33</v>
      </c>
      <c r="L2006" s="1">
        <v>45724</v>
      </c>
      <c r="M2006" s="1" t="str">
        <f>TEXT(cancer_data[[#This Row],[Diagnosis_Date]],"mmmm")</f>
        <v>March</v>
      </c>
      <c r="N2006" t="s">
        <v>23</v>
      </c>
      <c r="O2006">
        <v>59</v>
      </c>
      <c r="P2006" t="s">
        <v>31</v>
      </c>
      <c r="Q2006">
        <v>0</v>
      </c>
    </row>
    <row r="2007" spans="1:17" x14ac:dyDescent="0.75">
      <c r="A2007" t="s">
        <v>2049</v>
      </c>
      <c r="B2007">
        <v>25</v>
      </c>
      <c r="C2007" t="str">
        <f>IF(cancer_data[[#This Row],[Age]]&lt;=35,"Adolescent",IF(cancer_data[[#This Row],[Age]]&lt;=46,"Young Adult",IF(cancer_data[[#This Row],[Age]]&lt;=57,"Adult", IF(cancer_data[[#This Row],[Age]]&lt;=68,"Middle_age",IF(cancer_data[[#This Row],[Age]]&lt;=79,"Elderly","Aged")))))</f>
        <v>Adolescent</v>
      </c>
      <c r="D2007" t="s">
        <v>16</v>
      </c>
      <c r="E2007" t="s">
        <v>35</v>
      </c>
      <c r="F2007" t="s">
        <v>36</v>
      </c>
      <c r="G2007">
        <v>0.9</v>
      </c>
      <c r="H2007" t="s">
        <v>19</v>
      </c>
      <c r="I2007" t="s">
        <v>44</v>
      </c>
      <c r="J2007" t="s">
        <v>21</v>
      </c>
      <c r="K2007" t="s">
        <v>42</v>
      </c>
      <c r="L2007" s="1">
        <v>45679</v>
      </c>
      <c r="M2007" s="1" t="str">
        <f>TEXT(cancer_data[[#This Row],[Diagnosis_Date]],"mmmm")</f>
        <v>January</v>
      </c>
      <c r="N2007" t="s">
        <v>23</v>
      </c>
      <c r="O2007">
        <v>27</v>
      </c>
      <c r="P2007" t="s">
        <v>31</v>
      </c>
      <c r="Q2007">
        <v>0</v>
      </c>
    </row>
    <row r="2008" spans="1:17" x14ac:dyDescent="0.75">
      <c r="A2008" t="s">
        <v>2050</v>
      </c>
      <c r="B2008">
        <v>25</v>
      </c>
      <c r="C2008" t="str">
        <f>IF(cancer_data[[#This Row],[Age]]&lt;=35,"Adolescent",IF(cancer_data[[#This Row],[Age]]&lt;=46,"Young Adult",IF(cancer_data[[#This Row],[Age]]&lt;=57,"Adult", IF(cancer_data[[#This Row],[Age]]&lt;=68,"Middle_age",IF(cancer_data[[#This Row],[Age]]&lt;=79,"Elderly","Aged")))))</f>
        <v>Adolescent</v>
      </c>
      <c r="D2008" t="s">
        <v>16</v>
      </c>
      <c r="E2008" t="s">
        <v>26</v>
      </c>
      <c r="F2008" t="s">
        <v>27</v>
      </c>
      <c r="G2008">
        <v>7.2</v>
      </c>
      <c r="H2008" t="s">
        <v>19</v>
      </c>
      <c r="I2008" t="s">
        <v>44</v>
      </c>
      <c r="J2008" t="s">
        <v>21</v>
      </c>
      <c r="K2008" t="s">
        <v>45</v>
      </c>
      <c r="L2008" s="1">
        <v>45662</v>
      </c>
      <c r="M2008" s="1" t="str">
        <f>TEXT(cancer_data[[#This Row],[Diagnosis_Date]],"mmmm")</f>
        <v>January</v>
      </c>
      <c r="N2008" t="s">
        <v>37</v>
      </c>
      <c r="O2008">
        <v>10</v>
      </c>
      <c r="P2008" t="s">
        <v>24</v>
      </c>
      <c r="Q2008">
        <v>12</v>
      </c>
    </row>
    <row r="2009" spans="1:17" x14ac:dyDescent="0.75">
      <c r="A2009" t="s">
        <v>2051</v>
      </c>
      <c r="B2009">
        <v>62</v>
      </c>
      <c r="C2009" t="str">
        <f>IF(cancer_data[[#This Row],[Age]]&lt;=35,"Adolescent",IF(cancer_data[[#This Row],[Age]]&lt;=46,"Young Adult",IF(cancer_data[[#This Row],[Age]]&lt;=57,"Adult", IF(cancer_data[[#This Row],[Age]]&lt;=68,"Middle_age",IF(cancer_data[[#This Row],[Age]]&lt;=79,"Elderly","Aged")))))</f>
        <v>Middle_age</v>
      </c>
      <c r="D2009" t="s">
        <v>16</v>
      </c>
      <c r="E2009" t="s">
        <v>40</v>
      </c>
      <c r="F2009" t="s">
        <v>73</v>
      </c>
      <c r="G2009">
        <v>0.9</v>
      </c>
      <c r="H2009" t="s">
        <v>41</v>
      </c>
      <c r="I2009" t="s">
        <v>29</v>
      </c>
      <c r="J2009" t="s">
        <v>21</v>
      </c>
      <c r="K2009" t="s">
        <v>51</v>
      </c>
      <c r="L2009" s="1">
        <v>45672</v>
      </c>
      <c r="M2009" s="1" t="str">
        <f>TEXT(cancer_data[[#This Row],[Diagnosis_Date]],"mmmm")</f>
        <v>January</v>
      </c>
      <c r="N2009" t="s">
        <v>23</v>
      </c>
      <c r="O2009">
        <v>11</v>
      </c>
      <c r="P2009" t="s">
        <v>24</v>
      </c>
      <c r="Q2009">
        <v>14</v>
      </c>
    </row>
    <row r="2010" spans="1:17" x14ac:dyDescent="0.75">
      <c r="A2010" t="s">
        <v>2052</v>
      </c>
      <c r="B2010">
        <v>46</v>
      </c>
      <c r="C2010" t="str">
        <f>IF(cancer_data[[#This Row],[Age]]&lt;=35,"Adolescent",IF(cancer_data[[#This Row],[Age]]&lt;=46,"Young Adult",IF(cancer_data[[#This Row],[Age]]&lt;=57,"Adult", IF(cancer_data[[#This Row],[Age]]&lt;=68,"Middle_age",IF(cancer_data[[#This Row],[Age]]&lt;=79,"Elderly","Aged")))))</f>
        <v>Young Adult</v>
      </c>
      <c r="D2010" t="s">
        <v>16</v>
      </c>
      <c r="E2010" t="s">
        <v>26</v>
      </c>
      <c r="F2010" t="s">
        <v>27</v>
      </c>
      <c r="G2010">
        <v>4</v>
      </c>
      <c r="H2010" t="s">
        <v>28</v>
      </c>
      <c r="I2010" t="s">
        <v>44</v>
      </c>
      <c r="J2010" t="s">
        <v>21</v>
      </c>
      <c r="K2010" t="s">
        <v>51</v>
      </c>
      <c r="L2010" s="1">
        <v>45963</v>
      </c>
      <c r="M2010" s="1" t="str">
        <f>TEXT(cancer_data[[#This Row],[Diagnosis_Date]],"mmmm")</f>
        <v>November</v>
      </c>
      <c r="N2010" t="s">
        <v>23</v>
      </c>
      <c r="O2010">
        <v>10</v>
      </c>
      <c r="P2010" t="s">
        <v>31</v>
      </c>
      <c r="Q2010">
        <v>0</v>
      </c>
    </row>
    <row r="2011" spans="1:17" x14ac:dyDescent="0.75">
      <c r="A2011" t="s">
        <v>2053</v>
      </c>
      <c r="B2011">
        <v>77</v>
      </c>
      <c r="C2011" t="str">
        <f>IF(cancer_data[[#This Row],[Age]]&lt;=35,"Adolescent",IF(cancer_data[[#This Row],[Age]]&lt;=46,"Young Adult",IF(cancer_data[[#This Row],[Age]]&lt;=57,"Adult", IF(cancer_data[[#This Row],[Age]]&lt;=68,"Middle_age",IF(cancer_data[[#This Row],[Age]]&lt;=79,"Elderly","Aged")))))</f>
        <v>Elderly</v>
      </c>
      <c r="D2011" t="s">
        <v>16</v>
      </c>
      <c r="E2011" t="s">
        <v>35</v>
      </c>
      <c r="F2011" t="s">
        <v>63</v>
      </c>
      <c r="G2011">
        <v>5.2</v>
      </c>
      <c r="H2011" t="s">
        <v>41</v>
      </c>
      <c r="I2011" t="s">
        <v>44</v>
      </c>
      <c r="J2011" t="s">
        <v>21</v>
      </c>
      <c r="K2011" t="s">
        <v>33</v>
      </c>
      <c r="L2011" s="1">
        <v>45726</v>
      </c>
      <c r="M2011" s="1" t="str">
        <f>TEXT(cancer_data[[#This Row],[Diagnosis_Date]],"mmmm")</f>
        <v>March</v>
      </c>
      <c r="N2011" t="s">
        <v>23</v>
      </c>
      <c r="O2011">
        <v>53</v>
      </c>
      <c r="P2011" t="s">
        <v>31</v>
      </c>
      <c r="Q2011">
        <v>0</v>
      </c>
    </row>
    <row r="2012" spans="1:17" x14ac:dyDescent="0.75">
      <c r="A2012" t="s">
        <v>2054</v>
      </c>
      <c r="B2012">
        <v>77</v>
      </c>
      <c r="C2012" t="str">
        <f>IF(cancer_data[[#This Row],[Age]]&lt;=35,"Adolescent",IF(cancer_data[[#This Row],[Age]]&lt;=46,"Young Adult",IF(cancer_data[[#This Row],[Age]]&lt;=57,"Adult", IF(cancer_data[[#This Row],[Age]]&lt;=68,"Middle_age",IF(cancer_data[[#This Row],[Age]]&lt;=79,"Elderly","Aged")))))</f>
        <v>Elderly</v>
      </c>
      <c r="D2012" t="s">
        <v>16</v>
      </c>
      <c r="E2012" t="s">
        <v>17</v>
      </c>
      <c r="F2012" t="s">
        <v>27</v>
      </c>
      <c r="G2012">
        <v>2.4</v>
      </c>
      <c r="H2012" t="s">
        <v>28</v>
      </c>
      <c r="I2012" t="s">
        <v>29</v>
      </c>
      <c r="J2012" t="s">
        <v>21</v>
      </c>
      <c r="K2012" t="s">
        <v>33</v>
      </c>
      <c r="L2012" s="1">
        <v>45821</v>
      </c>
      <c r="M2012" s="1" t="str">
        <f>TEXT(cancer_data[[#This Row],[Diagnosis_Date]],"mmmm")</f>
        <v>June</v>
      </c>
      <c r="N2012" t="s">
        <v>23</v>
      </c>
      <c r="O2012">
        <v>21</v>
      </c>
      <c r="P2012" t="s">
        <v>31</v>
      </c>
      <c r="Q2012">
        <v>0</v>
      </c>
    </row>
    <row r="2013" spans="1:17" x14ac:dyDescent="0.75">
      <c r="A2013" t="s">
        <v>2055</v>
      </c>
      <c r="B2013">
        <v>84</v>
      </c>
      <c r="C2013" t="str">
        <f>IF(cancer_data[[#This Row],[Age]]&lt;=35,"Adolescent",IF(cancer_data[[#This Row],[Age]]&lt;=46,"Young Adult",IF(cancer_data[[#This Row],[Age]]&lt;=57,"Adult", IF(cancer_data[[#This Row],[Age]]&lt;=68,"Middle_age",IF(cancer_data[[#This Row],[Age]]&lt;=79,"Elderly","Aged")))))</f>
        <v>Aged</v>
      </c>
      <c r="D2013" t="s">
        <v>16</v>
      </c>
      <c r="E2013" t="s">
        <v>40</v>
      </c>
      <c r="F2013" t="s">
        <v>18</v>
      </c>
      <c r="G2013">
        <v>0.6</v>
      </c>
      <c r="H2013" t="s">
        <v>41</v>
      </c>
      <c r="I2013" t="s">
        <v>20</v>
      </c>
      <c r="J2013" t="s">
        <v>21</v>
      </c>
      <c r="K2013" t="s">
        <v>51</v>
      </c>
      <c r="L2013" s="1">
        <v>45938</v>
      </c>
      <c r="M2013" s="1" t="str">
        <f>TEXT(cancer_data[[#This Row],[Diagnosis_Date]],"mmmm")</f>
        <v>October</v>
      </c>
      <c r="N2013" t="s">
        <v>23</v>
      </c>
      <c r="O2013">
        <v>46</v>
      </c>
      <c r="P2013" t="s">
        <v>31</v>
      </c>
      <c r="Q2013">
        <v>0</v>
      </c>
    </row>
    <row r="2014" spans="1:17" x14ac:dyDescent="0.75">
      <c r="A2014" t="s">
        <v>2056</v>
      </c>
      <c r="B2014">
        <v>58</v>
      </c>
      <c r="C2014" t="str">
        <f>IF(cancer_data[[#This Row],[Age]]&lt;=35,"Adolescent",IF(cancer_data[[#This Row],[Age]]&lt;=46,"Young Adult",IF(cancer_data[[#This Row],[Age]]&lt;=57,"Adult", IF(cancer_data[[#This Row],[Age]]&lt;=68,"Middle_age",IF(cancer_data[[#This Row],[Age]]&lt;=79,"Elderly","Aged")))))</f>
        <v>Middle_age</v>
      </c>
      <c r="D2014" t="s">
        <v>16</v>
      </c>
      <c r="E2014" t="s">
        <v>17</v>
      </c>
      <c r="F2014" t="s">
        <v>27</v>
      </c>
      <c r="G2014">
        <v>3.5</v>
      </c>
      <c r="H2014" t="s">
        <v>28</v>
      </c>
      <c r="I2014" t="s">
        <v>29</v>
      </c>
      <c r="J2014" t="s">
        <v>21</v>
      </c>
      <c r="K2014" t="s">
        <v>42</v>
      </c>
      <c r="L2014" s="1">
        <v>45963</v>
      </c>
      <c r="M2014" s="1" t="str">
        <f>TEXT(cancer_data[[#This Row],[Diagnosis_Date]],"mmmm")</f>
        <v>November</v>
      </c>
      <c r="N2014" t="s">
        <v>37</v>
      </c>
      <c r="O2014">
        <v>26</v>
      </c>
      <c r="P2014" t="s">
        <v>24</v>
      </c>
      <c r="Q2014">
        <v>21</v>
      </c>
    </row>
    <row r="2015" spans="1:17" x14ac:dyDescent="0.75">
      <c r="A2015" t="s">
        <v>2057</v>
      </c>
      <c r="B2015">
        <v>64</v>
      </c>
      <c r="C2015" t="str">
        <f>IF(cancer_data[[#This Row],[Age]]&lt;=35,"Adolescent",IF(cancer_data[[#This Row],[Age]]&lt;=46,"Young Adult",IF(cancer_data[[#This Row],[Age]]&lt;=57,"Adult", IF(cancer_data[[#This Row],[Age]]&lt;=68,"Middle_age",IF(cancer_data[[#This Row],[Age]]&lt;=79,"Elderly","Aged")))))</f>
        <v>Middle_age</v>
      </c>
      <c r="D2015" t="s">
        <v>16</v>
      </c>
      <c r="E2015" t="s">
        <v>17</v>
      </c>
      <c r="F2015" t="s">
        <v>27</v>
      </c>
      <c r="G2015">
        <v>3.3</v>
      </c>
      <c r="H2015" t="s">
        <v>19</v>
      </c>
      <c r="I2015" t="s">
        <v>44</v>
      </c>
      <c r="J2015" t="s">
        <v>21</v>
      </c>
      <c r="K2015" t="s">
        <v>33</v>
      </c>
      <c r="L2015" s="1">
        <v>45873</v>
      </c>
      <c r="M2015" s="1" t="str">
        <f>TEXT(cancer_data[[#This Row],[Diagnosis_Date]],"mmmm")</f>
        <v>August</v>
      </c>
      <c r="N2015" t="s">
        <v>37</v>
      </c>
      <c r="O2015">
        <v>22</v>
      </c>
      <c r="P2015" t="s">
        <v>31</v>
      </c>
      <c r="Q2015">
        <v>0</v>
      </c>
    </row>
    <row r="2016" spans="1:17" x14ac:dyDescent="0.75">
      <c r="A2016" t="s">
        <v>2058</v>
      </c>
      <c r="B2016">
        <v>26</v>
      </c>
      <c r="C2016" t="str">
        <f>IF(cancer_data[[#This Row],[Age]]&lt;=35,"Adolescent",IF(cancer_data[[#This Row],[Age]]&lt;=46,"Young Adult",IF(cancer_data[[#This Row],[Age]]&lt;=57,"Adult", IF(cancer_data[[#This Row],[Age]]&lt;=68,"Middle_age",IF(cancer_data[[#This Row],[Age]]&lt;=79,"Elderly","Aged")))))</f>
        <v>Adolescent</v>
      </c>
      <c r="D2016" t="s">
        <v>16</v>
      </c>
      <c r="E2016" t="s">
        <v>17</v>
      </c>
      <c r="F2016" t="s">
        <v>36</v>
      </c>
      <c r="G2016">
        <v>5.3</v>
      </c>
      <c r="H2016" t="s">
        <v>28</v>
      </c>
      <c r="I2016" t="s">
        <v>44</v>
      </c>
      <c r="J2016" t="s">
        <v>21</v>
      </c>
      <c r="K2016" t="s">
        <v>33</v>
      </c>
      <c r="L2016" s="1">
        <v>45725</v>
      </c>
      <c r="M2016" s="1" t="str">
        <f>TEXT(cancer_data[[#This Row],[Diagnosis_Date]],"mmmm")</f>
        <v>March</v>
      </c>
      <c r="N2016" t="s">
        <v>23</v>
      </c>
      <c r="O2016">
        <v>16</v>
      </c>
      <c r="P2016" t="s">
        <v>31</v>
      </c>
      <c r="Q2016">
        <v>0</v>
      </c>
    </row>
    <row r="2017" spans="1:17" x14ac:dyDescent="0.75">
      <c r="A2017" t="s">
        <v>2059</v>
      </c>
      <c r="B2017">
        <v>48</v>
      </c>
      <c r="C2017" t="str">
        <f>IF(cancer_data[[#This Row],[Age]]&lt;=35,"Adolescent",IF(cancer_data[[#This Row],[Age]]&lt;=46,"Young Adult",IF(cancer_data[[#This Row],[Age]]&lt;=57,"Adult", IF(cancer_data[[#This Row],[Age]]&lt;=68,"Middle_age",IF(cancer_data[[#This Row],[Age]]&lt;=79,"Elderly","Aged")))))</f>
        <v>Adult</v>
      </c>
      <c r="D2017" t="s">
        <v>16</v>
      </c>
      <c r="E2017" t="s">
        <v>17</v>
      </c>
      <c r="F2017" t="s">
        <v>73</v>
      </c>
      <c r="G2017">
        <v>5.6</v>
      </c>
      <c r="H2017" t="s">
        <v>19</v>
      </c>
      <c r="I2017" t="s">
        <v>44</v>
      </c>
      <c r="J2017" t="s">
        <v>21</v>
      </c>
      <c r="K2017" t="s">
        <v>42</v>
      </c>
      <c r="L2017" s="1">
        <v>46005</v>
      </c>
      <c r="M2017" s="1" t="str">
        <f>TEXT(cancer_data[[#This Row],[Diagnosis_Date]],"mmmm")</f>
        <v>December</v>
      </c>
      <c r="N2017" t="s">
        <v>37</v>
      </c>
      <c r="O2017">
        <v>8</v>
      </c>
      <c r="P2017" t="s">
        <v>31</v>
      </c>
      <c r="Q2017">
        <v>0</v>
      </c>
    </row>
    <row r="2018" spans="1:17" x14ac:dyDescent="0.75">
      <c r="A2018" t="s">
        <v>2060</v>
      </c>
      <c r="B2018">
        <v>76</v>
      </c>
      <c r="C2018" t="str">
        <f>IF(cancer_data[[#This Row],[Age]]&lt;=35,"Adolescent",IF(cancer_data[[#This Row],[Age]]&lt;=46,"Young Adult",IF(cancer_data[[#This Row],[Age]]&lt;=57,"Adult", IF(cancer_data[[#This Row],[Age]]&lt;=68,"Middle_age",IF(cancer_data[[#This Row],[Age]]&lt;=79,"Elderly","Aged")))))</f>
        <v>Elderly</v>
      </c>
      <c r="D2018" t="s">
        <v>16</v>
      </c>
      <c r="E2018" t="s">
        <v>35</v>
      </c>
      <c r="F2018" t="s">
        <v>63</v>
      </c>
      <c r="G2018">
        <v>4.4000000000000004</v>
      </c>
      <c r="H2018" t="s">
        <v>41</v>
      </c>
      <c r="I2018" t="s">
        <v>20</v>
      </c>
      <c r="J2018" t="s">
        <v>21</v>
      </c>
      <c r="K2018" t="s">
        <v>45</v>
      </c>
      <c r="L2018" s="1">
        <v>45724</v>
      </c>
      <c r="M2018" s="1" t="str">
        <f>TEXT(cancer_data[[#This Row],[Diagnosis_Date]],"mmmm")</f>
        <v>March</v>
      </c>
      <c r="N2018" t="s">
        <v>23</v>
      </c>
      <c r="O2018">
        <v>43</v>
      </c>
      <c r="P2018" t="s">
        <v>24</v>
      </c>
      <c r="Q2018">
        <v>13</v>
      </c>
    </row>
    <row r="2019" spans="1:17" x14ac:dyDescent="0.75">
      <c r="A2019" t="s">
        <v>2061</v>
      </c>
      <c r="B2019">
        <v>62</v>
      </c>
      <c r="C2019" t="str">
        <f>IF(cancer_data[[#This Row],[Age]]&lt;=35,"Adolescent",IF(cancer_data[[#This Row],[Age]]&lt;=46,"Young Adult",IF(cancer_data[[#This Row],[Age]]&lt;=57,"Adult", IF(cancer_data[[#This Row],[Age]]&lt;=68,"Middle_age",IF(cancer_data[[#This Row],[Age]]&lt;=79,"Elderly","Aged")))))</f>
        <v>Middle_age</v>
      </c>
      <c r="D2019" t="s">
        <v>16</v>
      </c>
      <c r="E2019" t="s">
        <v>35</v>
      </c>
      <c r="F2019" t="s">
        <v>36</v>
      </c>
      <c r="G2019">
        <v>0.9</v>
      </c>
      <c r="H2019" t="s">
        <v>28</v>
      </c>
      <c r="I2019" t="s">
        <v>49</v>
      </c>
      <c r="J2019" t="s">
        <v>21</v>
      </c>
      <c r="K2019" t="s">
        <v>51</v>
      </c>
      <c r="L2019" s="1">
        <v>45845</v>
      </c>
      <c r="M2019" s="1" t="str">
        <f>TEXT(cancer_data[[#This Row],[Diagnosis_Date]],"mmmm")</f>
        <v>July</v>
      </c>
      <c r="N2019" t="s">
        <v>23</v>
      </c>
      <c r="O2019">
        <v>32</v>
      </c>
      <c r="P2019" t="s">
        <v>31</v>
      </c>
      <c r="Q2019">
        <v>0</v>
      </c>
    </row>
    <row r="2020" spans="1:17" x14ac:dyDescent="0.75">
      <c r="A2020" t="s">
        <v>2062</v>
      </c>
      <c r="B2020">
        <v>83</v>
      </c>
      <c r="C2020" t="str">
        <f>IF(cancer_data[[#This Row],[Age]]&lt;=35,"Adolescent",IF(cancer_data[[#This Row],[Age]]&lt;=46,"Young Adult",IF(cancer_data[[#This Row],[Age]]&lt;=57,"Adult", IF(cancer_data[[#This Row],[Age]]&lt;=68,"Middle_age",IF(cancer_data[[#This Row],[Age]]&lt;=79,"Elderly","Aged")))))</f>
        <v>Aged</v>
      </c>
      <c r="D2020" t="s">
        <v>16</v>
      </c>
      <c r="E2020" t="s">
        <v>40</v>
      </c>
      <c r="F2020" t="s">
        <v>36</v>
      </c>
      <c r="G2020">
        <v>4</v>
      </c>
      <c r="H2020" t="s">
        <v>41</v>
      </c>
      <c r="I2020" t="s">
        <v>20</v>
      </c>
      <c r="J2020" t="s">
        <v>21</v>
      </c>
      <c r="K2020" t="s">
        <v>51</v>
      </c>
      <c r="L2020" s="1">
        <v>45926</v>
      </c>
      <c r="M2020" s="1" t="str">
        <f>TEXT(cancer_data[[#This Row],[Diagnosis_Date]],"mmmm")</f>
        <v>September</v>
      </c>
      <c r="N2020" t="s">
        <v>23</v>
      </c>
      <c r="O2020">
        <v>46</v>
      </c>
      <c r="P2020" t="s">
        <v>31</v>
      </c>
      <c r="Q2020">
        <v>0</v>
      </c>
    </row>
    <row r="2021" spans="1:17" x14ac:dyDescent="0.75">
      <c r="A2021" t="s">
        <v>2063</v>
      </c>
      <c r="B2021">
        <v>72</v>
      </c>
      <c r="C2021" t="str">
        <f>IF(cancer_data[[#This Row],[Age]]&lt;=35,"Adolescent",IF(cancer_data[[#This Row],[Age]]&lt;=46,"Young Adult",IF(cancer_data[[#This Row],[Age]]&lt;=57,"Adult", IF(cancer_data[[#This Row],[Age]]&lt;=68,"Middle_age",IF(cancer_data[[#This Row],[Age]]&lt;=79,"Elderly","Aged")))))</f>
        <v>Elderly</v>
      </c>
      <c r="D2021" t="s">
        <v>16</v>
      </c>
      <c r="E2021" t="s">
        <v>35</v>
      </c>
      <c r="F2021" t="s">
        <v>36</v>
      </c>
      <c r="G2021">
        <v>3.7</v>
      </c>
      <c r="H2021" t="s">
        <v>28</v>
      </c>
      <c r="I2021" t="s">
        <v>20</v>
      </c>
      <c r="J2021" t="s">
        <v>21</v>
      </c>
      <c r="K2021" t="s">
        <v>22</v>
      </c>
      <c r="L2021" s="1">
        <v>45778</v>
      </c>
      <c r="M2021" s="1" t="str">
        <f>TEXT(cancer_data[[#This Row],[Diagnosis_Date]],"mmmm")</f>
        <v>May</v>
      </c>
      <c r="N2021" t="s">
        <v>23</v>
      </c>
      <c r="O2021">
        <v>32</v>
      </c>
      <c r="P2021" t="s">
        <v>31</v>
      </c>
      <c r="Q2021">
        <v>0</v>
      </c>
    </row>
    <row r="2022" spans="1:17" x14ac:dyDescent="0.75">
      <c r="A2022" t="s">
        <v>2064</v>
      </c>
      <c r="B2022">
        <v>56</v>
      </c>
      <c r="C2022" t="str">
        <f>IF(cancer_data[[#This Row],[Age]]&lt;=35,"Adolescent",IF(cancer_data[[#This Row],[Age]]&lt;=46,"Young Adult",IF(cancer_data[[#This Row],[Age]]&lt;=57,"Adult", IF(cancer_data[[#This Row],[Age]]&lt;=68,"Middle_age",IF(cancer_data[[#This Row],[Age]]&lt;=79,"Elderly","Aged")))))</f>
        <v>Adult</v>
      </c>
      <c r="D2022" t="s">
        <v>16</v>
      </c>
      <c r="E2022" t="s">
        <v>35</v>
      </c>
      <c r="F2022" t="s">
        <v>36</v>
      </c>
      <c r="G2022">
        <v>7.7</v>
      </c>
      <c r="H2022" t="s">
        <v>28</v>
      </c>
      <c r="I2022" t="s">
        <v>44</v>
      </c>
      <c r="J2022" t="s">
        <v>21</v>
      </c>
      <c r="K2022" t="s">
        <v>33</v>
      </c>
      <c r="L2022" s="1">
        <v>45753</v>
      </c>
      <c r="M2022" s="1" t="str">
        <f>TEXT(cancer_data[[#This Row],[Diagnosis_Date]],"mmmm")</f>
        <v>April</v>
      </c>
      <c r="N2022" t="s">
        <v>37</v>
      </c>
      <c r="O2022">
        <v>42</v>
      </c>
      <c r="P2022" t="s">
        <v>31</v>
      </c>
      <c r="Q2022">
        <v>0</v>
      </c>
    </row>
    <row r="2023" spans="1:17" x14ac:dyDescent="0.75">
      <c r="A2023" t="s">
        <v>2065</v>
      </c>
      <c r="B2023">
        <v>76</v>
      </c>
      <c r="C2023" t="str">
        <f>IF(cancer_data[[#This Row],[Age]]&lt;=35,"Adolescent",IF(cancer_data[[#This Row],[Age]]&lt;=46,"Young Adult",IF(cancer_data[[#This Row],[Age]]&lt;=57,"Adult", IF(cancer_data[[#This Row],[Age]]&lt;=68,"Middle_age",IF(cancer_data[[#This Row],[Age]]&lt;=79,"Elderly","Aged")))))</f>
        <v>Elderly</v>
      </c>
      <c r="D2023" t="s">
        <v>16</v>
      </c>
      <c r="E2023" t="s">
        <v>17</v>
      </c>
      <c r="F2023" t="s">
        <v>18</v>
      </c>
      <c r="G2023">
        <v>0.5</v>
      </c>
      <c r="H2023" t="s">
        <v>41</v>
      </c>
      <c r="I2023" t="s">
        <v>20</v>
      </c>
      <c r="J2023" t="s">
        <v>21</v>
      </c>
      <c r="K2023" t="s">
        <v>22</v>
      </c>
      <c r="L2023" s="1">
        <v>45753</v>
      </c>
      <c r="M2023" s="1" t="str">
        <f>TEXT(cancer_data[[#This Row],[Diagnosis_Date]],"mmmm")</f>
        <v>April</v>
      </c>
      <c r="N2023" t="s">
        <v>23</v>
      </c>
      <c r="O2023">
        <v>47</v>
      </c>
      <c r="P2023" t="s">
        <v>31</v>
      </c>
      <c r="Q2023">
        <v>0</v>
      </c>
    </row>
    <row r="2024" spans="1:17" x14ac:dyDescent="0.75">
      <c r="A2024" t="s">
        <v>2066</v>
      </c>
      <c r="B2024">
        <v>40</v>
      </c>
      <c r="C2024" t="str">
        <f>IF(cancer_data[[#This Row],[Age]]&lt;=35,"Adolescent",IF(cancer_data[[#This Row],[Age]]&lt;=46,"Young Adult",IF(cancer_data[[#This Row],[Age]]&lt;=57,"Adult", IF(cancer_data[[#This Row],[Age]]&lt;=68,"Middle_age",IF(cancer_data[[#This Row],[Age]]&lt;=79,"Elderly","Aged")))))</f>
        <v>Young Adult</v>
      </c>
      <c r="D2024" t="s">
        <v>16</v>
      </c>
      <c r="E2024" t="s">
        <v>26</v>
      </c>
      <c r="F2024" t="s">
        <v>27</v>
      </c>
      <c r="G2024">
        <v>5</v>
      </c>
      <c r="H2024" t="s">
        <v>28</v>
      </c>
      <c r="I2024" t="s">
        <v>29</v>
      </c>
      <c r="J2024" t="s">
        <v>21</v>
      </c>
      <c r="K2024" t="s">
        <v>51</v>
      </c>
      <c r="L2024" s="1">
        <v>45726</v>
      </c>
      <c r="M2024" s="1" t="str">
        <f>TEXT(cancer_data[[#This Row],[Diagnosis_Date]],"mmmm")</f>
        <v>March</v>
      </c>
      <c r="N2024" t="s">
        <v>23</v>
      </c>
      <c r="O2024">
        <v>28</v>
      </c>
      <c r="P2024" t="s">
        <v>24</v>
      </c>
      <c r="Q2024">
        <v>7</v>
      </c>
    </row>
    <row r="2025" spans="1:17" x14ac:dyDescent="0.75">
      <c r="A2025" t="s">
        <v>2067</v>
      </c>
      <c r="B2025">
        <v>36</v>
      </c>
      <c r="C2025" t="str">
        <f>IF(cancer_data[[#This Row],[Age]]&lt;=35,"Adolescent",IF(cancer_data[[#This Row],[Age]]&lt;=46,"Young Adult",IF(cancer_data[[#This Row],[Age]]&lt;=57,"Adult", IF(cancer_data[[#This Row],[Age]]&lt;=68,"Middle_age",IF(cancer_data[[#This Row],[Age]]&lt;=79,"Elderly","Aged")))))</f>
        <v>Young Adult</v>
      </c>
      <c r="D2025" t="s">
        <v>16</v>
      </c>
      <c r="E2025" t="s">
        <v>26</v>
      </c>
      <c r="F2025" t="s">
        <v>36</v>
      </c>
      <c r="G2025">
        <v>6.2</v>
      </c>
      <c r="H2025" t="s">
        <v>28</v>
      </c>
      <c r="I2025" t="s">
        <v>44</v>
      </c>
      <c r="J2025" t="s">
        <v>21</v>
      </c>
      <c r="K2025" t="s">
        <v>30</v>
      </c>
      <c r="L2025" s="1">
        <v>45974</v>
      </c>
      <c r="M2025" s="1" t="str">
        <f>TEXT(cancer_data[[#This Row],[Diagnosis_Date]],"mmmm")</f>
        <v>November</v>
      </c>
      <c r="N2025" t="s">
        <v>37</v>
      </c>
      <c r="O2025">
        <v>23</v>
      </c>
      <c r="P2025" t="s">
        <v>24</v>
      </c>
      <c r="Q2025">
        <v>20</v>
      </c>
    </row>
    <row r="2026" spans="1:17" x14ac:dyDescent="0.75">
      <c r="A2026" t="s">
        <v>2068</v>
      </c>
      <c r="B2026">
        <v>55</v>
      </c>
      <c r="C2026" t="str">
        <f>IF(cancer_data[[#This Row],[Age]]&lt;=35,"Adolescent",IF(cancer_data[[#This Row],[Age]]&lt;=46,"Young Adult",IF(cancer_data[[#This Row],[Age]]&lt;=57,"Adult", IF(cancer_data[[#This Row],[Age]]&lt;=68,"Middle_age",IF(cancer_data[[#This Row],[Age]]&lt;=79,"Elderly","Aged")))))</f>
        <v>Adult</v>
      </c>
      <c r="D2026" t="s">
        <v>16</v>
      </c>
      <c r="E2026" t="s">
        <v>26</v>
      </c>
      <c r="F2026" t="s">
        <v>18</v>
      </c>
      <c r="G2026">
        <v>4.5</v>
      </c>
      <c r="H2026" t="s">
        <v>28</v>
      </c>
      <c r="I2026" t="s">
        <v>29</v>
      </c>
      <c r="J2026" t="s">
        <v>21</v>
      </c>
      <c r="K2026" t="s">
        <v>33</v>
      </c>
      <c r="L2026" s="1">
        <v>45727</v>
      </c>
      <c r="M2026" s="1" t="str">
        <f>TEXT(cancer_data[[#This Row],[Diagnosis_Date]],"mmmm")</f>
        <v>March</v>
      </c>
      <c r="N2026" t="s">
        <v>23</v>
      </c>
      <c r="O2026">
        <v>35</v>
      </c>
      <c r="P2026" t="s">
        <v>24</v>
      </c>
      <c r="Q2026">
        <v>9</v>
      </c>
    </row>
    <row r="2027" spans="1:17" x14ac:dyDescent="0.75">
      <c r="A2027" t="s">
        <v>2069</v>
      </c>
      <c r="B2027">
        <v>41</v>
      </c>
      <c r="C2027" t="str">
        <f>IF(cancer_data[[#This Row],[Age]]&lt;=35,"Adolescent",IF(cancer_data[[#This Row],[Age]]&lt;=46,"Young Adult",IF(cancer_data[[#This Row],[Age]]&lt;=57,"Adult", IF(cancer_data[[#This Row],[Age]]&lt;=68,"Middle_age",IF(cancer_data[[#This Row],[Age]]&lt;=79,"Elderly","Aged")))))</f>
        <v>Young Adult</v>
      </c>
      <c r="D2027" t="s">
        <v>16</v>
      </c>
      <c r="E2027" t="s">
        <v>40</v>
      </c>
      <c r="F2027" t="s">
        <v>63</v>
      </c>
      <c r="G2027">
        <v>5.0999999999999996</v>
      </c>
      <c r="H2027" t="s">
        <v>19</v>
      </c>
      <c r="I2027" t="s">
        <v>29</v>
      </c>
      <c r="J2027" t="s">
        <v>21</v>
      </c>
      <c r="K2027" t="s">
        <v>22</v>
      </c>
      <c r="L2027" s="1">
        <v>45800</v>
      </c>
      <c r="M2027" s="1" t="str">
        <f>TEXT(cancer_data[[#This Row],[Diagnosis_Date]],"mmmm")</f>
        <v>May</v>
      </c>
      <c r="N2027" t="s">
        <v>23</v>
      </c>
      <c r="O2027">
        <v>37</v>
      </c>
      <c r="P2027" t="s">
        <v>31</v>
      </c>
      <c r="Q2027">
        <v>0</v>
      </c>
    </row>
    <row r="2028" spans="1:17" x14ac:dyDescent="0.75">
      <c r="A2028" t="s">
        <v>2070</v>
      </c>
      <c r="B2028">
        <v>56</v>
      </c>
      <c r="C2028" t="str">
        <f>IF(cancer_data[[#This Row],[Age]]&lt;=35,"Adolescent",IF(cancer_data[[#This Row],[Age]]&lt;=46,"Young Adult",IF(cancer_data[[#This Row],[Age]]&lt;=57,"Adult", IF(cancer_data[[#This Row],[Age]]&lt;=68,"Middle_age",IF(cancer_data[[#This Row],[Age]]&lt;=79,"Elderly","Aged")))))</f>
        <v>Adult</v>
      </c>
      <c r="D2028" t="s">
        <v>16</v>
      </c>
      <c r="E2028" t="s">
        <v>26</v>
      </c>
      <c r="F2028" t="s">
        <v>73</v>
      </c>
      <c r="G2028">
        <v>0.6</v>
      </c>
      <c r="H2028" t="s">
        <v>41</v>
      </c>
      <c r="I2028" t="s">
        <v>44</v>
      </c>
      <c r="J2028" t="s">
        <v>21</v>
      </c>
      <c r="K2028" t="s">
        <v>45</v>
      </c>
      <c r="L2028" s="1">
        <v>45822</v>
      </c>
      <c r="M2028" s="1" t="str">
        <f>TEXT(cancer_data[[#This Row],[Diagnosis_Date]],"mmmm")</f>
        <v>June</v>
      </c>
      <c r="N2028" t="s">
        <v>37</v>
      </c>
      <c r="O2028">
        <v>24</v>
      </c>
      <c r="P2028" t="s">
        <v>31</v>
      </c>
      <c r="Q2028">
        <v>0</v>
      </c>
    </row>
    <row r="2029" spans="1:17" x14ac:dyDescent="0.75">
      <c r="A2029" t="s">
        <v>2071</v>
      </c>
      <c r="B2029">
        <v>69</v>
      </c>
      <c r="C2029" t="str">
        <f>IF(cancer_data[[#This Row],[Age]]&lt;=35,"Adolescent",IF(cancer_data[[#This Row],[Age]]&lt;=46,"Young Adult",IF(cancer_data[[#This Row],[Age]]&lt;=57,"Adult", IF(cancer_data[[#This Row],[Age]]&lt;=68,"Middle_age",IF(cancer_data[[#This Row],[Age]]&lt;=79,"Elderly","Aged")))))</f>
        <v>Elderly</v>
      </c>
      <c r="D2029" t="s">
        <v>16</v>
      </c>
      <c r="E2029" t="s">
        <v>35</v>
      </c>
      <c r="F2029" t="s">
        <v>63</v>
      </c>
      <c r="G2029">
        <v>7.4</v>
      </c>
      <c r="H2029" t="s">
        <v>28</v>
      </c>
      <c r="I2029" t="s">
        <v>44</v>
      </c>
      <c r="J2029" t="s">
        <v>21</v>
      </c>
      <c r="K2029" t="s">
        <v>22</v>
      </c>
      <c r="L2029" s="1">
        <v>46011</v>
      </c>
      <c r="M2029" s="1" t="str">
        <f>TEXT(cancer_data[[#This Row],[Diagnosis_Date]],"mmmm")</f>
        <v>December</v>
      </c>
      <c r="N2029" t="s">
        <v>23</v>
      </c>
      <c r="O2029">
        <v>28</v>
      </c>
      <c r="P2029" t="s">
        <v>24</v>
      </c>
      <c r="Q2029">
        <v>36</v>
      </c>
    </row>
    <row r="2030" spans="1:17" x14ac:dyDescent="0.75">
      <c r="A2030" t="s">
        <v>2072</v>
      </c>
      <c r="B2030">
        <v>39</v>
      </c>
      <c r="C2030" t="str">
        <f>IF(cancer_data[[#This Row],[Age]]&lt;=35,"Adolescent",IF(cancer_data[[#This Row],[Age]]&lt;=46,"Young Adult",IF(cancer_data[[#This Row],[Age]]&lt;=57,"Adult", IF(cancer_data[[#This Row],[Age]]&lt;=68,"Middle_age",IF(cancer_data[[#This Row],[Age]]&lt;=79,"Elderly","Aged")))))</f>
        <v>Young Adult</v>
      </c>
      <c r="D2030" t="s">
        <v>16</v>
      </c>
      <c r="E2030" t="s">
        <v>40</v>
      </c>
      <c r="F2030" t="s">
        <v>27</v>
      </c>
      <c r="G2030">
        <v>3.5</v>
      </c>
      <c r="H2030" t="s">
        <v>28</v>
      </c>
      <c r="I2030" t="s">
        <v>29</v>
      </c>
      <c r="J2030" t="s">
        <v>21</v>
      </c>
      <c r="K2030" t="s">
        <v>42</v>
      </c>
      <c r="L2030" s="1">
        <v>46002</v>
      </c>
      <c r="M2030" s="1" t="str">
        <f>TEXT(cancer_data[[#This Row],[Diagnosis_Date]],"mmmm")</f>
        <v>December</v>
      </c>
      <c r="N2030" t="s">
        <v>23</v>
      </c>
      <c r="O2030">
        <v>30</v>
      </c>
      <c r="P2030" t="s">
        <v>31</v>
      </c>
      <c r="Q2030">
        <v>0</v>
      </c>
    </row>
    <row r="2031" spans="1:17" x14ac:dyDescent="0.75">
      <c r="A2031" t="s">
        <v>2073</v>
      </c>
      <c r="B2031">
        <v>71</v>
      </c>
      <c r="C2031" t="str">
        <f>IF(cancer_data[[#This Row],[Age]]&lt;=35,"Adolescent",IF(cancer_data[[#This Row],[Age]]&lt;=46,"Young Adult",IF(cancer_data[[#This Row],[Age]]&lt;=57,"Adult", IF(cancer_data[[#This Row],[Age]]&lt;=68,"Middle_age",IF(cancer_data[[#This Row],[Age]]&lt;=79,"Elderly","Aged")))))</f>
        <v>Elderly</v>
      </c>
      <c r="D2031" t="s">
        <v>16</v>
      </c>
      <c r="E2031" t="s">
        <v>26</v>
      </c>
      <c r="F2031" t="s">
        <v>36</v>
      </c>
      <c r="G2031">
        <v>4</v>
      </c>
      <c r="H2031" t="s">
        <v>19</v>
      </c>
      <c r="I2031" t="s">
        <v>29</v>
      </c>
      <c r="J2031" t="s">
        <v>21</v>
      </c>
      <c r="K2031" t="s">
        <v>33</v>
      </c>
      <c r="L2031" s="1">
        <v>45870</v>
      </c>
      <c r="M2031" s="1" t="str">
        <f>TEXT(cancer_data[[#This Row],[Diagnosis_Date]],"mmmm")</f>
        <v>August</v>
      </c>
      <c r="N2031" t="s">
        <v>37</v>
      </c>
      <c r="O2031">
        <v>44</v>
      </c>
      <c r="P2031" t="s">
        <v>31</v>
      </c>
      <c r="Q2031">
        <v>0</v>
      </c>
    </row>
    <row r="2032" spans="1:17" x14ac:dyDescent="0.75">
      <c r="A2032" t="s">
        <v>2074</v>
      </c>
      <c r="B2032">
        <v>27</v>
      </c>
      <c r="C2032" t="str">
        <f>IF(cancer_data[[#This Row],[Age]]&lt;=35,"Adolescent",IF(cancer_data[[#This Row],[Age]]&lt;=46,"Young Adult",IF(cancer_data[[#This Row],[Age]]&lt;=57,"Adult", IF(cancer_data[[#This Row],[Age]]&lt;=68,"Middle_age",IF(cancer_data[[#This Row],[Age]]&lt;=79,"Elderly","Aged")))))</f>
        <v>Adolescent</v>
      </c>
      <c r="D2032" t="s">
        <v>67</v>
      </c>
      <c r="E2032" t="s">
        <v>35</v>
      </c>
      <c r="F2032" t="s">
        <v>73</v>
      </c>
      <c r="G2032">
        <v>6</v>
      </c>
      <c r="H2032" t="s">
        <v>19</v>
      </c>
      <c r="I2032" t="s">
        <v>44</v>
      </c>
      <c r="J2032" t="s">
        <v>21</v>
      </c>
      <c r="K2032" t="s">
        <v>33</v>
      </c>
      <c r="L2032" s="1">
        <v>45764</v>
      </c>
      <c r="M2032" s="1" t="str">
        <f>TEXT(cancer_data[[#This Row],[Diagnosis_Date]],"mmmm")</f>
        <v>April</v>
      </c>
      <c r="N2032" t="s">
        <v>37</v>
      </c>
      <c r="O2032">
        <v>6</v>
      </c>
      <c r="P2032" t="s">
        <v>24</v>
      </c>
      <c r="Q2032">
        <v>31</v>
      </c>
    </row>
    <row r="2033" spans="1:17" x14ac:dyDescent="0.75">
      <c r="A2033" t="s">
        <v>2075</v>
      </c>
      <c r="B2033">
        <v>27</v>
      </c>
      <c r="C2033" t="str">
        <f>IF(cancer_data[[#This Row],[Age]]&lt;=35,"Adolescent",IF(cancer_data[[#This Row],[Age]]&lt;=46,"Young Adult",IF(cancer_data[[#This Row],[Age]]&lt;=57,"Adult", IF(cancer_data[[#This Row],[Age]]&lt;=68,"Middle_age",IF(cancer_data[[#This Row],[Age]]&lt;=79,"Elderly","Aged")))))</f>
        <v>Adolescent</v>
      </c>
      <c r="D2033" t="s">
        <v>16</v>
      </c>
      <c r="E2033" t="s">
        <v>17</v>
      </c>
      <c r="F2033" t="s">
        <v>18</v>
      </c>
      <c r="G2033">
        <v>4.3</v>
      </c>
      <c r="H2033" t="s">
        <v>28</v>
      </c>
      <c r="I2033" t="s">
        <v>29</v>
      </c>
      <c r="J2033" t="s">
        <v>21</v>
      </c>
      <c r="K2033" t="s">
        <v>51</v>
      </c>
      <c r="L2033" s="1">
        <v>45805</v>
      </c>
      <c r="M2033" s="1" t="str">
        <f>TEXT(cancer_data[[#This Row],[Diagnosis_Date]],"mmmm")</f>
        <v>May</v>
      </c>
      <c r="N2033" t="s">
        <v>23</v>
      </c>
      <c r="O2033">
        <v>26</v>
      </c>
      <c r="P2033" t="s">
        <v>31</v>
      </c>
      <c r="Q2033">
        <v>0</v>
      </c>
    </row>
    <row r="2034" spans="1:17" x14ac:dyDescent="0.75">
      <c r="A2034" t="s">
        <v>2076</v>
      </c>
      <c r="B2034">
        <v>75</v>
      </c>
      <c r="C2034" t="str">
        <f>IF(cancer_data[[#This Row],[Age]]&lt;=35,"Adolescent",IF(cancer_data[[#This Row],[Age]]&lt;=46,"Young Adult",IF(cancer_data[[#This Row],[Age]]&lt;=57,"Adult", IF(cancer_data[[#This Row],[Age]]&lt;=68,"Middle_age",IF(cancer_data[[#This Row],[Age]]&lt;=79,"Elderly","Aged")))))</f>
        <v>Elderly</v>
      </c>
      <c r="D2034" t="s">
        <v>16</v>
      </c>
      <c r="E2034" t="s">
        <v>40</v>
      </c>
      <c r="F2034" t="s">
        <v>18</v>
      </c>
      <c r="G2034">
        <v>4.2</v>
      </c>
      <c r="H2034" t="s">
        <v>19</v>
      </c>
      <c r="I2034" t="s">
        <v>44</v>
      </c>
      <c r="J2034" t="s">
        <v>21</v>
      </c>
      <c r="K2034" t="s">
        <v>30</v>
      </c>
      <c r="L2034" s="1">
        <v>45845</v>
      </c>
      <c r="M2034" s="1" t="str">
        <f>TEXT(cancer_data[[#This Row],[Diagnosis_Date]],"mmmm")</f>
        <v>July</v>
      </c>
      <c r="N2034" t="s">
        <v>23</v>
      </c>
      <c r="O2034">
        <v>51</v>
      </c>
      <c r="P2034" t="s">
        <v>31</v>
      </c>
      <c r="Q2034">
        <v>0</v>
      </c>
    </row>
    <row r="2035" spans="1:17" x14ac:dyDescent="0.75">
      <c r="A2035" t="s">
        <v>2077</v>
      </c>
      <c r="B2035">
        <v>33</v>
      </c>
      <c r="C2035" t="str">
        <f>IF(cancer_data[[#This Row],[Age]]&lt;=35,"Adolescent",IF(cancer_data[[#This Row],[Age]]&lt;=46,"Young Adult",IF(cancer_data[[#This Row],[Age]]&lt;=57,"Adult", IF(cancer_data[[#This Row],[Age]]&lt;=68,"Middle_age",IF(cancer_data[[#This Row],[Age]]&lt;=79,"Elderly","Aged")))))</f>
        <v>Adolescent</v>
      </c>
      <c r="D2035" t="s">
        <v>16</v>
      </c>
      <c r="E2035" t="s">
        <v>40</v>
      </c>
      <c r="F2035" t="s">
        <v>27</v>
      </c>
      <c r="G2035">
        <v>3.7</v>
      </c>
      <c r="H2035" t="s">
        <v>19</v>
      </c>
      <c r="I2035" t="s">
        <v>20</v>
      </c>
      <c r="J2035" t="s">
        <v>21</v>
      </c>
      <c r="K2035" t="s">
        <v>33</v>
      </c>
      <c r="L2035" s="1">
        <v>45783</v>
      </c>
      <c r="M2035" s="1" t="str">
        <f>TEXT(cancer_data[[#This Row],[Diagnosis_Date]],"mmmm")</f>
        <v>May</v>
      </c>
      <c r="N2035" t="s">
        <v>37</v>
      </c>
      <c r="O2035">
        <v>15</v>
      </c>
      <c r="P2035" t="s">
        <v>31</v>
      </c>
      <c r="Q2035">
        <v>0</v>
      </c>
    </row>
    <row r="2036" spans="1:17" x14ac:dyDescent="0.75">
      <c r="A2036" t="s">
        <v>2078</v>
      </c>
      <c r="B2036">
        <v>67</v>
      </c>
      <c r="C2036" t="str">
        <f>IF(cancer_data[[#This Row],[Age]]&lt;=35,"Adolescent",IF(cancer_data[[#This Row],[Age]]&lt;=46,"Young Adult",IF(cancer_data[[#This Row],[Age]]&lt;=57,"Adult", IF(cancer_data[[#This Row],[Age]]&lt;=68,"Middle_age",IF(cancer_data[[#This Row],[Age]]&lt;=79,"Elderly","Aged")))))</f>
        <v>Middle_age</v>
      </c>
      <c r="D2036" t="s">
        <v>67</v>
      </c>
      <c r="E2036" t="s">
        <v>35</v>
      </c>
      <c r="F2036" t="s">
        <v>73</v>
      </c>
      <c r="G2036">
        <v>6.5</v>
      </c>
      <c r="H2036" t="s">
        <v>28</v>
      </c>
      <c r="I2036" t="s">
        <v>20</v>
      </c>
      <c r="J2036" t="s">
        <v>21</v>
      </c>
      <c r="K2036" t="s">
        <v>45</v>
      </c>
      <c r="L2036" s="1">
        <v>45951</v>
      </c>
      <c r="M2036" s="1" t="str">
        <f>TEXT(cancer_data[[#This Row],[Diagnosis_Date]],"mmmm")</f>
        <v>October</v>
      </c>
      <c r="N2036" t="s">
        <v>23</v>
      </c>
      <c r="O2036">
        <v>23</v>
      </c>
      <c r="P2036" t="s">
        <v>31</v>
      </c>
      <c r="Q2036">
        <v>0</v>
      </c>
    </row>
    <row r="2037" spans="1:17" x14ac:dyDescent="0.75">
      <c r="A2037" t="s">
        <v>2079</v>
      </c>
      <c r="B2037">
        <v>66</v>
      </c>
      <c r="C2037" t="str">
        <f>IF(cancer_data[[#This Row],[Age]]&lt;=35,"Adolescent",IF(cancer_data[[#This Row],[Age]]&lt;=46,"Young Adult",IF(cancer_data[[#This Row],[Age]]&lt;=57,"Adult", IF(cancer_data[[#This Row],[Age]]&lt;=68,"Middle_age",IF(cancer_data[[#This Row],[Age]]&lt;=79,"Elderly","Aged")))))</f>
        <v>Middle_age</v>
      </c>
      <c r="D2037" t="s">
        <v>16</v>
      </c>
      <c r="E2037" t="s">
        <v>40</v>
      </c>
      <c r="F2037" t="s">
        <v>36</v>
      </c>
      <c r="G2037">
        <v>2.1</v>
      </c>
      <c r="H2037" t="s">
        <v>41</v>
      </c>
      <c r="I2037" t="s">
        <v>44</v>
      </c>
      <c r="J2037" t="s">
        <v>21</v>
      </c>
      <c r="K2037" t="s">
        <v>51</v>
      </c>
      <c r="L2037" s="1">
        <v>45952</v>
      </c>
      <c r="M2037" s="1" t="str">
        <f>TEXT(cancer_data[[#This Row],[Diagnosis_Date]],"mmmm")</f>
        <v>October</v>
      </c>
      <c r="N2037" t="s">
        <v>37</v>
      </c>
      <c r="O2037">
        <v>29</v>
      </c>
      <c r="P2037" t="s">
        <v>31</v>
      </c>
      <c r="Q2037">
        <v>0</v>
      </c>
    </row>
    <row r="2038" spans="1:17" x14ac:dyDescent="0.75">
      <c r="A2038" t="s">
        <v>2080</v>
      </c>
      <c r="B2038">
        <v>63</v>
      </c>
      <c r="C2038" t="str">
        <f>IF(cancer_data[[#This Row],[Age]]&lt;=35,"Adolescent",IF(cancer_data[[#This Row],[Age]]&lt;=46,"Young Adult",IF(cancer_data[[#This Row],[Age]]&lt;=57,"Adult", IF(cancer_data[[#This Row],[Age]]&lt;=68,"Middle_age",IF(cancer_data[[#This Row],[Age]]&lt;=79,"Elderly","Aged")))))</f>
        <v>Middle_age</v>
      </c>
      <c r="D2038" t="s">
        <v>16</v>
      </c>
      <c r="E2038" t="s">
        <v>17</v>
      </c>
      <c r="F2038" t="s">
        <v>36</v>
      </c>
      <c r="G2038">
        <v>5.8</v>
      </c>
      <c r="H2038" t="s">
        <v>28</v>
      </c>
      <c r="I2038" t="s">
        <v>20</v>
      </c>
      <c r="J2038" t="s">
        <v>21</v>
      </c>
      <c r="K2038" t="s">
        <v>22</v>
      </c>
      <c r="L2038" s="1">
        <v>45975</v>
      </c>
      <c r="M2038" s="1" t="str">
        <f>TEXT(cancer_data[[#This Row],[Diagnosis_Date]],"mmmm")</f>
        <v>November</v>
      </c>
      <c r="N2038" t="s">
        <v>37</v>
      </c>
      <c r="O2038">
        <v>32</v>
      </c>
      <c r="P2038" t="s">
        <v>24</v>
      </c>
      <c r="Q2038">
        <v>15</v>
      </c>
    </row>
    <row r="2039" spans="1:17" x14ac:dyDescent="0.75">
      <c r="A2039" t="s">
        <v>2081</v>
      </c>
      <c r="B2039">
        <v>63</v>
      </c>
      <c r="C2039" t="str">
        <f>IF(cancer_data[[#This Row],[Age]]&lt;=35,"Adolescent",IF(cancer_data[[#This Row],[Age]]&lt;=46,"Young Adult",IF(cancer_data[[#This Row],[Age]]&lt;=57,"Adult", IF(cancer_data[[#This Row],[Age]]&lt;=68,"Middle_age",IF(cancer_data[[#This Row],[Age]]&lt;=79,"Elderly","Aged")))))</f>
        <v>Middle_age</v>
      </c>
      <c r="D2039" t="s">
        <v>16</v>
      </c>
      <c r="E2039" t="s">
        <v>26</v>
      </c>
      <c r="F2039" t="s">
        <v>18</v>
      </c>
      <c r="G2039">
        <v>3.6</v>
      </c>
      <c r="H2039" t="s">
        <v>28</v>
      </c>
      <c r="I2039" t="s">
        <v>49</v>
      </c>
      <c r="J2039" t="s">
        <v>21</v>
      </c>
      <c r="K2039" t="s">
        <v>42</v>
      </c>
      <c r="L2039" s="1">
        <v>45723</v>
      </c>
      <c r="M2039" s="1" t="str">
        <f>TEXT(cancer_data[[#This Row],[Diagnosis_Date]],"mmmm")</f>
        <v>March</v>
      </c>
      <c r="N2039" t="s">
        <v>23</v>
      </c>
      <c r="O2039">
        <v>38</v>
      </c>
      <c r="P2039" t="s">
        <v>31</v>
      </c>
      <c r="Q2039">
        <v>0</v>
      </c>
    </row>
    <row r="2040" spans="1:17" x14ac:dyDescent="0.75">
      <c r="A2040" t="s">
        <v>2082</v>
      </c>
      <c r="B2040">
        <v>41</v>
      </c>
      <c r="C2040" t="str">
        <f>IF(cancer_data[[#This Row],[Age]]&lt;=35,"Adolescent",IF(cancer_data[[#This Row],[Age]]&lt;=46,"Young Adult",IF(cancer_data[[#This Row],[Age]]&lt;=57,"Adult", IF(cancer_data[[#This Row],[Age]]&lt;=68,"Middle_age",IF(cancer_data[[#This Row],[Age]]&lt;=79,"Elderly","Aged")))))</f>
        <v>Young Adult</v>
      </c>
      <c r="D2040" t="s">
        <v>16</v>
      </c>
      <c r="E2040" t="s">
        <v>40</v>
      </c>
      <c r="F2040" t="s">
        <v>18</v>
      </c>
      <c r="G2040">
        <v>1.7</v>
      </c>
      <c r="H2040" t="s">
        <v>41</v>
      </c>
      <c r="I2040" t="s">
        <v>20</v>
      </c>
      <c r="J2040" t="s">
        <v>21</v>
      </c>
      <c r="K2040" t="s">
        <v>51</v>
      </c>
      <c r="L2040" s="1">
        <v>45711</v>
      </c>
      <c r="M2040" s="1" t="str">
        <f>TEXT(cancer_data[[#This Row],[Diagnosis_Date]],"mmmm")</f>
        <v>February</v>
      </c>
      <c r="N2040" t="s">
        <v>23</v>
      </c>
      <c r="O2040">
        <v>42</v>
      </c>
      <c r="P2040" t="s">
        <v>31</v>
      </c>
      <c r="Q2040">
        <v>0</v>
      </c>
    </row>
    <row r="2041" spans="1:17" x14ac:dyDescent="0.75">
      <c r="A2041" t="s">
        <v>2083</v>
      </c>
      <c r="B2041">
        <v>46</v>
      </c>
      <c r="C2041" t="str">
        <f>IF(cancer_data[[#This Row],[Age]]&lt;=35,"Adolescent",IF(cancer_data[[#This Row],[Age]]&lt;=46,"Young Adult",IF(cancer_data[[#This Row],[Age]]&lt;=57,"Adult", IF(cancer_data[[#This Row],[Age]]&lt;=68,"Middle_age",IF(cancer_data[[#This Row],[Age]]&lt;=79,"Elderly","Aged")))))</f>
        <v>Young Adult</v>
      </c>
      <c r="D2041" t="s">
        <v>16</v>
      </c>
      <c r="E2041" t="s">
        <v>40</v>
      </c>
      <c r="F2041" t="s">
        <v>63</v>
      </c>
      <c r="G2041">
        <v>1</v>
      </c>
      <c r="H2041" t="s">
        <v>41</v>
      </c>
      <c r="I2041" t="s">
        <v>44</v>
      </c>
      <c r="J2041" t="s">
        <v>21</v>
      </c>
      <c r="K2041" t="s">
        <v>30</v>
      </c>
      <c r="L2041" s="1">
        <v>46015</v>
      </c>
      <c r="M2041" s="1" t="str">
        <f>TEXT(cancer_data[[#This Row],[Diagnosis_Date]],"mmmm")</f>
        <v>December</v>
      </c>
      <c r="N2041" t="s">
        <v>37</v>
      </c>
      <c r="O2041">
        <v>34</v>
      </c>
      <c r="P2041" t="s">
        <v>24</v>
      </c>
      <c r="Q2041">
        <v>12</v>
      </c>
    </row>
    <row r="2042" spans="1:17" x14ac:dyDescent="0.75">
      <c r="A2042" t="s">
        <v>2084</v>
      </c>
      <c r="B2042">
        <v>77</v>
      </c>
      <c r="C2042" t="str">
        <f>IF(cancer_data[[#This Row],[Age]]&lt;=35,"Adolescent",IF(cancer_data[[#This Row],[Age]]&lt;=46,"Young Adult",IF(cancer_data[[#This Row],[Age]]&lt;=57,"Adult", IF(cancer_data[[#This Row],[Age]]&lt;=68,"Middle_age",IF(cancer_data[[#This Row],[Age]]&lt;=79,"Elderly","Aged")))))</f>
        <v>Elderly</v>
      </c>
      <c r="D2042" t="s">
        <v>16</v>
      </c>
      <c r="E2042" t="s">
        <v>17</v>
      </c>
      <c r="F2042" t="s">
        <v>73</v>
      </c>
      <c r="G2042">
        <v>2.8</v>
      </c>
      <c r="H2042" t="s">
        <v>41</v>
      </c>
      <c r="I2042" t="s">
        <v>29</v>
      </c>
      <c r="J2042" t="s">
        <v>21</v>
      </c>
      <c r="K2042" t="s">
        <v>45</v>
      </c>
      <c r="L2042" s="1">
        <v>45861</v>
      </c>
      <c r="M2042" s="1" t="str">
        <f>TEXT(cancer_data[[#This Row],[Diagnosis_Date]],"mmmm")</f>
        <v>July</v>
      </c>
      <c r="N2042" t="s">
        <v>37</v>
      </c>
      <c r="O2042">
        <v>35</v>
      </c>
      <c r="P2042" t="s">
        <v>31</v>
      </c>
      <c r="Q2042">
        <v>0</v>
      </c>
    </row>
    <row r="2043" spans="1:17" x14ac:dyDescent="0.75">
      <c r="A2043" t="s">
        <v>2085</v>
      </c>
      <c r="B2043">
        <v>29</v>
      </c>
      <c r="C2043" t="str">
        <f>IF(cancer_data[[#This Row],[Age]]&lt;=35,"Adolescent",IF(cancer_data[[#This Row],[Age]]&lt;=46,"Young Adult",IF(cancer_data[[#This Row],[Age]]&lt;=57,"Adult", IF(cancer_data[[#This Row],[Age]]&lt;=68,"Middle_age",IF(cancer_data[[#This Row],[Age]]&lt;=79,"Elderly","Aged")))))</f>
        <v>Adolescent</v>
      </c>
      <c r="D2043" t="s">
        <v>16</v>
      </c>
      <c r="E2043" t="s">
        <v>26</v>
      </c>
      <c r="F2043" t="s">
        <v>73</v>
      </c>
      <c r="G2043">
        <v>1.5</v>
      </c>
      <c r="H2043" t="s">
        <v>28</v>
      </c>
      <c r="I2043" t="s">
        <v>44</v>
      </c>
      <c r="J2043" t="s">
        <v>21</v>
      </c>
      <c r="K2043" t="s">
        <v>33</v>
      </c>
      <c r="L2043" s="1">
        <v>45826</v>
      </c>
      <c r="M2043" s="1" t="str">
        <f>TEXT(cancer_data[[#This Row],[Diagnosis_Date]],"mmmm")</f>
        <v>June</v>
      </c>
      <c r="N2043" t="s">
        <v>37</v>
      </c>
      <c r="O2043">
        <v>21</v>
      </c>
      <c r="P2043" t="s">
        <v>24</v>
      </c>
      <c r="Q2043">
        <v>22</v>
      </c>
    </row>
    <row r="2044" spans="1:17" x14ac:dyDescent="0.75">
      <c r="A2044" t="s">
        <v>2086</v>
      </c>
      <c r="B2044">
        <v>28</v>
      </c>
      <c r="C2044" t="str">
        <f>IF(cancer_data[[#This Row],[Age]]&lt;=35,"Adolescent",IF(cancer_data[[#This Row],[Age]]&lt;=46,"Young Adult",IF(cancer_data[[#This Row],[Age]]&lt;=57,"Adult", IF(cancer_data[[#This Row],[Age]]&lt;=68,"Middle_age",IF(cancer_data[[#This Row],[Age]]&lt;=79,"Elderly","Aged")))))</f>
        <v>Adolescent</v>
      </c>
      <c r="D2044" t="s">
        <v>16</v>
      </c>
      <c r="E2044" t="s">
        <v>40</v>
      </c>
      <c r="F2044" t="s">
        <v>73</v>
      </c>
      <c r="G2044">
        <v>2</v>
      </c>
      <c r="H2044" t="s">
        <v>41</v>
      </c>
      <c r="I2044" t="s">
        <v>49</v>
      </c>
      <c r="J2044" t="s">
        <v>21</v>
      </c>
      <c r="K2044" t="s">
        <v>22</v>
      </c>
      <c r="L2044" s="1">
        <v>45986</v>
      </c>
      <c r="M2044" s="1" t="str">
        <f>TEXT(cancer_data[[#This Row],[Diagnosis_Date]],"mmmm")</f>
        <v>November</v>
      </c>
      <c r="N2044" t="s">
        <v>23</v>
      </c>
      <c r="O2044">
        <v>22</v>
      </c>
      <c r="P2044" t="s">
        <v>31</v>
      </c>
      <c r="Q2044">
        <v>0</v>
      </c>
    </row>
    <row r="2045" spans="1:17" x14ac:dyDescent="0.75">
      <c r="A2045" t="s">
        <v>2087</v>
      </c>
      <c r="B2045">
        <v>61</v>
      </c>
      <c r="C2045" t="str">
        <f>IF(cancer_data[[#This Row],[Age]]&lt;=35,"Adolescent",IF(cancer_data[[#This Row],[Age]]&lt;=46,"Young Adult",IF(cancer_data[[#This Row],[Age]]&lt;=57,"Adult", IF(cancer_data[[#This Row],[Age]]&lt;=68,"Middle_age",IF(cancer_data[[#This Row],[Age]]&lt;=79,"Elderly","Aged")))))</f>
        <v>Middle_age</v>
      </c>
      <c r="D2045" t="s">
        <v>16</v>
      </c>
      <c r="E2045" t="s">
        <v>17</v>
      </c>
      <c r="F2045" t="s">
        <v>36</v>
      </c>
      <c r="G2045">
        <v>6.1</v>
      </c>
      <c r="H2045" t="s">
        <v>28</v>
      </c>
      <c r="I2045" t="s">
        <v>44</v>
      </c>
      <c r="J2045" t="s">
        <v>21</v>
      </c>
      <c r="K2045" t="s">
        <v>51</v>
      </c>
      <c r="L2045" s="1">
        <v>45885</v>
      </c>
      <c r="M2045" s="1" t="str">
        <f>TEXT(cancer_data[[#This Row],[Diagnosis_Date]],"mmmm")</f>
        <v>August</v>
      </c>
      <c r="N2045" t="s">
        <v>23</v>
      </c>
      <c r="O2045">
        <v>48</v>
      </c>
      <c r="P2045" t="s">
        <v>31</v>
      </c>
      <c r="Q2045">
        <v>0</v>
      </c>
    </row>
    <row r="2046" spans="1:17" x14ac:dyDescent="0.75">
      <c r="A2046" t="s">
        <v>2088</v>
      </c>
      <c r="B2046">
        <v>49</v>
      </c>
      <c r="C2046" t="str">
        <f>IF(cancer_data[[#This Row],[Age]]&lt;=35,"Adolescent",IF(cancer_data[[#This Row],[Age]]&lt;=46,"Young Adult",IF(cancer_data[[#This Row],[Age]]&lt;=57,"Adult", IF(cancer_data[[#This Row],[Age]]&lt;=68,"Middle_age",IF(cancer_data[[#This Row],[Age]]&lt;=79,"Elderly","Aged")))))</f>
        <v>Adult</v>
      </c>
      <c r="D2046" t="s">
        <v>16</v>
      </c>
      <c r="E2046" t="s">
        <v>26</v>
      </c>
      <c r="F2046" t="s">
        <v>73</v>
      </c>
      <c r="G2046">
        <v>6.9</v>
      </c>
      <c r="H2046" t="s">
        <v>28</v>
      </c>
      <c r="I2046" t="s">
        <v>29</v>
      </c>
      <c r="J2046" t="s">
        <v>21</v>
      </c>
      <c r="K2046" t="s">
        <v>42</v>
      </c>
      <c r="L2046" s="1">
        <v>45860</v>
      </c>
      <c r="M2046" s="1" t="str">
        <f>TEXT(cancer_data[[#This Row],[Diagnosis_Date]],"mmmm")</f>
        <v>July</v>
      </c>
      <c r="N2046" t="s">
        <v>37</v>
      </c>
      <c r="O2046">
        <v>6</v>
      </c>
      <c r="P2046" t="s">
        <v>31</v>
      </c>
      <c r="Q2046">
        <v>0</v>
      </c>
    </row>
    <row r="2047" spans="1:17" x14ac:dyDescent="0.75">
      <c r="A2047" t="s">
        <v>2089</v>
      </c>
      <c r="B2047">
        <v>28</v>
      </c>
      <c r="C2047" t="str">
        <f>IF(cancer_data[[#This Row],[Age]]&lt;=35,"Adolescent",IF(cancer_data[[#This Row],[Age]]&lt;=46,"Young Adult",IF(cancer_data[[#This Row],[Age]]&lt;=57,"Adult", IF(cancer_data[[#This Row],[Age]]&lt;=68,"Middle_age",IF(cancer_data[[#This Row],[Age]]&lt;=79,"Elderly","Aged")))))</f>
        <v>Adolescent</v>
      </c>
      <c r="D2047" t="s">
        <v>16</v>
      </c>
      <c r="E2047" t="s">
        <v>26</v>
      </c>
      <c r="F2047" t="s">
        <v>36</v>
      </c>
      <c r="G2047">
        <v>3.4</v>
      </c>
      <c r="H2047" t="s">
        <v>19</v>
      </c>
      <c r="I2047" t="s">
        <v>20</v>
      </c>
      <c r="J2047" t="s">
        <v>21</v>
      </c>
      <c r="K2047" t="s">
        <v>33</v>
      </c>
      <c r="L2047" s="1">
        <v>45872</v>
      </c>
      <c r="M2047" s="1" t="str">
        <f>TEXT(cancer_data[[#This Row],[Diagnosis_Date]],"mmmm")</f>
        <v>August</v>
      </c>
      <c r="N2047" t="s">
        <v>23</v>
      </c>
      <c r="O2047">
        <v>32</v>
      </c>
      <c r="P2047" t="s">
        <v>31</v>
      </c>
      <c r="Q2047">
        <v>0</v>
      </c>
    </row>
    <row r="2048" spans="1:17" x14ac:dyDescent="0.75">
      <c r="A2048" t="s">
        <v>2090</v>
      </c>
      <c r="B2048">
        <v>68</v>
      </c>
      <c r="C2048" t="str">
        <f>IF(cancer_data[[#This Row],[Age]]&lt;=35,"Adolescent",IF(cancer_data[[#This Row],[Age]]&lt;=46,"Young Adult",IF(cancer_data[[#This Row],[Age]]&lt;=57,"Adult", IF(cancer_data[[#This Row],[Age]]&lt;=68,"Middle_age",IF(cancer_data[[#This Row],[Age]]&lt;=79,"Elderly","Aged")))))</f>
        <v>Middle_age</v>
      </c>
      <c r="D2048" t="s">
        <v>16</v>
      </c>
      <c r="E2048" t="s">
        <v>17</v>
      </c>
      <c r="F2048" t="s">
        <v>36</v>
      </c>
      <c r="G2048">
        <v>5.5</v>
      </c>
      <c r="H2048" t="s">
        <v>41</v>
      </c>
      <c r="I2048" t="s">
        <v>44</v>
      </c>
      <c r="J2048" t="s">
        <v>21</v>
      </c>
      <c r="K2048" t="s">
        <v>45</v>
      </c>
      <c r="L2048" s="1">
        <v>45825</v>
      </c>
      <c r="M2048" s="1" t="str">
        <f>TEXT(cancer_data[[#This Row],[Diagnosis_Date]],"mmmm")</f>
        <v>June</v>
      </c>
      <c r="N2048" t="s">
        <v>23</v>
      </c>
      <c r="O2048">
        <v>34</v>
      </c>
      <c r="P2048" t="s">
        <v>31</v>
      </c>
      <c r="Q2048">
        <v>0</v>
      </c>
    </row>
    <row r="2049" spans="1:17" x14ac:dyDescent="0.75">
      <c r="A2049" t="s">
        <v>2091</v>
      </c>
      <c r="B2049">
        <v>47</v>
      </c>
      <c r="C2049" t="str">
        <f>IF(cancer_data[[#This Row],[Age]]&lt;=35,"Adolescent",IF(cancer_data[[#This Row],[Age]]&lt;=46,"Young Adult",IF(cancer_data[[#This Row],[Age]]&lt;=57,"Adult", IF(cancer_data[[#This Row],[Age]]&lt;=68,"Middle_age",IF(cancer_data[[#This Row],[Age]]&lt;=79,"Elderly","Aged")))))</f>
        <v>Adult</v>
      </c>
      <c r="D2049" t="s">
        <v>16</v>
      </c>
      <c r="E2049" t="s">
        <v>26</v>
      </c>
      <c r="F2049" t="s">
        <v>18</v>
      </c>
      <c r="G2049">
        <v>3.7</v>
      </c>
      <c r="H2049" t="s">
        <v>19</v>
      </c>
      <c r="I2049" t="s">
        <v>20</v>
      </c>
      <c r="J2049" t="s">
        <v>21</v>
      </c>
      <c r="K2049" t="s">
        <v>33</v>
      </c>
      <c r="L2049" s="1">
        <v>45855</v>
      </c>
      <c r="M2049" s="1" t="str">
        <f>TEXT(cancer_data[[#This Row],[Diagnosis_Date]],"mmmm")</f>
        <v>July</v>
      </c>
      <c r="N2049" t="s">
        <v>23</v>
      </c>
      <c r="O2049">
        <v>45</v>
      </c>
      <c r="P2049" t="s">
        <v>31</v>
      </c>
      <c r="Q2049">
        <v>0</v>
      </c>
    </row>
    <row r="2050" spans="1:17" x14ac:dyDescent="0.75">
      <c r="A2050" t="s">
        <v>2092</v>
      </c>
      <c r="B2050">
        <v>76</v>
      </c>
      <c r="C2050" t="str">
        <f>IF(cancer_data[[#This Row],[Age]]&lt;=35,"Adolescent",IF(cancer_data[[#This Row],[Age]]&lt;=46,"Young Adult",IF(cancer_data[[#This Row],[Age]]&lt;=57,"Adult", IF(cancer_data[[#This Row],[Age]]&lt;=68,"Middle_age",IF(cancer_data[[#This Row],[Age]]&lt;=79,"Elderly","Aged")))))</f>
        <v>Elderly</v>
      </c>
      <c r="D2050" t="s">
        <v>16</v>
      </c>
      <c r="E2050" t="s">
        <v>26</v>
      </c>
      <c r="F2050" t="s">
        <v>18</v>
      </c>
      <c r="G2050">
        <v>0.9</v>
      </c>
      <c r="H2050" t="s">
        <v>19</v>
      </c>
      <c r="I2050" t="s">
        <v>44</v>
      </c>
      <c r="J2050" t="s">
        <v>21</v>
      </c>
      <c r="K2050" t="s">
        <v>30</v>
      </c>
      <c r="L2050" s="1">
        <v>45838</v>
      </c>
      <c r="M2050" s="1" t="str">
        <f>TEXT(cancer_data[[#This Row],[Diagnosis_Date]],"mmmm")</f>
        <v>June</v>
      </c>
      <c r="N2050" t="s">
        <v>23</v>
      </c>
      <c r="O2050">
        <v>30</v>
      </c>
      <c r="P2050" t="s">
        <v>24</v>
      </c>
      <c r="Q2050">
        <v>34</v>
      </c>
    </row>
    <row r="2051" spans="1:17" x14ac:dyDescent="0.75">
      <c r="A2051" t="s">
        <v>2093</v>
      </c>
      <c r="B2051">
        <v>41</v>
      </c>
      <c r="C2051" t="str">
        <f>IF(cancer_data[[#This Row],[Age]]&lt;=35,"Adolescent",IF(cancer_data[[#This Row],[Age]]&lt;=46,"Young Adult",IF(cancer_data[[#This Row],[Age]]&lt;=57,"Adult", IF(cancer_data[[#This Row],[Age]]&lt;=68,"Middle_age",IF(cancer_data[[#This Row],[Age]]&lt;=79,"Elderly","Aged")))))</f>
        <v>Young Adult</v>
      </c>
      <c r="D2051" t="s">
        <v>16</v>
      </c>
      <c r="E2051" t="s">
        <v>17</v>
      </c>
      <c r="F2051" t="s">
        <v>63</v>
      </c>
      <c r="G2051">
        <v>4.3</v>
      </c>
      <c r="H2051" t="s">
        <v>41</v>
      </c>
      <c r="I2051" t="s">
        <v>44</v>
      </c>
      <c r="J2051" t="s">
        <v>21</v>
      </c>
      <c r="K2051" t="s">
        <v>45</v>
      </c>
      <c r="L2051" s="1">
        <v>45660</v>
      </c>
      <c r="M2051" s="1" t="str">
        <f>TEXT(cancer_data[[#This Row],[Diagnosis_Date]],"mmmm")</f>
        <v>January</v>
      </c>
      <c r="N2051" t="s">
        <v>23</v>
      </c>
      <c r="O2051">
        <v>36</v>
      </c>
      <c r="P2051" t="s">
        <v>24</v>
      </c>
      <c r="Q2051">
        <v>19</v>
      </c>
    </row>
    <row r="2052" spans="1:17" x14ac:dyDescent="0.75">
      <c r="A2052" t="s">
        <v>2094</v>
      </c>
      <c r="B2052">
        <v>83</v>
      </c>
      <c r="C2052" t="str">
        <f>IF(cancer_data[[#This Row],[Age]]&lt;=35,"Adolescent",IF(cancer_data[[#This Row],[Age]]&lt;=46,"Young Adult",IF(cancer_data[[#This Row],[Age]]&lt;=57,"Adult", IF(cancer_data[[#This Row],[Age]]&lt;=68,"Middle_age",IF(cancer_data[[#This Row],[Age]]&lt;=79,"Elderly","Aged")))))</f>
        <v>Aged</v>
      </c>
      <c r="D2052" t="s">
        <v>16</v>
      </c>
      <c r="E2052" t="s">
        <v>35</v>
      </c>
      <c r="F2052" t="s">
        <v>63</v>
      </c>
      <c r="G2052">
        <v>6.3</v>
      </c>
      <c r="H2052" t="s">
        <v>28</v>
      </c>
      <c r="I2052" t="s">
        <v>44</v>
      </c>
      <c r="J2052" t="s">
        <v>21</v>
      </c>
      <c r="K2052" t="s">
        <v>33</v>
      </c>
      <c r="L2052" s="1">
        <v>45690</v>
      </c>
      <c r="M2052" s="1" t="str">
        <f>TEXT(cancer_data[[#This Row],[Diagnosis_Date]],"mmmm")</f>
        <v>February</v>
      </c>
      <c r="N2052" t="s">
        <v>23</v>
      </c>
      <c r="O2052">
        <v>39</v>
      </c>
      <c r="P2052" t="s">
        <v>31</v>
      </c>
      <c r="Q2052">
        <v>0</v>
      </c>
    </row>
    <row r="2053" spans="1:17" x14ac:dyDescent="0.75">
      <c r="A2053" t="s">
        <v>2095</v>
      </c>
      <c r="B2053">
        <v>27</v>
      </c>
      <c r="C2053" t="str">
        <f>IF(cancer_data[[#This Row],[Age]]&lt;=35,"Adolescent",IF(cancer_data[[#This Row],[Age]]&lt;=46,"Young Adult",IF(cancer_data[[#This Row],[Age]]&lt;=57,"Adult", IF(cancer_data[[#This Row],[Age]]&lt;=68,"Middle_age",IF(cancer_data[[#This Row],[Age]]&lt;=79,"Elderly","Aged")))))</f>
        <v>Adolescent</v>
      </c>
      <c r="D2053" t="s">
        <v>16</v>
      </c>
      <c r="E2053" t="s">
        <v>17</v>
      </c>
      <c r="F2053" t="s">
        <v>27</v>
      </c>
      <c r="G2053">
        <v>2.5</v>
      </c>
      <c r="H2053" t="s">
        <v>19</v>
      </c>
      <c r="I2053" t="s">
        <v>44</v>
      </c>
      <c r="J2053" t="s">
        <v>21</v>
      </c>
      <c r="K2053" t="s">
        <v>33</v>
      </c>
      <c r="L2053" s="1">
        <v>45746</v>
      </c>
      <c r="M2053" s="1" t="str">
        <f>TEXT(cancer_data[[#This Row],[Diagnosis_Date]],"mmmm")</f>
        <v>March</v>
      </c>
      <c r="N2053" t="s">
        <v>23</v>
      </c>
      <c r="O2053">
        <v>24</v>
      </c>
      <c r="P2053" t="s">
        <v>31</v>
      </c>
      <c r="Q2053">
        <v>0</v>
      </c>
    </row>
    <row r="2054" spans="1:17" x14ac:dyDescent="0.75">
      <c r="A2054" t="s">
        <v>2096</v>
      </c>
      <c r="B2054">
        <v>59</v>
      </c>
      <c r="C2054" t="str">
        <f>IF(cancer_data[[#This Row],[Age]]&lt;=35,"Adolescent",IF(cancer_data[[#This Row],[Age]]&lt;=46,"Young Adult",IF(cancer_data[[#This Row],[Age]]&lt;=57,"Adult", IF(cancer_data[[#This Row],[Age]]&lt;=68,"Middle_age",IF(cancer_data[[#This Row],[Age]]&lt;=79,"Elderly","Aged")))))</f>
        <v>Middle_age</v>
      </c>
      <c r="D2054" t="s">
        <v>16</v>
      </c>
      <c r="E2054" t="s">
        <v>26</v>
      </c>
      <c r="F2054" t="s">
        <v>63</v>
      </c>
      <c r="G2054">
        <v>5.0999999999999996</v>
      </c>
      <c r="H2054" t="s">
        <v>28</v>
      </c>
      <c r="I2054" t="s">
        <v>20</v>
      </c>
      <c r="J2054" t="s">
        <v>21</v>
      </c>
      <c r="K2054" t="s">
        <v>42</v>
      </c>
      <c r="L2054" s="1">
        <v>45795</v>
      </c>
      <c r="M2054" s="1" t="str">
        <f>TEXT(cancer_data[[#This Row],[Diagnosis_Date]],"mmmm")</f>
        <v>May</v>
      </c>
      <c r="N2054" t="s">
        <v>23</v>
      </c>
      <c r="O2054">
        <v>24</v>
      </c>
      <c r="P2054" t="s">
        <v>31</v>
      </c>
      <c r="Q2054">
        <v>0</v>
      </c>
    </row>
    <row r="2055" spans="1:17" x14ac:dyDescent="0.75">
      <c r="A2055" t="s">
        <v>2097</v>
      </c>
      <c r="B2055">
        <v>52</v>
      </c>
      <c r="C2055" t="str">
        <f>IF(cancer_data[[#This Row],[Age]]&lt;=35,"Adolescent",IF(cancer_data[[#This Row],[Age]]&lt;=46,"Young Adult",IF(cancer_data[[#This Row],[Age]]&lt;=57,"Adult", IF(cancer_data[[#This Row],[Age]]&lt;=68,"Middle_age",IF(cancer_data[[#This Row],[Age]]&lt;=79,"Elderly","Aged")))))</f>
        <v>Adult</v>
      </c>
      <c r="D2055" t="s">
        <v>16</v>
      </c>
      <c r="E2055" t="s">
        <v>35</v>
      </c>
      <c r="F2055" t="s">
        <v>36</v>
      </c>
      <c r="G2055">
        <v>7</v>
      </c>
      <c r="H2055" t="s">
        <v>41</v>
      </c>
      <c r="I2055" t="s">
        <v>44</v>
      </c>
      <c r="J2055" t="s">
        <v>21</v>
      </c>
      <c r="K2055" t="s">
        <v>42</v>
      </c>
      <c r="L2055" s="1">
        <v>45797</v>
      </c>
      <c r="M2055" s="1" t="str">
        <f>TEXT(cancer_data[[#This Row],[Diagnosis_Date]],"mmmm")</f>
        <v>May</v>
      </c>
      <c r="N2055" t="s">
        <v>23</v>
      </c>
      <c r="O2055">
        <v>21</v>
      </c>
      <c r="P2055" t="s">
        <v>31</v>
      </c>
      <c r="Q2055">
        <v>0</v>
      </c>
    </row>
    <row r="2056" spans="1:17" x14ac:dyDescent="0.75">
      <c r="A2056" t="s">
        <v>2098</v>
      </c>
      <c r="B2056">
        <v>32</v>
      </c>
      <c r="C2056" t="str">
        <f>IF(cancer_data[[#This Row],[Age]]&lt;=35,"Adolescent",IF(cancer_data[[#This Row],[Age]]&lt;=46,"Young Adult",IF(cancer_data[[#This Row],[Age]]&lt;=57,"Adult", IF(cancer_data[[#This Row],[Age]]&lt;=68,"Middle_age",IF(cancer_data[[#This Row],[Age]]&lt;=79,"Elderly","Aged")))))</f>
        <v>Adolescent</v>
      </c>
      <c r="D2056" t="s">
        <v>16</v>
      </c>
      <c r="E2056" t="s">
        <v>35</v>
      </c>
      <c r="F2056" t="s">
        <v>27</v>
      </c>
      <c r="G2056">
        <v>4.4000000000000004</v>
      </c>
      <c r="H2056" t="s">
        <v>28</v>
      </c>
      <c r="I2056" t="s">
        <v>49</v>
      </c>
      <c r="J2056" t="s">
        <v>21</v>
      </c>
      <c r="K2056" t="s">
        <v>33</v>
      </c>
      <c r="L2056" s="1">
        <v>45895</v>
      </c>
      <c r="M2056" s="1" t="str">
        <f>TEXT(cancer_data[[#This Row],[Diagnosis_Date]],"mmmm")</f>
        <v>August</v>
      </c>
      <c r="N2056" t="s">
        <v>23</v>
      </c>
      <c r="O2056">
        <v>27</v>
      </c>
      <c r="P2056" t="s">
        <v>31</v>
      </c>
      <c r="Q2056">
        <v>0</v>
      </c>
    </row>
    <row r="2057" spans="1:17" x14ac:dyDescent="0.75">
      <c r="A2057" t="s">
        <v>2099</v>
      </c>
      <c r="B2057">
        <v>56</v>
      </c>
      <c r="C2057" t="str">
        <f>IF(cancer_data[[#This Row],[Age]]&lt;=35,"Adolescent",IF(cancer_data[[#This Row],[Age]]&lt;=46,"Young Adult",IF(cancer_data[[#This Row],[Age]]&lt;=57,"Adult", IF(cancer_data[[#This Row],[Age]]&lt;=68,"Middle_age",IF(cancer_data[[#This Row],[Age]]&lt;=79,"Elderly","Aged")))))</f>
        <v>Adult</v>
      </c>
      <c r="D2057" t="s">
        <v>16</v>
      </c>
      <c r="E2057" t="s">
        <v>40</v>
      </c>
      <c r="F2057" t="s">
        <v>36</v>
      </c>
      <c r="G2057">
        <v>4.2</v>
      </c>
      <c r="H2057" t="s">
        <v>41</v>
      </c>
      <c r="I2057" t="s">
        <v>29</v>
      </c>
      <c r="J2057" t="s">
        <v>21</v>
      </c>
      <c r="K2057" t="s">
        <v>22</v>
      </c>
      <c r="L2057" s="1">
        <v>45786</v>
      </c>
      <c r="M2057" s="1" t="str">
        <f>TEXT(cancer_data[[#This Row],[Diagnosis_Date]],"mmmm")</f>
        <v>May</v>
      </c>
      <c r="N2057" t="s">
        <v>23</v>
      </c>
      <c r="O2057">
        <v>33</v>
      </c>
      <c r="P2057" t="s">
        <v>31</v>
      </c>
      <c r="Q2057">
        <v>0</v>
      </c>
    </row>
    <row r="2058" spans="1:17" x14ac:dyDescent="0.75">
      <c r="A2058" t="s">
        <v>2100</v>
      </c>
      <c r="B2058">
        <v>65</v>
      </c>
      <c r="C2058" t="str">
        <f>IF(cancer_data[[#This Row],[Age]]&lt;=35,"Adolescent",IF(cancer_data[[#This Row],[Age]]&lt;=46,"Young Adult",IF(cancer_data[[#This Row],[Age]]&lt;=57,"Adult", IF(cancer_data[[#This Row],[Age]]&lt;=68,"Middle_age",IF(cancer_data[[#This Row],[Age]]&lt;=79,"Elderly","Aged")))))</f>
        <v>Middle_age</v>
      </c>
      <c r="D2058" t="s">
        <v>16</v>
      </c>
      <c r="E2058" t="s">
        <v>40</v>
      </c>
      <c r="F2058" t="s">
        <v>18</v>
      </c>
      <c r="G2058">
        <v>7.9</v>
      </c>
      <c r="H2058" t="s">
        <v>19</v>
      </c>
      <c r="I2058" t="s">
        <v>29</v>
      </c>
      <c r="J2058" t="s">
        <v>21</v>
      </c>
      <c r="K2058" t="s">
        <v>51</v>
      </c>
      <c r="L2058" s="1">
        <v>45973</v>
      </c>
      <c r="M2058" s="1" t="str">
        <f>TEXT(cancer_data[[#This Row],[Diagnosis_Date]],"mmmm")</f>
        <v>November</v>
      </c>
      <c r="N2058" t="s">
        <v>23</v>
      </c>
      <c r="O2058">
        <v>33</v>
      </c>
      <c r="P2058" t="s">
        <v>31</v>
      </c>
      <c r="Q2058">
        <v>0</v>
      </c>
    </row>
    <row r="2059" spans="1:17" x14ac:dyDescent="0.75">
      <c r="A2059" t="s">
        <v>2101</v>
      </c>
      <c r="B2059">
        <v>76</v>
      </c>
      <c r="C2059" t="str">
        <f>IF(cancer_data[[#This Row],[Age]]&lt;=35,"Adolescent",IF(cancer_data[[#This Row],[Age]]&lt;=46,"Young Adult",IF(cancer_data[[#This Row],[Age]]&lt;=57,"Adult", IF(cancer_data[[#This Row],[Age]]&lt;=68,"Middle_age",IF(cancer_data[[#This Row],[Age]]&lt;=79,"Elderly","Aged")))))</f>
        <v>Elderly</v>
      </c>
      <c r="D2059" t="s">
        <v>16</v>
      </c>
      <c r="E2059" t="s">
        <v>26</v>
      </c>
      <c r="F2059" t="s">
        <v>73</v>
      </c>
      <c r="G2059">
        <v>3.2</v>
      </c>
      <c r="H2059" t="s">
        <v>41</v>
      </c>
      <c r="I2059" t="s">
        <v>29</v>
      </c>
      <c r="J2059" t="s">
        <v>21</v>
      </c>
      <c r="K2059" t="s">
        <v>45</v>
      </c>
      <c r="L2059" s="1">
        <v>45924</v>
      </c>
      <c r="M2059" s="1" t="str">
        <f>TEXT(cancer_data[[#This Row],[Diagnosis_Date]],"mmmm")</f>
        <v>September</v>
      </c>
      <c r="N2059" t="s">
        <v>23</v>
      </c>
      <c r="O2059">
        <v>4</v>
      </c>
      <c r="P2059" t="s">
        <v>31</v>
      </c>
      <c r="Q2059">
        <v>0</v>
      </c>
    </row>
    <row r="2060" spans="1:17" x14ac:dyDescent="0.75">
      <c r="A2060" t="s">
        <v>2102</v>
      </c>
      <c r="B2060">
        <v>79</v>
      </c>
      <c r="C2060" t="str">
        <f>IF(cancer_data[[#This Row],[Age]]&lt;=35,"Adolescent",IF(cancer_data[[#This Row],[Age]]&lt;=46,"Young Adult",IF(cancer_data[[#This Row],[Age]]&lt;=57,"Adult", IF(cancer_data[[#This Row],[Age]]&lt;=68,"Middle_age",IF(cancer_data[[#This Row],[Age]]&lt;=79,"Elderly","Aged")))))</f>
        <v>Elderly</v>
      </c>
      <c r="D2060" t="s">
        <v>16</v>
      </c>
      <c r="E2060" t="s">
        <v>40</v>
      </c>
      <c r="F2060" t="s">
        <v>18</v>
      </c>
      <c r="G2060">
        <v>4.7</v>
      </c>
      <c r="H2060" t="s">
        <v>28</v>
      </c>
      <c r="I2060" t="s">
        <v>44</v>
      </c>
      <c r="J2060" t="s">
        <v>21</v>
      </c>
      <c r="K2060" t="s">
        <v>30</v>
      </c>
      <c r="L2060" s="1">
        <v>45804</v>
      </c>
      <c r="M2060" s="1" t="str">
        <f>TEXT(cancer_data[[#This Row],[Diagnosis_Date]],"mmmm")</f>
        <v>May</v>
      </c>
      <c r="N2060" t="s">
        <v>23</v>
      </c>
      <c r="O2060">
        <v>53</v>
      </c>
      <c r="P2060" t="s">
        <v>31</v>
      </c>
      <c r="Q2060">
        <v>0</v>
      </c>
    </row>
    <row r="2061" spans="1:17" x14ac:dyDescent="0.75">
      <c r="A2061" t="s">
        <v>2103</v>
      </c>
      <c r="B2061">
        <v>48</v>
      </c>
      <c r="C2061" t="str">
        <f>IF(cancer_data[[#This Row],[Age]]&lt;=35,"Adolescent",IF(cancer_data[[#This Row],[Age]]&lt;=46,"Young Adult",IF(cancer_data[[#This Row],[Age]]&lt;=57,"Adult", IF(cancer_data[[#This Row],[Age]]&lt;=68,"Middle_age",IF(cancer_data[[#This Row],[Age]]&lt;=79,"Elderly","Aged")))))</f>
        <v>Adult</v>
      </c>
      <c r="D2061" t="s">
        <v>67</v>
      </c>
      <c r="E2061" t="s">
        <v>40</v>
      </c>
      <c r="F2061" t="s">
        <v>27</v>
      </c>
      <c r="G2061">
        <v>1</v>
      </c>
      <c r="H2061" t="s">
        <v>28</v>
      </c>
      <c r="I2061" t="s">
        <v>49</v>
      </c>
      <c r="J2061" t="s">
        <v>21</v>
      </c>
      <c r="K2061" t="s">
        <v>51</v>
      </c>
      <c r="L2061" s="1">
        <v>45925</v>
      </c>
      <c r="M2061" s="1" t="str">
        <f>TEXT(cancer_data[[#This Row],[Diagnosis_Date]],"mmmm")</f>
        <v>September</v>
      </c>
      <c r="N2061" t="s">
        <v>37</v>
      </c>
      <c r="O2061">
        <v>15</v>
      </c>
      <c r="P2061" t="s">
        <v>24</v>
      </c>
      <c r="Q2061">
        <v>22</v>
      </c>
    </row>
    <row r="2062" spans="1:17" x14ac:dyDescent="0.75">
      <c r="A2062" t="s">
        <v>2104</v>
      </c>
      <c r="B2062">
        <v>73</v>
      </c>
      <c r="C2062" t="str">
        <f>IF(cancer_data[[#This Row],[Age]]&lt;=35,"Adolescent",IF(cancer_data[[#This Row],[Age]]&lt;=46,"Young Adult",IF(cancer_data[[#This Row],[Age]]&lt;=57,"Adult", IF(cancer_data[[#This Row],[Age]]&lt;=68,"Middle_age",IF(cancer_data[[#This Row],[Age]]&lt;=79,"Elderly","Aged")))))</f>
        <v>Elderly</v>
      </c>
      <c r="D2062" t="s">
        <v>16</v>
      </c>
      <c r="E2062" t="s">
        <v>17</v>
      </c>
      <c r="F2062" t="s">
        <v>27</v>
      </c>
      <c r="G2062">
        <v>4.4000000000000004</v>
      </c>
      <c r="H2062" t="s">
        <v>28</v>
      </c>
      <c r="I2062" t="s">
        <v>49</v>
      </c>
      <c r="J2062" t="s">
        <v>21</v>
      </c>
      <c r="K2062" t="s">
        <v>33</v>
      </c>
      <c r="L2062" s="1">
        <v>45950</v>
      </c>
      <c r="M2062" s="1" t="str">
        <f>TEXT(cancer_data[[#This Row],[Diagnosis_Date]],"mmmm")</f>
        <v>October</v>
      </c>
      <c r="N2062" t="s">
        <v>23</v>
      </c>
      <c r="O2062">
        <v>18</v>
      </c>
      <c r="P2062" t="s">
        <v>31</v>
      </c>
      <c r="Q2062">
        <v>0</v>
      </c>
    </row>
    <row r="2063" spans="1:17" x14ac:dyDescent="0.75">
      <c r="A2063" t="s">
        <v>2105</v>
      </c>
      <c r="B2063">
        <v>39</v>
      </c>
      <c r="C2063" t="str">
        <f>IF(cancer_data[[#This Row],[Age]]&lt;=35,"Adolescent",IF(cancer_data[[#This Row],[Age]]&lt;=46,"Young Adult",IF(cancer_data[[#This Row],[Age]]&lt;=57,"Adult", IF(cancer_data[[#This Row],[Age]]&lt;=68,"Middle_age",IF(cancer_data[[#This Row],[Age]]&lt;=79,"Elderly","Aged")))))</f>
        <v>Young Adult</v>
      </c>
      <c r="D2063" t="s">
        <v>16</v>
      </c>
      <c r="E2063" t="s">
        <v>35</v>
      </c>
      <c r="F2063" t="s">
        <v>63</v>
      </c>
      <c r="G2063">
        <v>5.3</v>
      </c>
      <c r="H2063" t="s">
        <v>41</v>
      </c>
      <c r="I2063" t="s">
        <v>44</v>
      </c>
      <c r="J2063" t="s">
        <v>21</v>
      </c>
      <c r="K2063" t="s">
        <v>51</v>
      </c>
      <c r="L2063" s="1">
        <v>45976</v>
      </c>
      <c r="M2063" s="1" t="str">
        <f>TEXT(cancer_data[[#This Row],[Diagnosis_Date]],"mmmm")</f>
        <v>November</v>
      </c>
      <c r="N2063" t="s">
        <v>23</v>
      </c>
      <c r="O2063">
        <v>34</v>
      </c>
      <c r="P2063" t="s">
        <v>31</v>
      </c>
      <c r="Q2063">
        <v>0</v>
      </c>
    </row>
    <row r="2064" spans="1:17" x14ac:dyDescent="0.75">
      <c r="A2064" t="s">
        <v>2106</v>
      </c>
      <c r="B2064">
        <v>78</v>
      </c>
      <c r="C2064" t="str">
        <f>IF(cancer_data[[#This Row],[Age]]&lt;=35,"Adolescent",IF(cancer_data[[#This Row],[Age]]&lt;=46,"Young Adult",IF(cancer_data[[#This Row],[Age]]&lt;=57,"Adult", IF(cancer_data[[#This Row],[Age]]&lt;=68,"Middle_age",IF(cancer_data[[#This Row],[Age]]&lt;=79,"Elderly","Aged")))))</f>
        <v>Elderly</v>
      </c>
      <c r="D2064" t="s">
        <v>16</v>
      </c>
      <c r="E2064" t="s">
        <v>26</v>
      </c>
      <c r="F2064" t="s">
        <v>63</v>
      </c>
      <c r="G2064">
        <v>7.9</v>
      </c>
      <c r="H2064" t="s">
        <v>19</v>
      </c>
      <c r="I2064" t="s">
        <v>20</v>
      </c>
      <c r="J2064" t="s">
        <v>21</v>
      </c>
      <c r="K2064" t="s">
        <v>30</v>
      </c>
      <c r="L2064" s="1">
        <v>45864</v>
      </c>
      <c r="M2064" s="1" t="str">
        <f>TEXT(cancer_data[[#This Row],[Diagnosis_Date]],"mmmm")</f>
        <v>July</v>
      </c>
      <c r="N2064" t="s">
        <v>23</v>
      </c>
      <c r="O2064">
        <v>37</v>
      </c>
      <c r="P2064" t="s">
        <v>31</v>
      </c>
      <c r="Q2064">
        <v>0</v>
      </c>
    </row>
    <row r="2065" spans="1:17" x14ac:dyDescent="0.75">
      <c r="A2065" t="s">
        <v>2107</v>
      </c>
      <c r="B2065">
        <v>66</v>
      </c>
      <c r="C2065" t="str">
        <f>IF(cancer_data[[#This Row],[Age]]&lt;=35,"Adolescent",IF(cancer_data[[#This Row],[Age]]&lt;=46,"Young Adult",IF(cancer_data[[#This Row],[Age]]&lt;=57,"Adult", IF(cancer_data[[#This Row],[Age]]&lt;=68,"Middle_age",IF(cancer_data[[#This Row],[Age]]&lt;=79,"Elderly","Aged")))))</f>
        <v>Middle_age</v>
      </c>
      <c r="D2065" t="s">
        <v>16</v>
      </c>
      <c r="E2065" t="s">
        <v>40</v>
      </c>
      <c r="F2065" t="s">
        <v>36</v>
      </c>
      <c r="G2065">
        <v>7.9</v>
      </c>
      <c r="H2065" t="s">
        <v>41</v>
      </c>
      <c r="I2065" t="s">
        <v>20</v>
      </c>
      <c r="J2065" t="s">
        <v>21</v>
      </c>
      <c r="K2065" t="s">
        <v>30</v>
      </c>
      <c r="L2065" s="1">
        <v>45934</v>
      </c>
      <c r="M2065" s="1" t="str">
        <f>TEXT(cancer_data[[#This Row],[Diagnosis_Date]],"mmmm")</f>
        <v>October</v>
      </c>
      <c r="N2065" t="s">
        <v>23</v>
      </c>
      <c r="O2065">
        <v>30</v>
      </c>
      <c r="P2065" t="s">
        <v>31</v>
      </c>
      <c r="Q2065">
        <v>0</v>
      </c>
    </row>
    <row r="2066" spans="1:17" x14ac:dyDescent="0.75">
      <c r="A2066" t="s">
        <v>2108</v>
      </c>
      <c r="B2066">
        <v>81</v>
      </c>
      <c r="C2066" t="str">
        <f>IF(cancer_data[[#This Row],[Age]]&lt;=35,"Adolescent",IF(cancer_data[[#This Row],[Age]]&lt;=46,"Young Adult",IF(cancer_data[[#This Row],[Age]]&lt;=57,"Adult", IF(cancer_data[[#This Row],[Age]]&lt;=68,"Middle_age",IF(cancer_data[[#This Row],[Age]]&lt;=79,"Elderly","Aged")))))</f>
        <v>Aged</v>
      </c>
      <c r="D2066" t="s">
        <v>16</v>
      </c>
      <c r="E2066" t="s">
        <v>17</v>
      </c>
      <c r="F2066" t="s">
        <v>27</v>
      </c>
      <c r="G2066">
        <v>4.7</v>
      </c>
      <c r="H2066" t="s">
        <v>28</v>
      </c>
      <c r="I2066" t="s">
        <v>20</v>
      </c>
      <c r="J2066" t="s">
        <v>21</v>
      </c>
      <c r="K2066" t="s">
        <v>30</v>
      </c>
      <c r="L2066" s="1">
        <v>45736</v>
      </c>
      <c r="M2066" s="1" t="str">
        <f>TEXT(cancer_data[[#This Row],[Diagnosis_Date]],"mmmm")</f>
        <v>March</v>
      </c>
      <c r="N2066" t="s">
        <v>23</v>
      </c>
      <c r="O2066">
        <v>32</v>
      </c>
      <c r="P2066" t="s">
        <v>31</v>
      </c>
      <c r="Q2066">
        <v>0</v>
      </c>
    </row>
    <row r="2067" spans="1:17" x14ac:dyDescent="0.75">
      <c r="A2067" t="s">
        <v>2109</v>
      </c>
      <c r="B2067">
        <v>39</v>
      </c>
      <c r="C2067" t="str">
        <f>IF(cancer_data[[#This Row],[Age]]&lt;=35,"Adolescent",IF(cancer_data[[#This Row],[Age]]&lt;=46,"Young Adult",IF(cancer_data[[#This Row],[Age]]&lt;=57,"Adult", IF(cancer_data[[#This Row],[Age]]&lt;=68,"Middle_age",IF(cancer_data[[#This Row],[Age]]&lt;=79,"Elderly","Aged")))))</f>
        <v>Young Adult</v>
      </c>
      <c r="D2067" t="s">
        <v>16</v>
      </c>
      <c r="E2067" t="s">
        <v>40</v>
      </c>
      <c r="F2067" t="s">
        <v>36</v>
      </c>
      <c r="G2067">
        <v>4.3</v>
      </c>
      <c r="H2067" t="s">
        <v>41</v>
      </c>
      <c r="I2067" t="s">
        <v>20</v>
      </c>
      <c r="J2067" t="s">
        <v>21</v>
      </c>
      <c r="K2067" t="s">
        <v>42</v>
      </c>
      <c r="L2067" s="1">
        <v>45745</v>
      </c>
      <c r="M2067" s="1" t="str">
        <f>TEXT(cancer_data[[#This Row],[Diagnosis_Date]],"mmmm")</f>
        <v>March</v>
      </c>
      <c r="N2067" t="s">
        <v>23</v>
      </c>
      <c r="O2067">
        <v>48</v>
      </c>
      <c r="P2067" t="s">
        <v>24</v>
      </c>
      <c r="Q2067">
        <v>28</v>
      </c>
    </row>
    <row r="2068" spans="1:17" x14ac:dyDescent="0.75">
      <c r="A2068" t="s">
        <v>2110</v>
      </c>
      <c r="B2068">
        <v>77</v>
      </c>
      <c r="C2068" t="str">
        <f>IF(cancer_data[[#This Row],[Age]]&lt;=35,"Adolescent",IF(cancer_data[[#This Row],[Age]]&lt;=46,"Young Adult",IF(cancer_data[[#This Row],[Age]]&lt;=57,"Adult", IF(cancer_data[[#This Row],[Age]]&lt;=68,"Middle_age",IF(cancer_data[[#This Row],[Age]]&lt;=79,"Elderly","Aged")))))</f>
        <v>Elderly</v>
      </c>
      <c r="D2068" t="s">
        <v>16</v>
      </c>
      <c r="E2068" t="s">
        <v>35</v>
      </c>
      <c r="F2068" t="s">
        <v>36</v>
      </c>
      <c r="G2068">
        <v>2.5</v>
      </c>
      <c r="H2068" t="s">
        <v>41</v>
      </c>
      <c r="I2068" t="s">
        <v>44</v>
      </c>
      <c r="J2068" t="s">
        <v>21</v>
      </c>
      <c r="K2068" t="s">
        <v>33</v>
      </c>
      <c r="L2068" s="1">
        <v>46001</v>
      </c>
      <c r="M2068" s="1" t="str">
        <f>TEXT(cancer_data[[#This Row],[Diagnosis_Date]],"mmmm")</f>
        <v>December</v>
      </c>
      <c r="N2068" t="s">
        <v>37</v>
      </c>
      <c r="O2068">
        <v>29</v>
      </c>
      <c r="P2068" t="s">
        <v>31</v>
      </c>
      <c r="Q2068">
        <v>0</v>
      </c>
    </row>
    <row r="2069" spans="1:17" x14ac:dyDescent="0.75">
      <c r="A2069" t="s">
        <v>2111</v>
      </c>
      <c r="B2069">
        <v>53</v>
      </c>
      <c r="C2069" t="str">
        <f>IF(cancer_data[[#This Row],[Age]]&lt;=35,"Adolescent",IF(cancer_data[[#This Row],[Age]]&lt;=46,"Young Adult",IF(cancer_data[[#This Row],[Age]]&lt;=57,"Adult", IF(cancer_data[[#This Row],[Age]]&lt;=68,"Middle_age",IF(cancer_data[[#This Row],[Age]]&lt;=79,"Elderly","Aged")))))</f>
        <v>Adult</v>
      </c>
      <c r="D2069" t="s">
        <v>16</v>
      </c>
      <c r="E2069" t="s">
        <v>17</v>
      </c>
      <c r="F2069" t="s">
        <v>63</v>
      </c>
      <c r="G2069">
        <v>6.4</v>
      </c>
      <c r="H2069" t="s">
        <v>28</v>
      </c>
      <c r="I2069" t="s">
        <v>44</v>
      </c>
      <c r="J2069" t="s">
        <v>21</v>
      </c>
      <c r="K2069" t="s">
        <v>45</v>
      </c>
      <c r="L2069" s="1">
        <v>45818</v>
      </c>
      <c r="M2069" s="1" t="str">
        <f>TEXT(cancer_data[[#This Row],[Diagnosis_Date]],"mmmm")</f>
        <v>June</v>
      </c>
      <c r="N2069" t="s">
        <v>23</v>
      </c>
      <c r="O2069">
        <v>57</v>
      </c>
      <c r="P2069" t="s">
        <v>24</v>
      </c>
      <c r="Q2069">
        <v>32</v>
      </c>
    </row>
    <row r="2070" spans="1:17" x14ac:dyDescent="0.75">
      <c r="A2070" t="s">
        <v>2112</v>
      </c>
      <c r="B2070">
        <v>81</v>
      </c>
      <c r="C2070" t="str">
        <f>IF(cancer_data[[#This Row],[Age]]&lt;=35,"Adolescent",IF(cancer_data[[#This Row],[Age]]&lt;=46,"Young Adult",IF(cancer_data[[#This Row],[Age]]&lt;=57,"Adult", IF(cancer_data[[#This Row],[Age]]&lt;=68,"Middle_age",IF(cancer_data[[#This Row],[Age]]&lt;=79,"Elderly","Aged")))))</f>
        <v>Aged</v>
      </c>
      <c r="D2070" t="s">
        <v>16</v>
      </c>
      <c r="E2070" t="s">
        <v>40</v>
      </c>
      <c r="F2070" t="s">
        <v>27</v>
      </c>
      <c r="G2070">
        <v>6.1</v>
      </c>
      <c r="H2070" t="s">
        <v>28</v>
      </c>
      <c r="I2070" t="s">
        <v>20</v>
      </c>
      <c r="J2070" t="s">
        <v>21</v>
      </c>
      <c r="K2070" t="s">
        <v>45</v>
      </c>
      <c r="L2070" s="1">
        <v>45956</v>
      </c>
      <c r="M2070" s="1" t="str">
        <f>TEXT(cancer_data[[#This Row],[Diagnosis_Date]],"mmmm")</f>
        <v>October</v>
      </c>
      <c r="N2070" t="s">
        <v>23</v>
      </c>
      <c r="O2070">
        <v>34</v>
      </c>
      <c r="P2070" t="s">
        <v>31</v>
      </c>
      <c r="Q2070">
        <v>0</v>
      </c>
    </row>
    <row r="2071" spans="1:17" x14ac:dyDescent="0.75">
      <c r="A2071" t="s">
        <v>2113</v>
      </c>
      <c r="B2071">
        <v>60</v>
      </c>
      <c r="C2071" t="str">
        <f>IF(cancer_data[[#This Row],[Age]]&lt;=35,"Adolescent",IF(cancer_data[[#This Row],[Age]]&lt;=46,"Young Adult",IF(cancer_data[[#This Row],[Age]]&lt;=57,"Adult", IF(cancer_data[[#This Row],[Age]]&lt;=68,"Middle_age",IF(cancer_data[[#This Row],[Age]]&lt;=79,"Elderly","Aged")))))</f>
        <v>Middle_age</v>
      </c>
      <c r="D2071" t="s">
        <v>16</v>
      </c>
      <c r="E2071" t="s">
        <v>17</v>
      </c>
      <c r="F2071" t="s">
        <v>36</v>
      </c>
      <c r="G2071">
        <v>5.0999999999999996</v>
      </c>
      <c r="H2071" t="s">
        <v>41</v>
      </c>
      <c r="I2071" t="s">
        <v>44</v>
      </c>
      <c r="J2071" t="s">
        <v>21</v>
      </c>
      <c r="K2071" t="s">
        <v>42</v>
      </c>
      <c r="L2071" s="1">
        <v>45865</v>
      </c>
      <c r="M2071" s="1" t="str">
        <f>TEXT(cancer_data[[#This Row],[Diagnosis_Date]],"mmmm")</f>
        <v>July</v>
      </c>
      <c r="N2071" t="s">
        <v>37</v>
      </c>
      <c r="O2071">
        <v>25</v>
      </c>
      <c r="P2071" t="s">
        <v>31</v>
      </c>
      <c r="Q2071">
        <v>0</v>
      </c>
    </row>
    <row r="2072" spans="1:17" x14ac:dyDescent="0.75">
      <c r="A2072" t="s">
        <v>2114</v>
      </c>
      <c r="B2072">
        <v>60</v>
      </c>
      <c r="C2072" t="str">
        <f>IF(cancer_data[[#This Row],[Age]]&lt;=35,"Adolescent",IF(cancer_data[[#This Row],[Age]]&lt;=46,"Young Adult",IF(cancer_data[[#This Row],[Age]]&lt;=57,"Adult", IF(cancer_data[[#This Row],[Age]]&lt;=68,"Middle_age",IF(cancer_data[[#This Row],[Age]]&lt;=79,"Elderly","Aged")))))</f>
        <v>Middle_age</v>
      </c>
      <c r="D2072" t="s">
        <v>16</v>
      </c>
      <c r="E2072" t="s">
        <v>35</v>
      </c>
      <c r="F2072" t="s">
        <v>18</v>
      </c>
      <c r="G2072">
        <v>0.7</v>
      </c>
      <c r="H2072" t="s">
        <v>19</v>
      </c>
      <c r="I2072" t="s">
        <v>20</v>
      </c>
      <c r="J2072" t="s">
        <v>21</v>
      </c>
      <c r="K2072" t="s">
        <v>51</v>
      </c>
      <c r="L2072" s="1">
        <v>45903</v>
      </c>
      <c r="M2072" s="1" t="str">
        <f>TEXT(cancer_data[[#This Row],[Diagnosis_Date]],"mmmm")</f>
        <v>September</v>
      </c>
      <c r="N2072" t="s">
        <v>23</v>
      </c>
      <c r="O2072">
        <v>33</v>
      </c>
      <c r="P2072" t="s">
        <v>24</v>
      </c>
      <c r="Q2072">
        <v>18</v>
      </c>
    </row>
    <row r="2073" spans="1:17" x14ac:dyDescent="0.75">
      <c r="A2073" t="s">
        <v>2115</v>
      </c>
      <c r="B2073">
        <v>68</v>
      </c>
      <c r="C2073" t="str">
        <f>IF(cancer_data[[#This Row],[Age]]&lt;=35,"Adolescent",IF(cancer_data[[#This Row],[Age]]&lt;=46,"Young Adult",IF(cancer_data[[#This Row],[Age]]&lt;=57,"Adult", IF(cancer_data[[#This Row],[Age]]&lt;=68,"Middle_age",IF(cancer_data[[#This Row],[Age]]&lt;=79,"Elderly","Aged")))))</f>
        <v>Middle_age</v>
      </c>
      <c r="D2073" t="s">
        <v>16</v>
      </c>
      <c r="E2073" t="s">
        <v>40</v>
      </c>
      <c r="F2073" t="s">
        <v>73</v>
      </c>
      <c r="G2073">
        <v>6.4</v>
      </c>
      <c r="H2073" t="s">
        <v>41</v>
      </c>
      <c r="I2073" t="s">
        <v>20</v>
      </c>
      <c r="J2073" t="s">
        <v>21</v>
      </c>
      <c r="K2073" t="s">
        <v>51</v>
      </c>
      <c r="L2073" s="1">
        <v>45828</v>
      </c>
      <c r="M2073" s="1" t="str">
        <f>TEXT(cancer_data[[#This Row],[Diagnosis_Date]],"mmmm")</f>
        <v>June</v>
      </c>
      <c r="N2073" t="s">
        <v>37</v>
      </c>
      <c r="O2073">
        <v>9</v>
      </c>
      <c r="P2073" t="s">
        <v>24</v>
      </c>
      <c r="Q2073">
        <v>24</v>
      </c>
    </row>
    <row r="2074" spans="1:17" x14ac:dyDescent="0.75">
      <c r="A2074" t="s">
        <v>2116</v>
      </c>
      <c r="B2074">
        <v>66</v>
      </c>
      <c r="C2074" t="str">
        <f>IF(cancer_data[[#This Row],[Age]]&lt;=35,"Adolescent",IF(cancer_data[[#This Row],[Age]]&lt;=46,"Young Adult",IF(cancer_data[[#This Row],[Age]]&lt;=57,"Adult", IF(cancer_data[[#This Row],[Age]]&lt;=68,"Middle_age",IF(cancer_data[[#This Row],[Age]]&lt;=79,"Elderly","Aged")))))</f>
        <v>Middle_age</v>
      </c>
      <c r="D2074" t="s">
        <v>16</v>
      </c>
      <c r="E2074" t="s">
        <v>35</v>
      </c>
      <c r="F2074" t="s">
        <v>27</v>
      </c>
      <c r="G2074">
        <v>6.4</v>
      </c>
      <c r="H2074" t="s">
        <v>19</v>
      </c>
      <c r="I2074" t="s">
        <v>29</v>
      </c>
      <c r="J2074" t="s">
        <v>21</v>
      </c>
      <c r="K2074" t="s">
        <v>33</v>
      </c>
      <c r="L2074" s="1">
        <v>45990</v>
      </c>
      <c r="M2074" s="1" t="str">
        <f>TEXT(cancer_data[[#This Row],[Diagnosis_Date]],"mmmm")</f>
        <v>November</v>
      </c>
      <c r="N2074" t="s">
        <v>37</v>
      </c>
      <c r="O2074">
        <v>3</v>
      </c>
      <c r="P2074" t="s">
        <v>31</v>
      </c>
      <c r="Q2074">
        <v>0</v>
      </c>
    </row>
    <row r="2075" spans="1:17" x14ac:dyDescent="0.75">
      <c r="A2075" t="s">
        <v>2117</v>
      </c>
      <c r="B2075">
        <v>49</v>
      </c>
      <c r="C2075" t="str">
        <f>IF(cancer_data[[#This Row],[Age]]&lt;=35,"Adolescent",IF(cancer_data[[#This Row],[Age]]&lt;=46,"Young Adult",IF(cancer_data[[#This Row],[Age]]&lt;=57,"Adult", IF(cancer_data[[#This Row],[Age]]&lt;=68,"Middle_age",IF(cancer_data[[#This Row],[Age]]&lt;=79,"Elderly","Aged")))))</f>
        <v>Adult</v>
      </c>
      <c r="D2075" t="s">
        <v>16</v>
      </c>
      <c r="E2075" t="s">
        <v>40</v>
      </c>
      <c r="F2075" t="s">
        <v>73</v>
      </c>
      <c r="G2075">
        <v>0.9</v>
      </c>
      <c r="H2075" t="s">
        <v>41</v>
      </c>
      <c r="I2075" t="s">
        <v>29</v>
      </c>
      <c r="J2075" t="s">
        <v>21</v>
      </c>
      <c r="K2075" t="s">
        <v>42</v>
      </c>
      <c r="L2075" s="1">
        <v>45904</v>
      </c>
      <c r="M2075" s="1" t="str">
        <f>TEXT(cancer_data[[#This Row],[Diagnosis_Date]],"mmmm")</f>
        <v>September</v>
      </c>
      <c r="N2075" t="s">
        <v>37</v>
      </c>
      <c r="O2075">
        <v>12</v>
      </c>
      <c r="P2075" t="s">
        <v>31</v>
      </c>
      <c r="Q2075">
        <v>0</v>
      </c>
    </row>
    <row r="2076" spans="1:17" x14ac:dyDescent="0.75">
      <c r="A2076" t="s">
        <v>2118</v>
      </c>
      <c r="B2076">
        <v>63</v>
      </c>
      <c r="C2076" t="str">
        <f>IF(cancer_data[[#This Row],[Age]]&lt;=35,"Adolescent",IF(cancer_data[[#This Row],[Age]]&lt;=46,"Young Adult",IF(cancer_data[[#This Row],[Age]]&lt;=57,"Adult", IF(cancer_data[[#This Row],[Age]]&lt;=68,"Middle_age",IF(cancer_data[[#This Row],[Age]]&lt;=79,"Elderly","Aged")))))</f>
        <v>Middle_age</v>
      </c>
      <c r="D2076" t="s">
        <v>16</v>
      </c>
      <c r="E2076" t="s">
        <v>26</v>
      </c>
      <c r="F2076" t="s">
        <v>18</v>
      </c>
      <c r="G2076">
        <v>5.8</v>
      </c>
      <c r="H2076" t="s">
        <v>41</v>
      </c>
      <c r="I2076" t="s">
        <v>44</v>
      </c>
      <c r="J2076" t="s">
        <v>21</v>
      </c>
      <c r="K2076" t="s">
        <v>51</v>
      </c>
      <c r="L2076" s="1">
        <v>45813</v>
      </c>
      <c r="M2076" s="1" t="str">
        <f>TEXT(cancer_data[[#This Row],[Diagnosis_Date]],"mmmm")</f>
        <v>June</v>
      </c>
      <c r="N2076" t="s">
        <v>23</v>
      </c>
      <c r="O2076">
        <v>53</v>
      </c>
      <c r="P2076" t="s">
        <v>31</v>
      </c>
      <c r="Q2076">
        <v>0</v>
      </c>
    </row>
    <row r="2077" spans="1:17" x14ac:dyDescent="0.75">
      <c r="A2077" t="s">
        <v>2119</v>
      </c>
      <c r="B2077">
        <v>40</v>
      </c>
      <c r="C2077" t="str">
        <f>IF(cancer_data[[#This Row],[Age]]&lt;=35,"Adolescent",IF(cancer_data[[#This Row],[Age]]&lt;=46,"Young Adult",IF(cancer_data[[#This Row],[Age]]&lt;=57,"Adult", IF(cancer_data[[#This Row],[Age]]&lt;=68,"Middle_age",IF(cancer_data[[#This Row],[Age]]&lt;=79,"Elderly","Aged")))))</f>
        <v>Young Adult</v>
      </c>
      <c r="D2077" t="s">
        <v>16</v>
      </c>
      <c r="E2077" t="s">
        <v>40</v>
      </c>
      <c r="F2077" t="s">
        <v>36</v>
      </c>
      <c r="G2077">
        <v>3</v>
      </c>
      <c r="H2077" t="s">
        <v>41</v>
      </c>
      <c r="I2077" t="s">
        <v>44</v>
      </c>
      <c r="J2077" t="s">
        <v>21</v>
      </c>
      <c r="K2077" t="s">
        <v>22</v>
      </c>
      <c r="L2077" s="1">
        <v>45773</v>
      </c>
      <c r="M2077" s="1" t="str">
        <f>TEXT(cancer_data[[#This Row],[Diagnosis_Date]],"mmmm")</f>
        <v>April</v>
      </c>
      <c r="N2077" t="s">
        <v>37</v>
      </c>
      <c r="O2077">
        <v>24</v>
      </c>
      <c r="P2077" t="s">
        <v>31</v>
      </c>
      <c r="Q2077">
        <v>0</v>
      </c>
    </row>
    <row r="2078" spans="1:17" x14ac:dyDescent="0.75">
      <c r="A2078" t="s">
        <v>2120</v>
      </c>
      <c r="B2078">
        <v>69</v>
      </c>
      <c r="C2078" t="str">
        <f>IF(cancer_data[[#This Row],[Age]]&lt;=35,"Adolescent",IF(cancer_data[[#This Row],[Age]]&lt;=46,"Young Adult",IF(cancer_data[[#This Row],[Age]]&lt;=57,"Adult", IF(cancer_data[[#This Row],[Age]]&lt;=68,"Middle_age",IF(cancer_data[[#This Row],[Age]]&lt;=79,"Elderly","Aged")))))</f>
        <v>Elderly</v>
      </c>
      <c r="D2078" t="s">
        <v>16</v>
      </c>
      <c r="E2078" t="s">
        <v>35</v>
      </c>
      <c r="F2078" t="s">
        <v>36</v>
      </c>
      <c r="G2078">
        <v>6</v>
      </c>
      <c r="H2078" t="s">
        <v>19</v>
      </c>
      <c r="I2078" t="s">
        <v>29</v>
      </c>
      <c r="J2078" t="s">
        <v>21</v>
      </c>
      <c r="K2078" t="s">
        <v>33</v>
      </c>
      <c r="L2078" s="1">
        <v>45823</v>
      </c>
      <c r="M2078" s="1" t="str">
        <f>TEXT(cancer_data[[#This Row],[Diagnosis_Date]],"mmmm")</f>
        <v>June</v>
      </c>
      <c r="N2078" t="s">
        <v>23</v>
      </c>
      <c r="O2078">
        <v>14</v>
      </c>
      <c r="P2078" t="s">
        <v>31</v>
      </c>
      <c r="Q2078">
        <v>0</v>
      </c>
    </row>
    <row r="2079" spans="1:17" x14ac:dyDescent="0.75">
      <c r="A2079" t="s">
        <v>2121</v>
      </c>
      <c r="B2079">
        <v>74</v>
      </c>
      <c r="C2079" t="str">
        <f>IF(cancer_data[[#This Row],[Age]]&lt;=35,"Adolescent",IF(cancer_data[[#This Row],[Age]]&lt;=46,"Young Adult",IF(cancer_data[[#This Row],[Age]]&lt;=57,"Adult", IF(cancer_data[[#This Row],[Age]]&lt;=68,"Middle_age",IF(cancer_data[[#This Row],[Age]]&lt;=79,"Elderly","Aged")))))</f>
        <v>Elderly</v>
      </c>
      <c r="D2079" t="s">
        <v>16</v>
      </c>
      <c r="E2079" t="s">
        <v>40</v>
      </c>
      <c r="F2079" t="s">
        <v>36</v>
      </c>
      <c r="G2079">
        <v>5.3</v>
      </c>
      <c r="H2079" t="s">
        <v>41</v>
      </c>
      <c r="I2079" t="s">
        <v>44</v>
      </c>
      <c r="J2079" t="s">
        <v>21</v>
      </c>
      <c r="K2079" t="s">
        <v>22</v>
      </c>
      <c r="L2079" s="1">
        <v>45966</v>
      </c>
      <c r="M2079" s="1" t="str">
        <f>TEXT(cancer_data[[#This Row],[Diagnosis_Date]],"mmmm")</f>
        <v>November</v>
      </c>
      <c r="N2079" t="s">
        <v>23</v>
      </c>
      <c r="O2079">
        <v>26</v>
      </c>
      <c r="P2079" t="s">
        <v>31</v>
      </c>
      <c r="Q2079">
        <v>0</v>
      </c>
    </row>
    <row r="2080" spans="1:17" x14ac:dyDescent="0.75">
      <c r="A2080" t="s">
        <v>2122</v>
      </c>
      <c r="B2080">
        <v>70</v>
      </c>
      <c r="C2080" t="str">
        <f>IF(cancer_data[[#This Row],[Age]]&lt;=35,"Adolescent",IF(cancer_data[[#This Row],[Age]]&lt;=46,"Young Adult",IF(cancer_data[[#This Row],[Age]]&lt;=57,"Adult", IF(cancer_data[[#This Row],[Age]]&lt;=68,"Middle_age",IF(cancer_data[[#This Row],[Age]]&lt;=79,"Elderly","Aged")))))</f>
        <v>Elderly</v>
      </c>
      <c r="D2080" t="s">
        <v>16</v>
      </c>
      <c r="E2080" t="s">
        <v>17</v>
      </c>
      <c r="F2080" t="s">
        <v>63</v>
      </c>
      <c r="G2080">
        <v>3.3</v>
      </c>
      <c r="H2080" t="s">
        <v>41</v>
      </c>
      <c r="I2080" t="s">
        <v>29</v>
      </c>
      <c r="J2080" t="s">
        <v>21</v>
      </c>
      <c r="K2080" t="s">
        <v>33</v>
      </c>
      <c r="L2080" s="1">
        <v>45697</v>
      </c>
      <c r="M2080" s="1" t="str">
        <f>TEXT(cancer_data[[#This Row],[Diagnosis_Date]],"mmmm")</f>
        <v>February</v>
      </c>
      <c r="N2080" t="s">
        <v>23</v>
      </c>
      <c r="O2080">
        <v>43</v>
      </c>
      <c r="P2080" t="s">
        <v>31</v>
      </c>
      <c r="Q2080">
        <v>0</v>
      </c>
    </row>
    <row r="2081" spans="1:17" x14ac:dyDescent="0.75">
      <c r="A2081" t="s">
        <v>2123</v>
      </c>
      <c r="B2081">
        <v>85</v>
      </c>
      <c r="C2081" t="str">
        <f>IF(cancer_data[[#This Row],[Age]]&lt;=35,"Adolescent",IF(cancer_data[[#This Row],[Age]]&lt;=46,"Young Adult",IF(cancer_data[[#This Row],[Age]]&lt;=57,"Adult", IF(cancer_data[[#This Row],[Age]]&lt;=68,"Middle_age",IF(cancer_data[[#This Row],[Age]]&lt;=79,"Elderly","Aged")))))</f>
        <v>Aged</v>
      </c>
      <c r="D2081" t="s">
        <v>16</v>
      </c>
      <c r="E2081" t="s">
        <v>40</v>
      </c>
      <c r="F2081" t="s">
        <v>27</v>
      </c>
      <c r="G2081">
        <v>7.5</v>
      </c>
      <c r="H2081" t="s">
        <v>41</v>
      </c>
      <c r="I2081" t="s">
        <v>49</v>
      </c>
      <c r="J2081" t="s">
        <v>21</v>
      </c>
      <c r="K2081" t="s">
        <v>33</v>
      </c>
      <c r="L2081" s="1">
        <v>45759</v>
      </c>
      <c r="M2081" s="1" t="str">
        <f>TEXT(cancer_data[[#This Row],[Diagnosis_Date]],"mmmm")</f>
        <v>April</v>
      </c>
      <c r="N2081" t="s">
        <v>23</v>
      </c>
      <c r="O2081">
        <v>31</v>
      </c>
      <c r="P2081" t="s">
        <v>24</v>
      </c>
      <c r="Q2081">
        <v>26</v>
      </c>
    </row>
    <row r="2082" spans="1:17" x14ac:dyDescent="0.75">
      <c r="A2082" t="s">
        <v>2124</v>
      </c>
      <c r="B2082">
        <v>73</v>
      </c>
      <c r="C2082" t="str">
        <f>IF(cancer_data[[#This Row],[Age]]&lt;=35,"Adolescent",IF(cancer_data[[#This Row],[Age]]&lt;=46,"Young Adult",IF(cancer_data[[#This Row],[Age]]&lt;=57,"Adult", IF(cancer_data[[#This Row],[Age]]&lt;=68,"Middle_age",IF(cancer_data[[#This Row],[Age]]&lt;=79,"Elderly","Aged")))))</f>
        <v>Elderly</v>
      </c>
      <c r="D2082" t="s">
        <v>16</v>
      </c>
      <c r="E2082" t="s">
        <v>40</v>
      </c>
      <c r="F2082" t="s">
        <v>27</v>
      </c>
      <c r="G2082">
        <v>4.9000000000000004</v>
      </c>
      <c r="H2082" t="s">
        <v>28</v>
      </c>
      <c r="I2082" t="s">
        <v>44</v>
      </c>
      <c r="J2082" t="s">
        <v>21</v>
      </c>
      <c r="K2082" t="s">
        <v>22</v>
      </c>
      <c r="L2082" s="1">
        <v>45886</v>
      </c>
      <c r="M2082" s="1" t="str">
        <f>TEXT(cancer_data[[#This Row],[Diagnosis_Date]],"mmmm")</f>
        <v>August</v>
      </c>
      <c r="N2082" t="s">
        <v>23</v>
      </c>
      <c r="O2082">
        <v>12</v>
      </c>
      <c r="P2082" t="s">
        <v>24</v>
      </c>
      <c r="Q2082">
        <v>15</v>
      </c>
    </row>
    <row r="2083" spans="1:17" x14ac:dyDescent="0.75">
      <c r="A2083" t="s">
        <v>2125</v>
      </c>
      <c r="B2083">
        <v>76</v>
      </c>
      <c r="C2083" t="str">
        <f>IF(cancer_data[[#This Row],[Age]]&lt;=35,"Adolescent",IF(cancer_data[[#This Row],[Age]]&lt;=46,"Young Adult",IF(cancer_data[[#This Row],[Age]]&lt;=57,"Adult", IF(cancer_data[[#This Row],[Age]]&lt;=68,"Middle_age",IF(cancer_data[[#This Row],[Age]]&lt;=79,"Elderly","Aged")))))</f>
        <v>Elderly</v>
      </c>
      <c r="D2083" t="s">
        <v>16</v>
      </c>
      <c r="E2083" t="s">
        <v>17</v>
      </c>
      <c r="F2083" t="s">
        <v>36</v>
      </c>
      <c r="G2083">
        <v>4.3</v>
      </c>
      <c r="H2083" t="s">
        <v>28</v>
      </c>
      <c r="I2083" t="s">
        <v>44</v>
      </c>
      <c r="J2083" t="s">
        <v>21</v>
      </c>
      <c r="K2083" t="s">
        <v>30</v>
      </c>
      <c r="L2083" s="1">
        <v>45952</v>
      </c>
      <c r="M2083" s="1" t="str">
        <f>TEXT(cancer_data[[#This Row],[Diagnosis_Date]],"mmmm")</f>
        <v>October</v>
      </c>
      <c r="N2083" t="s">
        <v>37</v>
      </c>
      <c r="O2083">
        <v>13</v>
      </c>
      <c r="P2083" t="s">
        <v>31</v>
      </c>
      <c r="Q2083">
        <v>0</v>
      </c>
    </row>
    <row r="2084" spans="1:17" x14ac:dyDescent="0.75">
      <c r="A2084" t="s">
        <v>2126</v>
      </c>
      <c r="B2084">
        <v>39</v>
      </c>
      <c r="C2084" t="str">
        <f>IF(cancer_data[[#This Row],[Age]]&lt;=35,"Adolescent",IF(cancer_data[[#This Row],[Age]]&lt;=46,"Young Adult",IF(cancer_data[[#This Row],[Age]]&lt;=57,"Adult", IF(cancer_data[[#This Row],[Age]]&lt;=68,"Middle_age",IF(cancer_data[[#This Row],[Age]]&lt;=79,"Elderly","Aged")))))</f>
        <v>Young Adult</v>
      </c>
      <c r="D2084" t="s">
        <v>16</v>
      </c>
      <c r="E2084" t="s">
        <v>35</v>
      </c>
      <c r="F2084" t="s">
        <v>27</v>
      </c>
      <c r="G2084">
        <v>3.7</v>
      </c>
      <c r="H2084" t="s">
        <v>28</v>
      </c>
      <c r="I2084" t="s">
        <v>20</v>
      </c>
      <c r="J2084" t="s">
        <v>21</v>
      </c>
      <c r="K2084" t="s">
        <v>33</v>
      </c>
      <c r="L2084" s="1">
        <v>45879</v>
      </c>
      <c r="M2084" s="1" t="str">
        <f>TEXT(cancer_data[[#This Row],[Diagnosis_Date]],"mmmm")</f>
        <v>August</v>
      </c>
      <c r="N2084" t="s">
        <v>23</v>
      </c>
      <c r="O2084">
        <v>11</v>
      </c>
      <c r="P2084" t="s">
        <v>31</v>
      </c>
      <c r="Q2084">
        <v>0</v>
      </c>
    </row>
    <row r="2085" spans="1:17" x14ac:dyDescent="0.75">
      <c r="A2085" t="s">
        <v>2127</v>
      </c>
      <c r="B2085">
        <v>55</v>
      </c>
      <c r="C2085" t="str">
        <f>IF(cancer_data[[#This Row],[Age]]&lt;=35,"Adolescent",IF(cancer_data[[#This Row],[Age]]&lt;=46,"Young Adult",IF(cancer_data[[#This Row],[Age]]&lt;=57,"Adult", IF(cancer_data[[#This Row],[Age]]&lt;=68,"Middle_age",IF(cancer_data[[#This Row],[Age]]&lt;=79,"Elderly","Aged")))))</f>
        <v>Adult</v>
      </c>
      <c r="D2085" t="s">
        <v>16</v>
      </c>
      <c r="E2085" t="s">
        <v>35</v>
      </c>
      <c r="F2085" t="s">
        <v>36</v>
      </c>
      <c r="G2085">
        <v>2.1</v>
      </c>
      <c r="H2085" t="s">
        <v>19</v>
      </c>
      <c r="I2085" t="s">
        <v>49</v>
      </c>
      <c r="J2085" t="s">
        <v>21</v>
      </c>
      <c r="K2085" t="s">
        <v>22</v>
      </c>
      <c r="L2085" s="1">
        <v>45913</v>
      </c>
      <c r="M2085" s="1" t="str">
        <f>TEXT(cancer_data[[#This Row],[Diagnosis_Date]],"mmmm")</f>
        <v>September</v>
      </c>
      <c r="N2085" t="s">
        <v>23</v>
      </c>
      <c r="O2085">
        <v>22</v>
      </c>
      <c r="P2085" t="s">
        <v>31</v>
      </c>
      <c r="Q2085">
        <v>0</v>
      </c>
    </row>
    <row r="2086" spans="1:17" x14ac:dyDescent="0.75">
      <c r="A2086" t="s">
        <v>2128</v>
      </c>
      <c r="B2086">
        <v>70</v>
      </c>
      <c r="C2086" t="str">
        <f>IF(cancer_data[[#This Row],[Age]]&lt;=35,"Adolescent",IF(cancer_data[[#This Row],[Age]]&lt;=46,"Young Adult",IF(cancer_data[[#This Row],[Age]]&lt;=57,"Adult", IF(cancer_data[[#This Row],[Age]]&lt;=68,"Middle_age",IF(cancer_data[[#This Row],[Age]]&lt;=79,"Elderly","Aged")))))</f>
        <v>Elderly</v>
      </c>
      <c r="D2086" t="s">
        <v>16</v>
      </c>
      <c r="E2086" t="s">
        <v>35</v>
      </c>
      <c r="F2086" t="s">
        <v>18</v>
      </c>
      <c r="G2086">
        <v>4.3</v>
      </c>
      <c r="H2086" t="s">
        <v>41</v>
      </c>
      <c r="I2086" t="s">
        <v>29</v>
      </c>
      <c r="J2086" t="s">
        <v>21</v>
      </c>
      <c r="K2086" t="s">
        <v>51</v>
      </c>
      <c r="L2086" s="1">
        <v>45677</v>
      </c>
      <c r="M2086" s="1" t="str">
        <f>TEXT(cancer_data[[#This Row],[Diagnosis_Date]],"mmmm")</f>
        <v>January</v>
      </c>
      <c r="N2086" t="s">
        <v>23</v>
      </c>
      <c r="O2086">
        <v>29</v>
      </c>
      <c r="P2086" t="s">
        <v>31</v>
      </c>
      <c r="Q2086">
        <v>0</v>
      </c>
    </row>
    <row r="2087" spans="1:17" x14ac:dyDescent="0.75">
      <c r="A2087" t="s">
        <v>2129</v>
      </c>
      <c r="B2087">
        <v>48</v>
      </c>
      <c r="C2087" t="str">
        <f>IF(cancer_data[[#This Row],[Age]]&lt;=35,"Adolescent",IF(cancer_data[[#This Row],[Age]]&lt;=46,"Young Adult",IF(cancer_data[[#This Row],[Age]]&lt;=57,"Adult", IF(cancer_data[[#This Row],[Age]]&lt;=68,"Middle_age",IF(cancer_data[[#This Row],[Age]]&lt;=79,"Elderly","Aged")))))</f>
        <v>Adult</v>
      </c>
      <c r="D2087" t="s">
        <v>16</v>
      </c>
      <c r="E2087" t="s">
        <v>17</v>
      </c>
      <c r="F2087" t="s">
        <v>27</v>
      </c>
      <c r="G2087">
        <v>8</v>
      </c>
      <c r="H2087" t="s">
        <v>19</v>
      </c>
      <c r="I2087" t="s">
        <v>29</v>
      </c>
      <c r="J2087" t="s">
        <v>21</v>
      </c>
      <c r="K2087" t="s">
        <v>42</v>
      </c>
      <c r="L2087" s="1">
        <v>45811</v>
      </c>
      <c r="M2087" s="1" t="str">
        <f>TEXT(cancer_data[[#This Row],[Diagnosis_Date]],"mmmm")</f>
        <v>June</v>
      </c>
      <c r="N2087" t="s">
        <v>23</v>
      </c>
      <c r="O2087">
        <v>26</v>
      </c>
      <c r="P2087" t="s">
        <v>24</v>
      </c>
      <c r="Q2087">
        <v>17</v>
      </c>
    </row>
    <row r="2088" spans="1:17" x14ac:dyDescent="0.75">
      <c r="A2088" t="s">
        <v>2130</v>
      </c>
      <c r="B2088">
        <v>65</v>
      </c>
      <c r="C2088" t="str">
        <f>IF(cancer_data[[#This Row],[Age]]&lt;=35,"Adolescent",IF(cancer_data[[#This Row],[Age]]&lt;=46,"Young Adult",IF(cancer_data[[#This Row],[Age]]&lt;=57,"Adult", IF(cancer_data[[#This Row],[Age]]&lt;=68,"Middle_age",IF(cancer_data[[#This Row],[Age]]&lt;=79,"Elderly","Aged")))))</f>
        <v>Middle_age</v>
      </c>
      <c r="D2088" t="s">
        <v>16</v>
      </c>
      <c r="E2088" t="s">
        <v>26</v>
      </c>
      <c r="F2088" t="s">
        <v>36</v>
      </c>
      <c r="G2088">
        <v>6.5</v>
      </c>
      <c r="H2088" t="s">
        <v>19</v>
      </c>
      <c r="I2088" t="s">
        <v>44</v>
      </c>
      <c r="J2088" t="s">
        <v>21</v>
      </c>
      <c r="K2088" t="s">
        <v>42</v>
      </c>
      <c r="L2088" s="1">
        <v>45811</v>
      </c>
      <c r="M2088" s="1" t="str">
        <f>TEXT(cancer_data[[#This Row],[Diagnosis_Date]],"mmmm")</f>
        <v>June</v>
      </c>
      <c r="N2088" t="s">
        <v>23</v>
      </c>
      <c r="O2088">
        <v>36</v>
      </c>
      <c r="P2088" t="s">
        <v>31</v>
      </c>
      <c r="Q2088">
        <v>0</v>
      </c>
    </row>
    <row r="2089" spans="1:17" x14ac:dyDescent="0.75">
      <c r="A2089" t="s">
        <v>2131</v>
      </c>
      <c r="B2089">
        <v>70</v>
      </c>
      <c r="C2089" t="str">
        <f>IF(cancer_data[[#This Row],[Age]]&lt;=35,"Adolescent",IF(cancer_data[[#This Row],[Age]]&lt;=46,"Young Adult",IF(cancer_data[[#This Row],[Age]]&lt;=57,"Adult", IF(cancer_data[[#This Row],[Age]]&lt;=68,"Middle_age",IF(cancer_data[[#This Row],[Age]]&lt;=79,"Elderly","Aged")))))</f>
        <v>Elderly</v>
      </c>
      <c r="D2089" t="s">
        <v>16</v>
      </c>
      <c r="E2089" t="s">
        <v>26</v>
      </c>
      <c r="F2089" t="s">
        <v>27</v>
      </c>
      <c r="G2089">
        <v>3.1</v>
      </c>
      <c r="H2089" t="s">
        <v>41</v>
      </c>
      <c r="I2089" t="s">
        <v>49</v>
      </c>
      <c r="J2089" t="s">
        <v>21</v>
      </c>
      <c r="K2089" t="s">
        <v>22</v>
      </c>
      <c r="L2089" s="1">
        <v>45803</v>
      </c>
      <c r="M2089" s="1" t="str">
        <f>TEXT(cancer_data[[#This Row],[Diagnosis_Date]],"mmmm")</f>
        <v>May</v>
      </c>
      <c r="N2089" t="s">
        <v>37</v>
      </c>
      <c r="O2089">
        <v>34</v>
      </c>
      <c r="P2089" t="s">
        <v>24</v>
      </c>
      <c r="Q2089">
        <v>35</v>
      </c>
    </row>
    <row r="2090" spans="1:17" x14ac:dyDescent="0.75">
      <c r="A2090" t="s">
        <v>2132</v>
      </c>
      <c r="B2090">
        <v>84</v>
      </c>
      <c r="C2090" t="str">
        <f>IF(cancer_data[[#This Row],[Age]]&lt;=35,"Adolescent",IF(cancer_data[[#This Row],[Age]]&lt;=46,"Young Adult",IF(cancer_data[[#This Row],[Age]]&lt;=57,"Adult", IF(cancer_data[[#This Row],[Age]]&lt;=68,"Middle_age",IF(cancer_data[[#This Row],[Age]]&lt;=79,"Elderly","Aged")))))</f>
        <v>Aged</v>
      </c>
      <c r="D2090" t="s">
        <v>16</v>
      </c>
      <c r="E2090" t="s">
        <v>40</v>
      </c>
      <c r="F2090" t="s">
        <v>36</v>
      </c>
      <c r="G2090">
        <v>3.8</v>
      </c>
      <c r="H2090" t="s">
        <v>28</v>
      </c>
      <c r="I2090" t="s">
        <v>20</v>
      </c>
      <c r="J2090" t="s">
        <v>21</v>
      </c>
      <c r="K2090" t="s">
        <v>42</v>
      </c>
      <c r="L2090" s="1">
        <v>45742</v>
      </c>
      <c r="M2090" s="1" t="str">
        <f>TEXT(cancer_data[[#This Row],[Diagnosis_Date]],"mmmm")</f>
        <v>March</v>
      </c>
      <c r="N2090" t="s">
        <v>23</v>
      </c>
      <c r="O2090">
        <v>18</v>
      </c>
      <c r="P2090" t="s">
        <v>31</v>
      </c>
      <c r="Q2090">
        <v>0</v>
      </c>
    </row>
    <row r="2091" spans="1:17" x14ac:dyDescent="0.75">
      <c r="A2091" t="s">
        <v>2133</v>
      </c>
      <c r="B2091">
        <v>60</v>
      </c>
      <c r="C2091" t="str">
        <f>IF(cancer_data[[#This Row],[Age]]&lt;=35,"Adolescent",IF(cancer_data[[#This Row],[Age]]&lt;=46,"Young Adult",IF(cancer_data[[#This Row],[Age]]&lt;=57,"Adult", IF(cancer_data[[#This Row],[Age]]&lt;=68,"Middle_age",IF(cancer_data[[#This Row],[Age]]&lt;=79,"Elderly","Aged")))))</f>
        <v>Middle_age</v>
      </c>
      <c r="D2091" t="s">
        <v>16</v>
      </c>
      <c r="E2091" t="s">
        <v>17</v>
      </c>
      <c r="F2091" t="s">
        <v>73</v>
      </c>
      <c r="G2091">
        <v>1.2</v>
      </c>
      <c r="H2091" t="s">
        <v>28</v>
      </c>
      <c r="I2091" t="s">
        <v>49</v>
      </c>
      <c r="J2091" t="s">
        <v>21</v>
      </c>
      <c r="K2091" t="s">
        <v>51</v>
      </c>
      <c r="L2091" s="1">
        <v>45903</v>
      </c>
      <c r="M2091" s="1" t="str">
        <f>TEXT(cancer_data[[#This Row],[Diagnosis_Date]],"mmmm")</f>
        <v>September</v>
      </c>
      <c r="N2091" t="s">
        <v>23</v>
      </c>
      <c r="O2091">
        <v>6</v>
      </c>
      <c r="P2091" t="s">
        <v>31</v>
      </c>
      <c r="Q2091">
        <v>0</v>
      </c>
    </row>
    <row r="2092" spans="1:17" x14ac:dyDescent="0.75">
      <c r="A2092" t="s">
        <v>2134</v>
      </c>
      <c r="B2092">
        <v>41</v>
      </c>
      <c r="C2092" t="str">
        <f>IF(cancer_data[[#This Row],[Age]]&lt;=35,"Adolescent",IF(cancer_data[[#This Row],[Age]]&lt;=46,"Young Adult",IF(cancer_data[[#This Row],[Age]]&lt;=57,"Adult", IF(cancer_data[[#This Row],[Age]]&lt;=68,"Middle_age",IF(cancer_data[[#This Row],[Age]]&lt;=79,"Elderly","Aged")))))</f>
        <v>Young Adult</v>
      </c>
      <c r="D2092" t="s">
        <v>16</v>
      </c>
      <c r="E2092" t="s">
        <v>26</v>
      </c>
      <c r="F2092" t="s">
        <v>27</v>
      </c>
      <c r="G2092">
        <v>6.6</v>
      </c>
      <c r="H2092" t="s">
        <v>28</v>
      </c>
      <c r="I2092" t="s">
        <v>20</v>
      </c>
      <c r="J2092" t="s">
        <v>21</v>
      </c>
      <c r="K2092" t="s">
        <v>51</v>
      </c>
      <c r="L2092" s="1">
        <v>45723</v>
      </c>
      <c r="M2092" s="1" t="str">
        <f>TEXT(cancer_data[[#This Row],[Diagnosis_Date]],"mmmm")</f>
        <v>March</v>
      </c>
      <c r="N2092" t="s">
        <v>37</v>
      </c>
      <c r="O2092">
        <v>11</v>
      </c>
      <c r="P2092" t="s">
        <v>31</v>
      </c>
      <c r="Q2092">
        <v>0</v>
      </c>
    </row>
    <row r="2093" spans="1:17" x14ac:dyDescent="0.75">
      <c r="A2093" t="s">
        <v>2135</v>
      </c>
      <c r="B2093">
        <v>43</v>
      </c>
      <c r="C2093" t="str">
        <f>IF(cancer_data[[#This Row],[Age]]&lt;=35,"Adolescent",IF(cancer_data[[#This Row],[Age]]&lt;=46,"Young Adult",IF(cancer_data[[#This Row],[Age]]&lt;=57,"Adult", IF(cancer_data[[#This Row],[Age]]&lt;=68,"Middle_age",IF(cancer_data[[#This Row],[Age]]&lt;=79,"Elderly","Aged")))))</f>
        <v>Young Adult</v>
      </c>
      <c r="D2093" t="s">
        <v>16</v>
      </c>
      <c r="E2093" t="s">
        <v>26</v>
      </c>
      <c r="F2093" t="s">
        <v>73</v>
      </c>
      <c r="G2093">
        <v>6.3</v>
      </c>
      <c r="H2093" t="s">
        <v>19</v>
      </c>
      <c r="I2093" t="s">
        <v>29</v>
      </c>
      <c r="J2093" t="s">
        <v>21</v>
      </c>
      <c r="K2093" t="s">
        <v>30</v>
      </c>
      <c r="L2093" s="1">
        <v>45982</v>
      </c>
      <c r="M2093" s="1" t="str">
        <f>TEXT(cancer_data[[#This Row],[Diagnosis_Date]],"mmmm")</f>
        <v>November</v>
      </c>
      <c r="N2093" t="s">
        <v>23</v>
      </c>
      <c r="O2093">
        <v>4</v>
      </c>
      <c r="P2093" t="s">
        <v>31</v>
      </c>
      <c r="Q2093">
        <v>0</v>
      </c>
    </row>
    <row r="2094" spans="1:17" x14ac:dyDescent="0.75">
      <c r="A2094" t="s">
        <v>2136</v>
      </c>
      <c r="B2094">
        <v>66</v>
      </c>
      <c r="C2094" t="str">
        <f>IF(cancer_data[[#This Row],[Age]]&lt;=35,"Adolescent",IF(cancer_data[[#This Row],[Age]]&lt;=46,"Young Adult",IF(cancer_data[[#This Row],[Age]]&lt;=57,"Adult", IF(cancer_data[[#This Row],[Age]]&lt;=68,"Middle_age",IF(cancer_data[[#This Row],[Age]]&lt;=79,"Elderly","Aged")))))</f>
        <v>Middle_age</v>
      </c>
      <c r="D2094" t="s">
        <v>16</v>
      </c>
      <c r="E2094" t="s">
        <v>26</v>
      </c>
      <c r="F2094" t="s">
        <v>18</v>
      </c>
      <c r="G2094">
        <v>7.2</v>
      </c>
      <c r="H2094" t="s">
        <v>28</v>
      </c>
      <c r="I2094" t="s">
        <v>44</v>
      </c>
      <c r="J2094" t="s">
        <v>21</v>
      </c>
      <c r="K2094" t="s">
        <v>30</v>
      </c>
      <c r="L2094" s="1">
        <v>45893</v>
      </c>
      <c r="M2094" s="1" t="str">
        <f>TEXT(cancer_data[[#This Row],[Diagnosis_Date]],"mmmm")</f>
        <v>August</v>
      </c>
      <c r="N2094" t="s">
        <v>23</v>
      </c>
      <c r="O2094">
        <v>48</v>
      </c>
      <c r="P2094" t="s">
        <v>31</v>
      </c>
      <c r="Q2094">
        <v>0</v>
      </c>
    </row>
    <row r="2095" spans="1:17" x14ac:dyDescent="0.75">
      <c r="A2095" t="s">
        <v>2137</v>
      </c>
      <c r="B2095">
        <v>51</v>
      </c>
      <c r="C2095" t="str">
        <f>IF(cancer_data[[#This Row],[Age]]&lt;=35,"Adolescent",IF(cancer_data[[#This Row],[Age]]&lt;=46,"Young Adult",IF(cancer_data[[#This Row],[Age]]&lt;=57,"Adult", IF(cancer_data[[#This Row],[Age]]&lt;=68,"Middle_age",IF(cancer_data[[#This Row],[Age]]&lt;=79,"Elderly","Aged")))))</f>
        <v>Adult</v>
      </c>
      <c r="D2095" t="s">
        <v>16</v>
      </c>
      <c r="E2095" t="s">
        <v>40</v>
      </c>
      <c r="F2095" t="s">
        <v>63</v>
      </c>
      <c r="G2095">
        <v>8</v>
      </c>
      <c r="H2095" t="s">
        <v>41</v>
      </c>
      <c r="I2095" t="s">
        <v>44</v>
      </c>
      <c r="J2095" t="s">
        <v>21</v>
      </c>
      <c r="K2095" t="s">
        <v>42</v>
      </c>
      <c r="L2095" s="1">
        <v>45800</v>
      </c>
      <c r="M2095" s="1" t="str">
        <f>TEXT(cancer_data[[#This Row],[Diagnosis_Date]],"mmmm")</f>
        <v>May</v>
      </c>
      <c r="N2095" t="s">
        <v>23</v>
      </c>
      <c r="O2095">
        <v>26</v>
      </c>
      <c r="P2095" t="s">
        <v>24</v>
      </c>
      <c r="Q2095">
        <v>33</v>
      </c>
    </row>
    <row r="2096" spans="1:17" x14ac:dyDescent="0.75">
      <c r="A2096" t="s">
        <v>2138</v>
      </c>
      <c r="B2096">
        <v>78</v>
      </c>
      <c r="C2096" t="str">
        <f>IF(cancer_data[[#This Row],[Age]]&lt;=35,"Adolescent",IF(cancer_data[[#This Row],[Age]]&lt;=46,"Young Adult",IF(cancer_data[[#This Row],[Age]]&lt;=57,"Adult", IF(cancer_data[[#This Row],[Age]]&lt;=68,"Middle_age",IF(cancer_data[[#This Row],[Age]]&lt;=79,"Elderly","Aged")))))</f>
        <v>Elderly</v>
      </c>
      <c r="D2096" t="s">
        <v>16</v>
      </c>
      <c r="E2096" t="s">
        <v>26</v>
      </c>
      <c r="F2096" t="s">
        <v>18</v>
      </c>
      <c r="G2096">
        <v>4.9000000000000004</v>
      </c>
      <c r="H2096" t="s">
        <v>19</v>
      </c>
      <c r="I2096" t="s">
        <v>20</v>
      </c>
      <c r="J2096" t="s">
        <v>21</v>
      </c>
      <c r="K2096" t="s">
        <v>42</v>
      </c>
      <c r="L2096" s="1">
        <v>45882</v>
      </c>
      <c r="M2096" s="1" t="str">
        <f>TEXT(cancer_data[[#This Row],[Diagnosis_Date]],"mmmm")</f>
        <v>August</v>
      </c>
      <c r="N2096" t="s">
        <v>37</v>
      </c>
      <c r="O2096">
        <v>59</v>
      </c>
      <c r="P2096" t="s">
        <v>24</v>
      </c>
      <c r="Q2096">
        <v>19</v>
      </c>
    </row>
    <row r="2097" spans="1:17" x14ac:dyDescent="0.75">
      <c r="A2097" t="s">
        <v>2139</v>
      </c>
      <c r="B2097">
        <v>56</v>
      </c>
      <c r="C2097" t="str">
        <f>IF(cancer_data[[#This Row],[Age]]&lt;=35,"Adolescent",IF(cancer_data[[#This Row],[Age]]&lt;=46,"Young Adult",IF(cancer_data[[#This Row],[Age]]&lt;=57,"Adult", IF(cancer_data[[#This Row],[Age]]&lt;=68,"Middle_age",IF(cancer_data[[#This Row],[Age]]&lt;=79,"Elderly","Aged")))))</f>
        <v>Adult</v>
      </c>
      <c r="D2097" t="s">
        <v>16</v>
      </c>
      <c r="E2097" t="s">
        <v>40</v>
      </c>
      <c r="F2097" t="s">
        <v>63</v>
      </c>
      <c r="G2097">
        <v>7</v>
      </c>
      <c r="H2097" t="s">
        <v>41</v>
      </c>
      <c r="I2097" t="s">
        <v>20</v>
      </c>
      <c r="J2097" t="s">
        <v>21</v>
      </c>
      <c r="K2097" t="s">
        <v>45</v>
      </c>
      <c r="L2097" s="1">
        <v>45734</v>
      </c>
      <c r="M2097" s="1" t="str">
        <f>TEXT(cancer_data[[#This Row],[Diagnosis_Date]],"mmmm")</f>
        <v>March</v>
      </c>
      <c r="N2097" t="s">
        <v>23</v>
      </c>
      <c r="O2097">
        <v>41</v>
      </c>
      <c r="P2097" t="s">
        <v>31</v>
      </c>
      <c r="Q2097">
        <v>0</v>
      </c>
    </row>
    <row r="2098" spans="1:17" x14ac:dyDescent="0.75">
      <c r="A2098" t="s">
        <v>2140</v>
      </c>
      <c r="B2098">
        <v>32</v>
      </c>
      <c r="C2098" t="str">
        <f>IF(cancer_data[[#This Row],[Age]]&lt;=35,"Adolescent",IF(cancer_data[[#This Row],[Age]]&lt;=46,"Young Adult",IF(cancer_data[[#This Row],[Age]]&lt;=57,"Adult", IF(cancer_data[[#This Row],[Age]]&lt;=68,"Middle_age",IF(cancer_data[[#This Row],[Age]]&lt;=79,"Elderly","Aged")))))</f>
        <v>Adolescent</v>
      </c>
      <c r="D2098" t="s">
        <v>16</v>
      </c>
      <c r="E2098" t="s">
        <v>40</v>
      </c>
      <c r="F2098" t="s">
        <v>27</v>
      </c>
      <c r="G2098">
        <v>2.1</v>
      </c>
      <c r="H2098" t="s">
        <v>28</v>
      </c>
      <c r="I2098" t="s">
        <v>20</v>
      </c>
      <c r="J2098" t="s">
        <v>21</v>
      </c>
      <c r="K2098" t="s">
        <v>30</v>
      </c>
      <c r="L2098" s="1">
        <v>45813</v>
      </c>
      <c r="M2098" s="1" t="str">
        <f>TEXT(cancer_data[[#This Row],[Diagnosis_Date]],"mmmm")</f>
        <v>June</v>
      </c>
      <c r="N2098" t="s">
        <v>37</v>
      </c>
      <c r="O2098">
        <v>26</v>
      </c>
      <c r="P2098" t="s">
        <v>31</v>
      </c>
      <c r="Q2098">
        <v>0</v>
      </c>
    </row>
    <row r="2099" spans="1:17" x14ac:dyDescent="0.75">
      <c r="A2099" t="s">
        <v>2141</v>
      </c>
      <c r="B2099">
        <v>44</v>
      </c>
      <c r="C2099" t="str">
        <f>IF(cancer_data[[#This Row],[Age]]&lt;=35,"Adolescent",IF(cancer_data[[#This Row],[Age]]&lt;=46,"Young Adult",IF(cancer_data[[#This Row],[Age]]&lt;=57,"Adult", IF(cancer_data[[#This Row],[Age]]&lt;=68,"Middle_age",IF(cancer_data[[#This Row],[Age]]&lt;=79,"Elderly","Aged")))))</f>
        <v>Young Adult</v>
      </c>
      <c r="D2099" t="s">
        <v>16</v>
      </c>
      <c r="E2099" t="s">
        <v>35</v>
      </c>
      <c r="F2099" t="s">
        <v>27</v>
      </c>
      <c r="G2099">
        <v>1.3</v>
      </c>
      <c r="H2099" t="s">
        <v>28</v>
      </c>
      <c r="I2099" t="s">
        <v>29</v>
      </c>
      <c r="J2099" t="s">
        <v>21</v>
      </c>
      <c r="K2099" t="s">
        <v>30</v>
      </c>
      <c r="L2099" s="1">
        <v>45723</v>
      </c>
      <c r="M2099" s="1" t="str">
        <f>TEXT(cancer_data[[#This Row],[Diagnosis_Date]],"mmmm")</f>
        <v>March</v>
      </c>
      <c r="N2099" t="s">
        <v>23</v>
      </c>
      <c r="O2099">
        <v>7</v>
      </c>
      <c r="P2099" t="s">
        <v>31</v>
      </c>
      <c r="Q2099">
        <v>0</v>
      </c>
    </row>
    <row r="2100" spans="1:17" x14ac:dyDescent="0.75">
      <c r="A2100" t="s">
        <v>2142</v>
      </c>
      <c r="B2100">
        <v>75</v>
      </c>
      <c r="C2100" t="str">
        <f>IF(cancer_data[[#This Row],[Age]]&lt;=35,"Adolescent",IF(cancer_data[[#This Row],[Age]]&lt;=46,"Young Adult",IF(cancer_data[[#This Row],[Age]]&lt;=57,"Adult", IF(cancer_data[[#This Row],[Age]]&lt;=68,"Middle_age",IF(cancer_data[[#This Row],[Age]]&lt;=79,"Elderly","Aged")))))</f>
        <v>Elderly</v>
      </c>
      <c r="D2100" t="s">
        <v>16</v>
      </c>
      <c r="E2100" t="s">
        <v>35</v>
      </c>
      <c r="F2100" t="s">
        <v>73</v>
      </c>
      <c r="G2100">
        <v>5.3</v>
      </c>
      <c r="H2100" t="s">
        <v>28</v>
      </c>
      <c r="I2100" t="s">
        <v>29</v>
      </c>
      <c r="J2100" t="s">
        <v>21</v>
      </c>
      <c r="K2100" t="s">
        <v>51</v>
      </c>
      <c r="L2100" s="1">
        <v>45751</v>
      </c>
      <c r="M2100" s="1" t="str">
        <f>TEXT(cancer_data[[#This Row],[Diagnosis_Date]],"mmmm")</f>
        <v>April</v>
      </c>
      <c r="N2100" t="s">
        <v>23</v>
      </c>
      <c r="O2100">
        <v>31</v>
      </c>
      <c r="P2100" t="s">
        <v>31</v>
      </c>
      <c r="Q2100">
        <v>0</v>
      </c>
    </row>
    <row r="2101" spans="1:17" x14ac:dyDescent="0.75">
      <c r="A2101" t="s">
        <v>2143</v>
      </c>
      <c r="B2101">
        <v>81</v>
      </c>
      <c r="C2101" t="str">
        <f>IF(cancer_data[[#This Row],[Age]]&lt;=35,"Adolescent",IF(cancer_data[[#This Row],[Age]]&lt;=46,"Young Adult",IF(cancer_data[[#This Row],[Age]]&lt;=57,"Adult", IF(cancer_data[[#This Row],[Age]]&lt;=68,"Middle_age",IF(cancer_data[[#This Row],[Age]]&lt;=79,"Elderly","Aged")))))</f>
        <v>Aged</v>
      </c>
      <c r="D2101" t="s">
        <v>16</v>
      </c>
      <c r="E2101" t="s">
        <v>40</v>
      </c>
      <c r="F2101" t="s">
        <v>18</v>
      </c>
      <c r="G2101">
        <v>0.8</v>
      </c>
      <c r="H2101" t="s">
        <v>19</v>
      </c>
      <c r="I2101" t="s">
        <v>49</v>
      </c>
      <c r="J2101" t="s">
        <v>21</v>
      </c>
      <c r="K2101" t="s">
        <v>33</v>
      </c>
      <c r="L2101" s="1">
        <v>45749</v>
      </c>
      <c r="M2101" s="1" t="str">
        <f>TEXT(cancer_data[[#This Row],[Diagnosis_Date]],"mmmm")</f>
        <v>April</v>
      </c>
      <c r="N2101" t="s">
        <v>23</v>
      </c>
      <c r="O2101">
        <v>45</v>
      </c>
      <c r="P2101" t="s">
        <v>31</v>
      </c>
      <c r="Q2101">
        <v>0</v>
      </c>
    </row>
    <row r="2102" spans="1:17" x14ac:dyDescent="0.75">
      <c r="A2102" t="s">
        <v>2144</v>
      </c>
      <c r="B2102">
        <v>71</v>
      </c>
      <c r="C2102" t="str">
        <f>IF(cancer_data[[#This Row],[Age]]&lt;=35,"Adolescent",IF(cancer_data[[#This Row],[Age]]&lt;=46,"Young Adult",IF(cancer_data[[#This Row],[Age]]&lt;=57,"Adult", IF(cancer_data[[#This Row],[Age]]&lt;=68,"Middle_age",IF(cancer_data[[#This Row],[Age]]&lt;=79,"Elderly","Aged")))))</f>
        <v>Elderly</v>
      </c>
      <c r="D2102" t="s">
        <v>16</v>
      </c>
      <c r="E2102" t="s">
        <v>26</v>
      </c>
      <c r="F2102" t="s">
        <v>27</v>
      </c>
      <c r="G2102">
        <v>6.4</v>
      </c>
      <c r="H2102" t="s">
        <v>28</v>
      </c>
      <c r="I2102" t="s">
        <v>49</v>
      </c>
      <c r="J2102" t="s">
        <v>21</v>
      </c>
      <c r="K2102" t="s">
        <v>51</v>
      </c>
      <c r="L2102" s="1">
        <v>45788</v>
      </c>
      <c r="M2102" s="1" t="str">
        <f>TEXT(cancer_data[[#This Row],[Diagnosis_Date]],"mmmm")</f>
        <v>May</v>
      </c>
      <c r="N2102" t="s">
        <v>37</v>
      </c>
      <c r="O2102">
        <v>28</v>
      </c>
      <c r="P2102" t="s">
        <v>31</v>
      </c>
      <c r="Q2102">
        <v>0</v>
      </c>
    </row>
    <row r="2103" spans="1:17" x14ac:dyDescent="0.75">
      <c r="A2103" t="s">
        <v>2145</v>
      </c>
      <c r="B2103">
        <v>36</v>
      </c>
      <c r="C2103" t="str">
        <f>IF(cancer_data[[#This Row],[Age]]&lt;=35,"Adolescent",IF(cancer_data[[#This Row],[Age]]&lt;=46,"Young Adult",IF(cancer_data[[#This Row],[Age]]&lt;=57,"Adult", IF(cancer_data[[#This Row],[Age]]&lt;=68,"Middle_age",IF(cancer_data[[#This Row],[Age]]&lt;=79,"Elderly","Aged")))))</f>
        <v>Young Adult</v>
      </c>
      <c r="D2103" t="s">
        <v>16</v>
      </c>
      <c r="E2103" t="s">
        <v>26</v>
      </c>
      <c r="F2103" t="s">
        <v>36</v>
      </c>
      <c r="G2103">
        <v>2.8</v>
      </c>
      <c r="H2103" t="s">
        <v>19</v>
      </c>
      <c r="I2103" t="s">
        <v>29</v>
      </c>
      <c r="J2103" t="s">
        <v>21</v>
      </c>
      <c r="K2103" t="s">
        <v>33</v>
      </c>
      <c r="L2103" s="1">
        <v>45787</v>
      </c>
      <c r="M2103" s="1" t="str">
        <f>TEXT(cancer_data[[#This Row],[Diagnosis_Date]],"mmmm")</f>
        <v>May</v>
      </c>
      <c r="N2103" t="s">
        <v>37</v>
      </c>
      <c r="O2103">
        <v>29</v>
      </c>
      <c r="P2103" t="s">
        <v>31</v>
      </c>
      <c r="Q2103">
        <v>0</v>
      </c>
    </row>
    <row r="2104" spans="1:17" x14ac:dyDescent="0.75">
      <c r="A2104" t="s">
        <v>2146</v>
      </c>
      <c r="B2104">
        <v>72</v>
      </c>
      <c r="C2104" t="str">
        <f>IF(cancer_data[[#This Row],[Age]]&lt;=35,"Adolescent",IF(cancer_data[[#This Row],[Age]]&lt;=46,"Young Adult",IF(cancer_data[[#This Row],[Age]]&lt;=57,"Adult", IF(cancer_data[[#This Row],[Age]]&lt;=68,"Middle_age",IF(cancer_data[[#This Row],[Age]]&lt;=79,"Elderly","Aged")))))</f>
        <v>Elderly</v>
      </c>
      <c r="D2104" t="s">
        <v>16</v>
      </c>
      <c r="E2104" t="s">
        <v>17</v>
      </c>
      <c r="F2104" t="s">
        <v>27</v>
      </c>
      <c r="G2104">
        <v>2.7</v>
      </c>
      <c r="H2104" t="s">
        <v>19</v>
      </c>
      <c r="I2104" t="s">
        <v>29</v>
      </c>
      <c r="J2104" t="s">
        <v>21</v>
      </c>
      <c r="K2104" t="s">
        <v>45</v>
      </c>
      <c r="L2104" s="1">
        <v>45705</v>
      </c>
      <c r="M2104" s="1" t="str">
        <f>TEXT(cancer_data[[#This Row],[Diagnosis_Date]],"mmmm")</f>
        <v>February</v>
      </c>
      <c r="N2104" t="s">
        <v>23</v>
      </c>
      <c r="O2104">
        <v>32</v>
      </c>
      <c r="P2104" t="s">
        <v>31</v>
      </c>
      <c r="Q2104">
        <v>0</v>
      </c>
    </row>
    <row r="2105" spans="1:17" x14ac:dyDescent="0.75">
      <c r="A2105" t="s">
        <v>2147</v>
      </c>
      <c r="B2105">
        <v>54</v>
      </c>
      <c r="C2105" t="str">
        <f>IF(cancer_data[[#This Row],[Age]]&lt;=35,"Adolescent",IF(cancer_data[[#This Row],[Age]]&lt;=46,"Young Adult",IF(cancer_data[[#This Row],[Age]]&lt;=57,"Adult", IF(cancer_data[[#This Row],[Age]]&lt;=68,"Middle_age",IF(cancer_data[[#This Row],[Age]]&lt;=79,"Elderly","Aged")))))</f>
        <v>Adult</v>
      </c>
      <c r="D2105" t="s">
        <v>16</v>
      </c>
      <c r="E2105" t="s">
        <v>17</v>
      </c>
      <c r="F2105" t="s">
        <v>18</v>
      </c>
      <c r="G2105">
        <v>1.5</v>
      </c>
      <c r="H2105" t="s">
        <v>41</v>
      </c>
      <c r="I2105" t="s">
        <v>20</v>
      </c>
      <c r="J2105" t="s">
        <v>21</v>
      </c>
      <c r="K2105" t="s">
        <v>45</v>
      </c>
      <c r="L2105" s="1">
        <v>45665</v>
      </c>
      <c r="M2105" s="1" t="str">
        <f>TEXT(cancer_data[[#This Row],[Diagnosis_Date]],"mmmm")</f>
        <v>January</v>
      </c>
      <c r="N2105" t="s">
        <v>23</v>
      </c>
      <c r="O2105">
        <v>42</v>
      </c>
      <c r="P2105" t="s">
        <v>24</v>
      </c>
      <c r="Q2105">
        <v>21</v>
      </c>
    </row>
    <row r="2106" spans="1:17" x14ac:dyDescent="0.75">
      <c r="A2106" t="s">
        <v>2148</v>
      </c>
      <c r="B2106">
        <v>66</v>
      </c>
      <c r="C2106" t="str">
        <f>IF(cancer_data[[#This Row],[Age]]&lt;=35,"Adolescent",IF(cancer_data[[#This Row],[Age]]&lt;=46,"Young Adult",IF(cancer_data[[#This Row],[Age]]&lt;=57,"Adult", IF(cancer_data[[#This Row],[Age]]&lt;=68,"Middle_age",IF(cancer_data[[#This Row],[Age]]&lt;=79,"Elderly","Aged")))))</f>
        <v>Middle_age</v>
      </c>
      <c r="D2106" t="s">
        <v>16</v>
      </c>
      <c r="E2106" t="s">
        <v>40</v>
      </c>
      <c r="F2106" t="s">
        <v>36</v>
      </c>
      <c r="G2106">
        <v>0.9</v>
      </c>
      <c r="H2106" t="s">
        <v>41</v>
      </c>
      <c r="I2106" t="s">
        <v>49</v>
      </c>
      <c r="J2106" t="s">
        <v>21</v>
      </c>
      <c r="K2106" t="s">
        <v>22</v>
      </c>
      <c r="L2106" s="1">
        <v>45684</v>
      </c>
      <c r="M2106" s="1" t="str">
        <f>TEXT(cancer_data[[#This Row],[Diagnosis_Date]],"mmmm")</f>
        <v>January</v>
      </c>
      <c r="N2106" t="s">
        <v>23</v>
      </c>
      <c r="O2106">
        <v>46</v>
      </c>
      <c r="P2106" t="s">
        <v>31</v>
      </c>
      <c r="Q2106">
        <v>0</v>
      </c>
    </row>
    <row r="2107" spans="1:17" x14ac:dyDescent="0.75">
      <c r="A2107" t="s">
        <v>2149</v>
      </c>
      <c r="B2107">
        <v>40</v>
      </c>
      <c r="C2107" t="str">
        <f>IF(cancer_data[[#This Row],[Age]]&lt;=35,"Adolescent",IF(cancer_data[[#This Row],[Age]]&lt;=46,"Young Adult",IF(cancer_data[[#This Row],[Age]]&lt;=57,"Adult", IF(cancer_data[[#This Row],[Age]]&lt;=68,"Middle_age",IF(cancer_data[[#This Row],[Age]]&lt;=79,"Elderly","Aged")))))</f>
        <v>Young Adult</v>
      </c>
      <c r="D2107" t="s">
        <v>16</v>
      </c>
      <c r="E2107" t="s">
        <v>26</v>
      </c>
      <c r="F2107" t="s">
        <v>36</v>
      </c>
      <c r="G2107">
        <v>2.9</v>
      </c>
      <c r="H2107" t="s">
        <v>19</v>
      </c>
      <c r="I2107" t="s">
        <v>49</v>
      </c>
      <c r="J2107" t="s">
        <v>21</v>
      </c>
      <c r="K2107" t="s">
        <v>42</v>
      </c>
      <c r="L2107" s="1">
        <v>45879</v>
      </c>
      <c r="M2107" s="1" t="str">
        <f>TEXT(cancer_data[[#This Row],[Diagnosis_Date]],"mmmm")</f>
        <v>August</v>
      </c>
      <c r="N2107" t="s">
        <v>23</v>
      </c>
      <c r="O2107">
        <v>38</v>
      </c>
      <c r="P2107" t="s">
        <v>24</v>
      </c>
      <c r="Q2107">
        <v>9</v>
      </c>
    </row>
    <row r="2108" spans="1:17" x14ac:dyDescent="0.75">
      <c r="A2108" t="s">
        <v>2150</v>
      </c>
      <c r="B2108">
        <v>85</v>
      </c>
      <c r="C2108" t="str">
        <f>IF(cancer_data[[#This Row],[Age]]&lt;=35,"Adolescent",IF(cancer_data[[#This Row],[Age]]&lt;=46,"Young Adult",IF(cancer_data[[#This Row],[Age]]&lt;=57,"Adult", IF(cancer_data[[#This Row],[Age]]&lt;=68,"Middle_age",IF(cancer_data[[#This Row],[Age]]&lt;=79,"Elderly","Aged")))))</f>
        <v>Aged</v>
      </c>
      <c r="D2108" t="s">
        <v>16</v>
      </c>
      <c r="E2108" t="s">
        <v>35</v>
      </c>
      <c r="F2108" t="s">
        <v>27</v>
      </c>
      <c r="G2108">
        <v>1.1000000000000001</v>
      </c>
      <c r="H2108" t="s">
        <v>28</v>
      </c>
      <c r="I2108" t="s">
        <v>20</v>
      </c>
      <c r="J2108" t="s">
        <v>21</v>
      </c>
      <c r="K2108" t="s">
        <v>33</v>
      </c>
      <c r="L2108" s="1">
        <v>45972</v>
      </c>
      <c r="M2108" s="1" t="str">
        <f>TEXT(cancer_data[[#This Row],[Diagnosis_Date]],"mmmm")</f>
        <v>November</v>
      </c>
      <c r="N2108" t="s">
        <v>37</v>
      </c>
      <c r="O2108">
        <v>36</v>
      </c>
      <c r="P2108" t="s">
        <v>31</v>
      </c>
      <c r="Q2108">
        <v>0</v>
      </c>
    </row>
    <row r="2109" spans="1:17" x14ac:dyDescent="0.75">
      <c r="A2109" t="s">
        <v>2151</v>
      </c>
      <c r="B2109">
        <v>44</v>
      </c>
      <c r="C2109" t="str">
        <f>IF(cancer_data[[#This Row],[Age]]&lt;=35,"Adolescent",IF(cancer_data[[#This Row],[Age]]&lt;=46,"Young Adult",IF(cancer_data[[#This Row],[Age]]&lt;=57,"Adult", IF(cancer_data[[#This Row],[Age]]&lt;=68,"Middle_age",IF(cancer_data[[#This Row],[Age]]&lt;=79,"Elderly","Aged")))))</f>
        <v>Young Adult</v>
      </c>
      <c r="D2109" t="s">
        <v>16</v>
      </c>
      <c r="E2109" t="s">
        <v>35</v>
      </c>
      <c r="F2109" t="s">
        <v>27</v>
      </c>
      <c r="G2109">
        <v>3.5</v>
      </c>
      <c r="H2109" t="s">
        <v>41</v>
      </c>
      <c r="I2109" t="s">
        <v>20</v>
      </c>
      <c r="J2109" t="s">
        <v>21</v>
      </c>
      <c r="K2109" t="s">
        <v>42</v>
      </c>
      <c r="L2109" s="1">
        <v>45877</v>
      </c>
      <c r="M2109" s="1" t="str">
        <f>TEXT(cancer_data[[#This Row],[Diagnosis_Date]],"mmmm")</f>
        <v>August</v>
      </c>
      <c r="N2109" t="s">
        <v>37</v>
      </c>
      <c r="O2109">
        <v>15</v>
      </c>
      <c r="P2109" t="s">
        <v>24</v>
      </c>
      <c r="Q2109">
        <v>31</v>
      </c>
    </row>
    <row r="2110" spans="1:17" x14ac:dyDescent="0.75">
      <c r="A2110" t="s">
        <v>2152</v>
      </c>
      <c r="B2110">
        <v>71</v>
      </c>
      <c r="C2110" t="str">
        <f>IF(cancer_data[[#This Row],[Age]]&lt;=35,"Adolescent",IF(cancer_data[[#This Row],[Age]]&lt;=46,"Young Adult",IF(cancer_data[[#This Row],[Age]]&lt;=57,"Adult", IF(cancer_data[[#This Row],[Age]]&lt;=68,"Middle_age",IF(cancer_data[[#This Row],[Age]]&lt;=79,"Elderly","Aged")))))</f>
        <v>Elderly</v>
      </c>
      <c r="D2110" t="s">
        <v>16</v>
      </c>
      <c r="E2110" t="s">
        <v>17</v>
      </c>
      <c r="F2110" t="s">
        <v>18</v>
      </c>
      <c r="G2110">
        <v>6.1</v>
      </c>
      <c r="H2110" t="s">
        <v>19</v>
      </c>
      <c r="I2110" t="s">
        <v>44</v>
      </c>
      <c r="J2110" t="s">
        <v>21</v>
      </c>
      <c r="K2110" t="s">
        <v>33</v>
      </c>
      <c r="L2110" s="1">
        <v>45685</v>
      </c>
      <c r="M2110" s="1" t="str">
        <f>TEXT(cancer_data[[#This Row],[Diagnosis_Date]],"mmmm")</f>
        <v>January</v>
      </c>
      <c r="N2110" t="s">
        <v>23</v>
      </c>
      <c r="O2110">
        <v>27</v>
      </c>
      <c r="P2110" t="s">
        <v>24</v>
      </c>
      <c r="Q2110">
        <v>22</v>
      </c>
    </row>
    <row r="2111" spans="1:17" x14ac:dyDescent="0.75">
      <c r="A2111" t="s">
        <v>2153</v>
      </c>
      <c r="B2111">
        <v>52</v>
      </c>
      <c r="C2111" t="str">
        <f>IF(cancer_data[[#This Row],[Age]]&lt;=35,"Adolescent",IF(cancer_data[[#This Row],[Age]]&lt;=46,"Young Adult",IF(cancer_data[[#This Row],[Age]]&lt;=57,"Adult", IF(cancer_data[[#This Row],[Age]]&lt;=68,"Middle_age",IF(cancer_data[[#This Row],[Age]]&lt;=79,"Elderly","Aged")))))</f>
        <v>Adult</v>
      </c>
      <c r="D2111" t="s">
        <v>16</v>
      </c>
      <c r="E2111" t="s">
        <v>17</v>
      </c>
      <c r="F2111" t="s">
        <v>73</v>
      </c>
      <c r="G2111">
        <v>0.6</v>
      </c>
      <c r="H2111" t="s">
        <v>28</v>
      </c>
      <c r="I2111" t="s">
        <v>29</v>
      </c>
      <c r="J2111" t="s">
        <v>21</v>
      </c>
      <c r="K2111" t="s">
        <v>42</v>
      </c>
      <c r="L2111" s="1">
        <v>45805</v>
      </c>
      <c r="M2111" s="1" t="str">
        <f>TEXT(cancer_data[[#This Row],[Diagnosis_Date]],"mmmm")</f>
        <v>May</v>
      </c>
      <c r="N2111" t="s">
        <v>37</v>
      </c>
      <c r="O2111">
        <v>9</v>
      </c>
      <c r="P2111" t="s">
        <v>24</v>
      </c>
      <c r="Q2111">
        <v>10</v>
      </c>
    </row>
    <row r="2112" spans="1:17" x14ac:dyDescent="0.75">
      <c r="A2112" t="s">
        <v>2154</v>
      </c>
      <c r="B2112">
        <v>26</v>
      </c>
      <c r="C2112" t="str">
        <f>IF(cancer_data[[#This Row],[Age]]&lt;=35,"Adolescent",IF(cancer_data[[#This Row],[Age]]&lt;=46,"Young Adult",IF(cancer_data[[#This Row],[Age]]&lt;=57,"Adult", IF(cancer_data[[#This Row],[Age]]&lt;=68,"Middle_age",IF(cancer_data[[#This Row],[Age]]&lt;=79,"Elderly","Aged")))))</f>
        <v>Adolescent</v>
      </c>
      <c r="D2112" t="s">
        <v>16</v>
      </c>
      <c r="E2112" t="s">
        <v>35</v>
      </c>
      <c r="F2112" t="s">
        <v>63</v>
      </c>
      <c r="G2112">
        <v>2.9</v>
      </c>
      <c r="H2112" t="s">
        <v>28</v>
      </c>
      <c r="I2112" t="s">
        <v>49</v>
      </c>
      <c r="J2112" t="s">
        <v>21</v>
      </c>
      <c r="K2112" t="s">
        <v>51</v>
      </c>
      <c r="L2112" s="1">
        <v>45959</v>
      </c>
      <c r="M2112" s="1" t="str">
        <f>TEXT(cancer_data[[#This Row],[Diagnosis_Date]],"mmmm")</f>
        <v>October</v>
      </c>
      <c r="N2112" t="s">
        <v>23</v>
      </c>
      <c r="O2112">
        <v>25</v>
      </c>
      <c r="P2112" t="s">
        <v>24</v>
      </c>
      <c r="Q2112">
        <v>33</v>
      </c>
    </row>
    <row r="2113" spans="1:17" x14ac:dyDescent="0.75">
      <c r="A2113" t="s">
        <v>2155</v>
      </c>
      <c r="B2113">
        <v>50</v>
      </c>
      <c r="C2113" t="str">
        <f>IF(cancer_data[[#This Row],[Age]]&lt;=35,"Adolescent",IF(cancer_data[[#This Row],[Age]]&lt;=46,"Young Adult",IF(cancer_data[[#This Row],[Age]]&lt;=57,"Adult", IF(cancer_data[[#This Row],[Age]]&lt;=68,"Middle_age",IF(cancer_data[[#This Row],[Age]]&lt;=79,"Elderly","Aged")))))</f>
        <v>Adult</v>
      </c>
      <c r="D2113" t="s">
        <v>16</v>
      </c>
      <c r="E2113" t="s">
        <v>26</v>
      </c>
      <c r="F2113" t="s">
        <v>18</v>
      </c>
      <c r="G2113">
        <v>6.1</v>
      </c>
      <c r="H2113" t="s">
        <v>19</v>
      </c>
      <c r="I2113" t="s">
        <v>29</v>
      </c>
      <c r="J2113" t="s">
        <v>21</v>
      </c>
      <c r="K2113" t="s">
        <v>42</v>
      </c>
      <c r="L2113" s="1">
        <v>45727</v>
      </c>
      <c r="M2113" s="1" t="str">
        <f>TEXT(cancer_data[[#This Row],[Diagnosis_Date]],"mmmm")</f>
        <v>March</v>
      </c>
      <c r="N2113" t="s">
        <v>23</v>
      </c>
      <c r="O2113">
        <v>26</v>
      </c>
      <c r="P2113" t="s">
        <v>31</v>
      </c>
      <c r="Q2113">
        <v>0</v>
      </c>
    </row>
    <row r="2114" spans="1:17" x14ac:dyDescent="0.75">
      <c r="A2114" t="s">
        <v>2156</v>
      </c>
      <c r="B2114">
        <v>39</v>
      </c>
      <c r="C2114" t="str">
        <f>IF(cancer_data[[#This Row],[Age]]&lt;=35,"Adolescent",IF(cancer_data[[#This Row],[Age]]&lt;=46,"Young Adult",IF(cancer_data[[#This Row],[Age]]&lt;=57,"Adult", IF(cancer_data[[#This Row],[Age]]&lt;=68,"Middle_age",IF(cancer_data[[#This Row],[Age]]&lt;=79,"Elderly","Aged")))))</f>
        <v>Young Adult</v>
      </c>
      <c r="D2114" t="s">
        <v>16</v>
      </c>
      <c r="E2114" t="s">
        <v>26</v>
      </c>
      <c r="F2114" t="s">
        <v>18</v>
      </c>
      <c r="G2114">
        <v>1.8</v>
      </c>
      <c r="H2114" t="s">
        <v>28</v>
      </c>
      <c r="I2114" t="s">
        <v>44</v>
      </c>
      <c r="J2114" t="s">
        <v>21</v>
      </c>
      <c r="K2114" t="s">
        <v>42</v>
      </c>
      <c r="L2114" s="1">
        <v>45993</v>
      </c>
      <c r="M2114" s="1" t="str">
        <f>TEXT(cancer_data[[#This Row],[Diagnosis_Date]],"mmmm")</f>
        <v>December</v>
      </c>
      <c r="N2114" t="s">
        <v>23</v>
      </c>
      <c r="O2114">
        <v>26</v>
      </c>
      <c r="P2114" t="s">
        <v>31</v>
      </c>
      <c r="Q2114">
        <v>0</v>
      </c>
    </row>
    <row r="2115" spans="1:17" x14ac:dyDescent="0.75">
      <c r="A2115" t="s">
        <v>2157</v>
      </c>
      <c r="B2115">
        <v>32</v>
      </c>
      <c r="C2115" t="str">
        <f>IF(cancer_data[[#This Row],[Age]]&lt;=35,"Adolescent",IF(cancer_data[[#This Row],[Age]]&lt;=46,"Young Adult",IF(cancer_data[[#This Row],[Age]]&lt;=57,"Adult", IF(cancer_data[[#This Row],[Age]]&lt;=68,"Middle_age",IF(cancer_data[[#This Row],[Age]]&lt;=79,"Elderly","Aged")))))</f>
        <v>Adolescent</v>
      </c>
      <c r="D2115" t="s">
        <v>16</v>
      </c>
      <c r="E2115" t="s">
        <v>17</v>
      </c>
      <c r="F2115" t="s">
        <v>36</v>
      </c>
      <c r="G2115">
        <v>2.1</v>
      </c>
      <c r="H2115" t="s">
        <v>41</v>
      </c>
      <c r="I2115" t="s">
        <v>20</v>
      </c>
      <c r="J2115" t="s">
        <v>21</v>
      </c>
      <c r="K2115" t="s">
        <v>42</v>
      </c>
      <c r="L2115" s="1">
        <v>45774</v>
      </c>
      <c r="M2115" s="1" t="str">
        <f>TEXT(cancer_data[[#This Row],[Diagnosis_Date]],"mmmm")</f>
        <v>April</v>
      </c>
      <c r="N2115" t="s">
        <v>23</v>
      </c>
      <c r="O2115">
        <v>35</v>
      </c>
      <c r="P2115" t="s">
        <v>24</v>
      </c>
      <c r="Q2115">
        <v>18</v>
      </c>
    </row>
    <row r="2116" spans="1:17" x14ac:dyDescent="0.75">
      <c r="A2116" t="s">
        <v>2158</v>
      </c>
      <c r="B2116">
        <v>32</v>
      </c>
      <c r="C2116" t="str">
        <f>IF(cancer_data[[#This Row],[Age]]&lt;=35,"Adolescent",IF(cancer_data[[#This Row],[Age]]&lt;=46,"Young Adult",IF(cancer_data[[#This Row],[Age]]&lt;=57,"Adult", IF(cancer_data[[#This Row],[Age]]&lt;=68,"Middle_age",IF(cancer_data[[#This Row],[Age]]&lt;=79,"Elderly","Aged")))))</f>
        <v>Adolescent</v>
      </c>
      <c r="D2116" t="s">
        <v>16</v>
      </c>
      <c r="E2116" t="s">
        <v>26</v>
      </c>
      <c r="F2116" t="s">
        <v>18</v>
      </c>
      <c r="G2116">
        <v>5</v>
      </c>
      <c r="H2116" t="s">
        <v>28</v>
      </c>
      <c r="I2116" t="s">
        <v>44</v>
      </c>
      <c r="J2116" t="s">
        <v>21</v>
      </c>
      <c r="K2116" t="s">
        <v>51</v>
      </c>
      <c r="L2116" s="1">
        <v>45803</v>
      </c>
      <c r="M2116" s="1" t="str">
        <f>TEXT(cancer_data[[#This Row],[Diagnosis_Date]],"mmmm")</f>
        <v>May</v>
      </c>
      <c r="N2116" t="s">
        <v>23</v>
      </c>
      <c r="O2116">
        <v>37</v>
      </c>
      <c r="P2116" t="s">
        <v>31</v>
      </c>
      <c r="Q2116">
        <v>0</v>
      </c>
    </row>
    <row r="2117" spans="1:17" x14ac:dyDescent="0.75">
      <c r="A2117" t="s">
        <v>2159</v>
      </c>
      <c r="B2117">
        <v>57</v>
      </c>
      <c r="C2117" t="str">
        <f>IF(cancer_data[[#This Row],[Age]]&lt;=35,"Adolescent",IF(cancer_data[[#This Row],[Age]]&lt;=46,"Young Adult",IF(cancer_data[[#This Row],[Age]]&lt;=57,"Adult", IF(cancer_data[[#This Row],[Age]]&lt;=68,"Middle_age",IF(cancer_data[[#This Row],[Age]]&lt;=79,"Elderly","Aged")))))</f>
        <v>Adult</v>
      </c>
      <c r="D2117" t="s">
        <v>16</v>
      </c>
      <c r="E2117" t="s">
        <v>17</v>
      </c>
      <c r="F2117" t="s">
        <v>27</v>
      </c>
      <c r="G2117">
        <v>3.7</v>
      </c>
      <c r="H2117" t="s">
        <v>19</v>
      </c>
      <c r="I2117" t="s">
        <v>29</v>
      </c>
      <c r="J2117" t="s">
        <v>21</v>
      </c>
      <c r="K2117" t="s">
        <v>45</v>
      </c>
      <c r="L2117" s="1">
        <v>45956</v>
      </c>
      <c r="M2117" s="1" t="str">
        <f>TEXT(cancer_data[[#This Row],[Diagnosis_Date]],"mmmm")</f>
        <v>October</v>
      </c>
      <c r="N2117" t="s">
        <v>23</v>
      </c>
      <c r="O2117">
        <v>30</v>
      </c>
      <c r="P2117" t="s">
        <v>24</v>
      </c>
      <c r="Q2117">
        <v>11</v>
      </c>
    </row>
    <row r="2118" spans="1:17" x14ac:dyDescent="0.75">
      <c r="A2118" t="s">
        <v>2160</v>
      </c>
      <c r="B2118">
        <v>72</v>
      </c>
      <c r="C2118" t="str">
        <f>IF(cancer_data[[#This Row],[Age]]&lt;=35,"Adolescent",IF(cancer_data[[#This Row],[Age]]&lt;=46,"Young Adult",IF(cancer_data[[#This Row],[Age]]&lt;=57,"Adult", IF(cancer_data[[#This Row],[Age]]&lt;=68,"Middle_age",IF(cancer_data[[#This Row],[Age]]&lt;=79,"Elderly","Aged")))))</f>
        <v>Elderly</v>
      </c>
      <c r="D2118" t="s">
        <v>16</v>
      </c>
      <c r="E2118" t="s">
        <v>17</v>
      </c>
      <c r="F2118" t="s">
        <v>18</v>
      </c>
      <c r="G2118">
        <v>6.1</v>
      </c>
      <c r="H2118" t="s">
        <v>41</v>
      </c>
      <c r="I2118" t="s">
        <v>44</v>
      </c>
      <c r="J2118" t="s">
        <v>21</v>
      </c>
      <c r="K2118" t="s">
        <v>51</v>
      </c>
      <c r="L2118" s="1">
        <v>45782</v>
      </c>
      <c r="M2118" s="1" t="str">
        <f>TEXT(cancer_data[[#This Row],[Diagnosis_Date]],"mmmm")</f>
        <v>May</v>
      </c>
      <c r="N2118" t="s">
        <v>23</v>
      </c>
      <c r="O2118">
        <v>60</v>
      </c>
      <c r="P2118" t="s">
        <v>31</v>
      </c>
      <c r="Q2118">
        <v>0</v>
      </c>
    </row>
    <row r="2119" spans="1:17" x14ac:dyDescent="0.75">
      <c r="A2119" t="s">
        <v>2161</v>
      </c>
      <c r="B2119">
        <v>65</v>
      </c>
      <c r="C2119" t="str">
        <f>IF(cancer_data[[#This Row],[Age]]&lt;=35,"Adolescent",IF(cancer_data[[#This Row],[Age]]&lt;=46,"Young Adult",IF(cancer_data[[#This Row],[Age]]&lt;=57,"Adult", IF(cancer_data[[#This Row],[Age]]&lt;=68,"Middle_age",IF(cancer_data[[#This Row],[Age]]&lt;=79,"Elderly","Aged")))))</f>
        <v>Middle_age</v>
      </c>
      <c r="D2119" t="s">
        <v>16</v>
      </c>
      <c r="E2119" t="s">
        <v>35</v>
      </c>
      <c r="F2119" t="s">
        <v>27</v>
      </c>
      <c r="G2119">
        <v>3.2</v>
      </c>
      <c r="H2119" t="s">
        <v>19</v>
      </c>
      <c r="I2119" t="s">
        <v>49</v>
      </c>
      <c r="J2119" t="s">
        <v>21</v>
      </c>
      <c r="K2119" t="s">
        <v>51</v>
      </c>
      <c r="L2119" s="1">
        <v>45748</v>
      </c>
      <c r="M2119" s="1" t="str">
        <f>TEXT(cancer_data[[#This Row],[Diagnosis_Date]],"mmmm")</f>
        <v>April</v>
      </c>
      <c r="N2119" t="s">
        <v>37</v>
      </c>
      <c r="O2119">
        <v>28</v>
      </c>
      <c r="P2119" t="s">
        <v>31</v>
      </c>
      <c r="Q2119">
        <v>0</v>
      </c>
    </row>
    <row r="2120" spans="1:17" x14ac:dyDescent="0.75">
      <c r="A2120" t="s">
        <v>2162</v>
      </c>
      <c r="B2120">
        <v>46</v>
      </c>
      <c r="C2120" t="str">
        <f>IF(cancer_data[[#This Row],[Age]]&lt;=35,"Adolescent",IF(cancer_data[[#This Row],[Age]]&lt;=46,"Young Adult",IF(cancer_data[[#This Row],[Age]]&lt;=57,"Adult", IF(cancer_data[[#This Row],[Age]]&lt;=68,"Middle_age",IF(cancer_data[[#This Row],[Age]]&lt;=79,"Elderly","Aged")))))</f>
        <v>Young Adult</v>
      </c>
      <c r="D2120" t="s">
        <v>16</v>
      </c>
      <c r="E2120" t="s">
        <v>40</v>
      </c>
      <c r="F2120" t="s">
        <v>18</v>
      </c>
      <c r="G2120">
        <v>6.2</v>
      </c>
      <c r="H2120" t="s">
        <v>28</v>
      </c>
      <c r="I2120" t="s">
        <v>29</v>
      </c>
      <c r="J2120" t="s">
        <v>21</v>
      </c>
      <c r="K2120" t="s">
        <v>45</v>
      </c>
      <c r="L2120" s="1">
        <v>45784</v>
      </c>
      <c r="M2120" s="1" t="str">
        <f>TEXT(cancer_data[[#This Row],[Diagnosis_Date]],"mmmm")</f>
        <v>May</v>
      </c>
      <c r="N2120" t="s">
        <v>23</v>
      </c>
      <c r="O2120">
        <v>56</v>
      </c>
      <c r="P2120" t="s">
        <v>24</v>
      </c>
      <c r="Q2120">
        <v>35</v>
      </c>
    </row>
    <row r="2121" spans="1:17" x14ac:dyDescent="0.75">
      <c r="A2121" t="s">
        <v>2163</v>
      </c>
      <c r="B2121">
        <v>51</v>
      </c>
      <c r="C2121" t="str">
        <f>IF(cancer_data[[#This Row],[Age]]&lt;=35,"Adolescent",IF(cancer_data[[#This Row],[Age]]&lt;=46,"Young Adult",IF(cancer_data[[#This Row],[Age]]&lt;=57,"Adult", IF(cancer_data[[#This Row],[Age]]&lt;=68,"Middle_age",IF(cancer_data[[#This Row],[Age]]&lt;=79,"Elderly","Aged")))))</f>
        <v>Adult</v>
      </c>
      <c r="D2121" t="s">
        <v>16</v>
      </c>
      <c r="E2121" t="s">
        <v>40</v>
      </c>
      <c r="F2121" t="s">
        <v>18</v>
      </c>
      <c r="G2121">
        <v>6.4</v>
      </c>
      <c r="H2121" t="s">
        <v>28</v>
      </c>
      <c r="I2121" t="s">
        <v>29</v>
      </c>
      <c r="J2121" t="s">
        <v>21</v>
      </c>
      <c r="K2121" t="s">
        <v>42</v>
      </c>
      <c r="L2121" s="1">
        <v>45865</v>
      </c>
      <c r="M2121" s="1" t="str">
        <f>TEXT(cancer_data[[#This Row],[Diagnosis_Date]],"mmmm")</f>
        <v>July</v>
      </c>
      <c r="N2121" t="s">
        <v>23</v>
      </c>
      <c r="O2121">
        <v>47</v>
      </c>
      <c r="P2121" t="s">
        <v>24</v>
      </c>
      <c r="Q2121">
        <v>34</v>
      </c>
    </row>
    <row r="2122" spans="1:17" x14ac:dyDescent="0.75">
      <c r="A2122" t="s">
        <v>2164</v>
      </c>
      <c r="B2122">
        <v>53</v>
      </c>
      <c r="C2122" t="str">
        <f>IF(cancer_data[[#This Row],[Age]]&lt;=35,"Adolescent",IF(cancer_data[[#This Row],[Age]]&lt;=46,"Young Adult",IF(cancer_data[[#This Row],[Age]]&lt;=57,"Adult", IF(cancer_data[[#This Row],[Age]]&lt;=68,"Middle_age",IF(cancer_data[[#This Row],[Age]]&lt;=79,"Elderly","Aged")))))</f>
        <v>Adult</v>
      </c>
      <c r="D2122" t="s">
        <v>16</v>
      </c>
      <c r="E2122" t="s">
        <v>17</v>
      </c>
      <c r="F2122" t="s">
        <v>73</v>
      </c>
      <c r="G2122">
        <v>3.5</v>
      </c>
      <c r="H2122" t="s">
        <v>41</v>
      </c>
      <c r="I2122" t="s">
        <v>49</v>
      </c>
      <c r="J2122" t="s">
        <v>21</v>
      </c>
      <c r="K2122" t="s">
        <v>51</v>
      </c>
      <c r="L2122" s="1">
        <v>45777</v>
      </c>
      <c r="M2122" s="1" t="str">
        <f>TEXT(cancer_data[[#This Row],[Diagnosis_Date]],"mmmm")</f>
        <v>April</v>
      </c>
      <c r="N2122" t="s">
        <v>23</v>
      </c>
      <c r="O2122">
        <v>29</v>
      </c>
      <c r="P2122" t="s">
        <v>24</v>
      </c>
      <c r="Q2122">
        <v>26</v>
      </c>
    </row>
    <row r="2123" spans="1:17" x14ac:dyDescent="0.75">
      <c r="A2123" t="s">
        <v>2165</v>
      </c>
      <c r="B2123">
        <v>81</v>
      </c>
      <c r="C2123" t="str">
        <f>IF(cancer_data[[#This Row],[Age]]&lt;=35,"Adolescent",IF(cancer_data[[#This Row],[Age]]&lt;=46,"Young Adult",IF(cancer_data[[#This Row],[Age]]&lt;=57,"Adult", IF(cancer_data[[#This Row],[Age]]&lt;=68,"Middle_age",IF(cancer_data[[#This Row],[Age]]&lt;=79,"Elderly","Aged")))))</f>
        <v>Aged</v>
      </c>
      <c r="D2123" t="s">
        <v>16</v>
      </c>
      <c r="E2123" t="s">
        <v>17</v>
      </c>
      <c r="F2123" t="s">
        <v>27</v>
      </c>
      <c r="G2123">
        <v>1.7</v>
      </c>
      <c r="H2123" t="s">
        <v>19</v>
      </c>
      <c r="I2123" t="s">
        <v>44</v>
      </c>
      <c r="J2123" t="s">
        <v>21</v>
      </c>
      <c r="K2123" t="s">
        <v>30</v>
      </c>
      <c r="L2123" s="1">
        <v>45961</v>
      </c>
      <c r="M2123" s="1" t="str">
        <f>TEXT(cancer_data[[#This Row],[Diagnosis_Date]],"mmmm")</f>
        <v>October</v>
      </c>
      <c r="N2123" t="s">
        <v>23</v>
      </c>
      <c r="O2123">
        <v>9</v>
      </c>
      <c r="P2123" t="s">
        <v>31</v>
      </c>
      <c r="Q2123">
        <v>0</v>
      </c>
    </row>
    <row r="2124" spans="1:17" x14ac:dyDescent="0.75">
      <c r="A2124" t="s">
        <v>2166</v>
      </c>
      <c r="B2124">
        <v>30</v>
      </c>
      <c r="C2124" t="str">
        <f>IF(cancer_data[[#This Row],[Age]]&lt;=35,"Adolescent",IF(cancer_data[[#This Row],[Age]]&lt;=46,"Young Adult",IF(cancer_data[[#This Row],[Age]]&lt;=57,"Adult", IF(cancer_data[[#This Row],[Age]]&lt;=68,"Middle_age",IF(cancer_data[[#This Row],[Age]]&lt;=79,"Elderly","Aged")))))</f>
        <v>Adolescent</v>
      </c>
      <c r="D2124" t="s">
        <v>16</v>
      </c>
      <c r="E2124" t="s">
        <v>35</v>
      </c>
      <c r="F2124" t="s">
        <v>73</v>
      </c>
      <c r="G2124">
        <v>5.7</v>
      </c>
      <c r="H2124" t="s">
        <v>28</v>
      </c>
      <c r="I2124" t="s">
        <v>29</v>
      </c>
      <c r="J2124" t="s">
        <v>21</v>
      </c>
      <c r="K2124" t="s">
        <v>51</v>
      </c>
      <c r="L2124" s="1">
        <v>45978</v>
      </c>
      <c r="M2124" s="1" t="str">
        <f>TEXT(cancer_data[[#This Row],[Diagnosis_Date]],"mmmm")</f>
        <v>November</v>
      </c>
      <c r="N2124" t="s">
        <v>23</v>
      </c>
      <c r="O2124">
        <v>17</v>
      </c>
      <c r="P2124" t="s">
        <v>31</v>
      </c>
      <c r="Q2124">
        <v>0</v>
      </c>
    </row>
    <row r="2125" spans="1:17" x14ac:dyDescent="0.75">
      <c r="A2125" t="s">
        <v>2167</v>
      </c>
      <c r="B2125">
        <v>38</v>
      </c>
      <c r="C2125" t="str">
        <f>IF(cancer_data[[#This Row],[Age]]&lt;=35,"Adolescent",IF(cancer_data[[#This Row],[Age]]&lt;=46,"Young Adult",IF(cancer_data[[#This Row],[Age]]&lt;=57,"Adult", IF(cancer_data[[#This Row],[Age]]&lt;=68,"Middle_age",IF(cancer_data[[#This Row],[Age]]&lt;=79,"Elderly","Aged")))))</f>
        <v>Young Adult</v>
      </c>
      <c r="D2125" t="s">
        <v>16</v>
      </c>
      <c r="E2125" t="s">
        <v>17</v>
      </c>
      <c r="F2125" t="s">
        <v>36</v>
      </c>
      <c r="G2125">
        <v>3</v>
      </c>
      <c r="H2125" t="s">
        <v>41</v>
      </c>
      <c r="I2125" t="s">
        <v>44</v>
      </c>
      <c r="J2125" t="s">
        <v>21</v>
      </c>
      <c r="K2125" t="s">
        <v>42</v>
      </c>
      <c r="L2125" s="1">
        <v>46000</v>
      </c>
      <c r="M2125" s="1" t="str">
        <f>TEXT(cancer_data[[#This Row],[Diagnosis_Date]],"mmmm")</f>
        <v>December</v>
      </c>
      <c r="N2125" t="s">
        <v>23</v>
      </c>
      <c r="O2125">
        <v>38</v>
      </c>
      <c r="P2125" t="s">
        <v>31</v>
      </c>
      <c r="Q2125">
        <v>0</v>
      </c>
    </row>
    <row r="2126" spans="1:17" x14ac:dyDescent="0.75">
      <c r="A2126" t="s">
        <v>2168</v>
      </c>
      <c r="B2126">
        <v>50</v>
      </c>
      <c r="C2126" t="str">
        <f>IF(cancer_data[[#This Row],[Age]]&lt;=35,"Adolescent",IF(cancer_data[[#This Row],[Age]]&lt;=46,"Young Adult",IF(cancer_data[[#This Row],[Age]]&lt;=57,"Adult", IF(cancer_data[[#This Row],[Age]]&lt;=68,"Middle_age",IF(cancer_data[[#This Row],[Age]]&lt;=79,"Elderly","Aged")))))</f>
        <v>Adult</v>
      </c>
      <c r="D2126" t="s">
        <v>16</v>
      </c>
      <c r="E2126" t="s">
        <v>26</v>
      </c>
      <c r="F2126" t="s">
        <v>18</v>
      </c>
      <c r="G2126">
        <v>4</v>
      </c>
      <c r="H2126" t="s">
        <v>41</v>
      </c>
      <c r="I2126" t="s">
        <v>29</v>
      </c>
      <c r="J2126" t="s">
        <v>21</v>
      </c>
      <c r="K2126" t="s">
        <v>22</v>
      </c>
      <c r="L2126" s="1">
        <v>45969</v>
      </c>
      <c r="M2126" s="1" t="str">
        <f>TEXT(cancer_data[[#This Row],[Diagnosis_Date]],"mmmm")</f>
        <v>November</v>
      </c>
      <c r="N2126" t="s">
        <v>23</v>
      </c>
      <c r="O2126">
        <v>58</v>
      </c>
      <c r="P2126" t="s">
        <v>31</v>
      </c>
      <c r="Q2126">
        <v>0</v>
      </c>
    </row>
    <row r="2127" spans="1:17" x14ac:dyDescent="0.75">
      <c r="A2127" t="s">
        <v>2169</v>
      </c>
      <c r="B2127">
        <v>29</v>
      </c>
      <c r="C2127" t="str">
        <f>IF(cancer_data[[#This Row],[Age]]&lt;=35,"Adolescent",IF(cancer_data[[#This Row],[Age]]&lt;=46,"Young Adult",IF(cancer_data[[#This Row],[Age]]&lt;=57,"Adult", IF(cancer_data[[#This Row],[Age]]&lt;=68,"Middle_age",IF(cancer_data[[#This Row],[Age]]&lt;=79,"Elderly","Aged")))))</f>
        <v>Adolescent</v>
      </c>
      <c r="D2127" t="s">
        <v>16</v>
      </c>
      <c r="E2127" t="s">
        <v>17</v>
      </c>
      <c r="F2127" t="s">
        <v>73</v>
      </c>
      <c r="G2127">
        <v>5.6</v>
      </c>
      <c r="H2127" t="s">
        <v>41</v>
      </c>
      <c r="I2127" t="s">
        <v>20</v>
      </c>
      <c r="J2127" t="s">
        <v>21</v>
      </c>
      <c r="K2127" t="s">
        <v>33</v>
      </c>
      <c r="L2127" s="1">
        <v>45859</v>
      </c>
      <c r="M2127" s="1" t="str">
        <f>TEXT(cancer_data[[#This Row],[Diagnosis_Date]],"mmmm")</f>
        <v>July</v>
      </c>
      <c r="N2127" t="s">
        <v>37</v>
      </c>
      <c r="O2127">
        <v>35</v>
      </c>
      <c r="P2127" t="s">
        <v>31</v>
      </c>
      <c r="Q2127">
        <v>0</v>
      </c>
    </row>
    <row r="2128" spans="1:17" x14ac:dyDescent="0.75">
      <c r="A2128" t="s">
        <v>2170</v>
      </c>
      <c r="B2128">
        <v>69</v>
      </c>
      <c r="C2128" t="str">
        <f>IF(cancer_data[[#This Row],[Age]]&lt;=35,"Adolescent",IF(cancer_data[[#This Row],[Age]]&lt;=46,"Young Adult",IF(cancer_data[[#This Row],[Age]]&lt;=57,"Adult", IF(cancer_data[[#This Row],[Age]]&lt;=68,"Middle_age",IF(cancer_data[[#This Row],[Age]]&lt;=79,"Elderly","Aged")))))</f>
        <v>Elderly</v>
      </c>
      <c r="D2128" t="s">
        <v>16</v>
      </c>
      <c r="E2128" t="s">
        <v>40</v>
      </c>
      <c r="F2128" t="s">
        <v>18</v>
      </c>
      <c r="G2128">
        <v>4.2</v>
      </c>
      <c r="H2128" t="s">
        <v>19</v>
      </c>
      <c r="I2128" t="s">
        <v>44</v>
      </c>
      <c r="J2128" t="s">
        <v>21</v>
      </c>
      <c r="K2128" t="s">
        <v>42</v>
      </c>
      <c r="L2128" s="1">
        <v>45852</v>
      </c>
      <c r="M2128" s="1" t="str">
        <f>TEXT(cancer_data[[#This Row],[Diagnosis_Date]],"mmmm")</f>
        <v>July</v>
      </c>
      <c r="N2128" t="s">
        <v>23</v>
      </c>
      <c r="O2128">
        <v>34</v>
      </c>
      <c r="P2128" t="s">
        <v>31</v>
      </c>
      <c r="Q2128">
        <v>0</v>
      </c>
    </row>
    <row r="2129" spans="1:17" x14ac:dyDescent="0.75">
      <c r="A2129" t="s">
        <v>2171</v>
      </c>
      <c r="B2129">
        <v>74</v>
      </c>
      <c r="C2129" t="str">
        <f>IF(cancer_data[[#This Row],[Age]]&lt;=35,"Adolescent",IF(cancer_data[[#This Row],[Age]]&lt;=46,"Young Adult",IF(cancer_data[[#This Row],[Age]]&lt;=57,"Adult", IF(cancer_data[[#This Row],[Age]]&lt;=68,"Middle_age",IF(cancer_data[[#This Row],[Age]]&lt;=79,"Elderly","Aged")))))</f>
        <v>Elderly</v>
      </c>
      <c r="D2129" t="s">
        <v>16</v>
      </c>
      <c r="E2129" t="s">
        <v>40</v>
      </c>
      <c r="F2129" t="s">
        <v>18</v>
      </c>
      <c r="G2129">
        <v>5.0999999999999996</v>
      </c>
      <c r="H2129" t="s">
        <v>28</v>
      </c>
      <c r="I2129" t="s">
        <v>20</v>
      </c>
      <c r="J2129" t="s">
        <v>21</v>
      </c>
      <c r="K2129" t="s">
        <v>22</v>
      </c>
      <c r="L2129" s="1">
        <v>45729</v>
      </c>
      <c r="M2129" s="1" t="str">
        <f>TEXT(cancer_data[[#This Row],[Diagnosis_Date]],"mmmm")</f>
        <v>March</v>
      </c>
      <c r="N2129" t="s">
        <v>23</v>
      </c>
      <c r="O2129">
        <v>41</v>
      </c>
      <c r="P2129" t="s">
        <v>31</v>
      </c>
      <c r="Q2129">
        <v>0</v>
      </c>
    </row>
    <row r="2130" spans="1:17" x14ac:dyDescent="0.75">
      <c r="A2130" t="s">
        <v>2172</v>
      </c>
      <c r="B2130">
        <v>32</v>
      </c>
      <c r="C2130" t="str">
        <f>IF(cancer_data[[#This Row],[Age]]&lt;=35,"Adolescent",IF(cancer_data[[#This Row],[Age]]&lt;=46,"Young Adult",IF(cancer_data[[#This Row],[Age]]&lt;=57,"Adult", IF(cancer_data[[#This Row],[Age]]&lt;=68,"Middle_age",IF(cancer_data[[#This Row],[Age]]&lt;=79,"Elderly","Aged")))))</f>
        <v>Adolescent</v>
      </c>
      <c r="D2130" t="s">
        <v>16</v>
      </c>
      <c r="E2130" t="s">
        <v>40</v>
      </c>
      <c r="F2130" t="s">
        <v>73</v>
      </c>
      <c r="G2130">
        <v>3.5</v>
      </c>
      <c r="H2130" t="s">
        <v>19</v>
      </c>
      <c r="I2130" t="s">
        <v>49</v>
      </c>
      <c r="J2130" t="s">
        <v>21</v>
      </c>
      <c r="K2130" t="s">
        <v>30</v>
      </c>
      <c r="L2130" s="1">
        <v>45861</v>
      </c>
      <c r="M2130" s="1" t="str">
        <f>TEXT(cancer_data[[#This Row],[Diagnosis_Date]],"mmmm")</f>
        <v>July</v>
      </c>
      <c r="N2130" t="s">
        <v>23</v>
      </c>
      <c r="O2130">
        <v>20</v>
      </c>
      <c r="P2130" t="s">
        <v>31</v>
      </c>
      <c r="Q2130">
        <v>0</v>
      </c>
    </row>
    <row r="2131" spans="1:17" x14ac:dyDescent="0.75">
      <c r="A2131" t="s">
        <v>2173</v>
      </c>
      <c r="B2131">
        <v>72</v>
      </c>
      <c r="C2131" t="str">
        <f>IF(cancer_data[[#This Row],[Age]]&lt;=35,"Adolescent",IF(cancer_data[[#This Row],[Age]]&lt;=46,"Young Adult",IF(cancer_data[[#This Row],[Age]]&lt;=57,"Adult", IF(cancer_data[[#This Row],[Age]]&lt;=68,"Middle_age",IF(cancer_data[[#This Row],[Age]]&lt;=79,"Elderly","Aged")))))</f>
        <v>Elderly</v>
      </c>
      <c r="D2131" t="s">
        <v>16</v>
      </c>
      <c r="E2131" t="s">
        <v>26</v>
      </c>
      <c r="F2131" t="s">
        <v>36</v>
      </c>
      <c r="G2131">
        <v>5.8</v>
      </c>
      <c r="H2131" t="s">
        <v>28</v>
      </c>
      <c r="I2131" t="s">
        <v>44</v>
      </c>
      <c r="J2131" t="s">
        <v>21</v>
      </c>
      <c r="K2131" t="s">
        <v>42</v>
      </c>
      <c r="L2131" s="1">
        <v>45755</v>
      </c>
      <c r="M2131" s="1" t="str">
        <f>TEXT(cancer_data[[#This Row],[Diagnosis_Date]],"mmmm")</f>
        <v>April</v>
      </c>
      <c r="N2131" t="s">
        <v>23</v>
      </c>
      <c r="O2131">
        <v>41</v>
      </c>
      <c r="P2131" t="s">
        <v>24</v>
      </c>
      <c r="Q2131">
        <v>35</v>
      </c>
    </row>
    <row r="2132" spans="1:17" x14ac:dyDescent="0.75">
      <c r="A2132" t="s">
        <v>2174</v>
      </c>
      <c r="B2132">
        <v>62</v>
      </c>
      <c r="C2132" t="str">
        <f>IF(cancer_data[[#This Row],[Age]]&lt;=35,"Adolescent",IF(cancer_data[[#This Row],[Age]]&lt;=46,"Young Adult",IF(cancer_data[[#This Row],[Age]]&lt;=57,"Adult", IF(cancer_data[[#This Row],[Age]]&lt;=68,"Middle_age",IF(cancer_data[[#This Row],[Age]]&lt;=79,"Elderly","Aged")))))</f>
        <v>Middle_age</v>
      </c>
      <c r="D2132" t="s">
        <v>16</v>
      </c>
      <c r="E2132" t="s">
        <v>17</v>
      </c>
      <c r="F2132" t="s">
        <v>63</v>
      </c>
      <c r="G2132">
        <v>3.5</v>
      </c>
      <c r="H2132" t="s">
        <v>41</v>
      </c>
      <c r="I2132" t="s">
        <v>49</v>
      </c>
      <c r="J2132" t="s">
        <v>21</v>
      </c>
      <c r="K2132" t="s">
        <v>22</v>
      </c>
      <c r="L2132" s="1">
        <v>45998</v>
      </c>
      <c r="M2132" s="1" t="str">
        <f>TEXT(cancer_data[[#This Row],[Diagnosis_Date]],"mmmm")</f>
        <v>December</v>
      </c>
      <c r="N2132" t="s">
        <v>23</v>
      </c>
      <c r="O2132">
        <v>31</v>
      </c>
      <c r="P2132" t="s">
        <v>24</v>
      </c>
      <c r="Q2132">
        <v>19</v>
      </c>
    </row>
    <row r="2133" spans="1:17" x14ac:dyDescent="0.75">
      <c r="A2133" t="s">
        <v>2175</v>
      </c>
      <c r="B2133">
        <v>69</v>
      </c>
      <c r="C2133" t="str">
        <f>IF(cancer_data[[#This Row],[Age]]&lt;=35,"Adolescent",IF(cancer_data[[#This Row],[Age]]&lt;=46,"Young Adult",IF(cancer_data[[#This Row],[Age]]&lt;=57,"Adult", IF(cancer_data[[#This Row],[Age]]&lt;=68,"Middle_age",IF(cancer_data[[#This Row],[Age]]&lt;=79,"Elderly","Aged")))))</f>
        <v>Elderly</v>
      </c>
      <c r="D2133" t="s">
        <v>16</v>
      </c>
      <c r="E2133" t="s">
        <v>17</v>
      </c>
      <c r="F2133" t="s">
        <v>36</v>
      </c>
      <c r="G2133">
        <v>1.2</v>
      </c>
      <c r="H2133" t="s">
        <v>28</v>
      </c>
      <c r="I2133" t="s">
        <v>44</v>
      </c>
      <c r="J2133" t="s">
        <v>21</v>
      </c>
      <c r="K2133" t="s">
        <v>51</v>
      </c>
      <c r="L2133" s="1">
        <v>45671</v>
      </c>
      <c r="M2133" s="1" t="str">
        <f>TEXT(cancer_data[[#This Row],[Diagnosis_Date]],"mmmm")</f>
        <v>January</v>
      </c>
      <c r="N2133" t="s">
        <v>23</v>
      </c>
      <c r="O2133">
        <v>47</v>
      </c>
      <c r="P2133" t="s">
        <v>24</v>
      </c>
      <c r="Q2133">
        <v>16</v>
      </c>
    </row>
    <row r="2134" spans="1:17" x14ac:dyDescent="0.75">
      <c r="A2134" t="s">
        <v>2176</v>
      </c>
      <c r="B2134">
        <v>39</v>
      </c>
      <c r="C2134" t="str">
        <f>IF(cancer_data[[#This Row],[Age]]&lt;=35,"Adolescent",IF(cancer_data[[#This Row],[Age]]&lt;=46,"Young Adult",IF(cancer_data[[#This Row],[Age]]&lt;=57,"Adult", IF(cancer_data[[#This Row],[Age]]&lt;=68,"Middle_age",IF(cancer_data[[#This Row],[Age]]&lt;=79,"Elderly","Aged")))))</f>
        <v>Young Adult</v>
      </c>
      <c r="D2134" t="s">
        <v>16</v>
      </c>
      <c r="E2134" t="s">
        <v>40</v>
      </c>
      <c r="F2134" t="s">
        <v>18</v>
      </c>
      <c r="G2134">
        <v>3.4</v>
      </c>
      <c r="H2134" t="s">
        <v>19</v>
      </c>
      <c r="I2134" t="s">
        <v>49</v>
      </c>
      <c r="J2134" t="s">
        <v>21</v>
      </c>
      <c r="K2134" t="s">
        <v>22</v>
      </c>
      <c r="L2134" s="1">
        <v>45672</v>
      </c>
      <c r="M2134" s="1" t="str">
        <f>TEXT(cancer_data[[#This Row],[Diagnosis_Date]],"mmmm")</f>
        <v>January</v>
      </c>
      <c r="N2134" t="s">
        <v>23</v>
      </c>
      <c r="O2134">
        <v>39</v>
      </c>
      <c r="P2134" t="s">
        <v>31</v>
      </c>
      <c r="Q2134">
        <v>0</v>
      </c>
    </row>
    <row r="2135" spans="1:17" x14ac:dyDescent="0.75">
      <c r="A2135" t="s">
        <v>2177</v>
      </c>
      <c r="B2135">
        <v>42</v>
      </c>
      <c r="C2135" t="str">
        <f>IF(cancer_data[[#This Row],[Age]]&lt;=35,"Adolescent",IF(cancer_data[[#This Row],[Age]]&lt;=46,"Young Adult",IF(cancer_data[[#This Row],[Age]]&lt;=57,"Adult", IF(cancer_data[[#This Row],[Age]]&lt;=68,"Middle_age",IF(cancer_data[[#This Row],[Age]]&lt;=79,"Elderly","Aged")))))</f>
        <v>Young Adult</v>
      </c>
      <c r="D2135" t="s">
        <v>16</v>
      </c>
      <c r="E2135" t="s">
        <v>40</v>
      </c>
      <c r="F2135" t="s">
        <v>27</v>
      </c>
      <c r="G2135">
        <v>1.1000000000000001</v>
      </c>
      <c r="H2135" t="s">
        <v>19</v>
      </c>
      <c r="I2135" t="s">
        <v>29</v>
      </c>
      <c r="J2135" t="s">
        <v>21</v>
      </c>
      <c r="K2135" t="s">
        <v>45</v>
      </c>
      <c r="L2135" s="1">
        <v>45797</v>
      </c>
      <c r="M2135" s="1" t="str">
        <f>TEXT(cancer_data[[#This Row],[Diagnosis_Date]],"mmmm")</f>
        <v>May</v>
      </c>
      <c r="N2135" t="s">
        <v>23</v>
      </c>
      <c r="O2135">
        <v>29</v>
      </c>
      <c r="P2135" t="s">
        <v>31</v>
      </c>
      <c r="Q2135">
        <v>0</v>
      </c>
    </row>
    <row r="2136" spans="1:17" x14ac:dyDescent="0.75">
      <c r="A2136" t="s">
        <v>2178</v>
      </c>
      <c r="B2136">
        <v>67</v>
      </c>
      <c r="C2136" t="str">
        <f>IF(cancer_data[[#This Row],[Age]]&lt;=35,"Adolescent",IF(cancer_data[[#This Row],[Age]]&lt;=46,"Young Adult",IF(cancer_data[[#This Row],[Age]]&lt;=57,"Adult", IF(cancer_data[[#This Row],[Age]]&lt;=68,"Middle_age",IF(cancer_data[[#This Row],[Age]]&lt;=79,"Elderly","Aged")))))</f>
        <v>Middle_age</v>
      </c>
      <c r="D2136" t="s">
        <v>16</v>
      </c>
      <c r="E2136" t="s">
        <v>17</v>
      </c>
      <c r="F2136" t="s">
        <v>36</v>
      </c>
      <c r="G2136">
        <v>1.3</v>
      </c>
      <c r="H2136" t="s">
        <v>19</v>
      </c>
      <c r="I2136" t="s">
        <v>49</v>
      </c>
      <c r="J2136" t="s">
        <v>21</v>
      </c>
      <c r="K2136" t="s">
        <v>33</v>
      </c>
      <c r="L2136" s="1">
        <v>45689</v>
      </c>
      <c r="M2136" s="1" t="str">
        <f>TEXT(cancer_data[[#This Row],[Diagnosis_Date]],"mmmm")</f>
        <v>February</v>
      </c>
      <c r="N2136" t="s">
        <v>37</v>
      </c>
      <c r="O2136">
        <v>39</v>
      </c>
      <c r="P2136" t="s">
        <v>31</v>
      </c>
      <c r="Q2136">
        <v>0</v>
      </c>
    </row>
    <row r="2137" spans="1:17" x14ac:dyDescent="0.75">
      <c r="A2137" t="s">
        <v>2179</v>
      </c>
      <c r="B2137">
        <v>38</v>
      </c>
      <c r="C2137" t="str">
        <f>IF(cancer_data[[#This Row],[Age]]&lt;=35,"Adolescent",IF(cancer_data[[#This Row],[Age]]&lt;=46,"Young Adult",IF(cancer_data[[#This Row],[Age]]&lt;=57,"Adult", IF(cancer_data[[#This Row],[Age]]&lt;=68,"Middle_age",IF(cancer_data[[#This Row],[Age]]&lt;=79,"Elderly","Aged")))))</f>
        <v>Young Adult</v>
      </c>
      <c r="D2137" t="s">
        <v>16</v>
      </c>
      <c r="E2137" t="s">
        <v>17</v>
      </c>
      <c r="F2137" t="s">
        <v>73</v>
      </c>
      <c r="G2137">
        <v>1.2</v>
      </c>
      <c r="H2137" t="s">
        <v>28</v>
      </c>
      <c r="I2137" t="s">
        <v>20</v>
      </c>
      <c r="J2137" t="s">
        <v>21</v>
      </c>
      <c r="K2137" t="s">
        <v>45</v>
      </c>
      <c r="L2137" s="1">
        <v>45954</v>
      </c>
      <c r="M2137" s="1" t="str">
        <f>TEXT(cancer_data[[#This Row],[Diagnosis_Date]],"mmmm")</f>
        <v>October</v>
      </c>
      <c r="N2137" t="s">
        <v>37</v>
      </c>
      <c r="O2137">
        <v>8</v>
      </c>
      <c r="P2137" t="s">
        <v>31</v>
      </c>
      <c r="Q2137">
        <v>0</v>
      </c>
    </row>
    <row r="2138" spans="1:17" x14ac:dyDescent="0.75">
      <c r="A2138" t="s">
        <v>2180</v>
      </c>
      <c r="B2138">
        <v>28</v>
      </c>
      <c r="C2138" t="str">
        <f>IF(cancer_data[[#This Row],[Age]]&lt;=35,"Adolescent",IF(cancer_data[[#This Row],[Age]]&lt;=46,"Young Adult",IF(cancer_data[[#This Row],[Age]]&lt;=57,"Adult", IF(cancer_data[[#This Row],[Age]]&lt;=68,"Middle_age",IF(cancer_data[[#This Row],[Age]]&lt;=79,"Elderly","Aged")))))</f>
        <v>Adolescent</v>
      </c>
      <c r="D2138" t="s">
        <v>16</v>
      </c>
      <c r="E2138" t="s">
        <v>26</v>
      </c>
      <c r="F2138" t="s">
        <v>73</v>
      </c>
      <c r="G2138">
        <v>0.8</v>
      </c>
      <c r="H2138" t="s">
        <v>41</v>
      </c>
      <c r="I2138" t="s">
        <v>44</v>
      </c>
      <c r="J2138" t="s">
        <v>21</v>
      </c>
      <c r="K2138" t="s">
        <v>30</v>
      </c>
      <c r="L2138" s="1">
        <v>45718</v>
      </c>
      <c r="M2138" s="1" t="str">
        <f>TEXT(cancer_data[[#This Row],[Diagnosis_Date]],"mmmm")</f>
        <v>March</v>
      </c>
      <c r="N2138" t="s">
        <v>23</v>
      </c>
      <c r="O2138">
        <v>5</v>
      </c>
      <c r="P2138" t="s">
        <v>31</v>
      </c>
      <c r="Q2138">
        <v>0</v>
      </c>
    </row>
    <row r="2139" spans="1:17" x14ac:dyDescent="0.75">
      <c r="A2139" t="s">
        <v>2181</v>
      </c>
      <c r="B2139">
        <v>29</v>
      </c>
      <c r="C2139" t="str">
        <f>IF(cancer_data[[#This Row],[Age]]&lt;=35,"Adolescent",IF(cancer_data[[#This Row],[Age]]&lt;=46,"Young Adult",IF(cancer_data[[#This Row],[Age]]&lt;=57,"Adult", IF(cancer_data[[#This Row],[Age]]&lt;=68,"Middle_age",IF(cancer_data[[#This Row],[Age]]&lt;=79,"Elderly","Aged")))))</f>
        <v>Adolescent</v>
      </c>
      <c r="D2139" t="s">
        <v>16</v>
      </c>
      <c r="E2139" t="s">
        <v>40</v>
      </c>
      <c r="F2139" t="s">
        <v>18</v>
      </c>
      <c r="G2139">
        <v>1.6</v>
      </c>
      <c r="H2139" t="s">
        <v>19</v>
      </c>
      <c r="I2139" t="s">
        <v>49</v>
      </c>
      <c r="J2139" t="s">
        <v>21</v>
      </c>
      <c r="K2139" t="s">
        <v>22</v>
      </c>
      <c r="L2139" s="1">
        <v>45826</v>
      </c>
      <c r="M2139" s="1" t="str">
        <f>TEXT(cancer_data[[#This Row],[Diagnosis_Date]],"mmmm")</f>
        <v>June</v>
      </c>
      <c r="N2139" t="s">
        <v>23</v>
      </c>
      <c r="O2139">
        <v>40</v>
      </c>
      <c r="P2139" t="s">
        <v>31</v>
      </c>
      <c r="Q2139">
        <v>0</v>
      </c>
    </row>
    <row r="2140" spans="1:17" x14ac:dyDescent="0.75">
      <c r="A2140" t="s">
        <v>2182</v>
      </c>
      <c r="B2140">
        <v>28</v>
      </c>
      <c r="C2140" t="str">
        <f>IF(cancer_data[[#This Row],[Age]]&lt;=35,"Adolescent",IF(cancer_data[[#This Row],[Age]]&lt;=46,"Young Adult",IF(cancer_data[[#This Row],[Age]]&lt;=57,"Adult", IF(cancer_data[[#This Row],[Age]]&lt;=68,"Middle_age",IF(cancer_data[[#This Row],[Age]]&lt;=79,"Elderly","Aged")))))</f>
        <v>Adolescent</v>
      </c>
      <c r="D2140" t="s">
        <v>16</v>
      </c>
      <c r="E2140" t="s">
        <v>26</v>
      </c>
      <c r="F2140" t="s">
        <v>63</v>
      </c>
      <c r="G2140">
        <v>1</v>
      </c>
      <c r="H2140" t="s">
        <v>28</v>
      </c>
      <c r="I2140" t="s">
        <v>20</v>
      </c>
      <c r="J2140" t="s">
        <v>21</v>
      </c>
      <c r="K2140" t="s">
        <v>30</v>
      </c>
      <c r="L2140" s="1">
        <v>45960</v>
      </c>
      <c r="M2140" s="1" t="str">
        <f>TEXT(cancer_data[[#This Row],[Diagnosis_Date]],"mmmm")</f>
        <v>October</v>
      </c>
      <c r="N2140" t="s">
        <v>23</v>
      </c>
      <c r="O2140">
        <v>58</v>
      </c>
      <c r="P2140" t="s">
        <v>31</v>
      </c>
      <c r="Q2140">
        <v>0</v>
      </c>
    </row>
    <row r="2141" spans="1:17" x14ac:dyDescent="0.75">
      <c r="A2141" t="s">
        <v>2183</v>
      </c>
      <c r="B2141">
        <v>30</v>
      </c>
      <c r="C2141" t="str">
        <f>IF(cancer_data[[#This Row],[Age]]&lt;=35,"Adolescent",IF(cancer_data[[#This Row],[Age]]&lt;=46,"Young Adult",IF(cancer_data[[#This Row],[Age]]&lt;=57,"Adult", IF(cancer_data[[#This Row],[Age]]&lt;=68,"Middle_age",IF(cancer_data[[#This Row],[Age]]&lt;=79,"Elderly","Aged")))))</f>
        <v>Adolescent</v>
      </c>
      <c r="D2141" t="s">
        <v>16</v>
      </c>
      <c r="E2141" t="s">
        <v>35</v>
      </c>
      <c r="F2141" t="s">
        <v>63</v>
      </c>
      <c r="G2141">
        <v>5.8</v>
      </c>
      <c r="H2141" t="s">
        <v>19</v>
      </c>
      <c r="I2141" t="s">
        <v>44</v>
      </c>
      <c r="J2141" t="s">
        <v>21</v>
      </c>
      <c r="K2141" t="s">
        <v>33</v>
      </c>
      <c r="L2141" s="1">
        <v>45762</v>
      </c>
      <c r="M2141" s="1" t="str">
        <f>TEXT(cancer_data[[#This Row],[Diagnosis_Date]],"mmmm")</f>
        <v>April</v>
      </c>
      <c r="N2141" t="s">
        <v>23</v>
      </c>
      <c r="O2141">
        <v>30</v>
      </c>
      <c r="P2141" t="s">
        <v>31</v>
      </c>
      <c r="Q2141">
        <v>0</v>
      </c>
    </row>
    <row r="2142" spans="1:17" x14ac:dyDescent="0.75">
      <c r="A2142" t="s">
        <v>2184</v>
      </c>
      <c r="B2142">
        <v>44</v>
      </c>
      <c r="C2142" t="str">
        <f>IF(cancer_data[[#This Row],[Age]]&lt;=35,"Adolescent",IF(cancer_data[[#This Row],[Age]]&lt;=46,"Young Adult",IF(cancer_data[[#This Row],[Age]]&lt;=57,"Adult", IF(cancer_data[[#This Row],[Age]]&lt;=68,"Middle_age",IF(cancer_data[[#This Row],[Age]]&lt;=79,"Elderly","Aged")))))</f>
        <v>Young Adult</v>
      </c>
      <c r="D2142" t="s">
        <v>16</v>
      </c>
      <c r="E2142" t="s">
        <v>40</v>
      </c>
      <c r="F2142" t="s">
        <v>73</v>
      </c>
      <c r="G2142">
        <v>2.8</v>
      </c>
      <c r="H2142" t="s">
        <v>28</v>
      </c>
      <c r="I2142" t="s">
        <v>20</v>
      </c>
      <c r="J2142" t="s">
        <v>21</v>
      </c>
      <c r="K2142" t="s">
        <v>42</v>
      </c>
      <c r="L2142" s="1">
        <v>45924</v>
      </c>
      <c r="M2142" s="1" t="str">
        <f>TEXT(cancer_data[[#This Row],[Diagnosis_Date]],"mmmm")</f>
        <v>September</v>
      </c>
      <c r="N2142" t="s">
        <v>37</v>
      </c>
      <c r="O2142">
        <v>8</v>
      </c>
      <c r="P2142" t="s">
        <v>24</v>
      </c>
      <c r="Q2142">
        <v>9</v>
      </c>
    </row>
    <row r="2143" spans="1:17" x14ac:dyDescent="0.75">
      <c r="A2143" t="s">
        <v>2185</v>
      </c>
      <c r="B2143">
        <v>33</v>
      </c>
      <c r="C2143" t="str">
        <f>IF(cancer_data[[#This Row],[Age]]&lt;=35,"Adolescent",IF(cancer_data[[#This Row],[Age]]&lt;=46,"Young Adult",IF(cancer_data[[#This Row],[Age]]&lt;=57,"Adult", IF(cancer_data[[#This Row],[Age]]&lt;=68,"Middle_age",IF(cancer_data[[#This Row],[Age]]&lt;=79,"Elderly","Aged")))))</f>
        <v>Adolescent</v>
      </c>
      <c r="D2143" t="s">
        <v>16</v>
      </c>
      <c r="E2143" t="s">
        <v>35</v>
      </c>
      <c r="F2143" t="s">
        <v>73</v>
      </c>
      <c r="G2143">
        <v>2.7</v>
      </c>
      <c r="H2143" t="s">
        <v>19</v>
      </c>
      <c r="I2143" t="s">
        <v>44</v>
      </c>
      <c r="J2143" t="s">
        <v>21</v>
      </c>
      <c r="K2143" t="s">
        <v>51</v>
      </c>
      <c r="L2143" s="1">
        <v>45696</v>
      </c>
      <c r="M2143" s="1" t="str">
        <f>TEXT(cancer_data[[#This Row],[Diagnosis_Date]],"mmmm")</f>
        <v>February</v>
      </c>
      <c r="N2143" t="s">
        <v>37</v>
      </c>
      <c r="O2143">
        <v>16</v>
      </c>
      <c r="P2143" t="s">
        <v>31</v>
      </c>
      <c r="Q2143">
        <v>0</v>
      </c>
    </row>
    <row r="2144" spans="1:17" x14ac:dyDescent="0.75">
      <c r="A2144" t="s">
        <v>2186</v>
      </c>
      <c r="B2144">
        <v>55</v>
      </c>
      <c r="C2144" t="str">
        <f>IF(cancer_data[[#This Row],[Age]]&lt;=35,"Adolescent",IF(cancer_data[[#This Row],[Age]]&lt;=46,"Young Adult",IF(cancer_data[[#This Row],[Age]]&lt;=57,"Adult", IF(cancer_data[[#This Row],[Age]]&lt;=68,"Middle_age",IF(cancer_data[[#This Row],[Age]]&lt;=79,"Elderly","Aged")))))</f>
        <v>Adult</v>
      </c>
      <c r="D2144" t="s">
        <v>16</v>
      </c>
      <c r="E2144" t="s">
        <v>17</v>
      </c>
      <c r="F2144" t="s">
        <v>36</v>
      </c>
      <c r="G2144">
        <v>2.7</v>
      </c>
      <c r="H2144" t="s">
        <v>28</v>
      </c>
      <c r="I2144" t="s">
        <v>29</v>
      </c>
      <c r="J2144" t="s">
        <v>21</v>
      </c>
      <c r="K2144" t="s">
        <v>22</v>
      </c>
      <c r="L2144" s="1">
        <v>45694</v>
      </c>
      <c r="M2144" s="1" t="str">
        <f>TEXT(cancer_data[[#This Row],[Diagnosis_Date]],"mmmm")</f>
        <v>February</v>
      </c>
      <c r="N2144" t="s">
        <v>23</v>
      </c>
      <c r="O2144">
        <v>17</v>
      </c>
      <c r="P2144" t="s">
        <v>24</v>
      </c>
      <c r="Q2144">
        <v>26</v>
      </c>
    </row>
    <row r="2145" spans="1:17" x14ac:dyDescent="0.75">
      <c r="A2145" t="s">
        <v>2187</v>
      </c>
      <c r="B2145">
        <v>56</v>
      </c>
      <c r="C2145" t="str">
        <f>IF(cancer_data[[#This Row],[Age]]&lt;=35,"Adolescent",IF(cancer_data[[#This Row],[Age]]&lt;=46,"Young Adult",IF(cancer_data[[#This Row],[Age]]&lt;=57,"Adult", IF(cancer_data[[#This Row],[Age]]&lt;=68,"Middle_age",IF(cancer_data[[#This Row],[Age]]&lt;=79,"Elderly","Aged")))))</f>
        <v>Adult</v>
      </c>
      <c r="D2145" t="s">
        <v>16</v>
      </c>
      <c r="E2145" t="s">
        <v>40</v>
      </c>
      <c r="F2145" t="s">
        <v>27</v>
      </c>
      <c r="G2145">
        <v>3.3</v>
      </c>
      <c r="H2145" t="s">
        <v>41</v>
      </c>
      <c r="I2145" t="s">
        <v>49</v>
      </c>
      <c r="J2145" t="s">
        <v>21</v>
      </c>
      <c r="K2145" t="s">
        <v>42</v>
      </c>
      <c r="L2145" s="1">
        <v>45785</v>
      </c>
      <c r="M2145" s="1" t="str">
        <f>TEXT(cancer_data[[#This Row],[Diagnosis_Date]],"mmmm")</f>
        <v>May</v>
      </c>
      <c r="N2145" t="s">
        <v>37</v>
      </c>
      <c r="O2145">
        <v>10</v>
      </c>
      <c r="P2145" t="s">
        <v>31</v>
      </c>
      <c r="Q2145">
        <v>0</v>
      </c>
    </row>
    <row r="2146" spans="1:17" x14ac:dyDescent="0.75">
      <c r="A2146" t="s">
        <v>2188</v>
      </c>
      <c r="B2146">
        <v>81</v>
      </c>
      <c r="C2146" t="str">
        <f>IF(cancer_data[[#This Row],[Age]]&lt;=35,"Adolescent",IF(cancer_data[[#This Row],[Age]]&lt;=46,"Young Adult",IF(cancer_data[[#This Row],[Age]]&lt;=57,"Adult", IF(cancer_data[[#This Row],[Age]]&lt;=68,"Middle_age",IF(cancer_data[[#This Row],[Age]]&lt;=79,"Elderly","Aged")))))</f>
        <v>Aged</v>
      </c>
      <c r="D2146" t="s">
        <v>16</v>
      </c>
      <c r="E2146" t="s">
        <v>26</v>
      </c>
      <c r="F2146" t="s">
        <v>63</v>
      </c>
      <c r="G2146">
        <v>3</v>
      </c>
      <c r="H2146" t="s">
        <v>28</v>
      </c>
      <c r="I2146" t="s">
        <v>20</v>
      </c>
      <c r="J2146" t="s">
        <v>21</v>
      </c>
      <c r="K2146" t="s">
        <v>30</v>
      </c>
      <c r="L2146" s="1">
        <v>45963</v>
      </c>
      <c r="M2146" s="1" t="str">
        <f>TEXT(cancer_data[[#This Row],[Diagnosis_Date]],"mmmm")</f>
        <v>November</v>
      </c>
      <c r="N2146" t="s">
        <v>23</v>
      </c>
      <c r="O2146">
        <v>35</v>
      </c>
      <c r="P2146" t="s">
        <v>31</v>
      </c>
      <c r="Q2146">
        <v>0</v>
      </c>
    </row>
    <row r="2147" spans="1:17" x14ac:dyDescent="0.75">
      <c r="A2147" t="s">
        <v>2189</v>
      </c>
      <c r="B2147">
        <v>51</v>
      </c>
      <c r="C2147" t="str">
        <f>IF(cancer_data[[#This Row],[Age]]&lt;=35,"Adolescent",IF(cancer_data[[#This Row],[Age]]&lt;=46,"Young Adult",IF(cancer_data[[#This Row],[Age]]&lt;=57,"Adult", IF(cancer_data[[#This Row],[Age]]&lt;=68,"Middle_age",IF(cancer_data[[#This Row],[Age]]&lt;=79,"Elderly","Aged")))))</f>
        <v>Adult</v>
      </c>
      <c r="D2147" t="s">
        <v>16</v>
      </c>
      <c r="E2147" t="s">
        <v>17</v>
      </c>
      <c r="F2147" t="s">
        <v>36</v>
      </c>
      <c r="G2147">
        <v>8</v>
      </c>
      <c r="H2147" t="s">
        <v>19</v>
      </c>
      <c r="I2147" t="s">
        <v>44</v>
      </c>
      <c r="J2147" t="s">
        <v>21</v>
      </c>
      <c r="K2147" t="s">
        <v>51</v>
      </c>
      <c r="L2147" s="1">
        <v>45817</v>
      </c>
      <c r="M2147" s="1" t="str">
        <f>TEXT(cancer_data[[#This Row],[Diagnosis_Date]],"mmmm")</f>
        <v>June</v>
      </c>
      <c r="N2147" t="s">
        <v>37</v>
      </c>
      <c r="O2147">
        <v>12</v>
      </c>
      <c r="P2147" t="s">
        <v>24</v>
      </c>
      <c r="Q2147">
        <v>17</v>
      </c>
    </row>
    <row r="2148" spans="1:17" x14ac:dyDescent="0.75">
      <c r="A2148" t="s">
        <v>2190</v>
      </c>
      <c r="B2148">
        <v>43</v>
      </c>
      <c r="C2148" t="str">
        <f>IF(cancer_data[[#This Row],[Age]]&lt;=35,"Adolescent",IF(cancer_data[[#This Row],[Age]]&lt;=46,"Young Adult",IF(cancer_data[[#This Row],[Age]]&lt;=57,"Adult", IF(cancer_data[[#This Row],[Age]]&lt;=68,"Middle_age",IF(cancer_data[[#This Row],[Age]]&lt;=79,"Elderly","Aged")))))</f>
        <v>Young Adult</v>
      </c>
      <c r="D2148" t="s">
        <v>16</v>
      </c>
      <c r="E2148" t="s">
        <v>40</v>
      </c>
      <c r="F2148" t="s">
        <v>73</v>
      </c>
      <c r="G2148">
        <v>4</v>
      </c>
      <c r="H2148" t="s">
        <v>41</v>
      </c>
      <c r="I2148" t="s">
        <v>49</v>
      </c>
      <c r="J2148" t="s">
        <v>21</v>
      </c>
      <c r="K2148" t="s">
        <v>22</v>
      </c>
      <c r="L2148" s="1">
        <v>45927</v>
      </c>
      <c r="M2148" s="1" t="str">
        <f>TEXT(cancer_data[[#This Row],[Diagnosis_Date]],"mmmm")</f>
        <v>September</v>
      </c>
      <c r="N2148" t="s">
        <v>37</v>
      </c>
      <c r="O2148">
        <v>25</v>
      </c>
      <c r="P2148" t="s">
        <v>31</v>
      </c>
      <c r="Q2148">
        <v>0</v>
      </c>
    </row>
    <row r="2149" spans="1:17" x14ac:dyDescent="0.75">
      <c r="A2149" t="s">
        <v>2191</v>
      </c>
      <c r="B2149">
        <v>63</v>
      </c>
      <c r="C2149" t="str">
        <f>IF(cancer_data[[#This Row],[Age]]&lt;=35,"Adolescent",IF(cancer_data[[#This Row],[Age]]&lt;=46,"Young Adult",IF(cancer_data[[#This Row],[Age]]&lt;=57,"Adult", IF(cancer_data[[#This Row],[Age]]&lt;=68,"Middle_age",IF(cancer_data[[#This Row],[Age]]&lt;=79,"Elderly","Aged")))))</f>
        <v>Middle_age</v>
      </c>
      <c r="D2149" t="s">
        <v>16</v>
      </c>
      <c r="E2149" t="s">
        <v>26</v>
      </c>
      <c r="F2149" t="s">
        <v>73</v>
      </c>
      <c r="G2149">
        <v>0.7</v>
      </c>
      <c r="H2149" t="s">
        <v>19</v>
      </c>
      <c r="I2149" t="s">
        <v>49</v>
      </c>
      <c r="J2149" t="s">
        <v>21</v>
      </c>
      <c r="K2149" t="s">
        <v>30</v>
      </c>
      <c r="L2149" s="1">
        <v>45889</v>
      </c>
      <c r="M2149" s="1" t="str">
        <f>TEXT(cancer_data[[#This Row],[Diagnosis_Date]],"mmmm")</f>
        <v>August</v>
      </c>
      <c r="N2149" t="s">
        <v>23</v>
      </c>
      <c r="O2149">
        <v>28</v>
      </c>
      <c r="P2149" t="s">
        <v>24</v>
      </c>
      <c r="Q2149">
        <v>17</v>
      </c>
    </row>
    <row r="2150" spans="1:17" x14ac:dyDescent="0.75">
      <c r="A2150" t="s">
        <v>2192</v>
      </c>
      <c r="B2150">
        <v>74</v>
      </c>
      <c r="C2150" t="str">
        <f>IF(cancer_data[[#This Row],[Age]]&lt;=35,"Adolescent",IF(cancer_data[[#This Row],[Age]]&lt;=46,"Young Adult",IF(cancer_data[[#This Row],[Age]]&lt;=57,"Adult", IF(cancer_data[[#This Row],[Age]]&lt;=68,"Middle_age",IF(cancer_data[[#This Row],[Age]]&lt;=79,"Elderly","Aged")))))</f>
        <v>Elderly</v>
      </c>
      <c r="D2150" t="s">
        <v>16</v>
      </c>
      <c r="E2150" t="s">
        <v>26</v>
      </c>
      <c r="F2150" t="s">
        <v>73</v>
      </c>
      <c r="G2150">
        <v>1.9</v>
      </c>
      <c r="H2150" t="s">
        <v>41</v>
      </c>
      <c r="I2150" t="s">
        <v>20</v>
      </c>
      <c r="J2150" t="s">
        <v>21</v>
      </c>
      <c r="K2150" t="s">
        <v>30</v>
      </c>
      <c r="L2150" s="1">
        <v>45737</v>
      </c>
      <c r="M2150" s="1" t="str">
        <f>TEXT(cancer_data[[#This Row],[Diagnosis_Date]],"mmmm")</f>
        <v>March</v>
      </c>
      <c r="N2150" t="s">
        <v>23</v>
      </c>
      <c r="O2150">
        <v>11</v>
      </c>
      <c r="P2150" t="s">
        <v>31</v>
      </c>
      <c r="Q2150">
        <v>0</v>
      </c>
    </row>
    <row r="2151" spans="1:17" x14ac:dyDescent="0.75">
      <c r="A2151" t="s">
        <v>2193</v>
      </c>
      <c r="B2151">
        <v>48</v>
      </c>
      <c r="C2151" t="str">
        <f>IF(cancer_data[[#This Row],[Age]]&lt;=35,"Adolescent",IF(cancer_data[[#This Row],[Age]]&lt;=46,"Young Adult",IF(cancer_data[[#This Row],[Age]]&lt;=57,"Adult", IF(cancer_data[[#This Row],[Age]]&lt;=68,"Middle_age",IF(cancer_data[[#This Row],[Age]]&lt;=79,"Elderly","Aged")))))</f>
        <v>Adult</v>
      </c>
      <c r="D2151" t="s">
        <v>16</v>
      </c>
      <c r="E2151" t="s">
        <v>40</v>
      </c>
      <c r="F2151" t="s">
        <v>18</v>
      </c>
      <c r="G2151">
        <v>7.1</v>
      </c>
      <c r="H2151" t="s">
        <v>28</v>
      </c>
      <c r="I2151" t="s">
        <v>20</v>
      </c>
      <c r="J2151" t="s">
        <v>21</v>
      </c>
      <c r="K2151" t="s">
        <v>51</v>
      </c>
      <c r="L2151" s="1">
        <v>45679</v>
      </c>
      <c r="M2151" s="1" t="str">
        <f>TEXT(cancer_data[[#This Row],[Diagnosis_Date]],"mmmm")</f>
        <v>January</v>
      </c>
      <c r="N2151" t="s">
        <v>23</v>
      </c>
      <c r="O2151">
        <v>41</v>
      </c>
      <c r="P2151" t="s">
        <v>24</v>
      </c>
      <c r="Q2151">
        <v>13</v>
      </c>
    </row>
    <row r="2152" spans="1:17" x14ac:dyDescent="0.75">
      <c r="A2152" t="s">
        <v>2194</v>
      </c>
      <c r="B2152">
        <v>25</v>
      </c>
      <c r="C2152" t="str">
        <f>IF(cancer_data[[#This Row],[Age]]&lt;=35,"Adolescent",IF(cancer_data[[#This Row],[Age]]&lt;=46,"Young Adult",IF(cancer_data[[#This Row],[Age]]&lt;=57,"Adult", IF(cancer_data[[#This Row],[Age]]&lt;=68,"Middle_age",IF(cancer_data[[#This Row],[Age]]&lt;=79,"Elderly","Aged")))))</f>
        <v>Adolescent</v>
      </c>
      <c r="D2152" t="s">
        <v>67</v>
      </c>
      <c r="E2152" t="s">
        <v>35</v>
      </c>
      <c r="F2152" t="s">
        <v>36</v>
      </c>
      <c r="G2152">
        <v>7.7</v>
      </c>
      <c r="H2152" t="s">
        <v>28</v>
      </c>
      <c r="I2152" t="s">
        <v>29</v>
      </c>
      <c r="J2152" t="s">
        <v>21</v>
      </c>
      <c r="K2152" t="s">
        <v>45</v>
      </c>
      <c r="L2152" s="1">
        <v>45678</v>
      </c>
      <c r="M2152" s="1" t="str">
        <f>TEXT(cancer_data[[#This Row],[Diagnosis_Date]],"mmmm")</f>
        <v>January</v>
      </c>
      <c r="N2152" t="s">
        <v>23</v>
      </c>
      <c r="O2152">
        <v>44</v>
      </c>
      <c r="P2152" t="s">
        <v>31</v>
      </c>
      <c r="Q2152">
        <v>0</v>
      </c>
    </row>
    <row r="2153" spans="1:17" x14ac:dyDescent="0.75">
      <c r="A2153" t="s">
        <v>2195</v>
      </c>
      <c r="B2153">
        <v>76</v>
      </c>
      <c r="C2153" t="str">
        <f>IF(cancer_data[[#This Row],[Age]]&lt;=35,"Adolescent",IF(cancer_data[[#This Row],[Age]]&lt;=46,"Young Adult",IF(cancer_data[[#This Row],[Age]]&lt;=57,"Adult", IF(cancer_data[[#This Row],[Age]]&lt;=68,"Middle_age",IF(cancer_data[[#This Row],[Age]]&lt;=79,"Elderly","Aged")))))</f>
        <v>Elderly</v>
      </c>
      <c r="D2153" t="s">
        <v>16</v>
      </c>
      <c r="E2153" t="s">
        <v>40</v>
      </c>
      <c r="F2153" t="s">
        <v>63</v>
      </c>
      <c r="G2153">
        <v>5.3</v>
      </c>
      <c r="H2153" t="s">
        <v>28</v>
      </c>
      <c r="I2153" t="s">
        <v>44</v>
      </c>
      <c r="J2153" t="s">
        <v>21</v>
      </c>
      <c r="K2153" t="s">
        <v>22</v>
      </c>
      <c r="L2153" s="1">
        <v>45964</v>
      </c>
      <c r="M2153" s="1" t="str">
        <f>TEXT(cancer_data[[#This Row],[Diagnosis_Date]],"mmmm")</f>
        <v>November</v>
      </c>
      <c r="N2153" t="s">
        <v>23</v>
      </c>
      <c r="O2153">
        <v>41</v>
      </c>
      <c r="P2153" t="s">
        <v>31</v>
      </c>
      <c r="Q2153">
        <v>0</v>
      </c>
    </row>
    <row r="2154" spans="1:17" x14ac:dyDescent="0.75">
      <c r="A2154" t="s">
        <v>2196</v>
      </c>
      <c r="B2154">
        <v>76</v>
      </c>
      <c r="C2154" t="str">
        <f>IF(cancer_data[[#This Row],[Age]]&lt;=35,"Adolescent",IF(cancer_data[[#This Row],[Age]]&lt;=46,"Young Adult",IF(cancer_data[[#This Row],[Age]]&lt;=57,"Adult", IF(cancer_data[[#This Row],[Age]]&lt;=68,"Middle_age",IF(cancer_data[[#This Row],[Age]]&lt;=79,"Elderly","Aged")))))</f>
        <v>Elderly</v>
      </c>
      <c r="D2154" t="s">
        <v>16</v>
      </c>
      <c r="E2154" t="s">
        <v>35</v>
      </c>
      <c r="F2154" t="s">
        <v>18</v>
      </c>
      <c r="G2154">
        <v>1.6</v>
      </c>
      <c r="H2154" t="s">
        <v>28</v>
      </c>
      <c r="I2154" t="s">
        <v>44</v>
      </c>
      <c r="J2154" t="s">
        <v>21</v>
      </c>
      <c r="K2154" t="s">
        <v>42</v>
      </c>
      <c r="L2154" s="1">
        <v>45756</v>
      </c>
      <c r="M2154" s="1" t="str">
        <f>TEXT(cancer_data[[#This Row],[Diagnosis_Date]],"mmmm")</f>
        <v>April</v>
      </c>
      <c r="N2154" t="s">
        <v>23</v>
      </c>
      <c r="O2154">
        <v>31</v>
      </c>
      <c r="P2154" t="s">
        <v>24</v>
      </c>
      <c r="Q2154">
        <v>33</v>
      </c>
    </row>
    <row r="2155" spans="1:17" x14ac:dyDescent="0.75">
      <c r="A2155" t="s">
        <v>2197</v>
      </c>
      <c r="B2155">
        <v>75</v>
      </c>
      <c r="C2155" t="str">
        <f>IF(cancer_data[[#This Row],[Age]]&lt;=35,"Adolescent",IF(cancer_data[[#This Row],[Age]]&lt;=46,"Young Adult",IF(cancer_data[[#This Row],[Age]]&lt;=57,"Adult", IF(cancer_data[[#This Row],[Age]]&lt;=68,"Middle_age",IF(cancer_data[[#This Row],[Age]]&lt;=79,"Elderly","Aged")))))</f>
        <v>Elderly</v>
      </c>
      <c r="D2155" t="s">
        <v>16</v>
      </c>
      <c r="E2155" t="s">
        <v>26</v>
      </c>
      <c r="F2155" t="s">
        <v>18</v>
      </c>
      <c r="G2155">
        <v>4.5999999999999996</v>
      </c>
      <c r="H2155" t="s">
        <v>19</v>
      </c>
      <c r="I2155" t="s">
        <v>29</v>
      </c>
      <c r="J2155" t="s">
        <v>21</v>
      </c>
      <c r="K2155" t="s">
        <v>22</v>
      </c>
      <c r="L2155" s="1">
        <v>45737</v>
      </c>
      <c r="M2155" s="1" t="str">
        <f>TEXT(cancer_data[[#This Row],[Diagnosis_Date]],"mmmm")</f>
        <v>March</v>
      </c>
      <c r="N2155" t="s">
        <v>23</v>
      </c>
      <c r="O2155">
        <v>58</v>
      </c>
      <c r="P2155" t="s">
        <v>24</v>
      </c>
      <c r="Q2155">
        <v>16</v>
      </c>
    </row>
    <row r="2156" spans="1:17" x14ac:dyDescent="0.75">
      <c r="A2156" t="s">
        <v>2198</v>
      </c>
      <c r="B2156">
        <v>80</v>
      </c>
      <c r="C2156" t="str">
        <f>IF(cancer_data[[#This Row],[Age]]&lt;=35,"Adolescent",IF(cancer_data[[#This Row],[Age]]&lt;=46,"Young Adult",IF(cancer_data[[#This Row],[Age]]&lt;=57,"Adult", IF(cancer_data[[#This Row],[Age]]&lt;=68,"Middle_age",IF(cancer_data[[#This Row],[Age]]&lt;=79,"Elderly","Aged")))))</f>
        <v>Aged</v>
      </c>
      <c r="D2156" t="s">
        <v>16</v>
      </c>
      <c r="E2156" t="s">
        <v>26</v>
      </c>
      <c r="F2156" t="s">
        <v>36</v>
      </c>
      <c r="G2156">
        <v>5</v>
      </c>
      <c r="H2156" t="s">
        <v>41</v>
      </c>
      <c r="I2156" t="s">
        <v>49</v>
      </c>
      <c r="J2156" t="s">
        <v>21</v>
      </c>
      <c r="K2156" t="s">
        <v>33</v>
      </c>
      <c r="L2156" s="1">
        <v>45658</v>
      </c>
      <c r="M2156" s="1" t="str">
        <f>TEXT(cancer_data[[#This Row],[Diagnosis_Date]],"mmmm")</f>
        <v>January</v>
      </c>
      <c r="N2156" t="s">
        <v>23</v>
      </c>
      <c r="O2156">
        <v>14</v>
      </c>
      <c r="P2156" t="s">
        <v>31</v>
      </c>
      <c r="Q2156">
        <v>0</v>
      </c>
    </row>
    <row r="2157" spans="1:17" x14ac:dyDescent="0.75">
      <c r="A2157" t="s">
        <v>2199</v>
      </c>
      <c r="B2157">
        <v>60</v>
      </c>
      <c r="C2157" t="str">
        <f>IF(cancer_data[[#This Row],[Age]]&lt;=35,"Adolescent",IF(cancer_data[[#This Row],[Age]]&lt;=46,"Young Adult",IF(cancer_data[[#This Row],[Age]]&lt;=57,"Adult", IF(cancer_data[[#This Row],[Age]]&lt;=68,"Middle_age",IF(cancer_data[[#This Row],[Age]]&lt;=79,"Elderly","Aged")))))</f>
        <v>Middle_age</v>
      </c>
      <c r="D2157" t="s">
        <v>16</v>
      </c>
      <c r="E2157" t="s">
        <v>40</v>
      </c>
      <c r="F2157" t="s">
        <v>18</v>
      </c>
      <c r="G2157">
        <v>7.2</v>
      </c>
      <c r="H2157" t="s">
        <v>19</v>
      </c>
      <c r="I2157" t="s">
        <v>20</v>
      </c>
      <c r="J2157" t="s">
        <v>21</v>
      </c>
      <c r="K2157" t="s">
        <v>42</v>
      </c>
      <c r="L2157" s="1">
        <v>45835</v>
      </c>
      <c r="M2157" s="1" t="str">
        <f>TEXT(cancer_data[[#This Row],[Diagnosis_Date]],"mmmm")</f>
        <v>June</v>
      </c>
      <c r="N2157" t="s">
        <v>23</v>
      </c>
      <c r="O2157">
        <v>44</v>
      </c>
      <c r="P2157" t="s">
        <v>24</v>
      </c>
      <c r="Q2157">
        <v>36</v>
      </c>
    </row>
    <row r="2158" spans="1:17" x14ac:dyDescent="0.75">
      <c r="A2158" t="s">
        <v>2200</v>
      </c>
      <c r="B2158">
        <v>74</v>
      </c>
      <c r="C2158" t="str">
        <f>IF(cancer_data[[#This Row],[Age]]&lt;=35,"Adolescent",IF(cancer_data[[#This Row],[Age]]&lt;=46,"Young Adult",IF(cancer_data[[#This Row],[Age]]&lt;=57,"Adult", IF(cancer_data[[#This Row],[Age]]&lt;=68,"Middle_age",IF(cancer_data[[#This Row],[Age]]&lt;=79,"Elderly","Aged")))))</f>
        <v>Elderly</v>
      </c>
      <c r="D2158" t="s">
        <v>16</v>
      </c>
      <c r="E2158" t="s">
        <v>26</v>
      </c>
      <c r="F2158" t="s">
        <v>18</v>
      </c>
      <c r="G2158">
        <v>5.3</v>
      </c>
      <c r="H2158" t="s">
        <v>41</v>
      </c>
      <c r="I2158" t="s">
        <v>29</v>
      </c>
      <c r="J2158" t="s">
        <v>21</v>
      </c>
      <c r="K2158" t="s">
        <v>33</v>
      </c>
      <c r="L2158" s="1">
        <v>45881</v>
      </c>
      <c r="M2158" s="1" t="str">
        <f>TEXT(cancer_data[[#This Row],[Diagnosis_Date]],"mmmm")</f>
        <v>August</v>
      </c>
      <c r="N2158" t="s">
        <v>23</v>
      </c>
      <c r="O2158">
        <v>47</v>
      </c>
      <c r="P2158" t="s">
        <v>31</v>
      </c>
      <c r="Q2158">
        <v>0</v>
      </c>
    </row>
    <row r="2159" spans="1:17" x14ac:dyDescent="0.75">
      <c r="A2159" t="s">
        <v>2201</v>
      </c>
      <c r="B2159">
        <v>60</v>
      </c>
      <c r="C2159" t="str">
        <f>IF(cancer_data[[#This Row],[Age]]&lt;=35,"Adolescent",IF(cancer_data[[#This Row],[Age]]&lt;=46,"Young Adult",IF(cancer_data[[#This Row],[Age]]&lt;=57,"Adult", IF(cancer_data[[#This Row],[Age]]&lt;=68,"Middle_age",IF(cancer_data[[#This Row],[Age]]&lt;=79,"Elderly","Aged")))))</f>
        <v>Middle_age</v>
      </c>
      <c r="D2159" t="s">
        <v>67</v>
      </c>
      <c r="E2159" t="s">
        <v>35</v>
      </c>
      <c r="F2159" t="s">
        <v>36</v>
      </c>
      <c r="G2159">
        <v>0.7</v>
      </c>
      <c r="H2159" t="s">
        <v>41</v>
      </c>
      <c r="I2159" t="s">
        <v>20</v>
      </c>
      <c r="J2159" t="s">
        <v>21</v>
      </c>
      <c r="K2159" t="s">
        <v>33</v>
      </c>
      <c r="L2159" s="1">
        <v>45670</v>
      </c>
      <c r="M2159" s="1" t="str">
        <f>TEXT(cancer_data[[#This Row],[Diagnosis_Date]],"mmmm")</f>
        <v>January</v>
      </c>
      <c r="N2159" t="s">
        <v>37</v>
      </c>
      <c r="O2159">
        <v>18</v>
      </c>
      <c r="P2159" t="s">
        <v>31</v>
      </c>
      <c r="Q2159">
        <v>0</v>
      </c>
    </row>
    <row r="2160" spans="1:17" x14ac:dyDescent="0.75">
      <c r="A2160" t="s">
        <v>2202</v>
      </c>
      <c r="B2160">
        <v>83</v>
      </c>
      <c r="C2160" t="str">
        <f>IF(cancer_data[[#This Row],[Age]]&lt;=35,"Adolescent",IF(cancer_data[[#This Row],[Age]]&lt;=46,"Young Adult",IF(cancer_data[[#This Row],[Age]]&lt;=57,"Adult", IF(cancer_data[[#This Row],[Age]]&lt;=68,"Middle_age",IF(cancer_data[[#This Row],[Age]]&lt;=79,"Elderly","Aged")))))</f>
        <v>Aged</v>
      </c>
      <c r="D2160" t="s">
        <v>16</v>
      </c>
      <c r="E2160" t="s">
        <v>17</v>
      </c>
      <c r="F2160" t="s">
        <v>18</v>
      </c>
      <c r="G2160">
        <v>1.1000000000000001</v>
      </c>
      <c r="H2160" t="s">
        <v>28</v>
      </c>
      <c r="I2160" t="s">
        <v>29</v>
      </c>
      <c r="J2160" t="s">
        <v>21</v>
      </c>
      <c r="K2160" t="s">
        <v>22</v>
      </c>
      <c r="L2160" s="1">
        <v>45706</v>
      </c>
      <c r="M2160" s="1" t="str">
        <f>TEXT(cancer_data[[#This Row],[Diagnosis_Date]],"mmmm")</f>
        <v>February</v>
      </c>
      <c r="N2160" t="s">
        <v>23</v>
      </c>
      <c r="O2160">
        <v>40</v>
      </c>
      <c r="P2160" t="s">
        <v>24</v>
      </c>
      <c r="Q2160">
        <v>23</v>
      </c>
    </row>
    <row r="2161" spans="1:17" x14ac:dyDescent="0.75">
      <c r="A2161" t="s">
        <v>2203</v>
      </c>
      <c r="B2161">
        <v>51</v>
      </c>
      <c r="C2161" t="str">
        <f>IF(cancer_data[[#This Row],[Age]]&lt;=35,"Adolescent",IF(cancer_data[[#This Row],[Age]]&lt;=46,"Young Adult",IF(cancer_data[[#This Row],[Age]]&lt;=57,"Adult", IF(cancer_data[[#This Row],[Age]]&lt;=68,"Middle_age",IF(cancer_data[[#This Row],[Age]]&lt;=79,"Elderly","Aged")))))</f>
        <v>Adult</v>
      </c>
      <c r="D2161" t="s">
        <v>16</v>
      </c>
      <c r="E2161" t="s">
        <v>17</v>
      </c>
      <c r="F2161" t="s">
        <v>27</v>
      </c>
      <c r="G2161">
        <v>5.2</v>
      </c>
      <c r="H2161" t="s">
        <v>41</v>
      </c>
      <c r="I2161" t="s">
        <v>20</v>
      </c>
      <c r="J2161" t="s">
        <v>21</v>
      </c>
      <c r="K2161" t="s">
        <v>42</v>
      </c>
      <c r="L2161" s="1">
        <v>45701</v>
      </c>
      <c r="M2161" s="1" t="str">
        <f>TEXT(cancer_data[[#This Row],[Diagnosis_Date]],"mmmm")</f>
        <v>February</v>
      </c>
      <c r="N2161" t="s">
        <v>37</v>
      </c>
      <c r="O2161">
        <v>17</v>
      </c>
      <c r="P2161" t="s">
        <v>24</v>
      </c>
      <c r="Q2161">
        <v>13</v>
      </c>
    </row>
    <row r="2162" spans="1:17" x14ac:dyDescent="0.75">
      <c r="A2162" t="s">
        <v>2204</v>
      </c>
      <c r="B2162">
        <v>73</v>
      </c>
      <c r="C2162" t="str">
        <f>IF(cancer_data[[#This Row],[Age]]&lt;=35,"Adolescent",IF(cancer_data[[#This Row],[Age]]&lt;=46,"Young Adult",IF(cancer_data[[#This Row],[Age]]&lt;=57,"Adult", IF(cancer_data[[#This Row],[Age]]&lt;=68,"Middle_age",IF(cancer_data[[#This Row],[Age]]&lt;=79,"Elderly","Aged")))))</f>
        <v>Elderly</v>
      </c>
      <c r="D2162" t="s">
        <v>16</v>
      </c>
      <c r="E2162" t="s">
        <v>40</v>
      </c>
      <c r="F2162" t="s">
        <v>27</v>
      </c>
      <c r="G2162">
        <v>2.2000000000000002</v>
      </c>
      <c r="H2162" t="s">
        <v>41</v>
      </c>
      <c r="I2162" t="s">
        <v>20</v>
      </c>
      <c r="J2162" t="s">
        <v>21</v>
      </c>
      <c r="K2162" t="s">
        <v>51</v>
      </c>
      <c r="L2162" s="1">
        <v>45732</v>
      </c>
      <c r="M2162" s="1" t="str">
        <f>TEXT(cancer_data[[#This Row],[Diagnosis_Date]],"mmmm")</f>
        <v>March</v>
      </c>
      <c r="N2162" t="s">
        <v>23</v>
      </c>
      <c r="O2162">
        <v>31</v>
      </c>
      <c r="P2162" t="s">
        <v>24</v>
      </c>
      <c r="Q2162">
        <v>35</v>
      </c>
    </row>
    <row r="2163" spans="1:17" x14ac:dyDescent="0.75">
      <c r="A2163" t="s">
        <v>2205</v>
      </c>
      <c r="B2163">
        <v>82</v>
      </c>
      <c r="C2163" t="str">
        <f>IF(cancer_data[[#This Row],[Age]]&lt;=35,"Adolescent",IF(cancer_data[[#This Row],[Age]]&lt;=46,"Young Adult",IF(cancer_data[[#This Row],[Age]]&lt;=57,"Adult", IF(cancer_data[[#This Row],[Age]]&lt;=68,"Middle_age",IF(cancer_data[[#This Row],[Age]]&lt;=79,"Elderly","Aged")))))</f>
        <v>Aged</v>
      </c>
      <c r="D2163" t="s">
        <v>16</v>
      </c>
      <c r="E2163" t="s">
        <v>35</v>
      </c>
      <c r="F2163" t="s">
        <v>36</v>
      </c>
      <c r="G2163">
        <v>0.6</v>
      </c>
      <c r="H2163" t="s">
        <v>28</v>
      </c>
      <c r="I2163" t="s">
        <v>49</v>
      </c>
      <c r="J2163" t="s">
        <v>21</v>
      </c>
      <c r="K2163" t="s">
        <v>45</v>
      </c>
      <c r="L2163" s="1">
        <v>45910</v>
      </c>
      <c r="M2163" s="1" t="str">
        <f>TEXT(cancer_data[[#This Row],[Diagnosis_Date]],"mmmm")</f>
        <v>September</v>
      </c>
      <c r="N2163" t="s">
        <v>23</v>
      </c>
      <c r="O2163">
        <v>48</v>
      </c>
      <c r="P2163" t="s">
        <v>31</v>
      </c>
      <c r="Q2163">
        <v>0</v>
      </c>
    </row>
    <row r="2164" spans="1:17" x14ac:dyDescent="0.75">
      <c r="A2164" t="s">
        <v>2206</v>
      </c>
      <c r="B2164">
        <v>74</v>
      </c>
      <c r="C2164" t="str">
        <f>IF(cancer_data[[#This Row],[Age]]&lt;=35,"Adolescent",IF(cancer_data[[#This Row],[Age]]&lt;=46,"Young Adult",IF(cancer_data[[#This Row],[Age]]&lt;=57,"Adult", IF(cancer_data[[#This Row],[Age]]&lt;=68,"Middle_age",IF(cancer_data[[#This Row],[Age]]&lt;=79,"Elderly","Aged")))))</f>
        <v>Elderly</v>
      </c>
      <c r="D2164" t="s">
        <v>16</v>
      </c>
      <c r="E2164" t="s">
        <v>17</v>
      </c>
      <c r="F2164" t="s">
        <v>18</v>
      </c>
      <c r="G2164">
        <v>7.2</v>
      </c>
      <c r="H2164" t="s">
        <v>19</v>
      </c>
      <c r="I2164" t="s">
        <v>44</v>
      </c>
      <c r="J2164" t="s">
        <v>21</v>
      </c>
      <c r="K2164" t="s">
        <v>22</v>
      </c>
      <c r="L2164" s="1">
        <v>45878</v>
      </c>
      <c r="M2164" s="1" t="str">
        <f>TEXT(cancer_data[[#This Row],[Diagnosis_Date]],"mmmm")</f>
        <v>August</v>
      </c>
      <c r="N2164" t="s">
        <v>23</v>
      </c>
      <c r="O2164">
        <v>27</v>
      </c>
      <c r="P2164" t="s">
        <v>31</v>
      </c>
      <c r="Q2164">
        <v>0</v>
      </c>
    </row>
    <row r="2165" spans="1:17" x14ac:dyDescent="0.75">
      <c r="A2165" t="s">
        <v>2207</v>
      </c>
      <c r="B2165">
        <v>47</v>
      </c>
      <c r="C2165" t="str">
        <f>IF(cancer_data[[#This Row],[Age]]&lt;=35,"Adolescent",IF(cancer_data[[#This Row],[Age]]&lt;=46,"Young Adult",IF(cancer_data[[#This Row],[Age]]&lt;=57,"Adult", IF(cancer_data[[#This Row],[Age]]&lt;=68,"Middle_age",IF(cancer_data[[#This Row],[Age]]&lt;=79,"Elderly","Aged")))))</f>
        <v>Adult</v>
      </c>
      <c r="D2165" t="s">
        <v>16</v>
      </c>
      <c r="E2165" t="s">
        <v>35</v>
      </c>
      <c r="F2165" t="s">
        <v>63</v>
      </c>
      <c r="G2165">
        <v>1</v>
      </c>
      <c r="H2165" t="s">
        <v>19</v>
      </c>
      <c r="I2165" t="s">
        <v>44</v>
      </c>
      <c r="J2165" t="s">
        <v>21</v>
      </c>
      <c r="K2165" t="s">
        <v>45</v>
      </c>
      <c r="L2165" s="1">
        <v>45873</v>
      </c>
      <c r="M2165" s="1" t="str">
        <f>TEXT(cancer_data[[#This Row],[Diagnosis_Date]],"mmmm")</f>
        <v>August</v>
      </c>
      <c r="N2165" t="s">
        <v>23</v>
      </c>
      <c r="O2165">
        <v>38</v>
      </c>
      <c r="P2165" t="s">
        <v>31</v>
      </c>
      <c r="Q2165">
        <v>0</v>
      </c>
    </row>
    <row r="2166" spans="1:17" x14ac:dyDescent="0.75">
      <c r="A2166" t="s">
        <v>2208</v>
      </c>
      <c r="B2166">
        <v>42</v>
      </c>
      <c r="C2166" t="str">
        <f>IF(cancer_data[[#This Row],[Age]]&lt;=35,"Adolescent",IF(cancer_data[[#This Row],[Age]]&lt;=46,"Young Adult",IF(cancer_data[[#This Row],[Age]]&lt;=57,"Adult", IF(cancer_data[[#This Row],[Age]]&lt;=68,"Middle_age",IF(cancer_data[[#This Row],[Age]]&lt;=79,"Elderly","Aged")))))</f>
        <v>Young Adult</v>
      </c>
      <c r="D2166" t="s">
        <v>16</v>
      </c>
      <c r="E2166" t="s">
        <v>40</v>
      </c>
      <c r="F2166" t="s">
        <v>63</v>
      </c>
      <c r="G2166">
        <v>2.9</v>
      </c>
      <c r="H2166" t="s">
        <v>28</v>
      </c>
      <c r="I2166" t="s">
        <v>44</v>
      </c>
      <c r="J2166" t="s">
        <v>21</v>
      </c>
      <c r="K2166" t="s">
        <v>33</v>
      </c>
      <c r="L2166" s="1">
        <v>45772</v>
      </c>
      <c r="M2166" s="1" t="str">
        <f>TEXT(cancer_data[[#This Row],[Diagnosis_Date]],"mmmm")</f>
        <v>April</v>
      </c>
      <c r="N2166" t="s">
        <v>23</v>
      </c>
      <c r="O2166">
        <v>59</v>
      </c>
      <c r="P2166" t="s">
        <v>24</v>
      </c>
      <c r="Q2166">
        <v>24</v>
      </c>
    </row>
    <row r="2167" spans="1:17" x14ac:dyDescent="0.75">
      <c r="A2167" t="s">
        <v>2209</v>
      </c>
      <c r="B2167">
        <v>82</v>
      </c>
      <c r="C2167" t="str">
        <f>IF(cancer_data[[#This Row],[Age]]&lt;=35,"Adolescent",IF(cancer_data[[#This Row],[Age]]&lt;=46,"Young Adult",IF(cancer_data[[#This Row],[Age]]&lt;=57,"Adult", IF(cancer_data[[#This Row],[Age]]&lt;=68,"Middle_age",IF(cancer_data[[#This Row],[Age]]&lt;=79,"Elderly","Aged")))))</f>
        <v>Aged</v>
      </c>
      <c r="D2167" t="s">
        <v>16</v>
      </c>
      <c r="E2167" t="s">
        <v>26</v>
      </c>
      <c r="F2167" t="s">
        <v>36</v>
      </c>
      <c r="G2167">
        <v>5.3</v>
      </c>
      <c r="H2167" t="s">
        <v>41</v>
      </c>
      <c r="I2167" t="s">
        <v>49</v>
      </c>
      <c r="J2167" t="s">
        <v>21</v>
      </c>
      <c r="K2167" t="s">
        <v>42</v>
      </c>
      <c r="L2167" s="1">
        <v>45903</v>
      </c>
      <c r="M2167" s="1" t="str">
        <f>TEXT(cancer_data[[#This Row],[Diagnosis_Date]],"mmmm")</f>
        <v>September</v>
      </c>
      <c r="N2167" t="s">
        <v>23</v>
      </c>
      <c r="O2167">
        <v>22</v>
      </c>
      <c r="P2167" t="s">
        <v>31</v>
      </c>
      <c r="Q2167">
        <v>0</v>
      </c>
    </row>
    <row r="2168" spans="1:17" x14ac:dyDescent="0.75">
      <c r="A2168" t="s">
        <v>2210</v>
      </c>
      <c r="B2168">
        <v>79</v>
      </c>
      <c r="C2168" t="str">
        <f>IF(cancer_data[[#This Row],[Age]]&lt;=35,"Adolescent",IF(cancer_data[[#This Row],[Age]]&lt;=46,"Young Adult",IF(cancer_data[[#This Row],[Age]]&lt;=57,"Adult", IF(cancer_data[[#This Row],[Age]]&lt;=68,"Middle_age",IF(cancer_data[[#This Row],[Age]]&lt;=79,"Elderly","Aged")))))</f>
        <v>Elderly</v>
      </c>
      <c r="D2168" t="s">
        <v>16</v>
      </c>
      <c r="E2168" t="s">
        <v>17</v>
      </c>
      <c r="F2168" t="s">
        <v>36</v>
      </c>
      <c r="G2168">
        <v>6.3</v>
      </c>
      <c r="H2168" t="s">
        <v>28</v>
      </c>
      <c r="I2168" t="s">
        <v>29</v>
      </c>
      <c r="J2168" t="s">
        <v>21</v>
      </c>
      <c r="K2168" t="s">
        <v>45</v>
      </c>
      <c r="L2168" s="1">
        <v>45662</v>
      </c>
      <c r="M2168" s="1" t="str">
        <f>TEXT(cancer_data[[#This Row],[Diagnosis_Date]],"mmmm")</f>
        <v>January</v>
      </c>
      <c r="N2168" t="s">
        <v>23</v>
      </c>
      <c r="O2168">
        <v>23</v>
      </c>
      <c r="P2168" t="s">
        <v>24</v>
      </c>
      <c r="Q2168">
        <v>10</v>
      </c>
    </row>
    <row r="2169" spans="1:17" x14ac:dyDescent="0.75">
      <c r="A2169" t="s">
        <v>2211</v>
      </c>
      <c r="B2169">
        <v>82</v>
      </c>
      <c r="C2169" t="str">
        <f>IF(cancer_data[[#This Row],[Age]]&lt;=35,"Adolescent",IF(cancer_data[[#This Row],[Age]]&lt;=46,"Young Adult",IF(cancer_data[[#This Row],[Age]]&lt;=57,"Adult", IF(cancer_data[[#This Row],[Age]]&lt;=68,"Middle_age",IF(cancer_data[[#This Row],[Age]]&lt;=79,"Elderly","Aged")))))</f>
        <v>Aged</v>
      </c>
      <c r="D2169" t="s">
        <v>16</v>
      </c>
      <c r="E2169" t="s">
        <v>26</v>
      </c>
      <c r="F2169" t="s">
        <v>36</v>
      </c>
      <c r="G2169">
        <v>0.5</v>
      </c>
      <c r="H2169" t="s">
        <v>19</v>
      </c>
      <c r="I2169" t="s">
        <v>49</v>
      </c>
      <c r="J2169" t="s">
        <v>21</v>
      </c>
      <c r="K2169" t="s">
        <v>33</v>
      </c>
      <c r="L2169" s="1">
        <v>45890</v>
      </c>
      <c r="M2169" s="1" t="str">
        <f>TEXT(cancer_data[[#This Row],[Diagnosis_Date]],"mmmm")</f>
        <v>August</v>
      </c>
      <c r="N2169" t="s">
        <v>23</v>
      </c>
      <c r="O2169">
        <v>31</v>
      </c>
      <c r="P2169" t="s">
        <v>24</v>
      </c>
      <c r="Q2169">
        <v>16</v>
      </c>
    </row>
    <row r="2170" spans="1:17" x14ac:dyDescent="0.75">
      <c r="A2170" t="s">
        <v>2212</v>
      </c>
      <c r="B2170">
        <v>46</v>
      </c>
      <c r="C2170" t="str">
        <f>IF(cancer_data[[#This Row],[Age]]&lt;=35,"Adolescent",IF(cancer_data[[#This Row],[Age]]&lt;=46,"Young Adult",IF(cancer_data[[#This Row],[Age]]&lt;=57,"Adult", IF(cancer_data[[#This Row],[Age]]&lt;=68,"Middle_age",IF(cancer_data[[#This Row],[Age]]&lt;=79,"Elderly","Aged")))))</f>
        <v>Young Adult</v>
      </c>
      <c r="D2170" t="s">
        <v>16</v>
      </c>
      <c r="E2170" t="s">
        <v>35</v>
      </c>
      <c r="F2170" t="s">
        <v>27</v>
      </c>
      <c r="G2170">
        <v>3</v>
      </c>
      <c r="H2170" t="s">
        <v>28</v>
      </c>
      <c r="I2170" t="s">
        <v>49</v>
      </c>
      <c r="J2170" t="s">
        <v>21</v>
      </c>
      <c r="K2170" t="s">
        <v>30</v>
      </c>
      <c r="L2170" s="1">
        <v>45802</v>
      </c>
      <c r="M2170" s="1" t="str">
        <f>TEXT(cancer_data[[#This Row],[Diagnosis_Date]],"mmmm")</f>
        <v>May</v>
      </c>
      <c r="N2170" t="s">
        <v>37</v>
      </c>
      <c r="O2170">
        <v>4</v>
      </c>
      <c r="P2170" t="s">
        <v>31</v>
      </c>
      <c r="Q2170">
        <v>0</v>
      </c>
    </row>
    <row r="2171" spans="1:17" x14ac:dyDescent="0.75">
      <c r="A2171" t="s">
        <v>2213</v>
      </c>
      <c r="B2171">
        <v>78</v>
      </c>
      <c r="C2171" t="str">
        <f>IF(cancer_data[[#This Row],[Age]]&lt;=35,"Adolescent",IF(cancer_data[[#This Row],[Age]]&lt;=46,"Young Adult",IF(cancer_data[[#This Row],[Age]]&lt;=57,"Adult", IF(cancer_data[[#This Row],[Age]]&lt;=68,"Middle_age",IF(cancer_data[[#This Row],[Age]]&lt;=79,"Elderly","Aged")))))</f>
        <v>Elderly</v>
      </c>
      <c r="D2171" t="s">
        <v>16</v>
      </c>
      <c r="E2171" t="s">
        <v>35</v>
      </c>
      <c r="F2171" t="s">
        <v>63</v>
      </c>
      <c r="G2171">
        <v>2.6</v>
      </c>
      <c r="H2171" t="s">
        <v>28</v>
      </c>
      <c r="I2171" t="s">
        <v>44</v>
      </c>
      <c r="J2171" t="s">
        <v>21</v>
      </c>
      <c r="K2171" t="s">
        <v>33</v>
      </c>
      <c r="L2171" s="1">
        <v>45780</v>
      </c>
      <c r="M2171" s="1" t="str">
        <f>TEXT(cancer_data[[#This Row],[Diagnosis_Date]],"mmmm")</f>
        <v>May</v>
      </c>
      <c r="N2171" t="s">
        <v>37</v>
      </c>
      <c r="O2171">
        <v>37</v>
      </c>
      <c r="P2171" t="s">
        <v>24</v>
      </c>
      <c r="Q2171">
        <v>10</v>
      </c>
    </row>
    <row r="2172" spans="1:17" x14ac:dyDescent="0.75">
      <c r="A2172" t="s">
        <v>2214</v>
      </c>
      <c r="B2172">
        <v>64</v>
      </c>
      <c r="C2172" t="str">
        <f>IF(cancer_data[[#This Row],[Age]]&lt;=35,"Adolescent",IF(cancer_data[[#This Row],[Age]]&lt;=46,"Young Adult",IF(cancer_data[[#This Row],[Age]]&lt;=57,"Adult", IF(cancer_data[[#This Row],[Age]]&lt;=68,"Middle_age",IF(cancer_data[[#This Row],[Age]]&lt;=79,"Elderly","Aged")))))</f>
        <v>Middle_age</v>
      </c>
      <c r="D2172" t="s">
        <v>16</v>
      </c>
      <c r="E2172" t="s">
        <v>17</v>
      </c>
      <c r="F2172" t="s">
        <v>36</v>
      </c>
      <c r="G2172">
        <v>7.5</v>
      </c>
      <c r="H2172" t="s">
        <v>19</v>
      </c>
      <c r="I2172" t="s">
        <v>49</v>
      </c>
      <c r="J2172" t="s">
        <v>21</v>
      </c>
      <c r="K2172" t="s">
        <v>51</v>
      </c>
      <c r="L2172" s="1">
        <v>45933</v>
      </c>
      <c r="M2172" s="1" t="str">
        <f>TEXT(cancer_data[[#This Row],[Diagnosis_Date]],"mmmm")</f>
        <v>October</v>
      </c>
      <c r="N2172" t="s">
        <v>37</v>
      </c>
      <c r="O2172">
        <v>20</v>
      </c>
      <c r="P2172" t="s">
        <v>31</v>
      </c>
      <c r="Q2172">
        <v>0</v>
      </c>
    </row>
    <row r="2173" spans="1:17" x14ac:dyDescent="0.75">
      <c r="A2173" t="s">
        <v>2215</v>
      </c>
      <c r="B2173">
        <v>39</v>
      </c>
      <c r="C2173" t="str">
        <f>IF(cancer_data[[#This Row],[Age]]&lt;=35,"Adolescent",IF(cancer_data[[#This Row],[Age]]&lt;=46,"Young Adult",IF(cancer_data[[#This Row],[Age]]&lt;=57,"Adult", IF(cancer_data[[#This Row],[Age]]&lt;=68,"Middle_age",IF(cancer_data[[#This Row],[Age]]&lt;=79,"Elderly","Aged")))))</f>
        <v>Young Adult</v>
      </c>
      <c r="D2173" t="s">
        <v>16</v>
      </c>
      <c r="E2173" t="s">
        <v>40</v>
      </c>
      <c r="F2173" t="s">
        <v>73</v>
      </c>
      <c r="G2173">
        <v>1.5</v>
      </c>
      <c r="H2173" t="s">
        <v>28</v>
      </c>
      <c r="I2173" t="s">
        <v>44</v>
      </c>
      <c r="J2173" t="s">
        <v>21</v>
      </c>
      <c r="K2173" t="s">
        <v>42</v>
      </c>
      <c r="L2173" s="1">
        <v>46011</v>
      </c>
      <c r="M2173" s="1" t="str">
        <f>TEXT(cancer_data[[#This Row],[Diagnosis_Date]],"mmmm")</f>
        <v>December</v>
      </c>
      <c r="N2173" t="s">
        <v>37</v>
      </c>
      <c r="O2173">
        <v>8</v>
      </c>
      <c r="P2173" t="s">
        <v>31</v>
      </c>
      <c r="Q2173">
        <v>0</v>
      </c>
    </row>
    <row r="2174" spans="1:17" x14ac:dyDescent="0.75">
      <c r="A2174" t="s">
        <v>2216</v>
      </c>
      <c r="B2174">
        <v>31</v>
      </c>
      <c r="C2174" t="str">
        <f>IF(cancer_data[[#This Row],[Age]]&lt;=35,"Adolescent",IF(cancer_data[[#This Row],[Age]]&lt;=46,"Young Adult",IF(cancer_data[[#This Row],[Age]]&lt;=57,"Adult", IF(cancer_data[[#This Row],[Age]]&lt;=68,"Middle_age",IF(cancer_data[[#This Row],[Age]]&lt;=79,"Elderly","Aged")))))</f>
        <v>Adolescent</v>
      </c>
      <c r="D2174" t="s">
        <v>16</v>
      </c>
      <c r="E2174" t="s">
        <v>26</v>
      </c>
      <c r="F2174" t="s">
        <v>27</v>
      </c>
      <c r="G2174">
        <v>6.7</v>
      </c>
      <c r="H2174" t="s">
        <v>19</v>
      </c>
      <c r="I2174" t="s">
        <v>49</v>
      </c>
      <c r="J2174" t="s">
        <v>21</v>
      </c>
      <c r="K2174" t="s">
        <v>33</v>
      </c>
      <c r="L2174" s="1">
        <v>45866</v>
      </c>
      <c r="M2174" s="1" t="str">
        <f>TEXT(cancer_data[[#This Row],[Diagnosis_Date]],"mmmm")</f>
        <v>July</v>
      </c>
      <c r="N2174" t="s">
        <v>23</v>
      </c>
      <c r="O2174">
        <v>14</v>
      </c>
      <c r="P2174" t="s">
        <v>31</v>
      </c>
      <c r="Q2174">
        <v>0</v>
      </c>
    </row>
    <row r="2175" spans="1:17" x14ac:dyDescent="0.75">
      <c r="A2175" t="s">
        <v>2217</v>
      </c>
      <c r="B2175">
        <v>47</v>
      </c>
      <c r="C2175" t="str">
        <f>IF(cancer_data[[#This Row],[Age]]&lt;=35,"Adolescent",IF(cancer_data[[#This Row],[Age]]&lt;=46,"Young Adult",IF(cancer_data[[#This Row],[Age]]&lt;=57,"Adult", IF(cancer_data[[#This Row],[Age]]&lt;=68,"Middle_age",IF(cancer_data[[#This Row],[Age]]&lt;=79,"Elderly","Aged")))))</f>
        <v>Adult</v>
      </c>
      <c r="D2175" t="s">
        <v>16</v>
      </c>
      <c r="E2175" t="s">
        <v>26</v>
      </c>
      <c r="F2175" t="s">
        <v>73</v>
      </c>
      <c r="G2175">
        <v>3.4</v>
      </c>
      <c r="H2175" t="s">
        <v>19</v>
      </c>
      <c r="I2175" t="s">
        <v>44</v>
      </c>
      <c r="J2175" t="s">
        <v>21</v>
      </c>
      <c r="K2175" t="s">
        <v>33</v>
      </c>
      <c r="L2175" s="1">
        <v>45860</v>
      </c>
      <c r="M2175" s="1" t="str">
        <f>TEXT(cancer_data[[#This Row],[Diagnosis_Date]],"mmmm")</f>
        <v>July</v>
      </c>
      <c r="N2175" t="s">
        <v>23</v>
      </c>
      <c r="O2175">
        <v>11</v>
      </c>
      <c r="P2175" t="s">
        <v>31</v>
      </c>
      <c r="Q2175">
        <v>0</v>
      </c>
    </row>
    <row r="2176" spans="1:17" x14ac:dyDescent="0.75">
      <c r="A2176" t="s">
        <v>2218</v>
      </c>
      <c r="B2176">
        <v>73</v>
      </c>
      <c r="C2176" t="str">
        <f>IF(cancer_data[[#This Row],[Age]]&lt;=35,"Adolescent",IF(cancer_data[[#This Row],[Age]]&lt;=46,"Young Adult",IF(cancer_data[[#This Row],[Age]]&lt;=57,"Adult", IF(cancer_data[[#This Row],[Age]]&lt;=68,"Middle_age",IF(cancer_data[[#This Row],[Age]]&lt;=79,"Elderly","Aged")))))</f>
        <v>Elderly</v>
      </c>
      <c r="D2176" t="s">
        <v>16</v>
      </c>
      <c r="E2176" t="s">
        <v>26</v>
      </c>
      <c r="F2176" t="s">
        <v>18</v>
      </c>
      <c r="G2176">
        <v>2.2000000000000002</v>
      </c>
      <c r="H2176" t="s">
        <v>19</v>
      </c>
      <c r="I2176" t="s">
        <v>20</v>
      </c>
      <c r="J2176" t="s">
        <v>21</v>
      </c>
      <c r="K2176" t="s">
        <v>45</v>
      </c>
      <c r="L2176" s="1">
        <v>45930</v>
      </c>
      <c r="M2176" s="1" t="str">
        <f>TEXT(cancer_data[[#This Row],[Diagnosis_Date]],"mmmm")</f>
        <v>September</v>
      </c>
      <c r="N2176" t="s">
        <v>23</v>
      </c>
      <c r="O2176">
        <v>46</v>
      </c>
      <c r="P2176" t="s">
        <v>24</v>
      </c>
      <c r="Q2176">
        <v>10</v>
      </c>
    </row>
    <row r="2177" spans="1:17" x14ac:dyDescent="0.75">
      <c r="A2177" t="s">
        <v>2219</v>
      </c>
      <c r="B2177">
        <v>27</v>
      </c>
      <c r="C2177" t="str">
        <f>IF(cancer_data[[#This Row],[Age]]&lt;=35,"Adolescent",IF(cancer_data[[#This Row],[Age]]&lt;=46,"Young Adult",IF(cancer_data[[#This Row],[Age]]&lt;=57,"Adult", IF(cancer_data[[#This Row],[Age]]&lt;=68,"Middle_age",IF(cancer_data[[#This Row],[Age]]&lt;=79,"Elderly","Aged")))))</f>
        <v>Adolescent</v>
      </c>
      <c r="D2177" t="s">
        <v>16</v>
      </c>
      <c r="E2177" t="s">
        <v>40</v>
      </c>
      <c r="F2177" t="s">
        <v>18</v>
      </c>
      <c r="G2177">
        <v>2.2999999999999998</v>
      </c>
      <c r="H2177" t="s">
        <v>19</v>
      </c>
      <c r="I2177" t="s">
        <v>29</v>
      </c>
      <c r="J2177" t="s">
        <v>21</v>
      </c>
      <c r="K2177" t="s">
        <v>45</v>
      </c>
      <c r="L2177" s="1">
        <v>45974</v>
      </c>
      <c r="M2177" s="1" t="str">
        <f>TEXT(cancer_data[[#This Row],[Diagnosis_Date]],"mmmm")</f>
        <v>November</v>
      </c>
      <c r="N2177" t="s">
        <v>23</v>
      </c>
      <c r="O2177">
        <v>55</v>
      </c>
      <c r="P2177" t="s">
        <v>24</v>
      </c>
      <c r="Q2177">
        <v>7</v>
      </c>
    </row>
    <row r="2178" spans="1:17" x14ac:dyDescent="0.75">
      <c r="A2178" t="s">
        <v>2220</v>
      </c>
      <c r="B2178">
        <v>25</v>
      </c>
      <c r="C2178" t="str">
        <f>IF(cancer_data[[#This Row],[Age]]&lt;=35,"Adolescent",IF(cancer_data[[#This Row],[Age]]&lt;=46,"Young Adult",IF(cancer_data[[#This Row],[Age]]&lt;=57,"Adult", IF(cancer_data[[#This Row],[Age]]&lt;=68,"Middle_age",IF(cancer_data[[#This Row],[Age]]&lt;=79,"Elderly","Aged")))))</f>
        <v>Adolescent</v>
      </c>
      <c r="D2178" t="s">
        <v>16</v>
      </c>
      <c r="E2178" t="s">
        <v>40</v>
      </c>
      <c r="F2178" t="s">
        <v>18</v>
      </c>
      <c r="G2178">
        <v>4.9000000000000004</v>
      </c>
      <c r="H2178" t="s">
        <v>28</v>
      </c>
      <c r="I2178" t="s">
        <v>44</v>
      </c>
      <c r="J2178" t="s">
        <v>21</v>
      </c>
      <c r="K2178" t="s">
        <v>33</v>
      </c>
      <c r="L2178" s="1">
        <v>45850</v>
      </c>
      <c r="M2178" s="1" t="str">
        <f>TEXT(cancer_data[[#This Row],[Diagnosis_Date]],"mmmm")</f>
        <v>July</v>
      </c>
      <c r="N2178" t="s">
        <v>23</v>
      </c>
      <c r="O2178">
        <v>45</v>
      </c>
      <c r="P2178" t="s">
        <v>31</v>
      </c>
      <c r="Q2178">
        <v>0</v>
      </c>
    </row>
    <row r="2179" spans="1:17" x14ac:dyDescent="0.75">
      <c r="A2179" t="s">
        <v>2221</v>
      </c>
      <c r="B2179">
        <v>70</v>
      </c>
      <c r="C2179" t="str">
        <f>IF(cancer_data[[#This Row],[Age]]&lt;=35,"Adolescent",IF(cancer_data[[#This Row],[Age]]&lt;=46,"Young Adult",IF(cancer_data[[#This Row],[Age]]&lt;=57,"Adult", IF(cancer_data[[#This Row],[Age]]&lt;=68,"Middle_age",IF(cancer_data[[#This Row],[Age]]&lt;=79,"Elderly","Aged")))))</f>
        <v>Elderly</v>
      </c>
      <c r="D2179" t="s">
        <v>16</v>
      </c>
      <c r="E2179" t="s">
        <v>35</v>
      </c>
      <c r="F2179" t="s">
        <v>63</v>
      </c>
      <c r="G2179">
        <v>6</v>
      </c>
      <c r="H2179" t="s">
        <v>28</v>
      </c>
      <c r="I2179" t="s">
        <v>49</v>
      </c>
      <c r="J2179" t="s">
        <v>21</v>
      </c>
      <c r="K2179" t="s">
        <v>33</v>
      </c>
      <c r="L2179" s="1">
        <v>45888</v>
      </c>
      <c r="M2179" s="1" t="str">
        <f>TEXT(cancer_data[[#This Row],[Diagnosis_Date]],"mmmm")</f>
        <v>August</v>
      </c>
      <c r="N2179" t="s">
        <v>23</v>
      </c>
      <c r="O2179">
        <v>33</v>
      </c>
      <c r="P2179" t="s">
        <v>24</v>
      </c>
      <c r="Q2179">
        <v>15</v>
      </c>
    </row>
    <row r="2180" spans="1:17" x14ac:dyDescent="0.75">
      <c r="A2180" t="s">
        <v>2222</v>
      </c>
      <c r="B2180">
        <v>75</v>
      </c>
      <c r="C2180" t="str">
        <f>IF(cancer_data[[#This Row],[Age]]&lt;=35,"Adolescent",IF(cancer_data[[#This Row],[Age]]&lt;=46,"Young Adult",IF(cancer_data[[#This Row],[Age]]&lt;=57,"Adult", IF(cancer_data[[#This Row],[Age]]&lt;=68,"Middle_age",IF(cancer_data[[#This Row],[Age]]&lt;=79,"Elderly","Aged")))))</f>
        <v>Elderly</v>
      </c>
      <c r="D2180" t="s">
        <v>16</v>
      </c>
      <c r="E2180" t="s">
        <v>26</v>
      </c>
      <c r="F2180" t="s">
        <v>18</v>
      </c>
      <c r="G2180">
        <v>2.2999999999999998</v>
      </c>
      <c r="H2180" t="s">
        <v>28</v>
      </c>
      <c r="I2180" t="s">
        <v>44</v>
      </c>
      <c r="J2180" t="s">
        <v>21</v>
      </c>
      <c r="K2180" t="s">
        <v>30</v>
      </c>
      <c r="L2180" s="1">
        <v>45931</v>
      </c>
      <c r="M2180" s="1" t="str">
        <f>TEXT(cancer_data[[#This Row],[Diagnosis_Date]],"mmmm")</f>
        <v>October</v>
      </c>
      <c r="N2180" t="s">
        <v>23</v>
      </c>
      <c r="O2180">
        <v>42</v>
      </c>
      <c r="P2180" t="s">
        <v>31</v>
      </c>
      <c r="Q2180">
        <v>0</v>
      </c>
    </row>
    <row r="2181" spans="1:17" x14ac:dyDescent="0.75">
      <c r="A2181" t="s">
        <v>2223</v>
      </c>
      <c r="B2181">
        <v>43</v>
      </c>
      <c r="C2181" t="str">
        <f>IF(cancer_data[[#This Row],[Age]]&lt;=35,"Adolescent",IF(cancer_data[[#This Row],[Age]]&lt;=46,"Young Adult",IF(cancer_data[[#This Row],[Age]]&lt;=57,"Adult", IF(cancer_data[[#This Row],[Age]]&lt;=68,"Middle_age",IF(cancer_data[[#This Row],[Age]]&lt;=79,"Elderly","Aged")))))</f>
        <v>Young Adult</v>
      </c>
      <c r="D2181" t="s">
        <v>16</v>
      </c>
      <c r="E2181" t="s">
        <v>17</v>
      </c>
      <c r="F2181" t="s">
        <v>27</v>
      </c>
      <c r="G2181">
        <v>3.8</v>
      </c>
      <c r="H2181" t="s">
        <v>41</v>
      </c>
      <c r="I2181" t="s">
        <v>20</v>
      </c>
      <c r="J2181" t="s">
        <v>21</v>
      </c>
      <c r="K2181" t="s">
        <v>22</v>
      </c>
      <c r="L2181" s="1">
        <v>45809</v>
      </c>
      <c r="M2181" s="1" t="str">
        <f>TEXT(cancer_data[[#This Row],[Diagnosis_Date]],"mmmm")</f>
        <v>June</v>
      </c>
      <c r="N2181" t="s">
        <v>37</v>
      </c>
      <c r="O2181">
        <v>25</v>
      </c>
      <c r="P2181" t="s">
        <v>24</v>
      </c>
      <c r="Q2181">
        <v>25</v>
      </c>
    </row>
    <row r="2182" spans="1:17" x14ac:dyDescent="0.75">
      <c r="A2182" t="s">
        <v>2224</v>
      </c>
      <c r="B2182">
        <v>69</v>
      </c>
      <c r="C2182" t="str">
        <f>IF(cancer_data[[#This Row],[Age]]&lt;=35,"Adolescent",IF(cancer_data[[#This Row],[Age]]&lt;=46,"Young Adult",IF(cancer_data[[#This Row],[Age]]&lt;=57,"Adult", IF(cancer_data[[#This Row],[Age]]&lt;=68,"Middle_age",IF(cancer_data[[#This Row],[Age]]&lt;=79,"Elderly","Aged")))))</f>
        <v>Elderly</v>
      </c>
      <c r="D2182" t="s">
        <v>16</v>
      </c>
      <c r="E2182" t="s">
        <v>40</v>
      </c>
      <c r="F2182" t="s">
        <v>27</v>
      </c>
      <c r="G2182">
        <v>7.8</v>
      </c>
      <c r="H2182" t="s">
        <v>28</v>
      </c>
      <c r="I2182" t="s">
        <v>44</v>
      </c>
      <c r="J2182" t="s">
        <v>21</v>
      </c>
      <c r="K2182" t="s">
        <v>51</v>
      </c>
      <c r="L2182" s="1">
        <v>45877</v>
      </c>
      <c r="M2182" s="1" t="str">
        <f>TEXT(cancer_data[[#This Row],[Diagnosis_Date]],"mmmm")</f>
        <v>August</v>
      </c>
      <c r="N2182" t="s">
        <v>23</v>
      </c>
      <c r="O2182">
        <v>25</v>
      </c>
      <c r="P2182" t="s">
        <v>24</v>
      </c>
      <c r="Q2182">
        <v>21</v>
      </c>
    </row>
    <row r="2183" spans="1:17" x14ac:dyDescent="0.75">
      <c r="A2183" t="s">
        <v>2225</v>
      </c>
      <c r="B2183">
        <v>66</v>
      </c>
      <c r="C2183" t="str">
        <f>IF(cancer_data[[#This Row],[Age]]&lt;=35,"Adolescent",IF(cancer_data[[#This Row],[Age]]&lt;=46,"Young Adult",IF(cancer_data[[#This Row],[Age]]&lt;=57,"Adult", IF(cancer_data[[#This Row],[Age]]&lt;=68,"Middle_age",IF(cancer_data[[#This Row],[Age]]&lt;=79,"Elderly","Aged")))))</f>
        <v>Middle_age</v>
      </c>
      <c r="D2183" t="s">
        <v>16</v>
      </c>
      <c r="E2183" t="s">
        <v>35</v>
      </c>
      <c r="F2183" t="s">
        <v>63</v>
      </c>
      <c r="G2183">
        <v>0.7</v>
      </c>
      <c r="H2183" t="s">
        <v>41</v>
      </c>
      <c r="I2183" t="s">
        <v>29</v>
      </c>
      <c r="J2183" t="s">
        <v>21</v>
      </c>
      <c r="K2183" t="s">
        <v>22</v>
      </c>
      <c r="L2183" s="1">
        <v>45702</v>
      </c>
      <c r="M2183" s="1" t="str">
        <f>TEXT(cancer_data[[#This Row],[Diagnosis_Date]],"mmmm")</f>
        <v>February</v>
      </c>
      <c r="N2183" t="s">
        <v>23</v>
      </c>
      <c r="O2183">
        <v>44</v>
      </c>
      <c r="P2183" t="s">
        <v>31</v>
      </c>
      <c r="Q2183">
        <v>0</v>
      </c>
    </row>
    <row r="2184" spans="1:17" x14ac:dyDescent="0.75">
      <c r="A2184" t="s">
        <v>2226</v>
      </c>
      <c r="B2184">
        <v>28</v>
      </c>
      <c r="C2184" t="str">
        <f>IF(cancer_data[[#This Row],[Age]]&lt;=35,"Adolescent",IF(cancer_data[[#This Row],[Age]]&lt;=46,"Young Adult",IF(cancer_data[[#This Row],[Age]]&lt;=57,"Adult", IF(cancer_data[[#This Row],[Age]]&lt;=68,"Middle_age",IF(cancer_data[[#This Row],[Age]]&lt;=79,"Elderly","Aged")))))</f>
        <v>Adolescent</v>
      </c>
      <c r="D2184" t="s">
        <v>16</v>
      </c>
      <c r="E2184" t="s">
        <v>40</v>
      </c>
      <c r="F2184" t="s">
        <v>27</v>
      </c>
      <c r="G2184">
        <v>5.2</v>
      </c>
      <c r="H2184" t="s">
        <v>19</v>
      </c>
      <c r="I2184" t="s">
        <v>29</v>
      </c>
      <c r="J2184" t="s">
        <v>21</v>
      </c>
      <c r="K2184" t="s">
        <v>42</v>
      </c>
      <c r="L2184" s="1">
        <v>45693</v>
      </c>
      <c r="M2184" s="1" t="str">
        <f>TEXT(cancer_data[[#This Row],[Diagnosis_Date]],"mmmm")</f>
        <v>February</v>
      </c>
      <c r="N2184" t="s">
        <v>37</v>
      </c>
      <c r="O2184">
        <v>28</v>
      </c>
      <c r="P2184" t="s">
        <v>31</v>
      </c>
      <c r="Q2184">
        <v>0</v>
      </c>
    </row>
    <row r="2185" spans="1:17" x14ac:dyDescent="0.75">
      <c r="A2185" t="s">
        <v>2227</v>
      </c>
      <c r="B2185">
        <v>60</v>
      </c>
      <c r="C2185" t="str">
        <f>IF(cancer_data[[#This Row],[Age]]&lt;=35,"Adolescent",IF(cancer_data[[#This Row],[Age]]&lt;=46,"Young Adult",IF(cancer_data[[#This Row],[Age]]&lt;=57,"Adult", IF(cancer_data[[#This Row],[Age]]&lt;=68,"Middle_age",IF(cancer_data[[#This Row],[Age]]&lt;=79,"Elderly","Aged")))))</f>
        <v>Middle_age</v>
      </c>
      <c r="D2185" t="s">
        <v>16</v>
      </c>
      <c r="E2185" t="s">
        <v>35</v>
      </c>
      <c r="F2185" t="s">
        <v>63</v>
      </c>
      <c r="G2185">
        <v>5.2</v>
      </c>
      <c r="H2185" t="s">
        <v>28</v>
      </c>
      <c r="I2185" t="s">
        <v>44</v>
      </c>
      <c r="J2185" t="s">
        <v>21</v>
      </c>
      <c r="K2185" t="s">
        <v>42</v>
      </c>
      <c r="L2185" s="1">
        <v>45829</v>
      </c>
      <c r="M2185" s="1" t="str">
        <f>TEXT(cancer_data[[#This Row],[Diagnosis_Date]],"mmmm")</f>
        <v>June</v>
      </c>
      <c r="N2185" t="s">
        <v>23</v>
      </c>
      <c r="O2185">
        <v>33</v>
      </c>
      <c r="P2185" t="s">
        <v>24</v>
      </c>
      <c r="Q2185">
        <v>21</v>
      </c>
    </row>
    <row r="2186" spans="1:17" x14ac:dyDescent="0.75">
      <c r="A2186" t="s">
        <v>2228</v>
      </c>
      <c r="B2186">
        <v>32</v>
      </c>
      <c r="C2186" t="str">
        <f>IF(cancer_data[[#This Row],[Age]]&lt;=35,"Adolescent",IF(cancer_data[[#This Row],[Age]]&lt;=46,"Young Adult",IF(cancer_data[[#This Row],[Age]]&lt;=57,"Adult", IF(cancer_data[[#This Row],[Age]]&lt;=68,"Middle_age",IF(cancer_data[[#This Row],[Age]]&lt;=79,"Elderly","Aged")))))</f>
        <v>Adolescent</v>
      </c>
      <c r="D2186" t="s">
        <v>16</v>
      </c>
      <c r="E2186" t="s">
        <v>26</v>
      </c>
      <c r="F2186" t="s">
        <v>63</v>
      </c>
      <c r="G2186">
        <v>1.5</v>
      </c>
      <c r="H2186" t="s">
        <v>41</v>
      </c>
      <c r="I2186" t="s">
        <v>49</v>
      </c>
      <c r="J2186" t="s">
        <v>21</v>
      </c>
      <c r="K2186" t="s">
        <v>51</v>
      </c>
      <c r="L2186" s="1">
        <v>45920</v>
      </c>
      <c r="M2186" s="1" t="str">
        <f>TEXT(cancer_data[[#This Row],[Diagnosis_Date]],"mmmm")</f>
        <v>September</v>
      </c>
      <c r="N2186" t="s">
        <v>23</v>
      </c>
      <c r="O2186">
        <v>38</v>
      </c>
      <c r="P2186" t="s">
        <v>31</v>
      </c>
      <c r="Q2186">
        <v>0</v>
      </c>
    </row>
    <row r="2187" spans="1:17" x14ac:dyDescent="0.75">
      <c r="A2187" t="s">
        <v>2229</v>
      </c>
      <c r="B2187">
        <v>30</v>
      </c>
      <c r="C2187" t="str">
        <f>IF(cancer_data[[#This Row],[Age]]&lt;=35,"Adolescent",IF(cancer_data[[#This Row],[Age]]&lt;=46,"Young Adult",IF(cancer_data[[#This Row],[Age]]&lt;=57,"Adult", IF(cancer_data[[#This Row],[Age]]&lt;=68,"Middle_age",IF(cancer_data[[#This Row],[Age]]&lt;=79,"Elderly","Aged")))))</f>
        <v>Adolescent</v>
      </c>
      <c r="D2187" t="s">
        <v>16</v>
      </c>
      <c r="E2187" t="s">
        <v>26</v>
      </c>
      <c r="F2187" t="s">
        <v>27</v>
      </c>
      <c r="G2187">
        <v>1.9</v>
      </c>
      <c r="H2187" t="s">
        <v>19</v>
      </c>
      <c r="I2187" t="s">
        <v>20</v>
      </c>
      <c r="J2187" t="s">
        <v>21</v>
      </c>
      <c r="K2187" t="s">
        <v>51</v>
      </c>
      <c r="L2187" s="1">
        <v>45783</v>
      </c>
      <c r="M2187" s="1" t="str">
        <f>TEXT(cancer_data[[#This Row],[Diagnosis_Date]],"mmmm")</f>
        <v>May</v>
      </c>
      <c r="N2187" t="s">
        <v>23</v>
      </c>
      <c r="O2187">
        <v>24</v>
      </c>
      <c r="P2187" t="s">
        <v>31</v>
      </c>
      <c r="Q2187">
        <v>0</v>
      </c>
    </row>
    <row r="2188" spans="1:17" x14ac:dyDescent="0.75">
      <c r="A2188" t="s">
        <v>2230</v>
      </c>
      <c r="B2188">
        <v>40</v>
      </c>
      <c r="C2188" t="str">
        <f>IF(cancer_data[[#This Row],[Age]]&lt;=35,"Adolescent",IF(cancer_data[[#This Row],[Age]]&lt;=46,"Young Adult",IF(cancer_data[[#This Row],[Age]]&lt;=57,"Adult", IF(cancer_data[[#This Row],[Age]]&lt;=68,"Middle_age",IF(cancer_data[[#This Row],[Age]]&lt;=79,"Elderly","Aged")))))</f>
        <v>Young Adult</v>
      </c>
      <c r="D2188" t="s">
        <v>16</v>
      </c>
      <c r="E2188" t="s">
        <v>26</v>
      </c>
      <c r="F2188" t="s">
        <v>73</v>
      </c>
      <c r="G2188">
        <v>5.8</v>
      </c>
      <c r="H2188" t="s">
        <v>19</v>
      </c>
      <c r="I2188" t="s">
        <v>29</v>
      </c>
      <c r="J2188" t="s">
        <v>21</v>
      </c>
      <c r="K2188" t="s">
        <v>42</v>
      </c>
      <c r="L2188" s="1">
        <v>45790</v>
      </c>
      <c r="M2188" s="1" t="str">
        <f>TEXT(cancer_data[[#This Row],[Diagnosis_Date]],"mmmm")</f>
        <v>May</v>
      </c>
      <c r="N2188" t="s">
        <v>23</v>
      </c>
      <c r="O2188">
        <v>35</v>
      </c>
      <c r="P2188" t="s">
        <v>31</v>
      </c>
      <c r="Q2188">
        <v>0</v>
      </c>
    </row>
    <row r="2189" spans="1:17" x14ac:dyDescent="0.75">
      <c r="A2189" t="s">
        <v>2231</v>
      </c>
      <c r="B2189">
        <v>49</v>
      </c>
      <c r="C2189" t="str">
        <f>IF(cancer_data[[#This Row],[Age]]&lt;=35,"Adolescent",IF(cancer_data[[#This Row],[Age]]&lt;=46,"Young Adult",IF(cancer_data[[#This Row],[Age]]&lt;=57,"Adult", IF(cancer_data[[#This Row],[Age]]&lt;=68,"Middle_age",IF(cancer_data[[#This Row],[Age]]&lt;=79,"Elderly","Aged")))))</f>
        <v>Adult</v>
      </c>
      <c r="D2189" t="s">
        <v>16</v>
      </c>
      <c r="E2189" t="s">
        <v>26</v>
      </c>
      <c r="F2189" t="s">
        <v>73</v>
      </c>
      <c r="G2189">
        <v>6.2</v>
      </c>
      <c r="H2189" t="s">
        <v>41</v>
      </c>
      <c r="I2189" t="s">
        <v>49</v>
      </c>
      <c r="J2189" t="s">
        <v>21</v>
      </c>
      <c r="K2189" t="s">
        <v>33</v>
      </c>
      <c r="L2189" s="1">
        <v>45909</v>
      </c>
      <c r="M2189" s="1" t="str">
        <f>TEXT(cancer_data[[#This Row],[Diagnosis_Date]],"mmmm")</f>
        <v>September</v>
      </c>
      <c r="N2189" t="s">
        <v>37</v>
      </c>
      <c r="O2189">
        <v>15</v>
      </c>
      <c r="P2189" t="s">
        <v>31</v>
      </c>
      <c r="Q2189">
        <v>0</v>
      </c>
    </row>
    <row r="2190" spans="1:17" x14ac:dyDescent="0.75">
      <c r="A2190" t="s">
        <v>2232</v>
      </c>
      <c r="B2190">
        <v>56</v>
      </c>
      <c r="C2190" t="str">
        <f>IF(cancer_data[[#This Row],[Age]]&lt;=35,"Adolescent",IF(cancer_data[[#This Row],[Age]]&lt;=46,"Young Adult",IF(cancer_data[[#This Row],[Age]]&lt;=57,"Adult", IF(cancer_data[[#This Row],[Age]]&lt;=68,"Middle_age",IF(cancer_data[[#This Row],[Age]]&lt;=79,"Elderly","Aged")))))</f>
        <v>Adult</v>
      </c>
      <c r="D2190" t="s">
        <v>16</v>
      </c>
      <c r="E2190" t="s">
        <v>40</v>
      </c>
      <c r="F2190" t="s">
        <v>73</v>
      </c>
      <c r="G2190">
        <v>3.1</v>
      </c>
      <c r="H2190" t="s">
        <v>19</v>
      </c>
      <c r="I2190" t="s">
        <v>29</v>
      </c>
      <c r="J2190" t="s">
        <v>21</v>
      </c>
      <c r="K2190" t="s">
        <v>33</v>
      </c>
      <c r="L2190" s="1">
        <v>45706</v>
      </c>
      <c r="M2190" s="1" t="str">
        <f>TEXT(cancer_data[[#This Row],[Diagnosis_Date]],"mmmm")</f>
        <v>February</v>
      </c>
      <c r="N2190" t="s">
        <v>23</v>
      </c>
      <c r="O2190">
        <v>20</v>
      </c>
      <c r="P2190" t="s">
        <v>31</v>
      </c>
      <c r="Q2190">
        <v>0</v>
      </c>
    </row>
    <row r="2191" spans="1:17" x14ac:dyDescent="0.75">
      <c r="A2191" t="s">
        <v>2233</v>
      </c>
      <c r="B2191">
        <v>26</v>
      </c>
      <c r="C2191" t="str">
        <f>IF(cancer_data[[#This Row],[Age]]&lt;=35,"Adolescent",IF(cancer_data[[#This Row],[Age]]&lt;=46,"Young Adult",IF(cancer_data[[#This Row],[Age]]&lt;=57,"Adult", IF(cancer_data[[#This Row],[Age]]&lt;=68,"Middle_age",IF(cancer_data[[#This Row],[Age]]&lt;=79,"Elderly","Aged")))))</f>
        <v>Adolescent</v>
      </c>
      <c r="D2191" t="s">
        <v>16</v>
      </c>
      <c r="E2191" t="s">
        <v>17</v>
      </c>
      <c r="F2191" t="s">
        <v>18</v>
      </c>
      <c r="G2191">
        <v>3.7</v>
      </c>
      <c r="H2191" t="s">
        <v>28</v>
      </c>
      <c r="I2191" t="s">
        <v>29</v>
      </c>
      <c r="J2191" t="s">
        <v>21</v>
      </c>
      <c r="K2191" t="s">
        <v>30</v>
      </c>
      <c r="L2191" s="1">
        <v>45885</v>
      </c>
      <c r="M2191" s="1" t="str">
        <f>TEXT(cancer_data[[#This Row],[Diagnosis_Date]],"mmmm")</f>
        <v>August</v>
      </c>
      <c r="N2191" t="s">
        <v>23</v>
      </c>
      <c r="O2191">
        <v>38</v>
      </c>
      <c r="P2191" t="s">
        <v>31</v>
      </c>
      <c r="Q2191">
        <v>0</v>
      </c>
    </row>
    <row r="2192" spans="1:17" x14ac:dyDescent="0.75">
      <c r="A2192" t="s">
        <v>2234</v>
      </c>
      <c r="B2192">
        <v>48</v>
      </c>
      <c r="C2192" t="str">
        <f>IF(cancer_data[[#This Row],[Age]]&lt;=35,"Adolescent",IF(cancer_data[[#This Row],[Age]]&lt;=46,"Young Adult",IF(cancer_data[[#This Row],[Age]]&lt;=57,"Adult", IF(cancer_data[[#This Row],[Age]]&lt;=68,"Middle_age",IF(cancer_data[[#This Row],[Age]]&lt;=79,"Elderly","Aged")))))</f>
        <v>Adult</v>
      </c>
      <c r="D2192" t="s">
        <v>16</v>
      </c>
      <c r="E2192" t="s">
        <v>26</v>
      </c>
      <c r="F2192" t="s">
        <v>36</v>
      </c>
      <c r="G2192">
        <v>8</v>
      </c>
      <c r="H2192" t="s">
        <v>28</v>
      </c>
      <c r="I2192" t="s">
        <v>49</v>
      </c>
      <c r="J2192" t="s">
        <v>21</v>
      </c>
      <c r="K2192" t="s">
        <v>42</v>
      </c>
      <c r="L2192" s="1">
        <v>45785</v>
      </c>
      <c r="M2192" s="1" t="str">
        <f>TEXT(cancer_data[[#This Row],[Diagnosis_Date]],"mmmm")</f>
        <v>May</v>
      </c>
      <c r="N2192" t="s">
        <v>23</v>
      </c>
      <c r="O2192">
        <v>35</v>
      </c>
      <c r="P2192" t="s">
        <v>31</v>
      </c>
      <c r="Q2192">
        <v>0</v>
      </c>
    </row>
    <row r="2193" spans="1:17" x14ac:dyDescent="0.75">
      <c r="A2193" t="s">
        <v>2235</v>
      </c>
      <c r="B2193">
        <v>45</v>
      </c>
      <c r="C2193" t="str">
        <f>IF(cancer_data[[#This Row],[Age]]&lt;=35,"Adolescent",IF(cancer_data[[#This Row],[Age]]&lt;=46,"Young Adult",IF(cancer_data[[#This Row],[Age]]&lt;=57,"Adult", IF(cancer_data[[#This Row],[Age]]&lt;=68,"Middle_age",IF(cancer_data[[#This Row],[Age]]&lt;=79,"Elderly","Aged")))))</f>
        <v>Young Adult</v>
      </c>
      <c r="D2193" t="s">
        <v>16</v>
      </c>
      <c r="E2193" t="s">
        <v>35</v>
      </c>
      <c r="F2193" t="s">
        <v>27</v>
      </c>
      <c r="G2193">
        <v>7.8</v>
      </c>
      <c r="H2193" t="s">
        <v>28</v>
      </c>
      <c r="I2193" t="s">
        <v>44</v>
      </c>
      <c r="J2193" t="s">
        <v>21</v>
      </c>
      <c r="K2193" t="s">
        <v>22</v>
      </c>
      <c r="L2193" s="1">
        <v>45808</v>
      </c>
      <c r="M2193" s="1" t="str">
        <f>TEXT(cancer_data[[#This Row],[Diagnosis_Date]],"mmmm")</f>
        <v>May</v>
      </c>
      <c r="N2193" t="s">
        <v>37</v>
      </c>
      <c r="O2193">
        <v>13</v>
      </c>
      <c r="P2193" t="s">
        <v>24</v>
      </c>
      <c r="Q2193">
        <v>32</v>
      </c>
    </row>
    <row r="2194" spans="1:17" x14ac:dyDescent="0.75">
      <c r="A2194" t="s">
        <v>2236</v>
      </c>
      <c r="B2194">
        <v>76</v>
      </c>
      <c r="C2194" t="str">
        <f>IF(cancer_data[[#This Row],[Age]]&lt;=35,"Adolescent",IF(cancer_data[[#This Row],[Age]]&lt;=46,"Young Adult",IF(cancer_data[[#This Row],[Age]]&lt;=57,"Adult", IF(cancer_data[[#This Row],[Age]]&lt;=68,"Middle_age",IF(cancer_data[[#This Row],[Age]]&lt;=79,"Elderly","Aged")))))</f>
        <v>Elderly</v>
      </c>
      <c r="D2194" t="s">
        <v>16</v>
      </c>
      <c r="E2194" t="s">
        <v>17</v>
      </c>
      <c r="F2194" t="s">
        <v>27</v>
      </c>
      <c r="G2194">
        <v>0.7</v>
      </c>
      <c r="H2194" t="s">
        <v>28</v>
      </c>
      <c r="I2194" t="s">
        <v>29</v>
      </c>
      <c r="J2194" t="s">
        <v>21</v>
      </c>
      <c r="K2194" t="s">
        <v>45</v>
      </c>
      <c r="L2194" s="1">
        <v>45660</v>
      </c>
      <c r="M2194" s="1" t="str">
        <f>TEXT(cancer_data[[#This Row],[Diagnosis_Date]],"mmmm")</f>
        <v>January</v>
      </c>
      <c r="N2194" t="s">
        <v>37</v>
      </c>
      <c r="O2194">
        <v>11</v>
      </c>
      <c r="P2194" t="s">
        <v>31</v>
      </c>
      <c r="Q2194">
        <v>0</v>
      </c>
    </row>
    <row r="2195" spans="1:17" x14ac:dyDescent="0.75">
      <c r="A2195" t="s">
        <v>2237</v>
      </c>
      <c r="B2195">
        <v>51</v>
      </c>
      <c r="C2195" t="str">
        <f>IF(cancer_data[[#This Row],[Age]]&lt;=35,"Adolescent",IF(cancer_data[[#This Row],[Age]]&lt;=46,"Young Adult",IF(cancer_data[[#This Row],[Age]]&lt;=57,"Adult", IF(cancer_data[[#This Row],[Age]]&lt;=68,"Middle_age",IF(cancer_data[[#This Row],[Age]]&lt;=79,"Elderly","Aged")))))</f>
        <v>Adult</v>
      </c>
      <c r="D2195" t="s">
        <v>16</v>
      </c>
      <c r="E2195" t="s">
        <v>17</v>
      </c>
      <c r="F2195" t="s">
        <v>73</v>
      </c>
      <c r="G2195">
        <v>1.6</v>
      </c>
      <c r="H2195" t="s">
        <v>41</v>
      </c>
      <c r="I2195" t="s">
        <v>20</v>
      </c>
      <c r="J2195" t="s">
        <v>21</v>
      </c>
      <c r="K2195" t="s">
        <v>30</v>
      </c>
      <c r="L2195" s="1">
        <v>45722</v>
      </c>
      <c r="M2195" s="1" t="str">
        <f>TEXT(cancer_data[[#This Row],[Diagnosis_Date]],"mmmm")</f>
        <v>March</v>
      </c>
      <c r="N2195" t="s">
        <v>37</v>
      </c>
      <c r="O2195">
        <v>29</v>
      </c>
      <c r="P2195" t="s">
        <v>31</v>
      </c>
      <c r="Q2195">
        <v>0</v>
      </c>
    </row>
    <row r="2196" spans="1:17" x14ac:dyDescent="0.75">
      <c r="A2196" t="s">
        <v>2238</v>
      </c>
      <c r="B2196">
        <v>36</v>
      </c>
      <c r="C2196" t="str">
        <f>IF(cancer_data[[#This Row],[Age]]&lt;=35,"Adolescent",IF(cancer_data[[#This Row],[Age]]&lt;=46,"Young Adult",IF(cancer_data[[#This Row],[Age]]&lt;=57,"Adult", IF(cancer_data[[#This Row],[Age]]&lt;=68,"Middle_age",IF(cancer_data[[#This Row],[Age]]&lt;=79,"Elderly","Aged")))))</f>
        <v>Young Adult</v>
      </c>
      <c r="D2196" t="s">
        <v>16</v>
      </c>
      <c r="E2196" t="s">
        <v>26</v>
      </c>
      <c r="F2196" t="s">
        <v>27</v>
      </c>
      <c r="G2196">
        <v>5.8</v>
      </c>
      <c r="H2196" t="s">
        <v>41</v>
      </c>
      <c r="I2196" t="s">
        <v>44</v>
      </c>
      <c r="J2196" t="s">
        <v>21</v>
      </c>
      <c r="K2196" t="s">
        <v>22</v>
      </c>
      <c r="L2196" s="1">
        <v>45768</v>
      </c>
      <c r="M2196" s="1" t="str">
        <f>TEXT(cancer_data[[#This Row],[Diagnosis_Date]],"mmmm")</f>
        <v>April</v>
      </c>
      <c r="N2196" t="s">
        <v>23</v>
      </c>
      <c r="O2196">
        <v>20</v>
      </c>
      <c r="P2196" t="s">
        <v>31</v>
      </c>
      <c r="Q2196">
        <v>0</v>
      </c>
    </row>
    <row r="2197" spans="1:17" x14ac:dyDescent="0.75">
      <c r="A2197" t="s">
        <v>2239</v>
      </c>
      <c r="B2197">
        <v>29</v>
      </c>
      <c r="C2197" t="str">
        <f>IF(cancer_data[[#This Row],[Age]]&lt;=35,"Adolescent",IF(cancer_data[[#This Row],[Age]]&lt;=46,"Young Adult",IF(cancer_data[[#This Row],[Age]]&lt;=57,"Adult", IF(cancer_data[[#This Row],[Age]]&lt;=68,"Middle_age",IF(cancer_data[[#This Row],[Age]]&lt;=79,"Elderly","Aged")))))</f>
        <v>Adolescent</v>
      </c>
      <c r="D2197" t="s">
        <v>16</v>
      </c>
      <c r="E2197" t="s">
        <v>40</v>
      </c>
      <c r="F2197" t="s">
        <v>36</v>
      </c>
      <c r="G2197">
        <v>7</v>
      </c>
      <c r="H2197" t="s">
        <v>41</v>
      </c>
      <c r="I2197" t="s">
        <v>49</v>
      </c>
      <c r="J2197" t="s">
        <v>21</v>
      </c>
      <c r="K2197" t="s">
        <v>33</v>
      </c>
      <c r="L2197" s="1">
        <v>45753</v>
      </c>
      <c r="M2197" s="1" t="str">
        <f>TEXT(cancer_data[[#This Row],[Diagnosis_Date]],"mmmm")</f>
        <v>April</v>
      </c>
      <c r="N2197" t="s">
        <v>23</v>
      </c>
      <c r="O2197">
        <v>24</v>
      </c>
      <c r="P2197" t="s">
        <v>24</v>
      </c>
      <c r="Q2197">
        <v>21</v>
      </c>
    </row>
    <row r="2198" spans="1:17" x14ac:dyDescent="0.75">
      <c r="A2198" t="s">
        <v>2240</v>
      </c>
      <c r="B2198">
        <v>54</v>
      </c>
      <c r="C2198" t="str">
        <f>IF(cancer_data[[#This Row],[Age]]&lt;=35,"Adolescent",IF(cancer_data[[#This Row],[Age]]&lt;=46,"Young Adult",IF(cancer_data[[#This Row],[Age]]&lt;=57,"Adult", IF(cancer_data[[#This Row],[Age]]&lt;=68,"Middle_age",IF(cancer_data[[#This Row],[Age]]&lt;=79,"Elderly","Aged")))))</f>
        <v>Adult</v>
      </c>
      <c r="D2198" t="s">
        <v>16</v>
      </c>
      <c r="E2198" t="s">
        <v>40</v>
      </c>
      <c r="F2198" t="s">
        <v>18</v>
      </c>
      <c r="G2198">
        <v>3.1</v>
      </c>
      <c r="H2198" t="s">
        <v>28</v>
      </c>
      <c r="I2198" t="s">
        <v>44</v>
      </c>
      <c r="J2198" t="s">
        <v>21</v>
      </c>
      <c r="K2198" t="s">
        <v>42</v>
      </c>
      <c r="L2198" s="1">
        <v>45849</v>
      </c>
      <c r="M2198" s="1" t="str">
        <f>TEXT(cancer_data[[#This Row],[Diagnosis_Date]],"mmmm")</f>
        <v>July</v>
      </c>
      <c r="N2198" t="s">
        <v>23</v>
      </c>
      <c r="O2198">
        <v>57</v>
      </c>
      <c r="P2198" t="s">
        <v>24</v>
      </c>
      <c r="Q2198">
        <v>26</v>
      </c>
    </row>
    <row r="2199" spans="1:17" x14ac:dyDescent="0.75">
      <c r="A2199" t="s">
        <v>2241</v>
      </c>
      <c r="B2199">
        <v>28</v>
      </c>
      <c r="C2199" t="str">
        <f>IF(cancer_data[[#This Row],[Age]]&lt;=35,"Adolescent",IF(cancer_data[[#This Row],[Age]]&lt;=46,"Young Adult",IF(cancer_data[[#This Row],[Age]]&lt;=57,"Adult", IF(cancer_data[[#This Row],[Age]]&lt;=68,"Middle_age",IF(cancer_data[[#This Row],[Age]]&lt;=79,"Elderly","Aged")))))</f>
        <v>Adolescent</v>
      </c>
      <c r="D2199" t="s">
        <v>16</v>
      </c>
      <c r="E2199" t="s">
        <v>26</v>
      </c>
      <c r="F2199" t="s">
        <v>18</v>
      </c>
      <c r="G2199">
        <v>5.0999999999999996</v>
      </c>
      <c r="H2199" t="s">
        <v>19</v>
      </c>
      <c r="I2199" t="s">
        <v>20</v>
      </c>
      <c r="J2199" t="s">
        <v>21</v>
      </c>
      <c r="K2199" t="s">
        <v>45</v>
      </c>
      <c r="L2199" s="1">
        <v>45889</v>
      </c>
      <c r="M2199" s="1" t="str">
        <f>TEXT(cancer_data[[#This Row],[Diagnosis_Date]],"mmmm")</f>
        <v>August</v>
      </c>
      <c r="N2199" t="s">
        <v>23</v>
      </c>
      <c r="O2199">
        <v>33</v>
      </c>
      <c r="P2199" t="s">
        <v>31</v>
      </c>
      <c r="Q2199">
        <v>0</v>
      </c>
    </row>
    <row r="2200" spans="1:17" x14ac:dyDescent="0.75">
      <c r="A2200" t="s">
        <v>2242</v>
      </c>
      <c r="B2200">
        <v>37</v>
      </c>
      <c r="C2200" t="str">
        <f>IF(cancer_data[[#This Row],[Age]]&lt;=35,"Adolescent",IF(cancer_data[[#This Row],[Age]]&lt;=46,"Young Adult",IF(cancer_data[[#This Row],[Age]]&lt;=57,"Adult", IF(cancer_data[[#This Row],[Age]]&lt;=68,"Middle_age",IF(cancer_data[[#This Row],[Age]]&lt;=79,"Elderly","Aged")))))</f>
        <v>Young Adult</v>
      </c>
      <c r="D2200" t="s">
        <v>16</v>
      </c>
      <c r="E2200" t="s">
        <v>26</v>
      </c>
      <c r="F2200" t="s">
        <v>27</v>
      </c>
      <c r="G2200">
        <v>7.4</v>
      </c>
      <c r="H2200" t="s">
        <v>41</v>
      </c>
      <c r="I2200" t="s">
        <v>49</v>
      </c>
      <c r="J2200" t="s">
        <v>21</v>
      </c>
      <c r="K2200" t="s">
        <v>45</v>
      </c>
      <c r="L2200" s="1">
        <v>45690</v>
      </c>
      <c r="M2200" s="1" t="str">
        <f>TEXT(cancer_data[[#This Row],[Diagnosis_Date]],"mmmm")</f>
        <v>February</v>
      </c>
      <c r="N2200" t="s">
        <v>37</v>
      </c>
      <c r="O2200">
        <v>28</v>
      </c>
      <c r="P2200" t="s">
        <v>31</v>
      </c>
      <c r="Q2200">
        <v>0</v>
      </c>
    </row>
    <row r="2201" spans="1:17" x14ac:dyDescent="0.75">
      <c r="A2201" t="s">
        <v>2243</v>
      </c>
      <c r="B2201">
        <v>74</v>
      </c>
      <c r="C2201" t="str">
        <f>IF(cancer_data[[#This Row],[Age]]&lt;=35,"Adolescent",IF(cancer_data[[#This Row],[Age]]&lt;=46,"Young Adult",IF(cancer_data[[#This Row],[Age]]&lt;=57,"Adult", IF(cancer_data[[#This Row],[Age]]&lt;=68,"Middle_age",IF(cancer_data[[#This Row],[Age]]&lt;=79,"Elderly","Aged")))))</f>
        <v>Elderly</v>
      </c>
      <c r="D2201" t="s">
        <v>16</v>
      </c>
      <c r="E2201" t="s">
        <v>40</v>
      </c>
      <c r="F2201" t="s">
        <v>36</v>
      </c>
      <c r="G2201">
        <v>3.6</v>
      </c>
      <c r="H2201" t="s">
        <v>19</v>
      </c>
      <c r="I2201" t="s">
        <v>29</v>
      </c>
      <c r="J2201" t="s">
        <v>21</v>
      </c>
      <c r="K2201" t="s">
        <v>22</v>
      </c>
      <c r="L2201" s="1">
        <v>45876</v>
      </c>
      <c r="M2201" s="1" t="str">
        <f>TEXT(cancer_data[[#This Row],[Diagnosis_Date]],"mmmm")</f>
        <v>August</v>
      </c>
      <c r="N2201" t="s">
        <v>23</v>
      </c>
      <c r="O2201">
        <v>19</v>
      </c>
      <c r="P2201" t="s">
        <v>24</v>
      </c>
      <c r="Q2201">
        <v>10</v>
      </c>
    </row>
    <row r="2202" spans="1:17" x14ac:dyDescent="0.75">
      <c r="A2202" t="s">
        <v>2244</v>
      </c>
      <c r="B2202">
        <v>81</v>
      </c>
      <c r="C2202" t="str">
        <f>IF(cancer_data[[#This Row],[Age]]&lt;=35,"Adolescent",IF(cancer_data[[#This Row],[Age]]&lt;=46,"Young Adult",IF(cancer_data[[#This Row],[Age]]&lt;=57,"Adult", IF(cancer_data[[#This Row],[Age]]&lt;=68,"Middle_age",IF(cancer_data[[#This Row],[Age]]&lt;=79,"Elderly","Aged")))))</f>
        <v>Aged</v>
      </c>
      <c r="D2202" t="s">
        <v>16</v>
      </c>
      <c r="E2202" t="s">
        <v>26</v>
      </c>
      <c r="F2202" t="s">
        <v>63</v>
      </c>
      <c r="G2202">
        <v>7.6</v>
      </c>
      <c r="H2202" t="s">
        <v>19</v>
      </c>
      <c r="I2202" t="s">
        <v>49</v>
      </c>
      <c r="J2202" t="s">
        <v>21</v>
      </c>
      <c r="K2202" t="s">
        <v>22</v>
      </c>
      <c r="L2202" s="1">
        <v>45795</v>
      </c>
      <c r="M2202" s="1" t="str">
        <f>TEXT(cancer_data[[#This Row],[Diagnosis_Date]],"mmmm")</f>
        <v>May</v>
      </c>
      <c r="N2202" t="s">
        <v>23</v>
      </c>
      <c r="O2202">
        <v>40</v>
      </c>
      <c r="P2202" t="s">
        <v>31</v>
      </c>
      <c r="Q2202">
        <v>0</v>
      </c>
    </row>
    <row r="2203" spans="1:17" x14ac:dyDescent="0.75">
      <c r="A2203" t="s">
        <v>2245</v>
      </c>
      <c r="B2203">
        <v>80</v>
      </c>
      <c r="C2203" t="str">
        <f>IF(cancer_data[[#This Row],[Age]]&lt;=35,"Adolescent",IF(cancer_data[[#This Row],[Age]]&lt;=46,"Young Adult",IF(cancer_data[[#This Row],[Age]]&lt;=57,"Adult", IF(cancer_data[[#This Row],[Age]]&lt;=68,"Middle_age",IF(cancer_data[[#This Row],[Age]]&lt;=79,"Elderly","Aged")))))</f>
        <v>Aged</v>
      </c>
      <c r="D2203" t="s">
        <v>16</v>
      </c>
      <c r="E2203" t="s">
        <v>26</v>
      </c>
      <c r="F2203" t="s">
        <v>73</v>
      </c>
      <c r="G2203">
        <v>2.1</v>
      </c>
      <c r="H2203" t="s">
        <v>28</v>
      </c>
      <c r="I2203" t="s">
        <v>44</v>
      </c>
      <c r="J2203" t="s">
        <v>21</v>
      </c>
      <c r="K2203" t="s">
        <v>33</v>
      </c>
      <c r="L2203" s="1">
        <v>45918</v>
      </c>
      <c r="M2203" s="1" t="str">
        <f>TEXT(cancer_data[[#This Row],[Diagnosis_Date]],"mmmm")</f>
        <v>September</v>
      </c>
      <c r="N2203" t="s">
        <v>23</v>
      </c>
      <c r="O2203">
        <v>28</v>
      </c>
      <c r="P2203" t="s">
        <v>31</v>
      </c>
      <c r="Q2203">
        <v>0</v>
      </c>
    </row>
    <row r="2204" spans="1:17" x14ac:dyDescent="0.75">
      <c r="A2204" t="s">
        <v>2246</v>
      </c>
      <c r="B2204">
        <v>72</v>
      </c>
      <c r="C2204" t="str">
        <f>IF(cancer_data[[#This Row],[Age]]&lt;=35,"Adolescent",IF(cancer_data[[#This Row],[Age]]&lt;=46,"Young Adult",IF(cancer_data[[#This Row],[Age]]&lt;=57,"Adult", IF(cancer_data[[#This Row],[Age]]&lt;=68,"Middle_age",IF(cancer_data[[#This Row],[Age]]&lt;=79,"Elderly","Aged")))))</f>
        <v>Elderly</v>
      </c>
      <c r="D2204" t="s">
        <v>16</v>
      </c>
      <c r="E2204" t="s">
        <v>26</v>
      </c>
      <c r="F2204" t="s">
        <v>36</v>
      </c>
      <c r="G2204">
        <v>6.9</v>
      </c>
      <c r="H2204" t="s">
        <v>41</v>
      </c>
      <c r="I2204" t="s">
        <v>49</v>
      </c>
      <c r="J2204" t="s">
        <v>21</v>
      </c>
      <c r="K2204" t="s">
        <v>22</v>
      </c>
      <c r="L2204" s="1">
        <v>45804</v>
      </c>
      <c r="M2204" s="1" t="str">
        <f>TEXT(cancer_data[[#This Row],[Diagnosis_Date]],"mmmm")</f>
        <v>May</v>
      </c>
      <c r="N2204" t="s">
        <v>37</v>
      </c>
      <c r="O2204">
        <v>20</v>
      </c>
      <c r="P2204" t="s">
        <v>24</v>
      </c>
      <c r="Q2204">
        <v>17</v>
      </c>
    </row>
    <row r="2205" spans="1:17" x14ac:dyDescent="0.75">
      <c r="A2205" t="s">
        <v>2247</v>
      </c>
      <c r="B2205">
        <v>83</v>
      </c>
      <c r="C2205" t="str">
        <f>IF(cancer_data[[#This Row],[Age]]&lt;=35,"Adolescent",IF(cancer_data[[#This Row],[Age]]&lt;=46,"Young Adult",IF(cancer_data[[#This Row],[Age]]&lt;=57,"Adult", IF(cancer_data[[#This Row],[Age]]&lt;=68,"Middle_age",IF(cancer_data[[#This Row],[Age]]&lt;=79,"Elderly","Aged")))))</f>
        <v>Aged</v>
      </c>
      <c r="D2205" t="s">
        <v>16</v>
      </c>
      <c r="E2205" t="s">
        <v>40</v>
      </c>
      <c r="F2205" t="s">
        <v>18</v>
      </c>
      <c r="G2205">
        <v>1.9</v>
      </c>
      <c r="H2205" t="s">
        <v>28</v>
      </c>
      <c r="I2205" t="s">
        <v>49</v>
      </c>
      <c r="J2205" t="s">
        <v>21</v>
      </c>
      <c r="K2205" t="s">
        <v>33</v>
      </c>
      <c r="L2205" s="1">
        <v>45946</v>
      </c>
      <c r="M2205" s="1" t="str">
        <f>TEXT(cancer_data[[#This Row],[Diagnosis_Date]],"mmmm")</f>
        <v>October</v>
      </c>
      <c r="N2205" t="s">
        <v>23</v>
      </c>
      <c r="O2205">
        <v>47</v>
      </c>
      <c r="P2205" t="s">
        <v>24</v>
      </c>
      <c r="Q2205">
        <v>26</v>
      </c>
    </row>
    <row r="2206" spans="1:17" x14ac:dyDescent="0.75">
      <c r="A2206" t="s">
        <v>2248</v>
      </c>
      <c r="B2206">
        <v>81</v>
      </c>
      <c r="C2206" t="str">
        <f>IF(cancer_data[[#This Row],[Age]]&lt;=35,"Adolescent",IF(cancer_data[[#This Row],[Age]]&lt;=46,"Young Adult",IF(cancer_data[[#This Row],[Age]]&lt;=57,"Adult", IF(cancer_data[[#This Row],[Age]]&lt;=68,"Middle_age",IF(cancer_data[[#This Row],[Age]]&lt;=79,"Elderly","Aged")))))</f>
        <v>Aged</v>
      </c>
      <c r="D2206" t="s">
        <v>16</v>
      </c>
      <c r="E2206" t="s">
        <v>40</v>
      </c>
      <c r="F2206" t="s">
        <v>18</v>
      </c>
      <c r="G2206">
        <v>3</v>
      </c>
      <c r="H2206" t="s">
        <v>28</v>
      </c>
      <c r="I2206" t="s">
        <v>20</v>
      </c>
      <c r="J2206" t="s">
        <v>21</v>
      </c>
      <c r="K2206" t="s">
        <v>30</v>
      </c>
      <c r="L2206" s="1">
        <v>45834</v>
      </c>
      <c r="M2206" s="1" t="str">
        <f>TEXT(cancer_data[[#This Row],[Diagnosis_Date]],"mmmm")</f>
        <v>June</v>
      </c>
      <c r="N2206" t="s">
        <v>23</v>
      </c>
      <c r="O2206">
        <v>57</v>
      </c>
      <c r="P2206" t="s">
        <v>31</v>
      </c>
      <c r="Q2206">
        <v>0</v>
      </c>
    </row>
    <row r="2207" spans="1:17" x14ac:dyDescent="0.75">
      <c r="A2207" t="s">
        <v>2249</v>
      </c>
      <c r="B2207">
        <v>82</v>
      </c>
      <c r="C2207" t="str">
        <f>IF(cancer_data[[#This Row],[Age]]&lt;=35,"Adolescent",IF(cancer_data[[#This Row],[Age]]&lt;=46,"Young Adult",IF(cancer_data[[#This Row],[Age]]&lt;=57,"Adult", IF(cancer_data[[#This Row],[Age]]&lt;=68,"Middle_age",IF(cancer_data[[#This Row],[Age]]&lt;=79,"Elderly","Aged")))))</f>
        <v>Aged</v>
      </c>
      <c r="D2207" t="s">
        <v>16</v>
      </c>
      <c r="E2207" t="s">
        <v>40</v>
      </c>
      <c r="F2207" t="s">
        <v>36</v>
      </c>
      <c r="G2207">
        <v>0.9</v>
      </c>
      <c r="H2207" t="s">
        <v>41</v>
      </c>
      <c r="I2207" t="s">
        <v>20</v>
      </c>
      <c r="J2207" t="s">
        <v>21</v>
      </c>
      <c r="K2207" t="s">
        <v>45</v>
      </c>
      <c r="L2207" s="1">
        <v>45788</v>
      </c>
      <c r="M2207" s="1" t="str">
        <f>TEXT(cancer_data[[#This Row],[Diagnosis_Date]],"mmmm")</f>
        <v>May</v>
      </c>
      <c r="N2207" t="s">
        <v>23</v>
      </c>
      <c r="O2207">
        <v>15</v>
      </c>
      <c r="P2207" t="s">
        <v>24</v>
      </c>
      <c r="Q2207">
        <v>14</v>
      </c>
    </row>
    <row r="2208" spans="1:17" x14ac:dyDescent="0.75">
      <c r="A2208" t="s">
        <v>2250</v>
      </c>
      <c r="B2208">
        <v>40</v>
      </c>
      <c r="C2208" t="str">
        <f>IF(cancer_data[[#This Row],[Age]]&lt;=35,"Adolescent",IF(cancer_data[[#This Row],[Age]]&lt;=46,"Young Adult",IF(cancer_data[[#This Row],[Age]]&lt;=57,"Adult", IF(cancer_data[[#This Row],[Age]]&lt;=68,"Middle_age",IF(cancer_data[[#This Row],[Age]]&lt;=79,"Elderly","Aged")))))</f>
        <v>Young Adult</v>
      </c>
      <c r="D2208" t="s">
        <v>16</v>
      </c>
      <c r="E2208" t="s">
        <v>35</v>
      </c>
      <c r="F2208" t="s">
        <v>36</v>
      </c>
      <c r="G2208">
        <v>4.3</v>
      </c>
      <c r="H2208" t="s">
        <v>19</v>
      </c>
      <c r="I2208" t="s">
        <v>29</v>
      </c>
      <c r="J2208" t="s">
        <v>21</v>
      </c>
      <c r="K2208" t="s">
        <v>45</v>
      </c>
      <c r="L2208" s="1">
        <v>45755</v>
      </c>
      <c r="M2208" s="1" t="str">
        <f>TEXT(cancer_data[[#This Row],[Diagnosis_Date]],"mmmm")</f>
        <v>April</v>
      </c>
      <c r="N2208" t="s">
        <v>23</v>
      </c>
      <c r="O2208">
        <v>18</v>
      </c>
      <c r="P2208" t="s">
        <v>24</v>
      </c>
      <c r="Q2208">
        <v>26</v>
      </c>
    </row>
    <row r="2209" spans="1:17" x14ac:dyDescent="0.75">
      <c r="A2209" t="s">
        <v>2251</v>
      </c>
      <c r="B2209">
        <v>38</v>
      </c>
      <c r="C2209" t="str">
        <f>IF(cancer_data[[#This Row],[Age]]&lt;=35,"Adolescent",IF(cancer_data[[#This Row],[Age]]&lt;=46,"Young Adult",IF(cancer_data[[#This Row],[Age]]&lt;=57,"Adult", IF(cancer_data[[#This Row],[Age]]&lt;=68,"Middle_age",IF(cancer_data[[#This Row],[Age]]&lt;=79,"Elderly","Aged")))))</f>
        <v>Young Adult</v>
      </c>
      <c r="D2209" t="s">
        <v>16</v>
      </c>
      <c r="E2209" t="s">
        <v>35</v>
      </c>
      <c r="F2209" t="s">
        <v>36</v>
      </c>
      <c r="G2209">
        <v>4.3</v>
      </c>
      <c r="H2209" t="s">
        <v>19</v>
      </c>
      <c r="I2209" t="s">
        <v>20</v>
      </c>
      <c r="J2209" t="s">
        <v>21</v>
      </c>
      <c r="K2209" t="s">
        <v>22</v>
      </c>
      <c r="L2209" s="1">
        <v>45985</v>
      </c>
      <c r="M2209" s="1" t="str">
        <f>TEXT(cancer_data[[#This Row],[Diagnosis_Date]],"mmmm")</f>
        <v>November</v>
      </c>
      <c r="N2209" t="s">
        <v>23</v>
      </c>
      <c r="O2209">
        <v>37</v>
      </c>
      <c r="P2209" t="s">
        <v>31</v>
      </c>
      <c r="Q2209">
        <v>0</v>
      </c>
    </row>
    <row r="2210" spans="1:17" x14ac:dyDescent="0.75">
      <c r="A2210" t="s">
        <v>2252</v>
      </c>
      <c r="B2210">
        <v>45</v>
      </c>
      <c r="C2210" t="str">
        <f>IF(cancer_data[[#This Row],[Age]]&lt;=35,"Adolescent",IF(cancer_data[[#This Row],[Age]]&lt;=46,"Young Adult",IF(cancer_data[[#This Row],[Age]]&lt;=57,"Adult", IF(cancer_data[[#This Row],[Age]]&lt;=68,"Middle_age",IF(cancer_data[[#This Row],[Age]]&lt;=79,"Elderly","Aged")))))</f>
        <v>Young Adult</v>
      </c>
      <c r="D2210" t="s">
        <v>16</v>
      </c>
      <c r="E2210" t="s">
        <v>35</v>
      </c>
      <c r="F2210" t="s">
        <v>18</v>
      </c>
      <c r="G2210">
        <v>6.8</v>
      </c>
      <c r="H2210" t="s">
        <v>28</v>
      </c>
      <c r="I2210" t="s">
        <v>49</v>
      </c>
      <c r="J2210" t="s">
        <v>21</v>
      </c>
      <c r="K2210" t="s">
        <v>33</v>
      </c>
      <c r="L2210" s="1">
        <v>45704</v>
      </c>
      <c r="M2210" s="1" t="str">
        <f>TEXT(cancer_data[[#This Row],[Diagnosis_Date]],"mmmm")</f>
        <v>February</v>
      </c>
      <c r="N2210" t="s">
        <v>37</v>
      </c>
      <c r="O2210">
        <v>26</v>
      </c>
      <c r="P2210" t="s">
        <v>24</v>
      </c>
      <c r="Q2210">
        <v>20</v>
      </c>
    </row>
    <row r="2211" spans="1:17" x14ac:dyDescent="0.75">
      <c r="A2211" t="s">
        <v>2253</v>
      </c>
      <c r="B2211">
        <v>75</v>
      </c>
      <c r="C2211" t="str">
        <f>IF(cancer_data[[#This Row],[Age]]&lt;=35,"Adolescent",IF(cancer_data[[#This Row],[Age]]&lt;=46,"Young Adult",IF(cancer_data[[#This Row],[Age]]&lt;=57,"Adult", IF(cancer_data[[#This Row],[Age]]&lt;=68,"Middle_age",IF(cancer_data[[#This Row],[Age]]&lt;=79,"Elderly","Aged")))))</f>
        <v>Elderly</v>
      </c>
      <c r="D2211" t="s">
        <v>16</v>
      </c>
      <c r="E2211" t="s">
        <v>40</v>
      </c>
      <c r="F2211" t="s">
        <v>36</v>
      </c>
      <c r="G2211">
        <v>5</v>
      </c>
      <c r="H2211" t="s">
        <v>41</v>
      </c>
      <c r="I2211" t="s">
        <v>29</v>
      </c>
      <c r="J2211" t="s">
        <v>21</v>
      </c>
      <c r="K2211" t="s">
        <v>30</v>
      </c>
      <c r="L2211" s="1">
        <v>46017</v>
      </c>
      <c r="M2211" s="1" t="str">
        <f>TEXT(cancer_data[[#This Row],[Diagnosis_Date]],"mmmm")</f>
        <v>December</v>
      </c>
      <c r="N2211" t="s">
        <v>23</v>
      </c>
      <c r="O2211">
        <v>17</v>
      </c>
      <c r="P2211" t="s">
        <v>24</v>
      </c>
      <c r="Q2211">
        <v>22</v>
      </c>
    </row>
    <row r="2212" spans="1:17" x14ac:dyDescent="0.75">
      <c r="A2212" t="s">
        <v>2254</v>
      </c>
      <c r="B2212">
        <v>84</v>
      </c>
      <c r="C2212" t="str">
        <f>IF(cancer_data[[#This Row],[Age]]&lt;=35,"Adolescent",IF(cancer_data[[#This Row],[Age]]&lt;=46,"Young Adult",IF(cancer_data[[#This Row],[Age]]&lt;=57,"Adult", IF(cancer_data[[#This Row],[Age]]&lt;=68,"Middle_age",IF(cancer_data[[#This Row],[Age]]&lt;=79,"Elderly","Aged")))))</f>
        <v>Aged</v>
      </c>
      <c r="D2212" t="s">
        <v>16</v>
      </c>
      <c r="E2212" t="s">
        <v>35</v>
      </c>
      <c r="F2212" t="s">
        <v>18</v>
      </c>
      <c r="G2212">
        <v>4.8</v>
      </c>
      <c r="H2212" t="s">
        <v>28</v>
      </c>
      <c r="I2212" t="s">
        <v>44</v>
      </c>
      <c r="J2212" t="s">
        <v>21</v>
      </c>
      <c r="K2212" t="s">
        <v>30</v>
      </c>
      <c r="L2212" s="1">
        <v>45840</v>
      </c>
      <c r="M2212" s="1" t="str">
        <f>TEXT(cancer_data[[#This Row],[Diagnosis_Date]],"mmmm")</f>
        <v>July</v>
      </c>
      <c r="N2212" t="s">
        <v>23</v>
      </c>
      <c r="O2212">
        <v>57</v>
      </c>
      <c r="P2212" t="s">
        <v>24</v>
      </c>
      <c r="Q2212">
        <v>12</v>
      </c>
    </row>
    <row r="2213" spans="1:17" x14ac:dyDescent="0.75">
      <c r="A2213" t="s">
        <v>2255</v>
      </c>
      <c r="B2213">
        <v>35</v>
      </c>
      <c r="C2213" t="str">
        <f>IF(cancer_data[[#This Row],[Age]]&lt;=35,"Adolescent",IF(cancer_data[[#This Row],[Age]]&lt;=46,"Young Adult",IF(cancer_data[[#This Row],[Age]]&lt;=57,"Adult", IF(cancer_data[[#This Row],[Age]]&lt;=68,"Middle_age",IF(cancer_data[[#This Row],[Age]]&lt;=79,"Elderly","Aged")))))</f>
        <v>Adolescent</v>
      </c>
      <c r="D2213" t="s">
        <v>16</v>
      </c>
      <c r="E2213" t="s">
        <v>35</v>
      </c>
      <c r="F2213" t="s">
        <v>73</v>
      </c>
      <c r="G2213">
        <v>5.9</v>
      </c>
      <c r="H2213" t="s">
        <v>19</v>
      </c>
      <c r="I2213" t="s">
        <v>49</v>
      </c>
      <c r="J2213" t="s">
        <v>21</v>
      </c>
      <c r="K2213" t="s">
        <v>22</v>
      </c>
      <c r="L2213" s="1">
        <v>45764</v>
      </c>
      <c r="M2213" s="1" t="str">
        <f>TEXT(cancer_data[[#This Row],[Diagnosis_Date]],"mmmm")</f>
        <v>April</v>
      </c>
      <c r="N2213" t="s">
        <v>23</v>
      </c>
      <c r="O2213">
        <v>19</v>
      </c>
      <c r="P2213" t="s">
        <v>31</v>
      </c>
      <c r="Q2213">
        <v>0</v>
      </c>
    </row>
    <row r="2214" spans="1:17" x14ac:dyDescent="0.75">
      <c r="A2214" t="s">
        <v>2256</v>
      </c>
      <c r="B2214">
        <v>59</v>
      </c>
      <c r="C2214" t="str">
        <f>IF(cancer_data[[#This Row],[Age]]&lt;=35,"Adolescent",IF(cancer_data[[#This Row],[Age]]&lt;=46,"Young Adult",IF(cancer_data[[#This Row],[Age]]&lt;=57,"Adult", IF(cancer_data[[#This Row],[Age]]&lt;=68,"Middle_age",IF(cancer_data[[#This Row],[Age]]&lt;=79,"Elderly","Aged")))))</f>
        <v>Middle_age</v>
      </c>
      <c r="D2214" t="s">
        <v>16</v>
      </c>
      <c r="E2214" t="s">
        <v>17</v>
      </c>
      <c r="F2214" t="s">
        <v>36</v>
      </c>
      <c r="G2214">
        <v>3.8</v>
      </c>
      <c r="H2214" t="s">
        <v>19</v>
      </c>
      <c r="I2214" t="s">
        <v>49</v>
      </c>
      <c r="J2214" t="s">
        <v>21</v>
      </c>
      <c r="K2214" t="s">
        <v>42</v>
      </c>
      <c r="L2214" s="1">
        <v>45844</v>
      </c>
      <c r="M2214" s="1" t="str">
        <f>TEXT(cancer_data[[#This Row],[Diagnosis_Date]],"mmmm")</f>
        <v>July</v>
      </c>
      <c r="N2214" t="s">
        <v>37</v>
      </c>
      <c r="O2214">
        <v>27</v>
      </c>
      <c r="P2214" t="s">
        <v>31</v>
      </c>
      <c r="Q2214">
        <v>0</v>
      </c>
    </row>
    <row r="2215" spans="1:17" x14ac:dyDescent="0.75">
      <c r="A2215" t="s">
        <v>2257</v>
      </c>
      <c r="B2215">
        <v>62</v>
      </c>
      <c r="C2215" t="str">
        <f>IF(cancer_data[[#This Row],[Age]]&lt;=35,"Adolescent",IF(cancer_data[[#This Row],[Age]]&lt;=46,"Young Adult",IF(cancer_data[[#This Row],[Age]]&lt;=57,"Adult", IF(cancer_data[[#This Row],[Age]]&lt;=68,"Middle_age",IF(cancer_data[[#This Row],[Age]]&lt;=79,"Elderly","Aged")))))</f>
        <v>Middle_age</v>
      </c>
      <c r="D2215" t="s">
        <v>16</v>
      </c>
      <c r="E2215" t="s">
        <v>26</v>
      </c>
      <c r="F2215" t="s">
        <v>18</v>
      </c>
      <c r="G2215">
        <v>3.4</v>
      </c>
      <c r="H2215" t="s">
        <v>41</v>
      </c>
      <c r="I2215" t="s">
        <v>29</v>
      </c>
      <c r="J2215" t="s">
        <v>21</v>
      </c>
      <c r="K2215" t="s">
        <v>33</v>
      </c>
      <c r="L2215" s="1">
        <v>45897</v>
      </c>
      <c r="M2215" s="1" t="str">
        <f>TEXT(cancer_data[[#This Row],[Diagnosis_Date]],"mmmm")</f>
        <v>August</v>
      </c>
      <c r="N2215" t="s">
        <v>23</v>
      </c>
      <c r="O2215">
        <v>54</v>
      </c>
      <c r="P2215" t="s">
        <v>31</v>
      </c>
      <c r="Q2215">
        <v>0</v>
      </c>
    </row>
    <row r="2216" spans="1:17" x14ac:dyDescent="0.75">
      <c r="A2216" t="s">
        <v>2258</v>
      </c>
      <c r="B2216">
        <v>27</v>
      </c>
      <c r="C2216" t="str">
        <f>IF(cancer_data[[#This Row],[Age]]&lt;=35,"Adolescent",IF(cancer_data[[#This Row],[Age]]&lt;=46,"Young Adult",IF(cancer_data[[#This Row],[Age]]&lt;=57,"Adult", IF(cancer_data[[#This Row],[Age]]&lt;=68,"Middle_age",IF(cancer_data[[#This Row],[Age]]&lt;=79,"Elderly","Aged")))))</f>
        <v>Adolescent</v>
      </c>
      <c r="D2216" t="s">
        <v>16</v>
      </c>
      <c r="E2216" t="s">
        <v>17</v>
      </c>
      <c r="F2216" t="s">
        <v>36</v>
      </c>
      <c r="G2216">
        <v>2.5</v>
      </c>
      <c r="H2216" t="s">
        <v>28</v>
      </c>
      <c r="I2216" t="s">
        <v>44</v>
      </c>
      <c r="J2216" t="s">
        <v>21</v>
      </c>
      <c r="K2216" t="s">
        <v>22</v>
      </c>
      <c r="L2216" s="1">
        <v>45906</v>
      </c>
      <c r="M2216" s="1" t="str">
        <f>TEXT(cancer_data[[#This Row],[Diagnosis_Date]],"mmmm")</f>
        <v>September</v>
      </c>
      <c r="N2216" t="s">
        <v>23</v>
      </c>
      <c r="O2216">
        <v>25</v>
      </c>
      <c r="P2216" t="s">
        <v>24</v>
      </c>
      <c r="Q2216">
        <v>33</v>
      </c>
    </row>
    <row r="2217" spans="1:17" x14ac:dyDescent="0.75">
      <c r="A2217" t="s">
        <v>2259</v>
      </c>
      <c r="B2217">
        <v>74</v>
      </c>
      <c r="C2217" t="str">
        <f>IF(cancer_data[[#This Row],[Age]]&lt;=35,"Adolescent",IF(cancer_data[[#This Row],[Age]]&lt;=46,"Young Adult",IF(cancer_data[[#This Row],[Age]]&lt;=57,"Adult", IF(cancer_data[[#This Row],[Age]]&lt;=68,"Middle_age",IF(cancer_data[[#This Row],[Age]]&lt;=79,"Elderly","Aged")))))</f>
        <v>Elderly</v>
      </c>
      <c r="D2217" t="s">
        <v>16</v>
      </c>
      <c r="E2217" t="s">
        <v>26</v>
      </c>
      <c r="F2217" t="s">
        <v>27</v>
      </c>
      <c r="G2217">
        <v>3.1</v>
      </c>
      <c r="H2217" t="s">
        <v>19</v>
      </c>
      <c r="I2217" t="s">
        <v>44</v>
      </c>
      <c r="J2217" t="s">
        <v>21</v>
      </c>
      <c r="K2217" t="s">
        <v>42</v>
      </c>
      <c r="L2217" s="1">
        <v>45903</v>
      </c>
      <c r="M2217" s="1" t="str">
        <f>TEXT(cancer_data[[#This Row],[Diagnosis_Date]],"mmmm")</f>
        <v>September</v>
      </c>
      <c r="N2217" t="s">
        <v>37</v>
      </c>
      <c r="O2217">
        <v>30</v>
      </c>
      <c r="P2217" t="s">
        <v>31</v>
      </c>
      <c r="Q2217">
        <v>0</v>
      </c>
    </row>
    <row r="2218" spans="1:17" x14ac:dyDescent="0.75">
      <c r="A2218" t="s">
        <v>2260</v>
      </c>
      <c r="B2218">
        <v>76</v>
      </c>
      <c r="C2218" t="str">
        <f>IF(cancer_data[[#This Row],[Age]]&lt;=35,"Adolescent",IF(cancer_data[[#This Row],[Age]]&lt;=46,"Young Adult",IF(cancer_data[[#This Row],[Age]]&lt;=57,"Adult", IF(cancer_data[[#This Row],[Age]]&lt;=68,"Middle_age",IF(cancer_data[[#This Row],[Age]]&lt;=79,"Elderly","Aged")))))</f>
        <v>Elderly</v>
      </c>
      <c r="D2218" t="s">
        <v>16</v>
      </c>
      <c r="E2218" t="s">
        <v>17</v>
      </c>
      <c r="F2218" t="s">
        <v>36</v>
      </c>
      <c r="G2218">
        <v>5.3</v>
      </c>
      <c r="H2218" t="s">
        <v>41</v>
      </c>
      <c r="I2218" t="s">
        <v>20</v>
      </c>
      <c r="J2218" t="s">
        <v>21</v>
      </c>
      <c r="K2218" t="s">
        <v>42</v>
      </c>
      <c r="L2218" s="1">
        <v>45821</v>
      </c>
      <c r="M2218" s="1" t="str">
        <f>TEXT(cancer_data[[#This Row],[Diagnosis_Date]],"mmmm")</f>
        <v>June</v>
      </c>
      <c r="N2218" t="s">
        <v>23</v>
      </c>
      <c r="O2218">
        <v>45</v>
      </c>
      <c r="P2218" t="s">
        <v>31</v>
      </c>
      <c r="Q2218">
        <v>0</v>
      </c>
    </row>
    <row r="2219" spans="1:17" x14ac:dyDescent="0.75">
      <c r="A2219" t="s">
        <v>2261</v>
      </c>
      <c r="B2219">
        <v>44</v>
      </c>
      <c r="C2219" t="str">
        <f>IF(cancer_data[[#This Row],[Age]]&lt;=35,"Adolescent",IF(cancer_data[[#This Row],[Age]]&lt;=46,"Young Adult",IF(cancer_data[[#This Row],[Age]]&lt;=57,"Adult", IF(cancer_data[[#This Row],[Age]]&lt;=68,"Middle_age",IF(cancer_data[[#This Row],[Age]]&lt;=79,"Elderly","Aged")))))</f>
        <v>Young Adult</v>
      </c>
      <c r="D2219" t="s">
        <v>16</v>
      </c>
      <c r="E2219" t="s">
        <v>26</v>
      </c>
      <c r="F2219" t="s">
        <v>63</v>
      </c>
      <c r="G2219">
        <v>4.5999999999999996</v>
      </c>
      <c r="H2219" t="s">
        <v>19</v>
      </c>
      <c r="I2219" t="s">
        <v>20</v>
      </c>
      <c r="J2219" t="s">
        <v>21</v>
      </c>
      <c r="K2219" t="s">
        <v>22</v>
      </c>
      <c r="L2219" s="1">
        <v>45946</v>
      </c>
      <c r="M2219" s="1" t="str">
        <f>TEXT(cancer_data[[#This Row],[Diagnosis_Date]],"mmmm")</f>
        <v>October</v>
      </c>
      <c r="N2219" t="s">
        <v>23</v>
      </c>
      <c r="O2219">
        <v>32</v>
      </c>
      <c r="P2219" t="s">
        <v>31</v>
      </c>
      <c r="Q2219">
        <v>0</v>
      </c>
    </row>
    <row r="2220" spans="1:17" x14ac:dyDescent="0.75">
      <c r="A2220" t="s">
        <v>2262</v>
      </c>
      <c r="B2220">
        <v>78</v>
      </c>
      <c r="C2220" t="str">
        <f>IF(cancer_data[[#This Row],[Age]]&lt;=35,"Adolescent",IF(cancer_data[[#This Row],[Age]]&lt;=46,"Young Adult",IF(cancer_data[[#This Row],[Age]]&lt;=57,"Adult", IF(cancer_data[[#This Row],[Age]]&lt;=68,"Middle_age",IF(cancer_data[[#This Row],[Age]]&lt;=79,"Elderly","Aged")))))</f>
        <v>Elderly</v>
      </c>
      <c r="D2220" t="s">
        <v>16</v>
      </c>
      <c r="E2220" t="s">
        <v>35</v>
      </c>
      <c r="F2220" t="s">
        <v>27</v>
      </c>
      <c r="G2220">
        <v>2.2000000000000002</v>
      </c>
      <c r="H2220" t="s">
        <v>41</v>
      </c>
      <c r="I2220" t="s">
        <v>29</v>
      </c>
      <c r="J2220" t="s">
        <v>21</v>
      </c>
      <c r="K2220" t="s">
        <v>30</v>
      </c>
      <c r="L2220" s="1">
        <v>45901</v>
      </c>
      <c r="M2220" s="1" t="str">
        <f>TEXT(cancer_data[[#This Row],[Diagnosis_Date]],"mmmm")</f>
        <v>September</v>
      </c>
      <c r="N2220" t="s">
        <v>23</v>
      </c>
      <c r="O2220">
        <v>10</v>
      </c>
      <c r="P2220" t="s">
        <v>24</v>
      </c>
      <c r="Q2220">
        <v>30</v>
      </c>
    </row>
    <row r="2221" spans="1:17" x14ac:dyDescent="0.75">
      <c r="A2221" t="s">
        <v>2263</v>
      </c>
      <c r="B2221">
        <v>57</v>
      </c>
      <c r="C2221" t="str">
        <f>IF(cancer_data[[#This Row],[Age]]&lt;=35,"Adolescent",IF(cancer_data[[#This Row],[Age]]&lt;=46,"Young Adult",IF(cancer_data[[#This Row],[Age]]&lt;=57,"Adult", IF(cancer_data[[#This Row],[Age]]&lt;=68,"Middle_age",IF(cancer_data[[#This Row],[Age]]&lt;=79,"Elderly","Aged")))))</f>
        <v>Adult</v>
      </c>
      <c r="D2221" t="s">
        <v>16</v>
      </c>
      <c r="E2221" t="s">
        <v>17</v>
      </c>
      <c r="F2221" t="s">
        <v>18</v>
      </c>
      <c r="G2221">
        <v>6</v>
      </c>
      <c r="H2221" t="s">
        <v>41</v>
      </c>
      <c r="I2221" t="s">
        <v>44</v>
      </c>
      <c r="J2221" t="s">
        <v>21</v>
      </c>
      <c r="K2221" t="s">
        <v>42</v>
      </c>
      <c r="L2221" s="1">
        <v>45658</v>
      </c>
      <c r="M2221" s="1" t="str">
        <f>TEXT(cancer_data[[#This Row],[Diagnosis_Date]],"mmmm")</f>
        <v>January</v>
      </c>
      <c r="N2221" t="s">
        <v>23</v>
      </c>
      <c r="O2221">
        <v>27</v>
      </c>
      <c r="P2221" t="s">
        <v>24</v>
      </c>
      <c r="Q2221">
        <v>35</v>
      </c>
    </row>
    <row r="2222" spans="1:17" x14ac:dyDescent="0.75">
      <c r="A2222" t="s">
        <v>2264</v>
      </c>
      <c r="B2222">
        <v>30</v>
      </c>
      <c r="C2222" t="str">
        <f>IF(cancer_data[[#This Row],[Age]]&lt;=35,"Adolescent",IF(cancer_data[[#This Row],[Age]]&lt;=46,"Young Adult",IF(cancer_data[[#This Row],[Age]]&lt;=57,"Adult", IF(cancer_data[[#This Row],[Age]]&lt;=68,"Middle_age",IF(cancer_data[[#This Row],[Age]]&lt;=79,"Elderly","Aged")))))</f>
        <v>Adolescent</v>
      </c>
      <c r="D2222" t="s">
        <v>16</v>
      </c>
      <c r="E2222" t="s">
        <v>40</v>
      </c>
      <c r="F2222" t="s">
        <v>27</v>
      </c>
      <c r="G2222">
        <v>5.9</v>
      </c>
      <c r="H2222" t="s">
        <v>28</v>
      </c>
      <c r="I2222" t="s">
        <v>29</v>
      </c>
      <c r="J2222" t="s">
        <v>21</v>
      </c>
      <c r="K2222" t="s">
        <v>42</v>
      </c>
      <c r="L2222" s="1">
        <v>45809</v>
      </c>
      <c r="M2222" s="1" t="str">
        <f>TEXT(cancer_data[[#This Row],[Diagnosis_Date]],"mmmm")</f>
        <v>June</v>
      </c>
      <c r="N2222" t="s">
        <v>37</v>
      </c>
      <c r="O2222">
        <v>34</v>
      </c>
      <c r="P2222" t="s">
        <v>24</v>
      </c>
      <c r="Q2222">
        <v>27</v>
      </c>
    </row>
    <row r="2223" spans="1:17" x14ac:dyDescent="0.75">
      <c r="A2223" t="s">
        <v>2265</v>
      </c>
      <c r="B2223">
        <v>28</v>
      </c>
      <c r="C2223" t="str">
        <f>IF(cancer_data[[#This Row],[Age]]&lt;=35,"Adolescent",IF(cancer_data[[#This Row],[Age]]&lt;=46,"Young Adult",IF(cancer_data[[#This Row],[Age]]&lt;=57,"Adult", IF(cancer_data[[#This Row],[Age]]&lt;=68,"Middle_age",IF(cancer_data[[#This Row],[Age]]&lt;=79,"Elderly","Aged")))))</f>
        <v>Adolescent</v>
      </c>
      <c r="D2223" t="s">
        <v>16</v>
      </c>
      <c r="E2223" t="s">
        <v>35</v>
      </c>
      <c r="F2223" t="s">
        <v>27</v>
      </c>
      <c r="G2223">
        <v>5.7</v>
      </c>
      <c r="H2223" t="s">
        <v>28</v>
      </c>
      <c r="I2223" t="s">
        <v>44</v>
      </c>
      <c r="J2223" t="s">
        <v>21</v>
      </c>
      <c r="K2223" t="s">
        <v>33</v>
      </c>
      <c r="L2223" s="1">
        <v>45974</v>
      </c>
      <c r="M2223" s="1" t="str">
        <f>TEXT(cancer_data[[#This Row],[Diagnosis_Date]],"mmmm")</f>
        <v>November</v>
      </c>
      <c r="N2223" t="s">
        <v>37</v>
      </c>
      <c r="O2223">
        <v>30</v>
      </c>
      <c r="P2223" t="s">
        <v>31</v>
      </c>
      <c r="Q2223">
        <v>0</v>
      </c>
    </row>
    <row r="2224" spans="1:17" x14ac:dyDescent="0.75">
      <c r="A2224" t="s">
        <v>2266</v>
      </c>
      <c r="B2224">
        <v>68</v>
      </c>
      <c r="C2224" t="str">
        <f>IF(cancer_data[[#This Row],[Age]]&lt;=35,"Adolescent",IF(cancer_data[[#This Row],[Age]]&lt;=46,"Young Adult",IF(cancer_data[[#This Row],[Age]]&lt;=57,"Adult", IF(cancer_data[[#This Row],[Age]]&lt;=68,"Middle_age",IF(cancer_data[[#This Row],[Age]]&lt;=79,"Elderly","Aged")))))</f>
        <v>Middle_age</v>
      </c>
      <c r="D2224" t="s">
        <v>16</v>
      </c>
      <c r="E2224" t="s">
        <v>35</v>
      </c>
      <c r="F2224" t="s">
        <v>18</v>
      </c>
      <c r="G2224">
        <v>3.2</v>
      </c>
      <c r="H2224" t="s">
        <v>41</v>
      </c>
      <c r="I2224" t="s">
        <v>44</v>
      </c>
      <c r="J2224" t="s">
        <v>21</v>
      </c>
      <c r="K2224" t="s">
        <v>45</v>
      </c>
      <c r="L2224" s="1">
        <v>45862</v>
      </c>
      <c r="M2224" s="1" t="str">
        <f>TEXT(cancer_data[[#This Row],[Diagnosis_Date]],"mmmm")</f>
        <v>July</v>
      </c>
      <c r="N2224" t="s">
        <v>23</v>
      </c>
      <c r="O2224">
        <v>53</v>
      </c>
      <c r="P2224" t="s">
        <v>31</v>
      </c>
      <c r="Q2224">
        <v>0</v>
      </c>
    </row>
    <row r="2225" spans="1:17" x14ac:dyDescent="0.75">
      <c r="A2225" t="s">
        <v>2267</v>
      </c>
      <c r="B2225">
        <v>27</v>
      </c>
      <c r="C2225" t="str">
        <f>IF(cancer_data[[#This Row],[Age]]&lt;=35,"Adolescent",IF(cancer_data[[#This Row],[Age]]&lt;=46,"Young Adult",IF(cancer_data[[#This Row],[Age]]&lt;=57,"Adult", IF(cancer_data[[#This Row],[Age]]&lt;=68,"Middle_age",IF(cancer_data[[#This Row],[Age]]&lt;=79,"Elderly","Aged")))))</f>
        <v>Adolescent</v>
      </c>
      <c r="D2225" t="s">
        <v>16</v>
      </c>
      <c r="E2225" t="s">
        <v>35</v>
      </c>
      <c r="F2225" t="s">
        <v>36</v>
      </c>
      <c r="G2225">
        <v>2.2999999999999998</v>
      </c>
      <c r="H2225" t="s">
        <v>28</v>
      </c>
      <c r="I2225" t="s">
        <v>49</v>
      </c>
      <c r="J2225" t="s">
        <v>21</v>
      </c>
      <c r="K2225" t="s">
        <v>33</v>
      </c>
      <c r="L2225" s="1">
        <v>45666</v>
      </c>
      <c r="M2225" s="1" t="str">
        <f>TEXT(cancer_data[[#This Row],[Diagnosis_Date]],"mmmm")</f>
        <v>January</v>
      </c>
      <c r="N2225" t="s">
        <v>23</v>
      </c>
      <c r="O2225">
        <v>35</v>
      </c>
      <c r="P2225" t="s">
        <v>24</v>
      </c>
      <c r="Q2225">
        <v>35</v>
      </c>
    </row>
    <row r="2226" spans="1:17" x14ac:dyDescent="0.75">
      <c r="A2226" t="s">
        <v>2268</v>
      </c>
      <c r="B2226">
        <v>77</v>
      </c>
      <c r="C2226" t="str">
        <f>IF(cancer_data[[#This Row],[Age]]&lt;=35,"Adolescent",IF(cancer_data[[#This Row],[Age]]&lt;=46,"Young Adult",IF(cancer_data[[#This Row],[Age]]&lt;=57,"Adult", IF(cancer_data[[#This Row],[Age]]&lt;=68,"Middle_age",IF(cancer_data[[#This Row],[Age]]&lt;=79,"Elderly","Aged")))))</f>
        <v>Elderly</v>
      </c>
      <c r="D2226" t="s">
        <v>16</v>
      </c>
      <c r="E2226" t="s">
        <v>26</v>
      </c>
      <c r="F2226" t="s">
        <v>73</v>
      </c>
      <c r="G2226">
        <v>3.3</v>
      </c>
      <c r="H2226" t="s">
        <v>41</v>
      </c>
      <c r="I2226" t="s">
        <v>49</v>
      </c>
      <c r="J2226" t="s">
        <v>21</v>
      </c>
      <c r="K2226" t="s">
        <v>42</v>
      </c>
      <c r="L2226" s="1">
        <v>45892</v>
      </c>
      <c r="M2226" s="1" t="str">
        <f>TEXT(cancer_data[[#This Row],[Diagnosis_Date]],"mmmm")</f>
        <v>August</v>
      </c>
      <c r="N2226" t="s">
        <v>37</v>
      </c>
      <c r="O2226">
        <v>14</v>
      </c>
      <c r="P2226" t="s">
        <v>24</v>
      </c>
      <c r="Q2226">
        <v>8</v>
      </c>
    </row>
    <row r="2227" spans="1:17" x14ac:dyDescent="0.75">
      <c r="A2227" t="s">
        <v>2269</v>
      </c>
      <c r="B2227">
        <v>62</v>
      </c>
      <c r="C2227" t="str">
        <f>IF(cancer_data[[#This Row],[Age]]&lt;=35,"Adolescent",IF(cancer_data[[#This Row],[Age]]&lt;=46,"Young Adult",IF(cancer_data[[#This Row],[Age]]&lt;=57,"Adult", IF(cancer_data[[#This Row],[Age]]&lt;=68,"Middle_age",IF(cancer_data[[#This Row],[Age]]&lt;=79,"Elderly","Aged")))))</f>
        <v>Middle_age</v>
      </c>
      <c r="D2227" t="s">
        <v>16</v>
      </c>
      <c r="E2227" t="s">
        <v>17</v>
      </c>
      <c r="F2227" t="s">
        <v>18</v>
      </c>
      <c r="G2227">
        <v>5.2</v>
      </c>
      <c r="H2227" t="s">
        <v>19</v>
      </c>
      <c r="I2227" t="s">
        <v>44</v>
      </c>
      <c r="J2227" t="s">
        <v>21</v>
      </c>
      <c r="K2227" t="s">
        <v>33</v>
      </c>
      <c r="L2227" s="1">
        <v>45843</v>
      </c>
      <c r="M2227" s="1" t="str">
        <f>TEXT(cancer_data[[#This Row],[Diagnosis_Date]],"mmmm")</f>
        <v>July</v>
      </c>
      <c r="N2227" t="s">
        <v>23</v>
      </c>
      <c r="O2227">
        <v>54</v>
      </c>
      <c r="P2227" t="s">
        <v>31</v>
      </c>
      <c r="Q2227">
        <v>0</v>
      </c>
    </row>
    <row r="2228" spans="1:17" x14ac:dyDescent="0.75">
      <c r="A2228" t="s">
        <v>2270</v>
      </c>
      <c r="B2228">
        <v>51</v>
      </c>
      <c r="C2228" t="str">
        <f>IF(cancer_data[[#This Row],[Age]]&lt;=35,"Adolescent",IF(cancer_data[[#This Row],[Age]]&lt;=46,"Young Adult",IF(cancer_data[[#This Row],[Age]]&lt;=57,"Adult", IF(cancer_data[[#This Row],[Age]]&lt;=68,"Middle_age",IF(cancer_data[[#This Row],[Age]]&lt;=79,"Elderly","Aged")))))</f>
        <v>Adult</v>
      </c>
      <c r="D2228" t="s">
        <v>16</v>
      </c>
      <c r="E2228" t="s">
        <v>40</v>
      </c>
      <c r="F2228" t="s">
        <v>36</v>
      </c>
      <c r="G2228">
        <v>6.4</v>
      </c>
      <c r="H2228" t="s">
        <v>41</v>
      </c>
      <c r="I2228" t="s">
        <v>20</v>
      </c>
      <c r="J2228" t="s">
        <v>21</v>
      </c>
      <c r="K2228" t="s">
        <v>33</v>
      </c>
      <c r="L2228" s="1">
        <v>45826</v>
      </c>
      <c r="M2228" s="1" t="str">
        <f>TEXT(cancer_data[[#This Row],[Diagnosis_Date]],"mmmm")</f>
        <v>June</v>
      </c>
      <c r="N2228" t="s">
        <v>23</v>
      </c>
      <c r="O2228">
        <v>18</v>
      </c>
      <c r="P2228" t="s">
        <v>24</v>
      </c>
      <c r="Q2228">
        <v>18</v>
      </c>
    </row>
    <row r="2229" spans="1:17" x14ac:dyDescent="0.75">
      <c r="A2229" t="s">
        <v>2271</v>
      </c>
      <c r="B2229">
        <v>70</v>
      </c>
      <c r="C2229" t="str">
        <f>IF(cancer_data[[#This Row],[Age]]&lt;=35,"Adolescent",IF(cancer_data[[#This Row],[Age]]&lt;=46,"Young Adult",IF(cancer_data[[#This Row],[Age]]&lt;=57,"Adult", IF(cancer_data[[#This Row],[Age]]&lt;=68,"Middle_age",IF(cancer_data[[#This Row],[Age]]&lt;=79,"Elderly","Aged")))))</f>
        <v>Elderly</v>
      </c>
      <c r="D2229" t="s">
        <v>16</v>
      </c>
      <c r="E2229" t="s">
        <v>26</v>
      </c>
      <c r="F2229" t="s">
        <v>36</v>
      </c>
      <c r="G2229">
        <v>0.7</v>
      </c>
      <c r="H2229" t="s">
        <v>19</v>
      </c>
      <c r="I2229" t="s">
        <v>29</v>
      </c>
      <c r="J2229" t="s">
        <v>21</v>
      </c>
      <c r="K2229" t="s">
        <v>30</v>
      </c>
      <c r="L2229" s="1">
        <v>45836</v>
      </c>
      <c r="M2229" s="1" t="str">
        <f>TEXT(cancer_data[[#This Row],[Diagnosis_Date]],"mmmm")</f>
        <v>June</v>
      </c>
      <c r="N2229" t="s">
        <v>23</v>
      </c>
      <c r="O2229">
        <v>25</v>
      </c>
      <c r="P2229" t="s">
        <v>31</v>
      </c>
      <c r="Q2229">
        <v>0</v>
      </c>
    </row>
    <row r="2230" spans="1:17" x14ac:dyDescent="0.75">
      <c r="A2230" t="s">
        <v>2272</v>
      </c>
      <c r="B2230">
        <v>79</v>
      </c>
      <c r="C2230" t="str">
        <f>IF(cancer_data[[#This Row],[Age]]&lt;=35,"Adolescent",IF(cancer_data[[#This Row],[Age]]&lt;=46,"Young Adult",IF(cancer_data[[#This Row],[Age]]&lt;=57,"Adult", IF(cancer_data[[#This Row],[Age]]&lt;=68,"Middle_age",IF(cancer_data[[#This Row],[Age]]&lt;=79,"Elderly","Aged")))))</f>
        <v>Elderly</v>
      </c>
      <c r="D2230" t="s">
        <v>16</v>
      </c>
      <c r="E2230" t="s">
        <v>17</v>
      </c>
      <c r="F2230" t="s">
        <v>36</v>
      </c>
      <c r="G2230">
        <v>7</v>
      </c>
      <c r="H2230" t="s">
        <v>19</v>
      </c>
      <c r="I2230" t="s">
        <v>29</v>
      </c>
      <c r="J2230" t="s">
        <v>21</v>
      </c>
      <c r="K2230" t="s">
        <v>45</v>
      </c>
      <c r="L2230" s="1">
        <v>45805</v>
      </c>
      <c r="M2230" s="1" t="str">
        <f>TEXT(cancer_data[[#This Row],[Diagnosis_Date]],"mmmm")</f>
        <v>May</v>
      </c>
      <c r="N2230" t="s">
        <v>23</v>
      </c>
      <c r="O2230">
        <v>25</v>
      </c>
      <c r="P2230" t="s">
        <v>31</v>
      </c>
      <c r="Q2230">
        <v>0</v>
      </c>
    </row>
    <row r="2231" spans="1:17" x14ac:dyDescent="0.75">
      <c r="A2231" t="s">
        <v>2273</v>
      </c>
      <c r="B2231">
        <v>82</v>
      </c>
      <c r="C2231" t="str">
        <f>IF(cancer_data[[#This Row],[Age]]&lt;=35,"Adolescent",IF(cancer_data[[#This Row],[Age]]&lt;=46,"Young Adult",IF(cancer_data[[#This Row],[Age]]&lt;=57,"Adult", IF(cancer_data[[#This Row],[Age]]&lt;=68,"Middle_age",IF(cancer_data[[#This Row],[Age]]&lt;=79,"Elderly","Aged")))))</f>
        <v>Aged</v>
      </c>
      <c r="D2231" t="s">
        <v>16</v>
      </c>
      <c r="E2231" t="s">
        <v>26</v>
      </c>
      <c r="F2231" t="s">
        <v>18</v>
      </c>
      <c r="G2231">
        <v>4.8</v>
      </c>
      <c r="H2231" t="s">
        <v>28</v>
      </c>
      <c r="I2231" t="s">
        <v>20</v>
      </c>
      <c r="J2231" t="s">
        <v>21</v>
      </c>
      <c r="K2231" t="s">
        <v>45</v>
      </c>
      <c r="L2231" s="1">
        <v>45854</v>
      </c>
      <c r="M2231" s="1" t="str">
        <f>TEXT(cancer_data[[#This Row],[Diagnosis_Date]],"mmmm")</f>
        <v>July</v>
      </c>
      <c r="N2231" t="s">
        <v>23</v>
      </c>
      <c r="O2231">
        <v>56</v>
      </c>
      <c r="P2231" t="s">
        <v>31</v>
      </c>
      <c r="Q2231">
        <v>0</v>
      </c>
    </row>
    <row r="2232" spans="1:17" x14ac:dyDescent="0.75">
      <c r="A2232" t="s">
        <v>2274</v>
      </c>
      <c r="B2232">
        <v>65</v>
      </c>
      <c r="C2232" t="str">
        <f>IF(cancer_data[[#This Row],[Age]]&lt;=35,"Adolescent",IF(cancer_data[[#This Row],[Age]]&lt;=46,"Young Adult",IF(cancer_data[[#This Row],[Age]]&lt;=57,"Adult", IF(cancer_data[[#This Row],[Age]]&lt;=68,"Middle_age",IF(cancer_data[[#This Row],[Age]]&lt;=79,"Elderly","Aged")))))</f>
        <v>Middle_age</v>
      </c>
      <c r="D2232" t="s">
        <v>16</v>
      </c>
      <c r="E2232" t="s">
        <v>17</v>
      </c>
      <c r="F2232" t="s">
        <v>27</v>
      </c>
      <c r="G2232">
        <v>2.2999999999999998</v>
      </c>
      <c r="H2232" t="s">
        <v>19</v>
      </c>
      <c r="I2232" t="s">
        <v>20</v>
      </c>
      <c r="J2232" t="s">
        <v>21</v>
      </c>
      <c r="K2232" t="s">
        <v>42</v>
      </c>
      <c r="L2232" s="1">
        <v>45704</v>
      </c>
      <c r="M2232" s="1" t="str">
        <f>TEXT(cancer_data[[#This Row],[Diagnosis_Date]],"mmmm")</f>
        <v>February</v>
      </c>
      <c r="N2232" t="s">
        <v>37</v>
      </c>
      <c r="O2232">
        <v>34</v>
      </c>
      <c r="P2232" t="s">
        <v>31</v>
      </c>
      <c r="Q2232">
        <v>0</v>
      </c>
    </row>
    <row r="2233" spans="1:17" x14ac:dyDescent="0.75">
      <c r="A2233" t="s">
        <v>2275</v>
      </c>
      <c r="B2233">
        <v>77</v>
      </c>
      <c r="C2233" t="str">
        <f>IF(cancer_data[[#This Row],[Age]]&lt;=35,"Adolescent",IF(cancer_data[[#This Row],[Age]]&lt;=46,"Young Adult",IF(cancer_data[[#This Row],[Age]]&lt;=57,"Adult", IF(cancer_data[[#This Row],[Age]]&lt;=68,"Middle_age",IF(cancer_data[[#This Row],[Age]]&lt;=79,"Elderly","Aged")))))</f>
        <v>Elderly</v>
      </c>
      <c r="D2233" t="s">
        <v>16</v>
      </c>
      <c r="E2233" t="s">
        <v>35</v>
      </c>
      <c r="F2233" t="s">
        <v>36</v>
      </c>
      <c r="G2233">
        <v>6.3</v>
      </c>
      <c r="H2233" t="s">
        <v>19</v>
      </c>
      <c r="I2233" t="s">
        <v>49</v>
      </c>
      <c r="J2233" t="s">
        <v>21</v>
      </c>
      <c r="K2233" t="s">
        <v>30</v>
      </c>
      <c r="L2233" s="1">
        <v>45933</v>
      </c>
      <c r="M2233" s="1" t="str">
        <f>TEXT(cancer_data[[#This Row],[Diagnosis_Date]],"mmmm")</f>
        <v>October</v>
      </c>
      <c r="N2233" t="s">
        <v>23</v>
      </c>
      <c r="O2233">
        <v>22</v>
      </c>
      <c r="P2233" t="s">
        <v>31</v>
      </c>
      <c r="Q2233">
        <v>0</v>
      </c>
    </row>
    <row r="2234" spans="1:17" x14ac:dyDescent="0.75">
      <c r="A2234" t="s">
        <v>2276</v>
      </c>
      <c r="B2234">
        <v>56</v>
      </c>
      <c r="C2234" t="str">
        <f>IF(cancer_data[[#This Row],[Age]]&lt;=35,"Adolescent",IF(cancer_data[[#This Row],[Age]]&lt;=46,"Young Adult",IF(cancer_data[[#This Row],[Age]]&lt;=57,"Adult", IF(cancer_data[[#This Row],[Age]]&lt;=68,"Middle_age",IF(cancer_data[[#This Row],[Age]]&lt;=79,"Elderly","Aged")))))</f>
        <v>Adult</v>
      </c>
      <c r="D2234" t="s">
        <v>16</v>
      </c>
      <c r="E2234" t="s">
        <v>17</v>
      </c>
      <c r="F2234" t="s">
        <v>63</v>
      </c>
      <c r="G2234">
        <v>6.6</v>
      </c>
      <c r="H2234" t="s">
        <v>41</v>
      </c>
      <c r="I2234" t="s">
        <v>29</v>
      </c>
      <c r="J2234" t="s">
        <v>21</v>
      </c>
      <c r="K2234" t="s">
        <v>33</v>
      </c>
      <c r="L2234" s="1">
        <v>45937</v>
      </c>
      <c r="M2234" s="1" t="str">
        <f>TEXT(cancer_data[[#This Row],[Diagnosis_Date]],"mmmm")</f>
        <v>October</v>
      </c>
      <c r="N2234" t="s">
        <v>23</v>
      </c>
      <c r="O2234">
        <v>27</v>
      </c>
      <c r="P2234" t="s">
        <v>24</v>
      </c>
      <c r="Q2234">
        <v>27</v>
      </c>
    </row>
    <row r="2235" spans="1:17" x14ac:dyDescent="0.75">
      <c r="A2235" t="s">
        <v>2277</v>
      </c>
      <c r="B2235">
        <v>72</v>
      </c>
      <c r="C2235" t="str">
        <f>IF(cancer_data[[#This Row],[Age]]&lt;=35,"Adolescent",IF(cancer_data[[#This Row],[Age]]&lt;=46,"Young Adult",IF(cancer_data[[#This Row],[Age]]&lt;=57,"Adult", IF(cancer_data[[#This Row],[Age]]&lt;=68,"Middle_age",IF(cancer_data[[#This Row],[Age]]&lt;=79,"Elderly","Aged")))))</f>
        <v>Elderly</v>
      </c>
      <c r="D2235" t="s">
        <v>16</v>
      </c>
      <c r="E2235" t="s">
        <v>40</v>
      </c>
      <c r="F2235" t="s">
        <v>36</v>
      </c>
      <c r="G2235">
        <v>4.9000000000000004</v>
      </c>
      <c r="H2235" t="s">
        <v>41</v>
      </c>
      <c r="I2235" t="s">
        <v>49</v>
      </c>
      <c r="J2235" t="s">
        <v>21</v>
      </c>
      <c r="K2235" t="s">
        <v>45</v>
      </c>
      <c r="L2235" s="1">
        <v>45764</v>
      </c>
      <c r="M2235" s="1" t="str">
        <f>TEXT(cancer_data[[#This Row],[Diagnosis_Date]],"mmmm")</f>
        <v>April</v>
      </c>
      <c r="N2235" t="s">
        <v>37</v>
      </c>
      <c r="O2235">
        <v>43</v>
      </c>
      <c r="P2235" t="s">
        <v>31</v>
      </c>
      <c r="Q2235">
        <v>0</v>
      </c>
    </row>
    <row r="2236" spans="1:17" x14ac:dyDescent="0.75">
      <c r="A2236" t="s">
        <v>2278</v>
      </c>
      <c r="B2236">
        <v>50</v>
      </c>
      <c r="C2236" t="str">
        <f>IF(cancer_data[[#This Row],[Age]]&lt;=35,"Adolescent",IF(cancer_data[[#This Row],[Age]]&lt;=46,"Young Adult",IF(cancer_data[[#This Row],[Age]]&lt;=57,"Adult", IF(cancer_data[[#This Row],[Age]]&lt;=68,"Middle_age",IF(cancer_data[[#This Row],[Age]]&lt;=79,"Elderly","Aged")))))</f>
        <v>Adult</v>
      </c>
      <c r="D2236" t="s">
        <v>67</v>
      </c>
      <c r="E2236" t="s">
        <v>26</v>
      </c>
      <c r="F2236" t="s">
        <v>27</v>
      </c>
      <c r="G2236">
        <v>7.1</v>
      </c>
      <c r="H2236" t="s">
        <v>41</v>
      </c>
      <c r="I2236" t="s">
        <v>29</v>
      </c>
      <c r="J2236" t="s">
        <v>21</v>
      </c>
      <c r="K2236" t="s">
        <v>42</v>
      </c>
      <c r="L2236" s="1">
        <v>45821</v>
      </c>
      <c r="M2236" s="1" t="str">
        <f>TEXT(cancer_data[[#This Row],[Diagnosis_Date]],"mmmm")</f>
        <v>June</v>
      </c>
      <c r="N2236" t="s">
        <v>37</v>
      </c>
      <c r="O2236">
        <v>16</v>
      </c>
      <c r="P2236" t="s">
        <v>31</v>
      </c>
      <c r="Q2236">
        <v>0</v>
      </c>
    </row>
    <row r="2237" spans="1:17" x14ac:dyDescent="0.75">
      <c r="A2237" t="s">
        <v>2279</v>
      </c>
      <c r="B2237">
        <v>70</v>
      </c>
      <c r="C2237" t="str">
        <f>IF(cancer_data[[#This Row],[Age]]&lt;=35,"Adolescent",IF(cancer_data[[#This Row],[Age]]&lt;=46,"Young Adult",IF(cancer_data[[#This Row],[Age]]&lt;=57,"Adult", IF(cancer_data[[#This Row],[Age]]&lt;=68,"Middle_age",IF(cancer_data[[#This Row],[Age]]&lt;=79,"Elderly","Aged")))))</f>
        <v>Elderly</v>
      </c>
      <c r="D2237" t="s">
        <v>16</v>
      </c>
      <c r="E2237" t="s">
        <v>26</v>
      </c>
      <c r="F2237" t="s">
        <v>27</v>
      </c>
      <c r="G2237">
        <v>1.2</v>
      </c>
      <c r="H2237" t="s">
        <v>19</v>
      </c>
      <c r="I2237" t="s">
        <v>20</v>
      </c>
      <c r="J2237" t="s">
        <v>21</v>
      </c>
      <c r="K2237" t="s">
        <v>51</v>
      </c>
      <c r="L2237" s="1">
        <v>45677</v>
      </c>
      <c r="M2237" s="1" t="str">
        <f>TEXT(cancer_data[[#This Row],[Diagnosis_Date]],"mmmm")</f>
        <v>January</v>
      </c>
      <c r="N2237" t="s">
        <v>37</v>
      </c>
      <c r="O2237">
        <v>36</v>
      </c>
      <c r="P2237" t="s">
        <v>31</v>
      </c>
      <c r="Q2237">
        <v>0</v>
      </c>
    </row>
    <row r="2238" spans="1:17" x14ac:dyDescent="0.75">
      <c r="A2238" t="s">
        <v>2280</v>
      </c>
      <c r="B2238">
        <v>62</v>
      </c>
      <c r="C2238" t="str">
        <f>IF(cancer_data[[#This Row],[Age]]&lt;=35,"Adolescent",IF(cancer_data[[#This Row],[Age]]&lt;=46,"Young Adult",IF(cancer_data[[#This Row],[Age]]&lt;=57,"Adult", IF(cancer_data[[#This Row],[Age]]&lt;=68,"Middle_age",IF(cancer_data[[#This Row],[Age]]&lt;=79,"Elderly","Aged")))))</f>
        <v>Middle_age</v>
      </c>
      <c r="D2238" t="s">
        <v>16</v>
      </c>
      <c r="E2238" t="s">
        <v>35</v>
      </c>
      <c r="F2238" t="s">
        <v>36</v>
      </c>
      <c r="G2238">
        <v>6</v>
      </c>
      <c r="H2238" t="s">
        <v>28</v>
      </c>
      <c r="I2238" t="s">
        <v>20</v>
      </c>
      <c r="J2238" t="s">
        <v>21</v>
      </c>
      <c r="K2238" t="s">
        <v>42</v>
      </c>
      <c r="L2238" s="1">
        <v>45927</v>
      </c>
      <c r="M2238" s="1" t="str">
        <f>TEXT(cancer_data[[#This Row],[Diagnosis_Date]],"mmmm")</f>
        <v>September</v>
      </c>
      <c r="N2238" t="s">
        <v>23</v>
      </c>
      <c r="O2238">
        <v>26</v>
      </c>
      <c r="P2238" t="s">
        <v>31</v>
      </c>
      <c r="Q2238">
        <v>0</v>
      </c>
    </row>
    <row r="2239" spans="1:17" x14ac:dyDescent="0.75">
      <c r="A2239" t="s">
        <v>2281</v>
      </c>
      <c r="B2239">
        <v>85</v>
      </c>
      <c r="C2239" t="str">
        <f>IF(cancer_data[[#This Row],[Age]]&lt;=35,"Adolescent",IF(cancer_data[[#This Row],[Age]]&lt;=46,"Young Adult",IF(cancer_data[[#This Row],[Age]]&lt;=57,"Adult", IF(cancer_data[[#This Row],[Age]]&lt;=68,"Middle_age",IF(cancer_data[[#This Row],[Age]]&lt;=79,"Elderly","Aged")))))</f>
        <v>Aged</v>
      </c>
      <c r="D2239" t="s">
        <v>16</v>
      </c>
      <c r="E2239" t="s">
        <v>17</v>
      </c>
      <c r="F2239" t="s">
        <v>36</v>
      </c>
      <c r="G2239">
        <v>7.6</v>
      </c>
      <c r="H2239" t="s">
        <v>19</v>
      </c>
      <c r="I2239" t="s">
        <v>20</v>
      </c>
      <c r="J2239" t="s">
        <v>21</v>
      </c>
      <c r="K2239" t="s">
        <v>22</v>
      </c>
      <c r="L2239" s="1">
        <v>45775</v>
      </c>
      <c r="M2239" s="1" t="str">
        <f>TEXT(cancer_data[[#This Row],[Diagnosis_Date]],"mmmm")</f>
        <v>April</v>
      </c>
      <c r="N2239" t="s">
        <v>23</v>
      </c>
      <c r="O2239">
        <v>28</v>
      </c>
      <c r="P2239" t="s">
        <v>31</v>
      </c>
      <c r="Q2239">
        <v>0</v>
      </c>
    </row>
    <row r="2240" spans="1:17" x14ac:dyDescent="0.75">
      <c r="A2240" t="s">
        <v>2282</v>
      </c>
      <c r="B2240">
        <v>65</v>
      </c>
      <c r="C2240" t="str">
        <f>IF(cancer_data[[#This Row],[Age]]&lt;=35,"Adolescent",IF(cancer_data[[#This Row],[Age]]&lt;=46,"Young Adult",IF(cancer_data[[#This Row],[Age]]&lt;=57,"Adult", IF(cancer_data[[#This Row],[Age]]&lt;=68,"Middle_age",IF(cancer_data[[#This Row],[Age]]&lt;=79,"Elderly","Aged")))))</f>
        <v>Middle_age</v>
      </c>
      <c r="D2240" t="s">
        <v>16</v>
      </c>
      <c r="E2240" t="s">
        <v>35</v>
      </c>
      <c r="F2240" t="s">
        <v>63</v>
      </c>
      <c r="G2240">
        <v>6.3</v>
      </c>
      <c r="H2240" t="s">
        <v>28</v>
      </c>
      <c r="I2240" t="s">
        <v>29</v>
      </c>
      <c r="J2240" t="s">
        <v>21</v>
      </c>
      <c r="K2240" t="s">
        <v>22</v>
      </c>
      <c r="L2240" s="1">
        <v>45987</v>
      </c>
      <c r="M2240" s="1" t="str">
        <f>TEXT(cancer_data[[#This Row],[Diagnosis_Date]],"mmmm")</f>
        <v>November</v>
      </c>
      <c r="N2240" t="s">
        <v>23</v>
      </c>
      <c r="O2240">
        <v>29</v>
      </c>
      <c r="P2240" t="s">
        <v>24</v>
      </c>
      <c r="Q2240">
        <v>10</v>
      </c>
    </row>
    <row r="2241" spans="1:17" x14ac:dyDescent="0.75">
      <c r="A2241" t="s">
        <v>2283</v>
      </c>
      <c r="B2241">
        <v>68</v>
      </c>
      <c r="C2241" t="str">
        <f>IF(cancer_data[[#This Row],[Age]]&lt;=35,"Adolescent",IF(cancer_data[[#This Row],[Age]]&lt;=46,"Young Adult",IF(cancer_data[[#This Row],[Age]]&lt;=57,"Adult", IF(cancer_data[[#This Row],[Age]]&lt;=68,"Middle_age",IF(cancer_data[[#This Row],[Age]]&lt;=79,"Elderly","Aged")))))</f>
        <v>Middle_age</v>
      </c>
      <c r="D2241" t="s">
        <v>16</v>
      </c>
      <c r="E2241" t="s">
        <v>40</v>
      </c>
      <c r="F2241" t="s">
        <v>36</v>
      </c>
      <c r="G2241">
        <v>7.9</v>
      </c>
      <c r="H2241" t="s">
        <v>41</v>
      </c>
      <c r="I2241" t="s">
        <v>49</v>
      </c>
      <c r="J2241" t="s">
        <v>21</v>
      </c>
      <c r="K2241" t="s">
        <v>30</v>
      </c>
      <c r="L2241" s="1">
        <v>46015</v>
      </c>
      <c r="M2241" s="1" t="str">
        <f>TEXT(cancer_data[[#This Row],[Diagnosis_Date]],"mmmm")</f>
        <v>December</v>
      </c>
      <c r="N2241" t="s">
        <v>37</v>
      </c>
      <c r="O2241">
        <v>41</v>
      </c>
      <c r="P2241" t="s">
        <v>31</v>
      </c>
      <c r="Q2241">
        <v>0</v>
      </c>
    </row>
    <row r="2242" spans="1:17" x14ac:dyDescent="0.75">
      <c r="A2242" t="s">
        <v>2284</v>
      </c>
      <c r="B2242">
        <v>80</v>
      </c>
      <c r="C2242" t="str">
        <f>IF(cancer_data[[#This Row],[Age]]&lt;=35,"Adolescent",IF(cancer_data[[#This Row],[Age]]&lt;=46,"Young Adult",IF(cancer_data[[#This Row],[Age]]&lt;=57,"Adult", IF(cancer_data[[#This Row],[Age]]&lt;=68,"Middle_age",IF(cancer_data[[#This Row],[Age]]&lt;=79,"Elderly","Aged")))))</f>
        <v>Aged</v>
      </c>
      <c r="D2242" t="s">
        <v>16</v>
      </c>
      <c r="E2242" t="s">
        <v>26</v>
      </c>
      <c r="F2242" t="s">
        <v>63</v>
      </c>
      <c r="G2242">
        <v>6.7</v>
      </c>
      <c r="H2242" t="s">
        <v>19</v>
      </c>
      <c r="I2242" t="s">
        <v>20</v>
      </c>
      <c r="J2242" t="s">
        <v>21</v>
      </c>
      <c r="K2242" t="s">
        <v>45</v>
      </c>
      <c r="L2242" s="1">
        <v>46006</v>
      </c>
      <c r="M2242" s="1" t="str">
        <f>TEXT(cancer_data[[#This Row],[Diagnosis_Date]],"mmmm")</f>
        <v>December</v>
      </c>
      <c r="N2242" t="s">
        <v>23</v>
      </c>
      <c r="O2242">
        <v>37</v>
      </c>
      <c r="P2242" t="s">
        <v>31</v>
      </c>
      <c r="Q2242">
        <v>0</v>
      </c>
    </row>
    <row r="2243" spans="1:17" x14ac:dyDescent="0.75">
      <c r="A2243" t="s">
        <v>2285</v>
      </c>
      <c r="B2243">
        <v>72</v>
      </c>
      <c r="C2243" t="str">
        <f>IF(cancer_data[[#This Row],[Age]]&lt;=35,"Adolescent",IF(cancer_data[[#This Row],[Age]]&lt;=46,"Young Adult",IF(cancer_data[[#This Row],[Age]]&lt;=57,"Adult", IF(cancer_data[[#This Row],[Age]]&lt;=68,"Middle_age",IF(cancer_data[[#This Row],[Age]]&lt;=79,"Elderly","Aged")))))</f>
        <v>Elderly</v>
      </c>
      <c r="D2243" t="s">
        <v>16</v>
      </c>
      <c r="E2243" t="s">
        <v>35</v>
      </c>
      <c r="F2243" t="s">
        <v>36</v>
      </c>
      <c r="G2243">
        <v>2</v>
      </c>
      <c r="H2243" t="s">
        <v>28</v>
      </c>
      <c r="I2243" t="s">
        <v>49</v>
      </c>
      <c r="J2243" t="s">
        <v>21</v>
      </c>
      <c r="K2243" t="s">
        <v>42</v>
      </c>
      <c r="L2243" s="1">
        <v>45706</v>
      </c>
      <c r="M2243" s="1" t="str">
        <f>TEXT(cancer_data[[#This Row],[Diagnosis_Date]],"mmmm")</f>
        <v>February</v>
      </c>
      <c r="N2243" t="s">
        <v>23</v>
      </c>
      <c r="O2243">
        <v>19</v>
      </c>
      <c r="P2243" t="s">
        <v>31</v>
      </c>
      <c r="Q2243">
        <v>0</v>
      </c>
    </row>
    <row r="2244" spans="1:17" x14ac:dyDescent="0.75">
      <c r="A2244" t="s">
        <v>2286</v>
      </c>
      <c r="B2244">
        <v>33</v>
      </c>
      <c r="C2244" t="str">
        <f>IF(cancer_data[[#This Row],[Age]]&lt;=35,"Adolescent",IF(cancer_data[[#This Row],[Age]]&lt;=46,"Young Adult",IF(cancer_data[[#This Row],[Age]]&lt;=57,"Adult", IF(cancer_data[[#This Row],[Age]]&lt;=68,"Middle_age",IF(cancer_data[[#This Row],[Age]]&lt;=79,"Elderly","Aged")))))</f>
        <v>Adolescent</v>
      </c>
      <c r="D2244" t="s">
        <v>16</v>
      </c>
      <c r="E2244" t="s">
        <v>26</v>
      </c>
      <c r="F2244" t="s">
        <v>36</v>
      </c>
      <c r="G2244">
        <v>3.6</v>
      </c>
      <c r="H2244" t="s">
        <v>28</v>
      </c>
      <c r="I2244" t="s">
        <v>20</v>
      </c>
      <c r="J2244" t="s">
        <v>21</v>
      </c>
      <c r="K2244" t="s">
        <v>51</v>
      </c>
      <c r="L2244" s="1">
        <v>45711</v>
      </c>
      <c r="M2244" s="1" t="str">
        <f>TEXT(cancer_data[[#This Row],[Diagnosis_Date]],"mmmm")</f>
        <v>February</v>
      </c>
      <c r="N2244" t="s">
        <v>23</v>
      </c>
      <c r="O2244">
        <v>43</v>
      </c>
      <c r="P2244" t="s">
        <v>31</v>
      </c>
      <c r="Q2244">
        <v>0</v>
      </c>
    </row>
    <row r="2245" spans="1:17" x14ac:dyDescent="0.75">
      <c r="A2245" t="s">
        <v>2287</v>
      </c>
      <c r="B2245">
        <v>69</v>
      </c>
      <c r="C2245" t="str">
        <f>IF(cancer_data[[#This Row],[Age]]&lt;=35,"Adolescent",IF(cancer_data[[#This Row],[Age]]&lt;=46,"Young Adult",IF(cancer_data[[#This Row],[Age]]&lt;=57,"Adult", IF(cancer_data[[#This Row],[Age]]&lt;=68,"Middle_age",IF(cancer_data[[#This Row],[Age]]&lt;=79,"Elderly","Aged")))))</f>
        <v>Elderly</v>
      </c>
      <c r="D2245" t="s">
        <v>16</v>
      </c>
      <c r="E2245" t="s">
        <v>35</v>
      </c>
      <c r="F2245" t="s">
        <v>36</v>
      </c>
      <c r="G2245">
        <v>7</v>
      </c>
      <c r="H2245" t="s">
        <v>19</v>
      </c>
      <c r="I2245" t="s">
        <v>29</v>
      </c>
      <c r="J2245" t="s">
        <v>21</v>
      </c>
      <c r="K2245" t="s">
        <v>30</v>
      </c>
      <c r="L2245" s="1">
        <v>45778</v>
      </c>
      <c r="M2245" s="1" t="str">
        <f>TEXT(cancer_data[[#This Row],[Diagnosis_Date]],"mmmm")</f>
        <v>May</v>
      </c>
      <c r="N2245" t="s">
        <v>23</v>
      </c>
      <c r="O2245">
        <v>45</v>
      </c>
      <c r="P2245" t="s">
        <v>31</v>
      </c>
      <c r="Q2245">
        <v>0</v>
      </c>
    </row>
    <row r="2246" spans="1:17" x14ac:dyDescent="0.75">
      <c r="A2246" t="s">
        <v>2288</v>
      </c>
      <c r="B2246">
        <v>67</v>
      </c>
      <c r="C2246" t="str">
        <f>IF(cancer_data[[#This Row],[Age]]&lt;=35,"Adolescent",IF(cancer_data[[#This Row],[Age]]&lt;=46,"Young Adult",IF(cancer_data[[#This Row],[Age]]&lt;=57,"Adult", IF(cancer_data[[#This Row],[Age]]&lt;=68,"Middle_age",IF(cancer_data[[#This Row],[Age]]&lt;=79,"Elderly","Aged")))))</f>
        <v>Middle_age</v>
      </c>
      <c r="D2246" t="s">
        <v>16</v>
      </c>
      <c r="E2246" t="s">
        <v>40</v>
      </c>
      <c r="F2246" t="s">
        <v>27</v>
      </c>
      <c r="G2246">
        <v>3.5</v>
      </c>
      <c r="H2246" t="s">
        <v>41</v>
      </c>
      <c r="I2246" t="s">
        <v>29</v>
      </c>
      <c r="J2246" t="s">
        <v>21</v>
      </c>
      <c r="K2246" t="s">
        <v>30</v>
      </c>
      <c r="L2246" s="1">
        <v>45863</v>
      </c>
      <c r="M2246" s="1" t="str">
        <f>TEXT(cancer_data[[#This Row],[Diagnosis_Date]],"mmmm")</f>
        <v>July</v>
      </c>
      <c r="N2246" t="s">
        <v>23</v>
      </c>
      <c r="O2246">
        <v>13</v>
      </c>
      <c r="P2246" t="s">
        <v>24</v>
      </c>
      <c r="Q2246">
        <v>19</v>
      </c>
    </row>
    <row r="2247" spans="1:17" x14ac:dyDescent="0.75">
      <c r="A2247" t="s">
        <v>2289</v>
      </c>
      <c r="B2247">
        <v>52</v>
      </c>
      <c r="C2247" t="str">
        <f>IF(cancer_data[[#This Row],[Age]]&lt;=35,"Adolescent",IF(cancer_data[[#This Row],[Age]]&lt;=46,"Young Adult",IF(cancer_data[[#This Row],[Age]]&lt;=57,"Adult", IF(cancer_data[[#This Row],[Age]]&lt;=68,"Middle_age",IF(cancer_data[[#This Row],[Age]]&lt;=79,"Elderly","Aged")))))</f>
        <v>Adult</v>
      </c>
      <c r="D2247" t="s">
        <v>16</v>
      </c>
      <c r="E2247" t="s">
        <v>40</v>
      </c>
      <c r="F2247" t="s">
        <v>36</v>
      </c>
      <c r="G2247">
        <v>5.7</v>
      </c>
      <c r="H2247" t="s">
        <v>28</v>
      </c>
      <c r="I2247" t="s">
        <v>44</v>
      </c>
      <c r="J2247" t="s">
        <v>21</v>
      </c>
      <c r="K2247" t="s">
        <v>33</v>
      </c>
      <c r="L2247" s="1">
        <v>45860</v>
      </c>
      <c r="M2247" s="1" t="str">
        <f>TEXT(cancer_data[[#This Row],[Diagnosis_Date]],"mmmm")</f>
        <v>July</v>
      </c>
      <c r="N2247" t="s">
        <v>37</v>
      </c>
      <c r="O2247">
        <v>32</v>
      </c>
      <c r="P2247" t="s">
        <v>24</v>
      </c>
      <c r="Q2247">
        <v>23</v>
      </c>
    </row>
    <row r="2248" spans="1:17" x14ac:dyDescent="0.75">
      <c r="A2248" t="s">
        <v>2290</v>
      </c>
      <c r="B2248">
        <v>83</v>
      </c>
      <c r="C2248" t="str">
        <f>IF(cancer_data[[#This Row],[Age]]&lt;=35,"Adolescent",IF(cancer_data[[#This Row],[Age]]&lt;=46,"Young Adult",IF(cancer_data[[#This Row],[Age]]&lt;=57,"Adult", IF(cancer_data[[#This Row],[Age]]&lt;=68,"Middle_age",IF(cancer_data[[#This Row],[Age]]&lt;=79,"Elderly","Aged")))))</f>
        <v>Aged</v>
      </c>
      <c r="D2248" t="s">
        <v>16</v>
      </c>
      <c r="E2248" t="s">
        <v>40</v>
      </c>
      <c r="F2248" t="s">
        <v>36</v>
      </c>
      <c r="G2248">
        <v>4.9000000000000004</v>
      </c>
      <c r="H2248" t="s">
        <v>19</v>
      </c>
      <c r="I2248" t="s">
        <v>49</v>
      </c>
      <c r="J2248" t="s">
        <v>21</v>
      </c>
      <c r="K2248" t="s">
        <v>22</v>
      </c>
      <c r="L2248" s="1">
        <v>45932</v>
      </c>
      <c r="M2248" s="1" t="str">
        <f>TEXT(cancer_data[[#This Row],[Diagnosis_Date]],"mmmm")</f>
        <v>October</v>
      </c>
      <c r="N2248" t="s">
        <v>23</v>
      </c>
      <c r="O2248">
        <v>32</v>
      </c>
      <c r="P2248" t="s">
        <v>31</v>
      </c>
      <c r="Q2248">
        <v>0</v>
      </c>
    </row>
    <row r="2249" spans="1:17" x14ac:dyDescent="0.75">
      <c r="A2249" t="s">
        <v>2291</v>
      </c>
      <c r="B2249">
        <v>55</v>
      </c>
      <c r="C2249" t="str">
        <f>IF(cancer_data[[#This Row],[Age]]&lt;=35,"Adolescent",IF(cancer_data[[#This Row],[Age]]&lt;=46,"Young Adult",IF(cancer_data[[#This Row],[Age]]&lt;=57,"Adult", IF(cancer_data[[#This Row],[Age]]&lt;=68,"Middle_age",IF(cancer_data[[#This Row],[Age]]&lt;=79,"Elderly","Aged")))))</f>
        <v>Adult</v>
      </c>
      <c r="D2249" t="s">
        <v>16</v>
      </c>
      <c r="E2249" t="s">
        <v>26</v>
      </c>
      <c r="F2249" t="s">
        <v>36</v>
      </c>
      <c r="G2249">
        <v>7.8</v>
      </c>
      <c r="H2249" t="s">
        <v>28</v>
      </c>
      <c r="I2249" t="s">
        <v>44</v>
      </c>
      <c r="J2249" t="s">
        <v>21</v>
      </c>
      <c r="K2249" t="s">
        <v>45</v>
      </c>
      <c r="L2249" s="1">
        <v>45670</v>
      </c>
      <c r="M2249" s="1" t="str">
        <f>TEXT(cancer_data[[#This Row],[Diagnosis_Date]],"mmmm")</f>
        <v>January</v>
      </c>
      <c r="N2249" t="s">
        <v>23</v>
      </c>
      <c r="O2249">
        <v>24</v>
      </c>
      <c r="P2249" t="s">
        <v>31</v>
      </c>
      <c r="Q2249">
        <v>0</v>
      </c>
    </row>
    <row r="2250" spans="1:17" x14ac:dyDescent="0.75">
      <c r="A2250" t="s">
        <v>2292</v>
      </c>
      <c r="B2250">
        <v>48</v>
      </c>
      <c r="C2250" t="str">
        <f>IF(cancer_data[[#This Row],[Age]]&lt;=35,"Adolescent",IF(cancer_data[[#This Row],[Age]]&lt;=46,"Young Adult",IF(cancer_data[[#This Row],[Age]]&lt;=57,"Adult", IF(cancer_data[[#This Row],[Age]]&lt;=68,"Middle_age",IF(cancer_data[[#This Row],[Age]]&lt;=79,"Elderly","Aged")))))</f>
        <v>Adult</v>
      </c>
      <c r="D2250" t="s">
        <v>67</v>
      </c>
      <c r="E2250" t="s">
        <v>40</v>
      </c>
      <c r="F2250" t="s">
        <v>36</v>
      </c>
      <c r="G2250">
        <v>7.4</v>
      </c>
      <c r="H2250" t="s">
        <v>41</v>
      </c>
      <c r="I2250" t="s">
        <v>49</v>
      </c>
      <c r="J2250" t="s">
        <v>21</v>
      </c>
      <c r="K2250" t="s">
        <v>33</v>
      </c>
      <c r="L2250" s="1">
        <v>45883</v>
      </c>
      <c r="M2250" s="1" t="str">
        <f>TEXT(cancer_data[[#This Row],[Diagnosis_Date]],"mmmm")</f>
        <v>August</v>
      </c>
      <c r="N2250" t="s">
        <v>23</v>
      </c>
      <c r="O2250">
        <v>36</v>
      </c>
      <c r="P2250" t="s">
        <v>31</v>
      </c>
      <c r="Q2250">
        <v>0</v>
      </c>
    </row>
    <row r="2251" spans="1:17" x14ac:dyDescent="0.75">
      <c r="A2251" t="s">
        <v>2293</v>
      </c>
      <c r="B2251">
        <v>60</v>
      </c>
      <c r="C2251" t="str">
        <f>IF(cancer_data[[#This Row],[Age]]&lt;=35,"Adolescent",IF(cancer_data[[#This Row],[Age]]&lt;=46,"Young Adult",IF(cancer_data[[#This Row],[Age]]&lt;=57,"Adult", IF(cancer_data[[#This Row],[Age]]&lt;=68,"Middle_age",IF(cancer_data[[#This Row],[Age]]&lt;=79,"Elderly","Aged")))))</f>
        <v>Middle_age</v>
      </c>
      <c r="D2251" t="s">
        <v>16</v>
      </c>
      <c r="E2251" t="s">
        <v>40</v>
      </c>
      <c r="F2251" t="s">
        <v>73</v>
      </c>
      <c r="G2251">
        <v>1.5</v>
      </c>
      <c r="H2251" t="s">
        <v>28</v>
      </c>
      <c r="I2251" t="s">
        <v>44</v>
      </c>
      <c r="J2251" t="s">
        <v>21</v>
      </c>
      <c r="K2251" t="s">
        <v>45</v>
      </c>
      <c r="L2251" s="1">
        <v>45705</v>
      </c>
      <c r="M2251" s="1" t="str">
        <f>TEXT(cancer_data[[#This Row],[Diagnosis_Date]],"mmmm")</f>
        <v>February</v>
      </c>
      <c r="N2251" t="s">
        <v>23</v>
      </c>
      <c r="O2251">
        <v>31</v>
      </c>
      <c r="P2251" t="s">
        <v>24</v>
      </c>
      <c r="Q2251">
        <v>9</v>
      </c>
    </row>
    <row r="2252" spans="1:17" x14ac:dyDescent="0.75">
      <c r="A2252" t="s">
        <v>2294</v>
      </c>
      <c r="B2252">
        <v>78</v>
      </c>
      <c r="C2252" t="str">
        <f>IF(cancer_data[[#This Row],[Age]]&lt;=35,"Adolescent",IF(cancer_data[[#This Row],[Age]]&lt;=46,"Young Adult",IF(cancer_data[[#This Row],[Age]]&lt;=57,"Adult", IF(cancer_data[[#This Row],[Age]]&lt;=68,"Middle_age",IF(cancer_data[[#This Row],[Age]]&lt;=79,"Elderly","Aged")))))</f>
        <v>Elderly</v>
      </c>
      <c r="D2252" t="s">
        <v>67</v>
      </c>
      <c r="E2252" t="s">
        <v>35</v>
      </c>
      <c r="F2252" t="s">
        <v>63</v>
      </c>
      <c r="G2252">
        <v>7</v>
      </c>
      <c r="H2252" t="s">
        <v>28</v>
      </c>
      <c r="I2252" t="s">
        <v>20</v>
      </c>
      <c r="J2252" t="s">
        <v>21</v>
      </c>
      <c r="K2252" t="s">
        <v>33</v>
      </c>
      <c r="L2252" s="1">
        <v>45966</v>
      </c>
      <c r="M2252" s="1" t="str">
        <f>TEXT(cancer_data[[#This Row],[Diagnosis_Date]],"mmmm")</f>
        <v>November</v>
      </c>
      <c r="N2252" t="s">
        <v>23</v>
      </c>
      <c r="O2252">
        <v>41</v>
      </c>
      <c r="P2252" t="s">
        <v>31</v>
      </c>
      <c r="Q2252">
        <v>0</v>
      </c>
    </row>
    <row r="2253" spans="1:17" x14ac:dyDescent="0.75">
      <c r="A2253" t="s">
        <v>2295</v>
      </c>
      <c r="B2253">
        <v>65</v>
      </c>
      <c r="C2253" t="str">
        <f>IF(cancer_data[[#This Row],[Age]]&lt;=35,"Adolescent",IF(cancer_data[[#This Row],[Age]]&lt;=46,"Young Adult",IF(cancer_data[[#This Row],[Age]]&lt;=57,"Adult", IF(cancer_data[[#This Row],[Age]]&lt;=68,"Middle_age",IF(cancer_data[[#This Row],[Age]]&lt;=79,"Elderly","Aged")))))</f>
        <v>Middle_age</v>
      </c>
      <c r="D2253" t="s">
        <v>16</v>
      </c>
      <c r="E2253" t="s">
        <v>35</v>
      </c>
      <c r="F2253" t="s">
        <v>36</v>
      </c>
      <c r="G2253">
        <v>7.2</v>
      </c>
      <c r="H2253" t="s">
        <v>28</v>
      </c>
      <c r="I2253" t="s">
        <v>44</v>
      </c>
      <c r="J2253" t="s">
        <v>21</v>
      </c>
      <c r="K2253" t="s">
        <v>33</v>
      </c>
      <c r="L2253" s="1">
        <v>45978</v>
      </c>
      <c r="M2253" s="1" t="str">
        <f>TEXT(cancer_data[[#This Row],[Diagnosis_Date]],"mmmm")</f>
        <v>November</v>
      </c>
      <c r="N2253" t="s">
        <v>23</v>
      </c>
      <c r="O2253">
        <v>13</v>
      </c>
      <c r="P2253" t="s">
        <v>31</v>
      </c>
      <c r="Q2253">
        <v>0</v>
      </c>
    </row>
    <row r="2254" spans="1:17" x14ac:dyDescent="0.75">
      <c r="A2254" t="s">
        <v>2296</v>
      </c>
      <c r="B2254">
        <v>62</v>
      </c>
      <c r="C2254" t="str">
        <f>IF(cancer_data[[#This Row],[Age]]&lt;=35,"Adolescent",IF(cancer_data[[#This Row],[Age]]&lt;=46,"Young Adult",IF(cancer_data[[#This Row],[Age]]&lt;=57,"Adult", IF(cancer_data[[#This Row],[Age]]&lt;=68,"Middle_age",IF(cancer_data[[#This Row],[Age]]&lt;=79,"Elderly","Aged")))))</f>
        <v>Middle_age</v>
      </c>
      <c r="D2254" t="s">
        <v>16</v>
      </c>
      <c r="E2254" t="s">
        <v>40</v>
      </c>
      <c r="F2254" t="s">
        <v>18</v>
      </c>
      <c r="G2254">
        <v>7.1</v>
      </c>
      <c r="H2254" t="s">
        <v>28</v>
      </c>
      <c r="I2254" t="s">
        <v>20</v>
      </c>
      <c r="J2254" t="s">
        <v>21</v>
      </c>
      <c r="K2254" t="s">
        <v>33</v>
      </c>
      <c r="L2254" s="1">
        <v>45987</v>
      </c>
      <c r="M2254" s="1" t="str">
        <f>TEXT(cancer_data[[#This Row],[Diagnosis_Date]],"mmmm")</f>
        <v>November</v>
      </c>
      <c r="N2254" t="s">
        <v>23</v>
      </c>
      <c r="O2254">
        <v>26</v>
      </c>
      <c r="P2254" t="s">
        <v>31</v>
      </c>
      <c r="Q2254">
        <v>0</v>
      </c>
    </row>
    <row r="2255" spans="1:17" x14ac:dyDescent="0.75">
      <c r="A2255" t="s">
        <v>2297</v>
      </c>
      <c r="B2255">
        <v>35</v>
      </c>
      <c r="C2255" t="str">
        <f>IF(cancer_data[[#This Row],[Age]]&lt;=35,"Adolescent",IF(cancer_data[[#This Row],[Age]]&lt;=46,"Young Adult",IF(cancer_data[[#This Row],[Age]]&lt;=57,"Adult", IF(cancer_data[[#This Row],[Age]]&lt;=68,"Middle_age",IF(cancer_data[[#This Row],[Age]]&lt;=79,"Elderly","Aged")))))</f>
        <v>Adolescent</v>
      </c>
      <c r="D2255" t="s">
        <v>16</v>
      </c>
      <c r="E2255" t="s">
        <v>40</v>
      </c>
      <c r="F2255" t="s">
        <v>36</v>
      </c>
      <c r="G2255">
        <v>5.3</v>
      </c>
      <c r="H2255" t="s">
        <v>28</v>
      </c>
      <c r="I2255" t="s">
        <v>29</v>
      </c>
      <c r="J2255" t="s">
        <v>21</v>
      </c>
      <c r="K2255" t="s">
        <v>42</v>
      </c>
      <c r="L2255" s="1">
        <v>45740</v>
      </c>
      <c r="M2255" s="1" t="str">
        <f>TEXT(cancer_data[[#This Row],[Diagnosis_Date]],"mmmm")</f>
        <v>March</v>
      </c>
      <c r="N2255" t="s">
        <v>23</v>
      </c>
      <c r="O2255">
        <v>24</v>
      </c>
      <c r="P2255" t="s">
        <v>31</v>
      </c>
      <c r="Q2255">
        <v>0</v>
      </c>
    </row>
    <row r="2256" spans="1:17" x14ac:dyDescent="0.75">
      <c r="A2256" t="s">
        <v>2298</v>
      </c>
      <c r="B2256">
        <v>38</v>
      </c>
      <c r="C2256" t="str">
        <f>IF(cancer_data[[#This Row],[Age]]&lt;=35,"Adolescent",IF(cancer_data[[#This Row],[Age]]&lt;=46,"Young Adult",IF(cancer_data[[#This Row],[Age]]&lt;=57,"Adult", IF(cancer_data[[#This Row],[Age]]&lt;=68,"Middle_age",IF(cancer_data[[#This Row],[Age]]&lt;=79,"Elderly","Aged")))))</f>
        <v>Young Adult</v>
      </c>
      <c r="D2256" t="s">
        <v>16</v>
      </c>
      <c r="E2256" t="s">
        <v>40</v>
      </c>
      <c r="F2256" t="s">
        <v>36</v>
      </c>
      <c r="G2256">
        <v>7.1</v>
      </c>
      <c r="H2256" t="s">
        <v>19</v>
      </c>
      <c r="I2256" t="s">
        <v>44</v>
      </c>
      <c r="J2256" t="s">
        <v>21</v>
      </c>
      <c r="K2256" t="s">
        <v>51</v>
      </c>
      <c r="L2256" s="1">
        <v>45758</v>
      </c>
      <c r="M2256" s="1" t="str">
        <f>TEXT(cancer_data[[#This Row],[Diagnosis_Date]],"mmmm")</f>
        <v>April</v>
      </c>
      <c r="N2256" t="s">
        <v>23</v>
      </c>
      <c r="O2256">
        <v>20</v>
      </c>
      <c r="P2256" t="s">
        <v>31</v>
      </c>
      <c r="Q2256">
        <v>0</v>
      </c>
    </row>
    <row r="2257" spans="1:17" x14ac:dyDescent="0.75">
      <c r="A2257" t="s">
        <v>2299</v>
      </c>
      <c r="B2257">
        <v>75</v>
      </c>
      <c r="C2257" t="str">
        <f>IF(cancer_data[[#This Row],[Age]]&lt;=35,"Adolescent",IF(cancer_data[[#This Row],[Age]]&lt;=46,"Young Adult",IF(cancer_data[[#This Row],[Age]]&lt;=57,"Adult", IF(cancer_data[[#This Row],[Age]]&lt;=68,"Middle_age",IF(cancer_data[[#This Row],[Age]]&lt;=79,"Elderly","Aged")))))</f>
        <v>Elderly</v>
      </c>
      <c r="D2257" t="s">
        <v>16</v>
      </c>
      <c r="E2257" t="s">
        <v>35</v>
      </c>
      <c r="F2257" t="s">
        <v>27</v>
      </c>
      <c r="G2257">
        <v>3.7</v>
      </c>
      <c r="H2257" t="s">
        <v>28</v>
      </c>
      <c r="I2257" t="s">
        <v>44</v>
      </c>
      <c r="J2257" t="s">
        <v>21</v>
      </c>
      <c r="K2257" t="s">
        <v>45</v>
      </c>
      <c r="L2257" s="1">
        <v>45780</v>
      </c>
      <c r="M2257" s="1" t="str">
        <f>TEXT(cancer_data[[#This Row],[Diagnosis_Date]],"mmmm")</f>
        <v>May</v>
      </c>
      <c r="N2257" t="s">
        <v>23</v>
      </c>
      <c r="O2257">
        <v>21</v>
      </c>
      <c r="P2257" t="s">
        <v>31</v>
      </c>
      <c r="Q2257">
        <v>0</v>
      </c>
    </row>
    <row r="2258" spans="1:17" x14ac:dyDescent="0.75">
      <c r="A2258" t="s">
        <v>2300</v>
      </c>
      <c r="B2258">
        <v>69</v>
      </c>
      <c r="C2258" t="str">
        <f>IF(cancer_data[[#This Row],[Age]]&lt;=35,"Adolescent",IF(cancer_data[[#This Row],[Age]]&lt;=46,"Young Adult",IF(cancer_data[[#This Row],[Age]]&lt;=57,"Adult", IF(cancer_data[[#This Row],[Age]]&lt;=68,"Middle_age",IF(cancer_data[[#This Row],[Age]]&lt;=79,"Elderly","Aged")))))</f>
        <v>Elderly</v>
      </c>
      <c r="D2258" t="s">
        <v>16</v>
      </c>
      <c r="E2258" t="s">
        <v>35</v>
      </c>
      <c r="F2258" t="s">
        <v>73</v>
      </c>
      <c r="G2258">
        <v>5.7</v>
      </c>
      <c r="H2258" t="s">
        <v>41</v>
      </c>
      <c r="I2258" t="s">
        <v>49</v>
      </c>
      <c r="J2258" t="s">
        <v>21</v>
      </c>
      <c r="K2258" t="s">
        <v>45</v>
      </c>
      <c r="L2258" s="1">
        <v>45858</v>
      </c>
      <c r="M2258" s="1" t="str">
        <f>TEXT(cancer_data[[#This Row],[Diagnosis_Date]],"mmmm")</f>
        <v>July</v>
      </c>
      <c r="N2258" t="s">
        <v>37</v>
      </c>
      <c r="O2258">
        <v>26</v>
      </c>
      <c r="P2258" t="s">
        <v>31</v>
      </c>
      <c r="Q2258">
        <v>0</v>
      </c>
    </row>
    <row r="2259" spans="1:17" x14ac:dyDescent="0.75">
      <c r="A2259" t="s">
        <v>2301</v>
      </c>
      <c r="B2259">
        <v>68</v>
      </c>
      <c r="C2259" t="str">
        <f>IF(cancer_data[[#This Row],[Age]]&lt;=35,"Adolescent",IF(cancer_data[[#This Row],[Age]]&lt;=46,"Young Adult",IF(cancer_data[[#This Row],[Age]]&lt;=57,"Adult", IF(cancer_data[[#This Row],[Age]]&lt;=68,"Middle_age",IF(cancer_data[[#This Row],[Age]]&lt;=79,"Elderly","Aged")))))</f>
        <v>Middle_age</v>
      </c>
      <c r="D2259" t="s">
        <v>16</v>
      </c>
      <c r="E2259" t="s">
        <v>35</v>
      </c>
      <c r="F2259" t="s">
        <v>18</v>
      </c>
      <c r="G2259">
        <v>5.9</v>
      </c>
      <c r="H2259" t="s">
        <v>41</v>
      </c>
      <c r="I2259" t="s">
        <v>44</v>
      </c>
      <c r="J2259" t="s">
        <v>21</v>
      </c>
      <c r="K2259" t="s">
        <v>42</v>
      </c>
      <c r="L2259" s="1">
        <v>45843</v>
      </c>
      <c r="M2259" s="1" t="str">
        <f>TEXT(cancer_data[[#This Row],[Diagnosis_Date]],"mmmm")</f>
        <v>July</v>
      </c>
      <c r="N2259" t="s">
        <v>23</v>
      </c>
      <c r="O2259">
        <v>40</v>
      </c>
      <c r="P2259" t="s">
        <v>31</v>
      </c>
      <c r="Q2259">
        <v>0</v>
      </c>
    </row>
    <row r="2260" spans="1:17" x14ac:dyDescent="0.75">
      <c r="A2260" t="s">
        <v>2302</v>
      </c>
      <c r="B2260">
        <v>39</v>
      </c>
      <c r="C2260" t="str">
        <f>IF(cancer_data[[#This Row],[Age]]&lt;=35,"Adolescent",IF(cancer_data[[#This Row],[Age]]&lt;=46,"Young Adult",IF(cancer_data[[#This Row],[Age]]&lt;=57,"Adult", IF(cancer_data[[#This Row],[Age]]&lt;=68,"Middle_age",IF(cancer_data[[#This Row],[Age]]&lt;=79,"Elderly","Aged")))))</f>
        <v>Young Adult</v>
      </c>
      <c r="D2260" t="s">
        <v>16</v>
      </c>
      <c r="E2260" t="s">
        <v>40</v>
      </c>
      <c r="F2260" t="s">
        <v>18</v>
      </c>
      <c r="G2260">
        <v>5.4</v>
      </c>
      <c r="H2260" t="s">
        <v>41</v>
      </c>
      <c r="I2260" t="s">
        <v>44</v>
      </c>
      <c r="J2260" t="s">
        <v>21</v>
      </c>
      <c r="K2260" t="s">
        <v>45</v>
      </c>
      <c r="L2260" s="1">
        <v>45921</v>
      </c>
      <c r="M2260" s="1" t="str">
        <f>TEXT(cancer_data[[#This Row],[Diagnosis_Date]],"mmmm")</f>
        <v>September</v>
      </c>
      <c r="N2260" t="s">
        <v>23</v>
      </c>
      <c r="O2260">
        <v>41</v>
      </c>
      <c r="P2260" t="s">
        <v>31</v>
      </c>
      <c r="Q2260">
        <v>0</v>
      </c>
    </row>
    <row r="2261" spans="1:17" x14ac:dyDescent="0.75">
      <c r="A2261" t="s">
        <v>2303</v>
      </c>
      <c r="B2261">
        <v>75</v>
      </c>
      <c r="C2261" t="str">
        <f>IF(cancer_data[[#This Row],[Age]]&lt;=35,"Adolescent",IF(cancer_data[[#This Row],[Age]]&lt;=46,"Young Adult",IF(cancer_data[[#This Row],[Age]]&lt;=57,"Adult", IF(cancer_data[[#This Row],[Age]]&lt;=68,"Middle_age",IF(cancer_data[[#This Row],[Age]]&lt;=79,"Elderly","Aged")))))</f>
        <v>Elderly</v>
      </c>
      <c r="D2261" t="s">
        <v>16</v>
      </c>
      <c r="E2261" t="s">
        <v>26</v>
      </c>
      <c r="F2261" t="s">
        <v>27</v>
      </c>
      <c r="G2261">
        <v>7.5</v>
      </c>
      <c r="H2261" t="s">
        <v>41</v>
      </c>
      <c r="I2261" t="s">
        <v>44</v>
      </c>
      <c r="J2261" t="s">
        <v>21</v>
      </c>
      <c r="K2261" t="s">
        <v>51</v>
      </c>
      <c r="L2261" s="1">
        <v>45739</v>
      </c>
      <c r="M2261" s="1" t="str">
        <f>TEXT(cancer_data[[#This Row],[Diagnosis_Date]],"mmmm")</f>
        <v>March</v>
      </c>
      <c r="N2261" t="s">
        <v>37</v>
      </c>
      <c r="O2261">
        <v>34</v>
      </c>
      <c r="P2261" t="s">
        <v>24</v>
      </c>
      <c r="Q2261">
        <v>18</v>
      </c>
    </row>
    <row r="2262" spans="1:17" x14ac:dyDescent="0.75">
      <c r="A2262" t="s">
        <v>2304</v>
      </c>
      <c r="B2262">
        <v>78</v>
      </c>
      <c r="C2262" t="str">
        <f>IF(cancer_data[[#This Row],[Age]]&lt;=35,"Adolescent",IF(cancer_data[[#This Row],[Age]]&lt;=46,"Young Adult",IF(cancer_data[[#This Row],[Age]]&lt;=57,"Adult", IF(cancer_data[[#This Row],[Age]]&lt;=68,"Middle_age",IF(cancer_data[[#This Row],[Age]]&lt;=79,"Elderly","Aged")))))</f>
        <v>Elderly</v>
      </c>
      <c r="D2262" t="s">
        <v>16</v>
      </c>
      <c r="E2262" t="s">
        <v>17</v>
      </c>
      <c r="F2262" t="s">
        <v>18</v>
      </c>
      <c r="G2262">
        <v>0.7</v>
      </c>
      <c r="H2262" t="s">
        <v>41</v>
      </c>
      <c r="I2262" t="s">
        <v>44</v>
      </c>
      <c r="J2262" t="s">
        <v>21</v>
      </c>
      <c r="K2262" t="s">
        <v>30</v>
      </c>
      <c r="L2262" s="1">
        <v>45844</v>
      </c>
      <c r="M2262" s="1" t="str">
        <f>TEXT(cancer_data[[#This Row],[Diagnosis_Date]],"mmmm")</f>
        <v>July</v>
      </c>
      <c r="N2262" t="s">
        <v>23</v>
      </c>
      <c r="O2262">
        <v>24</v>
      </c>
      <c r="P2262" t="s">
        <v>31</v>
      </c>
      <c r="Q2262">
        <v>0</v>
      </c>
    </row>
    <row r="2263" spans="1:17" x14ac:dyDescent="0.75">
      <c r="A2263" t="s">
        <v>2305</v>
      </c>
      <c r="B2263">
        <v>82</v>
      </c>
      <c r="C2263" t="str">
        <f>IF(cancer_data[[#This Row],[Age]]&lt;=35,"Adolescent",IF(cancer_data[[#This Row],[Age]]&lt;=46,"Young Adult",IF(cancer_data[[#This Row],[Age]]&lt;=57,"Adult", IF(cancer_data[[#This Row],[Age]]&lt;=68,"Middle_age",IF(cancer_data[[#This Row],[Age]]&lt;=79,"Elderly","Aged")))))</f>
        <v>Aged</v>
      </c>
      <c r="D2263" t="s">
        <v>16</v>
      </c>
      <c r="E2263" t="s">
        <v>26</v>
      </c>
      <c r="F2263" t="s">
        <v>18</v>
      </c>
      <c r="G2263">
        <v>7.1</v>
      </c>
      <c r="H2263" t="s">
        <v>28</v>
      </c>
      <c r="I2263" t="s">
        <v>29</v>
      </c>
      <c r="J2263" t="s">
        <v>21</v>
      </c>
      <c r="K2263" t="s">
        <v>51</v>
      </c>
      <c r="L2263" s="1">
        <v>45990</v>
      </c>
      <c r="M2263" s="1" t="str">
        <f>TEXT(cancer_data[[#This Row],[Diagnosis_Date]],"mmmm")</f>
        <v>November</v>
      </c>
      <c r="N2263" t="s">
        <v>23</v>
      </c>
      <c r="O2263">
        <v>39</v>
      </c>
      <c r="P2263" t="s">
        <v>31</v>
      </c>
      <c r="Q2263">
        <v>0</v>
      </c>
    </row>
    <row r="2264" spans="1:17" x14ac:dyDescent="0.75">
      <c r="A2264" t="s">
        <v>2306</v>
      </c>
      <c r="B2264">
        <v>71</v>
      </c>
      <c r="C2264" t="str">
        <f>IF(cancer_data[[#This Row],[Age]]&lt;=35,"Adolescent",IF(cancer_data[[#This Row],[Age]]&lt;=46,"Young Adult",IF(cancer_data[[#This Row],[Age]]&lt;=57,"Adult", IF(cancer_data[[#This Row],[Age]]&lt;=68,"Middle_age",IF(cancer_data[[#This Row],[Age]]&lt;=79,"Elderly","Aged")))))</f>
        <v>Elderly</v>
      </c>
      <c r="D2264" t="s">
        <v>16</v>
      </c>
      <c r="E2264" t="s">
        <v>17</v>
      </c>
      <c r="F2264" t="s">
        <v>73</v>
      </c>
      <c r="G2264">
        <v>0.7</v>
      </c>
      <c r="H2264" t="s">
        <v>19</v>
      </c>
      <c r="I2264" t="s">
        <v>49</v>
      </c>
      <c r="J2264" t="s">
        <v>21</v>
      </c>
      <c r="K2264" t="s">
        <v>45</v>
      </c>
      <c r="L2264" s="1">
        <v>45688</v>
      </c>
      <c r="M2264" s="1" t="str">
        <f>TEXT(cancer_data[[#This Row],[Diagnosis_Date]],"mmmm")</f>
        <v>January</v>
      </c>
      <c r="N2264" t="s">
        <v>23</v>
      </c>
      <c r="O2264">
        <v>5</v>
      </c>
      <c r="P2264" t="s">
        <v>31</v>
      </c>
      <c r="Q2264">
        <v>0</v>
      </c>
    </row>
    <row r="2265" spans="1:17" x14ac:dyDescent="0.75">
      <c r="A2265" t="s">
        <v>2307</v>
      </c>
      <c r="B2265">
        <v>59</v>
      </c>
      <c r="C2265" t="str">
        <f>IF(cancer_data[[#This Row],[Age]]&lt;=35,"Adolescent",IF(cancer_data[[#This Row],[Age]]&lt;=46,"Young Adult",IF(cancer_data[[#This Row],[Age]]&lt;=57,"Adult", IF(cancer_data[[#This Row],[Age]]&lt;=68,"Middle_age",IF(cancer_data[[#This Row],[Age]]&lt;=79,"Elderly","Aged")))))</f>
        <v>Middle_age</v>
      </c>
      <c r="D2265" t="s">
        <v>16</v>
      </c>
      <c r="E2265" t="s">
        <v>35</v>
      </c>
      <c r="F2265" t="s">
        <v>18</v>
      </c>
      <c r="G2265">
        <v>6.7</v>
      </c>
      <c r="H2265" t="s">
        <v>19</v>
      </c>
      <c r="I2265" t="s">
        <v>44</v>
      </c>
      <c r="J2265" t="s">
        <v>21</v>
      </c>
      <c r="K2265" t="s">
        <v>42</v>
      </c>
      <c r="L2265" s="1">
        <v>45801</v>
      </c>
      <c r="M2265" s="1" t="str">
        <f>TEXT(cancer_data[[#This Row],[Diagnosis_Date]],"mmmm")</f>
        <v>May</v>
      </c>
      <c r="N2265" t="s">
        <v>23</v>
      </c>
      <c r="O2265">
        <v>36</v>
      </c>
      <c r="P2265" t="s">
        <v>31</v>
      </c>
      <c r="Q2265">
        <v>0</v>
      </c>
    </row>
    <row r="2266" spans="1:17" x14ac:dyDescent="0.75">
      <c r="A2266" t="s">
        <v>2308</v>
      </c>
      <c r="B2266">
        <v>69</v>
      </c>
      <c r="C2266" t="str">
        <f>IF(cancer_data[[#This Row],[Age]]&lt;=35,"Adolescent",IF(cancer_data[[#This Row],[Age]]&lt;=46,"Young Adult",IF(cancer_data[[#This Row],[Age]]&lt;=57,"Adult", IF(cancer_data[[#This Row],[Age]]&lt;=68,"Middle_age",IF(cancer_data[[#This Row],[Age]]&lt;=79,"Elderly","Aged")))))</f>
        <v>Elderly</v>
      </c>
      <c r="D2266" t="s">
        <v>16</v>
      </c>
      <c r="E2266" t="s">
        <v>26</v>
      </c>
      <c r="F2266" t="s">
        <v>73</v>
      </c>
      <c r="G2266">
        <v>4.2</v>
      </c>
      <c r="H2266" t="s">
        <v>19</v>
      </c>
      <c r="I2266" t="s">
        <v>49</v>
      </c>
      <c r="J2266" t="s">
        <v>21</v>
      </c>
      <c r="K2266" t="s">
        <v>45</v>
      </c>
      <c r="L2266" s="1">
        <v>45983</v>
      </c>
      <c r="M2266" s="1" t="str">
        <f>TEXT(cancer_data[[#This Row],[Diagnosis_Date]],"mmmm")</f>
        <v>November</v>
      </c>
      <c r="N2266" t="s">
        <v>37</v>
      </c>
      <c r="O2266">
        <v>25</v>
      </c>
      <c r="P2266" t="s">
        <v>31</v>
      </c>
      <c r="Q2266">
        <v>0</v>
      </c>
    </row>
    <row r="2267" spans="1:17" x14ac:dyDescent="0.75">
      <c r="A2267" t="s">
        <v>2309</v>
      </c>
      <c r="B2267">
        <v>68</v>
      </c>
      <c r="C2267" t="str">
        <f>IF(cancer_data[[#This Row],[Age]]&lt;=35,"Adolescent",IF(cancer_data[[#This Row],[Age]]&lt;=46,"Young Adult",IF(cancer_data[[#This Row],[Age]]&lt;=57,"Adult", IF(cancer_data[[#This Row],[Age]]&lt;=68,"Middle_age",IF(cancer_data[[#This Row],[Age]]&lt;=79,"Elderly","Aged")))))</f>
        <v>Middle_age</v>
      </c>
      <c r="D2267" t="s">
        <v>16</v>
      </c>
      <c r="E2267" t="s">
        <v>40</v>
      </c>
      <c r="F2267" t="s">
        <v>63</v>
      </c>
      <c r="G2267">
        <v>1.5</v>
      </c>
      <c r="H2267" t="s">
        <v>41</v>
      </c>
      <c r="I2267" t="s">
        <v>49</v>
      </c>
      <c r="J2267" t="s">
        <v>21</v>
      </c>
      <c r="K2267" t="s">
        <v>33</v>
      </c>
      <c r="L2267" s="1">
        <v>45839</v>
      </c>
      <c r="M2267" s="1" t="str">
        <f>TEXT(cancer_data[[#This Row],[Diagnosis_Date]],"mmmm")</f>
        <v>July</v>
      </c>
      <c r="N2267" t="s">
        <v>23</v>
      </c>
      <c r="O2267">
        <v>32</v>
      </c>
      <c r="P2267" t="s">
        <v>31</v>
      </c>
      <c r="Q2267">
        <v>0</v>
      </c>
    </row>
    <row r="2268" spans="1:17" x14ac:dyDescent="0.75">
      <c r="A2268" t="s">
        <v>2310</v>
      </c>
      <c r="B2268">
        <v>65</v>
      </c>
      <c r="C2268" t="str">
        <f>IF(cancer_data[[#This Row],[Age]]&lt;=35,"Adolescent",IF(cancer_data[[#This Row],[Age]]&lt;=46,"Young Adult",IF(cancer_data[[#This Row],[Age]]&lt;=57,"Adult", IF(cancer_data[[#This Row],[Age]]&lt;=68,"Middle_age",IF(cancer_data[[#This Row],[Age]]&lt;=79,"Elderly","Aged")))))</f>
        <v>Middle_age</v>
      </c>
      <c r="D2268" t="s">
        <v>16</v>
      </c>
      <c r="E2268" t="s">
        <v>17</v>
      </c>
      <c r="F2268" t="s">
        <v>63</v>
      </c>
      <c r="G2268">
        <v>1.9</v>
      </c>
      <c r="H2268" t="s">
        <v>41</v>
      </c>
      <c r="I2268" t="s">
        <v>20</v>
      </c>
      <c r="J2268" t="s">
        <v>21</v>
      </c>
      <c r="K2268" t="s">
        <v>45</v>
      </c>
      <c r="L2268" s="1">
        <v>45765</v>
      </c>
      <c r="M2268" s="1" t="str">
        <f>TEXT(cancer_data[[#This Row],[Diagnosis_Date]],"mmmm")</f>
        <v>April</v>
      </c>
      <c r="N2268" t="s">
        <v>23</v>
      </c>
      <c r="O2268">
        <v>28</v>
      </c>
      <c r="P2268" t="s">
        <v>24</v>
      </c>
      <c r="Q2268">
        <v>20</v>
      </c>
    </row>
    <row r="2269" spans="1:17" x14ac:dyDescent="0.75">
      <c r="A2269" t="s">
        <v>2311</v>
      </c>
      <c r="B2269">
        <v>63</v>
      </c>
      <c r="C2269" t="str">
        <f>IF(cancer_data[[#This Row],[Age]]&lt;=35,"Adolescent",IF(cancer_data[[#This Row],[Age]]&lt;=46,"Young Adult",IF(cancer_data[[#This Row],[Age]]&lt;=57,"Adult", IF(cancer_data[[#This Row],[Age]]&lt;=68,"Middle_age",IF(cancer_data[[#This Row],[Age]]&lt;=79,"Elderly","Aged")))))</f>
        <v>Middle_age</v>
      </c>
      <c r="D2269" t="s">
        <v>16</v>
      </c>
      <c r="E2269" t="s">
        <v>26</v>
      </c>
      <c r="F2269" t="s">
        <v>27</v>
      </c>
      <c r="G2269">
        <v>6.1</v>
      </c>
      <c r="H2269" t="s">
        <v>41</v>
      </c>
      <c r="I2269" t="s">
        <v>49</v>
      </c>
      <c r="J2269" t="s">
        <v>21</v>
      </c>
      <c r="K2269" t="s">
        <v>42</v>
      </c>
      <c r="L2269" s="1">
        <v>45698</v>
      </c>
      <c r="M2269" s="1" t="str">
        <f>TEXT(cancer_data[[#This Row],[Diagnosis_Date]],"mmmm")</f>
        <v>February</v>
      </c>
      <c r="N2269" t="s">
        <v>37</v>
      </c>
      <c r="O2269">
        <v>9</v>
      </c>
      <c r="P2269" t="s">
        <v>24</v>
      </c>
      <c r="Q2269">
        <v>13</v>
      </c>
    </row>
    <row r="2270" spans="1:17" x14ac:dyDescent="0.75">
      <c r="A2270" t="s">
        <v>2312</v>
      </c>
      <c r="B2270">
        <v>67</v>
      </c>
      <c r="C2270" t="str">
        <f>IF(cancer_data[[#This Row],[Age]]&lt;=35,"Adolescent",IF(cancer_data[[#This Row],[Age]]&lt;=46,"Young Adult",IF(cancer_data[[#This Row],[Age]]&lt;=57,"Adult", IF(cancer_data[[#This Row],[Age]]&lt;=68,"Middle_age",IF(cancer_data[[#This Row],[Age]]&lt;=79,"Elderly","Aged")))))</f>
        <v>Middle_age</v>
      </c>
      <c r="D2270" t="s">
        <v>16</v>
      </c>
      <c r="E2270" t="s">
        <v>40</v>
      </c>
      <c r="F2270" t="s">
        <v>18</v>
      </c>
      <c r="G2270">
        <v>7</v>
      </c>
      <c r="H2270" t="s">
        <v>28</v>
      </c>
      <c r="I2270" t="s">
        <v>49</v>
      </c>
      <c r="J2270" t="s">
        <v>21</v>
      </c>
      <c r="K2270" t="s">
        <v>42</v>
      </c>
      <c r="L2270" s="1">
        <v>45893</v>
      </c>
      <c r="M2270" s="1" t="str">
        <f>TEXT(cancer_data[[#This Row],[Diagnosis_Date]],"mmmm")</f>
        <v>August</v>
      </c>
      <c r="N2270" t="s">
        <v>23</v>
      </c>
      <c r="O2270">
        <v>33</v>
      </c>
      <c r="P2270" t="s">
        <v>31</v>
      </c>
      <c r="Q2270">
        <v>0</v>
      </c>
    </row>
    <row r="2271" spans="1:17" x14ac:dyDescent="0.75">
      <c r="A2271" t="s">
        <v>2313</v>
      </c>
      <c r="B2271">
        <v>78</v>
      </c>
      <c r="C2271" t="str">
        <f>IF(cancer_data[[#This Row],[Age]]&lt;=35,"Adolescent",IF(cancer_data[[#This Row],[Age]]&lt;=46,"Young Adult",IF(cancer_data[[#This Row],[Age]]&lt;=57,"Adult", IF(cancer_data[[#This Row],[Age]]&lt;=68,"Middle_age",IF(cancer_data[[#This Row],[Age]]&lt;=79,"Elderly","Aged")))))</f>
        <v>Elderly</v>
      </c>
      <c r="D2271" t="s">
        <v>16</v>
      </c>
      <c r="E2271" t="s">
        <v>26</v>
      </c>
      <c r="F2271" t="s">
        <v>27</v>
      </c>
      <c r="G2271">
        <v>3.1</v>
      </c>
      <c r="H2271" t="s">
        <v>41</v>
      </c>
      <c r="I2271" t="s">
        <v>20</v>
      </c>
      <c r="J2271" t="s">
        <v>21</v>
      </c>
      <c r="K2271" t="s">
        <v>22</v>
      </c>
      <c r="L2271" s="1">
        <v>45844</v>
      </c>
      <c r="M2271" s="1" t="str">
        <f>TEXT(cancer_data[[#This Row],[Diagnosis_Date]],"mmmm")</f>
        <v>July</v>
      </c>
      <c r="N2271" t="s">
        <v>23</v>
      </c>
      <c r="O2271">
        <v>36</v>
      </c>
      <c r="P2271" t="s">
        <v>24</v>
      </c>
      <c r="Q2271">
        <v>28</v>
      </c>
    </row>
    <row r="2272" spans="1:17" x14ac:dyDescent="0.75">
      <c r="A2272" t="s">
        <v>2314</v>
      </c>
      <c r="B2272">
        <v>68</v>
      </c>
      <c r="C2272" t="str">
        <f>IF(cancer_data[[#This Row],[Age]]&lt;=35,"Adolescent",IF(cancer_data[[#This Row],[Age]]&lt;=46,"Young Adult",IF(cancer_data[[#This Row],[Age]]&lt;=57,"Adult", IF(cancer_data[[#This Row],[Age]]&lt;=68,"Middle_age",IF(cancer_data[[#This Row],[Age]]&lt;=79,"Elderly","Aged")))))</f>
        <v>Middle_age</v>
      </c>
      <c r="D2272" t="s">
        <v>16</v>
      </c>
      <c r="E2272" t="s">
        <v>17</v>
      </c>
      <c r="F2272" t="s">
        <v>36</v>
      </c>
      <c r="G2272">
        <v>1.1000000000000001</v>
      </c>
      <c r="H2272" t="s">
        <v>41</v>
      </c>
      <c r="I2272" t="s">
        <v>44</v>
      </c>
      <c r="J2272" t="s">
        <v>21</v>
      </c>
      <c r="K2272" t="s">
        <v>33</v>
      </c>
      <c r="L2272" s="1">
        <v>45967</v>
      </c>
      <c r="M2272" s="1" t="str">
        <f>TEXT(cancer_data[[#This Row],[Diagnosis_Date]],"mmmm")</f>
        <v>November</v>
      </c>
      <c r="N2272" t="s">
        <v>37</v>
      </c>
      <c r="O2272">
        <v>17</v>
      </c>
      <c r="P2272" t="s">
        <v>31</v>
      </c>
      <c r="Q2272">
        <v>0</v>
      </c>
    </row>
    <row r="2273" spans="1:17" x14ac:dyDescent="0.75">
      <c r="A2273" t="s">
        <v>2315</v>
      </c>
      <c r="B2273">
        <v>45</v>
      </c>
      <c r="C2273" t="str">
        <f>IF(cancer_data[[#This Row],[Age]]&lt;=35,"Adolescent",IF(cancer_data[[#This Row],[Age]]&lt;=46,"Young Adult",IF(cancer_data[[#This Row],[Age]]&lt;=57,"Adult", IF(cancer_data[[#This Row],[Age]]&lt;=68,"Middle_age",IF(cancer_data[[#This Row],[Age]]&lt;=79,"Elderly","Aged")))))</f>
        <v>Young Adult</v>
      </c>
      <c r="D2273" t="s">
        <v>16</v>
      </c>
      <c r="E2273" t="s">
        <v>35</v>
      </c>
      <c r="F2273" t="s">
        <v>27</v>
      </c>
      <c r="G2273">
        <v>7.4</v>
      </c>
      <c r="H2273" t="s">
        <v>28</v>
      </c>
      <c r="I2273" t="s">
        <v>49</v>
      </c>
      <c r="J2273" t="s">
        <v>21</v>
      </c>
      <c r="K2273" t="s">
        <v>45</v>
      </c>
      <c r="L2273" s="1">
        <v>46008</v>
      </c>
      <c r="M2273" s="1" t="str">
        <f>TEXT(cancer_data[[#This Row],[Diagnosis_Date]],"mmmm")</f>
        <v>December</v>
      </c>
      <c r="N2273" t="s">
        <v>23</v>
      </c>
      <c r="O2273">
        <v>32</v>
      </c>
      <c r="P2273" t="s">
        <v>31</v>
      </c>
      <c r="Q2273">
        <v>0</v>
      </c>
    </row>
    <row r="2274" spans="1:17" x14ac:dyDescent="0.75">
      <c r="A2274" t="s">
        <v>2316</v>
      </c>
      <c r="B2274">
        <v>84</v>
      </c>
      <c r="C2274" t="str">
        <f>IF(cancer_data[[#This Row],[Age]]&lt;=35,"Adolescent",IF(cancer_data[[#This Row],[Age]]&lt;=46,"Young Adult",IF(cancer_data[[#This Row],[Age]]&lt;=57,"Adult", IF(cancer_data[[#This Row],[Age]]&lt;=68,"Middle_age",IF(cancer_data[[#This Row],[Age]]&lt;=79,"Elderly","Aged")))))</f>
        <v>Aged</v>
      </c>
      <c r="D2274" t="s">
        <v>16</v>
      </c>
      <c r="E2274" t="s">
        <v>26</v>
      </c>
      <c r="F2274" t="s">
        <v>36</v>
      </c>
      <c r="G2274">
        <v>4.5999999999999996</v>
      </c>
      <c r="H2274" t="s">
        <v>19</v>
      </c>
      <c r="I2274" t="s">
        <v>44</v>
      </c>
      <c r="J2274" t="s">
        <v>21</v>
      </c>
      <c r="K2274" t="s">
        <v>30</v>
      </c>
      <c r="L2274" s="1">
        <v>45760</v>
      </c>
      <c r="M2274" s="1" t="str">
        <f>TEXT(cancer_data[[#This Row],[Diagnosis_Date]],"mmmm")</f>
        <v>April</v>
      </c>
      <c r="N2274" t="s">
        <v>23</v>
      </c>
      <c r="O2274">
        <v>28</v>
      </c>
      <c r="P2274" t="s">
        <v>31</v>
      </c>
      <c r="Q2274">
        <v>0</v>
      </c>
    </row>
    <row r="2275" spans="1:17" x14ac:dyDescent="0.75">
      <c r="A2275" t="s">
        <v>2317</v>
      </c>
      <c r="B2275">
        <v>78</v>
      </c>
      <c r="C2275" t="str">
        <f>IF(cancer_data[[#This Row],[Age]]&lt;=35,"Adolescent",IF(cancer_data[[#This Row],[Age]]&lt;=46,"Young Adult",IF(cancer_data[[#This Row],[Age]]&lt;=57,"Adult", IF(cancer_data[[#This Row],[Age]]&lt;=68,"Middle_age",IF(cancer_data[[#This Row],[Age]]&lt;=79,"Elderly","Aged")))))</f>
        <v>Elderly</v>
      </c>
      <c r="D2275" t="s">
        <v>16</v>
      </c>
      <c r="E2275" t="s">
        <v>40</v>
      </c>
      <c r="F2275" t="s">
        <v>27</v>
      </c>
      <c r="G2275">
        <v>6.7</v>
      </c>
      <c r="H2275" t="s">
        <v>28</v>
      </c>
      <c r="I2275" t="s">
        <v>44</v>
      </c>
      <c r="J2275" t="s">
        <v>21</v>
      </c>
      <c r="K2275" t="s">
        <v>51</v>
      </c>
      <c r="L2275" s="1">
        <v>45743</v>
      </c>
      <c r="M2275" s="1" t="str">
        <f>TEXT(cancer_data[[#This Row],[Diagnosis_Date]],"mmmm")</f>
        <v>March</v>
      </c>
      <c r="N2275" t="s">
        <v>37</v>
      </c>
      <c r="O2275">
        <v>19</v>
      </c>
      <c r="P2275" t="s">
        <v>31</v>
      </c>
      <c r="Q2275">
        <v>0</v>
      </c>
    </row>
    <row r="2276" spans="1:17" x14ac:dyDescent="0.75">
      <c r="A2276" t="s">
        <v>2318</v>
      </c>
      <c r="B2276">
        <v>36</v>
      </c>
      <c r="C2276" t="str">
        <f>IF(cancer_data[[#This Row],[Age]]&lt;=35,"Adolescent",IF(cancer_data[[#This Row],[Age]]&lt;=46,"Young Adult",IF(cancer_data[[#This Row],[Age]]&lt;=57,"Adult", IF(cancer_data[[#This Row],[Age]]&lt;=68,"Middle_age",IF(cancer_data[[#This Row],[Age]]&lt;=79,"Elderly","Aged")))))</f>
        <v>Young Adult</v>
      </c>
      <c r="D2276" t="s">
        <v>16</v>
      </c>
      <c r="E2276" t="s">
        <v>40</v>
      </c>
      <c r="F2276" t="s">
        <v>36</v>
      </c>
      <c r="G2276">
        <v>4.4000000000000004</v>
      </c>
      <c r="H2276" t="s">
        <v>41</v>
      </c>
      <c r="I2276" t="s">
        <v>44</v>
      </c>
      <c r="J2276" t="s">
        <v>21</v>
      </c>
      <c r="K2276" t="s">
        <v>30</v>
      </c>
      <c r="L2276" s="1">
        <v>45739</v>
      </c>
      <c r="M2276" s="1" t="str">
        <f>TEXT(cancer_data[[#This Row],[Diagnosis_Date]],"mmmm")</f>
        <v>March</v>
      </c>
      <c r="N2276" t="s">
        <v>23</v>
      </c>
      <c r="O2276">
        <v>15</v>
      </c>
      <c r="P2276" t="s">
        <v>31</v>
      </c>
      <c r="Q2276">
        <v>0</v>
      </c>
    </row>
    <row r="2277" spans="1:17" x14ac:dyDescent="0.75">
      <c r="A2277" t="s">
        <v>2319</v>
      </c>
      <c r="B2277">
        <v>39</v>
      </c>
      <c r="C2277" t="str">
        <f>IF(cancer_data[[#This Row],[Age]]&lt;=35,"Adolescent",IF(cancer_data[[#This Row],[Age]]&lt;=46,"Young Adult",IF(cancer_data[[#This Row],[Age]]&lt;=57,"Adult", IF(cancer_data[[#This Row],[Age]]&lt;=68,"Middle_age",IF(cancer_data[[#This Row],[Age]]&lt;=79,"Elderly","Aged")))))</f>
        <v>Young Adult</v>
      </c>
      <c r="D2277" t="s">
        <v>16</v>
      </c>
      <c r="E2277" t="s">
        <v>35</v>
      </c>
      <c r="F2277" t="s">
        <v>18</v>
      </c>
      <c r="G2277">
        <v>6.4</v>
      </c>
      <c r="H2277" t="s">
        <v>19</v>
      </c>
      <c r="I2277" t="s">
        <v>49</v>
      </c>
      <c r="J2277" t="s">
        <v>21</v>
      </c>
      <c r="K2277" t="s">
        <v>33</v>
      </c>
      <c r="L2277" s="1">
        <v>45881</v>
      </c>
      <c r="M2277" s="1" t="str">
        <f>TEXT(cancer_data[[#This Row],[Diagnosis_Date]],"mmmm")</f>
        <v>August</v>
      </c>
      <c r="N2277" t="s">
        <v>23</v>
      </c>
      <c r="O2277">
        <v>27</v>
      </c>
      <c r="P2277" t="s">
        <v>31</v>
      </c>
      <c r="Q2277">
        <v>0</v>
      </c>
    </row>
    <row r="2278" spans="1:17" x14ac:dyDescent="0.75">
      <c r="A2278" t="s">
        <v>2320</v>
      </c>
      <c r="B2278">
        <v>27</v>
      </c>
      <c r="C2278" t="str">
        <f>IF(cancer_data[[#This Row],[Age]]&lt;=35,"Adolescent",IF(cancer_data[[#This Row],[Age]]&lt;=46,"Young Adult",IF(cancer_data[[#This Row],[Age]]&lt;=57,"Adult", IF(cancer_data[[#This Row],[Age]]&lt;=68,"Middle_age",IF(cancer_data[[#This Row],[Age]]&lt;=79,"Elderly","Aged")))))</f>
        <v>Adolescent</v>
      </c>
      <c r="D2278" t="s">
        <v>16</v>
      </c>
      <c r="E2278" t="s">
        <v>26</v>
      </c>
      <c r="F2278" t="s">
        <v>73</v>
      </c>
      <c r="G2278">
        <v>1.4</v>
      </c>
      <c r="H2278" t="s">
        <v>41</v>
      </c>
      <c r="I2278" t="s">
        <v>44</v>
      </c>
      <c r="J2278" t="s">
        <v>21</v>
      </c>
      <c r="K2278" t="s">
        <v>30</v>
      </c>
      <c r="L2278" s="1">
        <v>45774</v>
      </c>
      <c r="M2278" s="1" t="str">
        <f>TEXT(cancer_data[[#This Row],[Diagnosis_Date]],"mmmm")</f>
        <v>April</v>
      </c>
      <c r="N2278" t="s">
        <v>37</v>
      </c>
      <c r="O2278">
        <v>9</v>
      </c>
      <c r="P2278" t="s">
        <v>31</v>
      </c>
      <c r="Q2278">
        <v>0</v>
      </c>
    </row>
    <row r="2279" spans="1:17" x14ac:dyDescent="0.75">
      <c r="A2279" t="s">
        <v>2321</v>
      </c>
      <c r="B2279">
        <v>85</v>
      </c>
      <c r="C2279" t="str">
        <f>IF(cancer_data[[#This Row],[Age]]&lt;=35,"Adolescent",IF(cancer_data[[#This Row],[Age]]&lt;=46,"Young Adult",IF(cancer_data[[#This Row],[Age]]&lt;=57,"Adult", IF(cancer_data[[#This Row],[Age]]&lt;=68,"Middle_age",IF(cancer_data[[#This Row],[Age]]&lt;=79,"Elderly","Aged")))))</f>
        <v>Aged</v>
      </c>
      <c r="D2279" t="s">
        <v>16</v>
      </c>
      <c r="E2279" t="s">
        <v>17</v>
      </c>
      <c r="F2279" t="s">
        <v>27</v>
      </c>
      <c r="G2279">
        <v>6.7</v>
      </c>
      <c r="H2279" t="s">
        <v>41</v>
      </c>
      <c r="I2279" t="s">
        <v>20</v>
      </c>
      <c r="J2279" t="s">
        <v>21</v>
      </c>
      <c r="K2279" t="s">
        <v>45</v>
      </c>
      <c r="L2279" s="1">
        <v>45915</v>
      </c>
      <c r="M2279" s="1" t="str">
        <f>TEXT(cancer_data[[#This Row],[Diagnosis_Date]],"mmmm")</f>
        <v>September</v>
      </c>
      <c r="N2279" t="s">
        <v>23</v>
      </c>
      <c r="O2279">
        <v>8</v>
      </c>
      <c r="P2279" t="s">
        <v>31</v>
      </c>
      <c r="Q2279">
        <v>0</v>
      </c>
    </row>
    <row r="2280" spans="1:17" x14ac:dyDescent="0.75">
      <c r="A2280" t="s">
        <v>2322</v>
      </c>
      <c r="B2280">
        <v>66</v>
      </c>
      <c r="C2280" t="str">
        <f>IF(cancer_data[[#This Row],[Age]]&lt;=35,"Adolescent",IF(cancer_data[[#This Row],[Age]]&lt;=46,"Young Adult",IF(cancer_data[[#This Row],[Age]]&lt;=57,"Adult", IF(cancer_data[[#This Row],[Age]]&lt;=68,"Middle_age",IF(cancer_data[[#This Row],[Age]]&lt;=79,"Elderly","Aged")))))</f>
        <v>Middle_age</v>
      </c>
      <c r="D2280" t="s">
        <v>16</v>
      </c>
      <c r="E2280" t="s">
        <v>26</v>
      </c>
      <c r="F2280" t="s">
        <v>36</v>
      </c>
      <c r="G2280">
        <v>6.6</v>
      </c>
      <c r="H2280" t="s">
        <v>28</v>
      </c>
      <c r="I2280" t="s">
        <v>49</v>
      </c>
      <c r="J2280" t="s">
        <v>21</v>
      </c>
      <c r="K2280" t="s">
        <v>45</v>
      </c>
      <c r="L2280" s="1">
        <v>45681</v>
      </c>
      <c r="M2280" s="1" t="str">
        <f>TEXT(cancer_data[[#This Row],[Diagnosis_Date]],"mmmm")</f>
        <v>January</v>
      </c>
      <c r="N2280" t="s">
        <v>37</v>
      </c>
      <c r="O2280">
        <v>21</v>
      </c>
      <c r="P2280" t="s">
        <v>31</v>
      </c>
      <c r="Q2280">
        <v>0</v>
      </c>
    </row>
    <row r="2281" spans="1:17" x14ac:dyDescent="0.75">
      <c r="A2281" t="s">
        <v>2323</v>
      </c>
      <c r="B2281">
        <v>75</v>
      </c>
      <c r="C2281" t="str">
        <f>IF(cancer_data[[#This Row],[Age]]&lt;=35,"Adolescent",IF(cancer_data[[#This Row],[Age]]&lt;=46,"Young Adult",IF(cancer_data[[#This Row],[Age]]&lt;=57,"Adult", IF(cancer_data[[#This Row],[Age]]&lt;=68,"Middle_age",IF(cancer_data[[#This Row],[Age]]&lt;=79,"Elderly","Aged")))))</f>
        <v>Elderly</v>
      </c>
      <c r="D2281" t="s">
        <v>16</v>
      </c>
      <c r="E2281" t="s">
        <v>40</v>
      </c>
      <c r="F2281" t="s">
        <v>18</v>
      </c>
      <c r="G2281">
        <v>1.5</v>
      </c>
      <c r="H2281" t="s">
        <v>28</v>
      </c>
      <c r="I2281" t="s">
        <v>49</v>
      </c>
      <c r="J2281" t="s">
        <v>21</v>
      </c>
      <c r="K2281" t="s">
        <v>30</v>
      </c>
      <c r="L2281" s="1">
        <v>45851</v>
      </c>
      <c r="M2281" s="1" t="str">
        <f>TEXT(cancer_data[[#This Row],[Diagnosis_Date]],"mmmm")</f>
        <v>July</v>
      </c>
      <c r="N2281" t="s">
        <v>23</v>
      </c>
      <c r="O2281">
        <v>28</v>
      </c>
      <c r="P2281" t="s">
        <v>24</v>
      </c>
      <c r="Q2281">
        <v>16</v>
      </c>
    </row>
    <row r="2282" spans="1:17" x14ac:dyDescent="0.75">
      <c r="A2282" t="s">
        <v>2324</v>
      </c>
      <c r="B2282">
        <v>43</v>
      </c>
      <c r="C2282" t="str">
        <f>IF(cancer_data[[#This Row],[Age]]&lt;=35,"Adolescent",IF(cancer_data[[#This Row],[Age]]&lt;=46,"Young Adult",IF(cancer_data[[#This Row],[Age]]&lt;=57,"Adult", IF(cancer_data[[#This Row],[Age]]&lt;=68,"Middle_age",IF(cancer_data[[#This Row],[Age]]&lt;=79,"Elderly","Aged")))))</f>
        <v>Young Adult</v>
      </c>
      <c r="D2282" t="s">
        <v>16</v>
      </c>
      <c r="E2282" t="s">
        <v>17</v>
      </c>
      <c r="F2282" t="s">
        <v>27</v>
      </c>
      <c r="G2282">
        <v>2</v>
      </c>
      <c r="H2282" t="s">
        <v>19</v>
      </c>
      <c r="I2282" t="s">
        <v>29</v>
      </c>
      <c r="J2282" t="s">
        <v>21</v>
      </c>
      <c r="K2282" t="s">
        <v>51</v>
      </c>
      <c r="L2282" s="1">
        <v>45811</v>
      </c>
      <c r="M2282" s="1" t="str">
        <f>TEXT(cancer_data[[#This Row],[Diagnosis_Date]],"mmmm")</f>
        <v>June</v>
      </c>
      <c r="N2282" t="s">
        <v>23</v>
      </c>
      <c r="O2282">
        <v>26</v>
      </c>
      <c r="P2282" t="s">
        <v>24</v>
      </c>
      <c r="Q2282">
        <v>31</v>
      </c>
    </row>
    <row r="2283" spans="1:17" x14ac:dyDescent="0.75">
      <c r="A2283" t="s">
        <v>2325</v>
      </c>
      <c r="B2283">
        <v>30</v>
      </c>
      <c r="C2283" t="str">
        <f>IF(cancer_data[[#This Row],[Age]]&lt;=35,"Adolescent",IF(cancer_data[[#This Row],[Age]]&lt;=46,"Young Adult",IF(cancer_data[[#This Row],[Age]]&lt;=57,"Adult", IF(cancer_data[[#This Row],[Age]]&lt;=68,"Middle_age",IF(cancer_data[[#This Row],[Age]]&lt;=79,"Elderly","Aged")))))</f>
        <v>Adolescent</v>
      </c>
      <c r="D2283" t="s">
        <v>16</v>
      </c>
      <c r="E2283" t="s">
        <v>26</v>
      </c>
      <c r="F2283" t="s">
        <v>27</v>
      </c>
      <c r="G2283">
        <v>4.9000000000000004</v>
      </c>
      <c r="H2283" t="s">
        <v>28</v>
      </c>
      <c r="I2283" t="s">
        <v>20</v>
      </c>
      <c r="J2283" t="s">
        <v>21</v>
      </c>
      <c r="K2283" t="s">
        <v>51</v>
      </c>
      <c r="L2283" s="1">
        <v>45986</v>
      </c>
      <c r="M2283" s="1" t="str">
        <f>TEXT(cancer_data[[#This Row],[Diagnosis_Date]],"mmmm")</f>
        <v>November</v>
      </c>
      <c r="N2283" t="s">
        <v>23</v>
      </c>
      <c r="O2283">
        <v>4</v>
      </c>
      <c r="P2283" t="s">
        <v>31</v>
      </c>
      <c r="Q2283">
        <v>0</v>
      </c>
    </row>
    <row r="2284" spans="1:17" x14ac:dyDescent="0.75">
      <c r="A2284" t="s">
        <v>2326</v>
      </c>
      <c r="B2284">
        <v>68</v>
      </c>
      <c r="C2284" t="str">
        <f>IF(cancer_data[[#This Row],[Age]]&lt;=35,"Adolescent",IF(cancer_data[[#This Row],[Age]]&lt;=46,"Young Adult",IF(cancer_data[[#This Row],[Age]]&lt;=57,"Adult", IF(cancer_data[[#This Row],[Age]]&lt;=68,"Middle_age",IF(cancer_data[[#This Row],[Age]]&lt;=79,"Elderly","Aged")))))</f>
        <v>Middle_age</v>
      </c>
      <c r="D2284" t="s">
        <v>16</v>
      </c>
      <c r="E2284" t="s">
        <v>35</v>
      </c>
      <c r="F2284" t="s">
        <v>27</v>
      </c>
      <c r="G2284">
        <v>3.4</v>
      </c>
      <c r="H2284" t="s">
        <v>28</v>
      </c>
      <c r="I2284" t="s">
        <v>20</v>
      </c>
      <c r="J2284" t="s">
        <v>21</v>
      </c>
      <c r="K2284" t="s">
        <v>30</v>
      </c>
      <c r="L2284" s="1">
        <v>45767</v>
      </c>
      <c r="M2284" s="1" t="str">
        <f>TEXT(cancer_data[[#This Row],[Diagnosis_Date]],"mmmm")</f>
        <v>April</v>
      </c>
      <c r="N2284" t="s">
        <v>37</v>
      </c>
      <c r="O2284">
        <v>35</v>
      </c>
      <c r="P2284" t="s">
        <v>24</v>
      </c>
      <c r="Q2284">
        <v>19</v>
      </c>
    </row>
    <row r="2285" spans="1:17" x14ac:dyDescent="0.75">
      <c r="A2285" t="s">
        <v>2327</v>
      </c>
      <c r="B2285">
        <v>34</v>
      </c>
      <c r="C2285" t="str">
        <f>IF(cancer_data[[#This Row],[Age]]&lt;=35,"Adolescent",IF(cancer_data[[#This Row],[Age]]&lt;=46,"Young Adult",IF(cancer_data[[#This Row],[Age]]&lt;=57,"Adult", IF(cancer_data[[#This Row],[Age]]&lt;=68,"Middle_age",IF(cancer_data[[#This Row],[Age]]&lt;=79,"Elderly","Aged")))))</f>
        <v>Adolescent</v>
      </c>
      <c r="D2285" t="s">
        <v>16</v>
      </c>
      <c r="E2285" t="s">
        <v>40</v>
      </c>
      <c r="F2285" t="s">
        <v>27</v>
      </c>
      <c r="G2285">
        <v>6</v>
      </c>
      <c r="H2285" t="s">
        <v>28</v>
      </c>
      <c r="I2285" t="s">
        <v>29</v>
      </c>
      <c r="J2285" t="s">
        <v>21</v>
      </c>
      <c r="K2285" t="s">
        <v>22</v>
      </c>
      <c r="L2285" s="1">
        <v>45737</v>
      </c>
      <c r="M2285" s="1" t="str">
        <f>TEXT(cancer_data[[#This Row],[Diagnosis_Date]],"mmmm")</f>
        <v>March</v>
      </c>
      <c r="N2285" t="s">
        <v>23</v>
      </c>
      <c r="O2285">
        <v>18</v>
      </c>
      <c r="P2285" t="s">
        <v>31</v>
      </c>
      <c r="Q2285">
        <v>0</v>
      </c>
    </row>
    <row r="2286" spans="1:17" x14ac:dyDescent="0.75">
      <c r="A2286" t="s">
        <v>2328</v>
      </c>
      <c r="B2286">
        <v>82</v>
      </c>
      <c r="C2286" t="str">
        <f>IF(cancer_data[[#This Row],[Age]]&lt;=35,"Adolescent",IF(cancer_data[[#This Row],[Age]]&lt;=46,"Young Adult",IF(cancer_data[[#This Row],[Age]]&lt;=57,"Adult", IF(cancer_data[[#This Row],[Age]]&lt;=68,"Middle_age",IF(cancer_data[[#This Row],[Age]]&lt;=79,"Elderly","Aged")))))</f>
        <v>Aged</v>
      </c>
      <c r="D2286" t="s">
        <v>16</v>
      </c>
      <c r="E2286" t="s">
        <v>17</v>
      </c>
      <c r="F2286" t="s">
        <v>36</v>
      </c>
      <c r="G2286">
        <v>5.6</v>
      </c>
      <c r="H2286" t="s">
        <v>28</v>
      </c>
      <c r="I2286" t="s">
        <v>44</v>
      </c>
      <c r="J2286" t="s">
        <v>21</v>
      </c>
      <c r="K2286" t="s">
        <v>33</v>
      </c>
      <c r="L2286" s="1">
        <v>45671</v>
      </c>
      <c r="M2286" s="1" t="str">
        <f>TEXT(cancer_data[[#This Row],[Diagnosis_Date]],"mmmm")</f>
        <v>January</v>
      </c>
      <c r="N2286" t="s">
        <v>23</v>
      </c>
      <c r="O2286">
        <v>48</v>
      </c>
      <c r="P2286" t="s">
        <v>31</v>
      </c>
      <c r="Q2286">
        <v>0</v>
      </c>
    </row>
    <row r="2287" spans="1:17" x14ac:dyDescent="0.75">
      <c r="A2287" t="s">
        <v>2329</v>
      </c>
      <c r="B2287">
        <v>53</v>
      </c>
      <c r="C2287" t="str">
        <f>IF(cancer_data[[#This Row],[Age]]&lt;=35,"Adolescent",IF(cancer_data[[#This Row],[Age]]&lt;=46,"Young Adult",IF(cancer_data[[#This Row],[Age]]&lt;=57,"Adult", IF(cancer_data[[#This Row],[Age]]&lt;=68,"Middle_age",IF(cancer_data[[#This Row],[Age]]&lt;=79,"Elderly","Aged")))))</f>
        <v>Adult</v>
      </c>
      <c r="D2287" t="s">
        <v>16</v>
      </c>
      <c r="E2287" t="s">
        <v>35</v>
      </c>
      <c r="F2287" t="s">
        <v>27</v>
      </c>
      <c r="G2287">
        <v>3.1</v>
      </c>
      <c r="H2287" t="s">
        <v>41</v>
      </c>
      <c r="I2287" t="s">
        <v>20</v>
      </c>
      <c r="J2287" t="s">
        <v>21</v>
      </c>
      <c r="K2287" t="s">
        <v>45</v>
      </c>
      <c r="L2287" s="1">
        <v>45758</v>
      </c>
      <c r="M2287" s="1" t="str">
        <f>TEXT(cancer_data[[#This Row],[Diagnosis_Date]],"mmmm")</f>
        <v>April</v>
      </c>
      <c r="N2287" t="s">
        <v>23</v>
      </c>
      <c r="O2287">
        <v>20</v>
      </c>
      <c r="P2287" t="s">
        <v>31</v>
      </c>
      <c r="Q2287">
        <v>0</v>
      </c>
    </row>
    <row r="2288" spans="1:17" x14ac:dyDescent="0.75">
      <c r="A2288" t="s">
        <v>2330</v>
      </c>
      <c r="B2288">
        <v>25</v>
      </c>
      <c r="C2288" t="str">
        <f>IF(cancer_data[[#This Row],[Age]]&lt;=35,"Adolescent",IF(cancer_data[[#This Row],[Age]]&lt;=46,"Young Adult",IF(cancer_data[[#This Row],[Age]]&lt;=57,"Adult", IF(cancer_data[[#This Row],[Age]]&lt;=68,"Middle_age",IF(cancer_data[[#This Row],[Age]]&lt;=79,"Elderly","Aged")))))</f>
        <v>Adolescent</v>
      </c>
      <c r="D2288" t="s">
        <v>16</v>
      </c>
      <c r="E2288" t="s">
        <v>26</v>
      </c>
      <c r="F2288" t="s">
        <v>63</v>
      </c>
      <c r="G2288">
        <v>6.3</v>
      </c>
      <c r="H2288" t="s">
        <v>28</v>
      </c>
      <c r="I2288" t="s">
        <v>29</v>
      </c>
      <c r="J2288" t="s">
        <v>21</v>
      </c>
      <c r="K2288" t="s">
        <v>22</v>
      </c>
      <c r="L2288" s="1">
        <v>45911</v>
      </c>
      <c r="M2288" s="1" t="str">
        <f>TEXT(cancer_data[[#This Row],[Diagnosis_Date]],"mmmm")</f>
        <v>September</v>
      </c>
      <c r="N2288" t="s">
        <v>23</v>
      </c>
      <c r="O2288">
        <v>26</v>
      </c>
      <c r="P2288" t="s">
        <v>31</v>
      </c>
      <c r="Q2288">
        <v>0</v>
      </c>
    </row>
    <row r="2289" spans="1:17" x14ac:dyDescent="0.75">
      <c r="A2289" t="s">
        <v>2331</v>
      </c>
      <c r="B2289">
        <v>72</v>
      </c>
      <c r="C2289" t="str">
        <f>IF(cancer_data[[#This Row],[Age]]&lt;=35,"Adolescent",IF(cancer_data[[#This Row],[Age]]&lt;=46,"Young Adult",IF(cancer_data[[#This Row],[Age]]&lt;=57,"Adult", IF(cancer_data[[#This Row],[Age]]&lt;=68,"Middle_age",IF(cancer_data[[#This Row],[Age]]&lt;=79,"Elderly","Aged")))))</f>
        <v>Elderly</v>
      </c>
      <c r="D2289" t="s">
        <v>16</v>
      </c>
      <c r="E2289" t="s">
        <v>17</v>
      </c>
      <c r="F2289" t="s">
        <v>73</v>
      </c>
      <c r="G2289">
        <v>1.8</v>
      </c>
      <c r="H2289" t="s">
        <v>28</v>
      </c>
      <c r="I2289" t="s">
        <v>44</v>
      </c>
      <c r="J2289" t="s">
        <v>21</v>
      </c>
      <c r="K2289" t="s">
        <v>30</v>
      </c>
      <c r="L2289" s="1">
        <v>45861</v>
      </c>
      <c r="M2289" s="1" t="str">
        <f>TEXT(cancer_data[[#This Row],[Diagnosis_Date]],"mmmm")</f>
        <v>July</v>
      </c>
      <c r="N2289" t="s">
        <v>23</v>
      </c>
      <c r="O2289">
        <v>6</v>
      </c>
      <c r="P2289" t="s">
        <v>24</v>
      </c>
      <c r="Q2289">
        <v>25</v>
      </c>
    </row>
    <row r="2290" spans="1:17" x14ac:dyDescent="0.75">
      <c r="A2290" t="s">
        <v>2332</v>
      </c>
      <c r="B2290">
        <v>74</v>
      </c>
      <c r="C2290" t="str">
        <f>IF(cancer_data[[#This Row],[Age]]&lt;=35,"Adolescent",IF(cancer_data[[#This Row],[Age]]&lt;=46,"Young Adult",IF(cancer_data[[#This Row],[Age]]&lt;=57,"Adult", IF(cancer_data[[#This Row],[Age]]&lt;=68,"Middle_age",IF(cancer_data[[#This Row],[Age]]&lt;=79,"Elderly","Aged")))))</f>
        <v>Elderly</v>
      </c>
      <c r="D2290" t="s">
        <v>16</v>
      </c>
      <c r="E2290" t="s">
        <v>26</v>
      </c>
      <c r="F2290" t="s">
        <v>18</v>
      </c>
      <c r="G2290">
        <v>5.6</v>
      </c>
      <c r="H2290" t="s">
        <v>28</v>
      </c>
      <c r="I2290" t="s">
        <v>49</v>
      </c>
      <c r="J2290" t="s">
        <v>21</v>
      </c>
      <c r="K2290" t="s">
        <v>45</v>
      </c>
      <c r="L2290" s="1">
        <v>45978</v>
      </c>
      <c r="M2290" s="1" t="str">
        <f>TEXT(cancer_data[[#This Row],[Diagnosis_Date]],"mmmm")</f>
        <v>November</v>
      </c>
      <c r="N2290" t="s">
        <v>23</v>
      </c>
      <c r="O2290">
        <v>33</v>
      </c>
      <c r="P2290" t="s">
        <v>24</v>
      </c>
      <c r="Q2290">
        <v>19</v>
      </c>
    </row>
    <row r="2291" spans="1:17" x14ac:dyDescent="0.75">
      <c r="A2291" t="s">
        <v>2333</v>
      </c>
      <c r="B2291">
        <v>59</v>
      </c>
      <c r="C2291" t="str">
        <f>IF(cancer_data[[#This Row],[Age]]&lt;=35,"Adolescent",IF(cancer_data[[#This Row],[Age]]&lt;=46,"Young Adult",IF(cancer_data[[#This Row],[Age]]&lt;=57,"Adult", IF(cancer_data[[#This Row],[Age]]&lt;=68,"Middle_age",IF(cancer_data[[#This Row],[Age]]&lt;=79,"Elderly","Aged")))))</f>
        <v>Middle_age</v>
      </c>
      <c r="D2291" t="s">
        <v>16</v>
      </c>
      <c r="E2291" t="s">
        <v>40</v>
      </c>
      <c r="F2291" t="s">
        <v>63</v>
      </c>
      <c r="G2291">
        <v>2.2999999999999998</v>
      </c>
      <c r="H2291" t="s">
        <v>41</v>
      </c>
      <c r="I2291" t="s">
        <v>29</v>
      </c>
      <c r="J2291" t="s">
        <v>21</v>
      </c>
      <c r="K2291" t="s">
        <v>30</v>
      </c>
      <c r="L2291" s="1">
        <v>45746</v>
      </c>
      <c r="M2291" s="1" t="str">
        <f>TEXT(cancer_data[[#This Row],[Diagnosis_Date]],"mmmm")</f>
        <v>March</v>
      </c>
      <c r="N2291" t="s">
        <v>23</v>
      </c>
      <c r="O2291">
        <v>44</v>
      </c>
      <c r="P2291" t="s">
        <v>24</v>
      </c>
      <c r="Q2291">
        <v>13</v>
      </c>
    </row>
    <row r="2292" spans="1:17" x14ac:dyDescent="0.75">
      <c r="A2292" t="s">
        <v>2334</v>
      </c>
      <c r="B2292">
        <v>42</v>
      </c>
      <c r="C2292" t="str">
        <f>IF(cancer_data[[#This Row],[Age]]&lt;=35,"Adolescent",IF(cancer_data[[#This Row],[Age]]&lt;=46,"Young Adult",IF(cancer_data[[#This Row],[Age]]&lt;=57,"Adult", IF(cancer_data[[#This Row],[Age]]&lt;=68,"Middle_age",IF(cancer_data[[#This Row],[Age]]&lt;=79,"Elderly","Aged")))))</f>
        <v>Young Adult</v>
      </c>
      <c r="D2292" t="s">
        <v>16</v>
      </c>
      <c r="E2292" t="s">
        <v>40</v>
      </c>
      <c r="F2292" t="s">
        <v>36</v>
      </c>
      <c r="G2292">
        <v>1.7</v>
      </c>
      <c r="H2292" t="s">
        <v>19</v>
      </c>
      <c r="I2292" t="s">
        <v>20</v>
      </c>
      <c r="J2292" t="s">
        <v>21</v>
      </c>
      <c r="K2292" t="s">
        <v>42</v>
      </c>
      <c r="L2292" s="1">
        <v>45932</v>
      </c>
      <c r="M2292" s="1" t="str">
        <f>TEXT(cancer_data[[#This Row],[Diagnosis_Date]],"mmmm")</f>
        <v>October</v>
      </c>
      <c r="N2292" t="s">
        <v>23</v>
      </c>
      <c r="O2292">
        <v>22</v>
      </c>
      <c r="P2292" t="s">
        <v>31</v>
      </c>
      <c r="Q2292">
        <v>0</v>
      </c>
    </row>
    <row r="2293" spans="1:17" x14ac:dyDescent="0.75">
      <c r="A2293" t="s">
        <v>2335</v>
      </c>
      <c r="B2293">
        <v>40</v>
      </c>
      <c r="C2293" t="str">
        <f>IF(cancer_data[[#This Row],[Age]]&lt;=35,"Adolescent",IF(cancer_data[[#This Row],[Age]]&lt;=46,"Young Adult",IF(cancer_data[[#This Row],[Age]]&lt;=57,"Adult", IF(cancer_data[[#This Row],[Age]]&lt;=68,"Middle_age",IF(cancer_data[[#This Row],[Age]]&lt;=79,"Elderly","Aged")))))</f>
        <v>Young Adult</v>
      </c>
      <c r="D2293" t="s">
        <v>16</v>
      </c>
      <c r="E2293" t="s">
        <v>26</v>
      </c>
      <c r="F2293" t="s">
        <v>27</v>
      </c>
      <c r="G2293">
        <v>1.1000000000000001</v>
      </c>
      <c r="H2293" t="s">
        <v>41</v>
      </c>
      <c r="I2293" t="s">
        <v>44</v>
      </c>
      <c r="J2293" t="s">
        <v>21</v>
      </c>
      <c r="K2293" t="s">
        <v>22</v>
      </c>
      <c r="L2293" s="1">
        <v>45720</v>
      </c>
      <c r="M2293" s="1" t="str">
        <f>TEXT(cancer_data[[#This Row],[Diagnosis_Date]],"mmmm")</f>
        <v>March</v>
      </c>
      <c r="N2293" t="s">
        <v>37</v>
      </c>
      <c r="O2293">
        <v>29</v>
      </c>
      <c r="P2293" t="s">
        <v>24</v>
      </c>
      <c r="Q2293">
        <v>32</v>
      </c>
    </row>
    <row r="2294" spans="1:17" x14ac:dyDescent="0.75">
      <c r="A2294" t="s">
        <v>2336</v>
      </c>
      <c r="B2294">
        <v>25</v>
      </c>
      <c r="C2294" t="str">
        <f>IF(cancer_data[[#This Row],[Age]]&lt;=35,"Adolescent",IF(cancer_data[[#This Row],[Age]]&lt;=46,"Young Adult",IF(cancer_data[[#This Row],[Age]]&lt;=57,"Adult", IF(cancer_data[[#This Row],[Age]]&lt;=68,"Middle_age",IF(cancer_data[[#This Row],[Age]]&lt;=79,"Elderly","Aged")))))</f>
        <v>Adolescent</v>
      </c>
      <c r="D2294" t="s">
        <v>16</v>
      </c>
      <c r="E2294" t="s">
        <v>40</v>
      </c>
      <c r="F2294" t="s">
        <v>27</v>
      </c>
      <c r="G2294">
        <v>5.8</v>
      </c>
      <c r="H2294" t="s">
        <v>19</v>
      </c>
      <c r="I2294" t="s">
        <v>44</v>
      </c>
      <c r="J2294" t="s">
        <v>21</v>
      </c>
      <c r="K2294" t="s">
        <v>22</v>
      </c>
      <c r="L2294" s="1">
        <v>45664</v>
      </c>
      <c r="M2294" s="1" t="str">
        <f>TEXT(cancer_data[[#This Row],[Diagnosis_Date]],"mmmm")</f>
        <v>January</v>
      </c>
      <c r="N2294" t="s">
        <v>23</v>
      </c>
      <c r="O2294">
        <v>35</v>
      </c>
      <c r="P2294" t="s">
        <v>31</v>
      </c>
      <c r="Q2294">
        <v>0</v>
      </c>
    </row>
    <row r="2295" spans="1:17" x14ac:dyDescent="0.75">
      <c r="A2295" t="s">
        <v>2337</v>
      </c>
      <c r="B2295">
        <v>44</v>
      </c>
      <c r="C2295" t="str">
        <f>IF(cancer_data[[#This Row],[Age]]&lt;=35,"Adolescent",IF(cancer_data[[#This Row],[Age]]&lt;=46,"Young Adult",IF(cancer_data[[#This Row],[Age]]&lt;=57,"Adult", IF(cancer_data[[#This Row],[Age]]&lt;=68,"Middle_age",IF(cancer_data[[#This Row],[Age]]&lt;=79,"Elderly","Aged")))))</f>
        <v>Young Adult</v>
      </c>
      <c r="D2295" t="s">
        <v>16</v>
      </c>
      <c r="E2295" t="s">
        <v>35</v>
      </c>
      <c r="F2295" t="s">
        <v>36</v>
      </c>
      <c r="G2295">
        <v>0.8</v>
      </c>
      <c r="H2295" t="s">
        <v>19</v>
      </c>
      <c r="I2295" t="s">
        <v>49</v>
      </c>
      <c r="J2295" t="s">
        <v>21</v>
      </c>
      <c r="K2295" t="s">
        <v>42</v>
      </c>
      <c r="L2295" s="1">
        <v>45699</v>
      </c>
      <c r="M2295" s="1" t="str">
        <f>TEXT(cancer_data[[#This Row],[Diagnosis_Date]],"mmmm")</f>
        <v>February</v>
      </c>
      <c r="N2295" t="s">
        <v>23</v>
      </c>
      <c r="O2295">
        <v>18</v>
      </c>
      <c r="P2295" t="s">
        <v>31</v>
      </c>
      <c r="Q2295">
        <v>0</v>
      </c>
    </row>
    <row r="2296" spans="1:17" x14ac:dyDescent="0.75">
      <c r="A2296" t="s">
        <v>2338</v>
      </c>
      <c r="B2296">
        <v>55</v>
      </c>
      <c r="C2296" t="str">
        <f>IF(cancer_data[[#This Row],[Age]]&lt;=35,"Adolescent",IF(cancer_data[[#This Row],[Age]]&lt;=46,"Young Adult",IF(cancer_data[[#This Row],[Age]]&lt;=57,"Adult", IF(cancer_data[[#This Row],[Age]]&lt;=68,"Middle_age",IF(cancer_data[[#This Row],[Age]]&lt;=79,"Elderly","Aged")))))</f>
        <v>Adult</v>
      </c>
      <c r="D2296" t="s">
        <v>16</v>
      </c>
      <c r="E2296" t="s">
        <v>35</v>
      </c>
      <c r="F2296" t="s">
        <v>18</v>
      </c>
      <c r="G2296">
        <v>2.2999999999999998</v>
      </c>
      <c r="H2296" t="s">
        <v>41</v>
      </c>
      <c r="I2296" t="s">
        <v>49</v>
      </c>
      <c r="J2296" t="s">
        <v>21</v>
      </c>
      <c r="K2296" t="s">
        <v>33</v>
      </c>
      <c r="L2296" s="1">
        <v>45992</v>
      </c>
      <c r="M2296" s="1" t="str">
        <f>TEXT(cancer_data[[#This Row],[Diagnosis_Date]],"mmmm")</f>
        <v>December</v>
      </c>
      <c r="N2296" t="s">
        <v>23</v>
      </c>
      <c r="O2296">
        <v>44</v>
      </c>
      <c r="P2296" t="s">
        <v>24</v>
      </c>
      <c r="Q2296">
        <v>12</v>
      </c>
    </row>
    <row r="2297" spans="1:17" x14ac:dyDescent="0.75">
      <c r="A2297" t="s">
        <v>2339</v>
      </c>
      <c r="B2297">
        <v>54</v>
      </c>
      <c r="C2297" t="str">
        <f>IF(cancer_data[[#This Row],[Age]]&lt;=35,"Adolescent",IF(cancer_data[[#This Row],[Age]]&lt;=46,"Young Adult",IF(cancer_data[[#This Row],[Age]]&lt;=57,"Adult", IF(cancer_data[[#This Row],[Age]]&lt;=68,"Middle_age",IF(cancer_data[[#This Row],[Age]]&lt;=79,"Elderly","Aged")))))</f>
        <v>Adult</v>
      </c>
      <c r="D2297" t="s">
        <v>16</v>
      </c>
      <c r="E2297" t="s">
        <v>17</v>
      </c>
      <c r="F2297" t="s">
        <v>63</v>
      </c>
      <c r="G2297">
        <v>1.3</v>
      </c>
      <c r="H2297" t="s">
        <v>41</v>
      </c>
      <c r="I2297" t="s">
        <v>20</v>
      </c>
      <c r="J2297" t="s">
        <v>21</v>
      </c>
      <c r="K2297" t="s">
        <v>22</v>
      </c>
      <c r="L2297" s="1">
        <v>45793</v>
      </c>
      <c r="M2297" s="1" t="str">
        <f>TEXT(cancer_data[[#This Row],[Diagnosis_Date]],"mmmm")</f>
        <v>May</v>
      </c>
      <c r="N2297" t="s">
        <v>23</v>
      </c>
      <c r="O2297">
        <v>43</v>
      </c>
      <c r="P2297" t="s">
        <v>31</v>
      </c>
      <c r="Q2297">
        <v>0</v>
      </c>
    </row>
    <row r="2298" spans="1:17" x14ac:dyDescent="0.75">
      <c r="A2298" t="s">
        <v>2340</v>
      </c>
      <c r="B2298">
        <v>84</v>
      </c>
      <c r="C2298" t="str">
        <f>IF(cancer_data[[#This Row],[Age]]&lt;=35,"Adolescent",IF(cancer_data[[#This Row],[Age]]&lt;=46,"Young Adult",IF(cancer_data[[#This Row],[Age]]&lt;=57,"Adult", IF(cancer_data[[#This Row],[Age]]&lt;=68,"Middle_age",IF(cancer_data[[#This Row],[Age]]&lt;=79,"Elderly","Aged")))))</f>
        <v>Aged</v>
      </c>
      <c r="D2298" t="s">
        <v>16</v>
      </c>
      <c r="E2298" t="s">
        <v>35</v>
      </c>
      <c r="F2298" t="s">
        <v>18</v>
      </c>
      <c r="G2298">
        <v>3.5</v>
      </c>
      <c r="H2298" t="s">
        <v>28</v>
      </c>
      <c r="I2298" t="s">
        <v>44</v>
      </c>
      <c r="J2298" t="s">
        <v>21</v>
      </c>
      <c r="K2298" t="s">
        <v>33</v>
      </c>
      <c r="L2298" s="1">
        <v>45965</v>
      </c>
      <c r="M2298" s="1" t="str">
        <f>TEXT(cancer_data[[#This Row],[Diagnosis_Date]],"mmmm")</f>
        <v>November</v>
      </c>
      <c r="N2298" t="s">
        <v>23</v>
      </c>
      <c r="O2298">
        <v>51</v>
      </c>
      <c r="P2298" t="s">
        <v>31</v>
      </c>
      <c r="Q2298">
        <v>0</v>
      </c>
    </row>
    <row r="2299" spans="1:17" x14ac:dyDescent="0.75">
      <c r="A2299" t="s">
        <v>2341</v>
      </c>
      <c r="B2299">
        <v>40</v>
      </c>
      <c r="C2299" t="str">
        <f>IF(cancer_data[[#This Row],[Age]]&lt;=35,"Adolescent",IF(cancer_data[[#This Row],[Age]]&lt;=46,"Young Adult",IF(cancer_data[[#This Row],[Age]]&lt;=57,"Adult", IF(cancer_data[[#This Row],[Age]]&lt;=68,"Middle_age",IF(cancer_data[[#This Row],[Age]]&lt;=79,"Elderly","Aged")))))</f>
        <v>Young Adult</v>
      </c>
      <c r="D2299" t="s">
        <v>16</v>
      </c>
      <c r="E2299" t="s">
        <v>40</v>
      </c>
      <c r="F2299" t="s">
        <v>27</v>
      </c>
      <c r="G2299">
        <v>5.6</v>
      </c>
      <c r="H2299" t="s">
        <v>41</v>
      </c>
      <c r="I2299" t="s">
        <v>44</v>
      </c>
      <c r="J2299" t="s">
        <v>21</v>
      </c>
      <c r="K2299" t="s">
        <v>42</v>
      </c>
      <c r="L2299" s="1">
        <v>45875</v>
      </c>
      <c r="M2299" s="1" t="str">
        <f>TEXT(cancer_data[[#This Row],[Diagnosis_Date]],"mmmm")</f>
        <v>August</v>
      </c>
      <c r="N2299" t="s">
        <v>23</v>
      </c>
      <c r="O2299">
        <v>25</v>
      </c>
      <c r="P2299" t="s">
        <v>31</v>
      </c>
      <c r="Q2299">
        <v>0</v>
      </c>
    </row>
    <row r="2300" spans="1:17" x14ac:dyDescent="0.75">
      <c r="A2300" t="s">
        <v>2342</v>
      </c>
      <c r="B2300">
        <v>33</v>
      </c>
      <c r="C2300" t="str">
        <f>IF(cancer_data[[#This Row],[Age]]&lt;=35,"Adolescent",IF(cancer_data[[#This Row],[Age]]&lt;=46,"Young Adult",IF(cancer_data[[#This Row],[Age]]&lt;=57,"Adult", IF(cancer_data[[#This Row],[Age]]&lt;=68,"Middle_age",IF(cancer_data[[#This Row],[Age]]&lt;=79,"Elderly","Aged")))))</f>
        <v>Adolescent</v>
      </c>
      <c r="D2300" t="s">
        <v>16</v>
      </c>
      <c r="E2300" t="s">
        <v>35</v>
      </c>
      <c r="F2300" t="s">
        <v>73</v>
      </c>
      <c r="G2300">
        <v>3.8</v>
      </c>
      <c r="H2300" t="s">
        <v>19</v>
      </c>
      <c r="I2300" t="s">
        <v>20</v>
      </c>
      <c r="J2300" t="s">
        <v>21</v>
      </c>
      <c r="K2300" t="s">
        <v>45</v>
      </c>
      <c r="L2300" s="1">
        <v>45844</v>
      </c>
      <c r="M2300" s="1" t="str">
        <f>TEXT(cancer_data[[#This Row],[Diagnosis_Date]],"mmmm")</f>
        <v>July</v>
      </c>
      <c r="N2300" t="s">
        <v>23</v>
      </c>
      <c r="O2300">
        <v>32</v>
      </c>
      <c r="P2300" t="s">
        <v>24</v>
      </c>
      <c r="Q2300">
        <v>23</v>
      </c>
    </row>
    <row r="2301" spans="1:17" x14ac:dyDescent="0.75">
      <c r="A2301" t="s">
        <v>2343</v>
      </c>
      <c r="B2301">
        <v>79</v>
      </c>
      <c r="C2301" t="str">
        <f>IF(cancer_data[[#This Row],[Age]]&lt;=35,"Adolescent",IF(cancer_data[[#This Row],[Age]]&lt;=46,"Young Adult",IF(cancer_data[[#This Row],[Age]]&lt;=57,"Adult", IF(cancer_data[[#This Row],[Age]]&lt;=68,"Middle_age",IF(cancer_data[[#This Row],[Age]]&lt;=79,"Elderly","Aged")))))</f>
        <v>Elderly</v>
      </c>
      <c r="D2301" t="s">
        <v>16</v>
      </c>
      <c r="E2301" t="s">
        <v>35</v>
      </c>
      <c r="F2301" t="s">
        <v>27</v>
      </c>
      <c r="G2301">
        <v>6.7</v>
      </c>
      <c r="H2301" t="s">
        <v>19</v>
      </c>
      <c r="I2301" t="s">
        <v>29</v>
      </c>
      <c r="J2301" t="s">
        <v>21</v>
      </c>
      <c r="K2301" t="s">
        <v>51</v>
      </c>
      <c r="L2301" s="1">
        <v>45729</v>
      </c>
      <c r="M2301" s="1" t="str">
        <f>TEXT(cancer_data[[#This Row],[Diagnosis_Date]],"mmmm")</f>
        <v>March</v>
      </c>
      <c r="N2301" t="s">
        <v>23</v>
      </c>
      <c r="O2301">
        <v>21</v>
      </c>
      <c r="P2301" t="s">
        <v>31</v>
      </c>
      <c r="Q2301">
        <v>0</v>
      </c>
    </row>
    <row r="2302" spans="1:17" x14ac:dyDescent="0.75">
      <c r="A2302" t="s">
        <v>2344</v>
      </c>
      <c r="B2302">
        <v>29</v>
      </c>
      <c r="C2302" t="str">
        <f>IF(cancer_data[[#This Row],[Age]]&lt;=35,"Adolescent",IF(cancer_data[[#This Row],[Age]]&lt;=46,"Young Adult",IF(cancer_data[[#This Row],[Age]]&lt;=57,"Adult", IF(cancer_data[[#This Row],[Age]]&lt;=68,"Middle_age",IF(cancer_data[[#This Row],[Age]]&lt;=79,"Elderly","Aged")))))</f>
        <v>Adolescent</v>
      </c>
      <c r="D2302" t="s">
        <v>16</v>
      </c>
      <c r="E2302" t="s">
        <v>35</v>
      </c>
      <c r="F2302" t="s">
        <v>73</v>
      </c>
      <c r="G2302">
        <v>1.8</v>
      </c>
      <c r="H2302" t="s">
        <v>28</v>
      </c>
      <c r="I2302" t="s">
        <v>29</v>
      </c>
      <c r="J2302" t="s">
        <v>21</v>
      </c>
      <c r="K2302" t="s">
        <v>51</v>
      </c>
      <c r="L2302" s="1">
        <v>45769</v>
      </c>
      <c r="M2302" s="1" t="str">
        <f>TEXT(cancer_data[[#This Row],[Diagnosis_Date]],"mmmm")</f>
        <v>April</v>
      </c>
      <c r="N2302" t="s">
        <v>23</v>
      </c>
      <c r="O2302">
        <v>10</v>
      </c>
      <c r="P2302" t="s">
        <v>24</v>
      </c>
      <c r="Q2302">
        <v>20</v>
      </c>
    </row>
    <row r="2303" spans="1:17" x14ac:dyDescent="0.75">
      <c r="A2303" t="s">
        <v>2345</v>
      </c>
      <c r="B2303">
        <v>51</v>
      </c>
      <c r="C2303" t="str">
        <f>IF(cancer_data[[#This Row],[Age]]&lt;=35,"Adolescent",IF(cancer_data[[#This Row],[Age]]&lt;=46,"Young Adult",IF(cancer_data[[#This Row],[Age]]&lt;=57,"Adult", IF(cancer_data[[#This Row],[Age]]&lt;=68,"Middle_age",IF(cancer_data[[#This Row],[Age]]&lt;=79,"Elderly","Aged")))))</f>
        <v>Adult</v>
      </c>
      <c r="D2303" t="s">
        <v>16</v>
      </c>
      <c r="E2303" t="s">
        <v>17</v>
      </c>
      <c r="F2303" t="s">
        <v>18</v>
      </c>
      <c r="G2303">
        <v>5.5</v>
      </c>
      <c r="H2303" t="s">
        <v>28</v>
      </c>
      <c r="I2303" t="s">
        <v>29</v>
      </c>
      <c r="J2303" t="s">
        <v>21</v>
      </c>
      <c r="K2303" t="s">
        <v>45</v>
      </c>
      <c r="L2303" s="1">
        <v>45919</v>
      </c>
      <c r="M2303" s="1" t="str">
        <f>TEXT(cancer_data[[#This Row],[Diagnosis_Date]],"mmmm")</f>
        <v>September</v>
      </c>
      <c r="N2303" t="s">
        <v>23</v>
      </c>
      <c r="O2303">
        <v>49</v>
      </c>
      <c r="P2303" t="s">
        <v>31</v>
      </c>
      <c r="Q2303">
        <v>0</v>
      </c>
    </row>
    <row r="2304" spans="1:17" x14ac:dyDescent="0.75">
      <c r="A2304" t="s">
        <v>2346</v>
      </c>
      <c r="B2304">
        <v>72</v>
      </c>
      <c r="C2304" t="str">
        <f>IF(cancer_data[[#This Row],[Age]]&lt;=35,"Adolescent",IF(cancer_data[[#This Row],[Age]]&lt;=46,"Young Adult",IF(cancer_data[[#This Row],[Age]]&lt;=57,"Adult", IF(cancer_data[[#This Row],[Age]]&lt;=68,"Middle_age",IF(cancer_data[[#This Row],[Age]]&lt;=79,"Elderly","Aged")))))</f>
        <v>Elderly</v>
      </c>
      <c r="D2304" t="s">
        <v>16</v>
      </c>
      <c r="E2304" t="s">
        <v>35</v>
      </c>
      <c r="F2304" t="s">
        <v>18</v>
      </c>
      <c r="G2304">
        <v>0.7</v>
      </c>
      <c r="H2304" t="s">
        <v>28</v>
      </c>
      <c r="I2304" t="s">
        <v>44</v>
      </c>
      <c r="J2304" t="s">
        <v>21</v>
      </c>
      <c r="K2304" t="s">
        <v>45</v>
      </c>
      <c r="L2304" s="1">
        <v>45851</v>
      </c>
      <c r="M2304" s="1" t="str">
        <f>TEXT(cancer_data[[#This Row],[Diagnosis_Date]],"mmmm")</f>
        <v>July</v>
      </c>
      <c r="N2304" t="s">
        <v>23</v>
      </c>
      <c r="O2304">
        <v>60</v>
      </c>
      <c r="P2304" t="s">
        <v>31</v>
      </c>
      <c r="Q2304">
        <v>0</v>
      </c>
    </row>
    <row r="2305" spans="1:17" x14ac:dyDescent="0.75">
      <c r="A2305" t="s">
        <v>2347</v>
      </c>
      <c r="B2305">
        <v>57</v>
      </c>
      <c r="C2305" t="str">
        <f>IF(cancer_data[[#This Row],[Age]]&lt;=35,"Adolescent",IF(cancer_data[[#This Row],[Age]]&lt;=46,"Young Adult",IF(cancer_data[[#This Row],[Age]]&lt;=57,"Adult", IF(cancer_data[[#This Row],[Age]]&lt;=68,"Middle_age",IF(cancer_data[[#This Row],[Age]]&lt;=79,"Elderly","Aged")))))</f>
        <v>Adult</v>
      </c>
      <c r="D2305" t="s">
        <v>16</v>
      </c>
      <c r="E2305" t="s">
        <v>40</v>
      </c>
      <c r="F2305" t="s">
        <v>18</v>
      </c>
      <c r="G2305">
        <v>4.5999999999999996</v>
      </c>
      <c r="H2305" t="s">
        <v>19</v>
      </c>
      <c r="I2305" t="s">
        <v>20</v>
      </c>
      <c r="J2305" t="s">
        <v>21</v>
      </c>
      <c r="K2305" t="s">
        <v>33</v>
      </c>
      <c r="L2305" s="1">
        <v>45800</v>
      </c>
      <c r="M2305" s="1" t="str">
        <f>TEXT(cancer_data[[#This Row],[Diagnosis_Date]],"mmmm")</f>
        <v>May</v>
      </c>
      <c r="N2305" t="s">
        <v>23</v>
      </c>
      <c r="O2305">
        <v>55</v>
      </c>
      <c r="P2305" t="s">
        <v>31</v>
      </c>
      <c r="Q2305">
        <v>0</v>
      </c>
    </row>
    <row r="2306" spans="1:17" x14ac:dyDescent="0.75">
      <c r="A2306" t="s">
        <v>2348</v>
      </c>
      <c r="B2306">
        <v>83</v>
      </c>
      <c r="C2306" t="str">
        <f>IF(cancer_data[[#This Row],[Age]]&lt;=35,"Adolescent",IF(cancer_data[[#This Row],[Age]]&lt;=46,"Young Adult",IF(cancer_data[[#This Row],[Age]]&lt;=57,"Adult", IF(cancer_data[[#This Row],[Age]]&lt;=68,"Middle_age",IF(cancer_data[[#This Row],[Age]]&lt;=79,"Elderly","Aged")))))</f>
        <v>Aged</v>
      </c>
      <c r="D2306" t="s">
        <v>16</v>
      </c>
      <c r="E2306" t="s">
        <v>35</v>
      </c>
      <c r="F2306" t="s">
        <v>27</v>
      </c>
      <c r="G2306">
        <v>5.7</v>
      </c>
      <c r="H2306" t="s">
        <v>19</v>
      </c>
      <c r="I2306" t="s">
        <v>49</v>
      </c>
      <c r="J2306" t="s">
        <v>21</v>
      </c>
      <c r="K2306" t="s">
        <v>22</v>
      </c>
      <c r="L2306" s="1">
        <v>45750</v>
      </c>
      <c r="M2306" s="1" t="str">
        <f>TEXT(cancer_data[[#This Row],[Diagnosis_Date]],"mmmm")</f>
        <v>April</v>
      </c>
      <c r="N2306" t="s">
        <v>37</v>
      </c>
      <c r="O2306">
        <v>12</v>
      </c>
      <c r="P2306" t="s">
        <v>31</v>
      </c>
      <c r="Q2306">
        <v>0</v>
      </c>
    </row>
    <row r="2307" spans="1:17" x14ac:dyDescent="0.75">
      <c r="A2307" t="s">
        <v>2349</v>
      </c>
      <c r="B2307">
        <v>70</v>
      </c>
      <c r="C2307" t="str">
        <f>IF(cancer_data[[#This Row],[Age]]&lt;=35,"Adolescent",IF(cancer_data[[#This Row],[Age]]&lt;=46,"Young Adult",IF(cancer_data[[#This Row],[Age]]&lt;=57,"Adult", IF(cancer_data[[#This Row],[Age]]&lt;=68,"Middle_age",IF(cancer_data[[#This Row],[Age]]&lt;=79,"Elderly","Aged")))))</f>
        <v>Elderly</v>
      </c>
      <c r="D2307" t="s">
        <v>67</v>
      </c>
      <c r="E2307" t="s">
        <v>40</v>
      </c>
      <c r="F2307" t="s">
        <v>27</v>
      </c>
      <c r="G2307">
        <v>1.8</v>
      </c>
      <c r="H2307" t="s">
        <v>19</v>
      </c>
      <c r="I2307" t="s">
        <v>44</v>
      </c>
      <c r="J2307" t="s">
        <v>21</v>
      </c>
      <c r="K2307" t="s">
        <v>45</v>
      </c>
      <c r="L2307" s="1">
        <v>45964</v>
      </c>
      <c r="M2307" s="1" t="str">
        <f>TEXT(cancer_data[[#This Row],[Diagnosis_Date]],"mmmm")</f>
        <v>November</v>
      </c>
      <c r="N2307" t="s">
        <v>23</v>
      </c>
      <c r="O2307">
        <v>7</v>
      </c>
      <c r="P2307" t="s">
        <v>24</v>
      </c>
      <c r="Q2307">
        <v>14</v>
      </c>
    </row>
    <row r="2308" spans="1:17" x14ac:dyDescent="0.75">
      <c r="A2308" t="s">
        <v>2350</v>
      </c>
      <c r="B2308">
        <v>28</v>
      </c>
      <c r="C2308" t="str">
        <f>IF(cancer_data[[#This Row],[Age]]&lt;=35,"Adolescent",IF(cancer_data[[#This Row],[Age]]&lt;=46,"Young Adult",IF(cancer_data[[#This Row],[Age]]&lt;=57,"Adult", IF(cancer_data[[#This Row],[Age]]&lt;=68,"Middle_age",IF(cancer_data[[#This Row],[Age]]&lt;=79,"Elderly","Aged")))))</f>
        <v>Adolescent</v>
      </c>
      <c r="D2308" t="s">
        <v>16</v>
      </c>
      <c r="E2308" t="s">
        <v>26</v>
      </c>
      <c r="F2308" t="s">
        <v>36</v>
      </c>
      <c r="G2308">
        <v>1.1000000000000001</v>
      </c>
      <c r="H2308" t="s">
        <v>28</v>
      </c>
      <c r="I2308" t="s">
        <v>29</v>
      </c>
      <c r="J2308" t="s">
        <v>21</v>
      </c>
      <c r="K2308" t="s">
        <v>42</v>
      </c>
      <c r="L2308" s="1">
        <v>45920</v>
      </c>
      <c r="M2308" s="1" t="str">
        <f>TEXT(cancer_data[[#This Row],[Diagnosis_Date]],"mmmm")</f>
        <v>September</v>
      </c>
      <c r="N2308" t="s">
        <v>23</v>
      </c>
      <c r="O2308">
        <v>42</v>
      </c>
      <c r="P2308" t="s">
        <v>24</v>
      </c>
      <c r="Q2308">
        <v>12</v>
      </c>
    </row>
    <row r="2309" spans="1:17" x14ac:dyDescent="0.75">
      <c r="A2309" t="s">
        <v>2351</v>
      </c>
      <c r="B2309">
        <v>26</v>
      </c>
      <c r="C2309" t="str">
        <f>IF(cancer_data[[#This Row],[Age]]&lt;=35,"Adolescent",IF(cancer_data[[#This Row],[Age]]&lt;=46,"Young Adult",IF(cancer_data[[#This Row],[Age]]&lt;=57,"Adult", IF(cancer_data[[#This Row],[Age]]&lt;=68,"Middle_age",IF(cancer_data[[#This Row],[Age]]&lt;=79,"Elderly","Aged")))))</f>
        <v>Adolescent</v>
      </c>
      <c r="D2309" t="s">
        <v>16</v>
      </c>
      <c r="E2309" t="s">
        <v>40</v>
      </c>
      <c r="F2309" t="s">
        <v>36</v>
      </c>
      <c r="G2309">
        <v>4.9000000000000004</v>
      </c>
      <c r="H2309" t="s">
        <v>28</v>
      </c>
      <c r="I2309" t="s">
        <v>20</v>
      </c>
      <c r="J2309" t="s">
        <v>21</v>
      </c>
      <c r="K2309" t="s">
        <v>30</v>
      </c>
      <c r="L2309" s="1">
        <v>45829</v>
      </c>
      <c r="M2309" s="1" t="str">
        <f>TEXT(cancer_data[[#This Row],[Diagnosis_Date]],"mmmm")</f>
        <v>June</v>
      </c>
      <c r="N2309" t="s">
        <v>23</v>
      </c>
      <c r="O2309">
        <v>45</v>
      </c>
      <c r="P2309" t="s">
        <v>31</v>
      </c>
      <c r="Q2309">
        <v>0</v>
      </c>
    </row>
    <row r="2310" spans="1:17" x14ac:dyDescent="0.75">
      <c r="A2310" t="s">
        <v>2352</v>
      </c>
      <c r="B2310">
        <v>75</v>
      </c>
      <c r="C2310" t="str">
        <f>IF(cancer_data[[#This Row],[Age]]&lt;=35,"Adolescent",IF(cancer_data[[#This Row],[Age]]&lt;=46,"Young Adult",IF(cancer_data[[#This Row],[Age]]&lt;=57,"Adult", IF(cancer_data[[#This Row],[Age]]&lt;=68,"Middle_age",IF(cancer_data[[#This Row],[Age]]&lt;=79,"Elderly","Aged")))))</f>
        <v>Elderly</v>
      </c>
      <c r="D2310" t="s">
        <v>16</v>
      </c>
      <c r="E2310" t="s">
        <v>17</v>
      </c>
      <c r="F2310" t="s">
        <v>27</v>
      </c>
      <c r="G2310">
        <v>4.0999999999999996</v>
      </c>
      <c r="H2310" t="s">
        <v>28</v>
      </c>
      <c r="I2310" t="s">
        <v>44</v>
      </c>
      <c r="J2310" t="s">
        <v>21</v>
      </c>
      <c r="K2310" t="s">
        <v>22</v>
      </c>
      <c r="L2310" s="1">
        <v>45965</v>
      </c>
      <c r="M2310" s="1" t="str">
        <f>TEXT(cancer_data[[#This Row],[Diagnosis_Date]],"mmmm")</f>
        <v>November</v>
      </c>
      <c r="N2310" t="s">
        <v>23</v>
      </c>
      <c r="O2310">
        <v>13</v>
      </c>
      <c r="P2310" t="s">
        <v>31</v>
      </c>
      <c r="Q2310">
        <v>0</v>
      </c>
    </row>
    <row r="2311" spans="1:17" x14ac:dyDescent="0.75">
      <c r="A2311" t="s">
        <v>2353</v>
      </c>
      <c r="B2311">
        <v>33</v>
      </c>
      <c r="C2311" t="str">
        <f>IF(cancer_data[[#This Row],[Age]]&lt;=35,"Adolescent",IF(cancer_data[[#This Row],[Age]]&lt;=46,"Young Adult",IF(cancer_data[[#This Row],[Age]]&lt;=57,"Adult", IF(cancer_data[[#This Row],[Age]]&lt;=68,"Middle_age",IF(cancer_data[[#This Row],[Age]]&lt;=79,"Elderly","Aged")))))</f>
        <v>Adolescent</v>
      </c>
      <c r="D2311" t="s">
        <v>16</v>
      </c>
      <c r="E2311" t="s">
        <v>40</v>
      </c>
      <c r="F2311" t="s">
        <v>18</v>
      </c>
      <c r="G2311">
        <v>4.5999999999999996</v>
      </c>
      <c r="H2311" t="s">
        <v>28</v>
      </c>
      <c r="I2311" t="s">
        <v>49</v>
      </c>
      <c r="J2311" t="s">
        <v>21</v>
      </c>
      <c r="K2311" t="s">
        <v>30</v>
      </c>
      <c r="L2311" s="1">
        <v>45840</v>
      </c>
      <c r="M2311" s="1" t="str">
        <f>TEXT(cancer_data[[#This Row],[Diagnosis_Date]],"mmmm")</f>
        <v>July</v>
      </c>
      <c r="N2311" t="s">
        <v>23</v>
      </c>
      <c r="O2311">
        <v>30</v>
      </c>
      <c r="P2311" t="s">
        <v>31</v>
      </c>
      <c r="Q2311">
        <v>0</v>
      </c>
    </row>
    <row r="2312" spans="1:17" x14ac:dyDescent="0.75">
      <c r="A2312" t="s">
        <v>2354</v>
      </c>
      <c r="B2312">
        <v>59</v>
      </c>
      <c r="C2312" t="str">
        <f>IF(cancer_data[[#This Row],[Age]]&lt;=35,"Adolescent",IF(cancer_data[[#This Row],[Age]]&lt;=46,"Young Adult",IF(cancer_data[[#This Row],[Age]]&lt;=57,"Adult", IF(cancer_data[[#This Row],[Age]]&lt;=68,"Middle_age",IF(cancer_data[[#This Row],[Age]]&lt;=79,"Elderly","Aged")))))</f>
        <v>Middle_age</v>
      </c>
      <c r="D2312" t="s">
        <v>16</v>
      </c>
      <c r="E2312" t="s">
        <v>40</v>
      </c>
      <c r="F2312" t="s">
        <v>36</v>
      </c>
      <c r="G2312">
        <v>4.2</v>
      </c>
      <c r="H2312" t="s">
        <v>41</v>
      </c>
      <c r="I2312" t="s">
        <v>49</v>
      </c>
      <c r="J2312" t="s">
        <v>21</v>
      </c>
      <c r="K2312" t="s">
        <v>30</v>
      </c>
      <c r="L2312" s="1">
        <v>45782</v>
      </c>
      <c r="M2312" s="1" t="str">
        <f>TEXT(cancer_data[[#This Row],[Diagnosis_Date]],"mmmm")</f>
        <v>May</v>
      </c>
      <c r="N2312" t="s">
        <v>23</v>
      </c>
      <c r="O2312">
        <v>38</v>
      </c>
      <c r="P2312" t="s">
        <v>24</v>
      </c>
      <c r="Q2312">
        <v>9</v>
      </c>
    </row>
    <row r="2313" spans="1:17" x14ac:dyDescent="0.75">
      <c r="A2313" t="s">
        <v>2355</v>
      </c>
      <c r="B2313">
        <v>35</v>
      </c>
      <c r="C2313" t="str">
        <f>IF(cancer_data[[#This Row],[Age]]&lt;=35,"Adolescent",IF(cancer_data[[#This Row],[Age]]&lt;=46,"Young Adult",IF(cancer_data[[#This Row],[Age]]&lt;=57,"Adult", IF(cancer_data[[#This Row],[Age]]&lt;=68,"Middle_age",IF(cancer_data[[#This Row],[Age]]&lt;=79,"Elderly","Aged")))))</f>
        <v>Adolescent</v>
      </c>
      <c r="D2313" t="s">
        <v>16</v>
      </c>
      <c r="E2313" t="s">
        <v>17</v>
      </c>
      <c r="F2313" t="s">
        <v>27</v>
      </c>
      <c r="G2313">
        <v>3.9</v>
      </c>
      <c r="H2313" t="s">
        <v>19</v>
      </c>
      <c r="I2313" t="s">
        <v>44</v>
      </c>
      <c r="J2313" t="s">
        <v>21</v>
      </c>
      <c r="K2313" t="s">
        <v>33</v>
      </c>
      <c r="L2313" s="1">
        <v>45872</v>
      </c>
      <c r="M2313" s="1" t="str">
        <f>TEXT(cancer_data[[#This Row],[Diagnosis_Date]],"mmmm")</f>
        <v>August</v>
      </c>
      <c r="N2313" t="s">
        <v>37</v>
      </c>
      <c r="O2313">
        <v>29</v>
      </c>
      <c r="P2313" t="s">
        <v>24</v>
      </c>
      <c r="Q2313">
        <v>35</v>
      </c>
    </row>
    <row r="2314" spans="1:17" x14ac:dyDescent="0.75">
      <c r="A2314" t="s">
        <v>2356</v>
      </c>
      <c r="B2314">
        <v>60</v>
      </c>
      <c r="C2314" t="str">
        <f>IF(cancer_data[[#This Row],[Age]]&lt;=35,"Adolescent",IF(cancer_data[[#This Row],[Age]]&lt;=46,"Young Adult",IF(cancer_data[[#This Row],[Age]]&lt;=57,"Adult", IF(cancer_data[[#This Row],[Age]]&lt;=68,"Middle_age",IF(cancer_data[[#This Row],[Age]]&lt;=79,"Elderly","Aged")))))</f>
        <v>Middle_age</v>
      </c>
      <c r="D2314" t="s">
        <v>16</v>
      </c>
      <c r="E2314" t="s">
        <v>40</v>
      </c>
      <c r="F2314" t="s">
        <v>36</v>
      </c>
      <c r="G2314">
        <v>7.2</v>
      </c>
      <c r="H2314" t="s">
        <v>41</v>
      </c>
      <c r="I2314" t="s">
        <v>20</v>
      </c>
      <c r="J2314" t="s">
        <v>21</v>
      </c>
      <c r="K2314" t="s">
        <v>30</v>
      </c>
      <c r="L2314" s="1">
        <v>45929</v>
      </c>
      <c r="M2314" s="1" t="str">
        <f>TEXT(cancer_data[[#This Row],[Diagnosis_Date]],"mmmm")</f>
        <v>September</v>
      </c>
      <c r="N2314" t="s">
        <v>37</v>
      </c>
      <c r="O2314">
        <v>22</v>
      </c>
      <c r="P2314" t="s">
        <v>31</v>
      </c>
      <c r="Q2314">
        <v>0</v>
      </c>
    </row>
    <row r="2315" spans="1:17" x14ac:dyDescent="0.75">
      <c r="A2315" t="s">
        <v>2357</v>
      </c>
      <c r="B2315">
        <v>32</v>
      </c>
      <c r="C2315" t="str">
        <f>IF(cancer_data[[#This Row],[Age]]&lt;=35,"Adolescent",IF(cancer_data[[#This Row],[Age]]&lt;=46,"Young Adult",IF(cancer_data[[#This Row],[Age]]&lt;=57,"Adult", IF(cancer_data[[#This Row],[Age]]&lt;=68,"Middle_age",IF(cancer_data[[#This Row],[Age]]&lt;=79,"Elderly","Aged")))))</f>
        <v>Adolescent</v>
      </c>
      <c r="D2315" t="s">
        <v>16</v>
      </c>
      <c r="E2315" t="s">
        <v>40</v>
      </c>
      <c r="F2315" t="s">
        <v>36</v>
      </c>
      <c r="G2315">
        <v>3.7</v>
      </c>
      <c r="H2315" t="s">
        <v>28</v>
      </c>
      <c r="I2315" t="s">
        <v>49</v>
      </c>
      <c r="J2315" t="s">
        <v>21</v>
      </c>
      <c r="K2315" t="s">
        <v>42</v>
      </c>
      <c r="L2315" s="1">
        <v>46007</v>
      </c>
      <c r="M2315" s="1" t="str">
        <f>TEXT(cancer_data[[#This Row],[Diagnosis_Date]],"mmmm")</f>
        <v>December</v>
      </c>
      <c r="N2315" t="s">
        <v>23</v>
      </c>
      <c r="O2315">
        <v>19</v>
      </c>
      <c r="P2315" t="s">
        <v>31</v>
      </c>
      <c r="Q2315">
        <v>0</v>
      </c>
    </row>
    <row r="2316" spans="1:17" x14ac:dyDescent="0.75">
      <c r="A2316" t="s">
        <v>2358</v>
      </c>
      <c r="B2316">
        <v>76</v>
      </c>
      <c r="C2316" t="str">
        <f>IF(cancer_data[[#This Row],[Age]]&lt;=35,"Adolescent",IF(cancer_data[[#This Row],[Age]]&lt;=46,"Young Adult",IF(cancer_data[[#This Row],[Age]]&lt;=57,"Adult", IF(cancer_data[[#This Row],[Age]]&lt;=68,"Middle_age",IF(cancer_data[[#This Row],[Age]]&lt;=79,"Elderly","Aged")))))</f>
        <v>Elderly</v>
      </c>
      <c r="D2316" t="s">
        <v>67</v>
      </c>
      <c r="E2316" t="s">
        <v>26</v>
      </c>
      <c r="F2316" t="s">
        <v>36</v>
      </c>
      <c r="G2316">
        <v>1.4</v>
      </c>
      <c r="H2316" t="s">
        <v>19</v>
      </c>
      <c r="I2316" t="s">
        <v>20</v>
      </c>
      <c r="J2316" t="s">
        <v>21</v>
      </c>
      <c r="K2316" t="s">
        <v>30</v>
      </c>
      <c r="L2316" s="1">
        <v>45972</v>
      </c>
      <c r="M2316" s="1" t="str">
        <f>TEXT(cancer_data[[#This Row],[Diagnosis_Date]],"mmmm")</f>
        <v>November</v>
      </c>
      <c r="N2316" t="s">
        <v>37</v>
      </c>
      <c r="O2316">
        <v>33</v>
      </c>
      <c r="P2316" t="s">
        <v>24</v>
      </c>
      <c r="Q2316">
        <v>7</v>
      </c>
    </row>
    <row r="2317" spans="1:17" x14ac:dyDescent="0.75">
      <c r="A2317" t="s">
        <v>2359</v>
      </c>
      <c r="B2317">
        <v>73</v>
      </c>
      <c r="C2317" t="str">
        <f>IF(cancer_data[[#This Row],[Age]]&lt;=35,"Adolescent",IF(cancer_data[[#This Row],[Age]]&lt;=46,"Young Adult",IF(cancer_data[[#This Row],[Age]]&lt;=57,"Adult", IF(cancer_data[[#This Row],[Age]]&lt;=68,"Middle_age",IF(cancer_data[[#This Row],[Age]]&lt;=79,"Elderly","Aged")))))</f>
        <v>Elderly</v>
      </c>
      <c r="D2317" t="s">
        <v>16</v>
      </c>
      <c r="E2317" t="s">
        <v>17</v>
      </c>
      <c r="F2317" t="s">
        <v>27</v>
      </c>
      <c r="G2317">
        <v>6.8</v>
      </c>
      <c r="H2317" t="s">
        <v>19</v>
      </c>
      <c r="I2317" t="s">
        <v>44</v>
      </c>
      <c r="J2317" t="s">
        <v>21</v>
      </c>
      <c r="K2317" t="s">
        <v>51</v>
      </c>
      <c r="L2317" s="1">
        <v>45741</v>
      </c>
      <c r="M2317" s="1" t="str">
        <f>TEXT(cancer_data[[#This Row],[Diagnosis_Date]],"mmmm")</f>
        <v>March</v>
      </c>
      <c r="N2317" t="s">
        <v>37</v>
      </c>
      <c r="O2317">
        <v>21</v>
      </c>
      <c r="P2317" t="s">
        <v>31</v>
      </c>
      <c r="Q2317">
        <v>0</v>
      </c>
    </row>
    <row r="2318" spans="1:17" x14ac:dyDescent="0.75">
      <c r="A2318" t="s">
        <v>2360</v>
      </c>
      <c r="B2318">
        <v>74</v>
      </c>
      <c r="C2318" t="str">
        <f>IF(cancer_data[[#This Row],[Age]]&lt;=35,"Adolescent",IF(cancer_data[[#This Row],[Age]]&lt;=46,"Young Adult",IF(cancer_data[[#This Row],[Age]]&lt;=57,"Adult", IF(cancer_data[[#This Row],[Age]]&lt;=68,"Middle_age",IF(cancer_data[[#This Row],[Age]]&lt;=79,"Elderly","Aged")))))</f>
        <v>Elderly</v>
      </c>
      <c r="D2318" t="s">
        <v>16</v>
      </c>
      <c r="E2318" t="s">
        <v>26</v>
      </c>
      <c r="F2318" t="s">
        <v>36</v>
      </c>
      <c r="G2318">
        <v>3.7</v>
      </c>
      <c r="H2318" t="s">
        <v>19</v>
      </c>
      <c r="I2318" t="s">
        <v>20</v>
      </c>
      <c r="J2318" t="s">
        <v>21</v>
      </c>
      <c r="K2318" t="s">
        <v>42</v>
      </c>
      <c r="L2318" s="1">
        <v>45904</v>
      </c>
      <c r="M2318" s="1" t="str">
        <f>TEXT(cancer_data[[#This Row],[Diagnosis_Date]],"mmmm")</f>
        <v>September</v>
      </c>
      <c r="N2318" t="s">
        <v>37</v>
      </c>
      <c r="O2318">
        <v>25</v>
      </c>
      <c r="P2318" t="s">
        <v>31</v>
      </c>
      <c r="Q2318">
        <v>0</v>
      </c>
    </row>
    <row r="2319" spans="1:17" x14ac:dyDescent="0.75">
      <c r="A2319" t="s">
        <v>2361</v>
      </c>
      <c r="B2319">
        <v>34</v>
      </c>
      <c r="C2319" t="str">
        <f>IF(cancer_data[[#This Row],[Age]]&lt;=35,"Adolescent",IF(cancer_data[[#This Row],[Age]]&lt;=46,"Young Adult",IF(cancer_data[[#This Row],[Age]]&lt;=57,"Adult", IF(cancer_data[[#This Row],[Age]]&lt;=68,"Middle_age",IF(cancer_data[[#This Row],[Age]]&lt;=79,"Elderly","Aged")))))</f>
        <v>Adolescent</v>
      </c>
      <c r="D2319" t="s">
        <v>16</v>
      </c>
      <c r="E2319" t="s">
        <v>17</v>
      </c>
      <c r="F2319" t="s">
        <v>27</v>
      </c>
      <c r="G2319">
        <v>7.2</v>
      </c>
      <c r="H2319" t="s">
        <v>19</v>
      </c>
      <c r="I2319" t="s">
        <v>44</v>
      </c>
      <c r="J2319" t="s">
        <v>21</v>
      </c>
      <c r="K2319" t="s">
        <v>45</v>
      </c>
      <c r="L2319" s="1">
        <v>45693</v>
      </c>
      <c r="M2319" s="1" t="str">
        <f>TEXT(cancer_data[[#This Row],[Diagnosis_Date]],"mmmm")</f>
        <v>February</v>
      </c>
      <c r="N2319" t="s">
        <v>37</v>
      </c>
      <c r="O2319">
        <v>14</v>
      </c>
      <c r="P2319" t="s">
        <v>31</v>
      </c>
      <c r="Q2319">
        <v>0</v>
      </c>
    </row>
    <row r="2320" spans="1:17" x14ac:dyDescent="0.75">
      <c r="A2320" t="s">
        <v>2362</v>
      </c>
      <c r="B2320">
        <v>81</v>
      </c>
      <c r="C2320" t="str">
        <f>IF(cancer_data[[#This Row],[Age]]&lt;=35,"Adolescent",IF(cancer_data[[#This Row],[Age]]&lt;=46,"Young Adult",IF(cancer_data[[#This Row],[Age]]&lt;=57,"Adult", IF(cancer_data[[#This Row],[Age]]&lt;=68,"Middle_age",IF(cancer_data[[#This Row],[Age]]&lt;=79,"Elderly","Aged")))))</f>
        <v>Aged</v>
      </c>
      <c r="D2320" t="s">
        <v>16</v>
      </c>
      <c r="E2320" t="s">
        <v>17</v>
      </c>
      <c r="F2320" t="s">
        <v>27</v>
      </c>
      <c r="G2320">
        <v>7</v>
      </c>
      <c r="H2320" t="s">
        <v>19</v>
      </c>
      <c r="I2320" t="s">
        <v>20</v>
      </c>
      <c r="J2320" t="s">
        <v>21</v>
      </c>
      <c r="K2320" t="s">
        <v>51</v>
      </c>
      <c r="L2320" s="1">
        <v>45751</v>
      </c>
      <c r="M2320" s="1" t="str">
        <f>TEXT(cancer_data[[#This Row],[Diagnosis_Date]],"mmmm")</f>
        <v>April</v>
      </c>
      <c r="N2320" t="s">
        <v>37</v>
      </c>
      <c r="O2320">
        <v>28</v>
      </c>
      <c r="P2320" t="s">
        <v>31</v>
      </c>
      <c r="Q2320">
        <v>0</v>
      </c>
    </row>
    <row r="2321" spans="1:17" x14ac:dyDescent="0.75">
      <c r="A2321" t="s">
        <v>2363</v>
      </c>
      <c r="B2321">
        <v>32</v>
      </c>
      <c r="C2321" t="str">
        <f>IF(cancer_data[[#This Row],[Age]]&lt;=35,"Adolescent",IF(cancer_data[[#This Row],[Age]]&lt;=46,"Young Adult",IF(cancer_data[[#This Row],[Age]]&lt;=57,"Adult", IF(cancer_data[[#This Row],[Age]]&lt;=68,"Middle_age",IF(cancer_data[[#This Row],[Age]]&lt;=79,"Elderly","Aged")))))</f>
        <v>Adolescent</v>
      </c>
      <c r="D2321" t="s">
        <v>16</v>
      </c>
      <c r="E2321" t="s">
        <v>35</v>
      </c>
      <c r="F2321" t="s">
        <v>18</v>
      </c>
      <c r="G2321">
        <v>5</v>
      </c>
      <c r="H2321" t="s">
        <v>28</v>
      </c>
      <c r="I2321" t="s">
        <v>49</v>
      </c>
      <c r="J2321" t="s">
        <v>21</v>
      </c>
      <c r="K2321" t="s">
        <v>33</v>
      </c>
      <c r="L2321" s="1">
        <v>45764</v>
      </c>
      <c r="M2321" s="1" t="str">
        <f>TEXT(cancer_data[[#This Row],[Diagnosis_Date]],"mmmm")</f>
        <v>April</v>
      </c>
      <c r="N2321" t="s">
        <v>23</v>
      </c>
      <c r="O2321">
        <v>59</v>
      </c>
      <c r="P2321" t="s">
        <v>24</v>
      </c>
      <c r="Q2321">
        <v>13</v>
      </c>
    </row>
    <row r="2322" spans="1:17" x14ac:dyDescent="0.75">
      <c r="A2322" t="s">
        <v>2364</v>
      </c>
      <c r="B2322">
        <v>31</v>
      </c>
      <c r="C2322" t="str">
        <f>IF(cancer_data[[#This Row],[Age]]&lt;=35,"Adolescent",IF(cancer_data[[#This Row],[Age]]&lt;=46,"Young Adult",IF(cancer_data[[#This Row],[Age]]&lt;=57,"Adult", IF(cancer_data[[#This Row],[Age]]&lt;=68,"Middle_age",IF(cancer_data[[#This Row],[Age]]&lt;=79,"Elderly","Aged")))))</f>
        <v>Adolescent</v>
      </c>
      <c r="D2322" t="s">
        <v>16</v>
      </c>
      <c r="E2322" t="s">
        <v>26</v>
      </c>
      <c r="F2322" t="s">
        <v>27</v>
      </c>
      <c r="G2322">
        <v>5</v>
      </c>
      <c r="H2322" t="s">
        <v>19</v>
      </c>
      <c r="I2322" t="s">
        <v>44</v>
      </c>
      <c r="J2322" t="s">
        <v>21</v>
      </c>
      <c r="K2322" t="s">
        <v>22</v>
      </c>
      <c r="L2322" s="1">
        <v>45862</v>
      </c>
      <c r="M2322" s="1" t="str">
        <f>TEXT(cancer_data[[#This Row],[Diagnosis_Date]],"mmmm")</f>
        <v>July</v>
      </c>
      <c r="N2322" t="s">
        <v>23</v>
      </c>
      <c r="O2322">
        <v>24</v>
      </c>
      <c r="P2322" t="s">
        <v>31</v>
      </c>
      <c r="Q2322">
        <v>0</v>
      </c>
    </row>
    <row r="2323" spans="1:17" x14ac:dyDescent="0.75">
      <c r="A2323" t="s">
        <v>2365</v>
      </c>
      <c r="B2323">
        <v>64</v>
      </c>
      <c r="C2323" t="str">
        <f>IF(cancer_data[[#This Row],[Age]]&lt;=35,"Adolescent",IF(cancer_data[[#This Row],[Age]]&lt;=46,"Young Adult",IF(cancer_data[[#This Row],[Age]]&lt;=57,"Adult", IF(cancer_data[[#This Row],[Age]]&lt;=68,"Middle_age",IF(cancer_data[[#This Row],[Age]]&lt;=79,"Elderly","Aged")))))</f>
        <v>Middle_age</v>
      </c>
      <c r="D2323" t="s">
        <v>16</v>
      </c>
      <c r="E2323" t="s">
        <v>35</v>
      </c>
      <c r="F2323" t="s">
        <v>27</v>
      </c>
      <c r="G2323">
        <v>2.8</v>
      </c>
      <c r="H2323" t="s">
        <v>41</v>
      </c>
      <c r="I2323" t="s">
        <v>44</v>
      </c>
      <c r="J2323" t="s">
        <v>21</v>
      </c>
      <c r="K2323" t="s">
        <v>42</v>
      </c>
      <c r="L2323" s="1">
        <v>45980</v>
      </c>
      <c r="M2323" s="1" t="str">
        <f>TEXT(cancer_data[[#This Row],[Diagnosis_Date]],"mmmm")</f>
        <v>November</v>
      </c>
      <c r="N2323" t="s">
        <v>23</v>
      </c>
      <c r="O2323">
        <v>5</v>
      </c>
      <c r="P2323" t="s">
        <v>31</v>
      </c>
      <c r="Q2323">
        <v>0</v>
      </c>
    </row>
    <row r="2324" spans="1:17" x14ac:dyDescent="0.75">
      <c r="A2324" t="s">
        <v>2366</v>
      </c>
      <c r="B2324">
        <v>72</v>
      </c>
      <c r="C2324" t="str">
        <f>IF(cancer_data[[#This Row],[Age]]&lt;=35,"Adolescent",IF(cancer_data[[#This Row],[Age]]&lt;=46,"Young Adult",IF(cancer_data[[#This Row],[Age]]&lt;=57,"Adult", IF(cancer_data[[#This Row],[Age]]&lt;=68,"Middle_age",IF(cancer_data[[#This Row],[Age]]&lt;=79,"Elderly","Aged")))))</f>
        <v>Elderly</v>
      </c>
      <c r="D2324" t="s">
        <v>16</v>
      </c>
      <c r="E2324" t="s">
        <v>26</v>
      </c>
      <c r="F2324" t="s">
        <v>27</v>
      </c>
      <c r="G2324">
        <v>4</v>
      </c>
      <c r="H2324" t="s">
        <v>41</v>
      </c>
      <c r="I2324" t="s">
        <v>29</v>
      </c>
      <c r="J2324" t="s">
        <v>21</v>
      </c>
      <c r="K2324" t="s">
        <v>45</v>
      </c>
      <c r="L2324" s="1">
        <v>45991</v>
      </c>
      <c r="M2324" s="1" t="str">
        <f>TEXT(cancer_data[[#This Row],[Diagnosis_Date]],"mmmm")</f>
        <v>November</v>
      </c>
      <c r="N2324" t="s">
        <v>37</v>
      </c>
      <c r="O2324">
        <v>8</v>
      </c>
      <c r="P2324" t="s">
        <v>31</v>
      </c>
      <c r="Q2324">
        <v>0</v>
      </c>
    </row>
    <row r="2325" spans="1:17" x14ac:dyDescent="0.75">
      <c r="A2325" t="s">
        <v>2367</v>
      </c>
      <c r="B2325">
        <v>57</v>
      </c>
      <c r="C2325" t="str">
        <f>IF(cancer_data[[#This Row],[Age]]&lt;=35,"Adolescent",IF(cancer_data[[#This Row],[Age]]&lt;=46,"Young Adult",IF(cancer_data[[#This Row],[Age]]&lt;=57,"Adult", IF(cancer_data[[#This Row],[Age]]&lt;=68,"Middle_age",IF(cancer_data[[#This Row],[Age]]&lt;=79,"Elderly","Aged")))))</f>
        <v>Adult</v>
      </c>
      <c r="D2325" t="s">
        <v>16</v>
      </c>
      <c r="E2325" t="s">
        <v>26</v>
      </c>
      <c r="F2325" t="s">
        <v>18</v>
      </c>
      <c r="G2325">
        <v>5.2</v>
      </c>
      <c r="H2325" t="s">
        <v>19</v>
      </c>
      <c r="I2325" t="s">
        <v>44</v>
      </c>
      <c r="J2325" t="s">
        <v>21</v>
      </c>
      <c r="K2325" t="s">
        <v>30</v>
      </c>
      <c r="L2325" s="1">
        <v>45672</v>
      </c>
      <c r="M2325" s="1" t="str">
        <f>TEXT(cancer_data[[#This Row],[Diagnosis_Date]],"mmmm")</f>
        <v>January</v>
      </c>
      <c r="N2325" t="s">
        <v>23</v>
      </c>
      <c r="O2325">
        <v>32</v>
      </c>
      <c r="P2325" t="s">
        <v>24</v>
      </c>
      <c r="Q2325">
        <v>27</v>
      </c>
    </row>
    <row r="2326" spans="1:17" x14ac:dyDescent="0.75">
      <c r="A2326" t="s">
        <v>2368</v>
      </c>
      <c r="B2326">
        <v>39</v>
      </c>
      <c r="C2326" t="str">
        <f>IF(cancer_data[[#This Row],[Age]]&lt;=35,"Adolescent",IF(cancer_data[[#This Row],[Age]]&lt;=46,"Young Adult",IF(cancer_data[[#This Row],[Age]]&lt;=57,"Adult", IF(cancer_data[[#This Row],[Age]]&lt;=68,"Middle_age",IF(cancer_data[[#This Row],[Age]]&lt;=79,"Elderly","Aged")))))</f>
        <v>Young Adult</v>
      </c>
      <c r="D2326" t="s">
        <v>16</v>
      </c>
      <c r="E2326" t="s">
        <v>40</v>
      </c>
      <c r="F2326" t="s">
        <v>27</v>
      </c>
      <c r="G2326">
        <v>1.9</v>
      </c>
      <c r="H2326" t="s">
        <v>19</v>
      </c>
      <c r="I2326" t="s">
        <v>29</v>
      </c>
      <c r="J2326" t="s">
        <v>21</v>
      </c>
      <c r="K2326" t="s">
        <v>51</v>
      </c>
      <c r="L2326" s="1">
        <v>45745</v>
      </c>
      <c r="M2326" s="1" t="str">
        <f>TEXT(cancer_data[[#This Row],[Diagnosis_Date]],"mmmm")</f>
        <v>March</v>
      </c>
      <c r="N2326" t="s">
        <v>37</v>
      </c>
      <c r="O2326">
        <v>20</v>
      </c>
      <c r="P2326" t="s">
        <v>24</v>
      </c>
      <c r="Q2326">
        <v>25</v>
      </c>
    </row>
    <row r="2327" spans="1:17" x14ac:dyDescent="0.75">
      <c r="A2327" t="s">
        <v>2369</v>
      </c>
      <c r="B2327">
        <v>58</v>
      </c>
      <c r="C2327" t="str">
        <f>IF(cancer_data[[#This Row],[Age]]&lt;=35,"Adolescent",IF(cancer_data[[#This Row],[Age]]&lt;=46,"Young Adult",IF(cancer_data[[#This Row],[Age]]&lt;=57,"Adult", IF(cancer_data[[#This Row],[Age]]&lt;=68,"Middle_age",IF(cancer_data[[#This Row],[Age]]&lt;=79,"Elderly","Aged")))))</f>
        <v>Middle_age</v>
      </c>
      <c r="D2327" t="s">
        <v>16</v>
      </c>
      <c r="E2327" t="s">
        <v>26</v>
      </c>
      <c r="F2327" t="s">
        <v>27</v>
      </c>
      <c r="G2327">
        <v>1</v>
      </c>
      <c r="H2327" t="s">
        <v>41</v>
      </c>
      <c r="I2327" t="s">
        <v>29</v>
      </c>
      <c r="J2327" t="s">
        <v>21</v>
      </c>
      <c r="K2327" t="s">
        <v>42</v>
      </c>
      <c r="L2327" s="1">
        <v>45778</v>
      </c>
      <c r="M2327" s="1" t="str">
        <f>TEXT(cancer_data[[#This Row],[Diagnosis_Date]],"mmmm")</f>
        <v>May</v>
      </c>
      <c r="N2327" t="s">
        <v>23</v>
      </c>
      <c r="O2327">
        <v>22</v>
      </c>
      <c r="P2327" t="s">
        <v>31</v>
      </c>
      <c r="Q2327">
        <v>0</v>
      </c>
    </row>
    <row r="2328" spans="1:17" x14ac:dyDescent="0.75">
      <c r="A2328" t="s">
        <v>2370</v>
      </c>
      <c r="B2328">
        <v>31</v>
      </c>
      <c r="C2328" t="str">
        <f>IF(cancer_data[[#This Row],[Age]]&lt;=35,"Adolescent",IF(cancer_data[[#This Row],[Age]]&lt;=46,"Young Adult",IF(cancer_data[[#This Row],[Age]]&lt;=57,"Adult", IF(cancer_data[[#This Row],[Age]]&lt;=68,"Middle_age",IF(cancer_data[[#This Row],[Age]]&lt;=79,"Elderly","Aged")))))</f>
        <v>Adolescent</v>
      </c>
      <c r="D2328" t="s">
        <v>16</v>
      </c>
      <c r="E2328" t="s">
        <v>40</v>
      </c>
      <c r="F2328" t="s">
        <v>27</v>
      </c>
      <c r="G2328">
        <v>2.8</v>
      </c>
      <c r="H2328" t="s">
        <v>28</v>
      </c>
      <c r="I2328" t="s">
        <v>29</v>
      </c>
      <c r="J2328" t="s">
        <v>21</v>
      </c>
      <c r="K2328" t="s">
        <v>45</v>
      </c>
      <c r="L2328" s="1">
        <v>45941</v>
      </c>
      <c r="M2328" s="1" t="str">
        <f>TEXT(cancer_data[[#This Row],[Diagnosis_Date]],"mmmm")</f>
        <v>October</v>
      </c>
      <c r="N2328" t="s">
        <v>37</v>
      </c>
      <c r="O2328">
        <v>20</v>
      </c>
      <c r="P2328" t="s">
        <v>24</v>
      </c>
      <c r="Q2328">
        <v>27</v>
      </c>
    </row>
    <row r="2329" spans="1:17" x14ac:dyDescent="0.75">
      <c r="A2329" t="s">
        <v>2371</v>
      </c>
      <c r="B2329">
        <v>26</v>
      </c>
      <c r="C2329" t="str">
        <f>IF(cancer_data[[#This Row],[Age]]&lt;=35,"Adolescent",IF(cancer_data[[#This Row],[Age]]&lt;=46,"Young Adult",IF(cancer_data[[#This Row],[Age]]&lt;=57,"Adult", IF(cancer_data[[#This Row],[Age]]&lt;=68,"Middle_age",IF(cancer_data[[#This Row],[Age]]&lt;=79,"Elderly","Aged")))))</f>
        <v>Adolescent</v>
      </c>
      <c r="D2329" t="s">
        <v>16</v>
      </c>
      <c r="E2329" t="s">
        <v>17</v>
      </c>
      <c r="F2329" t="s">
        <v>18</v>
      </c>
      <c r="G2329">
        <v>6.8</v>
      </c>
      <c r="H2329" t="s">
        <v>28</v>
      </c>
      <c r="I2329" t="s">
        <v>20</v>
      </c>
      <c r="J2329" t="s">
        <v>21</v>
      </c>
      <c r="K2329" t="s">
        <v>51</v>
      </c>
      <c r="L2329" s="1">
        <v>45965</v>
      </c>
      <c r="M2329" s="1" t="str">
        <f>TEXT(cancer_data[[#This Row],[Diagnosis_Date]],"mmmm")</f>
        <v>November</v>
      </c>
      <c r="N2329" t="s">
        <v>23</v>
      </c>
      <c r="O2329">
        <v>50</v>
      </c>
      <c r="P2329" t="s">
        <v>31</v>
      </c>
      <c r="Q2329">
        <v>0</v>
      </c>
    </row>
    <row r="2330" spans="1:17" x14ac:dyDescent="0.75">
      <c r="A2330" t="s">
        <v>2372</v>
      </c>
      <c r="B2330">
        <v>82</v>
      </c>
      <c r="C2330" t="str">
        <f>IF(cancer_data[[#This Row],[Age]]&lt;=35,"Adolescent",IF(cancer_data[[#This Row],[Age]]&lt;=46,"Young Adult",IF(cancer_data[[#This Row],[Age]]&lt;=57,"Adult", IF(cancer_data[[#This Row],[Age]]&lt;=68,"Middle_age",IF(cancer_data[[#This Row],[Age]]&lt;=79,"Elderly","Aged")))))</f>
        <v>Aged</v>
      </c>
      <c r="D2330" t="s">
        <v>16</v>
      </c>
      <c r="E2330" t="s">
        <v>40</v>
      </c>
      <c r="F2330" t="s">
        <v>27</v>
      </c>
      <c r="G2330">
        <v>4.4000000000000004</v>
      </c>
      <c r="H2330" t="s">
        <v>41</v>
      </c>
      <c r="I2330" t="s">
        <v>20</v>
      </c>
      <c r="J2330" t="s">
        <v>21</v>
      </c>
      <c r="K2330" t="s">
        <v>45</v>
      </c>
      <c r="L2330" s="1">
        <v>45871</v>
      </c>
      <c r="M2330" s="1" t="str">
        <f>TEXT(cancer_data[[#This Row],[Diagnosis_Date]],"mmmm")</f>
        <v>August</v>
      </c>
      <c r="N2330" t="s">
        <v>37</v>
      </c>
      <c r="O2330">
        <v>3</v>
      </c>
      <c r="P2330" t="s">
        <v>31</v>
      </c>
      <c r="Q2330">
        <v>0</v>
      </c>
    </row>
    <row r="2331" spans="1:17" x14ac:dyDescent="0.75">
      <c r="A2331" t="s">
        <v>2373</v>
      </c>
      <c r="B2331">
        <v>61</v>
      </c>
      <c r="C2331" t="str">
        <f>IF(cancer_data[[#This Row],[Age]]&lt;=35,"Adolescent",IF(cancer_data[[#This Row],[Age]]&lt;=46,"Young Adult",IF(cancer_data[[#This Row],[Age]]&lt;=57,"Adult", IF(cancer_data[[#This Row],[Age]]&lt;=68,"Middle_age",IF(cancer_data[[#This Row],[Age]]&lt;=79,"Elderly","Aged")))))</f>
        <v>Middle_age</v>
      </c>
      <c r="D2331" t="s">
        <v>16</v>
      </c>
      <c r="E2331" t="s">
        <v>17</v>
      </c>
      <c r="F2331" t="s">
        <v>36</v>
      </c>
      <c r="G2331">
        <v>1.9</v>
      </c>
      <c r="H2331" t="s">
        <v>41</v>
      </c>
      <c r="I2331" t="s">
        <v>20</v>
      </c>
      <c r="J2331" t="s">
        <v>21</v>
      </c>
      <c r="K2331" t="s">
        <v>42</v>
      </c>
      <c r="L2331" s="1">
        <v>45897</v>
      </c>
      <c r="M2331" s="1" t="str">
        <f>TEXT(cancer_data[[#This Row],[Diagnosis_Date]],"mmmm")</f>
        <v>August</v>
      </c>
      <c r="N2331" t="s">
        <v>23</v>
      </c>
      <c r="O2331">
        <v>31</v>
      </c>
      <c r="P2331" t="s">
        <v>31</v>
      </c>
      <c r="Q2331">
        <v>0</v>
      </c>
    </row>
    <row r="2332" spans="1:17" x14ac:dyDescent="0.75">
      <c r="A2332" t="s">
        <v>2374</v>
      </c>
      <c r="B2332">
        <v>33</v>
      </c>
      <c r="C2332" t="str">
        <f>IF(cancer_data[[#This Row],[Age]]&lt;=35,"Adolescent",IF(cancer_data[[#This Row],[Age]]&lt;=46,"Young Adult",IF(cancer_data[[#This Row],[Age]]&lt;=57,"Adult", IF(cancer_data[[#This Row],[Age]]&lt;=68,"Middle_age",IF(cancer_data[[#This Row],[Age]]&lt;=79,"Elderly","Aged")))))</f>
        <v>Adolescent</v>
      </c>
      <c r="D2332" t="s">
        <v>16</v>
      </c>
      <c r="E2332" t="s">
        <v>17</v>
      </c>
      <c r="F2332" t="s">
        <v>73</v>
      </c>
      <c r="G2332">
        <v>5.6</v>
      </c>
      <c r="H2332" t="s">
        <v>41</v>
      </c>
      <c r="I2332" t="s">
        <v>20</v>
      </c>
      <c r="J2332" t="s">
        <v>21</v>
      </c>
      <c r="K2332" t="s">
        <v>22</v>
      </c>
      <c r="L2332" s="1">
        <v>45749</v>
      </c>
      <c r="M2332" s="1" t="str">
        <f>TEXT(cancer_data[[#This Row],[Diagnosis_Date]],"mmmm")</f>
        <v>April</v>
      </c>
      <c r="N2332" t="s">
        <v>23</v>
      </c>
      <c r="O2332">
        <v>7</v>
      </c>
      <c r="P2332" t="s">
        <v>31</v>
      </c>
      <c r="Q2332">
        <v>0</v>
      </c>
    </row>
    <row r="2333" spans="1:17" x14ac:dyDescent="0.75">
      <c r="A2333" t="s">
        <v>2375</v>
      </c>
      <c r="B2333">
        <v>77</v>
      </c>
      <c r="C2333" t="str">
        <f>IF(cancer_data[[#This Row],[Age]]&lt;=35,"Adolescent",IF(cancer_data[[#This Row],[Age]]&lt;=46,"Young Adult",IF(cancer_data[[#This Row],[Age]]&lt;=57,"Adult", IF(cancer_data[[#This Row],[Age]]&lt;=68,"Middle_age",IF(cancer_data[[#This Row],[Age]]&lt;=79,"Elderly","Aged")))))</f>
        <v>Elderly</v>
      </c>
      <c r="D2333" t="s">
        <v>16</v>
      </c>
      <c r="E2333" t="s">
        <v>40</v>
      </c>
      <c r="F2333" t="s">
        <v>27</v>
      </c>
      <c r="G2333">
        <v>2.9</v>
      </c>
      <c r="H2333" t="s">
        <v>28</v>
      </c>
      <c r="I2333" t="s">
        <v>49</v>
      </c>
      <c r="J2333" t="s">
        <v>21</v>
      </c>
      <c r="K2333" t="s">
        <v>42</v>
      </c>
      <c r="L2333" s="1">
        <v>45953</v>
      </c>
      <c r="M2333" s="1" t="str">
        <f>TEXT(cancer_data[[#This Row],[Diagnosis_Date]],"mmmm")</f>
        <v>October</v>
      </c>
      <c r="N2333" t="s">
        <v>37</v>
      </c>
      <c r="O2333">
        <v>14</v>
      </c>
      <c r="P2333" t="s">
        <v>24</v>
      </c>
      <c r="Q2333">
        <v>36</v>
      </c>
    </row>
    <row r="2334" spans="1:17" x14ac:dyDescent="0.75">
      <c r="A2334" t="s">
        <v>2376</v>
      </c>
      <c r="B2334">
        <v>36</v>
      </c>
      <c r="C2334" t="str">
        <f>IF(cancer_data[[#This Row],[Age]]&lt;=35,"Adolescent",IF(cancer_data[[#This Row],[Age]]&lt;=46,"Young Adult",IF(cancer_data[[#This Row],[Age]]&lt;=57,"Adult", IF(cancer_data[[#This Row],[Age]]&lt;=68,"Middle_age",IF(cancer_data[[#This Row],[Age]]&lt;=79,"Elderly","Aged")))))</f>
        <v>Young Adult</v>
      </c>
      <c r="D2334" t="s">
        <v>16</v>
      </c>
      <c r="E2334" t="s">
        <v>35</v>
      </c>
      <c r="F2334" t="s">
        <v>27</v>
      </c>
      <c r="G2334">
        <v>3.7</v>
      </c>
      <c r="H2334" t="s">
        <v>41</v>
      </c>
      <c r="I2334" t="s">
        <v>44</v>
      </c>
      <c r="J2334" t="s">
        <v>21</v>
      </c>
      <c r="K2334" t="s">
        <v>22</v>
      </c>
      <c r="L2334" s="1">
        <v>45746</v>
      </c>
      <c r="M2334" s="1" t="str">
        <f>TEXT(cancer_data[[#This Row],[Diagnosis_Date]],"mmmm")</f>
        <v>March</v>
      </c>
      <c r="N2334" t="s">
        <v>37</v>
      </c>
      <c r="O2334">
        <v>25</v>
      </c>
      <c r="P2334" t="s">
        <v>24</v>
      </c>
      <c r="Q2334">
        <v>23</v>
      </c>
    </row>
    <row r="2335" spans="1:17" x14ac:dyDescent="0.75">
      <c r="A2335" t="s">
        <v>2377</v>
      </c>
      <c r="B2335">
        <v>49</v>
      </c>
      <c r="C2335" t="str">
        <f>IF(cancer_data[[#This Row],[Age]]&lt;=35,"Adolescent",IF(cancer_data[[#This Row],[Age]]&lt;=46,"Young Adult",IF(cancer_data[[#This Row],[Age]]&lt;=57,"Adult", IF(cancer_data[[#This Row],[Age]]&lt;=68,"Middle_age",IF(cancer_data[[#This Row],[Age]]&lt;=79,"Elderly","Aged")))))</f>
        <v>Adult</v>
      </c>
      <c r="D2335" t="s">
        <v>16</v>
      </c>
      <c r="E2335" t="s">
        <v>17</v>
      </c>
      <c r="F2335" t="s">
        <v>63</v>
      </c>
      <c r="G2335">
        <v>1</v>
      </c>
      <c r="H2335" t="s">
        <v>41</v>
      </c>
      <c r="I2335" t="s">
        <v>29</v>
      </c>
      <c r="J2335" t="s">
        <v>21</v>
      </c>
      <c r="K2335" t="s">
        <v>22</v>
      </c>
      <c r="L2335" s="1">
        <v>46004</v>
      </c>
      <c r="M2335" s="1" t="str">
        <f>TEXT(cancer_data[[#This Row],[Diagnosis_Date]],"mmmm")</f>
        <v>December</v>
      </c>
      <c r="N2335" t="s">
        <v>23</v>
      </c>
      <c r="O2335">
        <v>38</v>
      </c>
      <c r="P2335" t="s">
        <v>31</v>
      </c>
      <c r="Q2335">
        <v>0</v>
      </c>
    </row>
    <row r="2336" spans="1:17" x14ac:dyDescent="0.75">
      <c r="A2336" t="s">
        <v>2378</v>
      </c>
      <c r="B2336">
        <v>44</v>
      </c>
      <c r="C2336" t="str">
        <f>IF(cancer_data[[#This Row],[Age]]&lt;=35,"Adolescent",IF(cancer_data[[#This Row],[Age]]&lt;=46,"Young Adult",IF(cancer_data[[#This Row],[Age]]&lt;=57,"Adult", IF(cancer_data[[#This Row],[Age]]&lt;=68,"Middle_age",IF(cancer_data[[#This Row],[Age]]&lt;=79,"Elderly","Aged")))))</f>
        <v>Young Adult</v>
      </c>
      <c r="D2336" t="s">
        <v>16</v>
      </c>
      <c r="E2336" t="s">
        <v>26</v>
      </c>
      <c r="F2336" t="s">
        <v>18</v>
      </c>
      <c r="G2336">
        <v>3.3</v>
      </c>
      <c r="H2336" t="s">
        <v>41</v>
      </c>
      <c r="I2336" t="s">
        <v>29</v>
      </c>
      <c r="J2336" t="s">
        <v>21</v>
      </c>
      <c r="K2336" t="s">
        <v>22</v>
      </c>
      <c r="L2336" s="1">
        <v>45754</v>
      </c>
      <c r="M2336" s="1" t="str">
        <f>TEXT(cancer_data[[#This Row],[Diagnosis_Date]],"mmmm")</f>
        <v>April</v>
      </c>
      <c r="N2336" t="s">
        <v>23</v>
      </c>
      <c r="O2336">
        <v>36</v>
      </c>
      <c r="P2336" t="s">
        <v>24</v>
      </c>
      <c r="Q2336">
        <v>15</v>
      </c>
    </row>
    <row r="2337" spans="1:17" x14ac:dyDescent="0.75">
      <c r="A2337" t="s">
        <v>2379</v>
      </c>
      <c r="B2337">
        <v>68</v>
      </c>
      <c r="C2337" t="str">
        <f>IF(cancer_data[[#This Row],[Age]]&lt;=35,"Adolescent",IF(cancer_data[[#This Row],[Age]]&lt;=46,"Young Adult",IF(cancer_data[[#This Row],[Age]]&lt;=57,"Adult", IF(cancer_data[[#This Row],[Age]]&lt;=68,"Middle_age",IF(cancer_data[[#This Row],[Age]]&lt;=79,"Elderly","Aged")))))</f>
        <v>Middle_age</v>
      </c>
      <c r="D2337" t="s">
        <v>16</v>
      </c>
      <c r="E2337" t="s">
        <v>26</v>
      </c>
      <c r="F2337" t="s">
        <v>73</v>
      </c>
      <c r="G2337">
        <v>2.4</v>
      </c>
      <c r="H2337" t="s">
        <v>28</v>
      </c>
      <c r="I2337" t="s">
        <v>49</v>
      </c>
      <c r="J2337" t="s">
        <v>21</v>
      </c>
      <c r="K2337" t="s">
        <v>33</v>
      </c>
      <c r="L2337" s="1">
        <v>45927</v>
      </c>
      <c r="M2337" s="1" t="str">
        <f>TEXT(cancer_data[[#This Row],[Diagnosis_Date]],"mmmm")</f>
        <v>September</v>
      </c>
      <c r="N2337" t="s">
        <v>23</v>
      </c>
      <c r="O2337">
        <v>19</v>
      </c>
      <c r="P2337" t="s">
        <v>31</v>
      </c>
      <c r="Q2337">
        <v>0</v>
      </c>
    </row>
    <row r="2338" spans="1:17" x14ac:dyDescent="0.75">
      <c r="A2338" t="s">
        <v>2380</v>
      </c>
      <c r="B2338">
        <v>57</v>
      </c>
      <c r="C2338" t="str">
        <f>IF(cancer_data[[#This Row],[Age]]&lt;=35,"Adolescent",IF(cancer_data[[#This Row],[Age]]&lt;=46,"Young Adult",IF(cancer_data[[#This Row],[Age]]&lt;=57,"Adult", IF(cancer_data[[#This Row],[Age]]&lt;=68,"Middle_age",IF(cancer_data[[#This Row],[Age]]&lt;=79,"Elderly","Aged")))))</f>
        <v>Adult</v>
      </c>
      <c r="D2338" t="s">
        <v>16</v>
      </c>
      <c r="E2338" t="s">
        <v>17</v>
      </c>
      <c r="F2338" t="s">
        <v>27</v>
      </c>
      <c r="G2338">
        <v>1.8</v>
      </c>
      <c r="H2338" t="s">
        <v>19</v>
      </c>
      <c r="I2338" t="s">
        <v>29</v>
      </c>
      <c r="J2338" t="s">
        <v>21</v>
      </c>
      <c r="K2338" t="s">
        <v>30</v>
      </c>
      <c r="L2338" s="1">
        <v>45975</v>
      </c>
      <c r="M2338" s="1" t="str">
        <f>TEXT(cancer_data[[#This Row],[Diagnosis_Date]],"mmmm")</f>
        <v>November</v>
      </c>
      <c r="N2338" t="s">
        <v>37</v>
      </c>
      <c r="O2338">
        <v>24</v>
      </c>
      <c r="P2338" t="s">
        <v>31</v>
      </c>
      <c r="Q2338">
        <v>0</v>
      </c>
    </row>
    <row r="2339" spans="1:17" x14ac:dyDescent="0.75">
      <c r="A2339" t="s">
        <v>2381</v>
      </c>
      <c r="B2339">
        <v>53</v>
      </c>
      <c r="C2339" t="str">
        <f>IF(cancer_data[[#This Row],[Age]]&lt;=35,"Adolescent",IF(cancer_data[[#This Row],[Age]]&lt;=46,"Young Adult",IF(cancer_data[[#This Row],[Age]]&lt;=57,"Adult", IF(cancer_data[[#This Row],[Age]]&lt;=68,"Middle_age",IF(cancer_data[[#This Row],[Age]]&lt;=79,"Elderly","Aged")))))</f>
        <v>Adult</v>
      </c>
      <c r="D2339" t="s">
        <v>16</v>
      </c>
      <c r="E2339" t="s">
        <v>17</v>
      </c>
      <c r="F2339" t="s">
        <v>27</v>
      </c>
      <c r="G2339">
        <v>0.7</v>
      </c>
      <c r="H2339" t="s">
        <v>28</v>
      </c>
      <c r="I2339" t="s">
        <v>29</v>
      </c>
      <c r="J2339" t="s">
        <v>21</v>
      </c>
      <c r="K2339" t="s">
        <v>22</v>
      </c>
      <c r="L2339" s="1">
        <v>45982</v>
      </c>
      <c r="M2339" s="1" t="str">
        <f>TEXT(cancer_data[[#This Row],[Diagnosis_Date]],"mmmm")</f>
        <v>November</v>
      </c>
      <c r="N2339" t="s">
        <v>37</v>
      </c>
      <c r="O2339">
        <v>36</v>
      </c>
      <c r="P2339" t="s">
        <v>31</v>
      </c>
      <c r="Q2339">
        <v>0</v>
      </c>
    </row>
    <row r="2340" spans="1:17" x14ac:dyDescent="0.75">
      <c r="A2340" t="s">
        <v>2382</v>
      </c>
      <c r="B2340">
        <v>48</v>
      </c>
      <c r="C2340" t="str">
        <f>IF(cancer_data[[#This Row],[Age]]&lt;=35,"Adolescent",IF(cancer_data[[#This Row],[Age]]&lt;=46,"Young Adult",IF(cancer_data[[#This Row],[Age]]&lt;=57,"Adult", IF(cancer_data[[#This Row],[Age]]&lt;=68,"Middle_age",IF(cancer_data[[#This Row],[Age]]&lt;=79,"Elderly","Aged")))))</f>
        <v>Adult</v>
      </c>
      <c r="D2340" t="s">
        <v>16</v>
      </c>
      <c r="E2340" t="s">
        <v>35</v>
      </c>
      <c r="F2340" t="s">
        <v>27</v>
      </c>
      <c r="G2340">
        <v>7</v>
      </c>
      <c r="H2340" t="s">
        <v>19</v>
      </c>
      <c r="I2340" t="s">
        <v>44</v>
      </c>
      <c r="J2340" t="s">
        <v>21</v>
      </c>
      <c r="K2340" t="s">
        <v>22</v>
      </c>
      <c r="L2340" s="1">
        <v>45874</v>
      </c>
      <c r="M2340" s="1" t="str">
        <f>TEXT(cancer_data[[#This Row],[Diagnosis_Date]],"mmmm")</f>
        <v>August</v>
      </c>
      <c r="N2340" t="s">
        <v>23</v>
      </c>
      <c r="O2340">
        <v>16</v>
      </c>
      <c r="P2340" t="s">
        <v>31</v>
      </c>
      <c r="Q2340">
        <v>0</v>
      </c>
    </row>
    <row r="2341" spans="1:17" x14ac:dyDescent="0.75">
      <c r="A2341" t="s">
        <v>2383</v>
      </c>
      <c r="B2341">
        <v>31</v>
      </c>
      <c r="C2341" t="str">
        <f>IF(cancer_data[[#This Row],[Age]]&lt;=35,"Adolescent",IF(cancer_data[[#This Row],[Age]]&lt;=46,"Young Adult",IF(cancer_data[[#This Row],[Age]]&lt;=57,"Adult", IF(cancer_data[[#This Row],[Age]]&lt;=68,"Middle_age",IF(cancer_data[[#This Row],[Age]]&lt;=79,"Elderly","Aged")))))</f>
        <v>Adolescent</v>
      </c>
      <c r="D2341" t="s">
        <v>16</v>
      </c>
      <c r="E2341" t="s">
        <v>35</v>
      </c>
      <c r="F2341" t="s">
        <v>36</v>
      </c>
      <c r="G2341">
        <v>0.8</v>
      </c>
      <c r="H2341" t="s">
        <v>28</v>
      </c>
      <c r="I2341" t="s">
        <v>20</v>
      </c>
      <c r="J2341" t="s">
        <v>21</v>
      </c>
      <c r="K2341" t="s">
        <v>22</v>
      </c>
      <c r="L2341" s="1">
        <v>45925</v>
      </c>
      <c r="M2341" s="1" t="str">
        <f>TEXT(cancer_data[[#This Row],[Diagnosis_Date]],"mmmm")</f>
        <v>September</v>
      </c>
      <c r="N2341" t="s">
        <v>23</v>
      </c>
      <c r="O2341">
        <v>14</v>
      </c>
      <c r="P2341" t="s">
        <v>31</v>
      </c>
      <c r="Q2341">
        <v>0</v>
      </c>
    </row>
    <row r="2342" spans="1:17" x14ac:dyDescent="0.75">
      <c r="A2342" t="s">
        <v>2384</v>
      </c>
      <c r="B2342">
        <v>76</v>
      </c>
      <c r="C2342" t="str">
        <f>IF(cancer_data[[#This Row],[Age]]&lt;=35,"Adolescent",IF(cancer_data[[#This Row],[Age]]&lt;=46,"Young Adult",IF(cancer_data[[#This Row],[Age]]&lt;=57,"Adult", IF(cancer_data[[#This Row],[Age]]&lt;=68,"Middle_age",IF(cancer_data[[#This Row],[Age]]&lt;=79,"Elderly","Aged")))))</f>
        <v>Elderly</v>
      </c>
      <c r="D2342" t="s">
        <v>16</v>
      </c>
      <c r="E2342" t="s">
        <v>17</v>
      </c>
      <c r="F2342" t="s">
        <v>18</v>
      </c>
      <c r="G2342">
        <v>4.3</v>
      </c>
      <c r="H2342" t="s">
        <v>28</v>
      </c>
      <c r="I2342" t="s">
        <v>29</v>
      </c>
      <c r="J2342" t="s">
        <v>21</v>
      </c>
      <c r="K2342" t="s">
        <v>45</v>
      </c>
      <c r="L2342" s="1">
        <v>45803</v>
      </c>
      <c r="M2342" s="1" t="str">
        <f>TEXT(cancer_data[[#This Row],[Diagnosis_Date]],"mmmm")</f>
        <v>May</v>
      </c>
      <c r="N2342" t="s">
        <v>23</v>
      </c>
      <c r="O2342">
        <v>49</v>
      </c>
      <c r="P2342" t="s">
        <v>31</v>
      </c>
      <c r="Q2342">
        <v>0</v>
      </c>
    </row>
    <row r="2343" spans="1:17" x14ac:dyDescent="0.75">
      <c r="A2343" t="s">
        <v>2385</v>
      </c>
      <c r="B2343">
        <v>58</v>
      </c>
      <c r="C2343" t="str">
        <f>IF(cancer_data[[#This Row],[Age]]&lt;=35,"Adolescent",IF(cancer_data[[#This Row],[Age]]&lt;=46,"Young Adult",IF(cancer_data[[#This Row],[Age]]&lt;=57,"Adult", IF(cancer_data[[#This Row],[Age]]&lt;=68,"Middle_age",IF(cancer_data[[#This Row],[Age]]&lt;=79,"Elderly","Aged")))))</f>
        <v>Middle_age</v>
      </c>
      <c r="D2343" t="s">
        <v>67</v>
      </c>
      <c r="E2343" t="s">
        <v>35</v>
      </c>
      <c r="F2343" t="s">
        <v>36</v>
      </c>
      <c r="G2343">
        <v>4.5</v>
      </c>
      <c r="H2343" t="s">
        <v>41</v>
      </c>
      <c r="I2343" t="s">
        <v>49</v>
      </c>
      <c r="J2343" t="s">
        <v>21</v>
      </c>
      <c r="K2343" t="s">
        <v>30</v>
      </c>
      <c r="L2343" s="1">
        <v>45666</v>
      </c>
      <c r="M2343" s="1" t="str">
        <f>TEXT(cancer_data[[#This Row],[Diagnosis_Date]],"mmmm")</f>
        <v>January</v>
      </c>
      <c r="N2343" t="s">
        <v>23</v>
      </c>
      <c r="O2343">
        <v>18</v>
      </c>
      <c r="P2343" t="s">
        <v>31</v>
      </c>
      <c r="Q2343">
        <v>0</v>
      </c>
    </row>
    <row r="2344" spans="1:17" x14ac:dyDescent="0.75">
      <c r="A2344" t="s">
        <v>2386</v>
      </c>
      <c r="B2344">
        <v>79</v>
      </c>
      <c r="C2344" t="str">
        <f>IF(cancer_data[[#This Row],[Age]]&lt;=35,"Adolescent",IF(cancer_data[[#This Row],[Age]]&lt;=46,"Young Adult",IF(cancer_data[[#This Row],[Age]]&lt;=57,"Adult", IF(cancer_data[[#This Row],[Age]]&lt;=68,"Middle_age",IF(cancer_data[[#This Row],[Age]]&lt;=79,"Elderly","Aged")))))</f>
        <v>Elderly</v>
      </c>
      <c r="D2344" t="s">
        <v>16</v>
      </c>
      <c r="E2344" t="s">
        <v>40</v>
      </c>
      <c r="F2344" t="s">
        <v>73</v>
      </c>
      <c r="G2344">
        <v>7</v>
      </c>
      <c r="H2344" t="s">
        <v>28</v>
      </c>
      <c r="I2344" t="s">
        <v>20</v>
      </c>
      <c r="J2344" t="s">
        <v>21</v>
      </c>
      <c r="K2344" t="s">
        <v>33</v>
      </c>
      <c r="L2344" s="1">
        <v>45791</v>
      </c>
      <c r="M2344" s="1" t="str">
        <f>TEXT(cancer_data[[#This Row],[Diagnosis_Date]],"mmmm")</f>
        <v>May</v>
      </c>
      <c r="N2344" t="s">
        <v>37</v>
      </c>
      <c r="O2344">
        <v>8</v>
      </c>
      <c r="P2344" t="s">
        <v>24</v>
      </c>
      <c r="Q2344">
        <v>36</v>
      </c>
    </row>
    <row r="2345" spans="1:17" x14ac:dyDescent="0.75">
      <c r="A2345" t="s">
        <v>2387</v>
      </c>
      <c r="B2345">
        <v>73</v>
      </c>
      <c r="C2345" t="str">
        <f>IF(cancer_data[[#This Row],[Age]]&lt;=35,"Adolescent",IF(cancer_data[[#This Row],[Age]]&lt;=46,"Young Adult",IF(cancer_data[[#This Row],[Age]]&lt;=57,"Adult", IF(cancer_data[[#This Row],[Age]]&lt;=68,"Middle_age",IF(cancer_data[[#This Row],[Age]]&lt;=79,"Elderly","Aged")))))</f>
        <v>Elderly</v>
      </c>
      <c r="D2345" t="s">
        <v>16</v>
      </c>
      <c r="E2345" t="s">
        <v>17</v>
      </c>
      <c r="F2345" t="s">
        <v>27</v>
      </c>
      <c r="G2345">
        <v>7.6</v>
      </c>
      <c r="H2345" t="s">
        <v>28</v>
      </c>
      <c r="I2345" t="s">
        <v>20</v>
      </c>
      <c r="J2345" t="s">
        <v>21</v>
      </c>
      <c r="K2345" t="s">
        <v>45</v>
      </c>
      <c r="L2345" s="1">
        <v>45858</v>
      </c>
      <c r="M2345" s="1" t="str">
        <f>TEXT(cancer_data[[#This Row],[Diagnosis_Date]],"mmmm")</f>
        <v>July</v>
      </c>
      <c r="N2345" t="s">
        <v>23</v>
      </c>
      <c r="O2345">
        <v>25</v>
      </c>
      <c r="P2345" t="s">
        <v>31</v>
      </c>
      <c r="Q2345">
        <v>0</v>
      </c>
    </row>
    <row r="2346" spans="1:17" x14ac:dyDescent="0.75">
      <c r="A2346" t="s">
        <v>2388</v>
      </c>
      <c r="B2346">
        <v>71</v>
      </c>
      <c r="C2346" t="str">
        <f>IF(cancer_data[[#This Row],[Age]]&lt;=35,"Adolescent",IF(cancer_data[[#This Row],[Age]]&lt;=46,"Young Adult",IF(cancer_data[[#This Row],[Age]]&lt;=57,"Adult", IF(cancer_data[[#This Row],[Age]]&lt;=68,"Middle_age",IF(cancer_data[[#This Row],[Age]]&lt;=79,"Elderly","Aged")))))</f>
        <v>Elderly</v>
      </c>
      <c r="D2346" t="s">
        <v>16</v>
      </c>
      <c r="E2346" t="s">
        <v>17</v>
      </c>
      <c r="F2346" t="s">
        <v>63</v>
      </c>
      <c r="G2346">
        <v>6</v>
      </c>
      <c r="H2346" t="s">
        <v>28</v>
      </c>
      <c r="I2346" t="s">
        <v>20</v>
      </c>
      <c r="J2346" t="s">
        <v>21</v>
      </c>
      <c r="K2346" t="s">
        <v>51</v>
      </c>
      <c r="L2346" s="1">
        <v>45707</v>
      </c>
      <c r="M2346" s="1" t="str">
        <f>TEXT(cancer_data[[#This Row],[Diagnosis_Date]],"mmmm")</f>
        <v>February</v>
      </c>
      <c r="N2346" t="s">
        <v>23</v>
      </c>
      <c r="O2346">
        <v>42</v>
      </c>
      <c r="P2346" t="s">
        <v>24</v>
      </c>
      <c r="Q2346">
        <v>34</v>
      </c>
    </row>
    <row r="2347" spans="1:17" x14ac:dyDescent="0.75">
      <c r="A2347" t="s">
        <v>2389</v>
      </c>
      <c r="B2347">
        <v>71</v>
      </c>
      <c r="C2347" t="str">
        <f>IF(cancer_data[[#This Row],[Age]]&lt;=35,"Adolescent",IF(cancer_data[[#This Row],[Age]]&lt;=46,"Young Adult",IF(cancer_data[[#This Row],[Age]]&lt;=57,"Adult", IF(cancer_data[[#This Row],[Age]]&lt;=68,"Middle_age",IF(cancer_data[[#This Row],[Age]]&lt;=79,"Elderly","Aged")))))</f>
        <v>Elderly</v>
      </c>
      <c r="D2347" t="s">
        <v>16</v>
      </c>
      <c r="E2347" t="s">
        <v>26</v>
      </c>
      <c r="F2347" t="s">
        <v>18</v>
      </c>
      <c r="G2347">
        <v>2.1</v>
      </c>
      <c r="H2347" t="s">
        <v>28</v>
      </c>
      <c r="I2347" t="s">
        <v>44</v>
      </c>
      <c r="J2347" t="s">
        <v>21</v>
      </c>
      <c r="K2347" t="s">
        <v>22</v>
      </c>
      <c r="L2347" s="1">
        <v>45922</v>
      </c>
      <c r="M2347" s="1" t="str">
        <f>TEXT(cancer_data[[#This Row],[Diagnosis_Date]],"mmmm")</f>
        <v>September</v>
      </c>
      <c r="N2347" t="s">
        <v>23</v>
      </c>
      <c r="O2347">
        <v>41</v>
      </c>
      <c r="P2347" t="s">
        <v>31</v>
      </c>
      <c r="Q2347">
        <v>0</v>
      </c>
    </row>
    <row r="2348" spans="1:17" x14ac:dyDescent="0.75">
      <c r="A2348" t="s">
        <v>2390</v>
      </c>
      <c r="B2348">
        <v>83</v>
      </c>
      <c r="C2348" t="str">
        <f>IF(cancer_data[[#This Row],[Age]]&lt;=35,"Adolescent",IF(cancer_data[[#This Row],[Age]]&lt;=46,"Young Adult",IF(cancer_data[[#This Row],[Age]]&lt;=57,"Adult", IF(cancer_data[[#This Row],[Age]]&lt;=68,"Middle_age",IF(cancer_data[[#This Row],[Age]]&lt;=79,"Elderly","Aged")))))</f>
        <v>Aged</v>
      </c>
      <c r="D2348" t="s">
        <v>16</v>
      </c>
      <c r="E2348" t="s">
        <v>17</v>
      </c>
      <c r="F2348" t="s">
        <v>27</v>
      </c>
      <c r="G2348">
        <v>3.6</v>
      </c>
      <c r="H2348" t="s">
        <v>41</v>
      </c>
      <c r="I2348" t="s">
        <v>29</v>
      </c>
      <c r="J2348" t="s">
        <v>21</v>
      </c>
      <c r="K2348" t="s">
        <v>30</v>
      </c>
      <c r="L2348" s="1">
        <v>45833</v>
      </c>
      <c r="M2348" s="1" t="str">
        <f>TEXT(cancer_data[[#This Row],[Diagnosis_Date]],"mmmm")</f>
        <v>June</v>
      </c>
      <c r="N2348" t="s">
        <v>23</v>
      </c>
      <c r="O2348">
        <v>11</v>
      </c>
      <c r="P2348" t="s">
        <v>31</v>
      </c>
      <c r="Q2348">
        <v>0</v>
      </c>
    </row>
    <row r="2349" spans="1:17" x14ac:dyDescent="0.75">
      <c r="A2349" t="s">
        <v>2391</v>
      </c>
      <c r="B2349">
        <v>72</v>
      </c>
      <c r="C2349" t="str">
        <f>IF(cancer_data[[#This Row],[Age]]&lt;=35,"Adolescent",IF(cancer_data[[#This Row],[Age]]&lt;=46,"Young Adult",IF(cancer_data[[#This Row],[Age]]&lt;=57,"Adult", IF(cancer_data[[#This Row],[Age]]&lt;=68,"Middle_age",IF(cancer_data[[#This Row],[Age]]&lt;=79,"Elderly","Aged")))))</f>
        <v>Elderly</v>
      </c>
      <c r="D2349" t="s">
        <v>16</v>
      </c>
      <c r="E2349" t="s">
        <v>26</v>
      </c>
      <c r="F2349" t="s">
        <v>27</v>
      </c>
      <c r="G2349">
        <v>3.8</v>
      </c>
      <c r="H2349" t="s">
        <v>28</v>
      </c>
      <c r="I2349" t="s">
        <v>29</v>
      </c>
      <c r="J2349" t="s">
        <v>21</v>
      </c>
      <c r="K2349" t="s">
        <v>45</v>
      </c>
      <c r="L2349" s="1">
        <v>45886</v>
      </c>
      <c r="M2349" s="1" t="str">
        <f>TEXT(cancer_data[[#This Row],[Diagnosis_Date]],"mmmm")</f>
        <v>August</v>
      </c>
      <c r="N2349" t="s">
        <v>23</v>
      </c>
      <c r="O2349">
        <v>5</v>
      </c>
      <c r="P2349" t="s">
        <v>31</v>
      </c>
      <c r="Q2349">
        <v>0</v>
      </c>
    </row>
    <row r="2350" spans="1:17" x14ac:dyDescent="0.75">
      <c r="A2350" t="s">
        <v>2392</v>
      </c>
      <c r="B2350">
        <v>46</v>
      </c>
      <c r="C2350" t="str">
        <f>IF(cancer_data[[#This Row],[Age]]&lt;=35,"Adolescent",IF(cancer_data[[#This Row],[Age]]&lt;=46,"Young Adult",IF(cancer_data[[#This Row],[Age]]&lt;=57,"Adult", IF(cancer_data[[#This Row],[Age]]&lt;=68,"Middle_age",IF(cancer_data[[#This Row],[Age]]&lt;=79,"Elderly","Aged")))))</f>
        <v>Young Adult</v>
      </c>
      <c r="D2350" t="s">
        <v>16</v>
      </c>
      <c r="E2350" t="s">
        <v>26</v>
      </c>
      <c r="F2350" t="s">
        <v>36</v>
      </c>
      <c r="G2350">
        <v>7</v>
      </c>
      <c r="H2350" t="s">
        <v>28</v>
      </c>
      <c r="I2350" t="s">
        <v>44</v>
      </c>
      <c r="J2350" t="s">
        <v>21</v>
      </c>
      <c r="K2350" t="s">
        <v>51</v>
      </c>
      <c r="L2350" s="1">
        <v>45746</v>
      </c>
      <c r="M2350" s="1" t="str">
        <f>TEXT(cancer_data[[#This Row],[Diagnosis_Date]],"mmmm")</f>
        <v>March</v>
      </c>
      <c r="N2350" t="s">
        <v>23</v>
      </c>
      <c r="O2350">
        <v>31</v>
      </c>
      <c r="P2350" t="s">
        <v>31</v>
      </c>
      <c r="Q2350">
        <v>0</v>
      </c>
    </row>
    <row r="2351" spans="1:17" x14ac:dyDescent="0.75">
      <c r="A2351" t="s">
        <v>2393</v>
      </c>
      <c r="B2351">
        <v>75</v>
      </c>
      <c r="C2351" t="str">
        <f>IF(cancer_data[[#This Row],[Age]]&lt;=35,"Adolescent",IF(cancer_data[[#This Row],[Age]]&lt;=46,"Young Adult",IF(cancer_data[[#This Row],[Age]]&lt;=57,"Adult", IF(cancer_data[[#This Row],[Age]]&lt;=68,"Middle_age",IF(cancer_data[[#This Row],[Age]]&lt;=79,"Elderly","Aged")))))</f>
        <v>Elderly</v>
      </c>
      <c r="D2351" t="s">
        <v>16</v>
      </c>
      <c r="E2351" t="s">
        <v>35</v>
      </c>
      <c r="F2351" t="s">
        <v>27</v>
      </c>
      <c r="G2351">
        <v>2.4</v>
      </c>
      <c r="H2351" t="s">
        <v>41</v>
      </c>
      <c r="I2351" t="s">
        <v>49</v>
      </c>
      <c r="J2351" t="s">
        <v>21</v>
      </c>
      <c r="K2351" t="s">
        <v>22</v>
      </c>
      <c r="L2351" s="1">
        <v>45783</v>
      </c>
      <c r="M2351" s="1" t="str">
        <f>TEXT(cancer_data[[#This Row],[Diagnosis_Date]],"mmmm")</f>
        <v>May</v>
      </c>
      <c r="N2351" t="s">
        <v>37</v>
      </c>
      <c r="O2351">
        <v>29</v>
      </c>
      <c r="P2351" t="s">
        <v>31</v>
      </c>
      <c r="Q2351">
        <v>0</v>
      </c>
    </row>
    <row r="2352" spans="1:17" x14ac:dyDescent="0.75">
      <c r="A2352" t="s">
        <v>2394</v>
      </c>
      <c r="B2352">
        <v>80</v>
      </c>
      <c r="C2352" t="str">
        <f>IF(cancer_data[[#This Row],[Age]]&lt;=35,"Adolescent",IF(cancer_data[[#This Row],[Age]]&lt;=46,"Young Adult",IF(cancer_data[[#This Row],[Age]]&lt;=57,"Adult", IF(cancer_data[[#This Row],[Age]]&lt;=68,"Middle_age",IF(cancer_data[[#This Row],[Age]]&lt;=79,"Elderly","Aged")))))</f>
        <v>Aged</v>
      </c>
      <c r="D2352" t="s">
        <v>16</v>
      </c>
      <c r="E2352" t="s">
        <v>35</v>
      </c>
      <c r="F2352" t="s">
        <v>18</v>
      </c>
      <c r="G2352">
        <v>4.3</v>
      </c>
      <c r="H2352" t="s">
        <v>19</v>
      </c>
      <c r="I2352" t="s">
        <v>20</v>
      </c>
      <c r="J2352" t="s">
        <v>21</v>
      </c>
      <c r="K2352" t="s">
        <v>51</v>
      </c>
      <c r="L2352" s="1">
        <v>45701</v>
      </c>
      <c r="M2352" s="1" t="str">
        <f>TEXT(cancer_data[[#This Row],[Diagnosis_Date]],"mmmm")</f>
        <v>February</v>
      </c>
      <c r="N2352" t="s">
        <v>23</v>
      </c>
      <c r="O2352">
        <v>29</v>
      </c>
      <c r="P2352" t="s">
        <v>31</v>
      </c>
      <c r="Q2352">
        <v>0</v>
      </c>
    </row>
    <row r="2353" spans="1:17" x14ac:dyDescent="0.75">
      <c r="A2353" t="s">
        <v>2395</v>
      </c>
      <c r="B2353">
        <v>34</v>
      </c>
      <c r="C2353" t="str">
        <f>IF(cancer_data[[#This Row],[Age]]&lt;=35,"Adolescent",IF(cancer_data[[#This Row],[Age]]&lt;=46,"Young Adult",IF(cancer_data[[#This Row],[Age]]&lt;=57,"Adult", IF(cancer_data[[#This Row],[Age]]&lt;=68,"Middle_age",IF(cancer_data[[#This Row],[Age]]&lt;=79,"Elderly","Aged")))))</f>
        <v>Adolescent</v>
      </c>
      <c r="D2353" t="s">
        <v>16</v>
      </c>
      <c r="E2353" t="s">
        <v>35</v>
      </c>
      <c r="F2353" t="s">
        <v>27</v>
      </c>
      <c r="G2353">
        <v>1.1000000000000001</v>
      </c>
      <c r="H2353" t="s">
        <v>41</v>
      </c>
      <c r="I2353" t="s">
        <v>29</v>
      </c>
      <c r="J2353" t="s">
        <v>21</v>
      </c>
      <c r="K2353" t="s">
        <v>33</v>
      </c>
      <c r="L2353" s="1">
        <v>45808</v>
      </c>
      <c r="M2353" s="1" t="str">
        <f>TEXT(cancer_data[[#This Row],[Diagnosis_Date]],"mmmm")</f>
        <v>May</v>
      </c>
      <c r="N2353" t="s">
        <v>37</v>
      </c>
      <c r="O2353">
        <v>35</v>
      </c>
      <c r="P2353" t="s">
        <v>31</v>
      </c>
      <c r="Q2353">
        <v>0</v>
      </c>
    </row>
    <row r="2354" spans="1:17" x14ac:dyDescent="0.75">
      <c r="A2354" t="s">
        <v>2396</v>
      </c>
      <c r="B2354">
        <v>34</v>
      </c>
      <c r="C2354" t="str">
        <f>IF(cancer_data[[#This Row],[Age]]&lt;=35,"Adolescent",IF(cancer_data[[#This Row],[Age]]&lt;=46,"Young Adult",IF(cancer_data[[#This Row],[Age]]&lt;=57,"Adult", IF(cancer_data[[#This Row],[Age]]&lt;=68,"Middle_age",IF(cancer_data[[#This Row],[Age]]&lt;=79,"Elderly","Aged")))))</f>
        <v>Adolescent</v>
      </c>
      <c r="D2354" t="s">
        <v>16</v>
      </c>
      <c r="E2354" t="s">
        <v>35</v>
      </c>
      <c r="F2354" t="s">
        <v>36</v>
      </c>
      <c r="G2354">
        <v>4.4000000000000004</v>
      </c>
      <c r="H2354" t="s">
        <v>28</v>
      </c>
      <c r="I2354" t="s">
        <v>20</v>
      </c>
      <c r="J2354" t="s">
        <v>21</v>
      </c>
      <c r="K2354" t="s">
        <v>42</v>
      </c>
      <c r="L2354" s="1">
        <v>45856</v>
      </c>
      <c r="M2354" s="1" t="str">
        <f>TEXT(cancer_data[[#This Row],[Diagnosis_Date]],"mmmm")</f>
        <v>July</v>
      </c>
      <c r="N2354" t="s">
        <v>23</v>
      </c>
      <c r="O2354">
        <v>21</v>
      </c>
      <c r="P2354" t="s">
        <v>24</v>
      </c>
      <c r="Q2354">
        <v>12</v>
      </c>
    </row>
    <row r="2355" spans="1:17" x14ac:dyDescent="0.75">
      <c r="A2355" t="s">
        <v>2397</v>
      </c>
      <c r="B2355">
        <v>72</v>
      </c>
      <c r="C2355" t="str">
        <f>IF(cancer_data[[#This Row],[Age]]&lt;=35,"Adolescent",IF(cancer_data[[#This Row],[Age]]&lt;=46,"Young Adult",IF(cancer_data[[#This Row],[Age]]&lt;=57,"Adult", IF(cancer_data[[#This Row],[Age]]&lt;=68,"Middle_age",IF(cancer_data[[#This Row],[Age]]&lt;=79,"Elderly","Aged")))))</f>
        <v>Elderly</v>
      </c>
      <c r="D2355" t="s">
        <v>16</v>
      </c>
      <c r="E2355" t="s">
        <v>17</v>
      </c>
      <c r="F2355" t="s">
        <v>36</v>
      </c>
      <c r="G2355">
        <v>2.6</v>
      </c>
      <c r="H2355" t="s">
        <v>41</v>
      </c>
      <c r="I2355" t="s">
        <v>49</v>
      </c>
      <c r="J2355" t="s">
        <v>21</v>
      </c>
      <c r="K2355" t="s">
        <v>30</v>
      </c>
      <c r="L2355" s="1">
        <v>45918</v>
      </c>
      <c r="M2355" s="1" t="str">
        <f>TEXT(cancer_data[[#This Row],[Diagnosis_Date]],"mmmm")</f>
        <v>September</v>
      </c>
      <c r="N2355" t="s">
        <v>23</v>
      </c>
      <c r="O2355">
        <v>36</v>
      </c>
      <c r="P2355" t="s">
        <v>31</v>
      </c>
      <c r="Q2355">
        <v>0</v>
      </c>
    </row>
    <row r="2356" spans="1:17" x14ac:dyDescent="0.75">
      <c r="A2356" t="s">
        <v>2398</v>
      </c>
      <c r="B2356">
        <v>70</v>
      </c>
      <c r="C2356" t="str">
        <f>IF(cancer_data[[#This Row],[Age]]&lt;=35,"Adolescent",IF(cancer_data[[#This Row],[Age]]&lt;=46,"Young Adult",IF(cancer_data[[#This Row],[Age]]&lt;=57,"Adult", IF(cancer_data[[#This Row],[Age]]&lt;=68,"Middle_age",IF(cancer_data[[#This Row],[Age]]&lt;=79,"Elderly","Aged")))))</f>
        <v>Elderly</v>
      </c>
      <c r="D2356" t="s">
        <v>16</v>
      </c>
      <c r="E2356" t="s">
        <v>40</v>
      </c>
      <c r="F2356" t="s">
        <v>36</v>
      </c>
      <c r="G2356">
        <v>5.6</v>
      </c>
      <c r="H2356" t="s">
        <v>19</v>
      </c>
      <c r="I2356" t="s">
        <v>29</v>
      </c>
      <c r="J2356" t="s">
        <v>21</v>
      </c>
      <c r="K2356" t="s">
        <v>42</v>
      </c>
      <c r="L2356" s="1">
        <v>45847</v>
      </c>
      <c r="M2356" s="1" t="str">
        <f>TEXT(cancer_data[[#This Row],[Diagnosis_Date]],"mmmm")</f>
        <v>July</v>
      </c>
      <c r="N2356" t="s">
        <v>23</v>
      </c>
      <c r="O2356">
        <v>38</v>
      </c>
      <c r="P2356" t="s">
        <v>24</v>
      </c>
      <c r="Q2356">
        <v>28</v>
      </c>
    </row>
    <row r="2357" spans="1:17" x14ac:dyDescent="0.75">
      <c r="A2357" t="s">
        <v>2399</v>
      </c>
      <c r="B2357">
        <v>78</v>
      </c>
      <c r="C2357" t="str">
        <f>IF(cancer_data[[#This Row],[Age]]&lt;=35,"Adolescent",IF(cancer_data[[#This Row],[Age]]&lt;=46,"Young Adult",IF(cancer_data[[#This Row],[Age]]&lt;=57,"Adult", IF(cancer_data[[#This Row],[Age]]&lt;=68,"Middle_age",IF(cancer_data[[#This Row],[Age]]&lt;=79,"Elderly","Aged")))))</f>
        <v>Elderly</v>
      </c>
      <c r="D2357" t="s">
        <v>16</v>
      </c>
      <c r="E2357" t="s">
        <v>40</v>
      </c>
      <c r="F2357" t="s">
        <v>36</v>
      </c>
      <c r="G2357">
        <v>2.1</v>
      </c>
      <c r="H2357" t="s">
        <v>19</v>
      </c>
      <c r="I2357" t="s">
        <v>44</v>
      </c>
      <c r="J2357" t="s">
        <v>21</v>
      </c>
      <c r="K2357" t="s">
        <v>45</v>
      </c>
      <c r="L2357" s="1">
        <v>45801</v>
      </c>
      <c r="M2357" s="1" t="str">
        <f>TEXT(cancer_data[[#This Row],[Diagnosis_Date]],"mmmm")</f>
        <v>May</v>
      </c>
      <c r="N2357" t="s">
        <v>37</v>
      </c>
      <c r="O2357">
        <v>41</v>
      </c>
      <c r="P2357" t="s">
        <v>31</v>
      </c>
      <c r="Q2357">
        <v>0</v>
      </c>
    </row>
    <row r="2358" spans="1:17" x14ac:dyDescent="0.75">
      <c r="A2358" t="s">
        <v>2400</v>
      </c>
      <c r="B2358">
        <v>52</v>
      </c>
      <c r="C2358" t="str">
        <f>IF(cancer_data[[#This Row],[Age]]&lt;=35,"Adolescent",IF(cancer_data[[#This Row],[Age]]&lt;=46,"Young Adult",IF(cancer_data[[#This Row],[Age]]&lt;=57,"Adult", IF(cancer_data[[#This Row],[Age]]&lt;=68,"Middle_age",IF(cancer_data[[#This Row],[Age]]&lt;=79,"Elderly","Aged")))))</f>
        <v>Adult</v>
      </c>
      <c r="D2358" t="s">
        <v>16</v>
      </c>
      <c r="E2358" t="s">
        <v>35</v>
      </c>
      <c r="F2358" t="s">
        <v>73</v>
      </c>
      <c r="G2358">
        <v>3.4</v>
      </c>
      <c r="H2358" t="s">
        <v>28</v>
      </c>
      <c r="I2358" t="s">
        <v>44</v>
      </c>
      <c r="J2358" t="s">
        <v>21</v>
      </c>
      <c r="K2358" t="s">
        <v>22</v>
      </c>
      <c r="L2358" s="1">
        <v>45818</v>
      </c>
      <c r="M2358" s="1" t="str">
        <f>TEXT(cancer_data[[#This Row],[Diagnosis_Date]],"mmmm")</f>
        <v>June</v>
      </c>
      <c r="N2358" t="s">
        <v>37</v>
      </c>
      <c r="O2358">
        <v>35</v>
      </c>
      <c r="P2358" t="s">
        <v>31</v>
      </c>
      <c r="Q2358">
        <v>0</v>
      </c>
    </row>
    <row r="2359" spans="1:17" x14ac:dyDescent="0.75">
      <c r="A2359" t="s">
        <v>2401</v>
      </c>
      <c r="B2359">
        <v>83</v>
      </c>
      <c r="C2359" t="str">
        <f>IF(cancer_data[[#This Row],[Age]]&lt;=35,"Adolescent",IF(cancer_data[[#This Row],[Age]]&lt;=46,"Young Adult",IF(cancer_data[[#This Row],[Age]]&lt;=57,"Adult", IF(cancer_data[[#This Row],[Age]]&lt;=68,"Middle_age",IF(cancer_data[[#This Row],[Age]]&lt;=79,"Elderly","Aged")))))</f>
        <v>Aged</v>
      </c>
      <c r="D2359" t="s">
        <v>16</v>
      </c>
      <c r="E2359" t="s">
        <v>35</v>
      </c>
      <c r="F2359" t="s">
        <v>27</v>
      </c>
      <c r="G2359">
        <v>2.5</v>
      </c>
      <c r="H2359" t="s">
        <v>28</v>
      </c>
      <c r="I2359" t="s">
        <v>49</v>
      </c>
      <c r="J2359" t="s">
        <v>21</v>
      </c>
      <c r="K2359" t="s">
        <v>22</v>
      </c>
      <c r="L2359" s="1">
        <v>45797</v>
      </c>
      <c r="M2359" s="1" t="str">
        <f>TEXT(cancer_data[[#This Row],[Diagnosis_Date]],"mmmm")</f>
        <v>May</v>
      </c>
      <c r="N2359" t="s">
        <v>37</v>
      </c>
      <c r="O2359">
        <v>18</v>
      </c>
      <c r="P2359" t="s">
        <v>31</v>
      </c>
      <c r="Q2359">
        <v>0</v>
      </c>
    </row>
    <row r="2360" spans="1:17" x14ac:dyDescent="0.75">
      <c r="A2360" t="s">
        <v>2402</v>
      </c>
      <c r="B2360">
        <v>78</v>
      </c>
      <c r="C2360" t="str">
        <f>IF(cancer_data[[#This Row],[Age]]&lt;=35,"Adolescent",IF(cancer_data[[#This Row],[Age]]&lt;=46,"Young Adult",IF(cancer_data[[#This Row],[Age]]&lt;=57,"Adult", IF(cancer_data[[#This Row],[Age]]&lt;=68,"Middle_age",IF(cancer_data[[#This Row],[Age]]&lt;=79,"Elderly","Aged")))))</f>
        <v>Elderly</v>
      </c>
      <c r="D2360" t="s">
        <v>16</v>
      </c>
      <c r="E2360" t="s">
        <v>17</v>
      </c>
      <c r="F2360" t="s">
        <v>18</v>
      </c>
      <c r="G2360">
        <v>3.2</v>
      </c>
      <c r="H2360" t="s">
        <v>19</v>
      </c>
      <c r="I2360" t="s">
        <v>44</v>
      </c>
      <c r="J2360" t="s">
        <v>21</v>
      </c>
      <c r="K2360" t="s">
        <v>51</v>
      </c>
      <c r="L2360" s="1">
        <v>45893</v>
      </c>
      <c r="M2360" s="1" t="str">
        <f>TEXT(cancer_data[[#This Row],[Diagnosis_Date]],"mmmm")</f>
        <v>August</v>
      </c>
      <c r="N2360" t="s">
        <v>23</v>
      </c>
      <c r="O2360">
        <v>25</v>
      </c>
      <c r="P2360" t="s">
        <v>31</v>
      </c>
      <c r="Q2360">
        <v>0</v>
      </c>
    </row>
    <row r="2361" spans="1:17" x14ac:dyDescent="0.75">
      <c r="A2361" t="s">
        <v>2403</v>
      </c>
      <c r="B2361">
        <v>75</v>
      </c>
      <c r="C2361" t="str">
        <f>IF(cancer_data[[#This Row],[Age]]&lt;=35,"Adolescent",IF(cancer_data[[#This Row],[Age]]&lt;=46,"Young Adult",IF(cancer_data[[#This Row],[Age]]&lt;=57,"Adult", IF(cancer_data[[#This Row],[Age]]&lt;=68,"Middle_age",IF(cancer_data[[#This Row],[Age]]&lt;=79,"Elderly","Aged")))))</f>
        <v>Elderly</v>
      </c>
      <c r="D2361" t="s">
        <v>16</v>
      </c>
      <c r="E2361" t="s">
        <v>35</v>
      </c>
      <c r="F2361" t="s">
        <v>36</v>
      </c>
      <c r="G2361">
        <v>4.7</v>
      </c>
      <c r="H2361" t="s">
        <v>28</v>
      </c>
      <c r="I2361" t="s">
        <v>20</v>
      </c>
      <c r="J2361" t="s">
        <v>21</v>
      </c>
      <c r="K2361" t="s">
        <v>45</v>
      </c>
      <c r="L2361" s="1">
        <v>45734</v>
      </c>
      <c r="M2361" s="1" t="str">
        <f>TEXT(cancer_data[[#This Row],[Diagnosis_Date]],"mmmm")</f>
        <v>March</v>
      </c>
      <c r="N2361" t="s">
        <v>23</v>
      </c>
      <c r="O2361">
        <v>42</v>
      </c>
      <c r="P2361" t="s">
        <v>31</v>
      </c>
      <c r="Q2361">
        <v>0</v>
      </c>
    </row>
    <row r="2362" spans="1:17" x14ac:dyDescent="0.75">
      <c r="A2362" t="s">
        <v>2404</v>
      </c>
      <c r="B2362">
        <v>47</v>
      </c>
      <c r="C2362" t="str">
        <f>IF(cancer_data[[#This Row],[Age]]&lt;=35,"Adolescent",IF(cancer_data[[#This Row],[Age]]&lt;=46,"Young Adult",IF(cancer_data[[#This Row],[Age]]&lt;=57,"Adult", IF(cancer_data[[#This Row],[Age]]&lt;=68,"Middle_age",IF(cancer_data[[#This Row],[Age]]&lt;=79,"Elderly","Aged")))))</f>
        <v>Adult</v>
      </c>
      <c r="D2362" t="s">
        <v>16</v>
      </c>
      <c r="E2362" t="s">
        <v>35</v>
      </c>
      <c r="F2362" t="s">
        <v>36</v>
      </c>
      <c r="G2362">
        <v>2.7</v>
      </c>
      <c r="H2362" t="s">
        <v>19</v>
      </c>
      <c r="I2362" t="s">
        <v>49</v>
      </c>
      <c r="J2362" t="s">
        <v>21</v>
      </c>
      <c r="K2362" t="s">
        <v>30</v>
      </c>
      <c r="L2362" s="1">
        <v>45764</v>
      </c>
      <c r="M2362" s="1" t="str">
        <f>TEXT(cancer_data[[#This Row],[Diagnosis_Date]],"mmmm")</f>
        <v>April</v>
      </c>
      <c r="N2362" t="s">
        <v>23</v>
      </c>
      <c r="O2362">
        <v>25</v>
      </c>
      <c r="P2362" t="s">
        <v>24</v>
      </c>
      <c r="Q2362">
        <v>24</v>
      </c>
    </row>
    <row r="2363" spans="1:17" x14ac:dyDescent="0.75">
      <c r="A2363" t="s">
        <v>2405</v>
      </c>
      <c r="B2363">
        <v>28</v>
      </c>
      <c r="C2363" t="str">
        <f>IF(cancer_data[[#This Row],[Age]]&lt;=35,"Adolescent",IF(cancer_data[[#This Row],[Age]]&lt;=46,"Young Adult",IF(cancer_data[[#This Row],[Age]]&lt;=57,"Adult", IF(cancer_data[[#This Row],[Age]]&lt;=68,"Middle_age",IF(cancer_data[[#This Row],[Age]]&lt;=79,"Elderly","Aged")))))</f>
        <v>Adolescent</v>
      </c>
      <c r="D2363" t="s">
        <v>16</v>
      </c>
      <c r="E2363" t="s">
        <v>40</v>
      </c>
      <c r="F2363" t="s">
        <v>36</v>
      </c>
      <c r="G2363">
        <v>2.6</v>
      </c>
      <c r="H2363" t="s">
        <v>19</v>
      </c>
      <c r="I2363" t="s">
        <v>44</v>
      </c>
      <c r="J2363" t="s">
        <v>21</v>
      </c>
      <c r="K2363" t="s">
        <v>45</v>
      </c>
      <c r="L2363" s="1">
        <v>45861</v>
      </c>
      <c r="M2363" s="1" t="str">
        <f>TEXT(cancer_data[[#This Row],[Diagnosis_Date]],"mmmm")</f>
        <v>July</v>
      </c>
      <c r="N2363" t="s">
        <v>23</v>
      </c>
      <c r="O2363">
        <v>44</v>
      </c>
      <c r="P2363" t="s">
        <v>24</v>
      </c>
      <c r="Q2363">
        <v>29</v>
      </c>
    </row>
    <row r="2364" spans="1:17" x14ac:dyDescent="0.75">
      <c r="A2364" t="s">
        <v>2406</v>
      </c>
      <c r="B2364">
        <v>43</v>
      </c>
      <c r="C2364" t="str">
        <f>IF(cancer_data[[#This Row],[Age]]&lt;=35,"Adolescent",IF(cancer_data[[#This Row],[Age]]&lt;=46,"Young Adult",IF(cancer_data[[#This Row],[Age]]&lt;=57,"Adult", IF(cancer_data[[#This Row],[Age]]&lt;=68,"Middle_age",IF(cancer_data[[#This Row],[Age]]&lt;=79,"Elderly","Aged")))))</f>
        <v>Young Adult</v>
      </c>
      <c r="D2364" t="s">
        <v>16</v>
      </c>
      <c r="E2364" t="s">
        <v>17</v>
      </c>
      <c r="F2364" t="s">
        <v>18</v>
      </c>
      <c r="G2364">
        <v>7.9</v>
      </c>
      <c r="H2364" t="s">
        <v>28</v>
      </c>
      <c r="I2364" t="s">
        <v>44</v>
      </c>
      <c r="J2364" t="s">
        <v>21</v>
      </c>
      <c r="K2364" t="s">
        <v>45</v>
      </c>
      <c r="L2364" s="1">
        <v>45783</v>
      </c>
      <c r="M2364" s="1" t="str">
        <f>TEXT(cancer_data[[#This Row],[Diagnosis_Date]],"mmmm")</f>
        <v>May</v>
      </c>
      <c r="N2364" t="s">
        <v>23</v>
      </c>
      <c r="O2364">
        <v>35</v>
      </c>
      <c r="P2364" t="s">
        <v>31</v>
      </c>
      <c r="Q2364">
        <v>0</v>
      </c>
    </row>
    <row r="2365" spans="1:17" x14ac:dyDescent="0.75">
      <c r="A2365" t="s">
        <v>2407</v>
      </c>
      <c r="B2365">
        <v>80</v>
      </c>
      <c r="C2365" t="str">
        <f>IF(cancer_data[[#This Row],[Age]]&lt;=35,"Adolescent",IF(cancer_data[[#This Row],[Age]]&lt;=46,"Young Adult",IF(cancer_data[[#This Row],[Age]]&lt;=57,"Adult", IF(cancer_data[[#This Row],[Age]]&lt;=68,"Middle_age",IF(cancer_data[[#This Row],[Age]]&lt;=79,"Elderly","Aged")))))</f>
        <v>Aged</v>
      </c>
      <c r="D2365" t="s">
        <v>16</v>
      </c>
      <c r="E2365" t="s">
        <v>35</v>
      </c>
      <c r="F2365" t="s">
        <v>36</v>
      </c>
      <c r="G2365">
        <v>0.7</v>
      </c>
      <c r="H2365" t="s">
        <v>41</v>
      </c>
      <c r="I2365" t="s">
        <v>20</v>
      </c>
      <c r="J2365" t="s">
        <v>21</v>
      </c>
      <c r="K2365" t="s">
        <v>33</v>
      </c>
      <c r="L2365" s="1">
        <v>45791</v>
      </c>
      <c r="M2365" s="1" t="str">
        <f>TEXT(cancer_data[[#This Row],[Diagnosis_Date]],"mmmm")</f>
        <v>May</v>
      </c>
      <c r="N2365" t="s">
        <v>23</v>
      </c>
      <c r="O2365">
        <v>48</v>
      </c>
      <c r="P2365" t="s">
        <v>31</v>
      </c>
      <c r="Q2365">
        <v>0</v>
      </c>
    </row>
    <row r="2366" spans="1:17" x14ac:dyDescent="0.75">
      <c r="A2366" t="s">
        <v>2408</v>
      </c>
      <c r="B2366">
        <v>29</v>
      </c>
      <c r="C2366" t="str">
        <f>IF(cancer_data[[#This Row],[Age]]&lt;=35,"Adolescent",IF(cancer_data[[#This Row],[Age]]&lt;=46,"Young Adult",IF(cancer_data[[#This Row],[Age]]&lt;=57,"Adult", IF(cancer_data[[#This Row],[Age]]&lt;=68,"Middle_age",IF(cancer_data[[#This Row],[Age]]&lt;=79,"Elderly","Aged")))))</f>
        <v>Adolescent</v>
      </c>
      <c r="D2366" t="s">
        <v>16</v>
      </c>
      <c r="E2366" t="s">
        <v>26</v>
      </c>
      <c r="F2366" t="s">
        <v>27</v>
      </c>
      <c r="G2366">
        <v>4.9000000000000004</v>
      </c>
      <c r="H2366" t="s">
        <v>41</v>
      </c>
      <c r="I2366" t="s">
        <v>49</v>
      </c>
      <c r="J2366" t="s">
        <v>21</v>
      </c>
      <c r="K2366" t="s">
        <v>30</v>
      </c>
      <c r="L2366" s="1">
        <v>45697</v>
      </c>
      <c r="M2366" s="1" t="str">
        <f>TEXT(cancer_data[[#This Row],[Diagnosis_Date]],"mmmm")</f>
        <v>February</v>
      </c>
      <c r="N2366" t="s">
        <v>23</v>
      </c>
      <c r="O2366">
        <v>35</v>
      </c>
      <c r="P2366" t="s">
        <v>31</v>
      </c>
      <c r="Q2366">
        <v>0</v>
      </c>
    </row>
    <row r="2367" spans="1:17" x14ac:dyDescent="0.75">
      <c r="A2367" t="s">
        <v>2409</v>
      </c>
      <c r="B2367">
        <v>72</v>
      </c>
      <c r="C2367" t="str">
        <f>IF(cancer_data[[#This Row],[Age]]&lt;=35,"Adolescent",IF(cancer_data[[#This Row],[Age]]&lt;=46,"Young Adult",IF(cancer_data[[#This Row],[Age]]&lt;=57,"Adult", IF(cancer_data[[#This Row],[Age]]&lt;=68,"Middle_age",IF(cancer_data[[#This Row],[Age]]&lt;=79,"Elderly","Aged")))))</f>
        <v>Elderly</v>
      </c>
      <c r="D2367" t="s">
        <v>16</v>
      </c>
      <c r="E2367" t="s">
        <v>17</v>
      </c>
      <c r="F2367" t="s">
        <v>73</v>
      </c>
      <c r="G2367">
        <v>1.2</v>
      </c>
      <c r="H2367" t="s">
        <v>19</v>
      </c>
      <c r="I2367" t="s">
        <v>49</v>
      </c>
      <c r="J2367" t="s">
        <v>21</v>
      </c>
      <c r="K2367" t="s">
        <v>22</v>
      </c>
      <c r="L2367" s="1">
        <v>45768</v>
      </c>
      <c r="M2367" s="1" t="str">
        <f>TEXT(cancer_data[[#This Row],[Diagnosis_Date]],"mmmm")</f>
        <v>April</v>
      </c>
      <c r="N2367" t="s">
        <v>37</v>
      </c>
      <c r="O2367">
        <v>31</v>
      </c>
      <c r="P2367" t="s">
        <v>31</v>
      </c>
      <c r="Q2367">
        <v>0</v>
      </c>
    </row>
    <row r="2368" spans="1:17" x14ac:dyDescent="0.75">
      <c r="A2368" t="s">
        <v>2410</v>
      </c>
      <c r="B2368">
        <v>42</v>
      </c>
      <c r="C2368" t="str">
        <f>IF(cancer_data[[#This Row],[Age]]&lt;=35,"Adolescent",IF(cancer_data[[#This Row],[Age]]&lt;=46,"Young Adult",IF(cancer_data[[#This Row],[Age]]&lt;=57,"Adult", IF(cancer_data[[#This Row],[Age]]&lt;=68,"Middle_age",IF(cancer_data[[#This Row],[Age]]&lt;=79,"Elderly","Aged")))))</f>
        <v>Young Adult</v>
      </c>
      <c r="D2368" t="s">
        <v>16</v>
      </c>
      <c r="E2368" t="s">
        <v>40</v>
      </c>
      <c r="F2368" t="s">
        <v>36</v>
      </c>
      <c r="G2368">
        <v>2.8</v>
      </c>
      <c r="H2368" t="s">
        <v>28</v>
      </c>
      <c r="I2368" t="s">
        <v>44</v>
      </c>
      <c r="J2368" t="s">
        <v>21</v>
      </c>
      <c r="K2368" t="s">
        <v>33</v>
      </c>
      <c r="L2368" s="1">
        <v>45919</v>
      </c>
      <c r="M2368" s="1" t="str">
        <f>TEXT(cancer_data[[#This Row],[Diagnosis_Date]],"mmmm")</f>
        <v>September</v>
      </c>
      <c r="N2368" t="s">
        <v>23</v>
      </c>
      <c r="O2368">
        <v>38</v>
      </c>
      <c r="P2368" t="s">
        <v>31</v>
      </c>
      <c r="Q2368">
        <v>0</v>
      </c>
    </row>
    <row r="2369" spans="1:17" x14ac:dyDescent="0.75">
      <c r="A2369" t="s">
        <v>2411</v>
      </c>
      <c r="B2369">
        <v>67</v>
      </c>
      <c r="C2369" t="str">
        <f>IF(cancer_data[[#This Row],[Age]]&lt;=35,"Adolescent",IF(cancer_data[[#This Row],[Age]]&lt;=46,"Young Adult",IF(cancer_data[[#This Row],[Age]]&lt;=57,"Adult", IF(cancer_data[[#This Row],[Age]]&lt;=68,"Middle_age",IF(cancer_data[[#This Row],[Age]]&lt;=79,"Elderly","Aged")))))</f>
        <v>Middle_age</v>
      </c>
      <c r="D2369" t="s">
        <v>16</v>
      </c>
      <c r="E2369" t="s">
        <v>35</v>
      </c>
      <c r="F2369" t="s">
        <v>27</v>
      </c>
      <c r="G2369">
        <v>3.6</v>
      </c>
      <c r="H2369" t="s">
        <v>41</v>
      </c>
      <c r="I2369" t="s">
        <v>44</v>
      </c>
      <c r="J2369" t="s">
        <v>21</v>
      </c>
      <c r="K2369" t="s">
        <v>22</v>
      </c>
      <c r="L2369" s="1">
        <v>45733</v>
      </c>
      <c r="M2369" s="1" t="str">
        <f>TEXT(cancer_data[[#This Row],[Diagnosis_Date]],"mmmm")</f>
        <v>March</v>
      </c>
      <c r="N2369" t="s">
        <v>37</v>
      </c>
      <c r="O2369">
        <v>4</v>
      </c>
      <c r="P2369" t="s">
        <v>31</v>
      </c>
      <c r="Q2369">
        <v>0</v>
      </c>
    </row>
    <row r="2370" spans="1:17" x14ac:dyDescent="0.75">
      <c r="A2370" t="s">
        <v>2412</v>
      </c>
      <c r="B2370">
        <v>70</v>
      </c>
      <c r="C2370" t="str">
        <f>IF(cancer_data[[#This Row],[Age]]&lt;=35,"Adolescent",IF(cancer_data[[#This Row],[Age]]&lt;=46,"Young Adult",IF(cancer_data[[#This Row],[Age]]&lt;=57,"Adult", IF(cancer_data[[#This Row],[Age]]&lt;=68,"Middle_age",IF(cancer_data[[#This Row],[Age]]&lt;=79,"Elderly","Aged")))))</f>
        <v>Elderly</v>
      </c>
      <c r="D2370" t="s">
        <v>16</v>
      </c>
      <c r="E2370" t="s">
        <v>35</v>
      </c>
      <c r="F2370" t="s">
        <v>36</v>
      </c>
      <c r="G2370">
        <v>5</v>
      </c>
      <c r="H2370" t="s">
        <v>28</v>
      </c>
      <c r="I2370" t="s">
        <v>20</v>
      </c>
      <c r="J2370" t="s">
        <v>21</v>
      </c>
      <c r="K2370" t="s">
        <v>22</v>
      </c>
      <c r="L2370" s="1">
        <v>45986</v>
      </c>
      <c r="M2370" s="1" t="str">
        <f>TEXT(cancer_data[[#This Row],[Diagnosis_Date]],"mmmm")</f>
        <v>November</v>
      </c>
      <c r="N2370" t="s">
        <v>23</v>
      </c>
      <c r="O2370">
        <v>29</v>
      </c>
      <c r="P2370" t="s">
        <v>31</v>
      </c>
      <c r="Q2370">
        <v>0</v>
      </c>
    </row>
    <row r="2371" spans="1:17" x14ac:dyDescent="0.75">
      <c r="A2371" t="s">
        <v>2413</v>
      </c>
      <c r="B2371">
        <v>69</v>
      </c>
      <c r="C2371" t="str">
        <f>IF(cancer_data[[#This Row],[Age]]&lt;=35,"Adolescent",IF(cancer_data[[#This Row],[Age]]&lt;=46,"Young Adult",IF(cancer_data[[#This Row],[Age]]&lt;=57,"Adult", IF(cancer_data[[#This Row],[Age]]&lt;=68,"Middle_age",IF(cancer_data[[#This Row],[Age]]&lt;=79,"Elderly","Aged")))))</f>
        <v>Elderly</v>
      </c>
      <c r="D2371" t="s">
        <v>16</v>
      </c>
      <c r="E2371" t="s">
        <v>26</v>
      </c>
      <c r="F2371" t="s">
        <v>63</v>
      </c>
      <c r="G2371">
        <v>1.9</v>
      </c>
      <c r="H2371" t="s">
        <v>41</v>
      </c>
      <c r="I2371" t="s">
        <v>29</v>
      </c>
      <c r="J2371" t="s">
        <v>21</v>
      </c>
      <c r="K2371" t="s">
        <v>30</v>
      </c>
      <c r="L2371" s="1">
        <v>45874</v>
      </c>
      <c r="M2371" s="1" t="str">
        <f>TEXT(cancer_data[[#This Row],[Diagnosis_Date]],"mmmm")</f>
        <v>August</v>
      </c>
      <c r="N2371" t="s">
        <v>23</v>
      </c>
      <c r="O2371">
        <v>25</v>
      </c>
      <c r="P2371" t="s">
        <v>31</v>
      </c>
      <c r="Q2371">
        <v>0</v>
      </c>
    </row>
    <row r="2372" spans="1:17" x14ac:dyDescent="0.75">
      <c r="A2372" t="s">
        <v>2414</v>
      </c>
      <c r="B2372">
        <v>78</v>
      </c>
      <c r="C2372" t="str">
        <f>IF(cancer_data[[#This Row],[Age]]&lt;=35,"Adolescent",IF(cancer_data[[#This Row],[Age]]&lt;=46,"Young Adult",IF(cancer_data[[#This Row],[Age]]&lt;=57,"Adult", IF(cancer_data[[#This Row],[Age]]&lt;=68,"Middle_age",IF(cancer_data[[#This Row],[Age]]&lt;=79,"Elderly","Aged")))))</f>
        <v>Elderly</v>
      </c>
      <c r="D2372" t="s">
        <v>16</v>
      </c>
      <c r="E2372" t="s">
        <v>26</v>
      </c>
      <c r="F2372" t="s">
        <v>27</v>
      </c>
      <c r="G2372">
        <v>3.7</v>
      </c>
      <c r="H2372" t="s">
        <v>19</v>
      </c>
      <c r="I2372" t="s">
        <v>20</v>
      </c>
      <c r="J2372" t="s">
        <v>21</v>
      </c>
      <c r="K2372" t="s">
        <v>45</v>
      </c>
      <c r="L2372" s="1">
        <v>45686</v>
      </c>
      <c r="M2372" s="1" t="str">
        <f>TEXT(cancer_data[[#This Row],[Diagnosis_Date]],"mmmm")</f>
        <v>January</v>
      </c>
      <c r="N2372" t="s">
        <v>23</v>
      </c>
      <c r="O2372">
        <v>16</v>
      </c>
      <c r="P2372" t="s">
        <v>31</v>
      </c>
      <c r="Q2372">
        <v>0</v>
      </c>
    </row>
    <row r="2373" spans="1:17" x14ac:dyDescent="0.75">
      <c r="A2373" t="s">
        <v>2415</v>
      </c>
      <c r="B2373">
        <v>59</v>
      </c>
      <c r="C2373" t="str">
        <f>IF(cancer_data[[#This Row],[Age]]&lt;=35,"Adolescent",IF(cancer_data[[#This Row],[Age]]&lt;=46,"Young Adult",IF(cancer_data[[#This Row],[Age]]&lt;=57,"Adult", IF(cancer_data[[#This Row],[Age]]&lt;=68,"Middle_age",IF(cancer_data[[#This Row],[Age]]&lt;=79,"Elderly","Aged")))))</f>
        <v>Middle_age</v>
      </c>
      <c r="D2373" t="s">
        <v>16</v>
      </c>
      <c r="E2373" t="s">
        <v>40</v>
      </c>
      <c r="F2373" t="s">
        <v>36</v>
      </c>
      <c r="G2373">
        <v>2.8</v>
      </c>
      <c r="H2373" t="s">
        <v>19</v>
      </c>
      <c r="I2373" t="s">
        <v>29</v>
      </c>
      <c r="J2373" t="s">
        <v>21</v>
      </c>
      <c r="K2373" t="s">
        <v>22</v>
      </c>
      <c r="L2373" s="1">
        <v>45960</v>
      </c>
      <c r="M2373" s="1" t="str">
        <f>TEXT(cancer_data[[#This Row],[Diagnosis_Date]],"mmmm")</f>
        <v>October</v>
      </c>
      <c r="N2373" t="s">
        <v>37</v>
      </c>
      <c r="O2373">
        <v>28</v>
      </c>
      <c r="P2373" t="s">
        <v>31</v>
      </c>
      <c r="Q2373">
        <v>0</v>
      </c>
    </row>
    <row r="2374" spans="1:17" x14ac:dyDescent="0.75">
      <c r="A2374" t="s">
        <v>2416</v>
      </c>
      <c r="B2374">
        <v>72</v>
      </c>
      <c r="C2374" t="str">
        <f>IF(cancer_data[[#This Row],[Age]]&lt;=35,"Adolescent",IF(cancer_data[[#This Row],[Age]]&lt;=46,"Young Adult",IF(cancer_data[[#This Row],[Age]]&lt;=57,"Adult", IF(cancer_data[[#This Row],[Age]]&lt;=68,"Middle_age",IF(cancer_data[[#This Row],[Age]]&lt;=79,"Elderly","Aged")))))</f>
        <v>Elderly</v>
      </c>
      <c r="D2374" t="s">
        <v>16</v>
      </c>
      <c r="E2374" t="s">
        <v>26</v>
      </c>
      <c r="F2374" t="s">
        <v>18</v>
      </c>
      <c r="G2374">
        <v>2.7</v>
      </c>
      <c r="H2374" t="s">
        <v>28</v>
      </c>
      <c r="I2374" t="s">
        <v>29</v>
      </c>
      <c r="J2374" t="s">
        <v>21</v>
      </c>
      <c r="K2374" t="s">
        <v>33</v>
      </c>
      <c r="L2374" s="1">
        <v>45754</v>
      </c>
      <c r="M2374" s="1" t="str">
        <f>TEXT(cancer_data[[#This Row],[Diagnosis_Date]],"mmmm")</f>
        <v>April</v>
      </c>
      <c r="N2374" t="s">
        <v>23</v>
      </c>
      <c r="O2374">
        <v>40</v>
      </c>
      <c r="P2374" t="s">
        <v>24</v>
      </c>
      <c r="Q2374">
        <v>6</v>
      </c>
    </row>
    <row r="2375" spans="1:17" x14ac:dyDescent="0.75">
      <c r="A2375" t="s">
        <v>2417</v>
      </c>
      <c r="B2375">
        <v>84</v>
      </c>
      <c r="C2375" t="str">
        <f>IF(cancer_data[[#This Row],[Age]]&lt;=35,"Adolescent",IF(cancer_data[[#This Row],[Age]]&lt;=46,"Young Adult",IF(cancer_data[[#This Row],[Age]]&lt;=57,"Adult", IF(cancer_data[[#This Row],[Age]]&lt;=68,"Middle_age",IF(cancer_data[[#This Row],[Age]]&lt;=79,"Elderly","Aged")))))</f>
        <v>Aged</v>
      </c>
      <c r="D2375" t="s">
        <v>16</v>
      </c>
      <c r="E2375" t="s">
        <v>26</v>
      </c>
      <c r="F2375" t="s">
        <v>73</v>
      </c>
      <c r="G2375">
        <v>2.2000000000000002</v>
      </c>
      <c r="H2375" t="s">
        <v>41</v>
      </c>
      <c r="I2375" t="s">
        <v>44</v>
      </c>
      <c r="J2375" t="s">
        <v>21</v>
      </c>
      <c r="K2375" t="s">
        <v>51</v>
      </c>
      <c r="L2375" s="1">
        <v>45773</v>
      </c>
      <c r="M2375" s="1" t="str">
        <f>TEXT(cancer_data[[#This Row],[Diagnosis_Date]],"mmmm")</f>
        <v>April</v>
      </c>
      <c r="N2375" t="s">
        <v>37</v>
      </c>
      <c r="O2375">
        <v>8</v>
      </c>
      <c r="P2375" t="s">
        <v>31</v>
      </c>
      <c r="Q2375">
        <v>0</v>
      </c>
    </row>
    <row r="2376" spans="1:17" x14ac:dyDescent="0.75">
      <c r="A2376" t="s">
        <v>2418</v>
      </c>
      <c r="B2376">
        <v>72</v>
      </c>
      <c r="C2376" t="str">
        <f>IF(cancer_data[[#This Row],[Age]]&lt;=35,"Adolescent",IF(cancer_data[[#This Row],[Age]]&lt;=46,"Young Adult",IF(cancer_data[[#This Row],[Age]]&lt;=57,"Adult", IF(cancer_data[[#This Row],[Age]]&lt;=68,"Middle_age",IF(cancer_data[[#This Row],[Age]]&lt;=79,"Elderly","Aged")))))</f>
        <v>Elderly</v>
      </c>
      <c r="D2376" t="s">
        <v>16</v>
      </c>
      <c r="E2376" t="s">
        <v>35</v>
      </c>
      <c r="F2376" t="s">
        <v>36</v>
      </c>
      <c r="G2376">
        <v>7.4</v>
      </c>
      <c r="H2376" t="s">
        <v>28</v>
      </c>
      <c r="I2376" t="s">
        <v>44</v>
      </c>
      <c r="J2376" t="s">
        <v>21</v>
      </c>
      <c r="K2376" t="s">
        <v>45</v>
      </c>
      <c r="L2376" s="1">
        <v>45706</v>
      </c>
      <c r="M2376" s="1" t="str">
        <f>TEXT(cancer_data[[#This Row],[Diagnosis_Date]],"mmmm")</f>
        <v>February</v>
      </c>
      <c r="N2376" t="s">
        <v>23</v>
      </c>
      <c r="O2376">
        <v>25</v>
      </c>
      <c r="P2376" t="s">
        <v>31</v>
      </c>
      <c r="Q2376">
        <v>0</v>
      </c>
    </row>
    <row r="2377" spans="1:17" x14ac:dyDescent="0.75">
      <c r="A2377" t="s">
        <v>2419</v>
      </c>
      <c r="B2377">
        <v>29</v>
      </c>
      <c r="C2377" t="str">
        <f>IF(cancer_data[[#This Row],[Age]]&lt;=35,"Adolescent",IF(cancer_data[[#This Row],[Age]]&lt;=46,"Young Adult",IF(cancer_data[[#This Row],[Age]]&lt;=57,"Adult", IF(cancer_data[[#This Row],[Age]]&lt;=68,"Middle_age",IF(cancer_data[[#This Row],[Age]]&lt;=79,"Elderly","Aged")))))</f>
        <v>Adolescent</v>
      </c>
      <c r="D2377" t="s">
        <v>16</v>
      </c>
      <c r="E2377" t="s">
        <v>26</v>
      </c>
      <c r="F2377" t="s">
        <v>63</v>
      </c>
      <c r="G2377">
        <v>3.2</v>
      </c>
      <c r="H2377" t="s">
        <v>28</v>
      </c>
      <c r="I2377" t="s">
        <v>29</v>
      </c>
      <c r="J2377" t="s">
        <v>21</v>
      </c>
      <c r="K2377" t="s">
        <v>45</v>
      </c>
      <c r="L2377" s="1">
        <v>45872</v>
      </c>
      <c r="M2377" s="1" t="str">
        <f>TEXT(cancer_data[[#This Row],[Diagnosis_Date]],"mmmm")</f>
        <v>August</v>
      </c>
      <c r="N2377" t="s">
        <v>23</v>
      </c>
      <c r="O2377">
        <v>58</v>
      </c>
      <c r="P2377" t="s">
        <v>31</v>
      </c>
      <c r="Q2377">
        <v>0</v>
      </c>
    </row>
    <row r="2378" spans="1:17" x14ac:dyDescent="0.75">
      <c r="A2378" t="s">
        <v>2420</v>
      </c>
      <c r="B2378">
        <v>47</v>
      </c>
      <c r="C2378" t="str">
        <f>IF(cancer_data[[#This Row],[Age]]&lt;=35,"Adolescent",IF(cancer_data[[#This Row],[Age]]&lt;=46,"Young Adult",IF(cancer_data[[#This Row],[Age]]&lt;=57,"Adult", IF(cancer_data[[#This Row],[Age]]&lt;=68,"Middle_age",IF(cancer_data[[#This Row],[Age]]&lt;=79,"Elderly","Aged")))))</f>
        <v>Adult</v>
      </c>
      <c r="D2378" t="s">
        <v>16</v>
      </c>
      <c r="E2378" t="s">
        <v>17</v>
      </c>
      <c r="F2378" t="s">
        <v>27</v>
      </c>
      <c r="G2378">
        <v>5.7</v>
      </c>
      <c r="H2378" t="s">
        <v>28</v>
      </c>
      <c r="I2378" t="s">
        <v>49</v>
      </c>
      <c r="J2378" t="s">
        <v>21</v>
      </c>
      <c r="K2378" t="s">
        <v>45</v>
      </c>
      <c r="L2378" s="1">
        <v>45976</v>
      </c>
      <c r="M2378" s="1" t="str">
        <f>TEXT(cancer_data[[#This Row],[Diagnosis_Date]],"mmmm")</f>
        <v>November</v>
      </c>
      <c r="N2378" t="s">
        <v>37</v>
      </c>
      <c r="O2378">
        <v>6</v>
      </c>
      <c r="P2378" t="s">
        <v>31</v>
      </c>
      <c r="Q2378">
        <v>0</v>
      </c>
    </row>
    <row r="2379" spans="1:17" x14ac:dyDescent="0.75">
      <c r="A2379" t="s">
        <v>2421</v>
      </c>
      <c r="B2379">
        <v>58</v>
      </c>
      <c r="C2379" t="str">
        <f>IF(cancer_data[[#This Row],[Age]]&lt;=35,"Adolescent",IF(cancer_data[[#This Row],[Age]]&lt;=46,"Young Adult",IF(cancer_data[[#This Row],[Age]]&lt;=57,"Adult", IF(cancer_data[[#This Row],[Age]]&lt;=68,"Middle_age",IF(cancer_data[[#This Row],[Age]]&lt;=79,"Elderly","Aged")))))</f>
        <v>Middle_age</v>
      </c>
      <c r="D2379" t="s">
        <v>16</v>
      </c>
      <c r="E2379" t="s">
        <v>40</v>
      </c>
      <c r="F2379" t="s">
        <v>73</v>
      </c>
      <c r="G2379">
        <v>7.8</v>
      </c>
      <c r="H2379" t="s">
        <v>41</v>
      </c>
      <c r="I2379" t="s">
        <v>44</v>
      </c>
      <c r="J2379" t="s">
        <v>21</v>
      </c>
      <c r="K2379" t="s">
        <v>45</v>
      </c>
      <c r="L2379" s="1">
        <v>45842</v>
      </c>
      <c r="M2379" s="1" t="str">
        <f>TEXT(cancer_data[[#This Row],[Diagnosis_Date]],"mmmm")</f>
        <v>July</v>
      </c>
      <c r="N2379" t="s">
        <v>37</v>
      </c>
      <c r="O2379">
        <v>10</v>
      </c>
      <c r="P2379" t="s">
        <v>31</v>
      </c>
      <c r="Q2379">
        <v>0</v>
      </c>
    </row>
    <row r="2380" spans="1:17" x14ac:dyDescent="0.75">
      <c r="A2380" t="s">
        <v>2422</v>
      </c>
      <c r="B2380">
        <v>47</v>
      </c>
      <c r="C2380" t="str">
        <f>IF(cancer_data[[#This Row],[Age]]&lt;=35,"Adolescent",IF(cancer_data[[#This Row],[Age]]&lt;=46,"Young Adult",IF(cancer_data[[#This Row],[Age]]&lt;=57,"Adult", IF(cancer_data[[#This Row],[Age]]&lt;=68,"Middle_age",IF(cancer_data[[#This Row],[Age]]&lt;=79,"Elderly","Aged")))))</f>
        <v>Adult</v>
      </c>
      <c r="D2380" t="s">
        <v>16</v>
      </c>
      <c r="E2380" t="s">
        <v>26</v>
      </c>
      <c r="F2380" t="s">
        <v>18</v>
      </c>
      <c r="G2380">
        <v>2</v>
      </c>
      <c r="H2380" t="s">
        <v>19</v>
      </c>
      <c r="I2380" t="s">
        <v>29</v>
      </c>
      <c r="J2380" t="s">
        <v>21</v>
      </c>
      <c r="K2380" t="s">
        <v>45</v>
      </c>
      <c r="L2380" s="1">
        <v>45930</v>
      </c>
      <c r="M2380" s="1" t="str">
        <f>TEXT(cancer_data[[#This Row],[Diagnosis_Date]],"mmmm")</f>
        <v>September</v>
      </c>
      <c r="N2380" t="s">
        <v>23</v>
      </c>
      <c r="O2380">
        <v>60</v>
      </c>
      <c r="P2380" t="s">
        <v>24</v>
      </c>
      <c r="Q2380">
        <v>34</v>
      </c>
    </row>
    <row r="2381" spans="1:17" x14ac:dyDescent="0.75">
      <c r="A2381" t="s">
        <v>2423</v>
      </c>
      <c r="B2381">
        <v>70</v>
      </c>
      <c r="C2381" t="str">
        <f>IF(cancer_data[[#This Row],[Age]]&lt;=35,"Adolescent",IF(cancer_data[[#This Row],[Age]]&lt;=46,"Young Adult",IF(cancer_data[[#This Row],[Age]]&lt;=57,"Adult", IF(cancer_data[[#This Row],[Age]]&lt;=68,"Middle_age",IF(cancer_data[[#This Row],[Age]]&lt;=79,"Elderly","Aged")))))</f>
        <v>Elderly</v>
      </c>
      <c r="D2381" t="s">
        <v>16</v>
      </c>
      <c r="E2381" t="s">
        <v>40</v>
      </c>
      <c r="F2381" t="s">
        <v>73</v>
      </c>
      <c r="G2381">
        <v>7.7</v>
      </c>
      <c r="H2381" t="s">
        <v>19</v>
      </c>
      <c r="I2381" t="s">
        <v>49</v>
      </c>
      <c r="J2381" t="s">
        <v>21</v>
      </c>
      <c r="K2381" t="s">
        <v>30</v>
      </c>
      <c r="L2381" s="1">
        <v>45754</v>
      </c>
      <c r="M2381" s="1" t="str">
        <f>TEXT(cancer_data[[#This Row],[Diagnosis_Date]],"mmmm")</f>
        <v>April</v>
      </c>
      <c r="N2381" t="s">
        <v>23</v>
      </c>
      <c r="O2381">
        <v>14</v>
      </c>
      <c r="P2381" t="s">
        <v>31</v>
      </c>
      <c r="Q2381">
        <v>0</v>
      </c>
    </row>
    <row r="2382" spans="1:17" x14ac:dyDescent="0.75">
      <c r="A2382" t="s">
        <v>2424</v>
      </c>
      <c r="B2382">
        <v>35</v>
      </c>
      <c r="C2382" t="str">
        <f>IF(cancer_data[[#This Row],[Age]]&lt;=35,"Adolescent",IF(cancer_data[[#This Row],[Age]]&lt;=46,"Young Adult",IF(cancer_data[[#This Row],[Age]]&lt;=57,"Adult", IF(cancer_data[[#This Row],[Age]]&lt;=68,"Middle_age",IF(cancer_data[[#This Row],[Age]]&lt;=79,"Elderly","Aged")))))</f>
        <v>Adolescent</v>
      </c>
      <c r="D2382" t="s">
        <v>16</v>
      </c>
      <c r="E2382" t="s">
        <v>17</v>
      </c>
      <c r="F2382" t="s">
        <v>36</v>
      </c>
      <c r="G2382">
        <v>6.1</v>
      </c>
      <c r="H2382" t="s">
        <v>19</v>
      </c>
      <c r="I2382" t="s">
        <v>20</v>
      </c>
      <c r="J2382" t="s">
        <v>21</v>
      </c>
      <c r="K2382" t="s">
        <v>22</v>
      </c>
      <c r="L2382" s="1">
        <v>45710</v>
      </c>
      <c r="M2382" s="1" t="str">
        <f>TEXT(cancer_data[[#This Row],[Diagnosis_Date]],"mmmm")</f>
        <v>February</v>
      </c>
      <c r="N2382" t="s">
        <v>23</v>
      </c>
      <c r="O2382">
        <v>44</v>
      </c>
      <c r="P2382" t="s">
        <v>31</v>
      </c>
      <c r="Q2382">
        <v>0</v>
      </c>
    </row>
    <row r="2383" spans="1:17" x14ac:dyDescent="0.75">
      <c r="A2383" t="s">
        <v>2425</v>
      </c>
      <c r="B2383">
        <v>55</v>
      </c>
      <c r="C2383" t="str">
        <f>IF(cancer_data[[#This Row],[Age]]&lt;=35,"Adolescent",IF(cancer_data[[#This Row],[Age]]&lt;=46,"Young Adult",IF(cancer_data[[#This Row],[Age]]&lt;=57,"Adult", IF(cancer_data[[#This Row],[Age]]&lt;=68,"Middle_age",IF(cancer_data[[#This Row],[Age]]&lt;=79,"Elderly","Aged")))))</f>
        <v>Adult</v>
      </c>
      <c r="D2383" t="s">
        <v>16</v>
      </c>
      <c r="E2383" t="s">
        <v>17</v>
      </c>
      <c r="F2383" t="s">
        <v>63</v>
      </c>
      <c r="G2383">
        <v>1.2</v>
      </c>
      <c r="H2383" t="s">
        <v>41</v>
      </c>
      <c r="I2383" t="s">
        <v>44</v>
      </c>
      <c r="J2383" t="s">
        <v>21</v>
      </c>
      <c r="K2383" t="s">
        <v>33</v>
      </c>
      <c r="L2383" s="1">
        <v>45758</v>
      </c>
      <c r="M2383" s="1" t="str">
        <f>TEXT(cancer_data[[#This Row],[Diagnosis_Date]],"mmmm")</f>
        <v>April</v>
      </c>
      <c r="N2383" t="s">
        <v>23</v>
      </c>
      <c r="O2383">
        <v>45</v>
      </c>
      <c r="P2383" t="s">
        <v>31</v>
      </c>
      <c r="Q2383">
        <v>0</v>
      </c>
    </row>
    <row r="2384" spans="1:17" x14ac:dyDescent="0.75">
      <c r="A2384" t="s">
        <v>2426</v>
      </c>
      <c r="B2384">
        <v>47</v>
      </c>
      <c r="C2384" t="str">
        <f>IF(cancer_data[[#This Row],[Age]]&lt;=35,"Adolescent",IF(cancer_data[[#This Row],[Age]]&lt;=46,"Young Adult",IF(cancer_data[[#This Row],[Age]]&lt;=57,"Adult", IF(cancer_data[[#This Row],[Age]]&lt;=68,"Middle_age",IF(cancer_data[[#This Row],[Age]]&lt;=79,"Elderly","Aged")))))</f>
        <v>Adult</v>
      </c>
      <c r="D2384" t="s">
        <v>16</v>
      </c>
      <c r="E2384" t="s">
        <v>40</v>
      </c>
      <c r="F2384" t="s">
        <v>73</v>
      </c>
      <c r="G2384">
        <v>2.9</v>
      </c>
      <c r="H2384" t="s">
        <v>19</v>
      </c>
      <c r="I2384" t="s">
        <v>29</v>
      </c>
      <c r="J2384" t="s">
        <v>21</v>
      </c>
      <c r="K2384" t="s">
        <v>33</v>
      </c>
      <c r="L2384" s="1">
        <v>45815</v>
      </c>
      <c r="M2384" s="1" t="str">
        <f>TEXT(cancer_data[[#This Row],[Diagnosis_Date]],"mmmm")</f>
        <v>June</v>
      </c>
      <c r="N2384" t="s">
        <v>23</v>
      </c>
      <c r="O2384">
        <v>31</v>
      </c>
      <c r="P2384" t="s">
        <v>31</v>
      </c>
      <c r="Q2384">
        <v>0</v>
      </c>
    </row>
    <row r="2385" spans="1:17" x14ac:dyDescent="0.75">
      <c r="A2385" t="s">
        <v>2427</v>
      </c>
      <c r="B2385">
        <v>30</v>
      </c>
      <c r="C2385" t="str">
        <f>IF(cancer_data[[#This Row],[Age]]&lt;=35,"Adolescent",IF(cancer_data[[#This Row],[Age]]&lt;=46,"Young Adult",IF(cancer_data[[#This Row],[Age]]&lt;=57,"Adult", IF(cancer_data[[#This Row],[Age]]&lt;=68,"Middle_age",IF(cancer_data[[#This Row],[Age]]&lt;=79,"Elderly","Aged")))))</f>
        <v>Adolescent</v>
      </c>
      <c r="D2385" t="s">
        <v>16</v>
      </c>
      <c r="E2385" t="s">
        <v>40</v>
      </c>
      <c r="F2385" t="s">
        <v>73</v>
      </c>
      <c r="G2385">
        <v>5.0999999999999996</v>
      </c>
      <c r="H2385" t="s">
        <v>41</v>
      </c>
      <c r="I2385" t="s">
        <v>44</v>
      </c>
      <c r="J2385" t="s">
        <v>21</v>
      </c>
      <c r="K2385" t="s">
        <v>45</v>
      </c>
      <c r="L2385" s="1">
        <v>45972</v>
      </c>
      <c r="M2385" s="1" t="str">
        <f>TEXT(cancer_data[[#This Row],[Diagnosis_Date]],"mmmm")</f>
        <v>November</v>
      </c>
      <c r="N2385" t="s">
        <v>23</v>
      </c>
      <c r="O2385">
        <v>23</v>
      </c>
      <c r="P2385" t="s">
        <v>31</v>
      </c>
      <c r="Q2385">
        <v>0</v>
      </c>
    </row>
    <row r="2386" spans="1:17" x14ac:dyDescent="0.75">
      <c r="A2386" t="s">
        <v>2428</v>
      </c>
      <c r="B2386">
        <v>51</v>
      </c>
      <c r="C2386" t="str">
        <f>IF(cancer_data[[#This Row],[Age]]&lt;=35,"Adolescent",IF(cancer_data[[#This Row],[Age]]&lt;=46,"Young Adult",IF(cancer_data[[#This Row],[Age]]&lt;=57,"Adult", IF(cancer_data[[#This Row],[Age]]&lt;=68,"Middle_age",IF(cancer_data[[#This Row],[Age]]&lt;=79,"Elderly","Aged")))))</f>
        <v>Adult</v>
      </c>
      <c r="D2386" t="s">
        <v>16</v>
      </c>
      <c r="E2386" t="s">
        <v>35</v>
      </c>
      <c r="F2386" t="s">
        <v>18</v>
      </c>
      <c r="G2386">
        <v>6.5</v>
      </c>
      <c r="H2386" t="s">
        <v>28</v>
      </c>
      <c r="I2386" t="s">
        <v>49</v>
      </c>
      <c r="J2386" t="s">
        <v>21</v>
      </c>
      <c r="K2386" t="s">
        <v>33</v>
      </c>
      <c r="L2386" s="1">
        <v>45943</v>
      </c>
      <c r="M2386" s="1" t="str">
        <f>TEXT(cancer_data[[#This Row],[Diagnosis_Date]],"mmmm")</f>
        <v>October</v>
      </c>
      <c r="N2386" t="s">
        <v>23</v>
      </c>
      <c r="O2386">
        <v>35</v>
      </c>
      <c r="P2386" t="s">
        <v>31</v>
      </c>
      <c r="Q2386">
        <v>0</v>
      </c>
    </row>
    <row r="2387" spans="1:17" x14ac:dyDescent="0.75">
      <c r="A2387" t="s">
        <v>2429</v>
      </c>
      <c r="B2387">
        <v>31</v>
      </c>
      <c r="C2387" t="str">
        <f>IF(cancer_data[[#This Row],[Age]]&lt;=35,"Adolescent",IF(cancer_data[[#This Row],[Age]]&lt;=46,"Young Adult",IF(cancer_data[[#This Row],[Age]]&lt;=57,"Adult", IF(cancer_data[[#This Row],[Age]]&lt;=68,"Middle_age",IF(cancer_data[[#This Row],[Age]]&lt;=79,"Elderly","Aged")))))</f>
        <v>Adolescent</v>
      </c>
      <c r="D2387" t="s">
        <v>16</v>
      </c>
      <c r="E2387" t="s">
        <v>17</v>
      </c>
      <c r="F2387" t="s">
        <v>36</v>
      </c>
      <c r="G2387">
        <v>0.9</v>
      </c>
      <c r="H2387" t="s">
        <v>28</v>
      </c>
      <c r="I2387" t="s">
        <v>20</v>
      </c>
      <c r="J2387" t="s">
        <v>21</v>
      </c>
      <c r="K2387" t="s">
        <v>22</v>
      </c>
      <c r="L2387" s="1">
        <v>45710</v>
      </c>
      <c r="M2387" s="1" t="str">
        <f>TEXT(cancer_data[[#This Row],[Diagnosis_Date]],"mmmm")</f>
        <v>February</v>
      </c>
      <c r="N2387" t="s">
        <v>23</v>
      </c>
      <c r="O2387">
        <v>18</v>
      </c>
      <c r="P2387" t="s">
        <v>31</v>
      </c>
      <c r="Q2387">
        <v>0</v>
      </c>
    </row>
    <row r="2388" spans="1:17" x14ac:dyDescent="0.75">
      <c r="A2388" t="s">
        <v>2430</v>
      </c>
      <c r="B2388">
        <v>72</v>
      </c>
      <c r="C2388" t="str">
        <f>IF(cancer_data[[#This Row],[Age]]&lt;=35,"Adolescent",IF(cancer_data[[#This Row],[Age]]&lt;=46,"Young Adult",IF(cancer_data[[#This Row],[Age]]&lt;=57,"Adult", IF(cancer_data[[#This Row],[Age]]&lt;=68,"Middle_age",IF(cancer_data[[#This Row],[Age]]&lt;=79,"Elderly","Aged")))))</f>
        <v>Elderly</v>
      </c>
      <c r="D2388" t="s">
        <v>16</v>
      </c>
      <c r="E2388" t="s">
        <v>35</v>
      </c>
      <c r="F2388" t="s">
        <v>27</v>
      </c>
      <c r="G2388">
        <v>1.2</v>
      </c>
      <c r="H2388" t="s">
        <v>19</v>
      </c>
      <c r="I2388" t="s">
        <v>29</v>
      </c>
      <c r="J2388" t="s">
        <v>21</v>
      </c>
      <c r="K2388" t="s">
        <v>42</v>
      </c>
      <c r="L2388" s="1">
        <v>45998</v>
      </c>
      <c r="M2388" s="1" t="str">
        <f>TEXT(cancer_data[[#This Row],[Diagnosis_Date]],"mmmm")</f>
        <v>December</v>
      </c>
      <c r="N2388" t="s">
        <v>23</v>
      </c>
      <c r="O2388">
        <v>10</v>
      </c>
      <c r="P2388" t="s">
        <v>31</v>
      </c>
      <c r="Q2388">
        <v>0</v>
      </c>
    </row>
    <row r="2389" spans="1:17" x14ac:dyDescent="0.75">
      <c r="A2389" t="s">
        <v>2431</v>
      </c>
      <c r="B2389">
        <v>34</v>
      </c>
      <c r="C2389" t="str">
        <f>IF(cancer_data[[#This Row],[Age]]&lt;=35,"Adolescent",IF(cancer_data[[#This Row],[Age]]&lt;=46,"Young Adult",IF(cancer_data[[#This Row],[Age]]&lt;=57,"Adult", IF(cancer_data[[#This Row],[Age]]&lt;=68,"Middle_age",IF(cancer_data[[#This Row],[Age]]&lt;=79,"Elderly","Aged")))))</f>
        <v>Adolescent</v>
      </c>
      <c r="D2389" t="s">
        <v>16</v>
      </c>
      <c r="E2389" t="s">
        <v>26</v>
      </c>
      <c r="F2389" t="s">
        <v>18</v>
      </c>
      <c r="G2389">
        <v>1.1000000000000001</v>
      </c>
      <c r="H2389" t="s">
        <v>28</v>
      </c>
      <c r="I2389" t="s">
        <v>49</v>
      </c>
      <c r="J2389" t="s">
        <v>21</v>
      </c>
      <c r="K2389" t="s">
        <v>51</v>
      </c>
      <c r="L2389" s="1">
        <v>45863</v>
      </c>
      <c r="M2389" s="1" t="str">
        <f>TEXT(cancer_data[[#This Row],[Diagnosis_Date]],"mmmm")</f>
        <v>July</v>
      </c>
      <c r="N2389" t="s">
        <v>23</v>
      </c>
      <c r="O2389">
        <v>48</v>
      </c>
      <c r="P2389" t="s">
        <v>31</v>
      </c>
      <c r="Q2389">
        <v>0</v>
      </c>
    </row>
    <row r="2390" spans="1:17" x14ac:dyDescent="0.75">
      <c r="A2390" t="s">
        <v>2432</v>
      </c>
      <c r="B2390">
        <v>61</v>
      </c>
      <c r="C2390" t="str">
        <f>IF(cancer_data[[#This Row],[Age]]&lt;=35,"Adolescent",IF(cancer_data[[#This Row],[Age]]&lt;=46,"Young Adult",IF(cancer_data[[#This Row],[Age]]&lt;=57,"Adult", IF(cancer_data[[#This Row],[Age]]&lt;=68,"Middle_age",IF(cancer_data[[#This Row],[Age]]&lt;=79,"Elderly","Aged")))))</f>
        <v>Middle_age</v>
      </c>
      <c r="D2390" t="s">
        <v>16</v>
      </c>
      <c r="E2390" t="s">
        <v>26</v>
      </c>
      <c r="F2390" t="s">
        <v>63</v>
      </c>
      <c r="G2390">
        <v>2</v>
      </c>
      <c r="H2390" t="s">
        <v>28</v>
      </c>
      <c r="I2390" t="s">
        <v>44</v>
      </c>
      <c r="J2390" t="s">
        <v>21</v>
      </c>
      <c r="K2390" t="s">
        <v>22</v>
      </c>
      <c r="L2390" s="1">
        <v>46020</v>
      </c>
      <c r="M2390" s="1" t="str">
        <f>TEXT(cancer_data[[#This Row],[Diagnosis_Date]],"mmmm")</f>
        <v>December</v>
      </c>
      <c r="N2390" t="s">
        <v>23</v>
      </c>
      <c r="O2390">
        <v>24</v>
      </c>
      <c r="P2390" t="s">
        <v>24</v>
      </c>
      <c r="Q2390">
        <v>24</v>
      </c>
    </row>
    <row r="2391" spans="1:17" x14ac:dyDescent="0.75">
      <c r="A2391" t="s">
        <v>2433</v>
      </c>
      <c r="B2391">
        <v>39</v>
      </c>
      <c r="C2391" t="str">
        <f>IF(cancer_data[[#This Row],[Age]]&lt;=35,"Adolescent",IF(cancer_data[[#This Row],[Age]]&lt;=46,"Young Adult",IF(cancer_data[[#This Row],[Age]]&lt;=57,"Adult", IF(cancer_data[[#This Row],[Age]]&lt;=68,"Middle_age",IF(cancer_data[[#This Row],[Age]]&lt;=79,"Elderly","Aged")))))</f>
        <v>Young Adult</v>
      </c>
      <c r="D2391" t="s">
        <v>16</v>
      </c>
      <c r="E2391" t="s">
        <v>17</v>
      </c>
      <c r="F2391" t="s">
        <v>36</v>
      </c>
      <c r="G2391">
        <v>6.2</v>
      </c>
      <c r="H2391" t="s">
        <v>41</v>
      </c>
      <c r="I2391" t="s">
        <v>44</v>
      </c>
      <c r="J2391" t="s">
        <v>21</v>
      </c>
      <c r="K2391" t="s">
        <v>33</v>
      </c>
      <c r="L2391" s="1">
        <v>46018</v>
      </c>
      <c r="M2391" s="1" t="str">
        <f>TEXT(cancer_data[[#This Row],[Diagnosis_Date]],"mmmm")</f>
        <v>December</v>
      </c>
      <c r="N2391" t="s">
        <v>23</v>
      </c>
      <c r="O2391">
        <v>21</v>
      </c>
      <c r="P2391" t="s">
        <v>24</v>
      </c>
      <c r="Q2391">
        <v>36</v>
      </c>
    </row>
    <row r="2392" spans="1:17" x14ac:dyDescent="0.75">
      <c r="A2392" t="s">
        <v>2434</v>
      </c>
      <c r="B2392">
        <v>66</v>
      </c>
      <c r="C2392" t="str">
        <f>IF(cancer_data[[#This Row],[Age]]&lt;=35,"Adolescent",IF(cancer_data[[#This Row],[Age]]&lt;=46,"Young Adult",IF(cancer_data[[#This Row],[Age]]&lt;=57,"Adult", IF(cancer_data[[#This Row],[Age]]&lt;=68,"Middle_age",IF(cancer_data[[#This Row],[Age]]&lt;=79,"Elderly","Aged")))))</f>
        <v>Middle_age</v>
      </c>
      <c r="D2392" t="s">
        <v>16</v>
      </c>
      <c r="E2392" t="s">
        <v>17</v>
      </c>
      <c r="F2392" t="s">
        <v>36</v>
      </c>
      <c r="G2392">
        <v>5.0999999999999996</v>
      </c>
      <c r="H2392" t="s">
        <v>41</v>
      </c>
      <c r="I2392" t="s">
        <v>29</v>
      </c>
      <c r="J2392" t="s">
        <v>21</v>
      </c>
      <c r="K2392" t="s">
        <v>45</v>
      </c>
      <c r="L2392" s="1">
        <v>45755</v>
      </c>
      <c r="M2392" s="1" t="str">
        <f>TEXT(cancer_data[[#This Row],[Diagnosis_Date]],"mmmm")</f>
        <v>April</v>
      </c>
      <c r="N2392" t="s">
        <v>23</v>
      </c>
      <c r="O2392">
        <v>19</v>
      </c>
      <c r="P2392" t="s">
        <v>24</v>
      </c>
      <c r="Q2392">
        <v>17</v>
      </c>
    </row>
    <row r="2393" spans="1:17" x14ac:dyDescent="0.75">
      <c r="A2393" t="s">
        <v>2435</v>
      </c>
      <c r="B2393">
        <v>30</v>
      </c>
      <c r="C2393" t="str">
        <f>IF(cancer_data[[#This Row],[Age]]&lt;=35,"Adolescent",IF(cancer_data[[#This Row],[Age]]&lt;=46,"Young Adult",IF(cancer_data[[#This Row],[Age]]&lt;=57,"Adult", IF(cancer_data[[#This Row],[Age]]&lt;=68,"Middle_age",IF(cancer_data[[#This Row],[Age]]&lt;=79,"Elderly","Aged")))))</f>
        <v>Adolescent</v>
      </c>
      <c r="D2393" t="s">
        <v>16</v>
      </c>
      <c r="E2393" t="s">
        <v>26</v>
      </c>
      <c r="F2393" t="s">
        <v>73</v>
      </c>
      <c r="G2393">
        <v>6.6</v>
      </c>
      <c r="H2393" t="s">
        <v>28</v>
      </c>
      <c r="I2393" t="s">
        <v>20</v>
      </c>
      <c r="J2393" t="s">
        <v>21</v>
      </c>
      <c r="K2393" t="s">
        <v>51</v>
      </c>
      <c r="L2393" s="1">
        <v>45733</v>
      </c>
      <c r="M2393" s="1" t="str">
        <f>TEXT(cancer_data[[#This Row],[Diagnosis_Date]],"mmmm")</f>
        <v>March</v>
      </c>
      <c r="N2393" t="s">
        <v>37</v>
      </c>
      <c r="O2393">
        <v>36</v>
      </c>
      <c r="P2393" t="s">
        <v>31</v>
      </c>
      <c r="Q2393">
        <v>0</v>
      </c>
    </row>
    <row r="2394" spans="1:17" x14ac:dyDescent="0.75">
      <c r="A2394" t="s">
        <v>2436</v>
      </c>
      <c r="B2394">
        <v>76</v>
      </c>
      <c r="C2394" t="str">
        <f>IF(cancer_data[[#This Row],[Age]]&lt;=35,"Adolescent",IF(cancer_data[[#This Row],[Age]]&lt;=46,"Young Adult",IF(cancer_data[[#This Row],[Age]]&lt;=57,"Adult", IF(cancer_data[[#This Row],[Age]]&lt;=68,"Middle_age",IF(cancer_data[[#This Row],[Age]]&lt;=79,"Elderly","Aged")))))</f>
        <v>Elderly</v>
      </c>
      <c r="D2394" t="s">
        <v>16</v>
      </c>
      <c r="E2394" t="s">
        <v>17</v>
      </c>
      <c r="F2394" t="s">
        <v>36</v>
      </c>
      <c r="G2394">
        <v>1.8</v>
      </c>
      <c r="H2394" t="s">
        <v>19</v>
      </c>
      <c r="I2394" t="s">
        <v>49</v>
      </c>
      <c r="J2394" t="s">
        <v>21</v>
      </c>
      <c r="K2394" t="s">
        <v>33</v>
      </c>
      <c r="L2394" s="1">
        <v>45872</v>
      </c>
      <c r="M2394" s="1" t="str">
        <f>TEXT(cancer_data[[#This Row],[Diagnosis_Date]],"mmmm")</f>
        <v>August</v>
      </c>
      <c r="N2394" t="s">
        <v>23</v>
      </c>
      <c r="O2394">
        <v>31</v>
      </c>
      <c r="P2394" t="s">
        <v>31</v>
      </c>
      <c r="Q2394">
        <v>0</v>
      </c>
    </row>
    <row r="2395" spans="1:17" x14ac:dyDescent="0.75">
      <c r="A2395" t="s">
        <v>2437</v>
      </c>
      <c r="B2395">
        <v>41</v>
      </c>
      <c r="C2395" t="str">
        <f>IF(cancer_data[[#This Row],[Age]]&lt;=35,"Adolescent",IF(cancer_data[[#This Row],[Age]]&lt;=46,"Young Adult",IF(cancer_data[[#This Row],[Age]]&lt;=57,"Adult", IF(cancer_data[[#This Row],[Age]]&lt;=68,"Middle_age",IF(cancer_data[[#This Row],[Age]]&lt;=79,"Elderly","Aged")))))</f>
        <v>Young Adult</v>
      </c>
      <c r="D2395" t="s">
        <v>16</v>
      </c>
      <c r="E2395" t="s">
        <v>35</v>
      </c>
      <c r="F2395" t="s">
        <v>27</v>
      </c>
      <c r="G2395">
        <v>5.0999999999999996</v>
      </c>
      <c r="H2395" t="s">
        <v>28</v>
      </c>
      <c r="I2395" t="s">
        <v>20</v>
      </c>
      <c r="J2395" t="s">
        <v>21</v>
      </c>
      <c r="K2395" t="s">
        <v>51</v>
      </c>
      <c r="L2395" s="1">
        <v>45954</v>
      </c>
      <c r="M2395" s="1" t="str">
        <f>TEXT(cancer_data[[#This Row],[Diagnosis_Date]],"mmmm")</f>
        <v>October</v>
      </c>
      <c r="N2395" t="s">
        <v>23</v>
      </c>
      <c r="O2395">
        <v>8</v>
      </c>
      <c r="P2395" t="s">
        <v>31</v>
      </c>
      <c r="Q2395">
        <v>0</v>
      </c>
    </row>
    <row r="2396" spans="1:17" x14ac:dyDescent="0.75">
      <c r="A2396" t="s">
        <v>2438</v>
      </c>
      <c r="B2396">
        <v>71</v>
      </c>
      <c r="C2396" t="str">
        <f>IF(cancer_data[[#This Row],[Age]]&lt;=35,"Adolescent",IF(cancer_data[[#This Row],[Age]]&lt;=46,"Young Adult",IF(cancer_data[[#This Row],[Age]]&lt;=57,"Adult", IF(cancer_data[[#This Row],[Age]]&lt;=68,"Middle_age",IF(cancer_data[[#This Row],[Age]]&lt;=79,"Elderly","Aged")))))</f>
        <v>Elderly</v>
      </c>
      <c r="D2396" t="s">
        <v>16</v>
      </c>
      <c r="E2396" t="s">
        <v>17</v>
      </c>
      <c r="F2396" t="s">
        <v>36</v>
      </c>
      <c r="G2396">
        <v>7.7</v>
      </c>
      <c r="H2396" t="s">
        <v>28</v>
      </c>
      <c r="I2396" t="s">
        <v>29</v>
      </c>
      <c r="J2396" t="s">
        <v>21</v>
      </c>
      <c r="K2396" t="s">
        <v>33</v>
      </c>
      <c r="L2396" s="1">
        <v>45706</v>
      </c>
      <c r="M2396" s="1" t="str">
        <f>TEXT(cancer_data[[#This Row],[Diagnosis_Date]],"mmmm")</f>
        <v>February</v>
      </c>
      <c r="N2396" t="s">
        <v>37</v>
      </c>
      <c r="O2396">
        <v>33</v>
      </c>
      <c r="P2396" t="s">
        <v>31</v>
      </c>
      <c r="Q2396">
        <v>0</v>
      </c>
    </row>
    <row r="2397" spans="1:17" x14ac:dyDescent="0.75">
      <c r="A2397" t="s">
        <v>2439</v>
      </c>
      <c r="B2397">
        <v>47</v>
      </c>
      <c r="C2397" t="str">
        <f>IF(cancer_data[[#This Row],[Age]]&lt;=35,"Adolescent",IF(cancer_data[[#This Row],[Age]]&lt;=46,"Young Adult",IF(cancer_data[[#This Row],[Age]]&lt;=57,"Adult", IF(cancer_data[[#This Row],[Age]]&lt;=68,"Middle_age",IF(cancer_data[[#This Row],[Age]]&lt;=79,"Elderly","Aged")))))</f>
        <v>Adult</v>
      </c>
      <c r="D2397" t="s">
        <v>16</v>
      </c>
      <c r="E2397" t="s">
        <v>26</v>
      </c>
      <c r="F2397" t="s">
        <v>18</v>
      </c>
      <c r="G2397">
        <v>4.7</v>
      </c>
      <c r="H2397" t="s">
        <v>41</v>
      </c>
      <c r="I2397" t="s">
        <v>44</v>
      </c>
      <c r="J2397" t="s">
        <v>21</v>
      </c>
      <c r="K2397" t="s">
        <v>51</v>
      </c>
      <c r="L2397" s="1">
        <v>45853</v>
      </c>
      <c r="M2397" s="1" t="str">
        <f>TEXT(cancer_data[[#This Row],[Diagnosis_Date]],"mmmm")</f>
        <v>July</v>
      </c>
      <c r="N2397" t="s">
        <v>23</v>
      </c>
      <c r="O2397">
        <v>39</v>
      </c>
      <c r="P2397" t="s">
        <v>24</v>
      </c>
      <c r="Q2397">
        <v>18</v>
      </c>
    </row>
    <row r="2398" spans="1:17" x14ac:dyDescent="0.75">
      <c r="A2398" t="s">
        <v>2440</v>
      </c>
      <c r="B2398">
        <v>67</v>
      </c>
      <c r="C2398" t="str">
        <f>IF(cancer_data[[#This Row],[Age]]&lt;=35,"Adolescent",IF(cancer_data[[#This Row],[Age]]&lt;=46,"Young Adult",IF(cancer_data[[#This Row],[Age]]&lt;=57,"Adult", IF(cancer_data[[#This Row],[Age]]&lt;=68,"Middle_age",IF(cancer_data[[#This Row],[Age]]&lt;=79,"Elderly","Aged")))))</f>
        <v>Middle_age</v>
      </c>
      <c r="D2398" t="s">
        <v>67</v>
      </c>
      <c r="E2398" t="s">
        <v>35</v>
      </c>
      <c r="F2398" t="s">
        <v>27</v>
      </c>
      <c r="G2398">
        <v>7.1</v>
      </c>
      <c r="H2398" t="s">
        <v>19</v>
      </c>
      <c r="I2398" t="s">
        <v>20</v>
      </c>
      <c r="J2398" t="s">
        <v>21</v>
      </c>
      <c r="K2398" t="s">
        <v>33</v>
      </c>
      <c r="L2398" s="1">
        <v>45708</v>
      </c>
      <c r="M2398" s="1" t="str">
        <f>TEXT(cancer_data[[#This Row],[Diagnosis_Date]],"mmmm")</f>
        <v>February</v>
      </c>
      <c r="N2398" t="s">
        <v>37</v>
      </c>
      <c r="O2398">
        <v>15</v>
      </c>
      <c r="P2398" t="s">
        <v>31</v>
      </c>
      <c r="Q2398">
        <v>0</v>
      </c>
    </row>
    <row r="2399" spans="1:17" x14ac:dyDescent="0.75">
      <c r="A2399" t="s">
        <v>2441</v>
      </c>
      <c r="B2399">
        <v>25</v>
      </c>
      <c r="C2399" t="str">
        <f>IF(cancer_data[[#This Row],[Age]]&lt;=35,"Adolescent",IF(cancer_data[[#This Row],[Age]]&lt;=46,"Young Adult",IF(cancer_data[[#This Row],[Age]]&lt;=57,"Adult", IF(cancer_data[[#This Row],[Age]]&lt;=68,"Middle_age",IF(cancer_data[[#This Row],[Age]]&lt;=79,"Elderly","Aged")))))</f>
        <v>Adolescent</v>
      </c>
      <c r="D2399" t="s">
        <v>16</v>
      </c>
      <c r="E2399" t="s">
        <v>35</v>
      </c>
      <c r="F2399" t="s">
        <v>27</v>
      </c>
      <c r="G2399">
        <v>2.6</v>
      </c>
      <c r="H2399" t="s">
        <v>28</v>
      </c>
      <c r="I2399" t="s">
        <v>20</v>
      </c>
      <c r="J2399" t="s">
        <v>21</v>
      </c>
      <c r="K2399" t="s">
        <v>22</v>
      </c>
      <c r="L2399" s="1">
        <v>45973</v>
      </c>
      <c r="M2399" s="1" t="str">
        <f>TEXT(cancer_data[[#This Row],[Diagnosis_Date]],"mmmm")</f>
        <v>November</v>
      </c>
      <c r="N2399" t="s">
        <v>23</v>
      </c>
      <c r="O2399">
        <v>35</v>
      </c>
      <c r="P2399" t="s">
        <v>24</v>
      </c>
      <c r="Q2399">
        <v>16</v>
      </c>
    </row>
    <row r="2400" spans="1:17" x14ac:dyDescent="0.75">
      <c r="A2400" t="s">
        <v>2442</v>
      </c>
      <c r="B2400">
        <v>32</v>
      </c>
      <c r="C2400" t="str">
        <f>IF(cancer_data[[#This Row],[Age]]&lt;=35,"Adolescent",IF(cancer_data[[#This Row],[Age]]&lt;=46,"Young Adult",IF(cancer_data[[#This Row],[Age]]&lt;=57,"Adult", IF(cancer_data[[#This Row],[Age]]&lt;=68,"Middle_age",IF(cancer_data[[#This Row],[Age]]&lt;=79,"Elderly","Aged")))))</f>
        <v>Adolescent</v>
      </c>
      <c r="D2400" t="s">
        <v>16</v>
      </c>
      <c r="E2400" t="s">
        <v>17</v>
      </c>
      <c r="F2400" t="s">
        <v>73</v>
      </c>
      <c r="G2400">
        <v>4.4000000000000004</v>
      </c>
      <c r="H2400" t="s">
        <v>28</v>
      </c>
      <c r="I2400" t="s">
        <v>29</v>
      </c>
      <c r="J2400" t="s">
        <v>21</v>
      </c>
      <c r="K2400" t="s">
        <v>22</v>
      </c>
      <c r="L2400" s="1">
        <v>45744</v>
      </c>
      <c r="M2400" s="1" t="str">
        <f>TEXT(cancer_data[[#This Row],[Diagnosis_Date]],"mmmm")</f>
        <v>March</v>
      </c>
      <c r="N2400" t="s">
        <v>37</v>
      </c>
      <c r="O2400">
        <v>21</v>
      </c>
      <c r="P2400" t="s">
        <v>31</v>
      </c>
      <c r="Q2400">
        <v>0</v>
      </c>
    </row>
    <row r="2401" spans="1:17" x14ac:dyDescent="0.75">
      <c r="A2401" t="s">
        <v>2443</v>
      </c>
      <c r="B2401">
        <v>62</v>
      </c>
      <c r="C2401" t="str">
        <f>IF(cancer_data[[#This Row],[Age]]&lt;=35,"Adolescent",IF(cancer_data[[#This Row],[Age]]&lt;=46,"Young Adult",IF(cancer_data[[#This Row],[Age]]&lt;=57,"Adult", IF(cancer_data[[#This Row],[Age]]&lt;=68,"Middle_age",IF(cancer_data[[#This Row],[Age]]&lt;=79,"Elderly","Aged")))))</f>
        <v>Middle_age</v>
      </c>
      <c r="D2401" t="s">
        <v>16</v>
      </c>
      <c r="E2401" t="s">
        <v>40</v>
      </c>
      <c r="F2401" t="s">
        <v>18</v>
      </c>
      <c r="G2401">
        <v>6.6</v>
      </c>
      <c r="H2401" t="s">
        <v>41</v>
      </c>
      <c r="I2401" t="s">
        <v>20</v>
      </c>
      <c r="J2401" t="s">
        <v>21</v>
      </c>
      <c r="K2401" t="s">
        <v>45</v>
      </c>
      <c r="L2401" s="1">
        <v>45777</v>
      </c>
      <c r="M2401" s="1" t="str">
        <f>TEXT(cancer_data[[#This Row],[Diagnosis_Date]],"mmmm")</f>
        <v>April</v>
      </c>
      <c r="N2401" t="s">
        <v>23</v>
      </c>
      <c r="O2401">
        <v>32</v>
      </c>
      <c r="P2401" t="s">
        <v>31</v>
      </c>
      <c r="Q2401">
        <v>0</v>
      </c>
    </row>
    <row r="2402" spans="1:17" x14ac:dyDescent="0.75">
      <c r="A2402" t="s">
        <v>2444</v>
      </c>
      <c r="B2402">
        <v>62</v>
      </c>
      <c r="C2402" t="str">
        <f>IF(cancer_data[[#This Row],[Age]]&lt;=35,"Adolescent",IF(cancer_data[[#This Row],[Age]]&lt;=46,"Young Adult",IF(cancer_data[[#This Row],[Age]]&lt;=57,"Adult", IF(cancer_data[[#This Row],[Age]]&lt;=68,"Middle_age",IF(cancer_data[[#This Row],[Age]]&lt;=79,"Elderly","Aged")))))</f>
        <v>Middle_age</v>
      </c>
      <c r="D2402" t="s">
        <v>16</v>
      </c>
      <c r="E2402" t="s">
        <v>40</v>
      </c>
      <c r="F2402" t="s">
        <v>73</v>
      </c>
      <c r="G2402">
        <v>3.6</v>
      </c>
      <c r="H2402" t="s">
        <v>19</v>
      </c>
      <c r="I2402" t="s">
        <v>20</v>
      </c>
      <c r="J2402" t="s">
        <v>21</v>
      </c>
      <c r="K2402" t="s">
        <v>22</v>
      </c>
      <c r="L2402" s="1">
        <v>45827</v>
      </c>
      <c r="M2402" s="1" t="str">
        <f>TEXT(cancer_data[[#This Row],[Diagnosis_Date]],"mmmm")</f>
        <v>June</v>
      </c>
      <c r="N2402" t="s">
        <v>37</v>
      </c>
      <c r="O2402">
        <v>11</v>
      </c>
      <c r="P2402" t="s">
        <v>31</v>
      </c>
      <c r="Q2402">
        <v>0</v>
      </c>
    </row>
    <row r="2403" spans="1:17" x14ac:dyDescent="0.75">
      <c r="A2403" t="s">
        <v>2445</v>
      </c>
      <c r="B2403">
        <v>50</v>
      </c>
      <c r="C2403" t="str">
        <f>IF(cancer_data[[#This Row],[Age]]&lt;=35,"Adolescent",IF(cancer_data[[#This Row],[Age]]&lt;=46,"Young Adult",IF(cancer_data[[#This Row],[Age]]&lt;=57,"Adult", IF(cancer_data[[#This Row],[Age]]&lt;=68,"Middle_age",IF(cancer_data[[#This Row],[Age]]&lt;=79,"Elderly","Aged")))))</f>
        <v>Adult</v>
      </c>
      <c r="D2403" t="s">
        <v>16</v>
      </c>
      <c r="E2403" t="s">
        <v>17</v>
      </c>
      <c r="F2403" t="s">
        <v>73</v>
      </c>
      <c r="G2403">
        <v>6.2</v>
      </c>
      <c r="H2403" t="s">
        <v>28</v>
      </c>
      <c r="I2403" t="s">
        <v>44</v>
      </c>
      <c r="J2403" t="s">
        <v>21</v>
      </c>
      <c r="K2403" t="s">
        <v>45</v>
      </c>
      <c r="L2403" s="1">
        <v>45852</v>
      </c>
      <c r="M2403" s="1" t="str">
        <f>TEXT(cancer_data[[#This Row],[Diagnosis_Date]],"mmmm")</f>
        <v>July</v>
      </c>
      <c r="N2403" t="s">
        <v>37</v>
      </c>
      <c r="O2403">
        <v>12</v>
      </c>
      <c r="P2403" t="s">
        <v>31</v>
      </c>
      <c r="Q2403">
        <v>0</v>
      </c>
    </row>
    <row r="2404" spans="1:17" x14ac:dyDescent="0.75">
      <c r="A2404" t="s">
        <v>2446</v>
      </c>
      <c r="B2404">
        <v>35</v>
      </c>
      <c r="C2404" t="str">
        <f>IF(cancer_data[[#This Row],[Age]]&lt;=35,"Adolescent",IF(cancer_data[[#This Row],[Age]]&lt;=46,"Young Adult",IF(cancer_data[[#This Row],[Age]]&lt;=57,"Adult", IF(cancer_data[[#This Row],[Age]]&lt;=68,"Middle_age",IF(cancer_data[[#This Row],[Age]]&lt;=79,"Elderly","Aged")))))</f>
        <v>Adolescent</v>
      </c>
      <c r="D2404" t="s">
        <v>16</v>
      </c>
      <c r="E2404" t="s">
        <v>26</v>
      </c>
      <c r="F2404" t="s">
        <v>73</v>
      </c>
      <c r="G2404">
        <v>1.7</v>
      </c>
      <c r="H2404" t="s">
        <v>19</v>
      </c>
      <c r="I2404" t="s">
        <v>20</v>
      </c>
      <c r="J2404" t="s">
        <v>21</v>
      </c>
      <c r="K2404" t="s">
        <v>33</v>
      </c>
      <c r="L2404" s="1">
        <v>45927</v>
      </c>
      <c r="M2404" s="1" t="str">
        <f>TEXT(cancer_data[[#This Row],[Diagnosis_Date]],"mmmm")</f>
        <v>September</v>
      </c>
      <c r="N2404" t="s">
        <v>23</v>
      </c>
      <c r="O2404">
        <v>18</v>
      </c>
      <c r="P2404" t="s">
        <v>31</v>
      </c>
      <c r="Q2404">
        <v>0</v>
      </c>
    </row>
    <row r="2405" spans="1:17" x14ac:dyDescent="0.75">
      <c r="A2405" t="s">
        <v>2447</v>
      </c>
      <c r="B2405">
        <v>27</v>
      </c>
      <c r="C2405" t="str">
        <f>IF(cancer_data[[#This Row],[Age]]&lt;=35,"Adolescent",IF(cancer_data[[#This Row],[Age]]&lt;=46,"Young Adult",IF(cancer_data[[#This Row],[Age]]&lt;=57,"Adult", IF(cancer_data[[#This Row],[Age]]&lt;=68,"Middle_age",IF(cancer_data[[#This Row],[Age]]&lt;=79,"Elderly","Aged")))))</f>
        <v>Adolescent</v>
      </c>
      <c r="D2405" t="s">
        <v>16</v>
      </c>
      <c r="E2405" t="s">
        <v>17</v>
      </c>
      <c r="F2405" t="s">
        <v>36</v>
      </c>
      <c r="G2405">
        <v>6</v>
      </c>
      <c r="H2405" t="s">
        <v>41</v>
      </c>
      <c r="I2405" t="s">
        <v>44</v>
      </c>
      <c r="J2405" t="s">
        <v>21</v>
      </c>
      <c r="K2405" t="s">
        <v>30</v>
      </c>
      <c r="L2405" s="1">
        <v>45867</v>
      </c>
      <c r="M2405" s="1" t="str">
        <f>TEXT(cancer_data[[#This Row],[Diagnosis_Date]],"mmmm")</f>
        <v>July</v>
      </c>
      <c r="N2405" t="s">
        <v>23</v>
      </c>
      <c r="O2405">
        <v>44</v>
      </c>
      <c r="P2405" t="s">
        <v>24</v>
      </c>
      <c r="Q2405">
        <v>36</v>
      </c>
    </row>
    <row r="2406" spans="1:17" x14ac:dyDescent="0.75">
      <c r="A2406" t="s">
        <v>2448</v>
      </c>
      <c r="B2406">
        <v>50</v>
      </c>
      <c r="C2406" t="str">
        <f>IF(cancer_data[[#This Row],[Age]]&lt;=35,"Adolescent",IF(cancer_data[[#This Row],[Age]]&lt;=46,"Young Adult",IF(cancer_data[[#This Row],[Age]]&lt;=57,"Adult", IF(cancer_data[[#This Row],[Age]]&lt;=68,"Middle_age",IF(cancer_data[[#This Row],[Age]]&lt;=79,"Elderly","Aged")))))</f>
        <v>Adult</v>
      </c>
      <c r="D2406" t="s">
        <v>16</v>
      </c>
      <c r="E2406" t="s">
        <v>26</v>
      </c>
      <c r="F2406" t="s">
        <v>36</v>
      </c>
      <c r="G2406">
        <v>2.5</v>
      </c>
      <c r="H2406" t="s">
        <v>28</v>
      </c>
      <c r="I2406" t="s">
        <v>49</v>
      </c>
      <c r="J2406" t="s">
        <v>21</v>
      </c>
      <c r="K2406" t="s">
        <v>22</v>
      </c>
      <c r="L2406" s="1">
        <v>45901</v>
      </c>
      <c r="M2406" s="1" t="str">
        <f>TEXT(cancer_data[[#This Row],[Diagnosis_Date]],"mmmm")</f>
        <v>September</v>
      </c>
      <c r="N2406" t="s">
        <v>23</v>
      </c>
      <c r="O2406">
        <v>17</v>
      </c>
      <c r="P2406" t="s">
        <v>24</v>
      </c>
      <c r="Q2406">
        <v>26</v>
      </c>
    </row>
    <row r="2407" spans="1:17" x14ac:dyDescent="0.75">
      <c r="A2407" t="s">
        <v>2449</v>
      </c>
      <c r="B2407">
        <v>37</v>
      </c>
      <c r="C2407" t="str">
        <f>IF(cancer_data[[#This Row],[Age]]&lt;=35,"Adolescent",IF(cancer_data[[#This Row],[Age]]&lt;=46,"Young Adult",IF(cancer_data[[#This Row],[Age]]&lt;=57,"Adult", IF(cancer_data[[#This Row],[Age]]&lt;=68,"Middle_age",IF(cancer_data[[#This Row],[Age]]&lt;=79,"Elderly","Aged")))))</f>
        <v>Young Adult</v>
      </c>
      <c r="D2407" t="s">
        <v>16</v>
      </c>
      <c r="E2407" t="s">
        <v>35</v>
      </c>
      <c r="F2407" t="s">
        <v>36</v>
      </c>
      <c r="G2407">
        <v>3.1</v>
      </c>
      <c r="H2407" t="s">
        <v>41</v>
      </c>
      <c r="I2407" t="s">
        <v>49</v>
      </c>
      <c r="J2407" t="s">
        <v>21</v>
      </c>
      <c r="K2407" t="s">
        <v>22</v>
      </c>
      <c r="L2407" s="1">
        <v>45979</v>
      </c>
      <c r="M2407" s="1" t="str">
        <f>TEXT(cancer_data[[#This Row],[Diagnosis_Date]],"mmmm")</f>
        <v>November</v>
      </c>
      <c r="N2407" t="s">
        <v>23</v>
      </c>
      <c r="O2407">
        <v>44</v>
      </c>
      <c r="P2407" t="s">
        <v>31</v>
      </c>
      <c r="Q2407">
        <v>0</v>
      </c>
    </row>
    <row r="2408" spans="1:17" x14ac:dyDescent="0.75">
      <c r="A2408" t="s">
        <v>2450</v>
      </c>
      <c r="B2408">
        <v>56</v>
      </c>
      <c r="C2408" t="str">
        <f>IF(cancer_data[[#This Row],[Age]]&lt;=35,"Adolescent",IF(cancer_data[[#This Row],[Age]]&lt;=46,"Young Adult",IF(cancer_data[[#This Row],[Age]]&lt;=57,"Adult", IF(cancer_data[[#This Row],[Age]]&lt;=68,"Middle_age",IF(cancer_data[[#This Row],[Age]]&lt;=79,"Elderly","Aged")))))</f>
        <v>Adult</v>
      </c>
      <c r="D2408" t="s">
        <v>16</v>
      </c>
      <c r="E2408" t="s">
        <v>35</v>
      </c>
      <c r="F2408" t="s">
        <v>73</v>
      </c>
      <c r="G2408">
        <v>1.2</v>
      </c>
      <c r="H2408" t="s">
        <v>41</v>
      </c>
      <c r="I2408" t="s">
        <v>20</v>
      </c>
      <c r="J2408" t="s">
        <v>21</v>
      </c>
      <c r="K2408" t="s">
        <v>51</v>
      </c>
      <c r="L2408" s="1">
        <v>45983</v>
      </c>
      <c r="M2408" s="1" t="str">
        <f>TEXT(cancer_data[[#This Row],[Diagnosis_Date]],"mmmm")</f>
        <v>November</v>
      </c>
      <c r="N2408" t="s">
        <v>23</v>
      </c>
      <c r="O2408">
        <v>36</v>
      </c>
      <c r="P2408" t="s">
        <v>31</v>
      </c>
      <c r="Q2408">
        <v>0</v>
      </c>
    </row>
    <row r="2409" spans="1:17" x14ac:dyDescent="0.75">
      <c r="A2409" t="s">
        <v>2451</v>
      </c>
      <c r="B2409">
        <v>81</v>
      </c>
      <c r="C2409" t="str">
        <f>IF(cancer_data[[#This Row],[Age]]&lt;=35,"Adolescent",IF(cancer_data[[#This Row],[Age]]&lt;=46,"Young Adult",IF(cancer_data[[#This Row],[Age]]&lt;=57,"Adult", IF(cancer_data[[#This Row],[Age]]&lt;=68,"Middle_age",IF(cancer_data[[#This Row],[Age]]&lt;=79,"Elderly","Aged")))))</f>
        <v>Aged</v>
      </c>
      <c r="D2409" t="s">
        <v>67</v>
      </c>
      <c r="E2409" t="s">
        <v>26</v>
      </c>
      <c r="F2409" t="s">
        <v>36</v>
      </c>
      <c r="G2409">
        <v>2.9</v>
      </c>
      <c r="H2409" t="s">
        <v>19</v>
      </c>
      <c r="I2409" t="s">
        <v>20</v>
      </c>
      <c r="J2409" t="s">
        <v>21</v>
      </c>
      <c r="K2409" t="s">
        <v>22</v>
      </c>
      <c r="L2409" s="1">
        <v>45974</v>
      </c>
      <c r="M2409" s="1" t="str">
        <f>TEXT(cancer_data[[#This Row],[Diagnosis_Date]],"mmmm")</f>
        <v>November</v>
      </c>
      <c r="N2409" t="s">
        <v>23</v>
      </c>
      <c r="O2409">
        <v>28</v>
      </c>
      <c r="P2409" t="s">
        <v>31</v>
      </c>
      <c r="Q2409">
        <v>0</v>
      </c>
    </row>
    <row r="2410" spans="1:17" x14ac:dyDescent="0.75">
      <c r="A2410" t="s">
        <v>2452</v>
      </c>
      <c r="B2410">
        <v>42</v>
      </c>
      <c r="C2410" t="str">
        <f>IF(cancer_data[[#This Row],[Age]]&lt;=35,"Adolescent",IF(cancer_data[[#This Row],[Age]]&lt;=46,"Young Adult",IF(cancer_data[[#This Row],[Age]]&lt;=57,"Adult", IF(cancer_data[[#This Row],[Age]]&lt;=68,"Middle_age",IF(cancer_data[[#This Row],[Age]]&lt;=79,"Elderly","Aged")))))</f>
        <v>Young Adult</v>
      </c>
      <c r="D2410" t="s">
        <v>16</v>
      </c>
      <c r="E2410" t="s">
        <v>17</v>
      </c>
      <c r="F2410" t="s">
        <v>27</v>
      </c>
      <c r="G2410">
        <v>1</v>
      </c>
      <c r="H2410" t="s">
        <v>28</v>
      </c>
      <c r="I2410" t="s">
        <v>44</v>
      </c>
      <c r="J2410" t="s">
        <v>21</v>
      </c>
      <c r="K2410" t="s">
        <v>45</v>
      </c>
      <c r="L2410" s="1">
        <v>45715</v>
      </c>
      <c r="M2410" s="1" t="str">
        <f>TEXT(cancer_data[[#This Row],[Diagnosis_Date]],"mmmm")</f>
        <v>February</v>
      </c>
      <c r="N2410" t="s">
        <v>37</v>
      </c>
      <c r="O2410">
        <v>31</v>
      </c>
      <c r="P2410" t="s">
        <v>31</v>
      </c>
      <c r="Q2410">
        <v>0</v>
      </c>
    </row>
    <row r="2411" spans="1:17" x14ac:dyDescent="0.75">
      <c r="A2411" t="s">
        <v>2453</v>
      </c>
      <c r="B2411">
        <v>52</v>
      </c>
      <c r="C2411" t="str">
        <f>IF(cancer_data[[#This Row],[Age]]&lt;=35,"Adolescent",IF(cancer_data[[#This Row],[Age]]&lt;=46,"Young Adult",IF(cancer_data[[#This Row],[Age]]&lt;=57,"Adult", IF(cancer_data[[#This Row],[Age]]&lt;=68,"Middle_age",IF(cancer_data[[#This Row],[Age]]&lt;=79,"Elderly","Aged")))))</f>
        <v>Adult</v>
      </c>
      <c r="D2411" t="s">
        <v>16</v>
      </c>
      <c r="E2411" t="s">
        <v>40</v>
      </c>
      <c r="F2411" t="s">
        <v>73</v>
      </c>
      <c r="G2411">
        <v>0.9</v>
      </c>
      <c r="H2411" t="s">
        <v>19</v>
      </c>
      <c r="I2411" t="s">
        <v>49</v>
      </c>
      <c r="J2411" t="s">
        <v>21</v>
      </c>
      <c r="K2411" t="s">
        <v>51</v>
      </c>
      <c r="L2411" s="1">
        <v>45916</v>
      </c>
      <c r="M2411" s="1" t="str">
        <f>TEXT(cancer_data[[#This Row],[Diagnosis_Date]],"mmmm")</f>
        <v>September</v>
      </c>
      <c r="N2411" t="s">
        <v>37</v>
      </c>
      <c r="O2411">
        <v>6</v>
      </c>
      <c r="P2411" t="s">
        <v>31</v>
      </c>
      <c r="Q2411">
        <v>0</v>
      </c>
    </row>
    <row r="2412" spans="1:17" x14ac:dyDescent="0.75">
      <c r="A2412" t="s">
        <v>2454</v>
      </c>
      <c r="B2412">
        <v>50</v>
      </c>
      <c r="C2412" t="str">
        <f>IF(cancer_data[[#This Row],[Age]]&lt;=35,"Adolescent",IF(cancer_data[[#This Row],[Age]]&lt;=46,"Young Adult",IF(cancer_data[[#This Row],[Age]]&lt;=57,"Adult", IF(cancer_data[[#This Row],[Age]]&lt;=68,"Middle_age",IF(cancer_data[[#This Row],[Age]]&lt;=79,"Elderly","Aged")))))</f>
        <v>Adult</v>
      </c>
      <c r="D2412" t="s">
        <v>16</v>
      </c>
      <c r="E2412" t="s">
        <v>40</v>
      </c>
      <c r="F2412" t="s">
        <v>63</v>
      </c>
      <c r="G2412">
        <v>6</v>
      </c>
      <c r="H2412" t="s">
        <v>41</v>
      </c>
      <c r="I2412" t="s">
        <v>44</v>
      </c>
      <c r="J2412" t="s">
        <v>21</v>
      </c>
      <c r="K2412" t="s">
        <v>51</v>
      </c>
      <c r="L2412" s="1">
        <v>45985</v>
      </c>
      <c r="M2412" s="1" t="str">
        <f>TEXT(cancer_data[[#This Row],[Diagnosis_Date]],"mmmm")</f>
        <v>November</v>
      </c>
      <c r="N2412" t="s">
        <v>23</v>
      </c>
      <c r="O2412">
        <v>41</v>
      </c>
      <c r="P2412" t="s">
        <v>24</v>
      </c>
      <c r="Q2412">
        <v>22</v>
      </c>
    </row>
    <row r="2413" spans="1:17" x14ac:dyDescent="0.75">
      <c r="A2413" t="s">
        <v>2455</v>
      </c>
      <c r="B2413">
        <v>42</v>
      </c>
      <c r="C2413" t="str">
        <f>IF(cancer_data[[#This Row],[Age]]&lt;=35,"Adolescent",IF(cancer_data[[#This Row],[Age]]&lt;=46,"Young Adult",IF(cancer_data[[#This Row],[Age]]&lt;=57,"Adult", IF(cancer_data[[#This Row],[Age]]&lt;=68,"Middle_age",IF(cancer_data[[#This Row],[Age]]&lt;=79,"Elderly","Aged")))))</f>
        <v>Young Adult</v>
      </c>
      <c r="D2413" t="s">
        <v>16</v>
      </c>
      <c r="E2413" t="s">
        <v>26</v>
      </c>
      <c r="F2413" t="s">
        <v>36</v>
      </c>
      <c r="G2413">
        <v>5.5</v>
      </c>
      <c r="H2413" t="s">
        <v>19</v>
      </c>
      <c r="I2413" t="s">
        <v>44</v>
      </c>
      <c r="J2413" t="s">
        <v>21</v>
      </c>
      <c r="K2413" t="s">
        <v>30</v>
      </c>
      <c r="L2413" s="1">
        <v>45868</v>
      </c>
      <c r="M2413" s="1" t="str">
        <f>TEXT(cancer_data[[#This Row],[Diagnosis_Date]],"mmmm")</f>
        <v>July</v>
      </c>
      <c r="N2413" t="s">
        <v>23</v>
      </c>
      <c r="O2413">
        <v>48</v>
      </c>
      <c r="P2413" t="s">
        <v>31</v>
      </c>
      <c r="Q2413">
        <v>0</v>
      </c>
    </row>
    <row r="2414" spans="1:17" x14ac:dyDescent="0.75">
      <c r="A2414" t="s">
        <v>2456</v>
      </c>
      <c r="B2414">
        <v>74</v>
      </c>
      <c r="C2414" t="str">
        <f>IF(cancer_data[[#This Row],[Age]]&lt;=35,"Adolescent",IF(cancer_data[[#This Row],[Age]]&lt;=46,"Young Adult",IF(cancer_data[[#This Row],[Age]]&lt;=57,"Adult", IF(cancer_data[[#This Row],[Age]]&lt;=68,"Middle_age",IF(cancer_data[[#This Row],[Age]]&lt;=79,"Elderly","Aged")))))</f>
        <v>Elderly</v>
      </c>
      <c r="D2414" t="s">
        <v>16</v>
      </c>
      <c r="E2414" t="s">
        <v>40</v>
      </c>
      <c r="F2414" t="s">
        <v>73</v>
      </c>
      <c r="G2414">
        <v>6.5</v>
      </c>
      <c r="H2414" t="s">
        <v>41</v>
      </c>
      <c r="I2414" t="s">
        <v>20</v>
      </c>
      <c r="J2414" t="s">
        <v>21</v>
      </c>
      <c r="K2414" t="s">
        <v>45</v>
      </c>
      <c r="L2414" s="1">
        <v>45662</v>
      </c>
      <c r="M2414" s="1" t="str">
        <f>TEXT(cancer_data[[#This Row],[Diagnosis_Date]],"mmmm")</f>
        <v>January</v>
      </c>
      <c r="N2414" t="s">
        <v>37</v>
      </c>
      <c r="O2414">
        <v>15</v>
      </c>
      <c r="P2414" t="s">
        <v>31</v>
      </c>
      <c r="Q2414">
        <v>0</v>
      </c>
    </row>
    <row r="2415" spans="1:17" x14ac:dyDescent="0.75">
      <c r="A2415" t="s">
        <v>2457</v>
      </c>
      <c r="B2415">
        <v>60</v>
      </c>
      <c r="C2415" t="str">
        <f>IF(cancer_data[[#This Row],[Age]]&lt;=35,"Adolescent",IF(cancer_data[[#This Row],[Age]]&lt;=46,"Young Adult",IF(cancer_data[[#This Row],[Age]]&lt;=57,"Adult", IF(cancer_data[[#This Row],[Age]]&lt;=68,"Middle_age",IF(cancer_data[[#This Row],[Age]]&lt;=79,"Elderly","Aged")))))</f>
        <v>Middle_age</v>
      </c>
      <c r="D2415" t="s">
        <v>16</v>
      </c>
      <c r="E2415" t="s">
        <v>17</v>
      </c>
      <c r="F2415" t="s">
        <v>73</v>
      </c>
      <c r="G2415">
        <v>3.8</v>
      </c>
      <c r="H2415" t="s">
        <v>19</v>
      </c>
      <c r="I2415" t="s">
        <v>49</v>
      </c>
      <c r="J2415" t="s">
        <v>21</v>
      </c>
      <c r="K2415" t="s">
        <v>22</v>
      </c>
      <c r="L2415" s="1">
        <v>45862</v>
      </c>
      <c r="M2415" s="1" t="str">
        <f>TEXT(cancer_data[[#This Row],[Diagnosis_Date]],"mmmm")</f>
        <v>July</v>
      </c>
      <c r="N2415" t="s">
        <v>23</v>
      </c>
      <c r="O2415">
        <v>34</v>
      </c>
      <c r="P2415" t="s">
        <v>24</v>
      </c>
      <c r="Q2415">
        <v>17</v>
      </c>
    </row>
    <row r="2416" spans="1:17" x14ac:dyDescent="0.75">
      <c r="A2416" t="s">
        <v>2458</v>
      </c>
      <c r="B2416">
        <v>45</v>
      </c>
      <c r="C2416" t="str">
        <f>IF(cancer_data[[#This Row],[Age]]&lt;=35,"Adolescent",IF(cancer_data[[#This Row],[Age]]&lt;=46,"Young Adult",IF(cancer_data[[#This Row],[Age]]&lt;=57,"Adult", IF(cancer_data[[#This Row],[Age]]&lt;=68,"Middle_age",IF(cancer_data[[#This Row],[Age]]&lt;=79,"Elderly","Aged")))))</f>
        <v>Young Adult</v>
      </c>
      <c r="D2416" t="s">
        <v>16</v>
      </c>
      <c r="E2416" t="s">
        <v>35</v>
      </c>
      <c r="F2416" t="s">
        <v>73</v>
      </c>
      <c r="G2416">
        <v>3.1</v>
      </c>
      <c r="H2416" t="s">
        <v>41</v>
      </c>
      <c r="I2416" t="s">
        <v>29</v>
      </c>
      <c r="J2416" t="s">
        <v>21</v>
      </c>
      <c r="K2416" t="s">
        <v>30</v>
      </c>
      <c r="L2416" s="1">
        <v>45678</v>
      </c>
      <c r="M2416" s="1" t="str">
        <f>TEXT(cancer_data[[#This Row],[Diagnosis_Date]],"mmmm")</f>
        <v>January</v>
      </c>
      <c r="N2416" t="s">
        <v>37</v>
      </c>
      <c r="O2416">
        <v>30</v>
      </c>
      <c r="P2416" t="s">
        <v>31</v>
      </c>
      <c r="Q2416">
        <v>0</v>
      </c>
    </row>
    <row r="2417" spans="1:17" x14ac:dyDescent="0.75">
      <c r="A2417" t="s">
        <v>2459</v>
      </c>
      <c r="B2417">
        <v>42</v>
      </c>
      <c r="C2417" t="str">
        <f>IF(cancer_data[[#This Row],[Age]]&lt;=35,"Adolescent",IF(cancer_data[[#This Row],[Age]]&lt;=46,"Young Adult",IF(cancer_data[[#This Row],[Age]]&lt;=57,"Adult", IF(cancer_data[[#This Row],[Age]]&lt;=68,"Middle_age",IF(cancer_data[[#This Row],[Age]]&lt;=79,"Elderly","Aged")))))</f>
        <v>Young Adult</v>
      </c>
      <c r="D2417" t="s">
        <v>16</v>
      </c>
      <c r="E2417" t="s">
        <v>35</v>
      </c>
      <c r="F2417" t="s">
        <v>27</v>
      </c>
      <c r="G2417">
        <v>1.5</v>
      </c>
      <c r="H2417" t="s">
        <v>19</v>
      </c>
      <c r="I2417" t="s">
        <v>20</v>
      </c>
      <c r="J2417" t="s">
        <v>21</v>
      </c>
      <c r="K2417" t="s">
        <v>51</v>
      </c>
      <c r="L2417" s="1">
        <v>45828</v>
      </c>
      <c r="M2417" s="1" t="str">
        <f>TEXT(cancer_data[[#This Row],[Diagnosis_Date]],"mmmm")</f>
        <v>June</v>
      </c>
      <c r="N2417" t="s">
        <v>37</v>
      </c>
      <c r="O2417">
        <v>28</v>
      </c>
      <c r="P2417" t="s">
        <v>31</v>
      </c>
      <c r="Q2417">
        <v>0</v>
      </c>
    </row>
    <row r="2418" spans="1:17" x14ac:dyDescent="0.75">
      <c r="A2418" t="s">
        <v>2460</v>
      </c>
      <c r="B2418">
        <v>79</v>
      </c>
      <c r="C2418" t="str">
        <f>IF(cancer_data[[#This Row],[Age]]&lt;=35,"Adolescent",IF(cancer_data[[#This Row],[Age]]&lt;=46,"Young Adult",IF(cancer_data[[#This Row],[Age]]&lt;=57,"Adult", IF(cancer_data[[#This Row],[Age]]&lt;=68,"Middle_age",IF(cancer_data[[#This Row],[Age]]&lt;=79,"Elderly","Aged")))))</f>
        <v>Elderly</v>
      </c>
      <c r="D2418" t="s">
        <v>16</v>
      </c>
      <c r="E2418" t="s">
        <v>40</v>
      </c>
      <c r="F2418" t="s">
        <v>18</v>
      </c>
      <c r="G2418">
        <v>5.7</v>
      </c>
      <c r="H2418" t="s">
        <v>41</v>
      </c>
      <c r="I2418" t="s">
        <v>49</v>
      </c>
      <c r="J2418" t="s">
        <v>21</v>
      </c>
      <c r="K2418" t="s">
        <v>30</v>
      </c>
      <c r="L2418" s="1">
        <v>45885</v>
      </c>
      <c r="M2418" s="1" t="str">
        <f>TEXT(cancer_data[[#This Row],[Diagnosis_Date]],"mmmm")</f>
        <v>August</v>
      </c>
      <c r="N2418" t="s">
        <v>23</v>
      </c>
      <c r="O2418">
        <v>33</v>
      </c>
      <c r="P2418" t="s">
        <v>31</v>
      </c>
      <c r="Q2418">
        <v>0</v>
      </c>
    </row>
    <row r="2419" spans="1:17" x14ac:dyDescent="0.75">
      <c r="A2419" t="s">
        <v>2461</v>
      </c>
      <c r="B2419">
        <v>48</v>
      </c>
      <c r="C2419" t="str">
        <f>IF(cancer_data[[#This Row],[Age]]&lt;=35,"Adolescent",IF(cancer_data[[#This Row],[Age]]&lt;=46,"Young Adult",IF(cancer_data[[#This Row],[Age]]&lt;=57,"Adult", IF(cancer_data[[#This Row],[Age]]&lt;=68,"Middle_age",IF(cancer_data[[#This Row],[Age]]&lt;=79,"Elderly","Aged")))))</f>
        <v>Adult</v>
      </c>
      <c r="D2419" t="s">
        <v>16</v>
      </c>
      <c r="E2419" t="s">
        <v>26</v>
      </c>
      <c r="F2419" t="s">
        <v>73</v>
      </c>
      <c r="G2419">
        <v>7.1</v>
      </c>
      <c r="H2419" t="s">
        <v>28</v>
      </c>
      <c r="I2419" t="s">
        <v>49</v>
      </c>
      <c r="J2419" t="s">
        <v>21</v>
      </c>
      <c r="K2419" t="s">
        <v>51</v>
      </c>
      <c r="L2419" s="1">
        <v>45990</v>
      </c>
      <c r="M2419" s="1" t="str">
        <f>TEXT(cancer_data[[#This Row],[Diagnosis_Date]],"mmmm")</f>
        <v>November</v>
      </c>
      <c r="N2419" t="s">
        <v>37</v>
      </c>
      <c r="O2419">
        <v>16</v>
      </c>
      <c r="P2419" t="s">
        <v>31</v>
      </c>
      <c r="Q2419">
        <v>0</v>
      </c>
    </row>
    <row r="2420" spans="1:17" x14ac:dyDescent="0.75">
      <c r="A2420" t="s">
        <v>2462</v>
      </c>
      <c r="B2420">
        <v>80</v>
      </c>
      <c r="C2420" t="str">
        <f>IF(cancer_data[[#This Row],[Age]]&lt;=35,"Adolescent",IF(cancer_data[[#This Row],[Age]]&lt;=46,"Young Adult",IF(cancer_data[[#This Row],[Age]]&lt;=57,"Adult", IF(cancer_data[[#This Row],[Age]]&lt;=68,"Middle_age",IF(cancer_data[[#This Row],[Age]]&lt;=79,"Elderly","Aged")))))</f>
        <v>Aged</v>
      </c>
      <c r="D2420" t="s">
        <v>16</v>
      </c>
      <c r="E2420" t="s">
        <v>35</v>
      </c>
      <c r="F2420" t="s">
        <v>36</v>
      </c>
      <c r="G2420">
        <v>7.1</v>
      </c>
      <c r="H2420" t="s">
        <v>41</v>
      </c>
      <c r="I2420" t="s">
        <v>29</v>
      </c>
      <c r="J2420" t="s">
        <v>21</v>
      </c>
      <c r="K2420" t="s">
        <v>33</v>
      </c>
      <c r="L2420" s="1">
        <v>45739</v>
      </c>
      <c r="M2420" s="1" t="str">
        <f>TEXT(cancer_data[[#This Row],[Diagnosis_Date]],"mmmm")</f>
        <v>March</v>
      </c>
      <c r="N2420" t="s">
        <v>23</v>
      </c>
      <c r="O2420">
        <v>38</v>
      </c>
      <c r="P2420" t="s">
        <v>24</v>
      </c>
      <c r="Q2420">
        <v>36</v>
      </c>
    </row>
    <row r="2421" spans="1:17" x14ac:dyDescent="0.75">
      <c r="A2421" t="s">
        <v>2463</v>
      </c>
      <c r="B2421">
        <v>63</v>
      </c>
      <c r="C2421" t="str">
        <f>IF(cancer_data[[#This Row],[Age]]&lt;=35,"Adolescent",IF(cancer_data[[#This Row],[Age]]&lt;=46,"Young Adult",IF(cancer_data[[#This Row],[Age]]&lt;=57,"Adult", IF(cancer_data[[#This Row],[Age]]&lt;=68,"Middle_age",IF(cancer_data[[#This Row],[Age]]&lt;=79,"Elderly","Aged")))))</f>
        <v>Middle_age</v>
      </c>
      <c r="D2421" t="s">
        <v>16</v>
      </c>
      <c r="E2421" t="s">
        <v>35</v>
      </c>
      <c r="F2421" t="s">
        <v>27</v>
      </c>
      <c r="G2421">
        <v>2.5</v>
      </c>
      <c r="H2421" t="s">
        <v>41</v>
      </c>
      <c r="I2421" t="s">
        <v>44</v>
      </c>
      <c r="J2421" t="s">
        <v>21</v>
      </c>
      <c r="K2421" t="s">
        <v>33</v>
      </c>
      <c r="L2421" s="1">
        <v>45886</v>
      </c>
      <c r="M2421" s="1" t="str">
        <f>TEXT(cancer_data[[#This Row],[Diagnosis_Date]],"mmmm")</f>
        <v>August</v>
      </c>
      <c r="N2421" t="s">
        <v>37</v>
      </c>
      <c r="O2421">
        <v>4</v>
      </c>
      <c r="P2421" t="s">
        <v>31</v>
      </c>
      <c r="Q2421">
        <v>0</v>
      </c>
    </row>
    <row r="2422" spans="1:17" x14ac:dyDescent="0.75">
      <c r="A2422" t="s">
        <v>2464</v>
      </c>
      <c r="B2422">
        <v>78</v>
      </c>
      <c r="C2422" t="str">
        <f>IF(cancer_data[[#This Row],[Age]]&lt;=35,"Adolescent",IF(cancer_data[[#This Row],[Age]]&lt;=46,"Young Adult",IF(cancer_data[[#This Row],[Age]]&lt;=57,"Adult", IF(cancer_data[[#This Row],[Age]]&lt;=68,"Middle_age",IF(cancer_data[[#This Row],[Age]]&lt;=79,"Elderly","Aged")))))</f>
        <v>Elderly</v>
      </c>
      <c r="D2422" t="s">
        <v>16</v>
      </c>
      <c r="E2422" t="s">
        <v>40</v>
      </c>
      <c r="F2422" t="s">
        <v>27</v>
      </c>
      <c r="G2422">
        <v>1</v>
      </c>
      <c r="H2422" t="s">
        <v>28</v>
      </c>
      <c r="I2422" t="s">
        <v>49</v>
      </c>
      <c r="J2422" t="s">
        <v>21</v>
      </c>
      <c r="K2422" t="s">
        <v>45</v>
      </c>
      <c r="L2422" s="1">
        <v>45693</v>
      </c>
      <c r="M2422" s="1" t="str">
        <f>TEXT(cancer_data[[#This Row],[Diagnosis_Date]],"mmmm")</f>
        <v>February</v>
      </c>
      <c r="N2422" t="s">
        <v>23</v>
      </c>
      <c r="O2422">
        <v>20</v>
      </c>
      <c r="P2422" t="s">
        <v>24</v>
      </c>
      <c r="Q2422">
        <v>31</v>
      </c>
    </row>
    <row r="2423" spans="1:17" x14ac:dyDescent="0.75">
      <c r="A2423" t="s">
        <v>2465</v>
      </c>
      <c r="B2423">
        <v>44</v>
      </c>
      <c r="C2423" t="str">
        <f>IF(cancer_data[[#This Row],[Age]]&lt;=35,"Adolescent",IF(cancer_data[[#This Row],[Age]]&lt;=46,"Young Adult",IF(cancer_data[[#This Row],[Age]]&lt;=57,"Adult", IF(cancer_data[[#This Row],[Age]]&lt;=68,"Middle_age",IF(cancer_data[[#This Row],[Age]]&lt;=79,"Elderly","Aged")))))</f>
        <v>Young Adult</v>
      </c>
      <c r="D2423" t="s">
        <v>16</v>
      </c>
      <c r="E2423" t="s">
        <v>26</v>
      </c>
      <c r="F2423" t="s">
        <v>36</v>
      </c>
      <c r="G2423">
        <v>5.5</v>
      </c>
      <c r="H2423" t="s">
        <v>28</v>
      </c>
      <c r="I2423" t="s">
        <v>49</v>
      </c>
      <c r="J2423" t="s">
        <v>21</v>
      </c>
      <c r="K2423" t="s">
        <v>22</v>
      </c>
      <c r="L2423" s="1">
        <v>45935</v>
      </c>
      <c r="M2423" s="1" t="str">
        <f>TEXT(cancer_data[[#This Row],[Diagnosis_Date]],"mmmm")</f>
        <v>October</v>
      </c>
      <c r="N2423" t="s">
        <v>23</v>
      </c>
      <c r="O2423">
        <v>27</v>
      </c>
      <c r="P2423" t="s">
        <v>31</v>
      </c>
      <c r="Q2423">
        <v>0</v>
      </c>
    </row>
    <row r="2424" spans="1:17" x14ac:dyDescent="0.75">
      <c r="A2424" t="s">
        <v>2466</v>
      </c>
      <c r="B2424">
        <v>66</v>
      </c>
      <c r="C2424" t="str">
        <f>IF(cancer_data[[#This Row],[Age]]&lt;=35,"Adolescent",IF(cancer_data[[#This Row],[Age]]&lt;=46,"Young Adult",IF(cancer_data[[#This Row],[Age]]&lt;=57,"Adult", IF(cancer_data[[#This Row],[Age]]&lt;=68,"Middle_age",IF(cancer_data[[#This Row],[Age]]&lt;=79,"Elderly","Aged")))))</f>
        <v>Middle_age</v>
      </c>
      <c r="D2424" t="s">
        <v>16</v>
      </c>
      <c r="E2424" t="s">
        <v>35</v>
      </c>
      <c r="F2424" t="s">
        <v>18</v>
      </c>
      <c r="G2424">
        <v>3.8</v>
      </c>
      <c r="H2424" t="s">
        <v>28</v>
      </c>
      <c r="I2424" t="s">
        <v>44</v>
      </c>
      <c r="J2424" t="s">
        <v>21</v>
      </c>
      <c r="K2424" t="s">
        <v>45</v>
      </c>
      <c r="L2424" s="1">
        <v>45956</v>
      </c>
      <c r="M2424" s="1" t="str">
        <f>TEXT(cancer_data[[#This Row],[Diagnosis_Date]],"mmmm")</f>
        <v>October</v>
      </c>
      <c r="N2424" t="s">
        <v>23</v>
      </c>
      <c r="O2424">
        <v>54</v>
      </c>
      <c r="P2424" t="s">
        <v>24</v>
      </c>
      <c r="Q2424">
        <v>16</v>
      </c>
    </row>
    <row r="2425" spans="1:17" x14ac:dyDescent="0.75">
      <c r="A2425" t="s">
        <v>2467</v>
      </c>
      <c r="B2425">
        <v>44</v>
      </c>
      <c r="C2425" t="str">
        <f>IF(cancer_data[[#This Row],[Age]]&lt;=35,"Adolescent",IF(cancer_data[[#This Row],[Age]]&lt;=46,"Young Adult",IF(cancer_data[[#This Row],[Age]]&lt;=57,"Adult", IF(cancer_data[[#This Row],[Age]]&lt;=68,"Middle_age",IF(cancer_data[[#This Row],[Age]]&lt;=79,"Elderly","Aged")))))</f>
        <v>Young Adult</v>
      </c>
      <c r="D2425" t="s">
        <v>16</v>
      </c>
      <c r="E2425" t="s">
        <v>17</v>
      </c>
      <c r="F2425" t="s">
        <v>27</v>
      </c>
      <c r="G2425">
        <v>5.8</v>
      </c>
      <c r="H2425" t="s">
        <v>41</v>
      </c>
      <c r="I2425" t="s">
        <v>49</v>
      </c>
      <c r="J2425" t="s">
        <v>21</v>
      </c>
      <c r="K2425" t="s">
        <v>42</v>
      </c>
      <c r="L2425" s="1">
        <v>45879</v>
      </c>
      <c r="M2425" s="1" t="str">
        <f>TEXT(cancer_data[[#This Row],[Diagnosis_Date]],"mmmm")</f>
        <v>August</v>
      </c>
      <c r="N2425" t="s">
        <v>23</v>
      </c>
      <c r="O2425">
        <v>34</v>
      </c>
      <c r="P2425" t="s">
        <v>24</v>
      </c>
      <c r="Q2425">
        <v>33</v>
      </c>
    </row>
    <row r="2426" spans="1:17" x14ac:dyDescent="0.75">
      <c r="A2426" t="s">
        <v>2468</v>
      </c>
      <c r="B2426">
        <v>51</v>
      </c>
      <c r="C2426" t="str">
        <f>IF(cancer_data[[#This Row],[Age]]&lt;=35,"Adolescent",IF(cancer_data[[#This Row],[Age]]&lt;=46,"Young Adult",IF(cancer_data[[#This Row],[Age]]&lt;=57,"Adult", IF(cancer_data[[#This Row],[Age]]&lt;=68,"Middle_age",IF(cancer_data[[#This Row],[Age]]&lt;=79,"Elderly","Aged")))))</f>
        <v>Adult</v>
      </c>
      <c r="D2426" t="s">
        <v>16</v>
      </c>
      <c r="E2426" t="s">
        <v>26</v>
      </c>
      <c r="F2426" t="s">
        <v>73</v>
      </c>
      <c r="G2426">
        <v>5.9</v>
      </c>
      <c r="H2426" t="s">
        <v>41</v>
      </c>
      <c r="I2426" t="s">
        <v>49</v>
      </c>
      <c r="J2426" t="s">
        <v>21</v>
      </c>
      <c r="K2426" t="s">
        <v>22</v>
      </c>
      <c r="L2426" s="1">
        <v>45685</v>
      </c>
      <c r="M2426" s="1" t="str">
        <f>TEXT(cancer_data[[#This Row],[Diagnosis_Date]],"mmmm")</f>
        <v>January</v>
      </c>
      <c r="N2426" t="s">
        <v>23</v>
      </c>
      <c r="O2426">
        <v>18</v>
      </c>
      <c r="P2426" t="s">
        <v>24</v>
      </c>
      <c r="Q2426">
        <v>9</v>
      </c>
    </row>
    <row r="2427" spans="1:17" x14ac:dyDescent="0.75">
      <c r="A2427" t="s">
        <v>2469</v>
      </c>
      <c r="B2427">
        <v>47</v>
      </c>
      <c r="C2427" t="str">
        <f>IF(cancer_data[[#This Row],[Age]]&lt;=35,"Adolescent",IF(cancer_data[[#This Row],[Age]]&lt;=46,"Young Adult",IF(cancer_data[[#This Row],[Age]]&lt;=57,"Adult", IF(cancer_data[[#This Row],[Age]]&lt;=68,"Middle_age",IF(cancer_data[[#This Row],[Age]]&lt;=79,"Elderly","Aged")))))</f>
        <v>Adult</v>
      </c>
      <c r="D2427" t="s">
        <v>16</v>
      </c>
      <c r="E2427" t="s">
        <v>35</v>
      </c>
      <c r="F2427" t="s">
        <v>36</v>
      </c>
      <c r="G2427">
        <v>8</v>
      </c>
      <c r="H2427" t="s">
        <v>41</v>
      </c>
      <c r="I2427" t="s">
        <v>20</v>
      </c>
      <c r="J2427" t="s">
        <v>21</v>
      </c>
      <c r="K2427" t="s">
        <v>33</v>
      </c>
      <c r="L2427" s="1">
        <v>45721</v>
      </c>
      <c r="M2427" s="1" t="str">
        <f>TEXT(cancer_data[[#This Row],[Diagnosis_Date]],"mmmm")</f>
        <v>March</v>
      </c>
      <c r="N2427" t="s">
        <v>37</v>
      </c>
      <c r="O2427">
        <v>28</v>
      </c>
      <c r="P2427" t="s">
        <v>31</v>
      </c>
      <c r="Q2427">
        <v>0</v>
      </c>
    </row>
    <row r="2428" spans="1:17" x14ac:dyDescent="0.75">
      <c r="A2428" t="s">
        <v>2470</v>
      </c>
      <c r="B2428">
        <v>79</v>
      </c>
      <c r="C2428" t="str">
        <f>IF(cancer_data[[#This Row],[Age]]&lt;=35,"Adolescent",IF(cancer_data[[#This Row],[Age]]&lt;=46,"Young Adult",IF(cancer_data[[#This Row],[Age]]&lt;=57,"Adult", IF(cancer_data[[#This Row],[Age]]&lt;=68,"Middle_age",IF(cancer_data[[#This Row],[Age]]&lt;=79,"Elderly","Aged")))))</f>
        <v>Elderly</v>
      </c>
      <c r="D2428" t="s">
        <v>16</v>
      </c>
      <c r="E2428" t="s">
        <v>17</v>
      </c>
      <c r="F2428" t="s">
        <v>27</v>
      </c>
      <c r="G2428">
        <v>2.5</v>
      </c>
      <c r="H2428" t="s">
        <v>41</v>
      </c>
      <c r="I2428" t="s">
        <v>20</v>
      </c>
      <c r="J2428" t="s">
        <v>21</v>
      </c>
      <c r="K2428" t="s">
        <v>51</v>
      </c>
      <c r="L2428" s="1">
        <v>45792</v>
      </c>
      <c r="M2428" s="1" t="str">
        <f>TEXT(cancer_data[[#This Row],[Diagnosis_Date]],"mmmm")</f>
        <v>May</v>
      </c>
      <c r="N2428" t="s">
        <v>37</v>
      </c>
      <c r="O2428">
        <v>33</v>
      </c>
      <c r="P2428" t="s">
        <v>24</v>
      </c>
      <c r="Q2428">
        <v>17</v>
      </c>
    </row>
    <row r="2429" spans="1:17" x14ac:dyDescent="0.75">
      <c r="A2429" t="s">
        <v>2471</v>
      </c>
      <c r="B2429">
        <v>85</v>
      </c>
      <c r="C2429" t="str">
        <f>IF(cancer_data[[#This Row],[Age]]&lt;=35,"Adolescent",IF(cancer_data[[#This Row],[Age]]&lt;=46,"Young Adult",IF(cancer_data[[#This Row],[Age]]&lt;=57,"Adult", IF(cancer_data[[#This Row],[Age]]&lt;=68,"Middle_age",IF(cancer_data[[#This Row],[Age]]&lt;=79,"Elderly","Aged")))))</f>
        <v>Aged</v>
      </c>
      <c r="D2429" t="s">
        <v>16</v>
      </c>
      <c r="E2429" t="s">
        <v>17</v>
      </c>
      <c r="F2429" t="s">
        <v>36</v>
      </c>
      <c r="G2429">
        <v>1.3</v>
      </c>
      <c r="H2429" t="s">
        <v>28</v>
      </c>
      <c r="I2429" t="s">
        <v>49</v>
      </c>
      <c r="J2429" t="s">
        <v>21</v>
      </c>
      <c r="K2429" t="s">
        <v>51</v>
      </c>
      <c r="L2429" s="1">
        <v>45982</v>
      </c>
      <c r="M2429" s="1" t="str">
        <f>TEXT(cancer_data[[#This Row],[Diagnosis_Date]],"mmmm")</f>
        <v>November</v>
      </c>
      <c r="N2429" t="s">
        <v>23</v>
      </c>
      <c r="O2429">
        <v>18</v>
      </c>
      <c r="P2429" t="s">
        <v>31</v>
      </c>
      <c r="Q2429">
        <v>0</v>
      </c>
    </row>
    <row r="2430" spans="1:17" x14ac:dyDescent="0.75">
      <c r="A2430" t="s">
        <v>2472</v>
      </c>
      <c r="B2430">
        <v>46</v>
      </c>
      <c r="C2430" t="str">
        <f>IF(cancer_data[[#This Row],[Age]]&lt;=35,"Adolescent",IF(cancer_data[[#This Row],[Age]]&lt;=46,"Young Adult",IF(cancer_data[[#This Row],[Age]]&lt;=57,"Adult", IF(cancer_data[[#This Row],[Age]]&lt;=68,"Middle_age",IF(cancer_data[[#This Row],[Age]]&lt;=79,"Elderly","Aged")))))</f>
        <v>Young Adult</v>
      </c>
      <c r="D2430" t="s">
        <v>16</v>
      </c>
      <c r="E2430" t="s">
        <v>17</v>
      </c>
      <c r="F2430" t="s">
        <v>36</v>
      </c>
      <c r="G2430">
        <v>5.0999999999999996</v>
      </c>
      <c r="H2430" t="s">
        <v>28</v>
      </c>
      <c r="I2430" t="s">
        <v>29</v>
      </c>
      <c r="J2430" t="s">
        <v>21</v>
      </c>
      <c r="K2430" t="s">
        <v>42</v>
      </c>
      <c r="L2430" s="1">
        <v>45732</v>
      </c>
      <c r="M2430" s="1" t="str">
        <f>TEXT(cancer_data[[#This Row],[Diagnosis_Date]],"mmmm")</f>
        <v>March</v>
      </c>
      <c r="N2430" t="s">
        <v>23</v>
      </c>
      <c r="O2430">
        <v>35</v>
      </c>
      <c r="P2430" t="s">
        <v>31</v>
      </c>
      <c r="Q2430">
        <v>0</v>
      </c>
    </row>
    <row r="2431" spans="1:17" x14ac:dyDescent="0.75">
      <c r="A2431" t="s">
        <v>2473</v>
      </c>
      <c r="B2431">
        <v>26</v>
      </c>
      <c r="C2431" t="str">
        <f>IF(cancer_data[[#This Row],[Age]]&lt;=35,"Adolescent",IF(cancer_data[[#This Row],[Age]]&lt;=46,"Young Adult",IF(cancer_data[[#This Row],[Age]]&lt;=57,"Adult", IF(cancer_data[[#This Row],[Age]]&lt;=68,"Middle_age",IF(cancer_data[[#This Row],[Age]]&lt;=79,"Elderly","Aged")))))</f>
        <v>Adolescent</v>
      </c>
      <c r="D2431" t="s">
        <v>16</v>
      </c>
      <c r="E2431" t="s">
        <v>17</v>
      </c>
      <c r="F2431" t="s">
        <v>36</v>
      </c>
      <c r="G2431">
        <v>5</v>
      </c>
      <c r="H2431" t="s">
        <v>28</v>
      </c>
      <c r="I2431" t="s">
        <v>49</v>
      </c>
      <c r="J2431" t="s">
        <v>21</v>
      </c>
      <c r="K2431" t="s">
        <v>22</v>
      </c>
      <c r="L2431" s="1">
        <v>45708</v>
      </c>
      <c r="M2431" s="1" t="str">
        <f>TEXT(cancer_data[[#This Row],[Diagnosis_Date]],"mmmm")</f>
        <v>February</v>
      </c>
      <c r="N2431" t="s">
        <v>23</v>
      </c>
      <c r="O2431">
        <v>37</v>
      </c>
      <c r="P2431" t="s">
        <v>24</v>
      </c>
      <c r="Q2431">
        <v>31</v>
      </c>
    </row>
    <row r="2432" spans="1:17" x14ac:dyDescent="0.75">
      <c r="A2432" t="s">
        <v>2474</v>
      </c>
      <c r="B2432">
        <v>82</v>
      </c>
      <c r="C2432" t="str">
        <f>IF(cancer_data[[#This Row],[Age]]&lt;=35,"Adolescent",IF(cancer_data[[#This Row],[Age]]&lt;=46,"Young Adult",IF(cancer_data[[#This Row],[Age]]&lt;=57,"Adult", IF(cancer_data[[#This Row],[Age]]&lt;=68,"Middle_age",IF(cancer_data[[#This Row],[Age]]&lt;=79,"Elderly","Aged")))))</f>
        <v>Aged</v>
      </c>
      <c r="D2432" t="s">
        <v>16</v>
      </c>
      <c r="E2432" t="s">
        <v>17</v>
      </c>
      <c r="F2432" t="s">
        <v>27</v>
      </c>
      <c r="G2432">
        <v>1.4</v>
      </c>
      <c r="H2432" t="s">
        <v>19</v>
      </c>
      <c r="I2432" t="s">
        <v>44</v>
      </c>
      <c r="J2432" t="s">
        <v>21</v>
      </c>
      <c r="K2432" t="s">
        <v>42</v>
      </c>
      <c r="L2432" s="1">
        <v>45780</v>
      </c>
      <c r="M2432" s="1" t="str">
        <f>TEXT(cancer_data[[#This Row],[Diagnosis_Date]],"mmmm")</f>
        <v>May</v>
      </c>
      <c r="N2432" t="s">
        <v>23</v>
      </c>
      <c r="O2432">
        <v>22</v>
      </c>
      <c r="P2432" t="s">
        <v>31</v>
      </c>
      <c r="Q2432">
        <v>0</v>
      </c>
    </row>
    <row r="2433" spans="1:17" x14ac:dyDescent="0.75">
      <c r="A2433" t="s">
        <v>2475</v>
      </c>
      <c r="B2433">
        <v>44</v>
      </c>
      <c r="C2433" t="str">
        <f>IF(cancer_data[[#This Row],[Age]]&lt;=35,"Adolescent",IF(cancer_data[[#This Row],[Age]]&lt;=46,"Young Adult",IF(cancer_data[[#This Row],[Age]]&lt;=57,"Adult", IF(cancer_data[[#This Row],[Age]]&lt;=68,"Middle_age",IF(cancer_data[[#This Row],[Age]]&lt;=79,"Elderly","Aged")))))</f>
        <v>Young Adult</v>
      </c>
      <c r="D2433" t="s">
        <v>16</v>
      </c>
      <c r="E2433" t="s">
        <v>40</v>
      </c>
      <c r="F2433" t="s">
        <v>18</v>
      </c>
      <c r="G2433">
        <v>6.6</v>
      </c>
      <c r="H2433" t="s">
        <v>28</v>
      </c>
      <c r="I2433" t="s">
        <v>20</v>
      </c>
      <c r="J2433" t="s">
        <v>21</v>
      </c>
      <c r="K2433" t="s">
        <v>45</v>
      </c>
      <c r="L2433" s="1">
        <v>45910</v>
      </c>
      <c r="M2433" s="1" t="str">
        <f>TEXT(cancer_data[[#This Row],[Diagnosis_Date]],"mmmm")</f>
        <v>September</v>
      </c>
      <c r="N2433" t="s">
        <v>23</v>
      </c>
      <c r="O2433">
        <v>55</v>
      </c>
      <c r="P2433" t="s">
        <v>31</v>
      </c>
      <c r="Q2433">
        <v>0</v>
      </c>
    </row>
    <row r="2434" spans="1:17" x14ac:dyDescent="0.75">
      <c r="A2434" t="s">
        <v>2476</v>
      </c>
      <c r="B2434">
        <v>76</v>
      </c>
      <c r="C2434" t="str">
        <f>IF(cancer_data[[#This Row],[Age]]&lt;=35,"Adolescent",IF(cancer_data[[#This Row],[Age]]&lt;=46,"Young Adult",IF(cancer_data[[#This Row],[Age]]&lt;=57,"Adult", IF(cancer_data[[#This Row],[Age]]&lt;=68,"Middle_age",IF(cancer_data[[#This Row],[Age]]&lt;=79,"Elderly","Aged")))))</f>
        <v>Elderly</v>
      </c>
      <c r="D2434" t="s">
        <v>16</v>
      </c>
      <c r="E2434" t="s">
        <v>26</v>
      </c>
      <c r="F2434" t="s">
        <v>73</v>
      </c>
      <c r="G2434">
        <v>1.4</v>
      </c>
      <c r="H2434" t="s">
        <v>28</v>
      </c>
      <c r="I2434" t="s">
        <v>49</v>
      </c>
      <c r="J2434" t="s">
        <v>21</v>
      </c>
      <c r="K2434" t="s">
        <v>22</v>
      </c>
      <c r="L2434" s="1">
        <v>45832</v>
      </c>
      <c r="M2434" s="1" t="str">
        <f>TEXT(cancer_data[[#This Row],[Diagnosis_Date]],"mmmm")</f>
        <v>June</v>
      </c>
      <c r="N2434" t="s">
        <v>37</v>
      </c>
      <c r="O2434">
        <v>36</v>
      </c>
      <c r="P2434" t="s">
        <v>31</v>
      </c>
      <c r="Q2434">
        <v>0</v>
      </c>
    </row>
    <row r="2435" spans="1:17" x14ac:dyDescent="0.75">
      <c r="A2435" t="s">
        <v>2477</v>
      </c>
      <c r="B2435">
        <v>56</v>
      </c>
      <c r="C2435" t="str">
        <f>IF(cancer_data[[#This Row],[Age]]&lt;=35,"Adolescent",IF(cancer_data[[#This Row],[Age]]&lt;=46,"Young Adult",IF(cancer_data[[#This Row],[Age]]&lt;=57,"Adult", IF(cancer_data[[#This Row],[Age]]&lt;=68,"Middle_age",IF(cancer_data[[#This Row],[Age]]&lt;=79,"Elderly","Aged")))))</f>
        <v>Adult</v>
      </c>
      <c r="D2435" t="s">
        <v>16</v>
      </c>
      <c r="E2435" t="s">
        <v>17</v>
      </c>
      <c r="F2435" t="s">
        <v>27</v>
      </c>
      <c r="G2435">
        <v>3.5</v>
      </c>
      <c r="H2435" t="s">
        <v>19</v>
      </c>
      <c r="I2435" t="s">
        <v>44</v>
      </c>
      <c r="J2435" t="s">
        <v>21</v>
      </c>
      <c r="K2435" t="s">
        <v>33</v>
      </c>
      <c r="L2435" s="1">
        <v>45755</v>
      </c>
      <c r="M2435" s="1" t="str">
        <f>TEXT(cancer_data[[#This Row],[Diagnosis_Date]],"mmmm")</f>
        <v>April</v>
      </c>
      <c r="N2435" t="s">
        <v>37</v>
      </c>
      <c r="O2435">
        <v>27</v>
      </c>
      <c r="P2435" t="s">
        <v>24</v>
      </c>
      <c r="Q2435">
        <v>8</v>
      </c>
    </row>
    <row r="2436" spans="1:17" x14ac:dyDescent="0.75">
      <c r="A2436" t="s">
        <v>2478</v>
      </c>
      <c r="B2436">
        <v>54</v>
      </c>
      <c r="C2436" t="str">
        <f>IF(cancer_data[[#This Row],[Age]]&lt;=35,"Adolescent",IF(cancer_data[[#This Row],[Age]]&lt;=46,"Young Adult",IF(cancer_data[[#This Row],[Age]]&lt;=57,"Adult", IF(cancer_data[[#This Row],[Age]]&lt;=68,"Middle_age",IF(cancer_data[[#This Row],[Age]]&lt;=79,"Elderly","Aged")))))</f>
        <v>Adult</v>
      </c>
      <c r="D2436" t="s">
        <v>16</v>
      </c>
      <c r="E2436" t="s">
        <v>40</v>
      </c>
      <c r="F2436" t="s">
        <v>27</v>
      </c>
      <c r="G2436">
        <v>0.8</v>
      </c>
      <c r="H2436" t="s">
        <v>19</v>
      </c>
      <c r="I2436" t="s">
        <v>44</v>
      </c>
      <c r="J2436" t="s">
        <v>21</v>
      </c>
      <c r="K2436" t="s">
        <v>51</v>
      </c>
      <c r="L2436" s="1">
        <v>45676</v>
      </c>
      <c r="M2436" s="1" t="str">
        <f>TEXT(cancer_data[[#This Row],[Diagnosis_Date]],"mmmm")</f>
        <v>January</v>
      </c>
      <c r="N2436" t="s">
        <v>37</v>
      </c>
      <c r="O2436">
        <v>32</v>
      </c>
      <c r="P2436" t="s">
        <v>31</v>
      </c>
      <c r="Q2436">
        <v>0</v>
      </c>
    </row>
    <row r="2437" spans="1:17" x14ac:dyDescent="0.75">
      <c r="A2437" t="s">
        <v>2479</v>
      </c>
      <c r="B2437">
        <v>66</v>
      </c>
      <c r="C2437" t="str">
        <f>IF(cancer_data[[#This Row],[Age]]&lt;=35,"Adolescent",IF(cancer_data[[#This Row],[Age]]&lt;=46,"Young Adult",IF(cancer_data[[#This Row],[Age]]&lt;=57,"Adult", IF(cancer_data[[#This Row],[Age]]&lt;=68,"Middle_age",IF(cancer_data[[#This Row],[Age]]&lt;=79,"Elderly","Aged")))))</f>
        <v>Middle_age</v>
      </c>
      <c r="D2437" t="s">
        <v>16</v>
      </c>
      <c r="E2437" t="s">
        <v>40</v>
      </c>
      <c r="F2437" t="s">
        <v>36</v>
      </c>
      <c r="G2437">
        <v>3.7</v>
      </c>
      <c r="H2437" t="s">
        <v>41</v>
      </c>
      <c r="I2437" t="s">
        <v>29</v>
      </c>
      <c r="J2437" t="s">
        <v>21</v>
      </c>
      <c r="K2437" t="s">
        <v>22</v>
      </c>
      <c r="L2437" s="1">
        <v>45818</v>
      </c>
      <c r="M2437" s="1" t="str">
        <f>TEXT(cancer_data[[#This Row],[Diagnosis_Date]],"mmmm")</f>
        <v>June</v>
      </c>
      <c r="N2437" t="s">
        <v>23</v>
      </c>
      <c r="O2437">
        <v>18</v>
      </c>
      <c r="P2437" t="s">
        <v>31</v>
      </c>
      <c r="Q2437">
        <v>0</v>
      </c>
    </row>
    <row r="2438" spans="1:17" x14ac:dyDescent="0.75">
      <c r="A2438" t="s">
        <v>2480</v>
      </c>
      <c r="B2438">
        <v>70</v>
      </c>
      <c r="C2438" t="str">
        <f>IF(cancer_data[[#This Row],[Age]]&lt;=35,"Adolescent",IF(cancer_data[[#This Row],[Age]]&lt;=46,"Young Adult",IF(cancer_data[[#This Row],[Age]]&lt;=57,"Adult", IF(cancer_data[[#This Row],[Age]]&lt;=68,"Middle_age",IF(cancer_data[[#This Row],[Age]]&lt;=79,"Elderly","Aged")))))</f>
        <v>Elderly</v>
      </c>
      <c r="D2438" t="s">
        <v>16</v>
      </c>
      <c r="E2438" t="s">
        <v>17</v>
      </c>
      <c r="F2438" t="s">
        <v>36</v>
      </c>
      <c r="G2438">
        <v>6.4</v>
      </c>
      <c r="H2438" t="s">
        <v>41</v>
      </c>
      <c r="I2438" t="s">
        <v>44</v>
      </c>
      <c r="J2438" t="s">
        <v>21</v>
      </c>
      <c r="K2438" t="s">
        <v>30</v>
      </c>
      <c r="L2438" s="1">
        <v>45863</v>
      </c>
      <c r="M2438" s="1" t="str">
        <f>TEXT(cancer_data[[#This Row],[Diagnosis_Date]],"mmmm")</f>
        <v>July</v>
      </c>
      <c r="N2438" t="s">
        <v>23</v>
      </c>
      <c r="O2438">
        <v>34</v>
      </c>
      <c r="P2438" t="s">
        <v>31</v>
      </c>
      <c r="Q2438">
        <v>0</v>
      </c>
    </row>
    <row r="2439" spans="1:17" x14ac:dyDescent="0.75">
      <c r="A2439" t="s">
        <v>2481</v>
      </c>
      <c r="B2439">
        <v>75</v>
      </c>
      <c r="C2439" t="str">
        <f>IF(cancer_data[[#This Row],[Age]]&lt;=35,"Adolescent",IF(cancer_data[[#This Row],[Age]]&lt;=46,"Young Adult",IF(cancer_data[[#This Row],[Age]]&lt;=57,"Adult", IF(cancer_data[[#This Row],[Age]]&lt;=68,"Middle_age",IF(cancer_data[[#This Row],[Age]]&lt;=79,"Elderly","Aged")))))</f>
        <v>Elderly</v>
      </c>
      <c r="D2439" t="s">
        <v>16</v>
      </c>
      <c r="E2439" t="s">
        <v>26</v>
      </c>
      <c r="F2439" t="s">
        <v>36</v>
      </c>
      <c r="G2439">
        <v>5.6</v>
      </c>
      <c r="H2439" t="s">
        <v>28</v>
      </c>
      <c r="I2439" t="s">
        <v>44</v>
      </c>
      <c r="J2439" t="s">
        <v>21</v>
      </c>
      <c r="K2439" t="s">
        <v>33</v>
      </c>
      <c r="L2439" s="1">
        <v>45908</v>
      </c>
      <c r="M2439" s="1" t="str">
        <f>TEXT(cancer_data[[#This Row],[Diagnosis_Date]],"mmmm")</f>
        <v>September</v>
      </c>
      <c r="N2439" t="s">
        <v>23</v>
      </c>
      <c r="O2439">
        <v>20</v>
      </c>
      <c r="P2439" t="s">
        <v>24</v>
      </c>
      <c r="Q2439">
        <v>23</v>
      </c>
    </row>
    <row r="2440" spans="1:17" x14ac:dyDescent="0.75">
      <c r="A2440" t="s">
        <v>2482</v>
      </c>
      <c r="B2440">
        <v>38</v>
      </c>
      <c r="C2440" t="str">
        <f>IF(cancer_data[[#This Row],[Age]]&lt;=35,"Adolescent",IF(cancer_data[[#This Row],[Age]]&lt;=46,"Young Adult",IF(cancer_data[[#This Row],[Age]]&lt;=57,"Adult", IF(cancer_data[[#This Row],[Age]]&lt;=68,"Middle_age",IF(cancer_data[[#This Row],[Age]]&lt;=79,"Elderly","Aged")))))</f>
        <v>Young Adult</v>
      </c>
      <c r="D2440" t="s">
        <v>16</v>
      </c>
      <c r="E2440" t="s">
        <v>40</v>
      </c>
      <c r="F2440" t="s">
        <v>73</v>
      </c>
      <c r="G2440">
        <v>2.2000000000000002</v>
      </c>
      <c r="H2440" t="s">
        <v>28</v>
      </c>
      <c r="I2440" t="s">
        <v>20</v>
      </c>
      <c r="J2440" t="s">
        <v>21</v>
      </c>
      <c r="K2440" t="s">
        <v>42</v>
      </c>
      <c r="L2440" s="1">
        <v>45971</v>
      </c>
      <c r="M2440" s="1" t="str">
        <f>TEXT(cancer_data[[#This Row],[Diagnosis_Date]],"mmmm")</f>
        <v>November</v>
      </c>
      <c r="N2440" t="s">
        <v>23</v>
      </c>
      <c r="O2440">
        <v>20</v>
      </c>
      <c r="P2440" t="s">
        <v>24</v>
      </c>
      <c r="Q2440">
        <v>25</v>
      </c>
    </row>
    <row r="2441" spans="1:17" x14ac:dyDescent="0.75">
      <c r="A2441" t="s">
        <v>2483</v>
      </c>
      <c r="B2441">
        <v>54</v>
      </c>
      <c r="C2441" t="str">
        <f>IF(cancer_data[[#This Row],[Age]]&lt;=35,"Adolescent",IF(cancer_data[[#This Row],[Age]]&lt;=46,"Young Adult",IF(cancer_data[[#This Row],[Age]]&lt;=57,"Adult", IF(cancer_data[[#This Row],[Age]]&lt;=68,"Middle_age",IF(cancer_data[[#This Row],[Age]]&lt;=79,"Elderly","Aged")))))</f>
        <v>Adult</v>
      </c>
      <c r="D2441" t="s">
        <v>16</v>
      </c>
      <c r="E2441" t="s">
        <v>17</v>
      </c>
      <c r="F2441" t="s">
        <v>18</v>
      </c>
      <c r="G2441">
        <v>5.3</v>
      </c>
      <c r="H2441" t="s">
        <v>41</v>
      </c>
      <c r="I2441" t="s">
        <v>29</v>
      </c>
      <c r="J2441" t="s">
        <v>21</v>
      </c>
      <c r="K2441" t="s">
        <v>30</v>
      </c>
      <c r="L2441" s="1">
        <v>45865</v>
      </c>
      <c r="M2441" s="1" t="str">
        <f>TEXT(cancer_data[[#This Row],[Diagnosis_Date]],"mmmm")</f>
        <v>July</v>
      </c>
      <c r="N2441" t="s">
        <v>23</v>
      </c>
      <c r="O2441">
        <v>38</v>
      </c>
      <c r="P2441" t="s">
        <v>31</v>
      </c>
      <c r="Q2441">
        <v>0</v>
      </c>
    </row>
    <row r="2442" spans="1:17" x14ac:dyDescent="0.75">
      <c r="A2442" t="s">
        <v>2484</v>
      </c>
      <c r="B2442">
        <v>70</v>
      </c>
      <c r="C2442" t="str">
        <f>IF(cancer_data[[#This Row],[Age]]&lt;=35,"Adolescent",IF(cancer_data[[#This Row],[Age]]&lt;=46,"Young Adult",IF(cancer_data[[#This Row],[Age]]&lt;=57,"Adult", IF(cancer_data[[#This Row],[Age]]&lt;=68,"Middle_age",IF(cancer_data[[#This Row],[Age]]&lt;=79,"Elderly","Aged")))))</f>
        <v>Elderly</v>
      </c>
      <c r="D2442" t="s">
        <v>16</v>
      </c>
      <c r="E2442" t="s">
        <v>35</v>
      </c>
      <c r="F2442" t="s">
        <v>36</v>
      </c>
      <c r="G2442">
        <v>6.7</v>
      </c>
      <c r="H2442" t="s">
        <v>19</v>
      </c>
      <c r="I2442" t="s">
        <v>49</v>
      </c>
      <c r="J2442" t="s">
        <v>21</v>
      </c>
      <c r="K2442" t="s">
        <v>22</v>
      </c>
      <c r="L2442" s="1">
        <v>45669</v>
      </c>
      <c r="M2442" s="1" t="str">
        <f>TEXT(cancer_data[[#This Row],[Diagnosis_Date]],"mmmm")</f>
        <v>January</v>
      </c>
      <c r="N2442" t="s">
        <v>23</v>
      </c>
      <c r="O2442">
        <v>12</v>
      </c>
      <c r="P2442" t="s">
        <v>31</v>
      </c>
      <c r="Q2442">
        <v>0</v>
      </c>
    </row>
    <row r="2443" spans="1:17" x14ac:dyDescent="0.75">
      <c r="A2443" t="s">
        <v>2485</v>
      </c>
      <c r="B2443">
        <v>83</v>
      </c>
      <c r="C2443" t="str">
        <f>IF(cancer_data[[#This Row],[Age]]&lt;=35,"Adolescent",IF(cancer_data[[#This Row],[Age]]&lt;=46,"Young Adult",IF(cancer_data[[#This Row],[Age]]&lt;=57,"Adult", IF(cancer_data[[#This Row],[Age]]&lt;=68,"Middle_age",IF(cancer_data[[#This Row],[Age]]&lt;=79,"Elderly","Aged")))))</f>
        <v>Aged</v>
      </c>
      <c r="D2443" t="s">
        <v>16</v>
      </c>
      <c r="E2443" t="s">
        <v>26</v>
      </c>
      <c r="F2443" t="s">
        <v>27</v>
      </c>
      <c r="G2443">
        <v>6.3</v>
      </c>
      <c r="H2443" t="s">
        <v>28</v>
      </c>
      <c r="I2443" t="s">
        <v>49</v>
      </c>
      <c r="J2443" t="s">
        <v>21</v>
      </c>
      <c r="K2443" t="s">
        <v>22</v>
      </c>
      <c r="L2443" s="1">
        <v>45736</v>
      </c>
      <c r="M2443" s="1" t="str">
        <f>TEXT(cancer_data[[#This Row],[Diagnosis_Date]],"mmmm")</f>
        <v>March</v>
      </c>
      <c r="N2443" t="s">
        <v>23</v>
      </c>
      <c r="O2443">
        <v>4</v>
      </c>
      <c r="P2443" t="s">
        <v>31</v>
      </c>
      <c r="Q2443">
        <v>0</v>
      </c>
    </row>
    <row r="2444" spans="1:17" x14ac:dyDescent="0.75">
      <c r="A2444" t="s">
        <v>2486</v>
      </c>
      <c r="B2444">
        <v>79</v>
      </c>
      <c r="C2444" t="str">
        <f>IF(cancer_data[[#This Row],[Age]]&lt;=35,"Adolescent",IF(cancer_data[[#This Row],[Age]]&lt;=46,"Young Adult",IF(cancer_data[[#This Row],[Age]]&lt;=57,"Adult", IF(cancer_data[[#This Row],[Age]]&lt;=68,"Middle_age",IF(cancer_data[[#This Row],[Age]]&lt;=79,"Elderly","Aged")))))</f>
        <v>Elderly</v>
      </c>
      <c r="D2444" t="s">
        <v>16</v>
      </c>
      <c r="E2444" t="s">
        <v>35</v>
      </c>
      <c r="F2444" t="s">
        <v>18</v>
      </c>
      <c r="G2444">
        <v>6</v>
      </c>
      <c r="H2444" t="s">
        <v>41</v>
      </c>
      <c r="I2444" t="s">
        <v>49</v>
      </c>
      <c r="J2444" t="s">
        <v>21</v>
      </c>
      <c r="K2444" t="s">
        <v>51</v>
      </c>
      <c r="L2444" s="1">
        <v>45692</v>
      </c>
      <c r="M2444" s="1" t="str">
        <f>TEXT(cancer_data[[#This Row],[Diagnosis_Date]],"mmmm")</f>
        <v>February</v>
      </c>
      <c r="N2444" t="s">
        <v>23</v>
      </c>
      <c r="O2444">
        <v>56</v>
      </c>
      <c r="P2444" t="s">
        <v>31</v>
      </c>
      <c r="Q2444">
        <v>0</v>
      </c>
    </row>
    <row r="2445" spans="1:17" x14ac:dyDescent="0.75">
      <c r="A2445" t="s">
        <v>2487</v>
      </c>
      <c r="B2445">
        <v>58</v>
      </c>
      <c r="C2445" t="str">
        <f>IF(cancer_data[[#This Row],[Age]]&lt;=35,"Adolescent",IF(cancer_data[[#This Row],[Age]]&lt;=46,"Young Adult",IF(cancer_data[[#This Row],[Age]]&lt;=57,"Adult", IF(cancer_data[[#This Row],[Age]]&lt;=68,"Middle_age",IF(cancer_data[[#This Row],[Age]]&lt;=79,"Elderly","Aged")))))</f>
        <v>Middle_age</v>
      </c>
      <c r="D2445" t="s">
        <v>16</v>
      </c>
      <c r="E2445" t="s">
        <v>40</v>
      </c>
      <c r="F2445" t="s">
        <v>63</v>
      </c>
      <c r="G2445">
        <v>1.4</v>
      </c>
      <c r="H2445" t="s">
        <v>19</v>
      </c>
      <c r="I2445" t="s">
        <v>29</v>
      </c>
      <c r="J2445" t="s">
        <v>21</v>
      </c>
      <c r="K2445" t="s">
        <v>42</v>
      </c>
      <c r="L2445" s="1">
        <v>45696</v>
      </c>
      <c r="M2445" s="1" t="str">
        <f>TEXT(cancer_data[[#This Row],[Diagnosis_Date]],"mmmm")</f>
        <v>February</v>
      </c>
      <c r="N2445" t="s">
        <v>23</v>
      </c>
      <c r="O2445">
        <v>34</v>
      </c>
      <c r="P2445" t="s">
        <v>31</v>
      </c>
      <c r="Q2445">
        <v>0</v>
      </c>
    </row>
    <row r="2446" spans="1:17" x14ac:dyDescent="0.75">
      <c r="A2446" t="s">
        <v>2488</v>
      </c>
      <c r="B2446">
        <v>35</v>
      </c>
      <c r="C2446" t="str">
        <f>IF(cancer_data[[#This Row],[Age]]&lt;=35,"Adolescent",IF(cancer_data[[#This Row],[Age]]&lt;=46,"Young Adult",IF(cancer_data[[#This Row],[Age]]&lt;=57,"Adult", IF(cancer_data[[#This Row],[Age]]&lt;=68,"Middle_age",IF(cancer_data[[#This Row],[Age]]&lt;=79,"Elderly","Aged")))))</f>
        <v>Adolescent</v>
      </c>
      <c r="D2446" t="s">
        <v>16</v>
      </c>
      <c r="E2446" t="s">
        <v>40</v>
      </c>
      <c r="F2446" t="s">
        <v>73</v>
      </c>
      <c r="G2446">
        <v>4.9000000000000004</v>
      </c>
      <c r="H2446" t="s">
        <v>41</v>
      </c>
      <c r="I2446" t="s">
        <v>29</v>
      </c>
      <c r="J2446" t="s">
        <v>21</v>
      </c>
      <c r="K2446" t="s">
        <v>45</v>
      </c>
      <c r="L2446" s="1">
        <v>45974</v>
      </c>
      <c r="M2446" s="1" t="str">
        <f>TEXT(cancer_data[[#This Row],[Diagnosis_Date]],"mmmm")</f>
        <v>November</v>
      </c>
      <c r="N2446" t="s">
        <v>37</v>
      </c>
      <c r="O2446">
        <v>28</v>
      </c>
      <c r="P2446" t="s">
        <v>31</v>
      </c>
      <c r="Q2446">
        <v>0</v>
      </c>
    </row>
    <row r="2447" spans="1:17" x14ac:dyDescent="0.75">
      <c r="A2447" t="s">
        <v>2489</v>
      </c>
      <c r="B2447">
        <v>73</v>
      </c>
      <c r="C2447" t="str">
        <f>IF(cancer_data[[#This Row],[Age]]&lt;=35,"Adolescent",IF(cancer_data[[#This Row],[Age]]&lt;=46,"Young Adult",IF(cancer_data[[#This Row],[Age]]&lt;=57,"Adult", IF(cancer_data[[#This Row],[Age]]&lt;=68,"Middle_age",IF(cancer_data[[#This Row],[Age]]&lt;=79,"Elderly","Aged")))))</f>
        <v>Elderly</v>
      </c>
      <c r="D2447" t="s">
        <v>16</v>
      </c>
      <c r="E2447" t="s">
        <v>17</v>
      </c>
      <c r="F2447" t="s">
        <v>27</v>
      </c>
      <c r="G2447">
        <v>2.5</v>
      </c>
      <c r="H2447" t="s">
        <v>28</v>
      </c>
      <c r="I2447" t="s">
        <v>29</v>
      </c>
      <c r="J2447" t="s">
        <v>21</v>
      </c>
      <c r="K2447" t="s">
        <v>42</v>
      </c>
      <c r="L2447" s="1">
        <v>45849</v>
      </c>
      <c r="M2447" s="1" t="str">
        <f>TEXT(cancer_data[[#This Row],[Diagnosis_Date]],"mmmm")</f>
        <v>July</v>
      </c>
      <c r="N2447" t="s">
        <v>37</v>
      </c>
      <c r="O2447">
        <v>23</v>
      </c>
      <c r="P2447" t="s">
        <v>24</v>
      </c>
      <c r="Q2447">
        <v>35</v>
      </c>
    </row>
    <row r="2448" spans="1:17" x14ac:dyDescent="0.75">
      <c r="A2448" t="s">
        <v>2490</v>
      </c>
      <c r="B2448">
        <v>29</v>
      </c>
      <c r="C2448" t="str">
        <f>IF(cancer_data[[#This Row],[Age]]&lt;=35,"Adolescent",IF(cancer_data[[#This Row],[Age]]&lt;=46,"Young Adult",IF(cancer_data[[#This Row],[Age]]&lt;=57,"Adult", IF(cancer_data[[#This Row],[Age]]&lt;=68,"Middle_age",IF(cancer_data[[#This Row],[Age]]&lt;=79,"Elderly","Aged")))))</f>
        <v>Adolescent</v>
      </c>
      <c r="D2448" t="s">
        <v>16</v>
      </c>
      <c r="E2448" t="s">
        <v>40</v>
      </c>
      <c r="F2448" t="s">
        <v>27</v>
      </c>
      <c r="G2448">
        <v>5.7</v>
      </c>
      <c r="H2448" t="s">
        <v>41</v>
      </c>
      <c r="I2448" t="s">
        <v>49</v>
      </c>
      <c r="J2448" t="s">
        <v>21</v>
      </c>
      <c r="K2448" t="s">
        <v>33</v>
      </c>
      <c r="L2448" s="1">
        <v>45767</v>
      </c>
      <c r="M2448" s="1" t="str">
        <f>TEXT(cancer_data[[#This Row],[Diagnosis_Date]],"mmmm")</f>
        <v>April</v>
      </c>
      <c r="N2448" t="s">
        <v>23</v>
      </c>
      <c r="O2448">
        <v>31</v>
      </c>
      <c r="P2448" t="s">
        <v>24</v>
      </c>
      <c r="Q2448">
        <v>36</v>
      </c>
    </row>
    <row r="2449" spans="1:17" x14ac:dyDescent="0.75">
      <c r="A2449" t="s">
        <v>2491</v>
      </c>
      <c r="B2449">
        <v>26</v>
      </c>
      <c r="C2449" t="str">
        <f>IF(cancer_data[[#This Row],[Age]]&lt;=35,"Adolescent",IF(cancer_data[[#This Row],[Age]]&lt;=46,"Young Adult",IF(cancer_data[[#This Row],[Age]]&lt;=57,"Adult", IF(cancer_data[[#This Row],[Age]]&lt;=68,"Middle_age",IF(cancer_data[[#This Row],[Age]]&lt;=79,"Elderly","Aged")))))</f>
        <v>Adolescent</v>
      </c>
      <c r="D2449" t="s">
        <v>16</v>
      </c>
      <c r="E2449" t="s">
        <v>26</v>
      </c>
      <c r="F2449" t="s">
        <v>63</v>
      </c>
      <c r="G2449">
        <v>4.5999999999999996</v>
      </c>
      <c r="H2449" t="s">
        <v>41</v>
      </c>
      <c r="I2449" t="s">
        <v>20</v>
      </c>
      <c r="J2449" t="s">
        <v>21</v>
      </c>
      <c r="K2449" t="s">
        <v>51</v>
      </c>
      <c r="L2449" s="1">
        <v>45961</v>
      </c>
      <c r="M2449" s="1" t="str">
        <f>TEXT(cancer_data[[#This Row],[Diagnosis_Date]],"mmmm")</f>
        <v>October</v>
      </c>
      <c r="N2449" t="s">
        <v>23</v>
      </c>
      <c r="O2449">
        <v>51</v>
      </c>
      <c r="P2449" t="s">
        <v>31</v>
      </c>
      <c r="Q2449">
        <v>0</v>
      </c>
    </row>
    <row r="2450" spans="1:17" x14ac:dyDescent="0.75">
      <c r="A2450" t="s">
        <v>2492</v>
      </c>
      <c r="B2450">
        <v>74</v>
      </c>
      <c r="C2450" t="str">
        <f>IF(cancer_data[[#This Row],[Age]]&lt;=35,"Adolescent",IF(cancer_data[[#This Row],[Age]]&lt;=46,"Young Adult",IF(cancer_data[[#This Row],[Age]]&lt;=57,"Adult", IF(cancer_data[[#This Row],[Age]]&lt;=68,"Middle_age",IF(cancer_data[[#This Row],[Age]]&lt;=79,"Elderly","Aged")))))</f>
        <v>Elderly</v>
      </c>
      <c r="D2450" t="s">
        <v>16</v>
      </c>
      <c r="E2450" t="s">
        <v>17</v>
      </c>
      <c r="F2450" t="s">
        <v>73</v>
      </c>
      <c r="G2450">
        <v>7.5</v>
      </c>
      <c r="H2450" t="s">
        <v>28</v>
      </c>
      <c r="I2450" t="s">
        <v>44</v>
      </c>
      <c r="J2450" t="s">
        <v>21</v>
      </c>
      <c r="K2450" t="s">
        <v>51</v>
      </c>
      <c r="L2450" s="1">
        <v>45726</v>
      </c>
      <c r="M2450" s="1" t="str">
        <f>TEXT(cancer_data[[#This Row],[Diagnosis_Date]],"mmmm")</f>
        <v>March</v>
      </c>
      <c r="N2450" t="s">
        <v>23</v>
      </c>
      <c r="O2450">
        <v>7</v>
      </c>
      <c r="P2450" t="s">
        <v>24</v>
      </c>
      <c r="Q2450">
        <v>22</v>
      </c>
    </row>
    <row r="2451" spans="1:17" x14ac:dyDescent="0.75">
      <c r="A2451" t="s">
        <v>2493</v>
      </c>
      <c r="B2451">
        <v>40</v>
      </c>
      <c r="C2451" t="str">
        <f>IF(cancer_data[[#This Row],[Age]]&lt;=35,"Adolescent",IF(cancer_data[[#This Row],[Age]]&lt;=46,"Young Adult",IF(cancer_data[[#This Row],[Age]]&lt;=57,"Adult", IF(cancer_data[[#This Row],[Age]]&lt;=68,"Middle_age",IF(cancer_data[[#This Row],[Age]]&lt;=79,"Elderly","Aged")))))</f>
        <v>Young Adult</v>
      </c>
      <c r="D2451" t="s">
        <v>16</v>
      </c>
      <c r="E2451" t="s">
        <v>17</v>
      </c>
      <c r="F2451" t="s">
        <v>18</v>
      </c>
      <c r="G2451">
        <v>0.9</v>
      </c>
      <c r="H2451" t="s">
        <v>19</v>
      </c>
      <c r="I2451" t="s">
        <v>20</v>
      </c>
      <c r="J2451" t="s">
        <v>21</v>
      </c>
      <c r="K2451" t="s">
        <v>42</v>
      </c>
      <c r="L2451" s="1">
        <v>45884</v>
      </c>
      <c r="M2451" s="1" t="str">
        <f>TEXT(cancer_data[[#This Row],[Diagnosis_Date]],"mmmm")</f>
        <v>August</v>
      </c>
      <c r="N2451" t="s">
        <v>23</v>
      </c>
      <c r="O2451">
        <v>37</v>
      </c>
      <c r="P2451" t="s">
        <v>31</v>
      </c>
      <c r="Q2451">
        <v>0</v>
      </c>
    </row>
    <row r="2452" spans="1:17" x14ac:dyDescent="0.75">
      <c r="A2452" t="s">
        <v>2494</v>
      </c>
      <c r="B2452">
        <v>25</v>
      </c>
      <c r="C2452" t="str">
        <f>IF(cancer_data[[#This Row],[Age]]&lt;=35,"Adolescent",IF(cancer_data[[#This Row],[Age]]&lt;=46,"Young Adult",IF(cancer_data[[#This Row],[Age]]&lt;=57,"Adult", IF(cancer_data[[#This Row],[Age]]&lt;=68,"Middle_age",IF(cancer_data[[#This Row],[Age]]&lt;=79,"Elderly","Aged")))))</f>
        <v>Adolescent</v>
      </c>
      <c r="D2452" t="s">
        <v>16</v>
      </c>
      <c r="E2452" t="s">
        <v>35</v>
      </c>
      <c r="F2452" t="s">
        <v>73</v>
      </c>
      <c r="G2452">
        <v>3.5</v>
      </c>
      <c r="H2452" t="s">
        <v>28</v>
      </c>
      <c r="I2452" t="s">
        <v>44</v>
      </c>
      <c r="J2452" t="s">
        <v>21</v>
      </c>
      <c r="K2452" t="s">
        <v>30</v>
      </c>
      <c r="L2452" s="1">
        <v>45681</v>
      </c>
      <c r="M2452" s="1" t="str">
        <f>TEXT(cancer_data[[#This Row],[Diagnosis_Date]],"mmmm")</f>
        <v>January</v>
      </c>
      <c r="N2452" t="s">
        <v>37</v>
      </c>
      <c r="O2452">
        <v>3</v>
      </c>
      <c r="P2452" t="s">
        <v>31</v>
      </c>
      <c r="Q2452">
        <v>0</v>
      </c>
    </row>
    <row r="2453" spans="1:17" x14ac:dyDescent="0.75">
      <c r="A2453" t="s">
        <v>2495</v>
      </c>
      <c r="B2453">
        <v>67</v>
      </c>
      <c r="C2453" t="str">
        <f>IF(cancer_data[[#This Row],[Age]]&lt;=35,"Adolescent",IF(cancer_data[[#This Row],[Age]]&lt;=46,"Young Adult",IF(cancer_data[[#This Row],[Age]]&lt;=57,"Adult", IF(cancer_data[[#This Row],[Age]]&lt;=68,"Middle_age",IF(cancer_data[[#This Row],[Age]]&lt;=79,"Elderly","Aged")))))</f>
        <v>Middle_age</v>
      </c>
      <c r="D2453" t="s">
        <v>16</v>
      </c>
      <c r="E2453" t="s">
        <v>35</v>
      </c>
      <c r="F2453" t="s">
        <v>18</v>
      </c>
      <c r="G2453">
        <v>4.5999999999999996</v>
      </c>
      <c r="H2453" t="s">
        <v>28</v>
      </c>
      <c r="I2453" t="s">
        <v>44</v>
      </c>
      <c r="J2453" t="s">
        <v>21</v>
      </c>
      <c r="K2453" t="s">
        <v>42</v>
      </c>
      <c r="L2453" s="1">
        <v>45967</v>
      </c>
      <c r="M2453" s="1" t="str">
        <f>TEXT(cancer_data[[#This Row],[Diagnosis_Date]],"mmmm")</f>
        <v>November</v>
      </c>
      <c r="N2453" t="s">
        <v>23</v>
      </c>
      <c r="O2453">
        <v>54</v>
      </c>
      <c r="P2453" t="s">
        <v>31</v>
      </c>
      <c r="Q2453">
        <v>0</v>
      </c>
    </row>
    <row r="2454" spans="1:17" x14ac:dyDescent="0.75">
      <c r="A2454" t="s">
        <v>2496</v>
      </c>
      <c r="B2454">
        <v>55</v>
      </c>
      <c r="C2454" t="str">
        <f>IF(cancer_data[[#This Row],[Age]]&lt;=35,"Adolescent",IF(cancer_data[[#This Row],[Age]]&lt;=46,"Young Adult",IF(cancer_data[[#This Row],[Age]]&lt;=57,"Adult", IF(cancer_data[[#This Row],[Age]]&lt;=68,"Middle_age",IF(cancer_data[[#This Row],[Age]]&lt;=79,"Elderly","Aged")))))</f>
        <v>Adult</v>
      </c>
      <c r="D2454" t="s">
        <v>16</v>
      </c>
      <c r="E2454" t="s">
        <v>40</v>
      </c>
      <c r="F2454" t="s">
        <v>27</v>
      </c>
      <c r="G2454">
        <v>1.9</v>
      </c>
      <c r="H2454" t="s">
        <v>19</v>
      </c>
      <c r="I2454" t="s">
        <v>44</v>
      </c>
      <c r="J2454" t="s">
        <v>21</v>
      </c>
      <c r="K2454" t="s">
        <v>42</v>
      </c>
      <c r="L2454" s="1">
        <v>45679</v>
      </c>
      <c r="M2454" s="1" t="str">
        <f>TEXT(cancer_data[[#This Row],[Diagnosis_Date]],"mmmm")</f>
        <v>January</v>
      </c>
      <c r="N2454" t="s">
        <v>23</v>
      </c>
      <c r="O2454">
        <v>36</v>
      </c>
      <c r="P2454" t="s">
        <v>31</v>
      </c>
      <c r="Q2454">
        <v>0</v>
      </c>
    </row>
    <row r="2455" spans="1:17" x14ac:dyDescent="0.75">
      <c r="A2455" t="s">
        <v>2497</v>
      </c>
      <c r="B2455">
        <v>50</v>
      </c>
      <c r="C2455" t="str">
        <f>IF(cancer_data[[#This Row],[Age]]&lt;=35,"Adolescent",IF(cancer_data[[#This Row],[Age]]&lt;=46,"Young Adult",IF(cancer_data[[#This Row],[Age]]&lt;=57,"Adult", IF(cancer_data[[#This Row],[Age]]&lt;=68,"Middle_age",IF(cancer_data[[#This Row],[Age]]&lt;=79,"Elderly","Aged")))))</f>
        <v>Adult</v>
      </c>
      <c r="D2455" t="s">
        <v>16</v>
      </c>
      <c r="E2455" t="s">
        <v>17</v>
      </c>
      <c r="F2455" t="s">
        <v>18</v>
      </c>
      <c r="G2455">
        <v>3.4</v>
      </c>
      <c r="H2455" t="s">
        <v>41</v>
      </c>
      <c r="I2455" t="s">
        <v>29</v>
      </c>
      <c r="J2455" t="s">
        <v>21</v>
      </c>
      <c r="K2455" t="s">
        <v>33</v>
      </c>
      <c r="L2455" s="1">
        <v>45773</v>
      </c>
      <c r="M2455" s="1" t="str">
        <f>TEXT(cancer_data[[#This Row],[Diagnosis_Date]],"mmmm")</f>
        <v>April</v>
      </c>
      <c r="N2455" t="s">
        <v>23</v>
      </c>
      <c r="O2455">
        <v>34</v>
      </c>
      <c r="P2455" t="s">
        <v>31</v>
      </c>
      <c r="Q2455">
        <v>0</v>
      </c>
    </row>
    <row r="2456" spans="1:17" x14ac:dyDescent="0.75">
      <c r="A2456" t="s">
        <v>2498</v>
      </c>
      <c r="B2456">
        <v>44</v>
      </c>
      <c r="C2456" t="str">
        <f>IF(cancer_data[[#This Row],[Age]]&lt;=35,"Adolescent",IF(cancer_data[[#This Row],[Age]]&lt;=46,"Young Adult",IF(cancer_data[[#This Row],[Age]]&lt;=57,"Adult", IF(cancer_data[[#This Row],[Age]]&lt;=68,"Middle_age",IF(cancer_data[[#This Row],[Age]]&lt;=79,"Elderly","Aged")))))</f>
        <v>Young Adult</v>
      </c>
      <c r="D2456" t="s">
        <v>16</v>
      </c>
      <c r="E2456" t="s">
        <v>35</v>
      </c>
      <c r="F2456" t="s">
        <v>18</v>
      </c>
      <c r="G2456">
        <v>3.7</v>
      </c>
      <c r="H2456" t="s">
        <v>28</v>
      </c>
      <c r="I2456" t="s">
        <v>20</v>
      </c>
      <c r="J2456" t="s">
        <v>21</v>
      </c>
      <c r="K2456" t="s">
        <v>22</v>
      </c>
      <c r="L2456" s="1">
        <v>45971</v>
      </c>
      <c r="M2456" s="1" t="str">
        <f>TEXT(cancer_data[[#This Row],[Diagnosis_Date]],"mmmm")</f>
        <v>November</v>
      </c>
      <c r="N2456" t="s">
        <v>23</v>
      </c>
      <c r="O2456">
        <v>26</v>
      </c>
      <c r="P2456" t="s">
        <v>31</v>
      </c>
      <c r="Q2456">
        <v>0</v>
      </c>
    </row>
    <row r="2457" spans="1:17" x14ac:dyDescent="0.75">
      <c r="A2457" t="s">
        <v>2499</v>
      </c>
      <c r="B2457">
        <v>82</v>
      </c>
      <c r="C2457" t="str">
        <f>IF(cancer_data[[#This Row],[Age]]&lt;=35,"Adolescent",IF(cancer_data[[#This Row],[Age]]&lt;=46,"Young Adult",IF(cancer_data[[#This Row],[Age]]&lt;=57,"Adult", IF(cancer_data[[#This Row],[Age]]&lt;=68,"Middle_age",IF(cancer_data[[#This Row],[Age]]&lt;=79,"Elderly","Aged")))))</f>
        <v>Aged</v>
      </c>
      <c r="D2457" t="s">
        <v>16</v>
      </c>
      <c r="E2457" t="s">
        <v>26</v>
      </c>
      <c r="F2457" t="s">
        <v>27</v>
      </c>
      <c r="G2457">
        <v>0.7</v>
      </c>
      <c r="H2457" t="s">
        <v>28</v>
      </c>
      <c r="I2457" t="s">
        <v>20</v>
      </c>
      <c r="J2457" t="s">
        <v>21</v>
      </c>
      <c r="K2457" t="s">
        <v>22</v>
      </c>
      <c r="L2457" s="1">
        <v>46021</v>
      </c>
      <c r="M2457" s="1" t="str">
        <f>TEXT(cancer_data[[#This Row],[Diagnosis_Date]],"mmmm")</f>
        <v>December</v>
      </c>
      <c r="N2457" t="s">
        <v>37</v>
      </c>
      <c r="O2457">
        <v>3</v>
      </c>
      <c r="P2457" t="s">
        <v>24</v>
      </c>
      <c r="Q2457">
        <v>10</v>
      </c>
    </row>
    <row r="2458" spans="1:17" x14ac:dyDescent="0.75">
      <c r="A2458" t="s">
        <v>2500</v>
      </c>
      <c r="B2458">
        <v>46</v>
      </c>
      <c r="C2458" t="str">
        <f>IF(cancer_data[[#This Row],[Age]]&lt;=35,"Adolescent",IF(cancer_data[[#This Row],[Age]]&lt;=46,"Young Adult",IF(cancer_data[[#This Row],[Age]]&lt;=57,"Adult", IF(cancer_data[[#This Row],[Age]]&lt;=68,"Middle_age",IF(cancer_data[[#This Row],[Age]]&lt;=79,"Elderly","Aged")))))</f>
        <v>Young Adult</v>
      </c>
      <c r="D2458" t="s">
        <v>16</v>
      </c>
      <c r="E2458" t="s">
        <v>40</v>
      </c>
      <c r="F2458" t="s">
        <v>27</v>
      </c>
      <c r="G2458">
        <v>5</v>
      </c>
      <c r="H2458" t="s">
        <v>41</v>
      </c>
      <c r="I2458" t="s">
        <v>20</v>
      </c>
      <c r="J2458" t="s">
        <v>21</v>
      </c>
      <c r="K2458" t="s">
        <v>33</v>
      </c>
      <c r="L2458" s="1">
        <v>45940</v>
      </c>
      <c r="M2458" s="1" t="str">
        <f>TEXT(cancer_data[[#This Row],[Diagnosis_Date]],"mmmm")</f>
        <v>October</v>
      </c>
      <c r="N2458" t="s">
        <v>23</v>
      </c>
      <c r="O2458">
        <v>26</v>
      </c>
      <c r="P2458" t="s">
        <v>31</v>
      </c>
      <c r="Q2458">
        <v>0</v>
      </c>
    </row>
    <row r="2459" spans="1:17" x14ac:dyDescent="0.75">
      <c r="A2459" t="s">
        <v>2501</v>
      </c>
      <c r="B2459">
        <v>31</v>
      </c>
      <c r="C2459" t="str">
        <f>IF(cancer_data[[#This Row],[Age]]&lt;=35,"Adolescent",IF(cancer_data[[#This Row],[Age]]&lt;=46,"Young Adult",IF(cancer_data[[#This Row],[Age]]&lt;=57,"Adult", IF(cancer_data[[#This Row],[Age]]&lt;=68,"Middle_age",IF(cancer_data[[#This Row],[Age]]&lt;=79,"Elderly","Aged")))))</f>
        <v>Adolescent</v>
      </c>
      <c r="D2459" t="s">
        <v>16</v>
      </c>
      <c r="E2459" t="s">
        <v>26</v>
      </c>
      <c r="F2459" t="s">
        <v>36</v>
      </c>
      <c r="G2459">
        <v>4</v>
      </c>
      <c r="H2459" t="s">
        <v>19</v>
      </c>
      <c r="I2459" t="s">
        <v>44</v>
      </c>
      <c r="J2459" t="s">
        <v>21</v>
      </c>
      <c r="K2459" t="s">
        <v>45</v>
      </c>
      <c r="L2459" s="1">
        <v>45747</v>
      </c>
      <c r="M2459" s="1" t="str">
        <f>TEXT(cancer_data[[#This Row],[Diagnosis_Date]],"mmmm")</f>
        <v>March</v>
      </c>
      <c r="N2459" t="s">
        <v>23</v>
      </c>
      <c r="O2459">
        <v>33</v>
      </c>
      <c r="P2459" t="s">
        <v>31</v>
      </c>
      <c r="Q2459">
        <v>0</v>
      </c>
    </row>
    <row r="2460" spans="1:17" x14ac:dyDescent="0.75">
      <c r="A2460" t="s">
        <v>2502</v>
      </c>
      <c r="B2460">
        <v>29</v>
      </c>
      <c r="C2460" t="str">
        <f>IF(cancer_data[[#This Row],[Age]]&lt;=35,"Adolescent",IF(cancer_data[[#This Row],[Age]]&lt;=46,"Young Adult",IF(cancer_data[[#This Row],[Age]]&lt;=57,"Adult", IF(cancer_data[[#This Row],[Age]]&lt;=68,"Middle_age",IF(cancer_data[[#This Row],[Age]]&lt;=79,"Elderly","Aged")))))</f>
        <v>Adolescent</v>
      </c>
      <c r="D2460" t="s">
        <v>16</v>
      </c>
      <c r="E2460" t="s">
        <v>35</v>
      </c>
      <c r="F2460" t="s">
        <v>27</v>
      </c>
      <c r="G2460">
        <v>6.4</v>
      </c>
      <c r="H2460" t="s">
        <v>28</v>
      </c>
      <c r="I2460" t="s">
        <v>29</v>
      </c>
      <c r="J2460" t="s">
        <v>21</v>
      </c>
      <c r="K2460" t="s">
        <v>30</v>
      </c>
      <c r="L2460" s="1">
        <v>45659</v>
      </c>
      <c r="M2460" s="1" t="str">
        <f>TEXT(cancer_data[[#This Row],[Diagnosis_Date]],"mmmm")</f>
        <v>January</v>
      </c>
      <c r="N2460" t="s">
        <v>23</v>
      </c>
      <c r="O2460">
        <v>10</v>
      </c>
      <c r="P2460" t="s">
        <v>31</v>
      </c>
      <c r="Q2460">
        <v>0</v>
      </c>
    </row>
    <row r="2461" spans="1:17" x14ac:dyDescent="0.75">
      <c r="A2461" t="s">
        <v>2503</v>
      </c>
      <c r="B2461">
        <v>72</v>
      </c>
      <c r="C2461" t="str">
        <f>IF(cancer_data[[#This Row],[Age]]&lt;=35,"Adolescent",IF(cancer_data[[#This Row],[Age]]&lt;=46,"Young Adult",IF(cancer_data[[#This Row],[Age]]&lt;=57,"Adult", IF(cancer_data[[#This Row],[Age]]&lt;=68,"Middle_age",IF(cancer_data[[#This Row],[Age]]&lt;=79,"Elderly","Aged")))))</f>
        <v>Elderly</v>
      </c>
      <c r="D2461" t="s">
        <v>16</v>
      </c>
      <c r="E2461" t="s">
        <v>40</v>
      </c>
      <c r="F2461" t="s">
        <v>36</v>
      </c>
      <c r="G2461">
        <v>4.3</v>
      </c>
      <c r="H2461" t="s">
        <v>28</v>
      </c>
      <c r="I2461" t="s">
        <v>49</v>
      </c>
      <c r="J2461" t="s">
        <v>21</v>
      </c>
      <c r="K2461" t="s">
        <v>22</v>
      </c>
      <c r="L2461" s="1">
        <v>45663</v>
      </c>
      <c r="M2461" s="1" t="str">
        <f>TEXT(cancer_data[[#This Row],[Diagnosis_Date]],"mmmm")</f>
        <v>January</v>
      </c>
      <c r="N2461" t="s">
        <v>23</v>
      </c>
      <c r="O2461">
        <v>26</v>
      </c>
      <c r="P2461" t="s">
        <v>24</v>
      </c>
      <c r="Q2461">
        <v>17</v>
      </c>
    </row>
    <row r="2462" spans="1:17" x14ac:dyDescent="0.75">
      <c r="A2462" t="s">
        <v>2504</v>
      </c>
      <c r="B2462">
        <v>59</v>
      </c>
      <c r="C2462" t="str">
        <f>IF(cancer_data[[#This Row],[Age]]&lt;=35,"Adolescent",IF(cancer_data[[#This Row],[Age]]&lt;=46,"Young Adult",IF(cancer_data[[#This Row],[Age]]&lt;=57,"Adult", IF(cancer_data[[#This Row],[Age]]&lt;=68,"Middle_age",IF(cancer_data[[#This Row],[Age]]&lt;=79,"Elderly","Aged")))))</f>
        <v>Middle_age</v>
      </c>
      <c r="D2462" t="s">
        <v>16</v>
      </c>
      <c r="E2462" t="s">
        <v>17</v>
      </c>
      <c r="F2462" t="s">
        <v>18</v>
      </c>
      <c r="G2462">
        <v>6.8</v>
      </c>
      <c r="H2462" t="s">
        <v>41</v>
      </c>
      <c r="I2462" t="s">
        <v>20</v>
      </c>
      <c r="J2462" t="s">
        <v>21</v>
      </c>
      <c r="K2462" t="s">
        <v>33</v>
      </c>
      <c r="L2462" s="1">
        <v>45867</v>
      </c>
      <c r="M2462" s="1" t="str">
        <f>TEXT(cancer_data[[#This Row],[Diagnosis_Date]],"mmmm")</f>
        <v>July</v>
      </c>
      <c r="N2462" t="s">
        <v>23</v>
      </c>
      <c r="O2462">
        <v>39</v>
      </c>
      <c r="P2462" t="s">
        <v>31</v>
      </c>
      <c r="Q2462">
        <v>0</v>
      </c>
    </row>
    <row r="2463" spans="1:17" x14ac:dyDescent="0.75">
      <c r="A2463" t="s">
        <v>2505</v>
      </c>
      <c r="B2463">
        <v>45</v>
      </c>
      <c r="C2463" t="str">
        <f>IF(cancer_data[[#This Row],[Age]]&lt;=35,"Adolescent",IF(cancer_data[[#This Row],[Age]]&lt;=46,"Young Adult",IF(cancer_data[[#This Row],[Age]]&lt;=57,"Adult", IF(cancer_data[[#This Row],[Age]]&lt;=68,"Middle_age",IF(cancer_data[[#This Row],[Age]]&lt;=79,"Elderly","Aged")))))</f>
        <v>Young Adult</v>
      </c>
      <c r="D2463" t="s">
        <v>16</v>
      </c>
      <c r="E2463" t="s">
        <v>35</v>
      </c>
      <c r="F2463" t="s">
        <v>36</v>
      </c>
      <c r="G2463">
        <v>7.4</v>
      </c>
      <c r="H2463" t="s">
        <v>28</v>
      </c>
      <c r="I2463" t="s">
        <v>29</v>
      </c>
      <c r="J2463" t="s">
        <v>21</v>
      </c>
      <c r="K2463" t="s">
        <v>51</v>
      </c>
      <c r="L2463" s="1">
        <v>46019</v>
      </c>
      <c r="M2463" s="1" t="str">
        <f>TEXT(cancer_data[[#This Row],[Diagnosis_Date]],"mmmm")</f>
        <v>December</v>
      </c>
      <c r="N2463" t="s">
        <v>23</v>
      </c>
      <c r="O2463">
        <v>13</v>
      </c>
      <c r="P2463" t="s">
        <v>31</v>
      </c>
      <c r="Q2463">
        <v>0</v>
      </c>
    </row>
    <row r="2464" spans="1:17" x14ac:dyDescent="0.75">
      <c r="A2464" t="s">
        <v>2506</v>
      </c>
      <c r="B2464">
        <v>72</v>
      </c>
      <c r="C2464" t="str">
        <f>IF(cancer_data[[#This Row],[Age]]&lt;=35,"Adolescent",IF(cancer_data[[#This Row],[Age]]&lt;=46,"Young Adult",IF(cancer_data[[#This Row],[Age]]&lt;=57,"Adult", IF(cancer_data[[#This Row],[Age]]&lt;=68,"Middle_age",IF(cancer_data[[#This Row],[Age]]&lt;=79,"Elderly","Aged")))))</f>
        <v>Elderly</v>
      </c>
      <c r="D2464" t="s">
        <v>16</v>
      </c>
      <c r="E2464" t="s">
        <v>40</v>
      </c>
      <c r="F2464" t="s">
        <v>73</v>
      </c>
      <c r="G2464">
        <v>6.2</v>
      </c>
      <c r="H2464" t="s">
        <v>19</v>
      </c>
      <c r="I2464" t="s">
        <v>29</v>
      </c>
      <c r="J2464" t="s">
        <v>21</v>
      </c>
      <c r="K2464" t="s">
        <v>42</v>
      </c>
      <c r="L2464" s="1">
        <v>45702</v>
      </c>
      <c r="M2464" s="1" t="str">
        <f>TEXT(cancer_data[[#This Row],[Diagnosis_Date]],"mmmm")</f>
        <v>February</v>
      </c>
      <c r="N2464" t="s">
        <v>37</v>
      </c>
      <c r="O2464">
        <v>26</v>
      </c>
      <c r="P2464" t="s">
        <v>31</v>
      </c>
      <c r="Q2464">
        <v>0</v>
      </c>
    </row>
    <row r="2465" spans="1:17" x14ac:dyDescent="0.75">
      <c r="A2465" t="s">
        <v>2507</v>
      </c>
      <c r="B2465">
        <v>65</v>
      </c>
      <c r="C2465" t="str">
        <f>IF(cancer_data[[#This Row],[Age]]&lt;=35,"Adolescent",IF(cancer_data[[#This Row],[Age]]&lt;=46,"Young Adult",IF(cancer_data[[#This Row],[Age]]&lt;=57,"Adult", IF(cancer_data[[#This Row],[Age]]&lt;=68,"Middle_age",IF(cancer_data[[#This Row],[Age]]&lt;=79,"Elderly","Aged")))))</f>
        <v>Middle_age</v>
      </c>
      <c r="D2465" t="s">
        <v>16</v>
      </c>
      <c r="E2465" t="s">
        <v>35</v>
      </c>
      <c r="F2465" t="s">
        <v>36</v>
      </c>
      <c r="G2465">
        <v>0.6</v>
      </c>
      <c r="H2465" t="s">
        <v>19</v>
      </c>
      <c r="I2465" t="s">
        <v>49</v>
      </c>
      <c r="J2465" t="s">
        <v>21</v>
      </c>
      <c r="K2465" t="s">
        <v>22</v>
      </c>
      <c r="L2465" s="1">
        <v>45890</v>
      </c>
      <c r="M2465" s="1" t="str">
        <f>TEXT(cancer_data[[#This Row],[Diagnosis_Date]],"mmmm")</f>
        <v>August</v>
      </c>
      <c r="N2465" t="s">
        <v>23</v>
      </c>
      <c r="O2465">
        <v>43</v>
      </c>
      <c r="P2465" t="s">
        <v>24</v>
      </c>
      <c r="Q2465">
        <v>21</v>
      </c>
    </row>
    <row r="2466" spans="1:17" x14ac:dyDescent="0.75">
      <c r="A2466" t="s">
        <v>2508</v>
      </c>
      <c r="B2466">
        <v>69</v>
      </c>
      <c r="C2466" t="str">
        <f>IF(cancer_data[[#This Row],[Age]]&lt;=35,"Adolescent",IF(cancer_data[[#This Row],[Age]]&lt;=46,"Young Adult",IF(cancer_data[[#This Row],[Age]]&lt;=57,"Adult", IF(cancer_data[[#This Row],[Age]]&lt;=68,"Middle_age",IF(cancer_data[[#This Row],[Age]]&lt;=79,"Elderly","Aged")))))</f>
        <v>Elderly</v>
      </c>
      <c r="D2466" t="s">
        <v>16</v>
      </c>
      <c r="E2466" t="s">
        <v>40</v>
      </c>
      <c r="F2466" t="s">
        <v>36</v>
      </c>
      <c r="G2466">
        <v>4.3</v>
      </c>
      <c r="H2466" t="s">
        <v>19</v>
      </c>
      <c r="I2466" t="s">
        <v>49</v>
      </c>
      <c r="J2466" t="s">
        <v>21</v>
      </c>
      <c r="K2466" t="s">
        <v>33</v>
      </c>
      <c r="L2466" s="1">
        <v>45724</v>
      </c>
      <c r="M2466" s="1" t="str">
        <f>TEXT(cancer_data[[#This Row],[Diagnosis_Date]],"mmmm")</f>
        <v>March</v>
      </c>
      <c r="N2466" t="s">
        <v>23</v>
      </c>
      <c r="O2466">
        <v>36</v>
      </c>
      <c r="P2466" t="s">
        <v>24</v>
      </c>
      <c r="Q2466">
        <v>8</v>
      </c>
    </row>
    <row r="2467" spans="1:17" x14ac:dyDescent="0.75">
      <c r="A2467" t="s">
        <v>2509</v>
      </c>
      <c r="B2467">
        <v>50</v>
      </c>
      <c r="C2467" t="str">
        <f>IF(cancer_data[[#This Row],[Age]]&lt;=35,"Adolescent",IF(cancer_data[[#This Row],[Age]]&lt;=46,"Young Adult",IF(cancer_data[[#This Row],[Age]]&lt;=57,"Adult", IF(cancer_data[[#This Row],[Age]]&lt;=68,"Middle_age",IF(cancer_data[[#This Row],[Age]]&lt;=79,"Elderly","Aged")))))</f>
        <v>Adult</v>
      </c>
      <c r="D2467" t="s">
        <v>16</v>
      </c>
      <c r="E2467" t="s">
        <v>26</v>
      </c>
      <c r="F2467" t="s">
        <v>27</v>
      </c>
      <c r="G2467">
        <v>5.2</v>
      </c>
      <c r="H2467" t="s">
        <v>41</v>
      </c>
      <c r="I2467" t="s">
        <v>49</v>
      </c>
      <c r="J2467" t="s">
        <v>21</v>
      </c>
      <c r="K2467" t="s">
        <v>42</v>
      </c>
      <c r="L2467" s="1">
        <v>45780</v>
      </c>
      <c r="M2467" s="1" t="str">
        <f>TEXT(cancer_data[[#This Row],[Diagnosis_Date]],"mmmm")</f>
        <v>May</v>
      </c>
      <c r="N2467" t="s">
        <v>23</v>
      </c>
      <c r="O2467">
        <v>19</v>
      </c>
      <c r="P2467" t="s">
        <v>24</v>
      </c>
      <c r="Q2467">
        <v>23</v>
      </c>
    </row>
    <row r="2468" spans="1:17" x14ac:dyDescent="0.75">
      <c r="A2468" t="s">
        <v>2510</v>
      </c>
      <c r="B2468">
        <v>54</v>
      </c>
      <c r="C2468" t="str">
        <f>IF(cancer_data[[#This Row],[Age]]&lt;=35,"Adolescent",IF(cancer_data[[#This Row],[Age]]&lt;=46,"Young Adult",IF(cancer_data[[#This Row],[Age]]&lt;=57,"Adult", IF(cancer_data[[#This Row],[Age]]&lt;=68,"Middle_age",IF(cancer_data[[#This Row],[Age]]&lt;=79,"Elderly","Aged")))))</f>
        <v>Adult</v>
      </c>
      <c r="D2468" t="s">
        <v>16</v>
      </c>
      <c r="E2468" t="s">
        <v>35</v>
      </c>
      <c r="F2468" t="s">
        <v>36</v>
      </c>
      <c r="G2468">
        <v>7</v>
      </c>
      <c r="H2468" t="s">
        <v>28</v>
      </c>
      <c r="I2468" t="s">
        <v>20</v>
      </c>
      <c r="J2468" t="s">
        <v>21</v>
      </c>
      <c r="K2468" t="s">
        <v>33</v>
      </c>
      <c r="L2468" s="1">
        <v>45856</v>
      </c>
      <c r="M2468" s="1" t="str">
        <f>TEXT(cancer_data[[#This Row],[Diagnosis_Date]],"mmmm")</f>
        <v>July</v>
      </c>
      <c r="N2468" t="s">
        <v>23</v>
      </c>
      <c r="O2468">
        <v>31</v>
      </c>
      <c r="P2468" t="s">
        <v>31</v>
      </c>
      <c r="Q2468">
        <v>0</v>
      </c>
    </row>
    <row r="2469" spans="1:17" x14ac:dyDescent="0.75">
      <c r="A2469" t="s">
        <v>2511</v>
      </c>
      <c r="B2469">
        <v>66</v>
      </c>
      <c r="C2469" t="str">
        <f>IF(cancer_data[[#This Row],[Age]]&lt;=35,"Adolescent",IF(cancer_data[[#This Row],[Age]]&lt;=46,"Young Adult",IF(cancer_data[[#This Row],[Age]]&lt;=57,"Adult", IF(cancer_data[[#This Row],[Age]]&lt;=68,"Middle_age",IF(cancer_data[[#This Row],[Age]]&lt;=79,"Elderly","Aged")))))</f>
        <v>Middle_age</v>
      </c>
      <c r="D2469" t="s">
        <v>16</v>
      </c>
      <c r="E2469" t="s">
        <v>35</v>
      </c>
      <c r="F2469" t="s">
        <v>27</v>
      </c>
      <c r="G2469">
        <v>5.5</v>
      </c>
      <c r="H2469" t="s">
        <v>19</v>
      </c>
      <c r="I2469" t="s">
        <v>20</v>
      </c>
      <c r="J2469" t="s">
        <v>21</v>
      </c>
      <c r="K2469" t="s">
        <v>51</v>
      </c>
      <c r="L2469" s="1">
        <v>45899</v>
      </c>
      <c r="M2469" s="1" t="str">
        <f>TEXT(cancer_data[[#This Row],[Diagnosis_Date]],"mmmm")</f>
        <v>August</v>
      </c>
      <c r="N2469" t="s">
        <v>37</v>
      </c>
      <c r="O2469">
        <v>5</v>
      </c>
      <c r="P2469" t="s">
        <v>24</v>
      </c>
      <c r="Q2469">
        <v>11</v>
      </c>
    </row>
    <row r="2470" spans="1:17" x14ac:dyDescent="0.75">
      <c r="A2470" t="s">
        <v>2512</v>
      </c>
      <c r="B2470">
        <v>41</v>
      </c>
      <c r="C2470" t="str">
        <f>IF(cancer_data[[#This Row],[Age]]&lt;=35,"Adolescent",IF(cancer_data[[#This Row],[Age]]&lt;=46,"Young Adult",IF(cancer_data[[#This Row],[Age]]&lt;=57,"Adult", IF(cancer_data[[#This Row],[Age]]&lt;=68,"Middle_age",IF(cancer_data[[#This Row],[Age]]&lt;=79,"Elderly","Aged")))))</f>
        <v>Young Adult</v>
      </c>
      <c r="D2470" t="s">
        <v>16</v>
      </c>
      <c r="E2470" t="s">
        <v>35</v>
      </c>
      <c r="F2470" t="s">
        <v>27</v>
      </c>
      <c r="G2470">
        <v>5.9</v>
      </c>
      <c r="H2470" t="s">
        <v>28</v>
      </c>
      <c r="I2470" t="s">
        <v>49</v>
      </c>
      <c r="J2470" t="s">
        <v>21</v>
      </c>
      <c r="K2470" t="s">
        <v>30</v>
      </c>
      <c r="L2470" s="1">
        <v>45793</v>
      </c>
      <c r="M2470" s="1" t="str">
        <f>TEXT(cancer_data[[#This Row],[Diagnosis_Date]],"mmmm")</f>
        <v>May</v>
      </c>
      <c r="N2470" t="s">
        <v>37</v>
      </c>
      <c r="O2470">
        <v>24</v>
      </c>
      <c r="P2470" t="s">
        <v>24</v>
      </c>
      <c r="Q2470">
        <v>6</v>
      </c>
    </row>
    <row r="2471" spans="1:17" x14ac:dyDescent="0.75">
      <c r="A2471" t="s">
        <v>2513</v>
      </c>
      <c r="B2471">
        <v>44</v>
      </c>
      <c r="C2471" t="str">
        <f>IF(cancer_data[[#This Row],[Age]]&lt;=35,"Adolescent",IF(cancer_data[[#This Row],[Age]]&lt;=46,"Young Adult",IF(cancer_data[[#This Row],[Age]]&lt;=57,"Adult", IF(cancer_data[[#This Row],[Age]]&lt;=68,"Middle_age",IF(cancer_data[[#This Row],[Age]]&lt;=79,"Elderly","Aged")))))</f>
        <v>Young Adult</v>
      </c>
      <c r="D2471" t="s">
        <v>16</v>
      </c>
      <c r="E2471" t="s">
        <v>40</v>
      </c>
      <c r="F2471" t="s">
        <v>36</v>
      </c>
      <c r="G2471">
        <v>5.8</v>
      </c>
      <c r="H2471" t="s">
        <v>28</v>
      </c>
      <c r="I2471" t="s">
        <v>29</v>
      </c>
      <c r="J2471" t="s">
        <v>21</v>
      </c>
      <c r="K2471" t="s">
        <v>33</v>
      </c>
      <c r="L2471" s="1">
        <v>45935</v>
      </c>
      <c r="M2471" s="1" t="str">
        <f>TEXT(cancer_data[[#This Row],[Diagnosis_Date]],"mmmm")</f>
        <v>October</v>
      </c>
      <c r="N2471" t="s">
        <v>23</v>
      </c>
      <c r="O2471">
        <v>34</v>
      </c>
      <c r="P2471" t="s">
        <v>31</v>
      </c>
      <c r="Q2471">
        <v>0</v>
      </c>
    </row>
    <row r="2472" spans="1:17" x14ac:dyDescent="0.75">
      <c r="A2472" t="s">
        <v>2514</v>
      </c>
      <c r="B2472">
        <v>79</v>
      </c>
      <c r="C2472" t="str">
        <f>IF(cancer_data[[#This Row],[Age]]&lt;=35,"Adolescent",IF(cancer_data[[#This Row],[Age]]&lt;=46,"Young Adult",IF(cancer_data[[#This Row],[Age]]&lt;=57,"Adult", IF(cancer_data[[#This Row],[Age]]&lt;=68,"Middle_age",IF(cancer_data[[#This Row],[Age]]&lt;=79,"Elderly","Aged")))))</f>
        <v>Elderly</v>
      </c>
      <c r="D2472" t="s">
        <v>16</v>
      </c>
      <c r="E2472" t="s">
        <v>17</v>
      </c>
      <c r="F2472" t="s">
        <v>18</v>
      </c>
      <c r="G2472">
        <v>0.9</v>
      </c>
      <c r="H2472" t="s">
        <v>41</v>
      </c>
      <c r="I2472" t="s">
        <v>49</v>
      </c>
      <c r="J2472" t="s">
        <v>21</v>
      </c>
      <c r="K2472" t="s">
        <v>22</v>
      </c>
      <c r="L2472" s="1">
        <v>45811</v>
      </c>
      <c r="M2472" s="1" t="str">
        <f>TEXT(cancer_data[[#This Row],[Diagnosis_Date]],"mmmm")</f>
        <v>June</v>
      </c>
      <c r="N2472" t="s">
        <v>23</v>
      </c>
      <c r="O2472">
        <v>50</v>
      </c>
      <c r="P2472" t="s">
        <v>31</v>
      </c>
      <c r="Q2472">
        <v>0</v>
      </c>
    </row>
    <row r="2473" spans="1:17" x14ac:dyDescent="0.75">
      <c r="A2473" t="s">
        <v>2515</v>
      </c>
      <c r="B2473">
        <v>31</v>
      </c>
      <c r="C2473" t="str">
        <f>IF(cancer_data[[#This Row],[Age]]&lt;=35,"Adolescent",IF(cancer_data[[#This Row],[Age]]&lt;=46,"Young Adult",IF(cancer_data[[#This Row],[Age]]&lt;=57,"Adult", IF(cancer_data[[#This Row],[Age]]&lt;=68,"Middle_age",IF(cancer_data[[#This Row],[Age]]&lt;=79,"Elderly","Aged")))))</f>
        <v>Adolescent</v>
      </c>
      <c r="D2473" t="s">
        <v>16</v>
      </c>
      <c r="E2473" t="s">
        <v>35</v>
      </c>
      <c r="F2473" t="s">
        <v>73</v>
      </c>
      <c r="G2473">
        <v>4.8</v>
      </c>
      <c r="H2473" t="s">
        <v>28</v>
      </c>
      <c r="I2473" t="s">
        <v>49</v>
      </c>
      <c r="J2473" t="s">
        <v>21</v>
      </c>
      <c r="K2473" t="s">
        <v>30</v>
      </c>
      <c r="L2473" s="1">
        <v>45843</v>
      </c>
      <c r="M2473" s="1" t="str">
        <f>TEXT(cancer_data[[#This Row],[Diagnosis_Date]],"mmmm")</f>
        <v>July</v>
      </c>
      <c r="N2473" t="s">
        <v>23</v>
      </c>
      <c r="O2473">
        <v>25</v>
      </c>
      <c r="P2473" t="s">
        <v>31</v>
      </c>
      <c r="Q2473">
        <v>0</v>
      </c>
    </row>
    <row r="2474" spans="1:17" x14ac:dyDescent="0.75">
      <c r="A2474" t="s">
        <v>2516</v>
      </c>
      <c r="B2474">
        <v>54</v>
      </c>
      <c r="C2474" t="str">
        <f>IF(cancer_data[[#This Row],[Age]]&lt;=35,"Adolescent",IF(cancer_data[[#This Row],[Age]]&lt;=46,"Young Adult",IF(cancer_data[[#This Row],[Age]]&lt;=57,"Adult", IF(cancer_data[[#This Row],[Age]]&lt;=68,"Middle_age",IF(cancer_data[[#This Row],[Age]]&lt;=79,"Elderly","Aged")))))</f>
        <v>Adult</v>
      </c>
      <c r="D2474" t="s">
        <v>16</v>
      </c>
      <c r="E2474" t="s">
        <v>35</v>
      </c>
      <c r="F2474" t="s">
        <v>18</v>
      </c>
      <c r="G2474">
        <v>3.4</v>
      </c>
      <c r="H2474" t="s">
        <v>41</v>
      </c>
      <c r="I2474" t="s">
        <v>29</v>
      </c>
      <c r="J2474" t="s">
        <v>21</v>
      </c>
      <c r="K2474" t="s">
        <v>45</v>
      </c>
      <c r="L2474" s="1">
        <v>45917</v>
      </c>
      <c r="M2474" s="1" t="str">
        <f>TEXT(cancer_data[[#This Row],[Diagnosis_Date]],"mmmm")</f>
        <v>September</v>
      </c>
      <c r="N2474" t="s">
        <v>23</v>
      </c>
      <c r="O2474">
        <v>25</v>
      </c>
      <c r="P2474" t="s">
        <v>31</v>
      </c>
      <c r="Q2474">
        <v>0</v>
      </c>
    </row>
    <row r="2475" spans="1:17" x14ac:dyDescent="0.75">
      <c r="A2475" t="s">
        <v>2517</v>
      </c>
      <c r="B2475">
        <v>62</v>
      </c>
      <c r="C2475" t="str">
        <f>IF(cancer_data[[#This Row],[Age]]&lt;=35,"Adolescent",IF(cancer_data[[#This Row],[Age]]&lt;=46,"Young Adult",IF(cancer_data[[#This Row],[Age]]&lt;=57,"Adult", IF(cancer_data[[#This Row],[Age]]&lt;=68,"Middle_age",IF(cancer_data[[#This Row],[Age]]&lt;=79,"Elderly","Aged")))))</f>
        <v>Middle_age</v>
      </c>
      <c r="D2475" t="s">
        <v>16</v>
      </c>
      <c r="E2475" t="s">
        <v>17</v>
      </c>
      <c r="F2475" t="s">
        <v>73</v>
      </c>
      <c r="G2475">
        <v>3.4</v>
      </c>
      <c r="H2475" t="s">
        <v>28</v>
      </c>
      <c r="I2475" t="s">
        <v>44</v>
      </c>
      <c r="J2475" t="s">
        <v>21</v>
      </c>
      <c r="K2475" t="s">
        <v>33</v>
      </c>
      <c r="L2475" s="1">
        <v>45880</v>
      </c>
      <c r="M2475" s="1" t="str">
        <f>TEXT(cancer_data[[#This Row],[Diagnosis_Date]],"mmmm")</f>
        <v>August</v>
      </c>
      <c r="N2475" t="s">
        <v>23</v>
      </c>
      <c r="O2475">
        <v>14</v>
      </c>
      <c r="P2475" t="s">
        <v>31</v>
      </c>
      <c r="Q2475">
        <v>0</v>
      </c>
    </row>
    <row r="2476" spans="1:17" x14ac:dyDescent="0.75">
      <c r="A2476" t="s">
        <v>2518</v>
      </c>
      <c r="B2476">
        <v>66</v>
      </c>
      <c r="C2476" t="str">
        <f>IF(cancer_data[[#This Row],[Age]]&lt;=35,"Adolescent",IF(cancer_data[[#This Row],[Age]]&lt;=46,"Young Adult",IF(cancer_data[[#This Row],[Age]]&lt;=57,"Adult", IF(cancer_data[[#This Row],[Age]]&lt;=68,"Middle_age",IF(cancer_data[[#This Row],[Age]]&lt;=79,"Elderly","Aged")))))</f>
        <v>Middle_age</v>
      </c>
      <c r="D2476" t="s">
        <v>16</v>
      </c>
      <c r="E2476" t="s">
        <v>35</v>
      </c>
      <c r="F2476" t="s">
        <v>63</v>
      </c>
      <c r="G2476">
        <v>4.4000000000000004</v>
      </c>
      <c r="H2476" t="s">
        <v>28</v>
      </c>
      <c r="I2476" t="s">
        <v>44</v>
      </c>
      <c r="J2476" t="s">
        <v>21</v>
      </c>
      <c r="K2476" t="s">
        <v>33</v>
      </c>
      <c r="L2476" s="1">
        <v>45977</v>
      </c>
      <c r="M2476" s="1" t="str">
        <f>TEXT(cancer_data[[#This Row],[Diagnosis_Date]],"mmmm")</f>
        <v>November</v>
      </c>
      <c r="N2476" t="s">
        <v>23</v>
      </c>
      <c r="O2476">
        <v>52</v>
      </c>
      <c r="P2476" t="s">
        <v>31</v>
      </c>
      <c r="Q2476">
        <v>0</v>
      </c>
    </row>
    <row r="2477" spans="1:17" x14ac:dyDescent="0.75">
      <c r="A2477" t="s">
        <v>2519</v>
      </c>
      <c r="B2477">
        <v>81</v>
      </c>
      <c r="C2477" t="str">
        <f>IF(cancer_data[[#This Row],[Age]]&lt;=35,"Adolescent",IF(cancer_data[[#This Row],[Age]]&lt;=46,"Young Adult",IF(cancer_data[[#This Row],[Age]]&lt;=57,"Adult", IF(cancer_data[[#This Row],[Age]]&lt;=68,"Middle_age",IF(cancer_data[[#This Row],[Age]]&lt;=79,"Elderly","Aged")))))</f>
        <v>Aged</v>
      </c>
      <c r="D2477" t="s">
        <v>16</v>
      </c>
      <c r="E2477" t="s">
        <v>17</v>
      </c>
      <c r="F2477" t="s">
        <v>36</v>
      </c>
      <c r="G2477">
        <v>6.2</v>
      </c>
      <c r="H2477" t="s">
        <v>19</v>
      </c>
      <c r="I2477" t="s">
        <v>44</v>
      </c>
      <c r="J2477" t="s">
        <v>21</v>
      </c>
      <c r="K2477" t="s">
        <v>42</v>
      </c>
      <c r="L2477" s="1">
        <v>45850</v>
      </c>
      <c r="M2477" s="1" t="str">
        <f>TEXT(cancer_data[[#This Row],[Diagnosis_Date]],"mmmm")</f>
        <v>July</v>
      </c>
      <c r="N2477" t="s">
        <v>23</v>
      </c>
      <c r="O2477">
        <v>41</v>
      </c>
      <c r="P2477" t="s">
        <v>31</v>
      </c>
      <c r="Q2477">
        <v>0</v>
      </c>
    </row>
    <row r="2478" spans="1:17" x14ac:dyDescent="0.75">
      <c r="A2478" t="s">
        <v>2520</v>
      </c>
      <c r="B2478">
        <v>81</v>
      </c>
      <c r="C2478" t="str">
        <f>IF(cancer_data[[#This Row],[Age]]&lt;=35,"Adolescent",IF(cancer_data[[#This Row],[Age]]&lt;=46,"Young Adult",IF(cancer_data[[#This Row],[Age]]&lt;=57,"Adult", IF(cancer_data[[#This Row],[Age]]&lt;=68,"Middle_age",IF(cancer_data[[#This Row],[Age]]&lt;=79,"Elderly","Aged")))))</f>
        <v>Aged</v>
      </c>
      <c r="D2478" t="s">
        <v>16</v>
      </c>
      <c r="E2478" t="s">
        <v>35</v>
      </c>
      <c r="F2478" t="s">
        <v>63</v>
      </c>
      <c r="G2478">
        <v>6.4</v>
      </c>
      <c r="H2478" t="s">
        <v>19</v>
      </c>
      <c r="I2478" t="s">
        <v>44</v>
      </c>
      <c r="J2478" t="s">
        <v>21</v>
      </c>
      <c r="K2478" t="s">
        <v>42</v>
      </c>
      <c r="L2478" s="1">
        <v>45841</v>
      </c>
      <c r="M2478" s="1" t="str">
        <f>TEXT(cancer_data[[#This Row],[Diagnosis_Date]],"mmmm")</f>
        <v>July</v>
      </c>
      <c r="N2478" t="s">
        <v>23</v>
      </c>
      <c r="O2478">
        <v>59</v>
      </c>
      <c r="P2478" t="s">
        <v>31</v>
      </c>
      <c r="Q2478">
        <v>0</v>
      </c>
    </row>
    <row r="2479" spans="1:17" x14ac:dyDescent="0.75">
      <c r="A2479" t="s">
        <v>2521</v>
      </c>
      <c r="B2479">
        <v>36</v>
      </c>
      <c r="C2479" t="str">
        <f>IF(cancer_data[[#This Row],[Age]]&lt;=35,"Adolescent",IF(cancer_data[[#This Row],[Age]]&lt;=46,"Young Adult",IF(cancer_data[[#This Row],[Age]]&lt;=57,"Adult", IF(cancer_data[[#This Row],[Age]]&lt;=68,"Middle_age",IF(cancer_data[[#This Row],[Age]]&lt;=79,"Elderly","Aged")))))</f>
        <v>Young Adult</v>
      </c>
      <c r="D2479" t="s">
        <v>16</v>
      </c>
      <c r="E2479" t="s">
        <v>40</v>
      </c>
      <c r="F2479" t="s">
        <v>36</v>
      </c>
      <c r="G2479">
        <v>7.8</v>
      </c>
      <c r="H2479" t="s">
        <v>41</v>
      </c>
      <c r="I2479" t="s">
        <v>29</v>
      </c>
      <c r="J2479" t="s">
        <v>21</v>
      </c>
      <c r="K2479" t="s">
        <v>45</v>
      </c>
      <c r="L2479" s="1">
        <v>45761</v>
      </c>
      <c r="M2479" s="1" t="str">
        <f>TEXT(cancer_data[[#This Row],[Diagnosis_Date]],"mmmm")</f>
        <v>April</v>
      </c>
      <c r="N2479" t="s">
        <v>23</v>
      </c>
      <c r="O2479">
        <v>24</v>
      </c>
      <c r="P2479" t="s">
        <v>31</v>
      </c>
      <c r="Q2479">
        <v>0</v>
      </c>
    </row>
    <row r="2480" spans="1:17" x14ac:dyDescent="0.75">
      <c r="A2480" t="s">
        <v>2522</v>
      </c>
      <c r="B2480">
        <v>74</v>
      </c>
      <c r="C2480" t="str">
        <f>IF(cancer_data[[#This Row],[Age]]&lt;=35,"Adolescent",IF(cancer_data[[#This Row],[Age]]&lt;=46,"Young Adult",IF(cancer_data[[#This Row],[Age]]&lt;=57,"Adult", IF(cancer_data[[#This Row],[Age]]&lt;=68,"Middle_age",IF(cancer_data[[#This Row],[Age]]&lt;=79,"Elderly","Aged")))))</f>
        <v>Elderly</v>
      </c>
      <c r="D2480" t="s">
        <v>16</v>
      </c>
      <c r="E2480" t="s">
        <v>26</v>
      </c>
      <c r="F2480" t="s">
        <v>18</v>
      </c>
      <c r="G2480">
        <v>4.9000000000000004</v>
      </c>
      <c r="H2480" t="s">
        <v>19</v>
      </c>
      <c r="I2480" t="s">
        <v>49</v>
      </c>
      <c r="J2480" t="s">
        <v>21</v>
      </c>
      <c r="K2480" t="s">
        <v>45</v>
      </c>
      <c r="L2480" s="1">
        <v>45852</v>
      </c>
      <c r="M2480" s="1" t="str">
        <f>TEXT(cancer_data[[#This Row],[Diagnosis_Date]],"mmmm")</f>
        <v>July</v>
      </c>
      <c r="N2480" t="s">
        <v>23</v>
      </c>
      <c r="O2480">
        <v>49</v>
      </c>
      <c r="P2480" t="s">
        <v>31</v>
      </c>
      <c r="Q2480">
        <v>0</v>
      </c>
    </row>
    <row r="2481" spans="1:17" x14ac:dyDescent="0.75">
      <c r="A2481" t="s">
        <v>2523</v>
      </c>
      <c r="B2481">
        <v>81</v>
      </c>
      <c r="C2481" t="str">
        <f>IF(cancer_data[[#This Row],[Age]]&lt;=35,"Adolescent",IF(cancer_data[[#This Row],[Age]]&lt;=46,"Young Adult",IF(cancer_data[[#This Row],[Age]]&lt;=57,"Adult", IF(cancer_data[[#This Row],[Age]]&lt;=68,"Middle_age",IF(cancer_data[[#This Row],[Age]]&lt;=79,"Elderly","Aged")))))</f>
        <v>Aged</v>
      </c>
      <c r="D2481" t="s">
        <v>16</v>
      </c>
      <c r="E2481" t="s">
        <v>35</v>
      </c>
      <c r="F2481" t="s">
        <v>36</v>
      </c>
      <c r="G2481">
        <v>7.8</v>
      </c>
      <c r="H2481" t="s">
        <v>41</v>
      </c>
      <c r="I2481" t="s">
        <v>29</v>
      </c>
      <c r="J2481" t="s">
        <v>21</v>
      </c>
      <c r="K2481" t="s">
        <v>51</v>
      </c>
      <c r="L2481" s="1">
        <v>45659</v>
      </c>
      <c r="M2481" s="1" t="str">
        <f>TEXT(cancer_data[[#This Row],[Diagnosis_Date]],"mmmm")</f>
        <v>January</v>
      </c>
      <c r="N2481" t="s">
        <v>23</v>
      </c>
      <c r="O2481">
        <v>34</v>
      </c>
      <c r="P2481" t="s">
        <v>31</v>
      </c>
      <c r="Q2481">
        <v>0</v>
      </c>
    </row>
    <row r="2482" spans="1:17" x14ac:dyDescent="0.75">
      <c r="A2482" t="s">
        <v>2524</v>
      </c>
      <c r="B2482">
        <v>37</v>
      </c>
      <c r="C2482" t="str">
        <f>IF(cancer_data[[#This Row],[Age]]&lt;=35,"Adolescent",IF(cancer_data[[#This Row],[Age]]&lt;=46,"Young Adult",IF(cancer_data[[#This Row],[Age]]&lt;=57,"Adult", IF(cancer_data[[#This Row],[Age]]&lt;=68,"Middle_age",IF(cancer_data[[#This Row],[Age]]&lt;=79,"Elderly","Aged")))))</f>
        <v>Young Adult</v>
      </c>
      <c r="D2482" t="s">
        <v>16</v>
      </c>
      <c r="E2482" t="s">
        <v>35</v>
      </c>
      <c r="F2482" t="s">
        <v>36</v>
      </c>
      <c r="G2482">
        <v>1.6</v>
      </c>
      <c r="H2482" t="s">
        <v>28</v>
      </c>
      <c r="I2482" t="s">
        <v>20</v>
      </c>
      <c r="J2482" t="s">
        <v>21</v>
      </c>
      <c r="K2482" t="s">
        <v>42</v>
      </c>
      <c r="L2482" s="1">
        <v>45916</v>
      </c>
      <c r="M2482" s="1" t="str">
        <f>TEXT(cancer_data[[#This Row],[Diagnosis_Date]],"mmmm")</f>
        <v>September</v>
      </c>
      <c r="N2482" t="s">
        <v>23</v>
      </c>
      <c r="O2482">
        <v>42</v>
      </c>
      <c r="P2482" t="s">
        <v>31</v>
      </c>
      <c r="Q2482">
        <v>0</v>
      </c>
    </row>
    <row r="2483" spans="1:17" x14ac:dyDescent="0.75">
      <c r="A2483" t="s">
        <v>2525</v>
      </c>
      <c r="B2483">
        <v>28</v>
      </c>
      <c r="C2483" t="str">
        <f>IF(cancer_data[[#This Row],[Age]]&lt;=35,"Adolescent",IF(cancer_data[[#This Row],[Age]]&lt;=46,"Young Adult",IF(cancer_data[[#This Row],[Age]]&lt;=57,"Adult", IF(cancer_data[[#This Row],[Age]]&lt;=68,"Middle_age",IF(cancer_data[[#This Row],[Age]]&lt;=79,"Elderly","Aged")))))</f>
        <v>Adolescent</v>
      </c>
      <c r="D2483" t="s">
        <v>16</v>
      </c>
      <c r="E2483" t="s">
        <v>35</v>
      </c>
      <c r="F2483" t="s">
        <v>73</v>
      </c>
      <c r="G2483">
        <v>2.5</v>
      </c>
      <c r="H2483" t="s">
        <v>41</v>
      </c>
      <c r="I2483" t="s">
        <v>49</v>
      </c>
      <c r="J2483" t="s">
        <v>21</v>
      </c>
      <c r="K2483" t="s">
        <v>45</v>
      </c>
      <c r="L2483" s="1">
        <v>45930</v>
      </c>
      <c r="M2483" s="1" t="str">
        <f>TEXT(cancer_data[[#This Row],[Diagnosis_Date]],"mmmm")</f>
        <v>September</v>
      </c>
      <c r="N2483" t="s">
        <v>23</v>
      </c>
      <c r="O2483">
        <v>24</v>
      </c>
      <c r="P2483" t="s">
        <v>24</v>
      </c>
      <c r="Q2483">
        <v>9</v>
      </c>
    </row>
    <row r="2484" spans="1:17" x14ac:dyDescent="0.75">
      <c r="A2484" t="s">
        <v>2526</v>
      </c>
      <c r="B2484">
        <v>62</v>
      </c>
      <c r="C2484" t="str">
        <f>IF(cancer_data[[#This Row],[Age]]&lt;=35,"Adolescent",IF(cancer_data[[#This Row],[Age]]&lt;=46,"Young Adult",IF(cancer_data[[#This Row],[Age]]&lt;=57,"Adult", IF(cancer_data[[#This Row],[Age]]&lt;=68,"Middle_age",IF(cancer_data[[#This Row],[Age]]&lt;=79,"Elderly","Aged")))))</f>
        <v>Middle_age</v>
      </c>
      <c r="D2484" t="s">
        <v>16</v>
      </c>
      <c r="E2484" t="s">
        <v>40</v>
      </c>
      <c r="F2484" t="s">
        <v>18</v>
      </c>
      <c r="G2484">
        <v>3.2</v>
      </c>
      <c r="H2484" t="s">
        <v>28</v>
      </c>
      <c r="I2484" t="s">
        <v>29</v>
      </c>
      <c r="J2484" t="s">
        <v>21</v>
      </c>
      <c r="K2484" t="s">
        <v>22</v>
      </c>
      <c r="L2484" s="1">
        <v>45661</v>
      </c>
      <c r="M2484" s="1" t="str">
        <f>TEXT(cancer_data[[#This Row],[Diagnosis_Date]],"mmmm")</f>
        <v>January</v>
      </c>
      <c r="N2484" t="s">
        <v>23</v>
      </c>
      <c r="O2484">
        <v>52</v>
      </c>
      <c r="P2484" t="s">
        <v>31</v>
      </c>
      <c r="Q2484">
        <v>0</v>
      </c>
    </row>
    <row r="2485" spans="1:17" x14ac:dyDescent="0.75">
      <c r="A2485" t="s">
        <v>2527</v>
      </c>
      <c r="B2485">
        <v>44</v>
      </c>
      <c r="C2485" t="str">
        <f>IF(cancer_data[[#This Row],[Age]]&lt;=35,"Adolescent",IF(cancer_data[[#This Row],[Age]]&lt;=46,"Young Adult",IF(cancer_data[[#This Row],[Age]]&lt;=57,"Adult", IF(cancer_data[[#This Row],[Age]]&lt;=68,"Middle_age",IF(cancer_data[[#This Row],[Age]]&lt;=79,"Elderly","Aged")))))</f>
        <v>Young Adult</v>
      </c>
      <c r="D2485" t="s">
        <v>67</v>
      </c>
      <c r="E2485" t="s">
        <v>17</v>
      </c>
      <c r="F2485" t="s">
        <v>36</v>
      </c>
      <c r="G2485">
        <v>0.7</v>
      </c>
      <c r="H2485" t="s">
        <v>41</v>
      </c>
      <c r="I2485" t="s">
        <v>44</v>
      </c>
      <c r="J2485" t="s">
        <v>21</v>
      </c>
      <c r="K2485" t="s">
        <v>22</v>
      </c>
      <c r="L2485" s="1">
        <v>45929</v>
      </c>
      <c r="M2485" s="1" t="str">
        <f>TEXT(cancer_data[[#This Row],[Diagnosis_Date]],"mmmm")</f>
        <v>September</v>
      </c>
      <c r="N2485" t="s">
        <v>23</v>
      </c>
      <c r="O2485">
        <v>40</v>
      </c>
      <c r="P2485" t="s">
        <v>31</v>
      </c>
      <c r="Q2485">
        <v>0</v>
      </c>
    </row>
    <row r="2486" spans="1:17" x14ac:dyDescent="0.75">
      <c r="A2486" t="s">
        <v>2528</v>
      </c>
      <c r="B2486">
        <v>26</v>
      </c>
      <c r="C2486" t="str">
        <f>IF(cancer_data[[#This Row],[Age]]&lt;=35,"Adolescent",IF(cancer_data[[#This Row],[Age]]&lt;=46,"Young Adult",IF(cancer_data[[#This Row],[Age]]&lt;=57,"Adult", IF(cancer_data[[#This Row],[Age]]&lt;=68,"Middle_age",IF(cancer_data[[#This Row],[Age]]&lt;=79,"Elderly","Aged")))))</f>
        <v>Adolescent</v>
      </c>
      <c r="D2486" t="s">
        <v>16</v>
      </c>
      <c r="E2486" t="s">
        <v>40</v>
      </c>
      <c r="F2486" t="s">
        <v>18</v>
      </c>
      <c r="G2486">
        <v>4.9000000000000004</v>
      </c>
      <c r="H2486" t="s">
        <v>19</v>
      </c>
      <c r="I2486" t="s">
        <v>29</v>
      </c>
      <c r="J2486" t="s">
        <v>21</v>
      </c>
      <c r="K2486" t="s">
        <v>33</v>
      </c>
      <c r="L2486" s="1">
        <v>45785</v>
      </c>
      <c r="M2486" s="1" t="str">
        <f>TEXT(cancer_data[[#This Row],[Diagnosis_Date]],"mmmm")</f>
        <v>May</v>
      </c>
      <c r="N2486" t="s">
        <v>23</v>
      </c>
      <c r="O2486">
        <v>54</v>
      </c>
      <c r="P2486" t="s">
        <v>24</v>
      </c>
      <c r="Q2486">
        <v>34</v>
      </c>
    </row>
    <row r="2487" spans="1:17" x14ac:dyDescent="0.75">
      <c r="A2487" t="s">
        <v>2529</v>
      </c>
      <c r="B2487">
        <v>30</v>
      </c>
      <c r="C2487" t="str">
        <f>IF(cancer_data[[#This Row],[Age]]&lt;=35,"Adolescent",IF(cancer_data[[#This Row],[Age]]&lt;=46,"Young Adult",IF(cancer_data[[#This Row],[Age]]&lt;=57,"Adult", IF(cancer_data[[#This Row],[Age]]&lt;=68,"Middle_age",IF(cancer_data[[#This Row],[Age]]&lt;=79,"Elderly","Aged")))))</f>
        <v>Adolescent</v>
      </c>
      <c r="D2487" t="s">
        <v>16</v>
      </c>
      <c r="E2487" t="s">
        <v>17</v>
      </c>
      <c r="F2487" t="s">
        <v>36</v>
      </c>
      <c r="G2487">
        <v>7.7</v>
      </c>
      <c r="H2487" t="s">
        <v>19</v>
      </c>
      <c r="I2487" t="s">
        <v>29</v>
      </c>
      <c r="J2487" t="s">
        <v>21</v>
      </c>
      <c r="K2487" t="s">
        <v>22</v>
      </c>
      <c r="L2487" s="1">
        <v>45899</v>
      </c>
      <c r="M2487" s="1" t="str">
        <f>TEXT(cancer_data[[#This Row],[Diagnosis_Date]],"mmmm")</f>
        <v>August</v>
      </c>
      <c r="N2487" t="s">
        <v>23</v>
      </c>
      <c r="O2487">
        <v>42</v>
      </c>
      <c r="P2487" t="s">
        <v>24</v>
      </c>
      <c r="Q2487">
        <v>34</v>
      </c>
    </row>
    <row r="2488" spans="1:17" x14ac:dyDescent="0.75">
      <c r="A2488" t="s">
        <v>2530</v>
      </c>
      <c r="B2488">
        <v>58</v>
      </c>
      <c r="C2488" t="str">
        <f>IF(cancer_data[[#This Row],[Age]]&lt;=35,"Adolescent",IF(cancer_data[[#This Row],[Age]]&lt;=46,"Young Adult",IF(cancer_data[[#This Row],[Age]]&lt;=57,"Adult", IF(cancer_data[[#This Row],[Age]]&lt;=68,"Middle_age",IF(cancer_data[[#This Row],[Age]]&lt;=79,"Elderly","Aged")))))</f>
        <v>Middle_age</v>
      </c>
      <c r="D2488" t="s">
        <v>16</v>
      </c>
      <c r="E2488" t="s">
        <v>40</v>
      </c>
      <c r="F2488" t="s">
        <v>18</v>
      </c>
      <c r="G2488">
        <v>1.7</v>
      </c>
      <c r="H2488" t="s">
        <v>28</v>
      </c>
      <c r="I2488" t="s">
        <v>49</v>
      </c>
      <c r="J2488" t="s">
        <v>21</v>
      </c>
      <c r="K2488" t="s">
        <v>30</v>
      </c>
      <c r="L2488" s="1">
        <v>45746</v>
      </c>
      <c r="M2488" s="1" t="str">
        <f>TEXT(cancer_data[[#This Row],[Diagnosis_Date]],"mmmm")</f>
        <v>March</v>
      </c>
      <c r="N2488" t="s">
        <v>23</v>
      </c>
      <c r="O2488">
        <v>31</v>
      </c>
      <c r="P2488" t="s">
        <v>31</v>
      </c>
      <c r="Q2488">
        <v>0</v>
      </c>
    </row>
    <row r="2489" spans="1:17" x14ac:dyDescent="0.75">
      <c r="A2489" t="s">
        <v>2531</v>
      </c>
      <c r="B2489">
        <v>67</v>
      </c>
      <c r="C2489" t="str">
        <f>IF(cancer_data[[#This Row],[Age]]&lt;=35,"Adolescent",IF(cancer_data[[#This Row],[Age]]&lt;=46,"Young Adult",IF(cancer_data[[#This Row],[Age]]&lt;=57,"Adult", IF(cancer_data[[#This Row],[Age]]&lt;=68,"Middle_age",IF(cancer_data[[#This Row],[Age]]&lt;=79,"Elderly","Aged")))))</f>
        <v>Middle_age</v>
      </c>
      <c r="D2489" t="s">
        <v>16</v>
      </c>
      <c r="E2489" t="s">
        <v>17</v>
      </c>
      <c r="F2489" t="s">
        <v>36</v>
      </c>
      <c r="G2489">
        <v>3.7</v>
      </c>
      <c r="H2489" t="s">
        <v>19</v>
      </c>
      <c r="I2489" t="s">
        <v>29</v>
      </c>
      <c r="J2489" t="s">
        <v>21</v>
      </c>
      <c r="K2489" t="s">
        <v>42</v>
      </c>
      <c r="L2489" s="1">
        <v>45935</v>
      </c>
      <c r="M2489" s="1" t="str">
        <f>TEXT(cancer_data[[#This Row],[Diagnosis_Date]],"mmmm")</f>
        <v>October</v>
      </c>
      <c r="N2489" t="s">
        <v>23</v>
      </c>
      <c r="O2489">
        <v>12</v>
      </c>
      <c r="P2489" t="s">
        <v>31</v>
      </c>
      <c r="Q2489">
        <v>0</v>
      </c>
    </row>
    <row r="2490" spans="1:17" x14ac:dyDescent="0.75">
      <c r="A2490" t="s">
        <v>2532</v>
      </c>
      <c r="B2490">
        <v>26</v>
      </c>
      <c r="C2490" t="str">
        <f>IF(cancer_data[[#This Row],[Age]]&lt;=35,"Adolescent",IF(cancer_data[[#This Row],[Age]]&lt;=46,"Young Adult",IF(cancer_data[[#This Row],[Age]]&lt;=57,"Adult", IF(cancer_data[[#This Row],[Age]]&lt;=68,"Middle_age",IF(cancer_data[[#This Row],[Age]]&lt;=79,"Elderly","Aged")))))</f>
        <v>Adolescent</v>
      </c>
      <c r="D2490" t="s">
        <v>16</v>
      </c>
      <c r="E2490" t="s">
        <v>40</v>
      </c>
      <c r="F2490" t="s">
        <v>18</v>
      </c>
      <c r="G2490">
        <v>4.2</v>
      </c>
      <c r="H2490" t="s">
        <v>28</v>
      </c>
      <c r="I2490" t="s">
        <v>20</v>
      </c>
      <c r="J2490" t="s">
        <v>21</v>
      </c>
      <c r="K2490" t="s">
        <v>42</v>
      </c>
      <c r="L2490" s="1">
        <v>45668</v>
      </c>
      <c r="M2490" s="1" t="str">
        <f>TEXT(cancer_data[[#This Row],[Diagnosis_Date]],"mmmm")</f>
        <v>January</v>
      </c>
      <c r="N2490" t="s">
        <v>23</v>
      </c>
      <c r="O2490">
        <v>34</v>
      </c>
      <c r="P2490" t="s">
        <v>31</v>
      </c>
      <c r="Q2490">
        <v>0</v>
      </c>
    </row>
    <row r="2491" spans="1:17" x14ac:dyDescent="0.75">
      <c r="A2491" t="s">
        <v>2533</v>
      </c>
      <c r="B2491">
        <v>66</v>
      </c>
      <c r="C2491" t="str">
        <f>IF(cancer_data[[#This Row],[Age]]&lt;=35,"Adolescent",IF(cancer_data[[#This Row],[Age]]&lt;=46,"Young Adult",IF(cancer_data[[#This Row],[Age]]&lt;=57,"Adult", IF(cancer_data[[#This Row],[Age]]&lt;=68,"Middle_age",IF(cancer_data[[#This Row],[Age]]&lt;=79,"Elderly","Aged")))))</f>
        <v>Middle_age</v>
      </c>
      <c r="D2491" t="s">
        <v>16</v>
      </c>
      <c r="E2491" t="s">
        <v>40</v>
      </c>
      <c r="F2491" t="s">
        <v>27</v>
      </c>
      <c r="G2491">
        <v>4.2</v>
      </c>
      <c r="H2491" t="s">
        <v>28</v>
      </c>
      <c r="I2491" t="s">
        <v>49</v>
      </c>
      <c r="J2491" t="s">
        <v>21</v>
      </c>
      <c r="K2491" t="s">
        <v>45</v>
      </c>
      <c r="L2491" s="1">
        <v>45692</v>
      </c>
      <c r="M2491" s="1" t="str">
        <f>TEXT(cancer_data[[#This Row],[Diagnosis_Date]],"mmmm")</f>
        <v>February</v>
      </c>
      <c r="N2491" t="s">
        <v>23</v>
      </c>
      <c r="O2491">
        <v>36</v>
      </c>
      <c r="P2491" t="s">
        <v>31</v>
      </c>
      <c r="Q2491">
        <v>0</v>
      </c>
    </row>
    <row r="2492" spans="1:17" x14ac:dyDescent="0.75">
      <c r="A2492" t="s">
        <v>2534</v>
      </c>
      <c r="B2492">
        <v>33</v>
      </c>
      <c r="C2492" t="str">
        <f>IF(cancer_data[[#This Row],[Age]]&lt;=35,"Adolescent",IF(cancer_data[[#This Row],[Age]]&lt;=46,"Young Adult",IF(cancer_data[[#This Row],[Age]]&lt;=57,"Adult", IF(cancer_data[[#This Row],[Age]]&lt;=68,"Middle_age",IF(cancer_data[[#This Row],[Age]]&lt;=79,"Elderly","Aged")))))</f>
        <v>Adolescent</v>
      </c>
      <c r="D2492" t="s">
        <v>16</v>
      </c>
      <c r="E2492" t="s">
        <v>40</v>
      </c>
      <c r="F2492" t="s">
        <v>63</v>
      </c>
      <c r="G2492">
        <v>7.2</v>
      </c>
      <c r="H2492" t="s">
        <v>28</v>
      </c>
      <c r="I2492" t="s">
        <v>44</v>
      </c>
      <c r="J2492" t="s">
        <v>21</v>
      </c>
      <c r="K2492" t="s">
        <v>42</v>
      </c>
      <c r="L2492" s="1">
        <v>45896</v>
      </c>
      <c r="M2492" s="1" t="str">
        <f>TEXT(cancer_data[[#This Row],[Diagnosis_Date]],"mmmm")</f>
        <v>August</v>
      </c>
      <c r="N2492" t="s">
        <v>23</v>
      </c>
      <c r="O2492">
        <v>25</v>
      </c>
      <c r="P2492" t="s">
        <v>31</v>
      </c>
      <c r="Q2492">
        <v>0</v>
      </c>
    </row>
    <row r="2493" spans="1:17" x14ac:dyDescent="0.75">
      <c r="A2493" t="s">
        <v>2535</v>
      </c>
      <c r="B2493">
        <v>47</v>
      </c>
      <c r="C2493" t="str">
        <f>IF(cancer_data[[#This Row],[Age]]&lt;=35,"Adolescent",IF(cancer_data[[#This Row],[Age]]&lt;=46,"Young Adult",IF(cancer_data[[#This Row],[Age]]&lt;=57,"Adult", IF(cancer_data[[#This Row],[Age]]&lt;=68,"Middle_age",IF(cancer_data[[#This Row],[Age]]&lt;=79,"Elderly","Aged")))))</f>
        <v>Adult</v>
      </c>
      <c r="D2493" t="s">
        <v>16</v>
      </c>
      <c r="E2493" t="s">
        <v>35</v>
      </c>
      <c r="F2493" t="s">
        <v>18</v>
      </c>
      <c r="G2493">
        <v>1.8</v>
      </c>
      <c r="H2493" t="s">
        <v>19</v>
      </c>
      <c r="I2493" t="s">
        <v>29</v>
      </c>
      <c r="J2493" t="s">
        <v>21</v>
      </c>
      <c r="K2493" t="s">
        <v>51</v>
      </c>
      <c r="L2493" s="1">
        <v>45861</v>
      </c>
      <c r="M2493" s="1" t="str">
        <f>TEXT(cancer_data[[#This Row],[Diagnosis_Date]],"mmmm")</f>
        <v>July</v>
      </c>
      <c r="N2493" t="s">
        <v>23</v>
      </c>
      <c r="O2493">
        <v>58</v>
      </c>
      <c r="P2493" t="s">
        <v>31</v>
      </c>
      <c r="Q2493">
        <v>0</v>
      </c>
    </row>
    <row r="2494" spans="1:17" x14ac:dyDescent="0.75">
      <c r="A2494" t="s">
        <v>2536</v>
      </c>
      <c r="B2494">
        <v>46</v>
      </c>
      <c r="C2494" t="str">
        <f>IF(cancer_data[[#This Row],[Age]]&lt;=35,"Adolescent",IF(cancer_data[[#This Row],[Age]]&lt;=46,"Young Adult",IF(cancer_data[[#This Row],[Age]]&lt;=57,"Adult", IF(cancer_data[[#This Row],[Age]]&lt;=68,"Middle_age",IF(cancer_data[[#This Row],[Age]]&lt;=79,"Elderly","Aged")))))</f>
        <v>Young Adult</v>
      </c>
      <c r="D2494" t="s">
        <v>16</v>
      </c>
      <c r="E2494" t="s">
        <v>26</v>
      </c>
      <c r="F2494" t="s">
        <v>18</v>
      </c>
      <c r="G2494">
        <v>4.8</v>
      </c>
      <c r="H2494" t="s">
        <v>28</v>
      </c>
      <c r="I2494" t="s">
        <v>44</v>
      </c>
      <c r="J2494" t="s">
        <v>21</v>
      </c>
      <c r="K2494" t="s">
        <v>42</v>
      </c>
      <c r="L2494" s="1">
        <v>45779</v>
      </c>
      <c r="M2494" s="1" t="str">
        <f>TEXT(cancer_data[[#This Row],[Diagnosis_Date]],"mmmm")</f>
        <v>May</v>
      </c>
      <c r="N2494" t="s">
        <v>23</v>
      </c>
      <c r="O2494">
        <v>37</v>
      </c>
      <c r="P2494" t="s">
        <v>31</v>
      </c>
      <c r="Q2494">
        <v>0</v>
      </c>
    </row>
    <row r="2495" spans="1:17" x14ac:dyDescent="0.75">
      <c r="A2495" t="s">
        <v>2537</v>
      </c>
      <c r="B2495">
        <v>70</v>
      </c>
      <c r="C2495" t="str">
        <f>IF(cancer_data[[#This Row],[Age]]&lt;=35,"Adolescent",IF(cancer_data[[#This Row],[Age]]&lt;=46,"Young Adult",IF(cancer_data[[#This Row],[Age]]&lt;=57,"Adult", IF(cancer_data[[#This Row],[Age]]&lt;=68,"Middle_age",IF(cancer_data[[#This Row],[Age]]&lt;=79,"Elderly","Aged")))))</f>
        <v>Elderly</v>
      </c>
      <c r="D2495" t="s">
        <v>16</v>
      </c>
      <c r="E2495" t="s">
        <v>35</v>
      </c>
      <c r="F2495" t="s">
        <v>63</v>
      </c>
      <c r="G2495">
        <v>1.2</v>
      </c>
      <c r="H2495" t="s">
        <v>28</v>
      </c>
      <c r="I2495" t="s">
        <v>49</v>
      </c>
      <c r="J2495" t="s">
        <v>21</v>
      </c>
      <c r="K2495" t="s">
        <v>30</v>
      </c>
      <c r="L2495" s="1">
        <v>45962</v>
      </c>
      <c r="M2495" s="1" t="str">
        <f>TEXT(cancer_data[[#This Row],[Diagnosis_Date]],"mmmm")</f>
        <v>November</v>
      </c>
      <c r="N2495" t="s">
        <v>23</v>
      </c>
      <c r="O2495">
        <v>32</v>
      </c>
      <c r="P2495" t="s">
        <v>31</v>
      </c>
      <c r="Q2495">
        <v>0</v>
      </c>
    </row>
    <row r="2496" spans="1:17" x14ac:dyDescent="0.75">
      <c r="A2496" t="s">
        <v>2538</v>
      </c>
      <c r="B2496">
        <v>29</v>
      </c>
      <c r="C2496" t="str">
        <f>IF(cancer_data[[#This Row],[Age]]&lt;=35,"Adolescent",IF(cancer_data[[#This Row],[Age]]&lt;=46,"Young Adult",IF(cancer_data[[#This Row],[Age]]&lt;=57,"Adult", IF(cancer_data[[#This Row],[Age]]&lt;=68,"Middle_age",IF(cancer_data[[#This Row],[Age]]&lt;=79,"Elderly","Aged")))))</f>
        <v>Adolescent</v>
      </c>
      <c r="D2496" t="s">
        <v>16</v>
      </c>
      <c r="E2496" t="s">
        <v>17</v>
      </c>
      <c r="F2496" t="s">
        <v>36</v>
      </c>
      <c r="G2496">
        <v>1.2</v>
      </c>
      <c r="H2496" t="s">
        <v>41</v>
      </c>
      <c r="I2496" t="s">
        <v>44</v>
      </c>
      <c r="J2496" t="s">
        <v>21</v>
      </c>
      <c r="K2496" t="s">
        <v>33</v>
      </c>
      <c r="L2496" s="1">
        <v>45706</v>
      </c>
      <c r="M2496" s="1" t="str">
        <f>TEXT(cancer_data[[#This Row],[Diagnosis_Date]],"mmmm")</f>
        <v>February</v>
      </c>
      <c r="N2496" t="s">
        <v>23</v>
      </c>
      <c r="O2496">
        <v>18</v>
      </c>
      <c r="P2496" t="s">
        <v>31</v>
      </c>
      <c r="Q2496">
        <v>0</v>
      </c>
    </row>
    <row r="2497" spans="1:17" x14ac:dyDescent="0.75">
      <c r="A2497" t="s">
        <v>2539</v>
      </c>
      <c r="B2497">
        <v>56</v>
      </c>
      <c r="C2497" t="str">
        <f>IF(cancer_data[[#This Row],[Age]]&lt;=35,"Adolescent",IF(cancer_data[[#This Row],[Age]]&lt;=46,"Young Adult",IF(cancer_data[[#This Row],[Age]]&lt;=57,"Adult", IF(cancer_data[[#This Row],[Age]]&lt;=68,"Middle_age",IF(cancer_data[[#This Row],[Age]]&lt;=79,"Elderly","Aged")))))</f>
        <v>Adult</v>
      </c>
      <c r="D2497" t="s">
        <v>16</v>
      </c>
      <c r="E2497" t="s">
        <v>35</v>
      </c>
      <c r="F2497" t="s">
        <v>27</v>
      </c>
      <c r="G2497">
        <v>0.7</v>
      </c>
      <c r="H2497" t="s">
        <v>19</v>
      </c>
      <c r="I2497" t="s">
        <v>49</v>
      </c>
      <c r="J2497" t="s">
        <v>21</v>
      </c>
      <c r="K2497" t="s">
        <v>33</v>
      </c>
      <c r="L2497" s="1">
        <v>45950</v>
      </c>
      <c r="M2497" s="1" t="str">
        <f>TEXT(cancer_data[[#This Row],[Diagnosis_Date]],"mmmm")</f>
        <v>October</v>
      </c>
      <c r="N2497" t="s">
        <v>23</v>
      </c>
      <c r="O2497">
        <v>10</v>
      </c>
      <c r="P2497" t="s">
        <v>31</v>
      </c>
      <c r="Q2497">
        <v>0</v>
      </c>
    </row>
    <row r="2498" spans="1:17" x14ac:dyDescent="0.75">
      <c r="A2498" t="s">
        <v>2540</v>
      </c>
      <c r="B2498">
        <v>34</v>
      </c>
      <c r="C2498" t="str">
        <f>IF(cancer_data[[#This Row],[Age]]&lt;=35,"Adolescent",IF(cancer_data[[#This Row],[Age]]&lt;=46,"Young Adult",IF(cancer_data[[#This Row],[Age]]&lt;=57,"Adult", IF(cancer_data[[#This Row],[Age]]&lt;=68,"Middle_age",IF(cancer_data[[#This Row],[Age]]&lt;=79,"Elderly","Aged")))))</f>
        <v>Adolescent</v>
      </c>
      <c r="D2498" t="s">
        <v>16</v>
      </c>
      <c r="E2498" t="s">
        <v>17</v>
      </c>
      <c r="F2498" t="s">
        <v>18</v>
      </c>
      <c r="G2498">
        <v>2.2000000000000002</v>
      </c>
      <c r="H2498" t="s">
        <v>19</v>
      </c>
      <c r="I2498" t="s">
        <v>44</v>
      </c>
      <c r="J2498" t="s">
        <v>21</v>
      </c>
      <c r="K2498" t="s">
        <v>33</v>
      </c>
      <c r="L2498" s="1">
        <v>45795</v>
      </c>
      <c r="M2498" s="1" t="str">
        <f>TEXT(cancer_data[[#This Row],[Diagnosis_Date]],"mmmm")</f>
        <v>May</v>
      </c>
      <c r="N2498" t="s">
        <v>23</v>
      </c>
      <c r="O2498">
        <v>36</v>
      </c>
      <c r="P2498" t="s">
        <v>31</v>
      </c>
      <c r="Q2498">
        <v>0</v>
      </c>
    </row>
    <row r="2499" spans="1:17" x14ac:dyDescent="0.75">
      <c r="A2499" t="s">
        <v>2541</v>
      </c>
      <c r="B2499">
        <v>62</v>
      </c>
      <c r="C2499" t="str">
        <f>IF(cancer_data[[#This Row],[Age]]&lt;=35,"Adolescent",IF(cancer_data[[#This Row],[Age]]&lt;=46,"Young Adult",IF(cancer_data[[#This Row],[Age]]&lt;=57,"Adult", IF(cancer_data[[#This Row],[Age]]&lt;=68,"Middle_age",IF(cancer_data[[#This Row],[Age]]&lt;=79,"Elderly","Aged")))))</f>
        <v>Middle_age</v>
      </c>
      <c r="D2499" t="s">
        <v>16</v>
      </c>
      <c r="E2499" t="s">
        <v>26</v>
      </c>
      <c r="F2499" t="s">
        <v>36</v>
      </c>
      <c r="G2499">
        <v>1.3</v>
      </c>
      <c r="H2499" t="s">
        <v>41</v>
      </c>
      <c r="I2499" t="s">
        <v>49</v>
      </c>
      <c r="J2499" t="s">
        <v>21</v>
      </c>
      <c r="K2499" t="s">
        <v>45</v>
      </c>
      <c r="L2499" s="1">
        <v>45721</v>
      </c>
      <c r="M2499" s="1" t="str">
        <f>TEXT(cancer_data[[#This Row],[Diagnosis_Date]],"mmmm")</f>
        <v>March</v>
      </c>
      <c r="N2499" t="s">
        <v>23</v>
      </c>
      <c r="O2499">
        <v>25</v>
      </c>
      <c r="P2499" t="s">
        <v>31</v>
      </c>
      <c r="Q2499">
        <v>0</v>
      </c>
    </row>
    <row r="2500" spans="1:17" x14ac:dyDescent="0.75">
      <c r="A2500" t="s">
        <v>2542</v>
      </c>
      <c r="B2500">
        <v>66</v>
      </c>
      <c r="C2500" t="str">
        <f>IF(cancer_data[[#This Row],[Age]]&lt;=35,"Adolescent",IF(cancer_data[[#This Row],[Age]]&lt;=46,"Young Adult",IF(cancer_data[[#This Row],[Age]]&lt;=57,"Adult", IF(cancer_data[[#This Row],[Age]]&lt;=68,"Middle_age",IF(cancer_data[[#This Row],[Age]]&lt;=79,"Elderly","Aged")))))</f>
        <v>Middle_age</v>
      </c>
      <c r="D2500" t="s">
        <v>16</v>
      </c>
      <c r="E2500" t="s">
        <v>17</v>
      </c>
      <c r="F2500" t="s">
        <v>27</v>
      </c>
      <c r="G2500">
        <v>7.8</v>
      </c>
      <c r="H2500" t="s">
        <v>28</v>
      </c>
      <c r="I2500" t="s">
        <v>49</v>
      </c>
      <c r="J2500" t="s">
        <v>21</v>
      </c>
      <c r="K2500" t="s">
        <v>30</v>
      </c>
      <c r="L2500" s="1">
        <v>45812</v>
      </c>
      <c r="M2500" s="1" t="str">
        <f>TEXT(cancer_data[[#This Row],[Diagnosis_Date]],"mmmm")</f>
        <v>June</v>
      </c>
      <c r="N2500" t="s">
        <v>37</v>
      </c>
      <c r="O2500">
        <v>10</v>
      </c>
      <c r="P2500" t="s">
        <v>31</v>
      </c>
      <c r="Q2500">
        <v>0</v>
      </c>
    </row>
    <row r="2501" spans="1:17" x14ac:dyDescent="0.75">
      <c r="A2501" t="s">
        <v>2543</v>
      </c>
      <c r="B2501">
        <v>44</v>
      </c>
      <c r="C2501" t="str">
        <f>IF(cancer_data[[#This Row],[Age]]&lt;=35,"Adolescent",IF(cancer_data[[#This Row],[Age]]&lt;=46,"Young Adult",IF(cancer_data[[#This Row],[Age]]&lt;=57,"Adult", IF(cancer_data[[#This Row],[Age]]&lt;=68,"Middle_age",IF(cancer_data[[#This Row],[Age]]&lt;=79,"Elderly","Aged")))))</f>
        <v>Young Adult</v>
      </c>
      <c r="D2501" t="s">
        <v>16</v>
      </c>
      <c r="E2501" t="s">
        <v>17</v>
      </c>
      <c r="F2501" t="s">
        <v>36</v>
      </c>
      <c r="G2501">
        <v>4</v>
      </c>
      <c r="H2501" t="s">
        <v>19</v>
      </c>
      <c r="I2501" t="s">
        <v>44</v>
      </c>
      <c r="J2501" t="s">
        <v>21</v>
      </c>
      <c r="K2501" t="s">
        <v>42</v>
      </c>
      <c r="L2501" s="1">
        <v>45855</v>
      </c>
      <c r="M2501" s="1" t="str">
        <f>TEXT(cancer_data[[#This Row],[Diagnosis_Date]],"mmmm")</f>
        <v>July</v>
      </c>
      <c r="N2501" t="s">
        <v>23</v>
      </c>
      <c r="O2501">
        <v>17</v>
      </c>
      <c r="P2501" t="s">
        <v>31</v>
      </c>
      <c r="Q2501">
        <v>0</v>
      </c>
    </row>
    <row r="2502" spans="1:17" x14ac:dyDescent="0.75">
      <c r="A2502" t="s">
        <v>2544</v>
      </c>
      <c r="B2502">
        <v>59</v>
      </c>
      <c r="C2502" t="str">
        <f>IF(cancer_data[[#This Row],[Age]]&lt;=35,"Adolescent",IF(cancer_data[[#This Row],[Age]]&lt;=46,"Young Adult",IF(cancer_data[[#This Row],[Age]]&lt;=57,"Adult", IF(cancer_data[[#This Row],[Age]]&lt;=68,"Middle_age",IF(cancer_data[[#This Row],[Age]]&lt;=79,"Elderly","Aged")))))</f>
        <v>Middle_age</v>
      </c>
      <c r="D2502" t="s">
        <v>16</v>
      </c>
      <c r="E2502" t="s">
        <v>40</v>
      </c>
      <c r="F2502" t="s">
        <v>18</v>
      </c>
      <c r="G2502">
        <v>5.4</v>
      </c>
      <c r="H2502" t="s">
        <v>28</v>
      </c>
      <c r="I2502" t="s">
        <v>44</v>
      </c>
      <c r="J2502" t="s">
        <v>21</v>
      </c>
      <c r="K2502" t="s">
        <v>42</v>
      </c>
      <c r="L2502" s="1">
        <v>45988</v>
      </c>
      <c r="M2502" s="1" t="str">
        <f>TEXT(cancer_data[[#This Row],[Diagnosis_Date]],"mmmm")</f>
        <v>November</v>
      </c>
      <c r="N2502" t="s">
        <v>23</v>
      </c>
      <c r="O2502">
        <v>53</v>
      </c>
      <c r="P2502" t="s">
        <v>31</v>
      </c>
      <c r="Q2502">
        <v>0</v>
      </c>
    </row>
    <row r="2503" spans="1:17" x14ac:dyDescent="0.75">
      <c r="A2503" t="s">
        <v>2545</v>
      </c>
      <c r="B2503">
        <v>81</v>
      </c>
      <c r="C2503" t="str">
        <f>IF(cancer_data[[#This Row],[Age]]&lt;=35,"Adolescent",IF(cancer_data[[#This Row],[Age]]&lt;=46,"Young Adult",IF(cancer_data[[#This Row],[Age]]&lt;=57,"Adult", IF(cancer_data[[#This Row],[Age]]&lt;=68,"Middle_age",IF(cancer_data[[#This Row],[Age]]&lt;=79,"Elderly","Aged")))))</f>
        <v>Aged</v>
      </c>
      <c r="D2503" t="s">
        <v>16</v>
      </c>
      <c r="E2503" t="s">
        <v>17</v>
      </c>
      <c r="F2503" t="s">
        <v>18</v>
      </c>
      <c r="G2503">
        <v>2.8</v>
      </c>
      <c r="H2503" t="s">
        <v>41</v>
      </c>
      <c r="I2503" t="s">
        <v>49</v>
      </c>
      <c r="J2503" t="s">
        <v>21</v>
      </c>
      <c r="K2503" t="s">
        <v>45</v>
      </c>
      <c r="L2503" s="1">
        <v>45976</v>
      </c>
      <c r="M2503" s="1" t="str">
        <f>TEXT(cancer_data[[#This Row],[Diagnosis_Date]],"mmmm")</f>
        <v>November</v>
      </c>
      <c r="N2503" t="s">
        <v>23</v>
      </c>
      <c r="O2503">
        <v>57</v>
      </c>
      <c r="P2503" t="s">
        <v>31</v>
      </c>
      <c r="Q2503">
        <v>0</v>
      </c>
    </row>
    <row r="2504" spans="1:17" x14ac:dyDescent="0.75">
      <c r="A2504" t="s">
        <v>2546</v>
      </c>
      <c r="B2504">
        <v>63</v>
      </c>
      <c r="C2504" t="str">
        <f>IF(cancer_data[[#This Row],[Age]]&lt;=35,"Adolescent",IF(cancer_data[[#This Row],[Age]]&lt;=46,"Young Adult",IF(cancer_data[[#This Row],[Age]]&lt;=57,"Adult", IF(cancer_data[[#This Row],[Age]]&lt;=68,"Middle_age",IF(cancer_data[[#This Row],[Age]]&lt;=79,"Elderly","Aged")))))</f>
        <v>Middle_age</v>
      </c>
      <c r="D2504" t="s">
        <v>67</v>
      </c>
      <c r="E2504" t="s">
        <v>35</v>
      </c>
      <c r="F2504" t="s">
        <v>36</v>
      </c>
      <c r="G2504">
        <v>1.3</v>
      </c>
      <c r="H2504" t="s">
        <v>28</v>
      </c>
      <c r="I2504" t="s">
        <v>49</v>
      </c>
      <c r="J2504" t="s">
        <v>21</v>
      </c>
      <c r="K2504" t="s">
        <v>42</v>
      </c>
      <c r="L2504" s="1">
        <v>45923</v>
      </c>
      <c r="M2504" s="1" t="str">
        <f>TEXT(cancer_data[[#This Row],[Diagnosis_Date]],"mmmm")</f>
        <v>September</v>
      </c>
      <c r="N2504" t="s">
        <v>37</v>
      </c>
      <c r="O2504">
        <v>14</v>
      </c>
      <c r="P2504" t="s">
        <v>31</v>
      </c>
      <c r="Q2504">
        <v>0</v>
      </c>
    </row>
    <row r="2505" spans="1:17" x14ac:dyDescent="0.75">
      <c r="A2505" t="s">
        <v>2547</v>
      </c>
      <c r="B2505">
        <v>64</v>
      </c>
      <c r="C2505" t="str">
        <f>IF(cancer_data[[#This Row],[Age]]&lt;=35,"Adolescent",IF(cancer_data[[#This Row],[Age]]&lt;=46,"Young Adult",IF(cancer_data[[#This Row],[Age]]&lt;=57,"Adult", IF(cancer_data[[#This Row],[Age]]&lt;=68,"Middle_age",IF(cancer_data[[#This Row],[Age]]&lt;=79,"Elderly","Aged")))))</f>
        <v>Middle_age</v>
      </c>
      <c r="D2505" t="s">
        <v>16</v>
      </c>
      <c r="E2505" t="s">
        <v>40</v>
      </c>
      <c r="F2505" t="s">
        <v>27</v>
      </c>
      <c r="G2505">
        <v>2.2000000000000002</v>
      </c>
      <c r="H2505" t="s">
        <v>41</v>
      </c>
      <c r="I2505" t="s">
        <v>20</v>
      </c>
      <c r="J2505" t="s">
        <v>21</v>
      </c>
      <c r="K2505" t="s">
        <v>51</v>
      </c>
      <c r="L2505" s="1">
        <v>45809</v>
      </c>
      <c r="M2505" s="1" t="str">
        <f>TEXT(cancer_data[[#This Row],[Diagnosis_Date]],"mmmm")</f>
        <v>June</v>
      </c>
      <c r="N2505" t="s">
        <v>23</v>
      </c>
      <c r="O2505">
        <v>33</v>
      </c>
      <c r="P2505" t="s">
        <v>31</v>
      </c>
      <c r="Q2505">
        <v>0</v>
      </c>
    </row>
    <row r="2506" spans="1:17" x14ac:dyDescent="0.75">
      <c r="A2506" t="s">
        <v>2548</v>
      </c>
      <c r="B2506">
        <v>51</v>
      </c>
      <c r="C2506" t="str">
        <f>IF(cancer_data[[#This Row],[Age]]&lt;=35,"Adolescent",IF(cancer_data[[#This Row],[Age]]&lt;=46,"Young Adult",IF(cancer_data[[#This Row],[Age]]&lt;=57,"Adult", IF(cancer_data[[#This Row],[Age]]&lt;=68,"Middle_age",IF(cancer_data[[#This Row],[Age]]&lt;=79,"Elderly","Aged")))))</f>
        <v>Adult</v>
      </c>
      <c r="D2506" t="s">
        <v>67</v>
      </c>
      <c r="E2506" t="s">
        <v>40</v>
      </c>
      <c r="F2506" t="s">
        <v>27</v>
      </c>
      <c r="G2506">
        <v>4.8</v>
      </c>
      <c r="H2506" t="s">
        <v>19</v>
      </c>
      <c r="I2506" t="s">
        <v>20</v>
      </c>
      <c r="J2506" t="s">
        <v>21</v>
      </c>
      <c r="K2506" t="s">
        <v>30</v>
      </c>
      <c r="L2506" s="1">
        <v>46015</v>
      </c>
      <c r="M2506" s="1" t="str">
        <f>TEXT(cancer_data[[#This Row],[Diagnosis_Date]],"mmmm")</f>
        <v>December</v>
      </c>
      <c r="N2506" t="s">
        <v>23</v>
      </c>
      <c r="O2506">
        <v>17</v>
      </c>
      <c r="P2506" t="s">
        <v>31</v>
      </c>
      <c r="Q2506">
        <v>0</v>
      </c>
    </row>
    <row r="2507" spans="1:17" x14ac:dyDescent="0.75">
      <c r="A2507" t="s">
        <v>2549</v>
      </c>
      <c r="B2507">
        <v>33</v>
      </c>
      <c r="C2507" t="str">
        <f>IF(cancer_data[[#This Row],[Age]]&lt;=35,"Adolescent",IF(cancer_data[[#This Row],[Age]]&lt;=46,"Young Adult",IF(cancer_data[[#This Row],[Age]]&lt;=57,"Adult", IF(cancer_data[[#This Row],[Age]]&lt;=68,"Middle_age",IF(cancer_data[[#This Row],[Age]]&lt;=79,"Elderly","Aged")))))</f>
        <v>Adolescent</v>
      </c>
      <c r="D2507" t="s">
        <v>16</v>
      </c>
      <c r="E2507" t="s">
        <v>26</v>
      </c>
      <c r="F2507" t="s">
        <v>36</v>
      </c>
      <c r="G2507">
        <v>5.7</v>
      </c>
      <c r="H2507" t="s">
        <v>41</v>
      </c>
      <c r="I2507" t="s">
        <v>29</v>
      </c>
      <c r="J2507" t="s">
        <v>21</v>
      </c>
      <c r="K2507" t="s">
        <v>42</v>
      </c>
      <c r="L2507" s="1">
        <v>45845</v>
      </c>
      <c r="M2507" s="1" t="str">
        <f>TEXT(cancer_data[[#This Row],[Diagnosis_Date]],"mmmm")</f>
        <v>July</v>
      </c>
      <c r="N2507" t="s">
        <v>23</v>
      </c>
      <c r="O2507">
        <v>21</v>
      </c>
      <c r="P2507" t="s">
        <v>31</v>
      </c>
      <c r="Q2507">
        <v>0</v>
      </c>
    </row>
    <row r="2508" spans="1:17" x14ac:dyDescent="0.75">
      <c r="A2508" t="s">
        <v>2550</v>
      </c>
      <c r="B2508">
        <v>39</v>
      </c>
      <c r="C2508" t="str">
        <f>IF(cancer_data[[#This Row],[Age]]&lt;=35,"Adolescent",IF(cancer_data[[#This Row],[Age]]&lt;=46,"Young Adult",IF(cancer_data[[#This Row],[Age]]&lt;=57,"Adult", IF(cancer_data[[#This Row],[Age]]&lt;=68,"Middle_age",IF(cancer_data[[#This Row],[Age]]&lt;=79,"Elderly","Aged")))))</f>
        <v>Young Adult</v>
      </c>
      <c r="D2508" t="s">
        <v>16</v>
      </c>
      <c r="E2508" t="s">
        <v>26</v>
      </c>
      <c r="F2508" t="s">
        <v>63</v>
      </c>
      <c r="G2508">
        <v>6.2</v>
      </c>
      <c r="H2508" t="s">
        <v>41</v>
      </c>
      <c r="I2508" t="s">
        <v>49</v>
      </c>
      <c r="J2508" t="s">
        <v>21</v>
      </c>
      <c r="K2508" t="s">
        <v>51</v>
      </c>
      <c r="L2508" s="1">
        <v>45688</v>
      </c>
      <c r="M2508" s="1" t="str">
        <f>TEXT(cancer_data[[#This Row],[Diagnosis_Date]],"mmmm")</f>
        <v>January</v>
      </c>
      <c r="N2508" t="s">
        <v>23</v>
      </c>
      <c r="O2508">
        <v>45</v>
      </c>
      <c r="P2508" t="s">
        <v>24</v>
      </c>
      <c r="Q2508">
        <v>13</v>
      </c>
    </row>
    <row r="2509" spans="1:17" x14ac:dyDescent="0.75">
      <c r="A2509" t="s">
        <v>2551</v>
      </c>
      <c r="B2509">
        <v>31</v>
      </c>
      <c r="C2509" t="str">
        <f>IF(cancer_data[[#This Row],[Age]]&lt;=35,"Adolescent",IF(cancer_data[[#This Row],[Age]]&lt;=46,"Young Adult",IF(cancer_data[[#This Row],[Age]]&lt;=57,"Adult", IF(cancer_data[[#This Row],[Age]]&lt;=68,"Middle_age",IF(cancer_data[[#This Row],[Age]]&lt;=79,"Elderly","Aged")))))</f>
        <v>Adolescent</v>
      </c>
      <c r="D2509" t="s">
        <v>16</v>
      </c>
      <c r="E2509" t="s">
        <v>40</v>
      </c>
      <c r="F2509" t="s">
        <v>27</v>
      </c>
      <c r="G2509">
        <v>1.9</v>
      </c>
      <c r="H2509" t="s">
        <v>19</v>
      </c>
      <c r="I2509" t="s">
        <v>44</v>
      </c>
      <c r="J2509" t="s">
        <v>21</v>
      </c>
      <c r="K2509" t="s">
        <v>45</v>
      </c>
      <c r="L2509" s="1">
        <v>45691</v>
      </c>
      <c r="M2509" s="1" t="str">
        <f>TEXT(cancer_data[[#This Row],[Diagnosis_Date]],"mmmm")</f>
        <v>February</v>
      </c>
      <c r="N2509" t="s">
        <v>23</v>
      </c>
      <c r="O2509">
        <v>24</v>
      </c>
      <c r="P2509" t="s">
        <v>31</v>
      </c>
      <c r="Q2509">
        <v>0</v>
      </c>
    </row>
    <row r="2510" spans="1:17" x14ac:dyDescent="0.75">
      <c r="A2510" t="s">
        <v>2552</v>
      </c>
      <c r="B2510">
        <v>75</v>
      </c>
      <c r="C2510" t="str">
        <f>IF(cancer_data[[#This Row],[Age]]&lt;=35,"Adolescent",IF(cancer_data[[#This Row],[Age]]&lt;=46,"Young Adult",IF(cancer_data[[#This Row],[Age]]&lt;=57,"Adult", IF(cancer_data[[#This Row],[Age]]&lt;=68,"Middle_age",IF(cancer_data[[#This Row],[Age]]&lt;=79,"Elderly","Aged")))))</f>
        <v>Elderly</v>
      </c>
      <c r="D2510" t="s">
        <v>16</v>
      </c>
      <c r="E2510" t="s">
        <v>40</v>
      </c>
      <c r="F2510" t="s">
        <v>27</v>
      </c>
      <c r="G2510">
        <v>4.4000000000000004</v>
      </c>
      <c r="H2510" t="s">
        <v>19</v>
      </c>
      <c r="I2510" t="s">
        <v>29</v>
      </c>
      <c r="J2510" t="s">
        <v>21</v>
      </c>
      <c r="K2510" t="s">
        <v>42</v>
      </c>
      <c r="L2510" s="1">
        <v>45826</v>
      </c>
      <c r="M2510" s="1" t="str">
        <f>TEXT(cancer_data[[#This Row],[Diagnosis_Date]],"mmmm")</f>
        <v>June</v>
      </c>
      <c r="N2510" t="s">
        <v>37</v>
      </c>
      <c r="O2510">
        <v>20</v>
      </c>
      <c r="P2510" t="s">
        <v>31</v>
      </c>
      <c r="Q2510">
        <v>0</v>
      </c>
    </row>
    <row r="2511" spans="1:17" x14ac:dyDescent="0.75">
      <c r="A2511" t="s">
        <v>2553</v>
      </c>
      <c r="B2511">
        <v>44</v>
      </c>
      <c r="C2511" t="str">
        <f>IF(cancer_data[[#This Row],[Age]]&lt;=35,"Adolescent",IF(cancer_data[[#This Row],[Age]]&lt;=46,"Young Adult",IF(cancer_data[[#This Row],[Age]]&lt;=57,"Adult", IF(cancer_data[[#This Row],[Age]]&lt;=68,"Middle_age",IF(cancer_data[[#This Row],[Age]]&lt;=79,"Elderly","Aged")))))</f>
        <v>Young Adult</v>
      </c>
      <c r="D2511" t="s">
        <v>16</v>
      </c>
      <c r="E2511" t="s">
        <v>26</v>
      </c>
      <c r="F2511" t="s">
        <v>27</v>
      </c>
      <c r="G2511">
        <v>7.7</v>
      </c>
      <c r="H2511" t="s">
        <v>41</v>
      </c>
      <c r="I2511" t="s">
        <v>49</v>
      </c>
      <c r="J2511" t="s">
        <v>21</v>
      </c>
      <c r="K2511" t="s">
        <v>22</v>
      </c>
      <c r="L2511" s="1">
        <v>45871</v>
      </c>
      <c r="M2511" s="1" t="str">
        <f>TEXT(cancer_data[[#This Row],[Diagnosis_Date]],"mmmm")</f>
        <v>August</v>
      </c>
      <c r="N2511" t="s">
        <v>37</v>
      </c>
      <c r="O2511">
        <v>33</v>
      </c>
      <c r="P2511" t="s">
        <v>31</v>
      </c>
      <c r="Q2511">
        <v>0</v>
      </c>
    </row>
    <row r="2512" spans="1:17" x14ac:dyDescent="0.75">
      <c r="A2512" t="s">
        <v>2554</v>
      </c>
      <c r="B2512">
        <v>76</v>
      </c>
      <c r="C2512" t="str">
        <f>IF(cancer_data[[#This Row],[Age]]&lt;=35,"Adolescent",IF(cancer_data[[#This Row],[Age]]&lt;=46,"Young Adult",IF(cancer_data[[#This Row],[Age]]&lt;=57,"Adult", IF(cancer_data[[#This Row],[Age]]&lt;=68,"Middle_age",IF(cancer_data[[#This Row],[Age]]&lt;=79,"Elderly","Aged")))))</f>
        <v>Elderly</v>
      </c>
      <c r="D2512" t="s">
        <v>16</v>
      </c>
      <c r="E2512" t="s">
        <v>17</v>
      </c>
      <c r="F2512" t="s">
        <v>18</v>
      </c>
      <c r="G2512">
        <v>5</v>
      </c>
      <c r="H2512" t="s">
        <v>19</v>
      </c>
      <c r="I2512" t="s">
        <v>29</v>
      </c>
      <c r="J2512" t="s">
        <v>21</v>
      </c>
      <c r="K2512" t="s">
        <v>30</v>
      </c>
      <c r="L2512" s="1">
        <v>45741</v>
      </c>
      <c r="M2512" s="1" t="str">
        <f>TEXT(cancer_data[[#This Row],[Diagnosis_Date]],"mmmm")</f>
        <v>March</v>
      </c>
      <c r="N2512" t="s">
        <v>23</v>
      </c>
      <c r="O2512">
        <v>53</v>
      </c>
      <c r="P2512" t="s">
        <v>31</v>
      </c>
      <c r="Q2512">
        <v>0</v>
      </c>
    </row>
    <row r="2513" spans="1:17" x14ac:dyDescent="0.75">
      <c r="A2513" t="s">
        <v>2555</v>
      </c>
      <c r="B2513">
        <v>40</v>
      </c>
      <c r="C2513" t="str">
        <f>IF(cancer_data[[#This Row],[Age]]&lt;=35,"Adolescent",IF(cancer_data[[#This Row],[Age]]&lt;=46,"Young Adult",IF(cancer_data[[#This Row],[Age]]&lt;=57,"Adult", IF(cancer_data[[#This Row],[Age]]&lt;=68,"Middle_age",IF(cancer_data[[#This Row],[Age]]&lt;=79,"Elderly","Aged")))))</f>
        <v>Young Adult</v>
      </c>
      <c r="D2513" t="s">
        <v>16</v>
      </c>
      <c r="E2513" t="s">
        <v>40</v>
      </c>
      <c r="F2513" t="s">
        <v>63</v>
      </c>
      <c r="G2513">
        <v>2</v>
      </c>
      <c r="H2513" t="s">
        <v>41</v>
      </c>
      <c r="I2513" t="s">
        <v>20</v>
      </c>
      <c r="J2513" t="s">
        <v>21</v>
      </c>
      <c r="K2513" t="s">
        <v>22</v>
      </c>
      <c r="L2513" s="1">
        <v>45677</v>
      </c>
      <c r="M2513" s="1" t="str">
        <f>TEXT(cancer_data[[#This Row],[Diagnosis_Date]],"mmmm")</f>
        <v>January</v>
      </c>
      <c r="N2513" t="s">
        <v>23</v>
      </c>
      <c r="O2513">
        <v>27</v>
      </c>
      <c r="P2513" t="s">
        <v>31</v>
      </c>
      <c r="Q2513">
        <v>0</v>
      </c>
    </row>
    <row r="2514" spans="1:17" x14ac:dyDescent="0.75">
      <c r="A2514" t="s">
        <v>2556</v>
      </c>
      <c r="B2514">
        <v>78</v>
      </c>
      <c r="C2514" t="str">
        <f>IF(cancer_data[[#This Row],[Age]]&lt;=35,"Adolescent",IF(cancer_data[[#This Row],[Age]]&lt;=46,"Young Adult",IF(cancer_data[[#This Row],[Age]]&lt;=57,"Adult", IF(cancer_data[[#This Row],[Age]]&lt;=68,"Middle_age",IF(cancer_data[[#This Row],[Age]]&lt;=79,"Elderly","Aged")))))</f>
        <v>Elderly</v>
      </c>
      <c r="D2514" t="s">
        <v>16</v>
      </c>
      <c r="E2514" t="s">
        <v>40</v>
      </c>
      <c r="F2514" t="s">
        <v>73</v>
      </c>
      <c r="G2514">
        <v>5.3</v>
      </c>
      <c r="H2514" t="s">
        <v>28</v>
      </c>
      <c r="I2514" t="s">
        <v>29</v>
      </c>
      <c r="J2514" t="s">
        <v>21</v>
      </c>
      <c r="K2514" t="s">
        <v>30</v>
      </c>
      <c r="L2514" s="1">
        <v>45915</v>
      </c>
      <c r="M2514" s="1" t="str">
        <f>TEXT(cancer_data[[#This Row],[Diagnosis_Date]],"mmmm")</f>
        <v>September</v>
      </c>
      <c r="N2514" t="s">
        <v>23</v>
      </c>
      <c r="O2514">
        <v>23</v>
      </c>
      <c r="P2514" t="s">
        <v>31</v>
      </c>
      <c r="Q2514">
        <v>0</v>
      </c>
    </row>
    <row r="2515" spans="1:17" x14ac:dyDescent="0.75">
      <c r="A2515" t="s">
        <v>2557</v>
      </c>
      <c r="B2515">
        <v>67</v>
      </c>
      <c r="C2515" t="str">
        <f>IF(cancer_data[[#This Row],[Age]]&lt;=35,"Adolescent",IF(cancer_data[[#This Row],[Age]]&lt;=46,"Young Adult",IF(cancer_data[[#This Row],[Age]]&lt;=57,"Adult", IF(cancer_data[[#This Row],[Age]]&lt;=68,"Middle_age",IF(cancer_data[[#This Row],[Age]]&lt;=79,"Elderly","Aged")))))</f>
        <v>Middle_age</v>
      </c>
      <c r="D2515" t="s">
        <v>16</v>
      </c>
      <c r="E2515" t="s">
        <v>17</v>
      </c>
      <c r="F2515" t="s">
        <v>18</v>
      </c>
      <c r="G2515">
        <v>2.4</v>
      </c>
      <c r="H2515" t="s">
        <v>28</v>
      </c>
      <c r="I2515" t="s">
        <v>44</v>
      </c>
      <c r="J2515" t="s">
        <v>21</v>
      </c>
      <c r="K2515" t="s">
        <v>22</v>
      </c>
      <c r="L2515" s="1">
        <v>45731</v>
      </c>
      <c r="M2515" s="1" t="str">
        <f>TEXT(cancer_data[[#This Row],[Diagnosis_Date]],"mmmm")</f>
        <v>March</v>
      </c>
      <c r="N2515" t="s">
        <v>23</v>
      </c>
      <c r="O2515">
        <v>27</v>
      </c>
      <c r="P2515" t="s">
        <v>31</v>
      </c>
      <c r="Q2515">
        <v>0</v>
      </c>
    </row>
    <row r="2516" spans="1:17" x14ac:dyDescent="0.75">
      <c r="A2516" t="s">
        <v>2558</v>
      </c>
      <c r="B2516">
        <v>53</v>
      </c>
      <c r="C2516" t="str">
        <f>IF(cancer_data[[#This Row],[Age]]&lt;=35,"Adolescent",IF(cancer_data[[#This Row],[Age]]&lt;=46,"Young Adult",IF(cancer_data[[#This Row],[Age]]&lt;=57,"Adult", IF(cancer_data[[#This Row],[Age]]&lt;=68,"Middle_age",IF(cancer_data[[#This Row],[Age]]&lt;=79,"Elderly","Aged")))))</f>
        <v>Adult</v>
      </c>
      <c r="D2516" t="s">
        <v>67</v>
      </c>
      <c r="E2516" t="s">
        <v>17</v>
      </c>
      <c r="F2516" t="s">
        <v>73</v>
      </c>
      <c r="G2516">
        <v>2.2000000000000002</v>
      </c>
      <c r="H2516" t="s">
        <v>19</v>
      </c>
      <c r="I2516" t="s">
        <v>49</v>
      </c>
      <c r="J2516" t="s">
        <v>21</v>
      </c>
      <c r="K2516" t="s">
        <v>42</v>
      </c>
      <c r="L2516" s="1">
        <v>46008</v>
      </c>
      <c r="M2516" s="1" t="str">
        <f>TEXT(cancer_data[[#This Row],[Diagnosis_Date]],"mmmm")</f>
        <v>December</v>
      </c>
      <c r="N2516" t="s">
        <v>37</v>
      </c>
      <c r="O2516">
        <v>4</v>
      </c>
      <c r="P2516" t="s">
        <v>24</v>
      </c>
      <c r="Q2516">
        <v>33</v>
      </c>
    </row>
    <row r="2517" spans="1:17" x14ac:dyDescent="0.75">
      <c r="A2517" t="s">
        <v>2559</v>
      </c>
      <c r="B2517">
        <v>38</v>
      </c>
      <c r="C2517" t="str">
        <f>IF(cancer_data[[#This Row],[Age]]&lt;=35,"Adolescent",IF(cancer_data[[#This Row],[Age]]&lt;=46,"Young Adult",IF(cancer_data[[#This Row],[Age]]&lt;=57,"Adult", IF(cancer_data[[#This Row],[Age]]&lt;=68,"Middle_age",IF(cancer_data[[#This Row],[Age]]&lt;=79,"Elderly","Aged")))))</f>
        <v>Young Adult</v>
      </c>
      <c r="D2517" t="s">
        <v>16</v>
      </c>
      <c r="E2517" t="s">
        <v>26</v>
      </c>
      <c r="F2517" t="s">
        <v>27</v>
      </c>
      <c r="G2517">
        <v>5.7</v>
      </c>
      <c r="H2517" t="s">
        <v>19</v>
      </c>
      <c r="I2517" t="s">
        <v>44</v>
      </c>
      <c r="J2517" t="s">
        <v>21</v>
      </c>
      <c r="K2517" t="s">
        <v>22</v>
      </c>
      <c r="L2517" s="1">
        <v>46013</v>
      </c>
      <c r="M2517" s="1" t="str">
        <f>TEXT(cancer_data[[#This Row],[Diagnosis_Date]],"mmmm")</f>
        <v>December</v>
      </c>
      <c r="N2517" t="s">
        <v>23</v>
      </c>
      <c r="O2517">
        <v>32</v>
      </c>
      <c r="P2517" t="s">
        <v>24</v>
      </c>
      <c r="Q2517">
        <v>32</v>
      </c>
    </row>
    <row r="2518" spans="1:17" x14ac:dyDescent="0.75">
      <c r="A2518" t="s">
        <v>2560</v>
      </c>
      <c r="B2518">
        <v>76</v>
      </c>
      <c r="C2518" t="str">
        <f>IF(cancer_data[[#This Row],[Age]]&lt;=35,"Adolescent",IF(cancer_data[[#This Row],[Age]]&lt;=46,"Young Adult",IF(cancer_data[[#This Row],[Age]]&lt;=57,"Adult", IF(cancer_data[[#This Row],[Age]]&lt;=68,"Middle_age",IF(cancer_data[[#This Row],[Age]]&lt;=79,"Elderly","Aged")))))</f>
        <v>Elderly</v>
      </c>
      <c r="D2518" t="s">
        <v>16</v>
      </c>
      <c r="E2518" t="s">
        <v>40</v>
      </c>
      <c r="F2518" t="s">
        <v>73</v>
      </c>
      <c r="G2518">
        <v>2.2999999999999998</v>
      </c>
      <c r="H2518" t="s">
        <v>28</v>
      </c>
      <c r="I2518" t="s">
        <v>29</v>
      </c>
      <c r="J2518" t="s">
        <v>21</v>
      </c>
      <c r="K2518" t="s">
        <v>45</v>
      </c>
      <c r="L2518" s="1">
        <v>45832</v>
      </c>
      <c r="M2518" s="1" t="str">
        <f>TEXT(cancer_data[[#This Row],[Diagnosis_Date]],"mmmm")</f>
        <v>June</v>
      </c>
      <c r="N2518" t="s">
        <v>23</v>
      </c>
      <c r="O2518">
        <v>16</v>
      </c>
      <c r="P2518" t="s">
        <v>24</v>
      </c>
      <c r="Q2518">
        <v>13</v>
      </c>
    </row>
    <row r="2519" spans="1:17" x14ac:dyDescent="0.75">
      <c r="A2519" t="s">
        <v>2561</v>
      </c>
      <c r="B2519">
        <v>52</v>
      </c>
      <c r="C2519" t="str">
        <f>IF(cancer_data[[#This Row],[Age]]&lt;=35,"Adolescent",IF(cancer_data[[#This Row],[Age]]&lt;=46,"Young Adult",IF(cancer_data[[#This Row],[Age]]&lt;=57,"Adult", IF(cancer_data[[#This Row],[Age]]&lt;=68,"Middle_age",IF(cancer_data[[#This Row],[Age]]&lt;=79,"Elderly","Aged")))))</f>
        <v>Adult</v>
      </c>
      <c r="D2519" t="s">
        <v>16</v>
      </c>
      <c r="E2519" t="s">
        <v>26</v>
      </c>
      <c r="F2519" t="s">
        <v>18</v>
      </c>
      <c r="G2519">
        <v>6.2</v>
      </c>
      <c r="H2519" t="s">
        <v>28</v>
      </c>
      <c r="I2519" t="s">
        <v>20</v>
      </c>
      <c r="J2519" t="s">
        <v>21</v>
      </c>
      <c r="K2519" t="s">
        <v>51</v>
      </c>
      <c r="L2519" s="1">
        <v>45949</v>
      </c>
      <c r="M2519" s="1" t="str">
        <f>TEXT(cancer_data[[#This Row],[Diagnosis_Date]],"mmmm")</f>
        <v>October</v>
      </c>
      <c r="N2519" t="s">
        <v>23</v>
      </c>
      <c r="O2519">
        <v>36</v>
      </c>
      <c r="P2519" t="s">
        <v>31</v>
      </c>
      <c r="Q2519">
        <v>0</v>
      </c>
    </row>
    <row r="2520" spans="1:17" x14ac:dyDescent="0.75">
      <c r="A2520" t="s">
        <v>2562</v>
      </c>
      <c r="B2520">
        <v>54</v>
      </c>
      <c r="C2520" t="str">
        <f>IF(cancer_data[[#This Row],[Age]]&lt;=35,"Adolescent",IF(cancer_data[[#This Row],[Age]]&lt;=46,"Young Adult",IF(cancer_data[[#This Row],[Age]]&lt;=57,"Adult", IF(cancer_data[[#This Row],[Age]]&lt;=68,"Middle_age",IF(cancer_data[[#This Row],[Age]]&lt;=79,"Elderly","Aged")))))</f>
        <v>Adult</v>
      </c>
      <c r="D2520" t="s">
        <v>16</v>
      </c>
      <c r="E2520" t="s">
        <v>26</v>
      </c>
      <c r="F2520" t="s">
        <v>18</v>
      </c>
      <c r="G2520">
        <v>0.8</v>
      </c>
      <c r="H2520" t="s">
        <v>19</v>
      </c>
      <c r="I2520" t="s">
        <v>44</v>
      </c>
      <c r="J2520" t="s">
        <v>21</v>
      </c>
      <c r="K2520" t="s">
        <v>33</v>
      </c>
      <c r="L2520" s="1">
        <v>45722</v>
      </c>
      <c r="M2520" s="1" t="str">
        <f>TEXT(cancer_data[[#This Row],[Diagnosis_Date]],"mmmm")</f>
        <v>March</v>
      </c>
      <c r="N2520" t="s">
        <v>23</v>
      </c>
      <c r="O2520">
        <v>32</v>
      </c>
      <c r="P2520" t="s">
        <v>31</v>
      </c>
      <c r="Q2520">
        <v>0</v>
      </c>
    </row>
    <row r="2521" spans="1:17" x14ac:dyDescent="0.75">
      <c r="A2521" t="s">
        <v>2563</v>
      </c>
      <c r="B2521">
        <v>77</v>
      </c>
      <c r="C2521" t="str">
        <f>IF(cancer_data[[#This Row],[Age]]&lt;=35,"Adolescent",IF(cancer_data[[#This Row],[Age]]&lt;=46,"Young Adult",IF(cancer_data[[#This Row],[Age]]&lt;=57,"Adult", IF(cancer_data[[#This Row],[Age]]&lt;=68,"Middle_age",IF(cancer_data[[#This Row],[Age]]&lt;=79,"Elderly","Aged")))))</f>
        <v>Elderly</v>
      </c>
      <c r="D2521" t="s">
        <v>16</v>
      </c>
      <c r="E2521" t="s">
        <v>40</v>
      </c>
      <c r="F2521" t="s">
        <v>36</v>
      </c>
      <c r="G2521">
        <v>3.2</v>
      </c>
      <c r="H2521" t="s">
        <v>41</v>
      </c>
      <c r="I2521" t="s">
        <v>44</v>
      </c>
      <c r="J2521" t="s">
        <v>21</v>
      </c>
      <c r="K2521" t="s">
        <v>33</v>
      </c>
      <c r="L2521" s="1">
        <v>45958</v>
      </c>
      <c r="M2521" s="1" t="str">
        <f>TEXT(cancer_data[[#This Row],[Diagnosis_Date]],"mmmm")</f>
        <v>October</v>
      </c>
      <c r="N2521" t="s">
        <v>37</v>
      </c>
      <c r="O2521">
        <v>29</v>
      </c>
      <c r="P2521" t="s">
        <v>31</v>
      </c>
      <c r="Q2521">
        <v>0</v>
      </c>
    </row>
    <row r="2522" spans="1:17" x14ac:dyDescent="0.75">
      <c r="A2522" t="s">
        <v>2564</v>
      </c>
      <c r="B2522">
        <v>69</v>
      </c>
      <c r="C2522" t="str">
        <f>IF(cancer_data[[#This Row],[Age]]&lt;=35,"Adolescent",IF(cancer_data[[#This Row],[Age]]&lt;=46,"Young Adult",IF(cancer_data[[#This Row],[Age]]&lt;=57,"Adult", IF(cancer_data[[#This Row],[Age]]&lt;=68,"Middle_age",IF(cancer_data[[#This Row],[Age]]&lt;=79,"Elderly","Aged")))))</f>
        <v>Elderly</v>
      </c>
      <c r="D2522" t="s">
        <v>16</v>
      </c>
      <c r="E2522" t="s">
        <v>26</v>
      </c>
      <c r="F2522" t="s">
        <v>18</v>
      </c>
      <c r="G2522">
        <v>5.4</v>
      </c>
      <c r="H2522" t="s">
        <v>41</v>
      </c>
      <c r="I2522" t="s">
        <v>49</v>
      </c>
      <c r="J2522" t="s">
        <v>21</v>
      </c>
      <c r="K2522" t="s">
        <v>45</v>
      </c>
      <c r="L2522" s="1">
        <v>45859</v>
      </c>
      <c r="M2522" s="1" t="str">
        <f>TEXT(cancer_data[[#This Row],[Diagnosis_Date]],"mmmm")</f>
        <v>July</v>
      </c>
      <c r="N2522" t="s">
        <v>23</v>
      </c>
      <c r="O2522">
        <v>29</v>
      </c>
      <c r="P2522" t="s">
        <v>31</v>
      </c>
      <c r="Q2522">
        <v>0</v>
      </c>
    </row>
    <row r="2523" spans="1:17" x14ac:dyDescent="0.75">
      <c r="A2523" t="s">
        <v>2565</v>
      </c>
      <c r="B2523">
        <v>35</v>
      </c>
      <c r="C2523" t="str">
        <f>IF(cancer_data[[#This Row],[Age]]&lt;=35,"Adolescent",IF(cancer_data[[#This Row],[Age]]&lt;=46,"Young Adult",IF(cancer_data[[#This Row],[Age]]&lt;=57,"Adult", IF(cancer_data[[#This Row],[Age]]&lt;=68,"Middle_age",IF(cancer_data[[#This Row],[Age]]&lt;=79,"Elderly","Aged")))))</f>
        <v>Adolescent</v>
      </c>
      <c r="D2523" t="s">
        <v>16</v>
      </c>
      <c r="E2523" t="s">
        <v>17</v>
      </c>
      <c r="F2523" t="s">
        <v>73</v>
      </c>
      <c r="G2523">
        <v>1.5</v>
      </c>
      <c r="H2523" t="s">
        <v>19</v>
      </c>
      <c r="I2523" t="s">
        <v>20</v>
      </c>
      <c r="J2523" t="s">
        <v>21</v>
      </c>
      <c r="K2523" t="s">
        <v>30</v>
      </c>
      <c r="L2523" s="1">
        <v>45922</v>
      </c>
      <c r="M2523" s="1" t="str">
        <f>TEXT(cancer_data[[#This Row],[Diagnosis_Date]],"mmmm")</f>
        <v>September</v>
      </c>
      <c r="N2523" t="s">
        <v>23</v>
      </c>
      <c r="O2523">
        <v>8</v>
      </c>
      <c r="P2523" t="s">
        <v>31</v>
      </c>
      <c r="Q2523">
        <v>0</v>
      </c>
    </row>
    <row r="2524" spans="1:17" x14ac:dyDescent="0.75">
      <c r="A2524" t="s">
        <v>2566</v>
      </c>
      <c r="B2524">
        <v>77</v>
      </c>
      <c r="C2524" t="str">
        <f>IF(cancer_data[[#This Row],[Age]]&lt;=35,"Adolescent",IF(cancer_data[[#This Row],[Age]]&lt;=46,"Young Adult",IF(cancer_data[[#This Row],[Age]]&lt;=57,"Adult", IF(cancer_data[[#This Row],[Age]]&lt;=68,"Middle_age",IF(cancer_data[[#This Row],[Age]]&lt;=79,"Elderly","Aged")))))</f>
        <v>Elderly</v>
      </c>
      <c r="D2524" t="s">
        <v>67</v>
      </c>
      <c r="E2524" t="s">
        <v>17</v>
      </c>
      <c r="F2524" t="s">
        <v>73</v>
      </c>
      <c r="G2524">
        <v>3.1</v>
      </c>
      <c r="H2524" t="s">
        <v>41</v>
      </c>
      <c r="I2524" t="s">
        <v>29</v>
      </c>
      <c r="J2524" t="s">
        <v>21</v>
      </c>
      <c r="K2524" t="s">
        <v>51</v>
      </c>
      <c r="L2524" s="1">
        <v>46010</v>
      </c>
      <c r="M2524" s="1" t="str">
        <f>TEXT(cancer_data[[#This Row],[Diagnosis_Date]],"mmmm")</f>
        <v>December</v>
      </c>
      <c r="N2524" t="s">
        <v>23</v>
      </c>
      <c r="O2524">
        <v>19</v>
      </c>
      <c r="P2524" t="s">
        <v>31</v>
      </c>
      <c r="Q2524">
        <v>0</v>
      </c>
    </row>
    <row r="2525" spans="1:17" x14ac:dyDescent="0.75">
      <c r="A2525" t="s">
        <v>2567</v>
      </c>
      <c r="B2525">
        <v>29</v>
      </c>
      <c r="C2525" t="str">
        <f>IF(cancer_data[[#This Row],[Age]]&lt;=35,"Adolescent",IF(cancer_data[[#This Row],[Age]]&lt;=46,"Young Adult",IF(cancer_data[[#This Row],[Age]]&lt;=57,"Adult", IF(cancer_data[[#This Row],[Age]]&lt;=68,"Middle_age",IF(cancer_data[[#This Row],[Age]]&lt;=79,"Elderly","Aged")))))</f>
        <v>Adolescent</v>
      </c>
      <c r="D2525" t="s">
        <v>16</v>
      </c>
      <c r="E2525" t="s">
        <v>35</v>
      </c>
      <c r="F2525" t="s">
        <v>18</v>
      </c>
      <c r="G2525">
        <v>5.7</v>
      </c>
      <c r="H2525" t="s">
        <v>28</v>
      </c>
      <c r="I2525" t="s">
        <v>49</v>
      </c>
      <c r="J2525" t="s">
        <v>21</v>
      </c>
      <c r="K2525" t="s">
        <v>30</v>
      </c>
      <c r="L2525" s="1">
        <v>45720</v>
      </c>
      <c r="M2525" s="1" t="str">
        <f>TEXT(cancer_data[[#This Row],[Diagnosis_Date]],"mmmm")</f>
        <v>March</v>
      </c>
      <c r="N2525" t="s">
        <v>23</v>
      </c>
      <c r="O2525">
        <v>49</v>
      </c>
      <c r="P2525" t="s">
        <v>31</v>
      </c>
      <c r="Q2525">
        <v>0</v>
      </c>
    </row>
    <row r="2526" spans="1:17" x14ac:dyDescent="0.75">
      <c r="A2526" t="s">
        <v>2568</v>
      </c>
      <c r="B2526">
        <v>39</v>
      </c>
      <c r="C2526" t="str">
        <f>IF(cancer_data[[#This Row],[Age]]&lt;=35,"Adolescent",IF(cancer_data[[#This Row],[Age]]&lt;=46,"Young Adult",IF(cancer_data[[#This Row],[Age]]&lt;=57,"Adult", IF(cancer_data[[#This Row],[Age]]&lt;=68,"Middle_age",IF(cancer_data[[#This Row],[Age]]&lt;=79,"Elderly","Aged")))))</f>
        <v>Young Adult</v>
      </c>
      <c r="D2526" t="s">
        <v>16</v>
      </c>
      <c r="E2526" t="s">
        <v>26</v>
      </c>
      <c r="F2526" t="s">
        <v>73</v>
      </c>
      <c r="G2526">
        <v>3.6</v>
      </c>
      <c r="H2526" t="s">
        <v>19</v>
      </c>
      <c r="I2526" t="s">
        <v>44</v>
      </c>
      <c r="J2526" t="s">
        <v>21</v>
      </c>
      <c r="K2526" t="s">
        <v>33</v>
      </c>
      <c r="L2526" s="1">
        <v>45868</v>
      </c>
      <c r="M2526" s="1" t="str">
        <f>TEXT(cancer_data[[#This Row],[Diagnosis_Date]],"mmmm")</f>
        <v>July</v>
      </c>
      <c r="N2526" t="s">
        <v>23</v>
      </c>
      <c r="O2526">
        <v>7</v>
      </c>
      <c r="P2526" t="s">
        <v>31</v>
      </c>
      <c r="Q2526">
        <v>0</v>
      </c>
    </row>
    <row r="2527" spans="1:17" x14ac:dyDescent="0.75">
      <c r="A2527" t="s">
        <v>2569</v>
      </c>
      <c r="B2527">
        <v>80</v>
      </c>
      <c r="C2527" t="str">
        <f>IF(cancer_data[[#This Row],[Age]]&lt;=35,"Adolescent",IF(cancer_data[[#This Row],[Age]]&lt;=46,"Young Adult",IF(cancer_data[[#This Row],[Age]]&lt;=57,"Adult", IF(cancer_data[[#This Row],[Age]]&lt;=68,"Middle_age",IF(cancer_data[[#This Row],[Age]]&lt;=79,"Elderly","Aged")))))</f>
        <v>Aged</v>
      </c>
      <c r="D2527" t="s">
        <v>16</v>
      </c>
      <c r="E2527" t="s">
        <v>17</v>
      </c>
      <c r="F2527" t="s">
        <v>73</v>
      </c>
      <c r="G2527">
        <v>5.9</v>
      </c>
      <c r="H2527" t="s">
        <v>19</v>
      </c>
      <c r="I2527" t="s">
        <v>49</v>
      </c>
      <c r="J2527" t="s">
        <v>21</v>
      </c>
      <c r="K2527" t="s">
        <v>42</v>
      </c>
      <c r="L2527" s="1">
        <v>45662</v>
      </c>
      <c r="M2527" s="1" t="str">
        <f>TEXT(cancer_data[[#This Row],[Diagnosis_Date]],"mmmm")</f>
        <v>January</v>
      </c>
      <c r="N2527" t="s">
        <v>37</v>
      </c>
      <c r="O2527">
        <v>3</v>
      </c>
      <c r="P2527" t="s">
        <v>31</v>
      </c>
      <c r="Q2527">
        <v>0</v>
      </c>
    </row>
    <row r="2528" spans="1:17" x14ac:dyDescent="0.75">
      <c r="A2528" t="s">
        <v>2570</v>
      </c>
      <c r="B2528">
        <v>85</v>
      </c>
      <c r="C2528" t="str">
        <f>IF(cancer_data[[#This Row],[Age]]&lt;=35,"Adolescent",IF(cancer_data[[#This Row],[Age]]&lt;=46,"Young Adult",IF(cancer_data[[#This Row],[Age]]&lt;=57,"Adult", IF(cancer_data[[#This Row],[Age]]&lt;=68,"Middle_age",IF(cancer_data[[#This Row],[Age]]&lt;=79,"Elderly","Aged")))))</f>
        <v>Aged</v>
      </c>
      <c r="D2528" t="s">
        <v>16</v>
      </c>
      <c r="E2528" t="s">
        <v>40</v>
      </c>
      <c r="F2528" t="s">
        <v>18</v>
      </c>
      <c r="G2528">
        <v>0.9</v>
      </c>
      <c r="H2528" t="s">
        <v>41</v>
      </c>
      <c r="I2528" t="s">
        <v>44</v>
      </c>
      <c r="J2528" t="s">
        <v>21</v>
      </c>
      <c r="K2528" t="s">
        <v>22</v>
      </c>
      <c r="L2528" s="1">
        <v>45841</v>
      </c>
      <c r="M2528" s="1" t="str">
        <f>TEXT(cancer_data[[#This Row],[Diagnosis_Date]],"mmmm")</f>
        <v>July</v>
      </c>
      <c r="N2528" t="s">
        <v>23</v>
      </c>
      <c r="O2528">
        <v>50</v>
      </c>
      <c r="P2528" t="s">
        <v>31</v>
      </c>
      <c r="Q2528">
        <v>0</v>
      </c>
    </row>
    <row r="2529" spans="1:17" x14ac:dyDescent="0.75">
      <c r="A2529" t="s">
        <v>2571</v>
      </c>
      <c r="B2529">
        <v>54</v>
      </c>
      <c r="C2529" t="str">
        <f>IF(cancer_data[[#This Row],[Age]]&lt;=35,"Adolescent",IF(cancer_data[[#This Row],[Age]]&lt;=46,"Young Adult",IF(cancer_data[[#This Row],[Age]]&lt;=57,"Adult", IF(cancer_data[[#This Row],[Age]]&lt;=68,"Middle_age",IF(cancer_data[[#This Row],[Age]]&lt;=79,"Elderly","Aged")))))</f>
        <v>Adult</v>
      </c>
      <c r="D2529" t="s">
        <v>16</v>
      </c>
      <c r="E2529" t="s">
        <v>17</v>
      </c>
      <c r="F2529" t="s">
        <v>18</v>
      </c>
      <c r="G2529">
        <v>2.1</v>
      </c>
      <c r="H2529" t="s">
        <v>28</v>
      </c>
      <c r="I2529" t="s">
        <v>20</v>
      </c>
      <c r="J2529" t="s">
        <v>21</v>
      </c>
      <c r="K2529" t="s">
        <v>22</v>
      </c>
      <c r="L2529" s="1">
        <v>45679</v>
      </c>
      <c r="M2529" s="1" t="str">
        <f>TEXT(cancer_data[[#This Row],[Diagnosis_Date]],"mmmm")</f>
        <v>January</v>
      </c>
      <c r="N2529" t="s">
        <v>23</v>
      </c>
      <c r="O2529">
        <v>26</v>
      </c>
      <c r="P2529" t="s">
        <v>24</v>
      </c>
      <c r="Q2529">
        <v>8</v>
      </c>
    </row>
    <row r="2530" spans="1:17" x14ac:dyDescent="0.75">
      <c r="A2530" t="s">
        <v>2572</v>
      </c>
      <c r="B2530">
        <v>83</v>
      </c>
      <c r="C2530" t="str">
        <f>IF(cancer_data[[#This Row],[Age]]&lt;=35,"Adolescent",IF(cancer_data[[#This Row],[Age]]&lt;=46,"Young Adult",IF(cancer_data[[#This Row],[Age]]&lt;=57,"Adult", IF(cancer_data[[#This Row],[Age]]&lt;=68,"Middle_age",IF(cancer_data[[#This Row],[Age]]&lt;=79,"Elderly","Aged")))))</f>
        <v>Aged</v>
      </c>
      <c r="D2530" t="s">
        <v>16</v>
      </c>
      <c r="E2530" t="s">
        <v>35</v>
      </c>
      <c r="F2530" t="s">
        <v>27</v>
      </c>
      <c r="G2530">
        <v>6.9</v>
      </c>
      <c r="H2530" t="s">
        <v>41</v>
      </c>
      <c r="I2530" t="s">
        <v>29</v>
      </c>
      <c r="J2530" t="s">
        <v>21</v>
      </c>
      <c r="K2530" t="s">
        <v>22</v>
      </c>
      <c r="L2530" s="1">
        <v>45734</v>
      </c>
      <c r="M2530" s="1" t="str">
        <f>TEXT(cancer_data[[#This Row],[Diagnosis_Date]],"mmmm")</f>
        <v>March</v>
      </c>
      <c r="N2530" t="s">
        <v>23</v>
      </c>
      <c r="O2530">
        <v>35</v>
      </c>
      <c r="P2530" t="s">
        <v>31</v>
      </c>
      <c r="Q2530">
        <v>0</v>
      </c>
    </row>
    <row r="2531" spans="1:17" x14ac:dyDescent="0.75">
      <c r="A2531" t="s">
        <v>2573</v>
      </c>
      <c r="B2531">
        <v>60</v>
      </c>
      <c r="C2531" t="str">
        <f>IF(cancer_data[[#This Row],[Age]]&lt;=35,"Adolescent",IF(cancer_data[[#This Row],[Age]]&lt;=46,"Young Adult",IF(cancer_data[[#This Row],[Age]]&lt;=57,"Adult", IF(cancer_data[[#This Row],[Age]]&lt;=68,"Middle_age",IF(cancer_data[[#This Row],[Age]]&lt;=79,"Elderly","Aged")))))</f>
        <v>Middle_age</v>
      </c>
      <c r="D2531" t="s">
        <v>16</v>
      </c>
      <c r="E2531" t="s">
        <v>26</v>
      </c>
      <c r="F2531" t="s">
        <v>63</v>
      </c>
      <c r="G2531">
        <v>6.5</v>
      </c>
      <c r="H2531" t="s">
        <v>28</v>
      </c>
      <c r="I2531" t="s">
        <v>20</v>
      </c>
      <c r="J2531" t="s">
        <v>21</v>
      </c>
      <c r="K2531" t="s">
        <v>30</v>
      </c>
      <c r="L2531" s="1">
        <v>45782</v>
      </c>
      <c r="M2531" s="1" t="str">
        <f>TEXT(cancer_data[[#This Row],[Diagnosis_Date]],"mmmm")</f>
        <v>May</v>
      </c>
      <c r="N2531" t="s">
        <v>23</v>
      </c>
      <c r="O2531">
        <v>31</v>
      </c>
      <c r="P2531" t="s">
        <v>31</v>
      </c>
      <c r="Q2531">
        <v>0</v>
      </c>
    </row>
    <row r="2532" spans="1:17" x14ac:dyDescent="0.75">
      <c r="A2532" t="s">
        <v>2574</v>
      </c>
      <c r="B2532">
        <v>57</v>
      </c>
      <c r="C2532" t="str">
        <f>IF(cancer_data[[#This Row],[Age]]&lt;=35,"Adolescent",IF(cancer_data[[#This Row],[Age]]&lt;=46,"Young Adult",IF(cancer_data[[#This Row],[Age]]&lt;=57,"Adult", IF(cancer_data[[#This Row],[Age]]&lt;=68,"Middle_age",IF(cancer_data[[#This Row],[Age]]&lt;=79,"Elderly","Aged")))))</f>
        <v>Adult</v>
      </c>
      <c r="D2532" t="s">
        <v>16</v>
      </c>
      <c r="E2532" t="s">
        <v>17</v>
      </c>
      <c r="F2532" t="s">
        <v>63</v>
      </c>
      <c r="G2532">
        <v>6.6</v>
      </c>
      <c r="H2532" t="s">
        <v>28</v>
      </c>
      <c r="I2532" t="s">
        <v>44</v>
      </c>
      <c r="J2532" t="s">
        <v>21</v>
      </c>
      <c r="K2532" t="s">
        <v>22</v>
      </c>
      <c r="L2532" s="1">
        <v>45681</v>
      </c>
      <c r="M2532" s="1" t="str">
        <f>TEXT(cancer_data[[#This Row],[Diagnosis_Date]],"mmmm")</f>
        <v>January</v>
      </c>
      <c r="N2532" t="s">
        <v>37</v>
      </c>
      <c r="O2532">
        <v>26</v>
      </c>
      <c r="P2532" t="s">
        <v>31</v>
      </c>
      <c r="Q2532">
        <v>0</v>
      </c>
    </row>
    <row r="2533" spans="1:17" x14ac:dyDescent="0.75">
      <c r="A2533" t="s">
        <v>2575</v>
      </c>
      <c r="B2533">
        <v>49</v>
      </c>
      <c r="C2533" t="str">
        <f>IF(cancer_data[[#This Row],[Age]]&lt;=35,"Adolescent",IF(cancer_data[[#This Row],[Age]]&lt;=46,"Young Adult",IF(cancer_data[[#This Row],[Age]]&lt;=57,"Adult", IF(cancer_data[[#This Row],[Age]]&lt;=68,"Middle_age",IF(cancer_data[[#This Row],[Age]]&lt;=79,"Elderly","Aged")))))</f>
        <v>Adult</v>
      </c>
      <c r="D2533" t="s">
        <v>16</v>
      </c>
      <c r="E2533" t="s">
        <v>35</v>
      </c>
      <c r="F2533" t="s">
        <v>27</v>
      </c>
      <c r="G2533">
        <v>4.5</v>
      </c>
      <c r="H2533" t="s">
        <v>19</v>
      </c>
      <c r="I2533" t="s">
        <v>44</v>
      </c>
      <c r="J2533" t="s">
        <v>21</v>
      </c>
      <c r="K2533" t="s">
        <v>30</v>
      </c>
      <c r="L2533" s="1">
        <v>45748</v>
      </c>
      <c r="M2533" s="1" t="str">
        <f>TEXT(cancer_data[[#This Row],[Diagnosis_Date]],"mmmm")</f>
        <v>April</v>
      </c>
      <c r="N2533" t="s">
        <v>23</v>
      </c>
      <c r="O2533">
        <v>3</v>
      </c>
      <c r="P2533" t="s">
        <v>31</v>
      </c>
      <c r="Q2533">
        <v>0</v>
      </c>
    </row>
    <row r="2534" spans="1:17" x14ac:dyDescent="0.75">
      <c r="A2534" t="s">
        <v>2576</v>
      </c>
      <c r="B2534">
        <v>34</v>
      </c>
      <c r="C2534" t="str">
        <f>IF(cancer_data[[#This Row],[Age]]&lt;=35,"Adolescent",IF(cancer_data[[#This Row],[Age]]&lt;=46,"Young Adult",IF(cancer_data[[#This Row],[Age]]&lt;=57,"Adult", IF(cancer_data[[#This Row],[Age]]&lt;=68,"Middle_age",IF(cancer_data[[#This Row],[Age]]&lt;=79,"Elderly","Aged")))))</f>
        <v>Adolescent</v>
      </c>
      <c r="D2534" t="s">
        <v>16</v>
      </c>
      <c r="E2534" t="s">
        <v>26</v>
      </c>
      <c r="F2534" t="s">
        <v>27</v>
      </c>
      <c r="G2534">
        <v>5.9</v>
      </c>
      <c r="H2534" t="s">
        <v>41</v>
      </c>
      <c r="I2534" t="s">
        <v>20</v>
      </c>
      <c r="J2534" t="s">
        <v>21</v>
      </c>
      <c r="K2534" t="s">
        <v>51</v>
      </c>
      <c r="L2534" s="1">
        <v>46000</v>
      </c>
      <c r="M2534" s="1" t="str">
        <f>TEXT(cancer_data[[#This Row],[Diagnosis_Date]],"mmmm")</f>
        <v>December</v>
      </c>
      <c r="N2534" t="s">
        <v>37</v>
      </c>
      <c r="O2534">
        <v>21</v>
      </c>
      <c r="P2534" t="s">
        <v>31</v>
      </c>
      <c r="Q2534">
        <v>0</v>
      </c>
    </row>
    <row r="2535" spans="1:17" x14ac:dyDescent="0.75">
      <c r="A2535" t="s">
        <v>2577</v>
      </c>
      <c r="B2535">
        <v>65</v>
      </c>
      <c r="C2535" t="str">
        <f>IF(cancer_data[[#This Row],[Age]]&lt;=35,"Adolescent",IF(cancer_data[[#This Row],[Age]]&lt;=46,"Young Adult",IF(cancer_data[[#This Row],[Age]]&lt;=57,"Adult", IF(cancer_data[[#This Row],[Age]]&lt;=68,"Middle_age",IF(cancer_data[[#This Row],[Age]]&lt;=79,"Elderly","Aged")))))</f>
        <v>Middle_age</v>
      </c>
      <c r="D2535" t="s">
        <v>16</v>
      </c>
      <c r="E2535" t="s">
        <v>26</v>
      </c>
      <c r="F2535" t="s">
        <v>36</v>
      </c>
      <c r="G2535">
        <v>2.6</v>
      </c>
      <c r="H2535" t="s">
        <v>28</v>
      </c>
      <c r="I2535" t="s">
        <v>29</v>
      </c>
      <c r="J2535" t="s">
        <v>21</v>
      </c>
      <c r="K2535" t="s">
        <v>51</v>
      </c>
      <c r="L2535" s="1">
        <v>46022</v>
      </c>
      <c r="M2535" s="1" t="str">
        <f>TEXT(cancer_data[[#This Row],[Diagnosis_Date]],"mmmm")</f>
        <v>December</v>
      </c>
      <c r="N2535" t="s">
        <v>23</v>
      </c>
      <c r="O2535">
        <v>46</v>
      </c>
      <c r="P2535" t="s">
        <v>24</v>
      </c>
      <c r="Q2535">
        <v>30</v>
      </c>
    </row>
    <row r="2536" spans="1:17" x14ac:dyDescent="0.75">
      <c r="A2536" t="s">
        <v>2578</v>
      </c>
      <c r="B2536">
        <v>50</v>
      </c>
      <c r="C2536" t="str">
        <f>IF(cancer_data[[#This Row],[Age]]&lt;=35,"Adolescent",IF(cancer_data[[#This Row],[Age]]&lt;=46,"Young Adult",IF(cancer_data[[#This Row],[Age]]&lt;=57,"Adult", IF(cancer_data[[#This Row],[Age]]&lt;=68,"Middle_age",IF(cancer_data[[#This Row],[Age]]&lt;=79,"Elderly","Aged")))))</f>
        <v>Adult</v>
      </c>
      <c r="D2536" t="s">
        <v>16</v>
      </c>
      <c r="E2536" t="s">
        <v>17</v>
      </c>
      <c r="F2536" t="s">
        <v>18</v>
      </c>
      <c r="G2536">
        <v>2.4</v>
      </c>
      <c r="H2536" t="s">
        <v>28</v>
      </c>
      <c r="I2536" t="s">
        <v>29</v>
      </c>
      <c r="J2536" t="s">
        <v>21</v>
      </c>
      <c r="K2536" t="s">
        <v>30</v>
      </c>
      <c r="L2536" s="1">
        <v>45894</v>
      </c>
      <c r="M2536" s="1" t="str">
        <f>TEXT(cancer_data[[#This Row],[Diagnosis_Date]],"mmmm")</f>
        <v>August</v>
      </c>
      <c r="N2536" t="s">
        <v>23</v>
      </c>
      <c r="O2536">
        <v>40</v>
      </c>
      <c r="P2536" t="s">
        <v>31</v>
      </c>
      <c r="Q2536">
        <v>0</v>
      </c>
    </row>
    <row r="2537" spans="1:17" x14ac:dyDescent="0.75">
      <c r="A2537" t="s">
        <v>2579</v>
      </c>
      <c r="B2537">
        <v>41</v>
      </c>
      <c r="C2537" t="str">
        <f>IF(cancer_data[[#This Row],[Age]]&lt;=35,"Adolescent",IF(cancer_data[[#This Row],[Age]]&lt;=46,"Young Adult",IF(cancer_data[[#This Row],[Age]]&lt;=57,"Adult", IF(cancer_data[[#This Row],[Age]]&lt;=68,"Middle_age",IF(cancer_data[[#This Row],[Age]]&lt;=79,"Elderly","Aged")))))</f>
        <v>Young Adult</v>
      </c>
      <c r="D2537" t="s">
        <v>16</v>
      </c>
      <c r="E2537" t="s">
        <v>35</v>
      </c>
      <c r="F2537" t="s">
        <v>36</v>
      </c>
      <c r="G2537">
        <v>4.4000000000000004</v>
      </c>
      <c r="H2537" t="s">
        <v>28</v>
      </c>
      <c r="I2537" t="s">
        <v>44</v>
      </c>
      <c r="J2537" t="s">
        <v>21</v>
      </c>
      <c r="K2537" t="s">
        <v>45</v>
      </c>
      <c r="L2537" s="1">
        <v>45693</v>
      </c>
      <c r="M2537" s="1" t="str">
        <f>TEXT(cancer_data[[#This Row],[Diagnosis_Date]],"mmmm")</f>
        <v>February</v>
      </c>
      <c r="N2537" t="s">
        <v>37</v>
      </c>
      <c r="O2537">
        <v>33</v>
      </c>
      <c r="P2537" t="s">
        <v>31</v>
      </c>
      <c r="Q2537">
        <v>0</v>
      </c>
    </row>
    <row r="2538" spans="1:17" x14ac:dyDescent="0.75">
      <c r="A2538" t="s">
        <v>2580</v>
      </c>
      <c r="B2538">
        <v>82</v>
      </c>
      <c r="C2538" t="str">
        <f>IF(cancer_data[[#This Row],[Age]]&lt;=35,"Adolescent",IF(cancer_data[[#This Row],[Age]]&lt;=46,"Young Adult",IF(cancer_data[[#This Row],[Age]]&lt;=57,"Adult", IF(cancer_data[[#This Row],[Age]]&lt;=68,"Middle_age",IF(cancer_data[[#This Row],[Age]]&lt;=79,"Elderly","Aged")))))</f>
        <v>Aged</v>
      </c>
      <c r="D2538" t="s">
        <v>16</v>
      </c>
      <c r="E2538" t="s">
        <v>35</v>
      </c>
      <c r="F2538" t="s">
        <v>36</v>
      </c>
      <c r="G2538">
        <v>3.7</v>
      </c>
      <c r="H2538" t="s">
        <v>28</v>
      </c>
      <c r="I2538" t="s">
        <v>49</v>
      </c>
      <c r="J2538" t="s">
        <v>21</v>
      </c>
      <c r="K2538" t="s">
        <v>30</v>
      </c>
      <c r="L2538" s="1">
        <v>45764</v>
      </c>
      <c r="M2538" s="1" t="str">
        <f>TEXT(cancer_data[[#This Row],[Diagnosis_Date]],"mmmm")</f>
        <v>April</v>
      </c>
      <c r="N2538" t="s">
        <v>37</v>
      </c>
      <c r="O2538">
        <v>27</v>
      </c>
      <c r="P2538" t="s">
        <v>31</v>
      </c>
      <c r="Q2538">
        <v>0</v>
      </c>
    </row>
    <row r="2539" spans="1:17" x14ac:dyDescent="0.75">
      <c r="A2539" t="s">
        <v>2581</v>
      </c>
      <c r="B2539">
        <v>30</v>
      </c>
      <c r="C2539" t="str">
        <f>IF(cancer_data[[#This Row],[Age]]&lt;=35,"Adolescent",IF(cancer_data[[#This Row],[Age]]&lt;=46,"Young Adult",IF(cancer_data[[#This Row],[Age]]&lt;=57,"Adult", IF(cancer_data[[#This Row],[Age]]&lt;=68,"Middle_age",IF(cancer_data[[#This Row],[Age]]&lt;=79,"Elderly","Aged")))))</f>
        <v>Adolescent</v>
      </c>
      <c r="D2539" t="s">
        <v>16</v>
      </c>
      <c r="E2539" t="s">
        <v>35</v>
      </c>
      <c r="F2539" t="s">
        <v>18</v>
      </c>
      <c r="G2539">
        <v>7.5</v>
      </c>
      <c r="H2539" t="s">
        <v>19</v>
      </c>
      <c r="I2539" t="s">
        <v>20</v>
      </c>
      <c r="J2539" t="s">
        <v>21</v>
      </c>
      <c r="K2539" t="s">
        <v>42</v>
      </c>
      <c r="L2539" s="1">
        <v>45836</v>
      </c>
      <c r="M2539" s="1" t="str">
        <f>TEXT(cancer_data[[#This Row],[Diagnosis_Date]],"mmmm")</f>
        <v>June</v>
      </c>
      <c r="N2539" t="s">
        <v>23</v>
      </c>
      <c r="O2539">
        <v>46</v>
      </c>
      <c r="P2539" t="s">
        <v>31</v>
      </c>
      <c r="Q2539">
        <v>0</v>
      </c>
    </row>
    <row r="2540" spans="1:17" x14ac:dyDescent="0.75">
      <c r="A2540" t="s">
        <v>2582</v>
      </c>
      <c r="B2540">
        <v>73</v>
      </c>
      <c r="C2540" t="str">
        <f>IF(cancer_data[[#This Row],[Age]]&lt;=35,"Adolescent",IF(cancer_data[[#This Row],[Age]]&lt;=46,"Young Adult",IF(cancer_data[[#This Row],[Age]]&lt;=57,"Adult", IF(cancer_data[[#This Row],[Age]]&lt;=68,"Middle_age",IF(cancer_data[[#This Row],[Age]]&lt;=79,"Elderly","Aged")))))</f>
        <v>Elderly</v>
      </c>
      <c r="D2540" t="s">
        <v>16</v>
      </c>
      <c r="E2540" t="s">
        <v>26</v>
      </c>
      <c r="F2540" t="s">
        <v>27</v>
      </c>
      <c r="G2540">
        <v>5.8</v>
      </c>
      <c r="H2540" t="s">
        <v>28</v>
      </c>
      <c r="I2540" t="s">
        <v>29</v>
      </c>
      <c r="J2540" t="s">
        <v>21</v>
      </c>
      <c r="K2540" t="s">
        <v>33</v>
      </c>
      <c r="L2540" s="1">
        <v>46004</v>
      </c>
      <c r="M2540" s="1" t="str">
        <f>TEXT(cancer_data[[#This Row],[Diagnosis_Date]],"mmmm")</f>
        <v>December</v>
      </c>
      <c r="N2540" t="s">
        <v>23</v>
      </c>
      <c r="O2540">
        <v>27</v>
      </c>
      <c r="P2540" t="s">
        <v>31</v>
      </c>
      <c r="Q2540">
        <v>0</v>
      </c>
    </row>
    <row r="2541" spans="1:17" x14ac:dyDescent="0.75">
      <c r="A2541" t="s">
        <v>2583</v>
      </c>
      <c r="B2541">
        <v>60</v>
      </c>
      <c r="C2541" t="str">
        <f>IF(cancer_data[[#This Row],[Age]]&lt;=35,"Adolescent",IF(cancer_data[[#This Row],[Age]]&lt;=46,"Young Adult",IF(cancer_data[[#This Row],[Age]]&lt;=57,"Adult", IF(cancer_data[[#This Row],[Age]]&lt;=68,"Middle_age",IF(cancer_data[[#This Row],[Age]]&lt;=79,"Elderly","Aged")))))</f>
        <v>Middle_age</v>
      </c>
      <c r="D2541" t="s">
        <v>16</v>
      </c>
      <c r="E2541" t="s">
        <v>26</v>
      </c>
      <c r="F2541" t="s">
        <v>27</v>
      </c>
      <c r="G2541">
        <v>1.3</v>
      </c>
      <c r="H2541" t="s">
        <v>28</v>
      </c>
      <c r="I2541" t="s">
        <v>44</v>
      </c>
      <c r="J2541" t="s">
        <v>21</v>
      </c>
      <c r="K2541" t="s">
        <v>51</v>
      </c>
      <c r="L2541" s="1">
        <v>45736</v>
      </c>
      <c r="M2541" s="1" t="str">
        <f>TEXT(cancer_data[[#This Row],[Diagnosis_Date]],"mmmm")</f>
        <v>March</v>
      </c>
      <c r="N2541" t="s">
        <v>23</v>
      </c>
      <c r="O2541">
        <v>9</v>
      </c>
      <c r="P2541" t="s">
        <v>24</v>
      </c>
      <c r="Q2541">
        <v>27</v>
      </c>
    </row>
    <row r="2542" spans="1:17" x14ac:dyDescent="0.75">
      <c r="A2542" t="s">
        <v>2584</v>
      </c>
      <c r="B2542">
        <v>28</v>
      </c>
      <c r="C2542" t="str">
        <f>IF(cancer_data[[#This Row],[Age]]&lt;=35,"Adolescent",IF(cancer_data[[#This Row],[Age]]&lt;=46,"Young Adult",IF(cancer_data[[#This Row],[Age]]&lt;=57,"Adult", IF(cancer_data[[#This Row],[Age]]&lt;=68,"Middle_age",IF(cancer_data[[#This Row],[Age]]&lt;=79,"Elderly","Aged")))))</f>
        <v>Adolescent</v>
      </c>
      <c r="D2542" t="s">
        <v>16</v>
      </c>
      <c r="E2542" t="s">
        <v>17</v>
      </c>
      <c r="F2542" t="s">
        <v>73</v>
      </c>
      <c r="G2542">
        <v>2.7</v>
      </c>
      <c r="H2542" t="s">
        <v>28</v>
      </c>
      <c r="I2542" t="s">
        <v>20</v>
      </c>
      <c r="J2542" t="s">
        <v>21</v>
      </c>
      <c r="K2542" t="s">
        <v>51</v>
      </c>
      <c r="L2542" s="1">
        <v>45687</v>
      </c>
      <c r="M2542" s="1" t="str">
        <f>TEXT(cancer_data[[#This Row],[Diagnosis_Date]],"mmmm")</f>
        <v>January</v>
      </c>
      <c r="N2542" t="s">
        <v>37</v>
      </c>
      <c r="O2542">
        <v>21</v>
      </c>
      <c r="P2542" t="s">
        <v>31</v>
      </c>
      <c r="Q2542">
        <v>0</v>
      </c>
    </row>
    <row r="2543" spans="1:17" x14ac:dyDescent="0.75">
      <c r="A2543" t="s">
        <v>2585</v>
      </c>
      <c r="B2543">
        <v>27</v>
      </c>
      <c r="C2543" t="str">
        <f>IF(cancer_data[[#This Row],[Age]]&lt;=35,"Adolescent",IF(cancer_data[[#This Row],[Age]]&lt;=46,"Young Adult",IF(cancer_data[[#This Row],[Age]]&lt;=57,"Adult", IF(cancer_data[[#This Row],[Age]]&lt;=68,"Middle_age",IF(cancer_data[[#This Row],[Age]]&lt;=79,"Elderly","Aged")))))</f>
        <v>Adolescent</v>
      </c>
      <c r="D2543" t="s">
        <v>16</v>
      </c>
      <c r="E2543" t="s">
        <v>40</v>
      </c>
      <c r="F2543" t="s">
        <v>27</v>
      </c>
      <c r="G2543">
        <v>4.9000000000000004</v>
      </c>
      <c r="H2543" t="s">
        <v>41</v>
      </c>
      <c r="I2543" t="s">
        <v>29</v>
      </c>
      <c r="J2543" t="s">
        <v>21</v>
      </c>
      <c r="K2543" t="s">
        <v>22</v>
      </c>
      <c r="L2543" s="1">
        <v>45911</v>
      </c>
      <c r="M2543" s="1" t="str">
        <f>TEXT(cancer_data[[#This Row],[Diagnosis_Date]],"mmmm")</f>
        <v>September</v>
      </c>
      <c r="N2543" t="s">
        <v>23</v>
      </c>
      <c r="O2543">
        <v>32</v>
      </c>
      <c r="P2543" t="s">
        <v>24</v>
      </c>
      <c r="Q2543">
        <v>22</v>
      </c>
    </row>
    <row r="2544" spans="1:17" x14ac:dyDescent="0.75">
      <c r="A2544" t="s">
        <v>2586</v>
      </c>
      <c r="B2544">
        <v>55</v>
      </c>
      <c r="C2544" t="str">
        <f>IF(cancer_data[[#This Row],[Age]]&lt;=35,"Adolescent",IF(cancer_data[[#This Row],[Age]]&lt;=46,"Young Adult",IF(cancer_data[[#This Row],[Age]]&lt;=57,"Adult", IF(cancer_data[[#This Row],[Age]]&lt;=68,"Middle_age",IF(cancer_data[[#This Row],[Age]]&lt;=79,"Elderly","Aged")))))</f>
        <v>Adult</v>
      </c>
      <c r="D2544" t="s">
        <v>16</v>
      </c>
      <c r="E2544" t="s">
        <v>35</v>
      </c>
      <c r="F2544" t="s">
        <v>63</v>
      </c>
      <c r="G2544">
        <v>2.1</v>
      </c>
      <c r="H2544" t="s">
        <v>19</v>
      </c>
      <c r="I2544" t="s">
        <v>49</v>
      </c>
      <c r="J2544" t="s">
        <v>21</v>
      </c>
      <c r="K2544" t="s">
        <v>42</v>
      </c>
      <c r="L2544" s="1">
        <v>45927</v>
      </c>
      <c r="M2544" s="1" t="str">
        <f>TEXT(cancer_data[[#This Row],[Diagnosis_Date]],"mmmm")</f>
        <v>September</v>
      </c>
      <c r="N2544" t="s">
        <v>23</v>
      </c>
      <c r="O2544">
        <v>27</v>
      </c>
      <c r="P2544" t="s">
        <v>24</v>
      </c>
      <c r="Q2544">
        <v>24</v>
      </c>
    </row>
    <row r="2545" spans="1:17" x14ac:dyDescent="0.75">
      <c r="A2545" t="s">
        <v>2587</v>
      </c>
      <c r="B2545">
        <v>30</v>
      </c>
      <c r="C2545" t="str">
        <f>IF(cancer_data[[#This Row],[Age]]&lt;=35,"Adolescent",IF(cancer_data[[#This Row],[Age]]&lt;=46,"Young Adult",IF(cancer_data[[#This Row],[Age]]&lt;=57,"Adult", IF(cancer_data[[#This Row],[Age]]&lt;=68,"Middle_age",IF(cancer_data[[#This Row],[Age]]&lt;=79,"Elderly","Aged")))))</f>
        <v>Adolescent</v>
      </c>
      <c r="D2545" t="s">
        <v>16</v>
      </c>
      <c r="E2545" t="s">
        <v>17</v>
      </c>
      <c r="F2545" t="s">
        <v>18</v>
      </c>
      <c r="G2545">
        <v>2.8</v>
      </c>
      <c r="H2545" t="s">
        <v>19</v>
      </c>
      <c r="I2545" t="s">
        <v>20</v>
      </c>
      <c r="J2545" t="s">
        <v>21</v>
      </c>
      <c r="K2545" t="s">
        <v>30</v>
      </c>
      <c r="L2545" s="1">
        <v>46012</v>
      </c>
      <c r="M2545" s="1" t="str">
        <f>TEXT(cancer_data[[#This Row],[Diagnosis_Date]],"mmmm")</f>
        <v>December</v>
      </c>
      <c r="N2545" t="s">
        <v>37</v>
      </c>
      <c r="O2545">
        <v>41</v>
      </c>
      <c r="P2545" t="s">
        <v>24</v>
      </c>
      <c r="Q2545">
        <v>24</v>
      </c>
    </row>
    <row r="2546" spans="1:17" x14ac:dyDescent="0.75">
      <c r="A2546" t="s">
        <v>2588</v>
      </c>
      <c r="B2546">
        <v>61</v>
      </c>
      <c r="C2546" t="str">
        <f>IF(cancer_data[[#This Row],[Age]]&lt;=35,"Adolescent",IF(cancer_data[[#This Row],[Age]]&lt;=46,"Young Adult",IF(cancer_data[[#This Row],[Age]]&lt;=57,"Adult", IF(cancer_data[[#This Row],[Age]]&lt;=68,"Middle_age",IF(cancer_data[[#This Row],[Age]]&lt;=79,"Elderly","Aged")))))</f>
        <v>Middle_age</v>
      </c>
      <c r="D2546" t="s">
        <v>67</v>
      </c>
      <c r="E2546" t="s">
        <v>35</v>
      </c>
      <c r="F2546" t="s">
        <v>36</v>
      </c>
      <c r="G2546">
        <v>2.5</v>
      </c>
      <c r="H2546" t="s">
        <v>28</v>
      </c>
      <c r="I2546" t="s">
        <v>29</v>
      </c>
      <c r="J2546" t="s">
        <v>21</v>
      </c>
      <c r="K2546" t="s">
        <v>22</v>
      </c>
      <c r="L2546" s="1">
        <v>45975</v>
      </c>
      <c r="M2546" s="1" t="str">
        <f>TEXT(cancer_data[[#This Row],[Diagnosis_Date]],"mmmm")</f>
        <v>November</v>
      </c>
      <c r="N2546" t="s">
        <v>23</v>
      </c>
      <c r="O2546">
        <v>24</v>
      </c>
      <c r="P2546" t="s">
        <v>31</v>
      </c>
      <c r="Q2546">
        <v>0</v>
      </c>
    </row>
    <row r="2547" spans="1:17" x14ac:dyDescent="0.75">
      <c r="A2547" t="s">
        <v>2589</v>
      </c>
      <c r="B2547">
        <v>58</v>
      </c>
      <c r="C2547" t="str">
        <f>IF(cancer_data[[#This Row],[Age]]&lt;=35,"Adolescent",IF(cancer_data[[#This Row],[Age]]&lt;=46,"Young Adult",IF(cancer_data[[#This Row],[Age]]&lt;=57,"Adult", IF(cancer_data[[#This Row],[Age]]&lt;=68,"Middle_age",IF(cancer_data[[#This Row],[Age]]&lt;=79,"Elderly","Aged")))))</f>
        <v>Middle_age</v>
      </c>
      <c r="D2547" t="s">
        <v>16</v>
      </c>
      <c r="E2547" t="s">
        <v>35</v>
      </c>
      <c r="F2547" t="s">
        <v>18</v>
      </c>
      <c r="G2547">
        <v>3</v>
      </c>
      <c r="H2547" t="s">
        <v>28</v>
      </c>
      <c r="I2547" t="s">
        <v>49</v>
      </c>
      <c r="J2547" t="s">
        <v>21</v>
      </c>
      <c r="K2547" t="s">
        <v>51</v>
      </c>
      <c r="L2547" s="1">
        <v>45864</v>
      </c>
      <c r="M2547" s="1" t="str">
        <f>TEXT(cancer_data[[#This Row],[Diagnosis_Date]],"mmmm")</f>
        <v>July</v>
      </c>
      <c r="N2547" t="s">
        <v>23</v>
      </c>
      <c r="O2547">
        <v>34</v>
      </c>
      <c r="P2547" t="s">
        <v>24</v>
      </c>
      <c r="Q2547">
        <v>7</v>
      </c>
    </row>
    <row r="2548" spans="1:17" x14ac:dyDescent="0.75">
      <c r="A2548" t="s">
        <v>2590</v>
      </c>
      <c r="B2548">
        <v>33</v>
      </c>
      <c r="C2548" t="str">
        <f>IF(cancer_data[[#This Row],[Age]]&lt;=35,"Adolescent",IF(cancer_data[[#This Row],[Age]]&lt;=46,"Young Adult",IF(cancer_data[[#This Row],[Age]]&lt;=57,"Adult", IF(cancer_data[[#This Row],[Age]]&lt;=68,"Middle_age",IF(cancer_data[[#This Row],[Age]]&lt;=79,"Elderly","Aged")))))</f>
        <v>Adolescent</v>
      </c>
      <c r="D2548" t="s">
        <v>16</v>
      </c>
      <c r="E2548" t="s">
        <v>17</v>
      </c>
      <c r="F2548" t="s">
        <v>63</v>
      </c>
      <c r="G2548">
        <v>3.4</v>
      </c>
      <c r="H2548" t="s">
        <v>28</v>
      </c>
      <c r="I2548" t="s">
        <v>44</v>
      </c>
      <c r="J2548" t="s">
        <v>21</v>
      </c>
      <c r="K2548" t="s">
        <v>33</v>
      </c>
      <c r="L2548" s="1">
        <v>45752</v>
      </c>
      <c r="M2548" s="1" t="str">
        <f>TEXT(cancer_data[[#This Row],[Diagnosis_Date]],"mmmm")</f>
        <v>April</v>
      </c>
      <c r="N2548" t="s">
        <v>23</v>
      </c>
      <c r="O2548">
        <v>47</v>
      </c>
      <c r="P2548" t="s">
        <v>31</v>
      </c>
      <c r="Q2548">
        <v>0</v>
      </c>
    </row>
    <row r="2549" spans="1:17" x14ac:dyDescent="0.75">
      <c r="A2549" t="s">
        <v>2591</v>
      </c>
      <c r="B2549">
        <v>72</v>
      </c>
      <c r="C2549" t="str">
        <f>IF(cancer_data[[#This Row],[Age]]&lt;=35,"Adolescent",IF(cancer_data[[#This Row],[Age]]&lt;=46,"Young Adult",IF(cancer_data[[#This Row],[Age]]&lt;=57,"Adult", IF(cancer_data[[#This Row],[Age]]&lt;=68,"Middle_age",IF(cancer_data[[#This Row],[Age]]&lt;=79,"Elderly","Aged")))))</f>
        <v>Elderly</v>
      </c>
      <c r="D2549" t="s">
        <v>16</v>
      </c>
      <c r="E2549" t="s">
        <v>17</v>
      </c>
      <c r="F2549" t="s">
        <v>18</v>
      </c>
      <c r="G2549">
        <v>4.4000000000000004</v>
      </c>
      <c r="H2549" t="s">
        <v>41</v>
      </c>
      <c r="I2549" t="s">
        <v>29</v>
      </c>
      <c r="J2549" t="s">
        <v>21</v>
      </c>
      <c r="K2549" t="s">
        <v>22</v>
      </c>
      <c r="L2549" s="1">
        <v>45664</v>
      </c>
      <c r="M2549" s="1" t="str">
        <f>TEXT(cancer_data[[#This Row],[Diagnosis_Date]],"mmmm")</f>
        <v>January</v>
      </c>
      <c r="N2549" t="s">
        <v>23</v>
      </c>
      <c r="O2549">
        <v>50</v>
      </c>
      <c r="P2549" t="s">
        <v>31</v>
      </c>
      <c r="Q2549">
        <v>0</v>
      </c>
    </row>
    <row r="2550" spans="1:17" x14ac:dyDescent="0.75">
      <c r="A2550" t="s">
        <v>2592</v>
      </c>
      <c r="B2550">
        <v>27</v>
      </c>
      <c r="C2550" t="str">
        <f>IF(cancer_data[[#This Row],[Age]]&lt;=35,"Adolescent",IF(cancer_data[[#This Row],[Age]]&lt;=46,"Young Adult",IF(cancer_data[[#This Row],[Age]]&lt;=57,"Adult", IF(cancer_data[[#This Row],[Age]]&lt;=68,"Middle_age",IF(cancer_data[[#This Row],[Age]]&lt;=79,"Elderly","Aged")))))</f>
        <v>Adolescent</v>
      </c>
      <c r="D2550" t="s">
        <v>16</v>
      </c>
      <c r="E2550" t="s">
        <v>40</v>
      </c>
      <c r="F2550" t="s">
        <v>27</v>
      </c>
      <c r="G2550">
        <v>2.1</v>
      </c>
      <c r="H2550" t="s">
        <v>19</v>
      </c>
      <c r="I2550" t="s">
        <v>44</v>
      </c>
      <c r="J2550" t="s">
        <v>21</v>
      </c>
      <c r="K2550" t="s">
        <v>22</v>
      </c>
      <c r="L2550" s="1">
        <v>45941</v>
      </c>
      <c r="M2550" s="1" t="str">
        <f>TEXT(cancer_data[[#This Row],[Diagnosis_Date]],"mmmm")</f>
        <v>October</v>
      </c>
      <c r="N2550" t="s">
        <v>23</v>
      </c>
      <c r="O2550">
        <v>20</v>
      </c>
      <c r="P2550" t="s">
        <v>31</v>
      </c>
      <c r="Q2550">
        <v>0</v>
      </c>
    </row>
    <row r="2551" spans="1:17" x14ac:dyDescent="0.75">
      <c r="A2551" t="s">
        <v>2593</v>
      </c>
      <c r="B2551">
        <v>64</v>
      </c>
      <c r="C2551" t="str">
        <f>IF(cancer_data[[#This Row],[Age]]&lt;=35,"Adolescent",IF(cancer_data[[#This Row],[Age]]&lt;=46,"Young Adult",IF(cancer_data[[#This Row],[Age]]&lt;=57,"Adult", IF(cancer_data[[#This Row],[Age]]&lt;=68,"Middle_age",IF(cancer_data[[#This Row],[Age]]&lt;=79,"Elderly","Aged")))))</f>
        <v>Middle_age</v>
      </c>
      <c r="D2551" t="s">
        <v>16</v>
      </c>
      <c r="E2551" t="s">
        <v>35</v>
      </c>
      <c r="F2551" t="s">
        <v>27</v>
      </c>
      <c r="G2551">
        <v>3.6</v>
      </c>
      <c r="H2551" t="s">
        <v>28</v>
      </c>
      <c r="I2551" t="s">
        <v>29</v>
      </c>
      <c r="J2551" t="s">
        <v>21</v>
      </c>
      <c r="K2551" t="s">
        <v>30</v>
      </c>
      <c r="L2551" s="1">
        <v>45858</v>
      </c>
      <c r="M2551" s="1" t="str">
        <f>TEXT(cancer_data[[#This Row],[Diagnosis_Date]],"mmmm")</f>
        <v>July</v>
      </c>
      <c r="N2551" t="s">
        <v>37</v>
      </c>
      <c r="O2551">
        <v>21</v>
      </c>
      <c r="P2551" t="s">
        <v>31</v>
      </c>
      <c r="Q2551">
        <v>0</v>
      </c>
    </row>
    <row r="2552" spans="1:17" x14ac:dyDescent="0.75">
      <c r="A2552" t="s">
        <v>2594</v>
      </c>
      <c r="B2552">
        <v>34</v>
      </c>
      <c r="C2552" t="str">
        <f>IF(cancer_data[[#This Row],[Age]]&lt;=35,"Adolescent",IF(cancer_data[[#This Row],[Age]]&lt;=46,"Young Adult",IF(cancer_data[[#This Row],[Age]]&lt;=57,"Adult", IF(cancer_data[[#This Row],[Age]]&lt;=68,"Middle_age",IF(cancer_data[[#This Row],[Age]]&lt;=79,"Elderly","Aged")))))</f>
        <v>Adolescent</v>
      </c>
      <c r="D2552" t="s">
        <v>16</v>
      </c>
      <c r="E2552" t="s">
        <v>26</v>
      </c>
      <c r="F2552" t="s">
        <v>27</v>
      </c>
      <c r="G2552">
        <v>2.4</v>
      </c>
      <c r="H2552" t="s">
        <v>41</v>
      </c>
      <c r="I2552" t="s">
        <v>29</v>
      </c>
      <c r="J2552" t="s">
        <v>21</v>
      </c>
      <c r="K2552" t="s">
        <v>45</v>
      </c>
      <c r="L2552" s="1">
        <v>45932</v>
      </c>
      <c r="M2552" s="1" t="str">
        <f>TEXT(cancer_data[[#This Row],[Diagnosis_Date]],"mmmm")</f>
        <v>October</v>
      </c>
      <c r="N2552" t="s">
        <v>23</v>
      </c>
      <c r="O2552">
        <v>28</v>
      </c>
      <c r="P2552" t="s">
        <v>24</v>
      </c>
      <c r="Q2552">
        <v>8</v>
      </c>
    </row>
    <row r="2553" spans="1:17" x14ac:dyDescent="0.75">
      <c r="A2553" t="s">
        <v>2595</v>
      </c>
      <c r="B2553">
        <v>40</v>
      </c>
      <c r="C2553" t="str">
        <f>IF(cancer_data[[#This Row],[Age]]&lt;=35,"Adolescent",IF(cancer_data[[#This Row],[Age]]&lt;=46,"Young Adult",IF(cancer_data[[#This Row],[Age]]&lt;=57,"Adult", IF(cancer_data[[#This Row],[Age]]&lt;=68,"Middle_age",IF(cancer_data[[#This Row],[Age]]&lt;=79,"Elderly","Aged")))))</f>
        <v>Young Adult</v>
      </c>
      <c r="D2553" t="s">
        <v>16</v>
      </c>
      <c r="E2553" t="s">
        <v>26</v>
      </c>
      <c r="F2553" t="s">
        <v>36</v>
      </c>
      <c r="G2553">
        <v>2.8</v>
      </c>
      <c r="H2553" t="s">
        <v>19</v>
      </c>
      <c r="I2553" t="s">
        <v>29</v>
      </c>
      <c r="J2553" t="s">
        <v>21</v>
      </c>
      <c r="K2553" t="s">
        <v>33</v>
      </c>
      <c r="L2553" s="1">
        <v>45714</v>
      </c>
      <c r="M2553" s="1" t="str">
        <f>TEXT(cancer_data[[#This Row],[Diagnosis_Date]],"mmmm")</f>
        <v>February</v>
      </c>
      <c r="N2553" t="s">
        <v>37</v>
      </c>
      <c r="O2553">
        <v>14</v>
      </c>
      <c r="P2553" t="s">
        <v>31</v>
      </c>
      <c r="Q2553">
        <v>0</v>
      </c>
    </row>
    <row r="2554" spans="1:17" x14ac:dyDescent="0.75">
      <c r="A2554" t="s">
        <v>2596</v>
      </c>
      <c r="B2554">
        <v>49</v>
      </c>
      <c r="C2554" t="str">
        <f>IF(cancer_data[[#This Row],[Age]]&lt;=35,"Adolescent",IF(cancer_data[[#This Row],[Age]]&lt;=46,"Young Adult",IF(cancer_data[[#This Row],[Age]]&lt;=57,"Adult", IF(cancer_data[[#This Row],[Age]]&lt;=68,"Middle_age",IF(cancer_data[[#This Row],[Age]]&lt;=79,"Elderly","Aged")))))</f>
        <v>Adult</v>
      </c>
      <c r="D2554" t="s">
        <v>16</v>
      </c>
      <c r="E2554" t="s">
        <v>40</v>
      </c>
      <c r="F2554" t="s">
        <v>73</v>
      </c>
      <c r="G2554">
        <v>6.4</v>
      </c>
      <c r="H2554" t="s">
        <v>41</v>
      </c>
      <c r="I2554" t="s">
        <v>29</v>
      </c>
      <c r="J2554" t="s">
        <v>21</v>
      </c>
      <c r="K2554" t="s">
        <v>51</v>
      </c>
      <c r="L2554" s="1">
        <v>45951</v>
      </c>
      <c r="M2554" s="1" t="str">
        <f>TEXT(cancer_data[[#This Row],[Diagnosis_Date]],"mmmm")</f>
        <v>October</v>
      </c>
      <c r="N2554" t="s">
        <v>23</v>
      </c>
      <c r="O2554">
        <v>27</v>
      </c>
      <c r="P2554" t="s">
        <v>24</v>
      </c>
      <c r="Q2554">
        <v>14</v>
      </c>
    </row>
    <row r="2555" spans="1:17" x14ac:dyDescent="0.75">
      <c r="A2555" t="s">
        <v>2597</v>
      </c>
      <c r="B2555">
        <v>54</v>
      </c>
      <c r="C2555" t="str">
        <f>IF(cancer_data[[#This Row],[Age]]&lt;=35,"Adolescent",IF(cancer_data[[#This Row],[Age]]&lt;=46,"Young Adult",IF(cancer_data[[#This Row],[Age]]&lt;=57,"Adult", IF(cancer_data[[#This Row],[Age]]&lt;=68,"Middle_age",IF(cancer_data[[#This Row],[Age]]&lt;=79,"Elderly","Aged")))))</f>
        <v>Adult</v>
      </c>
      <c r="D2555" t="s">
        <v>16</v>
      </c>
      <c r="E2555" t="s">
        <v>40</v>
      </c>
      <c r="F2555" t="s">
        <v>73</v>
      </c>
      <c r="G2555">
        <v>4.8</v>
      </c>
      <c r="H2555" t="s">
        <v>41</v>
      </c>
      <c r="I2555" t="s">
        <v>20</v>
      </c>
      <c r="J2555" t="s">
        <v>21</v>
      </c>
      <c r="K2555" t="s">
        <v>33</v>
      </c>
      <c r="L2555" s="1">
        <v>45955</v>
      </c>
      <c r="M2555" s="1" t="str">
        <f>TEXT(cancer_data[[#This Row],[Diagnosis_Date]],"mmmm")</f>
        <v>October</v>
      </c>
      <c r="N2555" t="s">
        <v>37</v>
      </c>
      <c r="O2555">
        <v>11</v>
      </c>
      <c r="P2555" t="s">
        <v>31</v>
      </c>
      <c r="Q2555">
        <v>0</v>
      </c>
    </row>
    <row r="2556" spans="1:17" x14ac:dyDescent="0.75">
      <c r="A2556" t="s">
        <v>2598</v>
      </c>
      <c r="B2556">
        <v>79</v>
      </c>
      <c r="C2556" t="str">
        <f>IF(cancer_data[[#This Row],[Age]]&lt;=35,"Adolescent",IF(cancer_data[[#This Row],[Age]]&lt;=46,"Young Adult",IF(cancer_data[[#This Row],[Age]]&lt;=57,"Adult", IF(cancer_data[[#This Row],[Age]]&lt;=68,"Middle_age",IF(cancer_data[[#This Row],[Age]]&lt;=79,"Elderly","Aged")))))</f>
        <v>Elderly</v>
      </c>
      <c r="D2556" t="s">
        <v>16</v>
      </c>
      <c r="E2556" t="s">
        <v>26</v>
      </c>
      <c r="F2556" t="s">
        <v>73</v>
      </c>
      <c r="G2556">
        <v>5.9</v>
      </c>
      <c r="H2556" t="s">
        <v>28</v>
      </c>
      <c r="I2556" t="s">
        <v>29</v>
      </c>
      <c r="J2556" t="s">
        <v>21</v>
      </c>
      <c r="K2556" t="s">
        <v>45</v>
      </c>
      <c r="L2556" s="1">
        <v>45690</v>
      </c>
      <c r="M2556" s="1" t="str">
        <f>TEXT(cancer_data[[#This Row],[Diagnosis_Date]],"mmmm")</f>
        <v>February</v>
      </c>
      <c r="N2556" t="s">
        <v>37</v>
      </c>
      <c r="O2556">
        <v>17</v>
      </c>
      <c r="P2556" t="s">
        <v>24</v>
      </c>
      <c r="Q2556">
        <v>14</v>
      </c>
    </row>
    <row r="2557" spans="1:17" x14ac:dyDescent="0.75">
      <c r="A2557" t="s">
        <v>2599</v>
      </c>
      <c r="B2557">
        <v>30</v>
      </c>
      <c r="C2557" t="str">
        <f>IF(cancer_data[[#This Row],[Age]]&lt;=35,"Adolescent",IF(cancer_data[[#This Row],[Age]]&lt;=46,"Young Adult",IF(cancer_data[[#This Row],[Age]]&lt;=57,"Adult", IF(cancer_data[[#This Row],[Age]]&lt;=68,"Middle_age",IF(cancer_data[[#This Row],[Age]]&lt;=79,"Elderly","Aged")))))</f>
        <v>Adolescent</v>
      </c>
      <c r="D2557" t="s">
        <v>16</v>
      </c>
      <c r="E2557" t="s">
        <v>40</v>
      </c>
      <c r="F2557" t="s">
        <v>36</v>
      </c>
      <c r="G2557">
        <v>1.3</v>
      </c>
      <c r="H2557" t="s">
        <v>41</v>
      </c>
      <c r="I2557" t="s">
        <v>20</v>
      </c>
      <c r="J2557" t="s">
        <v>21</v>
      </c>
      <c r="K2557" t="s">
        <v>45</v>
      </c>
      <c r="L2557" s="1">
        <v>45662</v>
      </c>
      <c r="M2557" s="1" t="str">
        <f>TEXT(cancer_data[[#This Row],[Diagnosis_Date]],"mmmm")</f>
        <v>January</v>
      </c>
      <c r="N2557" t="s">
        <v>37</v>
      </c>
      <c r="O2557">
        <v>33</v>
      </c>
      <c r="P2557" t="s">
        <v>31</v>
      </c>
      <c r="Q2557">
        <v>0</v>
      </c>
    </row>
    <row r="2558" spans="1:17" x14ac:dyDescent="0.75">
      <c r="A2558" t="s">
        <v>2600</v>
      </c>
      <c r="B2558">
        <v>69</v>
      </c>
      <c r="C2558" t="str">
        <f>IF(cancer_data[[#This Row],[Age]]&lt;=35,"Adolescent",IF(cancer_data[[#This Row],[Age]]&lt;=46,"Young Adult",IF(cancer_data[[#This Row],[Age]]&lt;=57,"Adult", IF(cancer_data[[#This Row],[Age]]&lt;=68,"Middle_age",IF(cancer_data[[#This Row],[Age]]&lt;=79,"Elderly","Aged")))))</f>
        <v>Elderly</v>
      </c>
      <c r="D2558" t="s">
        <v>16</v>
      </c>
      <c r="E2558" t="s">
        <v>26</v>
      </c>
      <c r="F2558" t="s">
        <v>36</v>
      </c>
      <c r="G2558">
        <v>1.4</v>
      </c>
      <c r="H2558" t="s">
        <v>41</v>
      </c>
      <c r="I2558" t="s">
        <v>20</v>
      </c>
      <c r="J2558" t="s">
        <v>21</v>
      </c>
      <c r="K2558" t="s">
        <v>45</v>
      </c>
      <c r="L2558" s="1">
        <v>45817</v>
      </c>
      <c r="M2558" s="1" t="str">
        <f>TEXT(cancer_data[[#This Row],[Diagnosis_Date]],"mmmm")</f>
        <v>June</v>
      </c>
      <c r="N2558" t="s">
        <v>23</v>
      </c>
      <c r="O2558">
        <v>44</v>
      </c>
      <c r="P2558" t="s">
        <v>31</v>
      </c>
      <c r="Q2558">
        <v>0</v>
      </c>
    </row>
    <row r="2559" spans="1:17" x14ac:dyDescent="0.75">
      <c r="A2559" t="s">
        <v>2601</v>
      </c>
      <c r="B2559">
        <v>25</v>
      </c>
      <c r="C2559" t="str">
        <f>IF(cancer_data[[#This Row],[Age]]&lt;=35,"Adolescent",IF(cancer_data[[#This Row],[Age]]&lt;=46,"Young Adult",IF(cancer_data[[#This Row],[Age]]&lt;=57,"Adult", IF(cancer_data[[#This Row],[Age]]&lt;=68,"Middle_age",IF(cancer_data[[#This Row],[Age]]&lt;=79,"Elderly","Aged")))))</f>
        <v>Adolescent</v>
      </c>
      <c r="D2559" t="s">
        <v>16</v>
      </c>
      <c r="E2559" t="s">
        <v>17</v>
      </c>
      <c r="F2559" t="s">
        <v>27</v>
      </c>
      <c r="G2559">
        <v>6.6</v>
      </c>
      <c r="H2559" t="s">
        <v>28</v>
      </c>
      <c r="I2559" t="s">
        <v>44</v>
      </c>
      <c r="J2559" t="s">
        <v>21</v>
      </c>
      <c r="K2559" t="s">
        <v>33</v>
      </c>
      <c r="L2559" s="1">
        <v>45809</v>
      </c>
      <c r="M2559" s="1" t="str">
        <f>TEXT(cancer_data[[#This Row],[Diagnosis_Date]],"mmmm")</f>
        <v>June</v>
      </c>
      <c r="N2559" t="s">
        <v>37</v>
      </c>
      <c r="O2559">
        <v>35</v>
      </c>
      <c r="P2559" t="s">
        <v>31</v>
      </c>
      <c r="Q2559">
        <v>0</v>
      </c>
    </row>
    <row r="2560" spans="1:17" x14ac:dyDescent="0.75">
      <c r="A2560" t="s">
        <v>2602</v>
      </c>
      <c r="B2560">
        <v>38</v>
      </c>
      <c r="C2560" t="str">
        <f>IF(cancer_data[[#This Row],[Age]]&lt;=35,"Adolescent",IF(cancer_data[[#This Row],[Age]]&lt;=46,"Young Adult",IF(cancer_data[[#This Row],[Age]]&lt;=57,"Adult", IF(cancer_data[[#This Row],[Age]]&lt;=68,"Middle_age",IF(cancer_data[[#This Row],[Age]]&lt;=79,"Elderly","Aged")))))</f>
        <v>Young Adult</v>
      </c>
      <c r="D2560" t="s">
        <v>16</v>
      </c>
      <c r="E2560" t="s">
        <v>26</v>
      </c>
      <c r="F2560" t="s">
        <v>18</v>
      </c>
      <c r="G2560">
        <v>6.6</v>
      </c>
      <c r="H2560" t="s">
        <v>28</v>
      </c>
      <c r="I2560" t="s">
        <v>44</v>
      </c>
      <c r="J2560" t="s">
        <v>21</v>
      </c>
      <c r="K2560" t="s">
        <v>45</v>
      </c>
      <c r="L2560" s="1">
        <v>45819</v>
      </c>
      <c r="M2560" s="1" t="str">
        <f>TEXT(cancer_data[[#This Row],[Diagnosis_Date]],"mmmm")</f>
        <v>June</v>
      </c>
      <c r="N2560" t="s">
        <v>23</v>
      </c>
      <c r="O2560">
        <v>33</v>
      </c>
      <c r="P2560" t="s">
        <v>31</v>
      </c>
      <c r="Q2560">
        <v>0</v>
      </c>
    </row>
    <row r="2561" spans="1:17" x14ac:dyDescent="0.75">
      <c r="A2561" t="s">
        <v>2603</v>
      </c>
      <c r="B2561">
        <v>67</v>
      </c>
      <c r="C2561" t="str">
        <f>IF(cancer_data[[#This Row],[Age]]&lt;=35,"Adolescent",IF(cancer_data[[#This Row],[Age]]&lt;=46,"Young Adult",IF(cancer_data[[#This Row],[Age]]&lt;=57,"Adult", IF(cancer_data[[#This Row],[Age]]&lt;=68,"Middle_age",IF(cancer_data[[#This Row],[Age]]&lt;=79,"Elderly","Aged")))))</f>
        <v>Middle_age</v>
      </c>
      <c r="D2561" t="s">
        <v>67</v>
      </c>
      <c r="E2561" t="s">
        <v>17</v>
      </c>
      <c r="F2561" t="s">
        <v>27</v>
      </c>
      <c r="G2561">
        <v>3.9</v>
      </c>
      <c r="H2561" t="s">
        <v>28</v>
      </c>
      <c r="I2561" t="s">
        <v>20</v>
      </c>
      <c r="J2561" t="s">
        <v>21</v>
      </c>
      <c r="K2561" t="s">
        <v>42</v>
      </c>
      <c r="L2561" s="1">
        <v>45767</v>
      </c>
      <c r="M2561" s="1" t="str">
        <f>TEXT(cancer_data[[#This Row],[Diagnosis_Date]],"mmmm")</f>
        <v>April</v>
      </c>
      <c r="N2561" t="s">
        <v>37</v>
      </c>
      <c r="O2561">
        <v>31</v>
      </c>
      <c r="P2561" t="s">
        <v>24</v>
      </c>
      <c r="Q2561">
        <v>25</v>
      </c>
    </row>
    <row r="2562" spans="1:17" x14ac:dyDescent="0.75">
      <c r="A2562" t="s">
        <v>2604</v>
      </c>
      <c r="B2562">
        <v>65</v>
      </c>
      <c r="C2562" t="str">
        <f>IF(cancer_data[[#This Row],[Age]]&lt;=35,"Adolescent",IF(cancer_data[[#This Row],[Age]]&lt;=46,"Young Adult",IF(cancer_data[[#This Row],[Age]]&lt;=57,"Adult", IF(cancer_data[[#This Row],[Age]]&lt;=68,"Middle_age",IF(cancer_data[[#This Row],[Age]]&lt;=79,"Elderly","Aged")))))</f>
        <v>Middle_age</v>
      </c>
      <c r="D2562" t="s">
        <v>16</v>
      </c>
      <c r="E2562" t="s">
        <v>35</v>
      </c>
      <c r="F2562" t="s">
        <v>63</v>
      </c>
      <c r="G2562">
        <v>7.6</v>
      </c>
      <c r="H2562" t="s">
        <v>19</v>
      </c>
      <c r="I2562" t="s">
        <v>20</v>
      </c>
      <c r="J2562" t="s">
        <v>21</v>
      </c>
      <c r="K2562" t="s">
        <v>51</v>
      </c>
      <c r="L2562" s="1">
        <v>45775</v>
      </c>
      <c r="M2562" s="1" t="str">
        <f>TEXT(cancer_data[[#This Row],[Diagnosis_Date]],"mmmm")</f>
        <v>April</v>
      </c>
      <c r="N2562" t="s">
        <v>23</v>
      </c>
      <c r="O2562">
        <v>42</v>
      </c>
      <c r="P2562" t="s">
        <v>24</v>
      </c>
      <c r="Q2562">
        <v>32</v>
      </c>
    </row>
    <row r="2563" spans="1:17" x14ac:dyDescent="0.75">
      <c r="A2563" t="s">
        <v>2605</v>
      </c>
      <c r="B2563">
        <v>65</v>
      </c>
      <c r="C2563" t="str">
        <f>IF(cancer_data[[#This Row],[Age]]&lt;=35,"Adolescent",IF(cancer_data[[#This Row],[Age]]&lt;=46,"Young Adult",IF(cancer_data[[#This Row],[Age]]&lt;=57,"Adult", IF(cancer_data[[#This Row],[Age]]&lt;=68,"Middle_age",IF(cancer_data[[#This Row],[Age]]&lt;=79,"Elderly","Aged")))))</f>
        <v>Middle_age</v>
      </c>
      <c r="D2563" t="s">
        <v>16</v>
      </c>
      <c r="E2563" t="s">
        <v>17</v>
      </c>
      <c r="F2563" t="s">
        <v>63</v>
      </c>
      <c r="G2563">
        <v>6.8</v>
      </c>
      <c r="H2563" t="s">
        <v>19</v>
      </c>
      <c r="I2563" t="s">
        <v>29</v>
      </c>
      <c r="J2563" t="s">
        <v>21</v>
      </c>
      <c r="K2563" t="s">
        <v>42</v>
      </c>
      <c r="L2563" s="1">
        <v>45876</v>
      </c>
      <c r="M2563" s="1" t="str">
        <f>TEXT(cancer_data[[#This Row],[Diagnosis_Date]],"mmmm")</f>
        <v>August</v>
      </c>
      <c r="N2563" t="s">
        <v>23</v>
      </c>
      <c r="O2563">
        <v>52</v>
      </c>
      <c r="P2563" t="s">
        <v>31</v>
      </c>
      <c r="Q2563">
        <v>0</v>
      </c>
    </row>
    <row r="2564" spans="1:17" x14ac:dyDescent="0.75">
      <c r="A2564" t="s">
        <v>2606</v>
      </c>
      <c r="B2564">
        <v>85</v>
      </c>
      <c r="C2564" t="str">
        <f>IF(cancer_data[[#This Row],[Age]]&lt;=35,"Adolescent",IF(cancer_data[[#This Row],[Age]]&lt;=46,"Young Adult",IF(cancer_data[[#This Row],[Age]]&lt;=57,"Adult", IF(cancer_data[[#This Row],[Age]]&lt;=68,"Middle_age",IF(cancer_data[[#This Row],[Age]]&lt;=79,"Elderly","Aged")))))</f>
        <v>Aged</v>
      </c>
      <c r="D2564" t="s">
        <v>16</v>
      </c>
      <c r="E2564" t="s">
        <v>40</v>
      </c>
      <c r="F2564" t="s">
        <v>36</v>
      </c>
      <c r="G2564">
        <v>7.4</v>
      </c>
      <c r="H2564" t="s">
        <v>28</v>
      </c>
      <c r="I2564" t="s">
        <v>29</v>
      </c>
      <c r="J2564" t="s">
        <v>21</v>
      </c>
      <c r="K2564" t="s">
        <v>33</v>
      </c>
      <c r="L2564" s="1">
        <v>46008</v>
      </c>
      <c r="M2564" s="1" t="str">
        <f>TEXT(cancer_data[[#This Row],[Diagnosis_Date]],"mmmm")</f>
        <v>December</v>
      </c>
      <c r="N2564" t="s">
        <v>37</v>
      </c>
      <c r="O2564">
        <v>17</v>
      </c>
      <c r="P2564" t="s">
        <v>24</v>
      </c>
      <c r="Q2564">
        <v>23</v>
      </c>
    </row>
    <row r="2565" spans="1:17" x14ac:dyDescent="0.75">
      <c r="A2565" t="s">
        <v>2607</v>
      </c>
      <c r="B2565">
        <v>63</v>
      </c>
      <c r="C2565" t="str">
        <f>IF(cancer_data[[#This Row],[Age]]&lt;=35,"Adolescent",IF(cancer_data[[#This Row],[Age]]&lt;=46,"Young Adult",IF(cancer_data[[#This Row],[Age]]&lt;=57,"Adult", IF(cancer_data[[#This Row],[Age]]&lt;=68,"Middle_age",IF(cancer_data[[#This Row],[Age]]&lt;=79,"Elderly","Aged")))))</f>
        <v>Middle_age</v>
      </c>
      <c r="D2565" t="s">
        <v>16</v>
      </c>
      <c r="E2565" t="s">
        <v>17</v>
      </c>
      <c r="F2565" t="s">
        <v>18</v>
      </c>
      <c r="G2565">
        <v>6.4</v>
      </c>
      <c r="H2565" t="s">
        <v>19</v>
      </c>
      <c r="I2565" t="s">
        <v>49</v>
      </c>
      <c r="J2565" t="s">
        <v>21</v>
      </c>
      <c r="K2565" t="s">
        <v>42</v>
      </c>
      <c r="L2565" s="1">
        <v>45860</v>
      </c>
      <c r="M2565" s="1" t="str">
        <f>TEXT(cancer_data[[#This Row],[Diagnosis_Date]],"mmmm")</f>
        <v>July</v>
      </c>
      <c r="N2565" t="s">
        <v>23</v>
      </c>
      <c r="O2565">
        <v>42</v>
      </c>
      <c r="P2565" t="s">
        <v>24</v>
      </c>
      <c r="Q2565">
        <v>14</v>
      </c>
    </row>
    <row r="2566" spans="1:17" x14ac:dyDescent="0.75">
      <c r="A2566" t="s">
        <v>2608</v>
      </c>
      <c r="B2566">
        <v>53</v>
      </c>
      <c r="C2566" t="str">
        <f>IF(cancer_data[[#This Row],[Age]]&lt;=35,"Adolescent",IF(cancer_data[[#This Row],[Age]]&lt;=46,"Young Adult",IF(cancer_data[[#This Row],[Age]]&lt;=57,"Adult", IF(cancer_data[[#This Row],[Age]]&lt;=68,"Middle_age",IF(cancer_data[[#This Row],[Age]]&lt;=79,"Elderly","Aged")))))</f>
        <v>Adult</v>
      </c>
      <c r="D2566" t="s">
        <v>16</v>
      </c>
      <c r="E2566" t="s">
        <v>35</v>
      </c>
      <c r="F2566" t="s">
        <v>36</v>
      </c>
      <c r="G2566">
        <v>2.8</v>
      </c>
      <c r="H2566" t="s">
        <v>41</v>
      </c>
      <c r="I2566" t="s">
        <v>44</v>
      </c>
      <c r="J2566" t="s">
        <v>21</v>
      </c>
      <c r="K2566" t="s">
        <v>51</v>
      </c>
      <c r="L2566" s="1">
        <v>45983</v>
      </c>
      <c r="M2566" s="1" t="str">
        <f>TEXT(cancer_data[[#This Row],[Diagnosis_Date]],"mmmm")</f>
        <v>November</v>
      </c>
      <c r="N2566" t="s">
        <v>23</v>
      </c>
      <c r="O2566">
        <v>45</v>
      </c>
      <c r="P2566" t="s">
        <v>31</v>
      </c>
      <c r="Q2566">
        <v>0</v>
      </c>
    </row>
    <row r="2567" spans="1:17" x14ac:dyDescent="0.75">
      <c r="A2567" t="s">
        <v>2609</v>
      </c>
      <c r="B2567">
        <v>57</v>
      </c>
      <c r="C2567" t="str">
        <f>IF(cancer_data[[#This Row],[Age]]&lt;=35,"Adolescent",IF(cancer_data[[#This Row],[Age]]&lt;=46,"Young Adult",IF(cancer_data[[#This Row],[Age]]&lt;=57,"Adult", IF(cancer_data[[#This Row],[Age]]&lt;=68,"Middle_age",IF(cancer_data[[#This Row],[Age]]&lt;=79,"Elderly","Aged")))))</f>
        <v>Adult</v>
      </c>
      <c r="D2567" t="s">
        <v>16</v>
      </c>
      <c r="E2567" t="s">
        <v>40</v>
      </c>
      <c r="F2567" t="s">
        <v>36</v>
      </c>
      <c r="G2567">
        <v>7.2</v>
      </c>
      <c r="H2567" t="s">
        <v>19</v>
      </c>
      <c r="I2567" t="s">
        <v>44</v>
      </c>
      <c r="J2567" t="s">
        <v>21</v>
      </c>
      <c r="K2567" t="s">
        <v>33</v>
      </c>
      <c r="L2567" s="1">
        <v>45670</v>
      </c>
      <c r="M2567" s="1" t="str">
        <f>TEXT(cancer_data[[#This Row],[Diagnosis_Date]],"mmmm")</f>
        <v>January</v>
      </c>
      <c r="N2567" t="s">
        <v>37</v>
      </c>
      <c r="O2567">
        <v>41</v>
      </c>
      <c r="P2567" t="s">
        <v>31</v>
      </c>
      <c r="Q2567">
        <v>0</v>
      </c>
    </row>
    <row r="2568" spans="1:17" x14ac:dyDescent="0.75">
      <c r="A2568" t="s">
        <v>2610</v>
      </c>
      <c r="B2568">
        <v>25</v>
      </c>
      <c r="C2568" t="str">
        <f>IF(cancer_data[[#This Row],[Age]]&lt;=35,"Adolescent",IF(cancer_data[[#This Row],[Age]]&lt;=46,"Young Adult",IF(cancer_data[[#This Row],[Age]]&lt;=57,"Adult", IF(cancer_data[[#This Row],[Age]]&lt;=68,"Middle_age",IF(cancer_data[[#This Row],[Age]]&lt;=79,"Elderly","Aged")))))</f>
        <v>Adolescent</v>
      </c>
      <c r="D2568" t="s">
        <v>16</v>
      </c>
      <c r="E2568" t="s">
        <v>35</v>
      </c>
      <c r="F2568" t="s">
        <v>36</v>
      </c>
      <c r="G2568">
        <v>7.7</v>
      </c>
      <c r="H2568" t="s">
        <v>19</v>
      </c>
      <c r="I2568" t="s">
        <v>44</v>
      </c>
      <c r="J2568" t="s">
        <v>21</v>
      </c>
      <c r="K2568" t="s">
        <v>45</v>
      </c>
      <c r="L2568" s="1">
        <v>45951</v>
      </c>
      <c r="M2568" s="1" t="str">
        <f>TEXT(cancer_data[[#This Row],[Diagnosis_Date]],"mmmm")</f>
        <v>October</v>
      </c>
      <c r="N2568" t="s">
        <v>37</v>
      </c>
      <c r="O2568">
        <v>24</v>
      </c>
      <c r="P2568" t="s">
        <v>31</v>
      </c>
      <c r="Q2568">
        <v>0</v>
      </c>
    </row>
    <row r="2569" spans="1:17" x14ac:dyDescent="0.75">
      <c r="A2569" t="s">
        <v>2611</v>
      </c>
      <c r="B2569">
        <v>77</v>
      </c>
      <c r="C2569" t="str">
        <f>IF(cancer_data[[#This Row],[Age]]&lt;=35,"Adolescent",IF(cancer_data[[#This Row],[Age]]&lt;=46,"Young Adult",IF(cancer_data[[#This Row],[Age]]&lt;=57,"Adult", IF(cancer_data[[#This Row],[Age]]&lt;=68,"Middle_age",IF(cancer_data[[#This Row],[Age]]&lt;=79,"Elderly","Aged")))))</f>
        <v>Elderly</v>
      </c>
      <c r="D2569" t="s">
        <v>67</v>
      </c>
      <c r="E2569" t="s">
        <v>40</v>
      </c>
      <c r="F2569" t="s">
        <v>36</v>
      </c>
      <c r="G2569">
        <v>1.3</v>
      </c>
      <c r="H2569" t="s">
        <v>19</v>
      </c>
      <c r="I2569" t="s">
        <v>44</v>
      </c>
      <c r="J2569" t="s">
        <v>21</v>
      </c>
      <c r="K2569" t="s">
        <v>33</v>
      </c>
      <c r="L2569" s="1">
        <v>45951</v>
      </c>
      <c r="M2569" s="1" t="str">
        <f>TEXT(cancer_data[[#This Row],[Diagnosis_Date]],"mmmm")</f>
        <v>October</v>
      </c>
      <c r="N2569" t="s">
        <v>23</v>
      </c>
      <c r="O2569">
        <v>39</v>
      </c>
      <c r="P2569" t="s">
        <v>31</v>
      </c>
      <c r="Q2569">
        <v>0</v>
      </c>
    </row>
    <row r="2570" spans="1:17" x14ac:dyDescent="0.75">
      <c r="A2570" t="s">
        <v>2612</v>
      </c>
      <c r="B2570">
        <v>27</v>
      </c>
      <c r="C2570" t="str">
        <f>IF(cancer_data[[#This Row],[Age]]&lt;=35,"Adolescent",IF(cancer_data[[#This Row],[Age]]&lt;=46,"Young Adult",IF(cancer_data[[#This Row],[Age]]&lt;=57,"Adult", IF(cancer_data[[#This Row],[Age]]&lt;=68,"Middle_age",IF(cancer_data[[#This Row],[Age]]&lt;=79,"Elderly","Aged")))))</f>
        <v>Adolescent</v>
      </c>
      <c r="D2570" t="s">
        <v>16</v>
      </c>
      <c r="E2570" t="s">
        <v>40</v>
      </c>
      <c r="F2570" t="s">
        <v>18</v>
      </c>
      <c r="G2570">
        <v>1.2</v>
      </c>
      <c r="H2570" t="s">
        <v>28</v>
      </c>
      <c r="I2570" t="s">
        <v>49</v>
      </c>
      <c r="J2570" t="s">
        <v>21</v>
      </c>
      <c r="K2570" t="s">
        <v>33</v>
      </c>
      <c r="L2570" s="1">
        <v>45840</v>
      </c>
      <c r="M2570" s="1" t="str">
        <f>TEXT(cancer_data[[#This Row],[Diagnosis_Date]],"mmmm")</f>
        <v>July</v>
      </c>
      <c r="N2570" t="s">
        <v>23</v>
      </c>
      <c r="O2570">
        <v>51</v>
      </c>
      <c r="P2570" t="s">
        <v>31</v>
      </c>
      <c r="Q2570">
        <v>0</v>
      </c>
    </row>
    <row r="2571" spans="1:17" x14ac:dyDescent="0.75">
      <c r="A2571" t="s">
        <v>2613</v>
      </c>
      <c r="B2571">
        <v>39</v>
      </c>
      <c r="C2571" t="str">
        <f>IF(cancer_data[[#This Row],[Age]]&lt;=35,"Adolescent",IF(cancer_data[[#This Row],[Age]]&lt;=46,"Young Adult",IF(cancer_data[[#This Row],[Age]]&lt;=57,"Adult", IF(cancer_data[[#This Row],[Age]]&lt;=68,"Middle_age",IF(cancer_data[[#This Row],[Age]]&lt;=79,"Elderly","Aged")))))</f>
        <v>Young Adult</v>
      </c>
      <c r="D2571" t="s">
        <v>16</v>
      </c>
      <c r="E2571" t="s">
        <v>17</v>
      </c>
      <c r="F2571" t="s">
        <v>27</v>
      </c>
      <c r="G2571">
        <v>6</v>
      </c>
      <c r="H2571" t="s">
        <v>41</v>
      </c>
      <c r="I2571" t="s">
        <v>49</v>
      </c>
      <c r="J2571" t="s">
        <v>21</v>
      </c>
      <c r="K2571" t="s">
        <v>45</v>
      </c>
      <c r="L2571" s="1">
        <v>45740</v>
      </c>
      <c r="M2571" s="1" t="str">
        <f>TEXT(cancer_data[[#This Row],[Diagnosis_Date]],"mmmm")</f>
        <v>March</v>
      </c>
      <c r="N2571" t="s">
        <v>23</v>
      </c>
      <c r="O2571">
        <v>9</v>
      </c>
      <c r="P2571" t="s">
        <v>31</v>
      </c>
      <c r="Q2571">
        <v>0</v>
      </c>
    </row>
    <row r="2572" spans="1:17" x14ac:dyDescent="0.75">
      <c r="A2572" t="s">
        <v>2614</v>
      </c>
      <c r="B2572">
        <v>68</v>
      </c>
      <c r="C2572" t="str">
        <f>IF(cancer_data[[#This Row],[Age]]&lt;=35,"Adolescent",IF(cancer_data[[#This Row],[Age]]&lt;=46,"Young Adult",IF(cancer_data[[#This Row],[Age]]&lt;=57,"Adult", IF(cancer_data[[#This Row],[Age]]&lt;=68,"Middle_age",IF(cancer_data[[#This Row],[Age]]&lt;=79,"Elderly","Aged")))))</f>
        <v>Middle_age</v>
      </c>
      <c r="D2572" t="s">
        <v>16</v>
      </c>
      <c r="E2572" t="s">
        <v>26</v>
      </c>
      <c r="F2572" t="s">
        <v>27</v>
      </c>
      <c r="G2572">
        <v>3.2</v>
      </c>
      <c r="H2572" t="s">
        <v>19</v>
      </c>
      <c r="I2572" t="s">
        <v>20</v>
      </c>
      <c r="J2572" t="s">
        <v>21</v>
      </c>
      <c r="K2572" t="s">
        <v>45</v>
      </c>
      <c r="L2572" s="1">
        <v>45974</v>
      </c>
      <c r="M2572" s="1" t="str">
        <f>TEXT(cancer_data[[#This Row],[Diagnosis_Date]],"mmmm")</f>
        <v>November</v>
      </c>
      <c r="N2572" t="s">
        <v>37</v>
      </c>
      <c r="O2572">
        <v>14</v>
      </c>
      <c r="P2572" t="s">
        <v>31</v>
      </c>
      <c r="Q2572">
        <v>0</v>
      </c>
    </row>
    <row r="2573" spans="1:17" x14ac:dyDescent="0.75">
      <c r="A2573" t="s">
        <v>2615</v>
      </c>
      <c r="B2573">
        <v>50</v>
      </c>
      <c r="C2573" t="str">
        <f>IF(cancer_data[[#This Row],[Age]]&lt;=35,"Adolescent",IF(cancer_data[[#This Row],[Age]]&lt;=46,"Young Adult",IF(cancer_data[[#This Row],[Age]]&lt;=57,"Adult", IF(cancer_data[[#This Row],[Age]]&lt;=68,"Middle_age",IF(cancer_data[[#This Row],[Age]]&lt;=79,"Elderly","Aged")))))</f>
        <v>Adult</v>
      </c>
      <c r="D2573" t="s">
        <v>67</v>
      </c>
      <c r="E2573" t="s">
        <v>26</v>
      </c>
      <c r="F2573" t="s">
        <v>27</v>
      </c>
      <c r="G2573">
        <v>5.9</v>
      </c>
      <c r="H2573" t="s">
        <v>41</v>
      </c>
      <c r="I2573" t="s">
        <v>44</v>
      </c>
      <c r="J2573" t="s">
        <v>21</v>
      </c>
      <c r="K2573" t="s">
        <v>51</v>
      </c>
      <c r="L2573" s="1">
        <v>45891</v>
      </c>
      <c r="M2573" s="1" t="str">
        <f>TEXT(cancer_data[[#This Row],[Diagnosis_Date]],"mmmm")</f>
        <v>August</v>
      </c>
      <c r="N2573" t="s">
        <v>23</v>
      </c>
      <c r="O2573">
        <v>32</v>
      </c>
      <c r="P2573" t="s">
        <v>24</v>
      </c>
      <c r="Q2573">
        <v>24</v>
      </c>
    </row>
    <row r="2574" spans="1:17" x14ac:dyDescent="0.75">
      <c r="A2574" t="s">
        <v>2616</v>
      </c>
      <c r="B2574">
        <v>80</v>
      </c>
      <c r="C2574" t="str">
        <f>IF(cancer_data[[#This Row],[Age]]&lt;=35,"Adolescent",IF(cancer_data[[#This Row],[Age]]&lt;=46,"Young Adult",IF(cancer_data[[#This Row],[Age]]&lt;=57,"Adult", IF(cancer_data[[#This Row],[Age]]&lt;=68,"Middle_age",IF(cancer_data[[#This Row],[Age]]&lt;=79,"Elderly","Aged")))))</f>
        <v>Aged</v>
      </c>
      <c r="D2574" t="s">
        <v>16</v>
      </c>
      <c r="E2574" t="s">
        <v>35</v>
      </c>
      <c r="F2574" t="s">
        <v>27</v>
      </c>
      <c r="G2574">
        <v>1.7</v>
      </c>
      <c r="H2574" t="s">
        <v>41</v>
      </c>
      <c r="I2574" t="s">
        <v>44</v>
      </c>
      <c r="J2574" t="s">
        <v>21</v>
      </c>
      <c r="K2574" t="s">
        <v>51</v>
      </c>
      <c r="L2574" s="1">
        <v>45735</v>
      </c>
      <c r="M2574" s="1" t="str">
        <f>TEXT(cancer_data[[#This Row],[Diagnosis_Date]],"mmmm")</f>
        <v>March</v>
      </c>
      <c r="N2574" t="s">
        <v>37</v>
      </c>
      <c r="O2574">
        <v>15</v>
      </c>
      <c r="P2574" t="s">
        <v>31</v>
      </c>
      <c r="Q2574">
        <v>0</v>
      </c>
    </row>
    <row r="2575" spans="1:17" x14ac:dyDescent="0.75">
      <c r="A2575" t="s">
        <v>2617</v>
      </c>
      <c r="B2575">
        <v>76</v>
      </c>
      <c r="C2575" t="str">
        <f>IF(cancer_data[[#This Row],[Age]]&lt;=35,"Adolescent",IF(cancer_data[[#This Row],[Age]]&lt;=46,"Young Adult",IF(cancer_data[[#This Row],[Age]]&lt;=57,"Adult", IF(cancer_data[[#This Row],[Age]]&lt;=68,"Middle_age",IF(cancer_data[[#This Row],[Age]]&lt;=79,"Elderly","Aged")))))</f>
        <v>Elderly</v>
      </c>
      <c r="D2575" t="s">
        <v>16</v>
      </c>
      <c r="E2575" t="s">
        <v>17</v>
      </c>
      <c r="F2575" t="s">
        <v>27</v>
      </c>
      <c r="G2575">
        <v>3.3</v>
      </c>
      <c r="H2575" t="s">
        <v>28</v>
      </c>
      <c r="I2575" t="s">
        <v>29</v>
      </c>
      <c r="J2575" t="s">
        <v>21</v>
      </c>
      <c r="K2575" t="s">
        <v>22</v>
      </c>
      <c r="L2575" s="1">
        <v>45736</v>
      </c>
      <c r="M2575" s="1" t="str">
        <f>TEXT(cancer_data[[#This Row],[Diagnosis_Date]],"mmmm")</f>
        <v>March</v>
      </c>
      <c r="N2575" t="s">
        <v>37</v>
      </c>
      <c r="O2575">
        <v>27</v>
      </c>
      <c r="P2575" t="s">
        <v>31</v>
      </c>
      <c r="Q2575">
        <v>0</v>
      </c>
    </row>
    <row r="2576" spans="1:17" x14ac:dyDescent="0.75">
      <c r="A2576" t="s">
        <v>2618</v>
      </c>
      <c r="B2576">
        <v>67</v>
      </c>
      <c r="C2576" t="str">
        <f>IF(cancer_data[[#This Row],[Age]]&lt;=35,"Adolescent",IF(cancer_data[[#This Row],[Age]]&lt;=46,"Young Adult",IF(cancer_data[[#This Row],[Age]]&lt;=57,"Adult", IF(cancer_data[[#This Row],[Age]]&lt;=68,"Middle_age",IF(cancer_data[[#This Row],[Age]]&lt;=79,"Elderly","Aged")))))</f>
        <v>Middle_age</v>
      </c>
      <c r="D2576" t="s">
        <v>16</v>
      </c>
      <c r="E2576" t="s">
        <v>40</v>
      </c>
      <c r="F2576" t="s">
        <v>73</v>
      </c>
      <c r="G2576">
        <v>7.7</v>
      </c>
      <c r="H2576" t="s">
        <v>28</v>
      </c>
      <c r="I2576" t="s">
        <v>29</v>
      </c>
      <c r="J2576" t="s">
        <v>21</v>
      </c>
      <c r="K2576" t="s">
        <v>33</v>
      </c>
      <c r="L2576" s="1">
        <v>45904</v>
      </c>
      <c r="M2576" s="1" t="str">
        <f>TEXT(cancer_data[[#This Row],[Diagnosis_Date]],"mmmm")</f>
        <v>September</v>
      </c>
      <c r="N2576" t="s">
        <v>37</v>
      </c>
      <c r="O2576">
        <v>27</v>
      </c>
      <c r="P2576" t="s">
        <v>31</v>
      </c>
      <c r="Q2576">
        <v>0</v>
      </c>
    </row>
    <row r="2577" spans="1:17" x14ac:dyDescent="0.75">
      <c r="A2577" t="s">
        <v>2619</v>
      </c>
      <c r="B2577">
        <v>27</v>
      </c>
      <c r="C2577" t="str">
        <f>IF(cancer_data[[#This Row],[Age]]&lt;=35,"Adolescent",IF(cancer_data[[#This Row],[Age]]&lt;=46,"Young Adult",IF(cancer_data[[#This Row],[Age]]&lt;=57,"Adult", IF(cancer_data[[#This Row],[Age]]&lt;=68,"Middle_age",IF(cancer_data[[#This Row],[Age]]&lt;=79,"Elderly","Aged")))))</f>
        <v>Adolescent</v>
      </c>
      <c r="D2577" t="s">
        <v>16</v>
      </c>
      <c r="E2577" t="s">
        <v>17</v>
      </c>
      <c r="F2577" t="s">
        <v>36</v>
      </c>
      <c r="G2577">
        <v>5.3</v>
      </c>
      <c r="H2577" t="s">
        <v>28</v>
      </c>
      <c r="I2577" t="s">
        <v>29</v>
      </c>
      <c r="J2577" t="s">
        <v>21</v>
      </c>
      <c r="K2577" t="s">
        <v>45</v>
      </c>
      <c r="L2577" s="1">
        <v>45894</v>
      </c>
      <c r="M2577" s="1" t="str">
        <f>TEXT(cancer_data[[#This Row],[Diagnosis_Date]],"mmmm")</f>
        <v>August</v>
      </c>
      <c r="N2577" t="s">
        <v>23</v>
      </c>
      <c r="O2577">
        <v>19</v>
      </c>
      <c r="P2577" t="s">
        <v>31</v>
      </c>
      <c r="Q2577">
        <v>0</v>
      </c>
    </row>
    <row r="2578" spans="1:17" x14ac:dyDescent="0.75">
      <c r="A2578" t="s">
        <v>2620</v>
      </c>
      <c r="B2578">
        <v>32</v>
      </c>
      <c r="C2578" t="str">
        <f>IF(cancer_data[[#This Row],[Age]]&lt;=35,"Adolescent",IF(cancer_data[[#This Row],[Age]]&lt;=46,"Young Adult",IF(cancer_data[[#This Row],[Age]]&lt;=57,"Adult", IF(cancer_data[[#This Row],[Age]]&lt;=68,"Middle_age",IF(cancer_data[[#This Row],[Age]]&lt;=79,"Elderly","Aged")))))</f>
        <v>Adolescent</v>
      </c>
      <c r="D2578" t="s">
        <v>16</v>
      </c>
      <c r="E2578" t="s">
        <v>17</v>
      </c>
      <c r="F2578" t="s">
        <v>63</v>
      </c>
      <c r="G2578">
        <v>5.7</v>
      </c>
      <c r="H2578" t="s">
        <v>41</v>
      </c>
      <c r="I2578" t="s">
        <v>29</v>
      </c>
      <c r="J2578" t="s">
        <v>21</v>
      </c>
      <c r="K2578" t="s">
        <v>45</v>
      </c>
      <c r="L2578" s="1">
        <v>45792</v>
      </c>
      <c r="M2578" s="1" t="str">
        <f>TEXT(cancer_data[[#This Row],[Diagnosis_Date]],"mmmm")</f>
        <v>May</v>
      </c>
      <c r="N2578" t="s">
        <v>23</v>
      </c>
      <c r="O2578">
        <v>49</v>
      </c>
      <c r="P2578" t="s">
        <v>24</v>
      </c>
      <c r="Q2578">
        <v>24</v>
      </c>
    </row>
    <row r="2579" spans="1:17" x14ac:dyDescent="0.75">
      <c r="A2579" t="s">
        <v>2621</v>
      </c>
      <c r="B2579">
        <v>59</v>
      </c>
      <c r="C2579" t="str">
        <f>IF(cancer_data[[#This Row],[Age]]&lt;=35,"Adolescent",IF(cancer_data[[#This Row],[Age]]&lt;=46,"Young Adult",IF(cancer_data[[#This Row],[Age]]&lt;=57,"Adult", IF(cancer_data[[#This Row],[Age]]&lt;=68,"Middle_age",IF(cancer_data[[#This Row],[Age]]&lt;=79,"Elderly","Aged")))))</f>
        <v>Middle_age</v>
      </c>
      <c r="D2579" t="s">
        <v>16</v>
      </c>
      <c r="E2579" t="s">
        <v>35</v>
      </c>
      <c r="F2579" t="s">
        <v>63</v>
      </c>
      <c r="G2579">
        <v>7.5</v>
      </c>
      <c r="H2579" t="s">
        <v>41</v>
      </c>
      <c r="I2579" t="s">
        <v>49</v>
      </c>
      <c r="J2579" t="s">
        <v>21</v>
      </c>
      <c r="K2579" t="s">
        <v>45</v>
      </c>
      <c r="L2579" s="1">
        <v>45906</v>
      </c>
      <c r="M2579" s="1" t="str">
        <f>TEXT(cancer_data[[#This Row],[Diagnosis_Date]],"mmmm")</f>
        <v>September</v>
      </c>
      <c r="N2579" t="s">
        <v>23</v>
      </c>
      <c r="O2579">
        <v>38</v>
      </c>
      <c r="P2579" t="s">
        <v>31</v>
      </c>
      <c r="Q2579">
        <v>0</v>
      </c>
    </row>
    <row r="2580" spans="1:17" x14ac:dyDescent="0.75">
      <c r="A2580" t="s">
        <v>2622</v>
      </c>
      <c r="B2580">
        <v>40</v>
      </c>
      <c r="C2580" t="str">
        <f>IF(cancer_data[[#This Row],[Age]]&lt;=35,"Adolescent",IF(cancer_data[[#This Row],[Age]]&lt;=46,"Young Adult",IF(cancer_data[[#This Row],[Age]]&lt;=57,"Adult", IF(cancer_data[[#This Row],[Age]]&lt;=68,"Middle_age",IF(cancer_data[[#This Row],[Age]]&lt;=79,"Elderly","Aged")))))</f>
        <v>Young Adult</v>
      </c>
      <c r="D2580" t="s">
        <v>16</v>
      </c>
      <c r="E2580" t="s">
        <v>26</v>
      </c>
      <c r="F2580" t="s">
        <v>36</v>
      </c>
      <c r="G2580">
        <v>6.8</v>
      </c>
      <c r="H2580" t="s">
        <v>19</v>
      </c>
      <c r="I2580" t="s">
        <v>44</v>
      </c>
      <c r="J2580" t="s">
        <v>21</v>
      </c>
      <c r="K2580" t="s">
        <v>30</v>
      </c>
      <c r="L2580" s="1">
        <v>45956</v>
      </c>
      <c r="M2580" s="1" t="str">
        <f>TEXT(cancer_data[[#This Row],[Diagnosis_Date]],"mmmm")</f>
        <v>October</v>
      </c>
      <c r="N2580" t="s">
        <v>37</v>
      </c>
      <c r="O2580">
        <v>35</v>
      </c>
      <c r="P2580" t="s">
        <v>31</v>
      </c>
      <c r="Q2580">
        <v>0</v>
      </c>
    </row>
    <row r="2581" spans="1:17" x14ac:dyDescent="0.75">
      <c r="A2581" t="s">
        <v>2623</v>
      </c>
      <c r="B2581">
        <v>63</v>
      </c>
      <c r="C2581" t="str">
        <f>IF(cancer_data[[#This Row],[Age]]&lt;=35,"Adolescent",IF(cancer_data[[#This Row],[Age]]&lt;=46,"Young Adult",IF(cancer_data[[#This Row],[Age]]&lt;=57,"Adult", IF(cancer_data[[#This Row],[Age]]&lt;=68,"Middle_age",IF(cancer_data[[#This Row],[Age]]&lt;=79,"Elderly","Aged")))))</f>
        <v>Middle_age</v>
      </c>
      <c r="D2581" t="s">
        <v>16</v>
      </c>
      <c r="E2581" t="s">
        <v>40</v>
      </c>
      <c r="F2581" t="s">
        <v>36</v>
      </c>
      <c r="G2581">
        <v>5.2</v>
      </c>
      <c r="H2581" t="s">
        <v>19</v>
      </c>
      <c r="I2581" t="s">
        <v>44</v>
      </c>
      <c r="J2581" t="s">
        <v>21</v>
      </c>
      <c r="K2581" t="s">
        <v>33</v>
      </c>
      <c r="L2581" s="1">
        <v>45661</v>
      </c>
      <c r="M2581" s="1" t="str">
        <f>TEXT(cancer_data[[#This Row],[Diagnosis_Date]],"mmmm")</f>
        <v>January</v>
      </c>
      <c r="N2581" t="s">
        <v>23</v>
      </c>
      <c r="O2581">
        <v>17</v>
      </c>
      <c r="P2581" t="s">
        <v>31</v>
      </c>
      <c r="Q2581">
        <v>0</v>
      </c>
    </row>
    <row r="2582" spans="1:17" x14ac:dyDescent="0.75">
      <c r="A2582" t="s">
        <v>2624</v>
      </c>
      <c r="B2582">
        <v>75</v>
      </c>
      <c r="C2582" t="str">
        <f>IF(cancer_data[[#This Row],[Age]]&lt;=35,"Adolescent",IF(cancer_data[[#This Row],[Age]]&lt;=46,"Young Adult",IF(cancer_data[[#This Row],[Age]]&lt;=57,"Adult", IF(cancer_data[[#This Row],[Age]]&lt;=68,"Middle_age",IF(cancer_data[[#This Row],[Age]]&lt;=79,"Elderly","Aged")))))</f>
        <v>Elderly</v>
      </c>
      <c r="D2582" t="s">
        <v>16</v>
      </c>
      <c r="E2582" t="s">
        <v>40</v>
      </c>
      <c r="F2582" t="s">
        <v>63</v>
      </c>
      <c r="G2582">
        <v>3</v>
      </c>
      <c r="H2582" t="s">
        <v>19</v>
      </c>
      <c r="I2582" t="s">
        <v>44</v>
      </c>
      <c r="J2582" t="s">
        <v>21</v>
      </c>
      <c r="K2582" t="s">
        <v>33</v>
      </c>
      <c r="L2582" s="1">
        <v>45957</v>
      </c>
      <c r="M2582" s="1" t="str">
        <f>TEXT(cancer_data[[#This Row],[Diagnosis_Date]],"mmmm")</f>
        <v>October</v>
      </c>
      <c r="N2582" t="s">
        <v>23</v>
      </c>
      <c r="O2582">
        <v>59</v>
      </c>
      <c r="P2582" t="s">
        <v>24</v>
      </c>
      <c r="Q2582">
        <v>14</v>
      </c>
    </row>
    <row r="2583" spans="1:17" x14ac:dyDescent="0.75">
      <c r="A2583" t="s">
        <v>2625</v>
      </c>
      <c r="B2583">
        <v>74</v>
      </c>
      <c r="C2583" t="str">
        <f>IF(cancer_data[[#This Row],[Age]]&lt;=35,"Adolescent",IF(cancer_data[[#This Row],[Age]]&lt;=46,"Young Adult",IF(cancer_data[[#This Row],[Age]]&lt;=57,"Adult", IF(cancer_data[[#This Row],[Age]]&lt;=68,"Middle_age",IF(cancer_data[[#This Row],[Age]]&lt;=79,"Elderly","Aged")))))</f>
        <v>Elderly</v>
      </c>
      <c r="D2583" t="s">
        <v>16</v>
      </c>
      <c r="E2583" t="s">
        <v>40</v>
      </c>
      <c r="F2583" t="s">
        <v>18</v>
      </c>
      <c r="G2583">
        <v>1.2</v>
      </c>
      <c r="H2583" t="s">
        <v>19</v>
      </c>
      <c r="I2583" t="s">
        <v>20</v>
      </c>
      <c r="J2583" t="s">
        <v>21</v>
      </c>
      <c r="K2583" t="s">
        <v>33</v>
      </c>
      <c r="L2583" s="1">
        <v>46002</v>
      </c>
      <c r="M2583" s="1" t="str">
        <f>TEXT(cancer_data[[#This Row],[Diagnosis_Date]],"mmmm")</f>
        <v>December</v>
      </c>
      <c r="N2583" t="s">
        <v>23</v>
      </c>
      <c r="O2583">
        <v>56</v>
      </c>
      <c r="P2583" t="s">
        <v>24</v>
      </c>
      <c r="Q2583">
        <v>30</v>
      </c>
    </row>
    <row r="2584" spans="1:17" x14ac:dyDescent="0.75">
      <c r="A2584" t="s">
        <v>2626</v>
      </c>
      <c r="B2584">
        <v>37</v>
      </c>
      <c r="C2584" t="str">
        <f>IF(cancer_data[[#This Row],[Age]]&lt;=35,"Adolescent",IF(cancer_data[[#This Row],[Age]]&lt;=46,"Young Adult",IF(cancer_data[[#This Row],[Age]]&lt;=57,"Adult", IF(cancer_data[[#This Row],[Age]]&lt;=68,"Middle_age",IF(cancer_data[[#This Row],[Age]]&lt;=79,"Elderly","Aged")))))</f>
        <v>Young Adult</v>
      </c>
      <c r="D2584" t="s">
        <v>16</v>
      </c>
      <c r="E2584" t="s">
        <v>17</v>
      </c>
      <c r="F2584" t="s">
        <v>27</v>
      </c>
      <c r="G2584">
        <v>3.3</v>
      </c>
      <c r="H2584" t="s">
        <v>41</v>
      </c>
      <c r="I2584" t="s">
        <v>20</v>
      </c>
      <c r="J2584" t="s">
        <v>21</v>
      </c>
      <c r="K2584" t="s">
        <v>51</v>
      </c>
      <c r="L2584" s="1">
        <v>46009</v>
      </c>
      <c r="M2584" s="1" t="str">
        <f>TEXT(cancer_data[[#This Row],[Diagnosis_Date]],"mmmm")</f>
        <v>December</v>
      </c>
      <c r="N2584" t="s">
        <v>37</v>
      </c>
      <c r="O2584">
        <v>28</v>
      </c>
      <c r="P2584" t="s">
        <v>31</v>
      </c>
      <c r="Q2584">
        <v>0</v>
      </c>
    </row>
    <row r="2585" spans="1:17" x14ac:dyDescent="0.75">
      <c r="A2585" t="s">
        <v>2627</v>
      </c>
      <c r="B2585">
        <v>37</v>
      </c>
      <c r="C2585" t="str">
        <f>IF(cancer_data[[#This Row],[Age]]&lt;=35,"Adolescent",IF(cancer_data[[#This Row],[Age]]&lt;=46,"Young Adult",IF(cancer_data[[#This Row],[Age]]&lt;=57,"Adult", IF(cancer_data[[#This Row],[Age]]&lt;=68,"Middle_age",IF(cancer_data[[#This Row],[Age]]&lt;=79,"Elderly","Aged")))))</f>
        <v>Young Adult</v>
      </c>
      <c r="D2585" t="s">
        <v>16</v>
      </c>
      <c r="E2585" t="s">
        <v>26</v>
      </c>
      <c r="F2585" t="s">
        <v>63</v>
      </c>
      <c r="G2585">
        <v>2.5</v>
      </c>
      <c r="H2585" t="s">
        <v>28</v>
      </c>
      <c r="I2585" t="s">
        <v>20</v>
      </c>
      <c r="J2585" t="s">
        <v>21</v>
      </c>
      <c r="K2585" t="s">
        <v>30</v>
      </c>
      <c r="L2585" s="1">
        <v>46004</v>
      </c>
      <c r="M2585" s="1" t="str">
        <f>TEXT(cancer_data[[#This Row],[Diagnosis_Date]],"mmmm")</f>
        <v>December</v>
      </c>
      <c r="N2585" t="s">
        <v>23</v>
      </c>
      <c r="O2585">
        <v>53</v>
      </c>
      <c r="P2585" t="s">
        <v>31</v>
      </c>
      <c r="Q2585">
        <v>0</v>
      </c>
    </row>
    <row r="2586" spans="1:17" x14ac:dyDescent="0.75">
      <c r="A2586" t="s">
        <v>2628</v>
      </c>
      <c r="B2586">
        <v>40</v>
      </c>
      <c r="C2586" t="str">
        <f>IF(cancer_data[[#This Row],[Age]]&lt;=35,"Adolescent",IF(cancer_data[[#This Row],[Age]]&lt;=46,"Young Adult",IF(cancer_data[[#This Row],[Age]]&lt;=57,"Adult", IF(cancer_data[[#This Row],[Age]]&lt;=68,"Middle_age",IF(cancer_data[[#This Row],[Age]]&lt;=79,"Elderly","Aged")))))</f>
        <v>Young Adult</v>
      </c>
      <c r="D2586" t="s">
        <v>16</v>
      </c>
      <c r="E2586" t="s">
        <v>35</v>
      </c>
      <c r="F2586" t="s">
        <v>73</v>
      </c>
      <c r="G2586">
        <v>7.5</v>
      </c>
      <c r="H2586" t="s">
        <v>28</v>
      </c>
      <c r="I2586" t="s">
        <v>44</v>
      </c>
      <c r="J2586" t="s">
        <v>21</v>
      </c>
      <c r="K2586" t="s">
        <v>33</v>
      </c>
      <c r="L2586" s="1">
        <v>45968</v>
      </c>
      <c r="M2586" s="1" t="str">
        <f>TEXT(cancer_data[[#This Row],[Diagnosis_Date]],"mmmm")</f>
        <v>November</v>
      </c>
      <c r="N2586" t="s">
        <v>23</v>
      </c>
      <c r="O2586">
        <v>7</v>
      </c>
      <c r="P2586" t="s">
        <v>31</v>
      </c>
      <c r="Q2586">
        <v>0</v>
      </c>
    </row>
    <row r="2587" spans="1:17" x14ac:dyDescent="0.75">
      <c r="A2587" t="s">
        <v>2629</v>
      </c>
      <c r="B2587">
        <v>58</v>
      </c>
      <c r="C2587" t="str">
        <f>IF(cancer_data[[#This Row],[Age]]&lt;=35,"Adolescent",IF(cancer_data[[#This Row],[Age]]&lt;=46,"Young Adult",IF(cancer_data[[#This Row],[Age]]&lt;=57,"Adult", IF(cancer_data[[#This Row],[Age]]&lt;=68,"Middle_age",IF(cancer_data[[#This Row],[Age]]&lt;=79,"Elderly","Aged")))))</f>
        <v>Middle_age</v>
      </c>
      <c r="D2587" t="s">
        <v>16</v>
      </c>
      <c r="E2587" t="s">
        <v>26</v>
      </c>
      <c r="F2587" t="s">
        <v>63</v>
      </c>
      <c r="G2587">
        <v>2.1</v>
      </c>
      <c r="H2587" t="s">
        <v>19</v>
      </c>
      <c r="I2587" t="s">
        <v>44</v>
      </c>
      <c r="J2587" t="s">
        <v>21</v>
      </c>
      <c r="K2587" t="s">
        <v>45</v>
      </c>
      <c r="L2587" s="1">
        <v>45720</v>
      </c>
      <c r="M2587" s="1" t="str">
        <f>TEXT(cancer_data[[#This Row],[Diagnosis_Date]],"mmmm")</f>
        <v>March</v>
      </c>
      <c r="N2587" t="s">
        <v>23</v>
      </c>
      <c r="O2587">
        <v>28</v>
      </c>
      <c r="P2587" t="s">
        <v>31</v>
      </c>
      <c r="Q2587">
        <v>0</v>
      </c>
    </row>
    <row r="2588" spans="1:17" x14ac:dyDescent="0.75">
      <c r="A2588" t="s">
        <v>2630</v>
      </c>
      <c r="B2588">
        <v>65</v>
      </c>
      <c r="C2588" t="str">
        <f>IF(cancer_data[[#This Row],[Age]]&lt;=35,"Adolescent",IF(cancer_data[[#This Row],[Age]]&lt;=46,"Young Adult",IF(cancer_data[[#This Row],[Age]]&lt;=57,"Adult", IF(cancer_data[[#This Row],[Age]]&lt;=68,"Middle_age",IF(cancer_data[[#This Row],[Age]]&lt;=79,"Elderly","Aged")))))</f>
        <v>Middle_age</v>
      </c>
      <c r="D2588" t="s">
        <v>67</v>
      </c>
      <c r="E2588" t="s">
        <v>26</v>
      </c>
      <c r="F2588" t="s">
        <v>27</v>
      </c>
      <c r="G2588">
        <v>1.7</v>
      </c>
      <c r="H2588" t="s">
        <v>28</v>
      </c>
      <c r="I2588" t="s">
        <v>49</v>
      </c>
      <c r="J2588" t="s">
        <v>21</v>
      </c>
      <c r="K2588" t="s">
        <v>33</v>
      </c>
      <c r="L2588" s="1">
        <v>46011</v>
      </c>
      <c r="M2588" s="1" t="str">
        <f>TEXT(cancer_data[[#This Row],[Diagnosis_Date]],"mmmm")</f>
        <v>December</v>
      </c>
      <c r="N2588" t="s">
        <v>37</v>
      </c>
      <c r="O2588">
        <v>18</v>
      </c>
      <c r="P2588" t="s">
        <v>31</v>
      </c>
      <c r="Q2588">
        <v>0</v>
      </c>
    </row>
    <row r="2589" spans="1:17" x14ac:dyDescent="0.75">
      <c r="A2589" t="s">
        <v>2631</v>
      </c>
      <c r="B2589">
        <v>37</v>
      </c>
      <c r="C2589" t="str">
        <f>IF(cancer_data[[#This Row],[Age]]&lt;=35,"Adolescent",IF(cancer_data[[#This Row],[Age]]&lt;=46,"Young Adult",IF(cancer_data[[#This Row],[Age]]&lt;=57,"Adult", IF(cancer_data[[#This Row],[Age]]&lt;=68,"Middle_age",IF(cancer_data[[#This Row],[Age]]&lt;=79,"Elderly","Aged")))))</f>
        <v>Young Adult</v>
      </c>
      <c r="D2589" t="s">
        <v>16</v>
      </c>
      <c r="E2589" t="s">
        <v>40</v>
      </c>
      <c r="F2589" t="s">
        <v>36</v>
      </c>
      <c r="G2589">
        <v>4</v>
      </c>
      <c r="H2589" t="s">
        <v>28</v>
      </c>
      <c r="I2589" t="s">
        <v>20</v>
      </c>
      <c r="J2589" t="s">
        <v>21</v>
      </c>
      <c r="K2589" t="s">
        <v>42</v>
      </c>
      <c r="L2589" s="1">
        <v>45733</v>
      </c>
      <c r="M2589" s="1" t="str">
        <f>TEXT(cancer_data[[#This Row],[Diagnosis_Date]],"mmmm")</f>
        <v>March</v>
      </c>
      <c r="N2589" t="s">
        <v>23</v>
      </c>
      <c r="O2589">
        <v>48</v>
      </c>
      <c r="P2589" t="s">
        <v>31</v>
      </c>
      <c r="Q2589">
        <v>0</v>
      </c>
    </row>
    <row r="2590" spans="1:17" x14ac:dyDescent="0.75">
      <c r="A2590" t="s">
        <v>2632</v>
      </c>
      <c r="B2590">
        <v>70</v>
      </c>
      <c r="C2590" t="str">
        <f>IF(cancer_data[[#This Row],[Age]]&lt;=35,"Adolescent",IF(cancer_data[[#This Row],[Age]]&lt;=46,"Young Adult",IF(cancer_data[[#This Row],[Age]]&lt;=57,"Adult", IF(cancer_data[[#This Row],[Age]]&lt;=68,"Middle_age",IF(cancer_data[[#This Row],[Age]]&lt;=79,"Elderly","Aged")))))</f>
        <v>Elderly</v>
      </c>
      <c r="D2590" t="s">
        <v>16</v>
      </c>
      <c r="E2590" t="s">
        <v>26</v>
      </c>
      <c r="F2590" t="s">
        <v>27</v>
      </c>
      <c r="G2590">
        <v>7.8</v>
      </c>
      <c r="H2590" t="s">
        <v>19</v>
      </c>
      <c r="I2590" t="s">
        <v>29</v>
      </c>
      <c r="J2590" t="s">
        <v>21</v>
      </c>
      <c r="K2590" t="s">
        <v>51</v>
      </c>
      <c r="L2590" s="1">
        <v>45863</v>
      </c>
      <c r="M2590" s="1" t="str">
        <f>TEXT(cancer_data[[#This Row],[Diagnosis_Date]],"mmmm")</f>
        <v>July</v>
      </c>
      <c r="N2590" t="s">
        <v>37</v>
      </c>
      <c r="O2590">
        <v>9</v>
      </c>
      <c r="P2590" t="s">
        <v>24</v>
      </c>
      <c r="Q2590">
        <v>34</v>
      </c>
    </row>
    <row r="2591" spans="1:17" x14ac:dyDescent="0.75">
      <c r="A2591" t="s">
        <v>2633</v>
      </c>
      <c r="B2591">
        <v>63</v>
      </c>
      <c r="C2591" t="str">
        <f>IF(cancer_data[[#This Row],[Age]]&lt;=35,"Adolescent",IF(cancer_data[[#This Row],[Age]]&lt;=46,"Young Adult",IF(cancer_data[[#This Row],[Age]]&lt;=57,"Adult", IF(cancer_data[[#This Row],[Age]]&lt;=68,"Middle_age",IF(cancer_data[[#This Row],[Age]]&lt;=79,"Elderly","Aged")))))</f>
        <v>Middle_age</v>
      </c>
      <c r="D2591" t="s">
        <v>16</v>
      </c>
      <c r="E2591" t="s">
        <v>17</v>
      </c>
      <c r="F2591" t="s">
        <v>27</v>
      </c>
      <c r="G2591">
        <v>5.2</v>
      </c>
      <c r="H2591" t="s">
        <v>28</v>
      </c>
      <c r="I2591" t="s">
        <v>29</v>
      </c>
      <c r="J2591" t="s">
        <v>21</v>
      </c>
      <c r="K2591" t="s">
        <v>42</v>
      </c>
      <c r="L2591" s="1">
        <v>45818</v>
      </c>
      <c r="M2591" s="1" t="str">
        <f>TEXT(cancer_data[[#This Row],[Diagnosis_Date]],"mmmm")</f>
        <v>June</v>
      </c>
      <c r="N2591" t="s">
        <v>23</v>
      </c>
      <c r="O2591">
        <v>29</v>
      </c>
      <c r="P2591" t="s">
        <v>31</v>
      </c>
      <c r="Q2591">
        <v>0</v>
      </c>
    </row>
    <row r="2592" spans="1:17" x14ac:dyDescent="0.75">
      <c r="A2592" t="s">
        <v>2634</v>
      </c>
      <c r="B2592">
        <v>41</v>
      </c>
      <c r="C2592" t="str">
        <f>IF(cancer_data[[#This Row],[Age]]&lt;=35,"Adolescent",IF(cancer_data[[#This Row],[Age]]&lt;=46,"Young Adult",IF(cancer_data[[#This Row],[Age]]&lt;=57,"Adult", IF(cancer_data[[#This Row],[Age]]&lt;=68,"Middle_age",IF(cancer_data[[#This Row],[Age]]&lt;=79,"Elderly","Aged")))))</f>
        <v>Young Adult</v>
      </c>
      <c r="D2592" t="s">
        <v>16</v>
      </c>
      <c r="E2592" t="s">
        <v>17</v>
      </c>
      <c r="F2592" t="s">
        <v>27</v>
      </c>
      <c r="G2592">
        <v>2.4</v>
      </c>
      <c r="H2592" t="s">
        <v>41</v>
      </c>
      <c r="I2592" t="s">
        <v>44</v>
      </c>
      <c r="J2592" t="s">
        <v>21</v>
      </c>
      <c r="K2592" t="s">
        <v>51</v>
      </c>
      <c r="L2592" s="1">
        <v>45935</v>
      </c>
      <c r="M2592" s="1" t="str">
        <f>TEXT(cancer_data[[#This Row],[Diagnosis_Date]],"mmmm")</f>
        <v>October</v>
      </c>
      <c r="N2592" t="s">
        <v>23</v>
      </c>
      <c r="O2592">
        <v>10</v>
      </c>
      <c r="P2592" t="s">
        <v>31</v>
      </c>
      <c r="Q2592">
        <v>0</v>
      </c>
    </row>
    <row r="2593" spans="1:17" x14ac:dyDescent="0.75">
      <c r="A2593" t="s">
        <v>2635</v>
      </c>
      <c r="B2593">
        <v>81</v>
      </c>
      <c r="C2593" t="str">
        <f>IF(cancer_data[[#This Row],[Age]]&lt;=35,"Adolescent",IF(cancer_data[[#This Row],[Age]]&lt;=46,"Young Adult",IF(cancer_data[[#This Row],[Age]]&lt;=57,"Adult", IF(cancer_data[[#This Row],[Age]]&lt;=68,"Middle_age",IF(cancer_data[[#This Row],[Age]]&lt;=79,"Elderly","Aged")))))</f>
        <v>Aged</v>
      </c>
      <c r="D2593" t="s">
        <v>16</v>
      </c>
      <c r="E2593" t="s">
        <v>17</v>
      </c>
      <c r="F2593" t="s">
        <v>27</v>
      </c>
      <c r="G2593">
        <v>2.2000000000000002</v>
      </c>
      <c r="H2593" t="s">
        <v>19</v>
      </c>
      <c r="I2593" t="s">
        <v>44</v>
      </c>
      <c r="J2593" t="s">
        <v>21</v>
      </c>
      <c r="K2593" t="s">
        <v>45</v>
      </c>
      <c r="L2593" s="1">
        <v>45670</v>
      </c>
      <c r="M2593" s="1" t="str">
        <f>TEXT(cancer_data[[#This Row],[Diagnosis_Date]],"mmmm")</f>
        <v>January</v>
      </c>
      <c r="N2593" t="s">
        <v>37</v>
      </c>
      <c r="O2593">
        <v>36</v>
      </c>
      <c r="P2593" t="s">
        <v>24</v>
      </c>
      <c r="Q2593">
        <v>23</v>
      </c>
    </row>
    <row r="2594" spans="1:17" x14ac:dyDescent="0.75">
      <c r="A2594" t="s">
        <v>2636</v>
      </c>
      <c r="B2594">
        <v>56</v>
      </c>
      <c r="C2594" t="str">
        <f>IF(cancer_data[[#This Row],[Age]]&lt;=35,"Adolescent",IF(cancer_data[[#This Row],[Age]]&lt;=46,"Young Adult",IF(cancer_data[[#This Row],[Age]]&lt;=57,"Adult", IF(cancer_data[[#This Row],[Age]]&lt;=68,"Middle_age",IF(cancer_data[[#This Row],[Age]]&lt;=79,"Elderly","Aged")))))</f>
        <v>Adult</v>
      </c>
      <c r="D2594" t="s">
        <v>16</v>
      </c>
      <c r="E2594" t="s">
        <v>17</v>
      </c>
      <c r="F2594" t="s">
        <v>36</v>
      </c>
      <c r="G2594">
        <v>3.1</v>
      </c>
      <c r="H2594" t="s">
        <v>41</v>
      </c>
      <c r="I2594" t="s">
        <v>20</v>
      </c>
      <c r="J2594" t="s">
        <v>21</v>
      </c>
      <c r="K2594" t="s">
        <v>51</v>
      </c>
      <c r="L2594" s="1">
        <v>45856</v>
      </c>
      <c r="M2594" s="1" t="str">
        <f>TEXT(cancer_data[[#This Row],[Diagnosis_Date]],"mmmm")</f>
        <v>July</v>
      </c>
      <c r="N2594" t="s">
        <v>23</v>
      </c>
      <c r="O2594">
        <v>22</v>
      </c>
      <c r="P2594" t="s">
        <v>31</v>
      </c>
      <c r="Q2594">
        <v>0</v>
      </c>
    </row>
    <row r="2595" spans="1:17" x14ac:dyDescent="0.75">
      <c r="A2595" t="s">
        <v>2637</v>
      </c>
      <c r="B2595">
        <v>58</v>
      </c>
      <c r="C2595" t="str">
        <f>IF(cancer_data[[#This Row],[Age]]&lt;=35,"Adolescent",IF(cancer_data[[#This Row],[Age]]&lt;=46,"Young Adult",IF(cancer_data[[#This Row],[Age]]&lt;=57,"Adult", IF(cancer_data[[#This Row],[Age]]&lt;=68,"Middle_age",IF(cancer_data[[#This Row],[Age]]&lt;=79,"Elderly","Aged")))))</f>
        <v>Middle_age</v>
      </c>
      <c r="D2595" t="s">
        <v>16</v>
      </c>
      <c r="E2595" t="s">
        <v>40</v>
      </c>
      <c r="F2595" t="s">
        <v>18</v>
      </c>
      <c r="G2595">
        <v>3.2</v>
      </c>
      <c r="H2595" t="s">
        <v>19</v>
      </c>
      <c r="I2595" t="s">
        <v>29</v>
      </c>
      <c r="J2595" t="s">
        <v>21</v>
      </c>
      <c r="K2595" t="s">
        <v>33</v>
      </c>
      <c r="L2595" s="1">
        <v>45794</v>
      </c>
      <c r="M2595" s="1" t="str">
        <f>TEXT(cancer_data[[#This Row],[Diagnosis_Date]],"mmmm")</f>
        <v>May</v>
      </c>
      <c r="N2595" t="s">
        <v>37</v>
      </c>
      <c r="O2595">
        <v>39</v>
      </c>
      <c r="P2595" t="s">
        <v>31</v>
      </c>
      <c r="Q2595">
        <v>0</v>
      </c>
    </row>
    <row r="2596" spans="1:17" x14ac:dyDescent="0.75">
      <c r="A2596" t="s">
        <v>2638</v>
      </c>
      <c r="B2596">
        <v>32</v>
      </c>
      <c r="C2596" t="str">
        <f>IF(cancer_data[[#This Row],[Age]]&lt;=35,"Adolescent",IF(cancer_data[[#This Row],[Age]]&lt;=46,"Young Adult",IF(cancer_data[[#This Row],[Age]]&lt;=57,"Adult", IF(cancer_data[[#This Row],[Age]]&lt;=68,"Middle_age",IF(cancer_data[[#This Row],[Age]]&lt;=79,"Elderly","Aged")))))</f>
        <v>Adolescent</v>
      </c>
      <c r="D2596" t="s">
        <v>16</v>
      </c>
      <c r="E2596" t="s">
        <v>35</v>
      </c>
      <c r="F2596" t="s">
        <v>36</v>
      </c>
      <c r="G2596">
        <v>0.7</v>
      </c>
      <c r="H2596" t="s">
        <v>19</v>
      </c>
      <c r="I2596" t="s">
        <v>29</v>
      </c>
      <c r="J2596" t="s">
        <v>21</v>
      </c>
      <c r="K2596" t="s">
        <v>45</v>
      </c>
      <c r="L2596" s="1">
        <v>45918</v>
      </c>
      <c r="M2596" s="1" t="str">
        <f>TEXT(cancer_data[[#This Row],[Diagnosis_Date]],"mmmm")</f>
        <v>September</v>
      </c>
      <c r="N2596" t="s">
        <v>23</v>
      </c>
      <c r="O2596">
        <v>46</v>
      </c>
      <c r="P2596" t="s">
        <v>31</v>
      </c>
      <c r="Q2596">
        <v>0</v>
      </c>
    </row>
    <row r="2597" spans="1:17" x14ac:dyDescent="0.75">
      <c r="A2597" t="s">
        <v>2639</v>
      </c>
      <c r="B2597">
        <v>36</v>
      </c>
      <c r="C2597" t="str">
        <f>IF(cancer_data[[#This Row],[Age]]&lt;=35,"Adolescent",IF(cancer_data[[#This Row],[Age]]&lt;=46,"Young Adult",IF(cancer_data[[#This Row],[Age]]&lt;=57,"Adult", IF(cancer_data[[#This Row],[Age]]&lt;=68,"Middle_age",IF(cancer_data[[#This Row],[Age]]&lt;=79,"Elderly","Aged")))))</f>
        <v>Young Adult</v>
      </c>
      <c r="D2597" t="s">
        <v>16</v>
      </c>
      <c r="E2597" t="s">
        <v>17</v>
      </c>
      <c r="F2597" t="s">
        <v>27</v>
      </c>
      <c r="G2597">
        <v>4.9000000000000004</v>
      </c>
      <c r="H2597" t="s">
        <v>28</v>
      </c>
      <c r="I2597" t="s">
        <v>44</v>
      </c>
      <c r="J2597" t="s">
        <v>21</v>
      </c>
      <c r="K2597" t="s">
        <v>42</v>
      </c>
      <c r="L2597" s="1">
        <v>45891</v>
      </c>
      <c r="M2597" s="1" t="str">
        <f>TEXT(cancer_data[[#This Row],[Diagnosis_Date]],"mmmm")</f>
        <v>August</v>
      </c>
      <c r="N2597" t="s">
        <v>37</v>
      </c>
      <c r="O2597">
        <v>15</v>
      </c>
      <c r="P2597" t="s">
        <v>31</v>
      </c>
      <c r="Q2597">
        <v>0</v>
      </c>
    </row>
    <row r="2598" spans="1:17" x14ac:dyDescent="0.75">
      <c r="A2598" t="s">
        <v>2640</v>
      </c>
      <c r="B2598">
        <v>47</v>
      </c>
      <c r="C2598" t="str">
        <f>IF(cancer_data[[#This Row],[Age]]&lt;=35,"Adolescent",IF(cancer_data[[#This Row],[Age]]&lt;=46,"Young Adult",IF(cancer_data[[#This Row],[Age]]&lt;=57,"Adult", IF(cancer_data[[#This Row],[Age]]&lt;=68,"Middle_age",IF(cancer_data[[#This Row],[Age]]&lt;=79,"Elderly","Aged")))))</f>
        <v>Adult</v>
      </c>
      <c r="D2598" t="s">
        <v>67</v>
      </c>
      <c r="E2598" t="s">
        <v>17</v>
      </c>
      <c r="F2598" t="s">
        <v>27</v>
      </c>
      <c r="G2598">
        <v>1</v>
      </c>
      <c r="H2598" t="s">
        <v>41</v>
      </c>
      <c r="I2598" t="s">
        <v>29</v>
      </c>
      <c r="J2598" t="s">
        <v>21</v>
      </c>
      <c r="K2598" t="s">
        <v>45</v>
      </c>
      <c r="L2598" s="1">
        <v>45889</v>
      </c>
      <c r="M2598" s="1" t="str">
        <f>TEXT(cancer_data[[#This Row],[Diagnosis_Date]],"mmmm")</f>
        <v>August</v>
      </c>
      <c r="N2598" t="s">
        <v>23</v>
      </c>
      <c r="O2598">
        <v>8</v>
      </c>
      <c r="P2598" t="s">
        <v>24</v>
      </c>
      <c r="Q2598">
        <v>21</v>
      </c>
    </row>
    <row r="2599" spans="1:17" x14ac:dyDescent="0.75">
      <c r="A2599" t="s">
        <v>2641</v>
      </c>
      <c r="B2599">
        <v>68</v>
      </c>
      <c r="C2599" t="str">
        <f>IF(cancer_data[[#This Row],[Age]]&lt;=35,"Adolescent",IF(cancer_data[[#This Row],[Age]]&lt;=46,"Young Adult",IF(cancer_data[[#This Row],[Age]]&lt;=57,"Adult", IF(cancer_data[[#This Row],[Age]]&lt;=68,"Middle_age",IF(cancer_data[[#This Row],[Age]]&lt;=79,"Elderly","Aged")))))</f>
        <v>Middle_age</v>
      </c>
      <c r="D2599" t="s">
        <v>16</v>
      </c>
      <c r="E2599" t="s">
        <v>35</v>
      </c>
      <c r="F2599" t="s">
        <v>73</v>
      </c>
      <c r="G2599">
        <v>3.9</v>
      </c>
      <c r="H2599" t="s">
        <v>19</v>
      </c>
      <c r="I2599" t="s">
        <v>44</v>
      </c>
      <c r="J2599" t="s">
        <v>21</v>
      </c>
      <c r="K2599" t="s">
        <v>42</v>
      </c>
      <c r="L2599" s="1">
        <v>45839</v>
      </c>
      <c r="M2599" s="1" t="str">
        <f>TEXT(cancer_data[[#This Row],[Diagnosis_Date]],"mmmm")</f>
        <v>July</v>
      </c>
      <c r="N2599" t="s">
        <v>23</v>
      </c>
      <c r="O2599">
        <v>32</v>
      </c>
      <c r="P2599" t="s">
        <v>31</v>
      </c>
      <c r="Q2599">
        <v>0</v>
      </c>
    </row>
    <row r="2600" spans="1:17" x14ac:dyDescent="0.75">
      <c r="A2600" t="s">
        <v>2642</v>
      </c>
      <c r="B2600">
        <v>31</v>
      </c>
      <c r="C2600" t="str">
        <f>IF(cancer_data[[#This Row],[Age]]&lt;=35,"Adolescent",IF(cancer_data[[#This Row],[Age]]&lt;=46,"Young Adult",IF(cancer_data[[#This Row],[Age]]&lt;=57,"Adult", IF(cancer_data[[#This Row],[Age]]&lt;=68,"Middle_age",IF(cancer_data[[#This Row],[Age]]&lt;=79,"Elderly","Aged")))))</f>
        <v>Adolescent</v>
      </c>
      <c r="D2600" t="s">
        <v>16</v>
      </c>
      <c r="E2600" t="s">
        <v>17</v>
      </c>
      <c r="F2600" t="s">
        <v>73</v>
      </c>
      <c r="G2600">
        <v>2.7</v>
      </c>
      <c r="H2600" t="s">
        <v>19</v>
      </c>
      <c r="I2600" t="s">
        <v>29</v>
      </c>
      <c r="J2600" t="s">
        <v>21</v>
      </c>
      <c r="K2600" t="s">
        <v>42</v>
      </c>
      <c r="L2600" s="1">
        <v>45673</v>
      </c>
      <c r="M2600" s="1" t="str">
        <f>TEXT(cancer_data[[#This Row],[Diagnosis_Date]],"mmmm")</f>
        <v>January</v>
      </c>
      <c r="N2600" t="s">
        <v>37</v>
      </c>
      <c r="O2600">
        <v>5</v>
      </c>
      <c r="P2600" t="s">
        <v>31</v>
      </c>
      <c r="Q2600">
        <v>0</v>
      </c>
    </row>
    <row r="2601" spans="1:17" x14ac:dyDescent="0.75">
      <c r="A2601" t="s">
        <v>2643</v>
      </c>
      <c r="B2601">
        <v>40</v>
      </c>
      <c r="C2601" t="str">
        <f>IF(cancer_data[[#This Row],[Age]]&lt;=35,"Adolescent",IF(cancer_data[[#This Row],[Age]]&lt;=46,"Young Adult",IF(cancer_data[[#This Row],[Age]]&lt;=57,"Adult", IF(cancer_data[[#This Row],[Age]]&lt;=68,"Middle_age",IF(cancer_data[[#This Row],[Age]]&lt;=79,"Elderly","Aged")))))</f>
        <v>Young Adult</v>
      </c>
      <c r="D2601" t="s">
        <v>16</v>
      </c>
      <c r="E2601" t="s">
        <v>26</v>
      </c>
      <c r="F2601" t="s">
        <v>36</v>
      </c>
      <c r="G2601">
        <v>1.7</v>
      </c>
      <c r="H2601" t="s">
        <v>28</v>
      </c>
      <c r="I2601" t="s">
        <v>29</v>
      </c>
      <c r="J2601" t="s">
        <v>21</v>
      </c>
      <c r="K2601" t="s">
        <v>22</v>
      </c>
      <c r="L2601" s="1">
        <v>45896</v>
      </c>
      <c r="M2601" s="1" t="str">
        <f>TEXT(cancer_data[[#This Row],[Diagnosis_Date]],"mmmm")</f>
        <v>August</v>
      </c>
      <c r="N2601" t="s">
        <v>23</v>
      </c>
      <c r="O2601">
        <v>22</v>
      </c>
      <c r="P2601" t="s">
        <v>31</v>
      </c>
      <c r="Q2601">
        <v>0</v>
      </c>
    </row>
    <row r="2602" spans="1:17" x14ac:dyDescent="0.75">
      <c r="A2602" t="s">
        <v>2644</v>
      </c>
      <c r="B2602">
        <v>27</v>
      </c>
      <c r="C2602" t="str">
        <f>IF(cancer_data[[#This Row],[Age]]&lt;=35,"Adolescent",IF(cancer_data[[#This Row],[Age]]&lt;=46,"Young Adult",IF(cancer_data[[#This Row],[Age]]&lt;=57,"Adult", IF(cancer_data[[#This Row],[Age]]&lt;=68,"Middle_age",IF(cancer_data[[#This Row],[Age]]&lt;=79,"Elderly","Aged")))))</f>
        <v>Adolescent</v>
      </c>
      <c r="D2602" t="s">
        <v>16</v>
      </c>
      <c r="E2602" t="s">
        <v>26</v>
      </c>
      <c r="F2602" t="s">
        <v>63</v>
      </c>
      <c r="G2602">
        <v>5.3</v>
      </c>
      <c r="H2602" t="s">
        <v>19</v>
      </c>
      <c r="I2602" t="s">
        <v>44</v>
      </c>
      <c r="J2602" t="s">
        <v>21</v>
      </c>
      <c r="K2602" t="s">
        <v>45</v>
      </c>
      <c r="L2602" s="1">
        <v>45806</v>
      </c>
      <c r="M2602" s="1" t="str">
        <f>TEXT(cancer_data[[#This Row],[Diagnosis_Date]],"mmmm")</f>
        <v>May</v>
      </c>
      <c r="N2602" t="s">
        <v>23</v>
      </c>
      <c r="O2602">
        <v>33</v>
      </c>
      <c r="P2602" t="s">
        <v>24</v>
      </c>
      <c r="Q2602">
        <v>21</v>
      </c>
    </row>
    <row r="2603" spans="1:17" x14ac:dyDescent="0.75">
      <c r="A2603" t="s">
        <v>2645</v>
      </c>
      <c r="B2603">
        <v>33</v>
      </c>
      <c r="C2603" t="str">
        <f>IF(cancer_data[[#This Row],[Age]]&lt;=35,"Adolescent",IF(cancer_data[[#This Row],[Age]]&lt;=46,"Young Adult",IF(cancer_data[[#This Row],[Age]]&lt;=57,"Adult", IF(cancer_data[[#This Row],[Age]]&lt;=68,"Middle_age",IF(cancer_data[[#This Row],[Age]]&lt;=79,"Elderly","Aged")))))</f>
        <v>Adolescent</v>
      </c>
      <c r="D2603" t="s">
        <v>16</v>
      </c>
      <c r="E2603" t="s">
        <v>35</v>
      </c>
      <c r="F2603" t="s">
        <v>27</v>
      </c>
      <c r="G2603">
        <v>4.5999999999999996</v>
      </c>
      <c r="H2603" t="s">
        <v>19</v>
      </c>
      <c r="I2603" t="s">
        <v>44</v>
      </c>
      <c r="J2603" t="s">
        <v>21</v>
      </c>
      <c r="K2603" t="s">
        <v>45</v>
      </c>
      <c r="L2603" s="1">
        <v>46002</v>
      </c>
      <c r="M2603" s="1" t="str">
        <f>TEXT(cancer_data[[#This Row],[Diagnosis_Date]],"mmmm")</f>
        <v>December</v>
      </c>
      <c r="N2603" t="s">
        <v>23</v>
      </c>
      <c r="O2603">
        <v>13</v>
      </c>
      <c r="P2603" t="s">
        <v>31</v>
      </c>
      <c r="Q2603">
        <v>0</v>
      </c>
    </row>
    <row r="2604" spans="1:17" x14ac:dyDescent="0.75">
      <c r="A2604" t="s">
        <v>2646</v>
      </c>
      <c r="B2604">
        <v>69</v>
      </c>
      <c r="C2604" t="str">
        <f>IF(cancer_data[[#This Row],[Age]]&lt;=35,"Adolescent",IF(cancer_data[[#This Row],[Age]]&lt;=46,"Young Adult",IF(cancer_data[[#This Row],[Age]]&lt;=57,"Adult", IF(cancer_data[[#This Row],[Age]]&lt;=68,"Middle_age",IF(cancer_data[[#This Row],[Age]]&lt;=79,"Elderly","Aged")))))</f>
        <v>Elderly</v>
      </c>
      <c r="D2604" t="s">
        <v>16</v>
      </c>
      <c r="E2604" t="s">
        <v>26</v>
      </c>
      <c r="F2604" t="s">
        <v>27</v>
      </c>
      <c r="G2604">
        <v>2.9</v>
      </c>
      <c r="H2604" t="s">
        <v>19</v>
      </c>
      <c r="I2604" t="s">
        <v>49</v>
      </c>
      <c r="J2604" t="s">
        <v>21</v>
      </c>
      <c r="K2604" t="s">
        <v>45</v>
      </c>
      <c r="L2604" s="1">
        <v>45827</v>
      </c>
      <c r="M2604" s="1" t="str">
        <f>TEXT(cancer_data[[#This Row],[Diagnosis_Date]],"mmmm")</f>
        <v>June</v>
      </c>
      <c r="N2604" t="s">
        <v>23</v>
      </c>
      <c r="O2604">
        <v>4</v>
      </c>
      <c r="P2604" t="s">
        <v>24</v>
      </c>
      <c r="Q2604">
        <v>17</v>
      </c>
    </row>
    <row r="2605" spans="1:17" x14ac:dyDescent="0.75">
      <c r="A2605" t="s">
        <v>2647</v>
      </c>
      <c r="B2605">
        <v>81</v>
      </c>
      <c r="C2605" t="str">
        <f>IF(cancer_data[[#This Row],[Age]]&lt;=35,"Adolescent",IF(cancer_data[[#This Row],[Age]]&lt;=46,"Young Adult",IF(cancer_data[[#This Row],[Age]]&lt;=57,"Adult", IF(cancer_data[[#This Row],[Age]]&lt;=68,"Middle_age",IF(cancer_data[[#This Row],[Age]]&lt;=79,"Elderly","Aged")))))</f>
        <v>Aged</v>
      </c>
      <c r="D2605" t="s">
        <v>16</v>
      </c>
      <c r="E2605" t="s">
        <v>40</v>
      </c>
      <c r="F2605" t="s">
        <v>27</v>
      </c>
      <c r="G2605">
        <v>5.7</v>
      </c>
      <c r="H2605" t="s">
        <v>28</v>
      </c>
      <c r="I2605" t="s">
        <v>29</v>
      </c>
      <c r="J2605" t="s">
        <v>21</v>
      </c>
      <c r="K2605" t="s">
        <v>42</v>
      </c>
      <c r="L2605" s="1">
        <v>45877</v>
      </c>
      <c r="M2605" s="1" t="str">
        <f>TEXT(cancer_data[[#This Row],[Diagnosis_Date]],"mmmm")</f>
        <v>August</v>
      </c>
      <c r="N2605" t="s">
        <v>37</v>
      </c>
      <c r="O2605">
        <v>16</v>
      </c>
      <c r="P2605" t="s">
        <v>31</v>
      </c>
      <c r="Q2605">
        <v>0</v>
      </c>
    </row>
    <row r="2606" spans="1:17" x14ac:dyDescent="0.75">
      <c r="A2606" t="s">
        <v>2648</v>
      </c>
      <c r="B2606">
        <v>25</v>
      </c>
      <c r="C2606" t="str">
        <f>IF(cancer_data[[#This Row],[Age]]&lt;=35,"Adolescent",IF(cancer_data[[#This Row],[Age]]&lt;=46,"Young Adult",IF(cancer_data[[#This Row],[Age]]&lt;=57,"Adult", IF(cancer_data[[#This Row],[Age]]&lt;=68,"Middle_age",IF(cancer_data[[#This Row],[Age]]&lt;=79,"Elderly","Aged")))))</f>
        <v>Adolescent</v>
      </c>
      <c r="D2606" t="s">
        <v>16</v>
      </c>
      <c r="E2606" t="s">
        <v>40</v>
      </c>
      <c r="F2606" t="s">
        <v>73</v>
      </c>
      <c r="G2606">
        <v>1.5</v>
      </c>
      <c r="H2606" t="s">
        <v>19</v>
      </c>
      <c r="I2606" t="s">
        <v>49</v>
      </c>
      <c r="J2606" t="s">
        <v>21</v>
      </c>
      <c r="K2606" t="s">
        <v>33</v>
      </c>
      <c r="L2606" s="1">
        <v>45736</v>
      </c>
      <c r="M2606" s="1" t="str">
        <f>TEXT(cancer_data[[#This Row],[Diagnosis_Date]],"mmmm")</f>
        <v>March</v>
      </c>
      <c r="N2606" t="s">
        <v>37</v>
      </c>
      <c r="O2606">
        <v>36</v>
      </c>
      <c r="P2606" t="s">
        <v>24</v>
      </c>
      <c r="Q2606">
        <v>28</v>
      </c>
    </row>
    <row r="2607" spans="1:17" x14ac:dyDescent="0.75">
      <c r="A2607" t="s">
        <v>2649</v>
      </c>
      <c r="B2607">
        <v>82</v>
      </c>
      <c r="C2607" t="str">
        <f>IF(cancer_data[[#This Row],[Age]]&lt;=35,"Adolescent",IF(cancer_data[[#This Row],[Age]]&lt;=46,"Young Adult",IF(cancer_data[[#This Row],[Age]]&lt;=57,"Adult", IF(cancer_data[[#This Row],[Age]]&lt;=68,"Middle_age",IF(cancer_data[[#This Row],[Age]]&lt;=79,"Elderly","Aged")))))</f>
        <v>Aged</v>
      </c>
      <c r="D2607" t="s">
        <v>16</v>
      </c>
      <c r="E2607" t="s">
        <v>17</v>
      </c>
      <c r="F2607" t="s">
        <v>27</v>
      </c>
      <c r="G2607">
        <v>7.1</v>
      </c>
      <c r="H2607" t="s">
        <v>41</v>
      </c>
      <c r="I2607" t="s">
        <v>49</v>
      </c>
      <c r="J2607" t="s">
        <v>21</v>
      </c>
      <c r="K2607" t="s">
        <v>42</v>
      </c>
      <c r="L2607" s="1">
        <v>45891</v>
      </c>
      <c r="M2607" s="1" t="str">
        <f>TEXT(cancer_data[[#This Row],[Diagnosis_Date]],"mmmm")</f>
        <v>August</v>
      </c>
      <c r="N2607" t="s">
        <v>23</v>
      </c>
      <c r="O2607">
        <v>16</v>
      </c>
      <c r="P2607" t="s">
        <v>31</v>
      </c>
      <c r="Q2607">
        <v>0</v>
      </c>
    </row>
    <row r="2608" spans="1:17" x14ac:dyDescent="0.75">
      <c r="A2608" t="s">
        <v>2650</v>
      </c>
      <c r="B2608">
        <v>52</v>
      </c>
      <c r="C2608" t="str">
        <f>IF(cancer_data[[#This Row],[Age]]&lt;=35,"Adolescent",IF(cancer_data[[#This Row],[Age]]&lt;=46,"Young Adult",IF(cancer_data[[#This Row],[Age]]&lt;=57,"Adult", IF(cancer_data[[#This Row],[Age]]&lt;=68,"Middle_age",IF(cancer_data[[#This Row],[Age]]&lt;=79,"Elderly","Aged")))))</f>
        <v>Adult</v>
      </c>
      <c r="D2608" t="s">
        <v>16</v>
      </c>
      <c r="E2608" t="s">
        <v>26</v>
      </c>
      <c r="F2608" t="s">
        <v>27</v>
      </c>
      <c r="G2608">
        <v>4.7</v>
      </c>
      <c r="H2608" t="s">
        <v>41</v>
      </c>
      <c r="I2608" t="s">
        <v>20</v>
      </c>
      <c r="J2608" t="s">
        <v>21</v>
      </c>
      <c r="K2608" t="s">
        <v>30</v>
      </c>
      <c r="L2608" s="1">
        <v>46021</v>
      </c>
      <c r="M2608" s="1" t="str">
        <f>TEXT(cancer_data[[#This Row],[Diagnosis_Date]],"mmmm")</f>
        <v>December</v>
      </c>
      <c r="N2608" t="s">
        <v>23</v>
      </c>
      <c r="O2608">
        <v>10</v>
      </c>
      <c r="P2608" t="s">
        <v>31</v>
      </c>
      <c r="Q2608">
        <v>0</v>
      </c>
    </row>
    <row r="2609" spans="1:17" x14ac:dyDescent="0.75">
      <c r="A2609" t="s">
        <v>2651</v>
      </c>
      <c r="B2609">
        <v>82</v>
      </c>
      <c r="C2609" t="str">
        <f>IF(cancer_data[[#This Row],[Age]]&lt;=35,"Adolescent",IF(cancer_data[[#This Row],[Age]]&lt;=46,"Young Adult",IF(cancer_data[[#This Row],[Age]]&lt;=57,"Adult", IF(cancer_data[[#This Row],[Age]]&lt;=68,"Middle_age",IF(cancer_data[[#This Row],[Age]]&lt;=79,"Elderly","Aged")))))</f>
        <v>Aged</v>
      </c>
      <c r="D2609" t="s">
        <v>16</v>
      </c>
      <c r="E2609" t="s">
        <v>35</v>
      </c>
      <c r="F2609" t="s">
        <v>27</v>
      </c>
      <c r="G2609">
        <v>4</v>
      </c>
      <c r="H2609" t="s">
        <v>41</v>
      </c>
      <c r="I2609" t="s">
        <v>49</v>
      </c>
      <c r="J2609" t="s">
        <v>21</v>
      </c>
      <c r="K2609" t="s">
        <v>33</v>
      </c>
      <c r="L2609" s="1">
        <v>45785</v>
      </c>
      <c r="M2609" s="1" t="str">
        <f>TEXT(cancer_data[[#This Row],[Diagnosis_Date]],"mmmm")</f>
        <v>May</v>
      </c>
      <c r="N2609" t="s">
        <v>23</v>
      </c>
      <c r="O2609">
        <v>3</v>
      </c>
      <c r="P2609" t="s">
        <v>24</v>
      </c>
      <c r="Q2609">
        <v>14</v>
      </c>
    </row>
    <row r="2610" spans="1:17" x14ac:dyDescent="0.75">
      <c r="A2610" t="s">
        <v>2652</v>
      </c>
      <c r="B2610">
        <v>83</v>
      </c>
      <c r="C2610" t="str">
        <f>IF(cancer_data[[#This Row],[Age]]&lt;=35,"Adolescent",IF(cancer_data[[#This Row],[Age]]&lt;=46,"Young Adult",IF(cancer_data[[#This Row],[Age]]&lt;=57,"Adult", IF(cancer_data[[#This Row],[Age]]&lt;=68,"Middle_age",IF(cancer_data[[#This Row],[Age]]&lt;=79,"Elderly","Aged")))))</f>
        <v>Aged</v>
      </c>
      <c r="D2610" t="s">
        <v>16</v>
      </c>
      <c r="E2610" t="s">
        <v>40</v>
      </c>
      <c r="F2610" t="s">
        <v>36</v>
      </c>
      <c r="G2610">
        <v>3.8</v>
      </c>
      <c r="H2610" t="s">
        <v>28</v>
      </c>
      <c r="I2610" t="s">
        <v>44</v>
      </c>
      <c r="J2610" t="s">
        <v>21</v>
      </c>
      <c r="K2610" t="s">
        <v>33</v>
      </c>
      <c r="L2610" s="1">
        <v>45673</v>
      </c>
      <c r="M2610" s="1" t="str">
        <f>TEXT(cancer_data[[#This Row],[Diagnosis_Date]],"mmmm")</f>
        <v>January</v>
      </c>
      <c r="N2610" t="s">
        <v>23</v>
      </c>
      <c r="O2610">
        <v>30</v>
      </c>
      <c r="P2610" t="s">
        <v>24</v>
      </c>
      <c r="Q2610">
        <v>29</v>
      </c>
    </row>
    <row r="2611" spans="1:17" x14ac:dyDescent="0.75">
      <c r="A2611" t="s">
        <v>2653</v>
      </c>
      <c r="B2611">
        <v>46</v>
      </c>
      <c r="C2611" t="str">
        <f>IF(cancer_data[[#This Row],[Age]]&lt;=35,"Adolescent",IF(cancer_data[[#This Row],[Age]]&lt;=46,"Young Adult",IF(cancer_data[[#This Row],[Age]]&lt;=57,"Adult", IF(cancer_data[[#This Row],[Age]]&lt;=68,"Middle_age",IF(cancer_data[[#This Row],[Age]]&lt;=79,"Elderly","Aged")))))</f>
        <v>Young Adult</v>
      </c>
      <c r="D2611" t="s">
        <v>16</v>
      </c>
      <c r="E2611" t="s">
        <v>40</v>
      </c>
      <c r="F2611" t="s">
        <v>36</v>
      </c>
      <c r="G2611">
        <v>5.4</v>
      </c>
      <c r="H2611" t="s">
        <v>28</v>
      </c>
      <c r="I2611" t="s">
        <v>44</v>
      </c>
      <c r="J2611" t="s">
        <v>21</v>
      </c>
      <c r="K2611" t="s">
        <v>45</v>
      </c>
      <c r="L2611" s="1">
        <v>45731</v>
      </c>
      <c r="M2611" s="1" t="str">
        <f>TEXT(cancer_data[[#This Row],[Diagnosis_Date]],"mmmm")</f>
        <v>March</v>
      </c>
      <c r="N2611" t="s">
        <v>23</v>
      </c>
      <c r="O2611">
        <v>38</v>
      </c>
      <c r="P2611" t="s">
        <v>31</v>
      </c>
      <c r="Q2611">
        <v>0</v>
      </c>
    </row>
    <row r="2612" spans="1:17" x14ac:dyDescent="0.75">
      <c r="A2612" t="s">
        <v>2654</v>
      </c>
      <c r="B2612">
        <v>35</v>
      </c>
      <c r="C2612" t="str">
        <f>IF(cancer_data[[#This Row],[Age]]&lt;=35,"Adolescent",IF(cancer_data[[#This Row],[Age]]&lt;=46,"Young Adult",IF(cancer_data[[#This Row],[Age]]&lt;=57,"Adult", IF(cancer_data[[#This Row],[Age]]&lt;=68,"Middle_age",IF(cancer_data[[#This Row],[Age]]&lt;=79,"Elderly","Aged")))))</f>
        <v>Adolescent</v>
      </c>
      <c r="D2612" t="s">
        <v>16</v>
      </c>
      <c r="E2612" t="s">
        <v>26</v>
      </c>
      <c r="F2612" t="s">
        <v>18</v>
      </c>
      <c r="G2612">
        <v>1.4</v>
      </c>
      <c r="H2612" t="s">
        <v>19</v>
      </c>
      <c r="I2612" t="s">
        <v>49</v>
      </c>
      <c r="J2612" t="s">
        <v>21</v>
      </c>
      <c r="K2612" t="s">
        <v>33</v>
      </c>
      <c r="L2612" s="1">
        <v>45992</v>
      </c>
      <c r="M2612" s="1" t="str">
        <f>TEXT(cancer_data[[#This Row],[Diagnosis_Date]],"mmmm")</f>
        <v>December</v>
      </c>
      <c r="N2612" t="s">
        <v>23</v>
      </c>
      <c r="O2612">
        <v>50</v>
      </c>
      <c r="P2612" t="s">
        <v>31</v>
      </c>
      <c r="Q2612">
        <v>0</v>
      </c>
    </row>
    <row r="2613" spans="1:17" x14ac:dyDescent="0.75">
      <c r="A2613" t="s">
        <v>2655</v>
      </c>
      <c r="B2613">
        <v>70</v>
      </c>
      <c r="C2613" t="str">
        <f>IF(cancer_data[[#This Row],[Age]]&lt;=35,"Adolescent",IF(cancer_data[[#This Row],[Age]]&lt;=46,"Young Adult",IF(cancer_data[[#This Row],[Age]]&lt;=57,"Adult", IF(cancer_data[[#This Row],[Age]]&lt;=68,"Middle_age",IF(cancer_data[[#This Row],[Age]]&lt;=79,"Elderly","Aged")))))</f>
        <v>Elderly</v>
      </c>
      <c r="D2613" t="s">
        <v>16</v>
      </c>
      <c r="E2613" t="s">
        <v>26</v>
      </c>
      <c r="F2613" t="s">
        <v>18</v>
      </c>
      <c r="G2613">
        <v>6.8</v>
      </c>
      <c r="H2613" t="s">
        <v>41</v>
      </c>
      <c r="I2613" t="s">
        <v>49</v>
      </c>
      <c r="J2613" t="s">
        <v>21</v>
      </c>
      <c r="K2613" t="s">
        <v>45</v>
      </c>
      <c r="L2613" s="1">
        <v>45739</v>
      </c>
      <c r="M2613" s="1" t="str">
        <f>TEXT(cancer_data[[#This Row],[Diagnosis_Date]],"mmmm")</f>
        <v>March</v>
      </c>
      <c r="N2613" t="s">
        <v>23</v>
      </c>
      <c r="O2613">
        <v>34</v>
      </c>
      <c r="P2613" t="s">
        <v>24</v>
      </c>
      <c r="Q2613">
        <v>31</v>
      </c>
    </row>
    <row r="2614" spans="1:17" x14ac:dyDescent="0.75">
      <c r="A2614" t="s">
        <v>2656</v>
      </c>
      <c r="B2614">
        <v>60</v>
      </c>
      <c r="C2614" t="str">
        <f>IF(cancer_data[[#This Row],[Age]]&lt;=35,"Adolescent",IF(cancer_data[[#This Row],[Age]]&lt;=46,"Young Adult",IF(cancer_data[[#This Row],[Age]]&lt;=57,"Adult", IF(cancer_data[[#This Row],[Age]]&lt;=68,"Middle_age",IF(cancer_data[[#This Row],[Age]]&lt;=79,"Elderly","Aged")))))</f>
        <v>Middle_age</v>
      </c>
      <c r="D2614" t="s">
        <v>16</v>
      </c>
      <c r="E2614" t="s">
        <v>17</v>
      </c>
      <c r="F2614" t="s">
        <v>36</v>
      </c>
      <c r="G2614">
        <v>4.5999999999999996</v>
      </c>
      <c r="H2614" t="s">
        <v>28</v>
      </c>
      <c r="I2614" t="s">
        <v>44</v>
      </c>
      <c r="J2614" t="s">
        <v>21</v>
      </c>
      <c r="K2614" t="s">
        <v>51</v>
      </c>
      <c r="L2614" s="1">
        <v>45813</v>
      </c>
      <c r="M2614" s="1" t="str">
        <f>TEXT(cancer_data[[#This Row],[Diagnosis_Date]],"mmmm")</f>
        <v>June</v>
      </c>
      <c r="N2614" t="s">
        <v>23</v>
      </c>
      <c r="O2614">
        <v>29</v>
      </c>
      <c r="P2614" t="s">
        <v>31</v>
      </c>
      <c r="Q2614">
        <v>0</v>
      </c>
    </row>
    <row r="2615" spans="1:17" x14ac:dyDescent="0.75">
      <c r="A2615" t="s">
        <v>2657</v>
      </c>
      <c r="B2615">
        <v>69</v>
      </c>
      <c r="C2615" t="str">
        <f>IF(cancer_data[[#This Row],[Age]]&lt;=35,"Adolescent",IF(cancer_data[[#This Row],[Age]]&lt;=46,"Young Adult",IF(cancer_data[[#This Row],[Age]]&lt;=57,"Adult", IF(cancer_data[[#This Row],[Age]]&lt;=68,"Middle_age",IF(cancer_data[[#This Row],[Age]]&lt;=79,"Elderly","Aged")))))</f>
        <v>Elderly</v>
      </c>
      <c r="D2615" t="s">
        <v>16</v>
      </c>
      <c r="E2615" t="s">
        <v>17</v>
      </c>
      <c r="F2615" t="s">
        <v>36</v>
      </c>
      <c r="G2615">
        <v>3.5</v>
      </c>
      <c r="H2615" t="s">
        <v>28</v>
      </c>
      <c r="I2615" t="s">
        <v>29</v>
      </c>
      <c r="J2615" t="s">
        <v>21</v>
      </c>
      <c r="K2615" t="s">
        <v>22</v>
      </c>
      <c r="L2615" s="1">
        <v>45844</v>
      </c>
      <c r="M2615" s="1" t="str">
        <f>TEXT(cancer_data[[#This Row],[Diagnosis_Date]],"mmmm")</f>
        <v>July</v>
      </c>
      <c r="N2615" t="s">
        <v>23</v>
      </c>
      <c r="O2615">
        <v>18</v>
      </c>
      <c r="P2615" t="s">
        <v>24</v>
      </c>
      <c r="Q2615">
        <v>35</v>
      </c>
    </row>
    <row r="2616" spans="1:17" x14ac:dyDescent="0.75">
      <c r="A2616" t="s">
        <v>2658</v>
      </c>
      <c r="B2616">
        <v>46</v>
      </c>
      <c r="C2616" t="str">
        <f>IF(cancer_data[[#This Row],[Age]]&lt;=35,"Adolescent",IF(cancer_data[[#This Row],[Age]]&lt;=46,"Young Adult",IF(cancer_data[[#This Row],[Age]]&lt;=57,"Adult", IF(cancer_data[[#This Row],[Age]]&lt;=68,"Middle_age",IF(cancer_data[[#This Row],[Age]]&lt;=79,"Elderly","Aged")))))</f>
        <v>Young Adult</v>
      </c>
      <c r="D2616" t="s">
        <v>16</v>
      </c>
      <c r="E2616" t="s">
        <v>17</v>
      </c>
      <c r="F2616" t="s">
        <v>36</v>
      </c>
      <c r="G2616">
        <v>5.6</v>
      </c>
      <c r="H2616" t="s">
        <v>19</v>
      </c>
      <c r="I2616" t="s">
        <v>44</v>
      </c>
      <c r="J2616" t="s">
        <v>21</v>
      </c>
      <c r="K2616" t="s">
        <v>30</v>
      </c>
      <c r="L2616" s="1">
        <v>46018</v>
      </c>
      <c r="M2616" s="1" t="str">
        <f>TEXT(cancer_data[[#This Row],[Diagnosis_Date]],"mmmm")</f>
        <v>December</v>
      </c>
      <c r="N2616" t="s">
        <v>23</v>
      </c>
      <c r="O2616">
        <v>46</v>
      </c>
      <c r="P2616" t="s">
        <v>24</v>
      </c>
      <c r="Q2616">
        <v>7</v>
      </c>
    </row>
    <row r="2617" spans="1:17" x14ac:dyDescent="0.75">
      <c r="A2617" t="s">
        <v>2659</v>
      </c>
      <c r="B2617">
        <v>39</v>
      </c>
      <c r="C2617" t="str">
        <f>IF(cancer_data[[#This Row],[Age]]&lt;=35,"Adolescent",IF(cancer_data[[#This Row],[Age]]&lt;=46,"Young Adult",IF(cancer_data[[#This Row],[Age]]&lt;=57,"Adult", IF(cancer_data[[#This Row],[Age]]&lt;=68,"Middle_age",IF(cancer_data[[#This Row],[Age]]&lt;=79,"Elderly","Aged")))))</f>
        <v>Young Adult</v>
      </c>
      <c r="D2617" t="s">
        <v>16</v>
      </c>
      <c r="E2617" t="s">
        <v>35</v>
      </c>
      <c r="F2617" t="s">
        <v>18</v>
      </c>
      <c r="G2617">
        <v>4.9000000000000004</v>
      </c>
      <c r="H2617" t="s">
        <v>19</v>
      </c>
      <c r="I2617" t="s">
        <v>20</v>
      </c>
      <c r="J2617" t="s">
        <v>21</v>
      </c>
      <c r="K2617" t="s">
        <v>45</v>
      </c>
      <c r="L2617" s="1">
        <v>45841</v>
      </c>
      <c r="M2617" s="1" t="str">
        <f>TEXT(cancer_data[[#This Row],[Diagnosis_Date]],"mmmm")</f>
        <v>July</v>
      </c>
      <c r="N2617" t="s">
        <v>23</v>
      </c>
      <c r="O2617">
        <v>58</v>
      </c>
      <c r="P2617" t="s">
        <v>31</v>
      </c>
      <c r="Q2617">
        <v>0</v>
      </c>
    </row>
    <row r="2618" spans="1:17" x14ac:dyDescent="0.75">
      <c r="A2618" t="s">
        <v>2660</v>
      </c>
      <c r="B2618">
        <v>57</v>
      </c>
      <c r="C2618" t="str">
        <f>IF(cancer_data[[#This Row],[Age]]&lt;=35,"Adolescent",IF(cancer_data[[#This Row],[Age]]&lt;=46,"Young Adult",IF(cancer_data[[#This Row],[Age]]&lt;=57,"Adult", IF(cancer_data[[#This Row],[Age]]&lt;=68,"Middle_age",IF(cancer_data[[#This Row],[Age]]&lt;=79,"Elderly","Aged")))))</f>
        <v>Adult</v>
      </c>
      <c r="D2618" t="s">
        <v>16</v>
      </c>
      <c r="E2618" t="s">
        <v>35</v>
      </c>
      <c r="F2618" t="s">
        <v>18</v>
      </c>
      <c r="G2618">
        <v>4.5999999999999996</v>
      </c>
      <c r="H2618" t="s">
        <v>19</v>
      </c>
      <c r="I2618" t="s">
        <v>49</v>
      </c>
      <c r="J2618" t="s">
        <v>21</v>
      </c>
      <c r="K2618" t="s">
        <v>42</v>
      </c>
      <c r="L2618" s="1">
        <v>45749</v>
      </c>
      <c r="M2618" s="1" t="str">
        <f>TEXT(cancer_data[[#This Row],[Diagnosis_Date]],"mmmm")</f>
        <v>April</v>
      </c>
      <c r="N2618" t="s">
        <v>23</v>
      </c>
      <c r="O2618">
        <v>38</v>
      </c>
      <c r="P2618" t="s">
        <v>31</v>
      </c>
      <c r="Q2618">
        <v>0</v>
      </c>
    </row>
    <row r="2619" spans="1:17" x14ac:dyDescent="0.75">
      <c r="A2619" t="s">
        <v>2661</v>
      </c>
      <c r="B2619">
        <v>69</v>
      </c>
      <c r="C2619" t="str">
        <f>IF(cancer_data[[#This Row],[Age]]&lt;=35,"Adolescent",IF(cancer_data[[#This Row],[Age]]&lt;=46,"Young Adult",IF(cancer_data[[#This Row],[Age]]&lt;=57,"Adult", IF(cancer_data[[#This Row],[Age]]&lt;=68,"Middle_age",IF(cancer_data[[#This Row],[Age]]&lt;=79,"Elderly","Aged")))))</f>
        <v>Elderly</v>
      </c>
      <c r="D2619" t="s">
        <v>16</v>
      </c>
      <c r="E2619" t="s">
        <v>17</v>
      </c>
      <c r="F2619" t="s">
        <v>27</v>
      </c>
      <c r="G2619">
        <v>3.2</v>
      </c>
      <c r="H2619" t="s">
        <v>19</v>
      </c>
      <c r="I2619" t="s">
        <v>20</v>
      </c>
      <c r="J2619" t="s">
        <v>21</v>
      </c>
      <c r="K2619" t="s">
        <v>45</v>
      </c>
      <c r="L2619" s="1">
        <v>45838</v>
      </c>
      <c r="M2619" s="1" t="str">
        <f>TEXT(cancer_data[[#This Row],[Diagnosis_Date]],"mmmm")</f>
        <v>June</v>
      </c>
      <c r="N2619" t="s">
        <v>37</v>
      </c>
      <c r="O2619">
        <v>31</v>
      </c>
      <c r="P2619" t="s">
        <v>31</v>
      </c>
      <c r="Q2619">
        <v>0</v>
      </c>
    </row>
    <row r="2620" spans="1:17" x14ac:dyDescent="0.75">
      <c r="A2620" t="s">
        <v>2662</v>
      </c>
      <c r="B2620">
        <v>56</v>
      </c>
      <c r="C2620" t="str">
        <f>IF(cancer_data[[#This Row],[Age]]&lt;=35,"Adolescent",IF(cancer_data[[#This Row],[Age]]&lt;=46,"Young Adult",IF(cancer_data[[#This Row],[Age]]&lt;=57,"Adult", IF(cancer_data[[#This Row],[Age]]&lt;=68,"Middle_age",IF(cancer_data[[#This Row],[Age]]&lt;=79,"Elderly","Aged")))))</f>
        <v>Adult</v>
      </c>
      <c r="D2620" t="s">
        <v>16</v>
      </c>
      <c r="E2620" t="s">
        <v>40</v>
      </c>
      <c r="F2620" t="s">
        <v>18</v>
      </c>
      <c r="G2620">
        <v>1.9</v>
      </c>
      <c r="H2620" t="s">
        <v>28</v>
      </c>
      <c r="I2620" t="s">
        <v>29</v>
      </c>
      <c r="J2620" t="s">
        <v>21</v>
      </c>
      <c r="K2620" t="s">
        <v>33</v>
      </c>
      <c r="L2620" s="1">
        <v>46020</v>
      </c>
      <c r="M2620" s="1" t="str">
        <f>TEXT(cancer_data[[#This Row],[Diagnosis_Date]],"mmmm")</f>
        <v>December</v>
      </c>
      <c r="N2620" t="s">
        <v>23</v>
      </c>
      <c r="O2620">
        <v>45</v>
      </c>
      <c r="P2620" t="s">
        <v>31</v>
      </c>
      <c r="Q2620">
        <v>0</v>
      </c>
    </row>
    <row r="2621" spans="1:17" x14ac:dyDescent="0.75">
      <c r="A2621" t="s">
        <v>2663</v>
      </c>
      <c r="B2621">
        <v>34</v>
      </c>
      <c r="C2621" t="str">
        <f>IF(cancer_data[[#This Row],[Age]]&lt;=35,"Adolescent",IF(cancer_data[[#This Row],[Age]]&lt;=46,"Young Adult",IF(cancer_data[[#This Row],[Age]]&lt;=57,"Adult", IF(cancer_data[[#This Row],[Age]]&lt;=68,"Middle_age",IF(cancer_data[[#This Row],[Age]]&lt;=79,"Elderly","Aged")))))</f>
        <v>Adolescent</v>
      </c>
      <c r="D2621" t="s">
        <v>16</v>
      </c>
      <c r="E2621" t="s">
        <v>17</v>
      </c>
      <c r="F2621" t="s">
        <v>36</v>
      </c>
      <c r="G2621">
        <v>7</v>
      </c>
      <c r="H2621" t="s">
        <v>19</v>
      </c>
      <c r="I2621" t="s">
        <v>20</v>
      </c>
      <c r="J2621" t="s">
        <v>21</v>
      </c>
      <c r="K2621" t="s">
        <v>30</v>
      </c>
      <c r="L2621" s="1">
        <v>45658</v>
      </c>
      <c r="M2621" s="1" t="str">
        <f>TEXT(cancer_data[[#This Row],[Diagnosis_Date]],"mmmm")</f>
        <v>January</v>
      </c>
      <c r="N2621" t="s">
        <v>23</v>
      </c>
      <c r="O2621">
        <v>34</v>
      </c>
      <c r="P2621" t="s">
        <v>31</v>
      </c>
      <c r="Q2621">
        <v>0</v>
      </c>
    </row>
    <row r="2622" spans="1:17" x14ac:dyDescent="0.75">
      <c r="A2622" t="s">
        <v>2664</v>
      </c>
      <c r="B2622">
        <v>61</v>
      </c>
      <c r="C2622" t="str">
        <f>IF(cancer_data[[#This Row],[Age]]&lt;=35,"Adolescent",IF(cancer_data[[#This Row],[Age]]&lt;=46,"Young Adult",IF(cancer_data[[#This Row],[Age]]&lt;=57,"Adult", IF(cancer_data[[#This Row],[Age]]&lt;=68,"Middle_age",IF(cancer_data[[#This Row],[Age]]&lt;=79,"Elderly","Aged")))))</f>
        <v>Middle_age</v>
      </c>
      <c r="D2622" t="s">
        <v>16</v>
      </c>
      <c r="E2622" t="s">
        <v>40</v>
      </c>
      <c r="F2622" t="s">
        <v>27</v>
      </c>
      <c r="G2622">
        <v>1.3</v>
      </c>
      <c r="H2622" t="s">
        <v>28</v>
      </c>
      <c r="I2622" t="s">
        <v>29</v>
      </c>
      <c r="J2622" t="s">
        <v>21</v>
      </c>
      <c r="K2622" t="s">
        <v>42</v>
      </c>
      <c r="L2622" s="1">
        <v>45717</v>
      </c>
      <c r="M2622" s="1" t="str">
        <f>TEXT(cancer_data[[#This Row],[Diagnosis_Date]],"mmmm")</f>
        <v>March</v>
      </c>
      <c r="N2622" t="s">
        <v>37</v>
      </c>
      <c r="O2622">
        <v>15</v>
      </c>
      <c r="P2622" t="s">
        <v>31</v>
      </c>
      <c r="Q2622">
        <v>0</v>
      </c>
    </row>
    <row r="2623" spans="1:17" x14ac:dyDescent="0.75">
      <c r="A2623" t="s">
        <v>2665</v>
      </c>
      <c r="B2623">
        <v>58</v>
      </c>
      <c r="C2623" t="str">
        <f>IF(cancer_data[[#This Row],[Age]]&lt;=35,"Adolescent",IF(cancer_data[[#This Row],[Age]]&lt;=46,"Young Adult",IF(cancer_data[[#This Row],[Age]]&lt;=57,"Adult", IF(cancer_data[[#This Row],[Age]]&lt;=68,"Middle_age",IF(cancer_data[[#This Row],[Age]]&lt;=79,"Elderly","Aged")))))</f>
        <v>Middle_age</v>
      </c>
      <c r="D2623" t="s">
        <v>16</v>
      </c>
      <c r="E2623" t="s">
        <v>35</v>
      </c>
      <c r="F2623" t="s">
        <v>63</v>
      </c>
      <c r="G2623">
        <v>7.4</v>
      </c>
      <c r="H2623" t="s">
        <v>19</v>
      </c>
      <c r="I2623" t="s">
        <v>49</v>
      </c>
      <c r="J2623" t="s">
        <v>21</v>
      </c>
      <c r="K2623" t="s">
        <v>30</v>
      </c>
      <c r="L2623" s="1">
        <v>45879</v>
      </c>
      <c r="M2623" s="1" t="str">
        <f>TEXT(cancer_data[[#This Row],[Diagnosis_Date]],"mmmm")</f>
        <v>August</v>
      </c>
      <c r="N2623" t="s">
        <v>23</v>
      </c>
      <c r="O2623">
        <v>28</v>
      </c>
      <c r="P2623" t="s">
        <v>24</v>
      </c>
      <c r="Q2623">
        <v>22</v>
      </c>
    </row>
    <row r="2624" spans="1:17" x14ac:dyDescent="0.75">
      <c r="A2624" t="s">
        <v>2666</v>
      </c>
      <c r="B2624">
        <v>65</v>
      </c>
      <c r="C2624" t="str">
        <f>IF(cancer_data[[#This Row],[Age]]&lt;=35,"Adolescent",IF(cancer_data[[#This Row],[Age]]&lt;=46,"Young Adult",IF(cancer_data[[#This Row],[Age]]&lt;=57,"Adult", IF(cancer_data[[#This Row],[Age]]&lt;=68,"Middle_age",IF(cancer_data[[#This Row],[Age]]&lt;=79,"Elderly","Aged")))))</f>
        <v>Middle_age</v>
      </c>
      <c r="D2624" t="s">
        <v>16</v>
      </c>
      <c r="E2624" t="s">
        <v>26</v>
      </c>
      <c r="F2624" t="s">
        <v>63</v>
      </c>
      <c r="G2624">
        <v>7.9</v>
      </c>
      <c r="H2624" t="s">
        <v>28</v>
      </c>
      <c r="I2624" t="s">
        <v>49</v>
      </c>
      <c r="J2624" t="s">
        <v>21</v>
      </c>
      <c r="K2624" t="s">
        <v>30</v>
      </c>
      <c r="L2624" s="1">
        <v>45712</v>
      </c>
      <c r="M2624" s="1" t="str">
        <f>TEXT(cancer_data[[#This Row],[Diagnosis_Date]],"mmmm")</f>
        <v>February</v>
      </c>
      <c r="N2624" t="s">
        <v>23</v>
      </c>
      <c r="O2624">
        <v>39</v>
      </c>
      <c r="P2624" t="s">
        <v>31</v>
      </c>
      <c r="Q2624">
        <v>0</v>
      </c>
    </row>
    <row r="2625" spans="1:17" x14ac:dyDescent="0.75">
      <c r="A2625" t="s">
        <v>2667</v>
      </c>
      <c r="B2625">
        <v>61</v>
      </c>
      <c r="C2625" t="str">
        <f>IF(cancer_data[[#This Row],[Age]]&lt;=35,"Adolescent",IF(cancer_data[[#This Row],[Age]]&lt;=46,"Young Adult",IF(cancer_data[[#This Row],[Age]]&lt;=57,"Adult", IF(cancer_data[[#This Row],[Age]]&lt;=68,"Middle_age",IF(cancer_data[[#This Row],[Age]]&lt;=79,"Elderly","Aged")))))</f>
        <v>Middle_age</v>
      </c>
      <c r="D2625" t="s">
        <v>16</v>
      </c>
      <c r="E2625" t="s">
        <v>35</v>
      </c>
      <c r="F2625" t="s">
        <v>36</v>
      </c>
      <c r="G2625">
        <v>7</v>
      </c>
      <c r="H2625" t="s">
        <v>41</v>
      </c>
      <c r="I2625" t="s">
        <v>29</v>
      </c>
      <c r="J2625" t="s">
        <v>21</v>
      </c>
      <c r="K2625" t="s">
        <v>30</v>
      </c>
      <c r="L2625" s="1">
        <v>45711</v>
      </c>
      <c r="M2625" s="1" t="str">
        <f>TEXT(cancer_data[[#This Row],[Diagnosis_Date]],"mmmm")</f>
        <v>February</v>
      </c>
      <c r="N2625" t="s">
        <v>23</v>
      </c>
      <c r="O2625">
        <v>33</v>
      </c>
      <c r="P2625" t="s">
        <v>31</v>
      </c>
      <c r="Q2625">
        <v>0</v>
      </c>
    </row>
    <row r="2626" spans="1:17" x14ac:dyDescent="0.75">
      <c r="A2626" t="s">
        <v>2668</v>
      </c>
      <c r="B2626">
        <v>84</v>
      </c>
      <c r="C2626" t="str">
        <f>IF(cancer_data[[#This Row],[Age]]&lt;=35,"Adolescent",IF(cancer_data[[#This Row],[Age]]&lt;=46,"Young Adult",IF(cancer_data[[#This Row],[Age]]&lt;=57,"Adult", IF(cancer_data[[#This Row],[Age]]&lt;=68,"Middle_age",IF(cancer_data[[#This Row],[Age]]&lt;=79,"Elderly","Aged")))))</f>
        <v>Aged</v>
      </c>
      <c r="D2626" t="s">
        <v>16</v>
      </c>
      <c r="E2626" t="s">
        <v>26</v>
      </c>
      <c r="F2626" t="s">
        <v>18</v>
      </c>
      <c r="G2626">
        <v>5.6</v>
      </c>
      <c r="H2626" t="s">
        <v>41</v>
      </c>
      <c r="I2626" t="s">
        <v>49</v>
      </c>
      <c r="J2626" t="s">
        <v>21</v>
      </c>
      <c r="K2626" t="s">
        <v>42</v>
      </c>
      <c r="L2626" s="1">
        <v>45920</v>
      </c>
      <c r="M2626" s="1" t="str">
        <f>TEXT(cancer_data[[#This Row],[Diagnosis_Date]],"mmmm")</f>
        <v>September</v>
      </c>
      <c r="N2626" t="s">
        <v>23</v>
      </c>
      <c r="O2626">
        <v>59</v>
      </c>
      <c r="P2626" t="s">
        <v>31</v>
      </c>
      <c r="Q2626">
        <v>0</v>
      </c>
    </row>
    <row r="2627" spans="1:17" x14ac:dyDescent="0.75">
      <c r="A2627" t="s">
        <v>2669</v>
      </c>
      <c r="B2627">
        <v>57</v>
      </c>
      <c r="C2627" t="str">
        <f>IF(cancer_data[[#This Row],[Age]]&lt;=35,"Adolescent",IF(cancer_data[[#This Row],[Age]]&lt;=46,"Young Adult",IF(cancer_data[[#This Row],[Age]]&lt;=57,"Adult", IF(cancer_data[[#This Row],[Age]]&lt;=68,"Middle_age",IF(cancer_data[[#This Row],[Age]]&lt;=79,"Elderly","Aged")))))</f>
        <v>Adult</v>
      </c>
      <c r="D2627" t="s">
        <v>16</v>
      </c>
      <c r="E2627" t="s">
        <v>40</v>
      </c>
      <c r="F2627" t="s">
        <v>36</v>
      </c>
      <c r="G2627">
        <v>6.3</v>
      </c>
      <c r="H2627" t="s">
        <v>19</v>
      </c>
      <c r="I2627" t="s">
        <v>44</v>
      </c>
      <c r="J2627" t="s">
        <v>21</v>
      </c>
      <c r="K2627" t="s">
        <v>30</v>
      </c>
      <c r="L2627" s="1">
        <v>46014</v>
      </c>
      <c r="M2627" s="1" t="str">
        <f>TEXT(cancer_data[[#This Row],[Diagnosis_Date]],"mmmm")</f>
        <v>December</v>
      </c>
      <c r="N2627" t="s">
        <v>23</v>
      </c>
      <c r="O2627">
        <v>48</v>
      </c>
      <c r="P2627" t="s">
        <v>24</v>
      </c>
      <c r="Q2627">
        <v>6</v>
      </c>
    </row>
    <row r="2628" spans="1:17" x14ac:dyDescent="0.75">
      <c r="A2628" t="s">
        <v>2670</v>
      </c>
      <c r="B2628">
        <v>55</v>
      </c>
      <c r="C2628" t="str">
        <f>IF(cancer_data[[#This Row],[Age]]&lt;=35,"Adolescent",IF(cancer_data[[#This Row],[Age]]&lt;=46,"Young Adult",IF(cancer_data[[#This Row],[Age]]&lt;=57,"Adult", IF(cancer_data[[#This Row],[Age]]&lt;=68,"Middle_age",IF(cancer_data[[#This Row],[Age]]&lt;=79,"Elderly","Aged")))))</f>
        <v>Adult</v>
      </c>
      <c r="D2628" t="s">
        <v>16</v>
      </c>
      <c r="E2628" t="s">
        <v>17</v>
      </c>
      <c r="F2628" t="s">
        <v>27</v>
      </c>
      <c r="G2628">
        <v>7.9</v>
      </c>
      <c r="H2628" t="s">
        <v>41</v>
      </c>
      <c r="I2628" t="s">
        <v>49</v>
      </c>
      <c r="J2628" t="s">
        <v>21</v>
      </c>
      <c r="K2628" t="s">
        <v>45</v>
      </c>
      <c r="L2628" s="1">
        <v>45818</v>
      </c>
      <c r="M2628" s="1" t="str">
        <f>TEXT(cancer_data[[#This Row],[Diagnosis_Date]],"mmmm")</f>
        <v>June</v>
      </c>
      <c r="N2628" t="s">
        <v>23</v>
      </c>
      <c r="O2628">
        <v>19</v>
      </c>
      <c r="P2628" t="s">
        <v>31</v>
      </c>
      <c r="Q2628">
        <v>0</v>
      </c>
    </row>
    <row r="2629" spans="1:17" x14ac:dyDescent="0.75">
      <c r="A2629" t="s">
        <v>2671</v>
      </c>
      <c r="B2629">
        <v>44</v>
      </c>
      <c r="C2629" t="str">
        <f>IF(cancer_data[[#This Row],[Age]]&lt;=35,"Adolescent",IF(cancer_data[[#This Row],[Age]]&lt;=46,"Young Adult",IF(cancer_data[[#This Row],[Age]]&lt;=57,"Adult", IF(cancer_data[[#This Row],[Age]]&lt;=68,"Middle_age",IF(cancer_data[[#This Row],[Age]]&lt;=79,"Elderly","Aged")))))</f>
        <v>Young Adult</v>
      </c>
      <c r="D2629" t="s">
        <v>16</v>
      </c>
      <c r="E2629" t="s">
        <v>40</v>
      </c>
      <c r="F2629" t="s">
        <v>36</v>
      </c>
      <c r="G2629">
        <v>4.9000000000000004</v>
      </c>
      <c r="H2629" t="s">
        <v>19</v>
      </c>
      <c r="I2629" t="s">
        <v>44</v>
      </c>
      <c r="J2629" t="s">
        <v>21</v>
      </c>
      <c r="K2629" t="s">
        <v>42</v>
      </c>
      <c r="L2629" s="1">
        <v>45855</v>
      </c>
      <c r="M2629" s="1" t="str">
        <f>TEXT(cancer_data[[#This Row],[Diagnosis_Date]],"mmmm")</f>
        <v>July</v>
      </c>
      <c r="N2629" t="s">
        <v>23</v>
      </c>
      <c r="O2629">
        <v>33</v>
      </c>
      <c r="P2629" t="s">
        <v>24</v>
      </c>
      <c r="Q2629">
        <v>13</v>
      </c>
    </row>
    <row r="2630" spans="1:17" x14ac:dyDescent="0.75">
      <c r="A2630" t="s">
        <v>2672</v>
      </c>
      <c r="B2630">
        <v>44</v>
      </c>
      <c r="C2630" t="str">
        <f>IF(cancer_data[[#This Row],[Age]]&lt;=35,"Adolescent",IF(cancer_data[[#This Row],[Age]]&lt;=46,"Young Adult",IF(cancer_data[[#This Row],[Age]]&lt;=57,"Adult", IF(cancer_data[[#This Row],[Age]]&lt;=68,"Middle_age",IF(cancer_data[[#This Row],[Age]]&lt;=79,"Elderly","Aged")))))</f>
        <v>Young Adult</v>
      </c>
      <c r="D2630" t="s">
        <v>16</v>
      </c>
      <c r="E2630" t="s">
        <v>17</v>
      </c>
      <c r="F2630" t="s">
        <v>73</v>
      </c>
      <c r="G2630">
        <v>1.3</v>
      </c>
      <c r="H2630" t="s">
        <v>28</v>
      </c>
      <c r="I2630" t="s">
        <v>20</v>
      </c>
      <c r="J2630" t="s">
        <v>21</v>
      </c>
      <c r="K2630" t="s">
        <v>51</v>
      </c>
      <c r="L2630" s="1">
        <v>45790</v>
      </c>
      <c r="M2630" s="1" t="str">
        <f>TEXT(cancer_data[[#This Row],[Diagnosis_Date]],"mmmm")</f>
        <v>May</v>
      </c>
      <c r="N2630" t="s">
        <v>23</v>
      </c>
      <c r="O2630">
        <v>35</v>
      </c>
      <c r="P2630" t="s">
        <v>24</v>
      </c>
      <c r="Q2630">
        <v>25</v>
      </c>
    </row>
    <row r="2631" spans="1:17" x14ac:dyDescent="0.75">
      <c r="A2631" t="s">
        <v>2673</v>
      </c>
      <c r="B2631">
        <v>58</v>
      </c>
      <c r="C2631" t="str">
        <f>IF(cancer_data[[#This Row],[Age]]&lt;=35,"Adolescent",IF(cancer_data[[#This Row],[Age]]&lt;=46,"Young Adult",IF(cancer_data[[#This Row],[Age]]&lt;=57,"Adult", IF(cancer_data[[#This Row],[Age]]&lt;=68,"Middle_age",IF(cancer_data[[#This Row],[Age]]&lt;=79,"Elderly","Aged")))))</f>
        <v>Middle_age</v>
      </c>
      <c r="D2631" t="s">
        <v>16</v>
      </c>
      <c r="E2631" t="s">
        <v>40</v>
      </c>
      <c r="F2631" t="s">
        <v>36</v>
      </c>
      <c r="G2631">
        <v>5</v>
      </c>
      <c r="H2631" t="s">
        <v>41</v>
      </c>
      <c r="I2631" t="s">
        <v>44</v>
      </c>
      <c r="J2631" t="s">
        <v>21</v>
      </c>
      <c r="K2631" t="s">
        <v>45</v>
      </c>
      <c r="L2631" s="1">
        <v>45917</v>
      </c>
      <c r="M2631" s="1" t="str">
        <f>TEXT(cancer_data[[#This Row],[Diagnosis_Date]],"mmmm")</f>
        <v>September</v>
      </c>
      <c r="N2631" t="s">
        <v>37</v>
      </c>
      <c r="O2631">
        <v>40</v>
      </c>
      <c r="P2631" t="s">
        <v>31</v>
      </c>
      <c r="Q2631">
        <v>0</v>
      </c>
    </row>
    <row r="2632" spans="1:17" x14ac:dyDescent="0.75">
      <c r="A2632" t="s">
        <v>2674</v>
      </c>
      <c r="B2632">
        <v>39</v>
      </c>
      <c r="C2632" t="str">
        <f>IF(cancer_data[[#This Row],[Age]]&lt;=35,"Adolescent",IF(cancer_data[[#This Row],[Age]]&lt;=46,"Young Adult",IF(cancer_data[[#This Row],[Age]]&lt;=57,"Adult", IF(cancer_data[[#This Row],[Age]]&lt;=68,"Middle_age",IF(cancer_data[[#This Row],[Age]]&lt;=79,"Elderly","Aged")))))</f>
        <v>Young Adult</v>
      </c>
      <c r="D2632" t="s">
        <v>16</v>
      </c>
      <c r="E2632" t="s">
        <v>35</v>
      </c>
      <c r="F2632" t="s">
        <v>36</v>
      </c>
      <c r="G2632">
        <v>5.5</v>
      </c>
      <c r="H2632" t="s">
        <v>41</v>
      </c>
      <c r="I2632" t="s">
        <v>20</v>
      </c>
      <c r="J2632" t="s">
        <v>21</v>
      </c>
      <c r="K2632" t="s">
        <v>30</v>
      </c>
      <c r="L2632" s="1">
        <v>45902</v>
      </c>
      <c r="M2632" s="1" t="str">
        <f>TEXT(cancer_data[[#This Row],[Diagnosis_Date]],"mmmm")</f>
        <v>September</v>
      </c>
      <c r="N2632" t="s">
        <v>23</v>
      </c>
      <c r="O2632">
        <v>25</v>
      </c>
      <c r="P2632" t="s">
        <v>31</v>
      </c>
      <c r="Q2632">
        <v>0</v>
      </c>
    </row>
    <row r="2633" spans="1:17" x14ac:dyDescent="0.75">
      <c r="A2633" t="s">
        <v>2675</v>
      </c>
      <c r="B2633">
        <v>68</v>
      </c>
      <c r="C2633" t="str">
        <f>IF(cancer_data[[#This Row],[Age]]&lt;=35,"Adolescent",IF(cancer_data[[#This Row],[Age]]&lt;=46,"Young Adult",IF(cancer_data[[#This Row],[Age]]&lt;=57,"Adult", IF(cancer_data[[#This Row],[Age]]&lt;=68,"Middle_age",IF(cancer_data[[#This Row],[Age]]&lt;=79,"Elderly","Aged")))))</f>
        <v>Middle_age</v>
      </c>
      <c r="D2633" t="s">
        <v>16</v>
      </c>
      <c r="E2633" t="s">
        <v>26</v>
      </c>
      <c r="F2633" t="s">
        <v>63</v>
      </c>
      <c r="G2633">
        <v>3.8</v>
      </c>
      <c r="H2633" t="s">
        <v>41</v>
      </c>
      <c r="I2633" t="s">
        <v>20</v>
      </c>
      <c r="J2633" t="s">
        <v>21</v>
      </c>
      <c r="K2633" t="s">
        <v>51</v>
      </c>
      <c r="L2633" s="1">
        <v>45896</v>
      </c>
      <c r="M2633" s="1" t="str">
        <f>TEXT(cancer_data[[#This Row],[Diagnosis_Date]],"mmmm")</f>
        <v>August</v>
      </c>
      <c r="N2633" t="s">
        <v>23</v>
      </c>
      <c r="O2633">
        <v>48</v>
      </c>
      <c r="P2633" t="s">
        <v>24</v>
      </c>
      <c r="Q2633">
        <v>35</v>
      </c>
    </row>
    <row r="2634" spans="1:17" x14ac:dyDescent="0.75">
      <c r="A2634" t="s">
        <v>2676</v>
      </c>
      <c r="B2634">
        <v>68</v>
      </c>
      <c r="C2634" t="str">
        <f>IF(cancer_data[[#This Row],[Age]]&lt;=35,"Adolescent",IF(cancer_data[[#This Row],[Age]]&lt;=46,"Young Adult",IF(cancer_data[[#This Row],[Age]]&lt;=57,"Adult", IF(cancer_data[[#This Row],[Age]]&lt;=68,"Middle_age",IF(cancer_data[[#This Row],[Age]]&lt;=79,"Elderly","Aged")))))</f>
        <v>Middle_age</v>
      </c>
      <c r="D2634" t="s">
        <v>16</v>
      </c>
      <c r="E2634" t="s">
        <v>26</v>
      </c>
      <c r="F2634" t="s">
        <v>36</v>
      </c>
      <c r="G2634">
        <v>0.7</v>
      </c>
      <c r="H2634" t="s">
        <v>41</v>
      </c>
      <c r="I2634" t="s">
        <v>20</v>
      </c>
      <c r="J2634" t="s">
        <v>21</v>
      </c>
      <c r="K2634" t="s">
        <v>30</v>
      </c>
      <c r="L2634" s="1">
        <v>45918</v>
      </c>
      <c r="M2634" s="1" t="str">
        <f>TEXT(cancer_data[[#This Row],[Diagnosis_Date]],"mmmm")</f>
        <v>September</v>
      </c>
      <c r="N2634" t="s">
        <v>23</v>
      </c>
      <c r="O2634">
        <v>36</v>
      </c>
      <c r="P2634" t="s">
        <v>31</v>
      </c>
      <c r="Q2634">
        <v>0</v>
      </c>
    </row>
    <row r="2635" spans="1:17" x14ac:dyDescent="0.75">
      <c r="A2635" t="s">
        <v>2677</v>
      </c>
      <c r="B2635">
        <v>34</v>
      </c>
      <c r="C2635" t="str">
        <f>IF(cancer_data[[#This Row],[Age]]&lt;=35,"Adolescent",IF(cancer_data[[#This Row],[Age]]&lt;=46,"Young Adult",IF(cancer_data[[#This Row],[Age]]&lt;=57,"Adult", IF(cancer_data[[#This Row],[Age]]&lt;=68,"Middle_age",IF(cancer_data[[#This Row],[Age]]&lt;=79,"Elderly","Aged")))))</f>
        <v>Adolescent</v>
      </c>
      <c r="D2635" t="s">
        <v>16</v>
      </c>
      <c r="E2635" t="s">
        <v>17</v>
      </c>
      <c r="F2635" t="s">
        <v>18</v>
      </c>
      <c r="G2635">
        <v>2.2999999999999998</v>
      </c>
      <c r="H2635" t="s">
        <v>19</v>
      </c>
      <c r="I2635" t="s">
        <v>44</v>
      </c>
      <c r="J2635" t="s">
        <v>21</v>
      </c>
      <c r="K2635" t="s">
        <v>22</v>
      </c>
      <c r="L2635" s="1">
        <v>45958</v>
      </c>
      <c r="M2635" s="1" t="str">
        <f>TEXT(cancer_data[[#This Row],[Diagnosis_Date]],"mmmm")</f>
        <v>October</v>
      </c>
      <c r="N2635" t="s">
        <v>23</v>
      </c>
      <c r="O2635">
        <v>32</v>
      </c>
      <c r="P2635" t="s">
        <v>31</v>
      </c>
      <c r="Q2635">
        <v>0</v>
      </c>
    </row>
    <row r="2636" spans="1:17" x14ac:dyDescent="0.75">
      <c r="A2636" t="s">
        <v>2678</v>
      </c>
      <c r="B2636">
        <v>46</v>
      </c>
      <c r="C2636" t="str">
        <f>IF(cancer_data[[#This Row],[Age]]&lt;=35,"Adolescent",IF(cancer_data[[#This Row],[Age]]&lt;=46,"Young Adult",IF(cancer_data[[#This Row],[Age]]&lt;=57,"Adult", IF(cancer_data[[#This Row],[Age]]&lt;=68,"Middle_age",IF(cancer_data[[#This Row],[Age]]&lt;=79,"Elderly","Aged")))))</f>
        <v>Young Adult</v>
      </c>
      <c r="D2636" t="s">
        <v>16</v>
      </c>
      <c r="E2636" t="s">
        <v>40</v>
      </c>
      <c r="F2636" t="s">
        <v>27</v>
      </c>
      <c r="G2636">
        <v>2.2000000000000002</v>
      </c>
      <c r="H2636" t="s">
        <v>19</v>
      </c>
      <c r="I2636" t="s">
        <v>44</v>
      </c>
      <c r="J2636" t="s">
        <v>21</v>
      </c>
      <c r="K2636" t="s">
        <v>45</v>
      </c>
      <c r="L2636" s="1">
        <v>45758</v>
      </c>
      <c r="M2636" s="1" t="str">
        <f>TEXT(cancer_data[[#This Row],[Diagnosis_Date]],"mmmm")</f>
        <v>April</v>
      </c>
      <c r="N2636" t="s">
        <v>23</v>
      </c>
      <c r="O2636">
        <v>18</v>
      </c>
      <c r="P2636" t="s">
        <v>31</v>
      </c>
      <c r="Q2636">
        <v>0</v>
      </c>
    </row>
    <row r="2637" spans="1:17" x14ac:dyDescent="0.75">
      <c r="A2637" t="s">
        <v>2679</v>
      </c>
      <c r="B2637">
        <v>67</v>
      </c>
      <c r="C2637" t="str">
        <f>IF(cancer_data[[#This Row],[Age]]&lt;=35,"Adolescent",IF(cancer_data[[#This Row],[Age]]&lt;=46,"Young Adult",IF(cancer_data[[#This Row],[Age]]&lt;=57,"Adult", IF(cancer_data[[#This Row],[Age]]&lt;=68,"Middle_age",IF(cancer_data[[#This Row],[Age]]&lt;=79,"Elderly","Aged")))))</f>
        <v>Middle_age</v>
      </c>
      <c r="D2637" t="s">
        <v>16</v>
      </c>
      <c r="E2637" t="s">
        <v>40</v>
      </c>
      <c r="F2637" t="s">
        <v>18</v>
      </c>
      <c r="G2637">
        <v>3.9</v>
      </c>
      <c r="H2637" t="s">
        <v>28</v>
      </c>
      <c r="I2637" t="s">
        <v>20</v>
      </c>
      <c r="J2637" t="s">
        <v>21</v>
      </c>
      <c r="K2637" t="s">
        <v>42</v>
      </c>
      <c r="L2637" s="1">
        <v>45729</v>
      </c>
      <c r="M2637" s="1" t="str">
        <f>TEXT(cancer_data[[#This Row],[Diagnosis_Date]],"mmmm")</f>
        <v>March</v>
      </c>
      <c r="N2637" t="s">
        <v>37</v>
      </c>
      <c r="O2637">
        <v>39</v>
      </c>
      <c r="P2637" t="s">
        <v>24</v>
      </c>
      <c r="Q2637">
        <v>21</v>
      </c>
    </row>
    <row r="2638" spans="1:17" x14ac:dyDescent="0.75">
      <c r="A2638" t="s">
        <v>2680</v>
      </c>
      <c r="B2638">
        <v>29</v>
      </c>
      <c r="C2638" t="str">
        <f>IF(cancer_data[[#This Row],[Age]]&lt;=35,"Adolescent",IF(cancer_data[[#This Row],[Age]]&lt;=46,"Young Adult",IF(cancer_data[[#This Row],[Age]]&lt;=57,"Adult", IF(cancer_data[[#This Row],[Age]]&lt;=68,"Middle_age",IF(cancer_data[[#This Row],[Age]]&lt;=79,"Elderly","Aged")))))</f>
        <v>Adolescent</v>
      </c>
      <c r="D2638" t="s">
        <v>16</v>
      </c>
      <c r="E2638" t="s">
        <v>17</v>
      </c>
      <c r="F2638" t="s">
        <v>73</v>
      </c>
      <c r="G2638">
        <v>4.9000000000000004</v>
      </c>
      <c r="H2638" t="s">
        <v>41</v>
      </c>
      <c r="I2638" t="s">
        <v>49</v>
      </c>
      <c r="J2638" t="s">
        <v>21</v>
      </c>
      <c r="K2638" t="s">
        <v>45</v>
      </c>
      <c r="L2638" s="1">
        <v>45846</v>
      </c>
      <c r="M2638" s="1" t="str">
        <f>TEXT(cancer_data[[#This Row],[Diagnosis_Date]],"mmmm")</f>
        <v>July</v>
      </c>
      <c r="N2638" t="s">
        <v>23</v>
      </c>
      <c r="O2638">
        <v>31</v>
      </c>
      <c r="P2638" t="s">
        <v>31</v>
      </c>
      <c r="Q2638">
        <v>0</v>
      </c>
    </row>
    <row r="2639" spans="1:17" x14ac:dyDescent="0.75">
      <c r="A2639" t="s">
        <v>2681</v>
      </c>
      <c r="B2639">
        <v>27</v>
      </c>
      <c r="C2639" t="str">
        <f>IF(cancer_data[[#This Row],[Age]]&lt;=35,"Adolescent",IF(cancer_data[[#This Row],[Age]]&lt;=46,"Young Adult",IF(cancer_data[[#This Row],[Age]]&lt;=57,"Adult", IF(cancer_data[[#This Row],[Age]]&lt;=68,"Middle_age",IF(cancer_data[[#This Row],[Age]]&lt;=79,"Elderly","Aged")))))</f>
        <v>Adolescent</v>
      </c>
      <c r="D2639" t="s">
        <v>16</v>
      </c>
      <c r="E2639" t="s">
        <v>26</v>
      </c>
      <c r="F2639" t="s">
        <v>63</v>
      </c>
      <c r="G2639">
        <v>3.6</v>
      </c>
      <c r="H2639" t="s">
        <v>28</v>
      </c>
      <c r="I2639" t="s">
        <v>49</v>
      </c>
      <c r="J2639" t="s">
        <v>21</v>
      </c>
      <c r="K2639" t="s">
        <v>33</v>
      </c>
      <c r="L2639" s="1">
        <v>45757</v>
      </c>
      <c r="M2639" s="1" t="str">
        <f>TEXT(cancer_data[[#This Row],[Diagnosis_Date]],"mmmm")</f>
        <v>April</v>
      </c>
      <c r="N2639" t="s">
        <v>23</v>
      </c>
      <c r="O2639">
        <v>43</v>
      </c>
      <c r="P2639" t="s">
        <v>24</v>
      </c>
      <c r="Q2639">
        <v>35</v>
      </c>
    </row>
    <row r="2640" spans="1:17" x14ac:dyDescent="0.75">
      <c r="A2640" t="s">
        <v>2682</v>
      </c>
      <c r="B2640">
        <v>75</v>
      </c>
      <c r="C2640" t="str">
        <f>IF(cancer_data[[#This Row],[Age]]&lt;=35,"Adolescent",IF(cancer_data[[#This Row],[Age]]&lt;=46,"Young Adult",IF(cancer_data[[#This Row],[Age]]&lt;=57,"Adult", IF(cancer_data[[#This Row],[Age]]&lt;=68,"Middle_age",IF(cancer_data[[#This Row],[Age]]&lt;=79,"Elderly","Aged")))))</f>
        <v>Elderly</v>
      </c>
      <c r="D2640" t="s">
        <v>16</v>
      </c>
      <c r="E2640" t="s">
        <v>17</v>
      </c>
      <c r="F2640" t="s">
        <v>27</v>
      </c>
      <c r="G2640">
        <v>6.5</v>
      </c>
      <c r="H2640" t="s">
        <v>19</v>
      </c>
      <c r="I2640" t="s">
        <v>29</v>
      </c>
      <c r="J2640" t="s">
        <v>21</v>
      </c>
      <c r="K2640" t="s">
        <v>33</v>
      </c>
      <c r="L2640" s="1">
        <v>45940</v>
      </c>
      <c r="M2640" s="1" t="str">
        <f>TEXT(cancer_data[[#This Row],[Diagnosis_Date]],"mmmm")</f>
        <v>October</v>
      </c>
      <c r="N2640" t="s">
        <v>37</v>
      </c>
      <c r="O2640">
        <v>8</v>
      </c>
      <c r="P2640" t="s">
        <v>31</v>
      </c>
      <c r="Q2640">
        <v>0</v>
      </c>
    </row>
    <row r="2641" spans="1:17" x14ac:dyDescent="0.75">
      <c r="A2641" t="s">
        <v>2683</v>
      </c>
      <c r="B2641">
        <v>34</v>
      </c>
      <c r="C2641" t="str">
        <f>IF(cancer_data[[#This Row],[Age]]&lt;=35,"Adolescent",IF(cancer_data[[#This Row],[Age]]&lt;=46,"Young Adult",IF(cancer_data[[#This Row],[Age]]&lt;=57,"Adult", IF(cancer_data[[#This Row],[Age]]&lt;=68,"Middle_age",IF(cancer_data[[#This Row],[Age]]&lt;=79,"Elderly","Aged")))))</f>
        <v>Adolescent</v>
      </c>
      <c r="D2641" t="s">
        <v>16</v>
      </c>
      <c r="E2641" t="s">
        <v>40</v>
      </c>
      <c r="F2641" t="s">
        <v>27</v>
      </c>
      <c r="G2641">
        <v>2.9</v>
      </c>
      <c r="H2641" t="s">
        <v>28</v>
      </c>
      <c r="I2641" t="s">
        <v>44</v>
      </c>
      <c r="J2641" t="s">
        <v>21</v>
      </c>
      <c r="K2641" t="s">
        <v>33</v>
      </c>
      <c r="L2641" s="1">
        <v>45736</v>
      </c>
      <c r="M2641" s="1" t="str">
        <f>TEXT(cancer_data[[#This Row],[Diagnosis_Date]],"mmmm")</f>
        <v>March</v>
      </c>
      <c r="N2641" t="s">
        <v>23</v>
      </c>
      <c r="O2641">
        <v>12</v>
      </c>
      <c r="P2641" t="s">
        <v>31</v>
      </c>
      <c r="Q2641">
        <v>0</v>
      </c>
    </row>
    <row r="2642" spans="1:17" x14ac:dyDescent="0.75">
      <c r="A2642" t="s">
        <v>2684</v>
      </c>
      <c r="B2642">
        <v>59</v>
      </c>
      <c r="C2642" t="str">
        <f>IF(cancer_data[[#This Row],[Age]]&lt;=35,"Adolescent",IF(cancer_data[[#This Row],[Age]]&lt;=46,"Young Adult",IF(cancer_data[[#This Row],[Age]]&lt;=57,"Adult", IF(cancer_data[[#This Row],[Age]]&lt;=68,"Middle_age",IF(cancer_data[[#This Row],[Age]]&lt;=79,"Elderly","Aged")))))</f>
        <v>Middle_age</v>
      </c>
      <c r="D2642" t="s">
        <v>16</v>
      </c>
      <c r="E2642" t="s">
        <v>40</v>
      </c>
      <c r="F2642" t="s">
        <v>36</v>
      </c>
      <c r="G2642">
        <v>2.7</v>
      </c>
      <c r="H2642" t="s">
        <v>28</v>
      </c>
      <c r="I2642" t="s">
        <v>49</v>
      </c>
      <c r="J2642" t="s">
        <v>21</v>
      </c>
      <c r="K2642" t="s">
        <v>42</v>
      </c>
      <c r="L2642" s="1">
        <v>46001</v>
      </c>
      <c r="M2642" s="1" t="str">
        <f>TEXT(cancer_data[[#This Row],[Diagnosis_Date]],"mmmm")</f>
        <v>December</v>
      </c>
      <c r="N2642" t="s">
        <v>23</v>
      </c>
      <c r="O2642">
        <v>28</v>
      </c>
      <c r="P2642" t="s">
        <v>31</v>
      </c>
      <c r="Q2642">
        <v>0</v>
      </c>
    </row>
    <row r="2643" spans="1:17" x14ac:dyDescent="0.75">
      <c r="A2643" t="s">
        <v>2685</v>
      </c>
      <c r="B2643">
        <v>45</v>
      </c>
      <c r="C2643" t="str">
        <f>IF(cancer_data[[#This Row],[Age]]&lt;=35,"Adolescent",IF(cancer_data[[#This Row],[Age]]&lt;=46,"Young Adult",IF(cancer_data[[#This Row],[Age]]&lt;=57,"Adult", IF(cancer_data[[#This Row],[Age]]&lt;=68,"Middle_age",IF(cancer_data[[#This Row],[Age]]&lt;=79,"Elderly","Aged")))))</f>
        <v>Young Adult</v>
      </c>
      <c r="D2643" t="s">
        <v>16</v>
      </c>
      <c r="E2643" t="s">
        <v>17</v>
      </c>
      <c r="F2643" t="s">
        <v>36</v>
      </c>
      <c r="G2643">
        <v>0.9</v>
      </c>
      <c r="H2643" t="s">
        <v>28</v>
      </c>
      <c r="I2643" t="s">
        <v>29</v>
      </c>
      <c r="J2643" t="s">
        <v>21</v>
      </c>
      <c r="K2643" t="s">
        <v>51</v>
      </c>
      <c r="L2643" s="1">
        <v>45828</v>
      </c>
      <c r="M2643" s="1" t="str">
        <f>TEXT(cancer_data[[#This Row],[Diagnosis_Date]],"mmmm")</f>
        <v>June</v>
      </c>
      <c r="N2643" t="s">
        <v>23</v>
      </c>
      <c r="O2643">
        <v>43</v>
      </c>
      <c r="P2643" t="s">
        <v>31</v>
      </c>
      <c r="Q2643">
        <v>0</v>
      </c>
    </row>
    <row r="2644" spans="1:17" x14ac:dyDescent="0.75">
      <c r="A2644" t="s">
        <v>2686</v>
      </c>
      <c r="B2644">
        <v>74</v>
      </c>
      <c r="C2644" t="str">
        <f>IF(cancer_data[[#This Row],[Age]]&lt;=35,"Adolescent",IF(cancer_data[[#This Row],[Age]]&lt;=46,"Young Adult",IF(cancer_data[[#This Row],[Age]]&lt;=57,"Adult", IF(cancer_data[[#This Row],[Age]]&lt;=68,"Middle_age",IF(cancer_data[[#This Row],[Age]]&lt;=79,"Elderly","Aged")))))</f>
        <v>Elderly</v>
      </c>
      <c r="D2644" t="s">
        <v>16</v>
      </c>
      <c r="E2644" t="s">
        <v>17</v>
      </c>
      <c r="F2644" t="s">
        <v>73</v>
      </c>
      <c r="G2644">
        <v>2.1</v>
      </c>
      <c r="H2644" t="s">
        <v>41</v>
      </c>
      <c r="I2644" t="s">
        <v>29</v>
      </c>
      <c r="J2644" t="s">
        <v>21</v>
      </c>
      <c r="K2644" t="s">
        <v>30</v>
      </c>
      <c r="L2644" s="1">
        <v>45867</v>
      </c>
      <c r="M2644" s="1" t="str">
        <f>TEXT(cancer_data[[#This Row],[Diagnosis_Date]],"mmmm")</f>
        <v>July</v>
      </c>
      <c r="N2644" t="s">
        <v>37</v>
      </c>
      <c r="O2644">
        <v>15</v>
      </c>
      <c r="P2644" t="s">
        <v>31</v>
      </c>
      <c r="Q2644">
        <v>0</v>
      </c>
    </row>
    <row r="2645" spans="1:17" x14ac:dyDescent="0.75">
      <c r="A2645" t="s">
        <v>2687</v>
      </c>
      <c r="B2645">
        <v>63</v>
      </c>
      <c r="C2645" t="str">
        <f>IF(cancer_data[[#This Row],[Age]]&lt;=35,"Adolescent",IF(cancer_data[[#This Row],[Age]]&lt;=46,"Young Adult",IF(cancer_data[[#This Row],[Age]]&lt;=57,"Adult", IF(cancer_data[[#This Row],[Age]]&lt;=68,"Middle_age",IF(cancer_data[[#This Row],[Age]]&lt;=79,"Elderly","Aged")))))</f>
        <v>Middle_age</v>
      </c>
      <c r="D2645" t="s">
        <v>16</v>
      </c>
      <c r="E2645" t="s">
        <v>35</v>
      </c>
      <c r="F2645" t="s">
        <v>63</v>
      </c>
      <c r="G2645">
        <v>4.4000000000000004</v>
      </c>
      <c r="H2645" t="s">
        <v>41</v>
      </c>
      <c r="I2645" t="s">
        <v>29</v>
      </c>
      <c r="J2645" t="s">
        <v>21</v>
      </c>
      <c r="K2645" t="s">
        <v>30</v>
      </c>
      <c r="L2645" s="1">
        <v>45947</v>
      </c>
      <c r="M2645" s="1" t="str">
        <f>TEXT(cancer_data[[#This Row],[Diagnosis_Date]],"mmmm")</f>
        <v>October</v>
      </c>
      <c r="N2645" t="s">
        <v>23</v>
      </c>
      <c r="O2645">
        <v>33</v>
      </c>
      <c r="P2645" t="s">
        <v>31</v>
      </c>
      <c r="Q2645">
        <v>0</v>
      </c>
    </row>
    <row r="2646" spans="1:17" x14ac:dyDescent="0.75">
      <c r="A2646" t="s">
        <v>2688</v>
      </c>
      <c r="B2646">
        <v>52</v>
      </c>
      <c r="C2646" t="str">
        <f>IF(cancer_data[[#This Row],[Age]]&lt;=35,"Adolescent",IF(cancer_data[[#This Row],[Age]]&lt;=46,"Young Adult",IF(cancer_data[[#This Row],[Age]]&lt;=57,"Adult", IF(cancer_data[[#This Row],[Age]]&lt;=68,"Middle_age",IF(cancer_data[[#This Row],[Age]]&lt;=79,"Elderly","Aged")))))</f>
        <v>Adult</v>
      </c>
      <c r="D2646" t="s">
        <v>16</v>
      </c>
      <c r="E2646" t="s">
        <v>40</v>
      </c>
      <c r="F2646" t="s">
        <v>18</v>
      </c>
      <c r="G2646">
        <v>5.6</v>
      </c>
      <c r="H2646" t="s">
        <v>19</v>
      </c>
      <c r="I2646" t="s">
        <v>20</v>
      </c>
      <c r="J2646" t="s">
        <v>21</v>
      </c>
      <c r="K2646" t="s">
        <v>22</v>
      </c>
      <c r="L2646" s="1">
        <v>45885</v>
      </c>
      <c r="M2646" s="1" t="str">
        <f>TEXT(cancer_data[[#This Row],[Diagnosis_Date]],"mmmm")</f>
        <v>August</v>
      </c>
      <c r="N2646" t="s">
        <v>23</v>
      </c>
      <c r="O2646">
        <v>45</v>
      </c>
      <c r="P2646" t="s">
        <v>31</v>
      </c>
      <c r="Q2646">
        <v>0</v>
      </c>
    </row>
    <row r="2647" spans="1:17" x14ac:dyDescent="0.75">
      <c r="A2647" t="s">
        <v>2689</v>
      </c>
      <c r="B2647">
        <v>50</v>
      </c>
      <c r="C2647" t="str">
        <f>IF(cancer_data[[#This Row],[Age]]&lt;=35,"Adolescent",IF(cancer_data[[#This Row],[Age]]&lt;=46,"Young Adult",IF(cancer_data[[#This Row],[Age]]&lt;=57,"Adult", IF(cancer_data[[#This Row],[Age]]&lt;=68,"Middle_age",IF(cancer_data[[#This Row],[Age]]&lt;=79,"Elderly","Aged")))))</f>
        <v>Adult</v>
      </c>
      <c r="D2647" t="s">
        <v>16</v>
      </c>
      <c r="E2647" t="s">
        <v>40</v>
      </c>
      <c r="F2647" t="s">
        <v>36</v>
      </c>
      <c r="G2647">
        <v>7.5</v>
      </c>
      <c r="H2647" t="s">
        <v>28</v>
      </c>
      <c r="I2647" t="s">
        <v>20</v>
      </c>
      <c r="J2647" t="s">
        <v>21</v>
      </c>
      <c r="K2647" t="s">
        <v>51</v>
      </c>
      <c r="L2647" s="1">
        <v>45692</v>
      </c>
      <c r="M2647" s="1" t="str">
        <f>TEXT(cancer_data[[#This Row],[Diagnosis_Date]],"mmmm")</f>
        <v>February</v>
      </c>
      <c r="N2647" t="s">
        <v>37</v>
      </c>
      <c r="O2647">
        <v>18</v>
      </c>
      <c r="P2647" t="s">
        <v>24</v>
      </c>
      <c r="Q2647">
        <v>7</v>
      </c>
    </row>
    <row r="2648" spans="1:17" x14ac:dyDescent="0.75">
      <c r="A2648" t="s">
        <v>2690</v>
      </c>
      <c r="B2648">
        <v>38</v>
      </c>
      <c r="C2648" t="str">
        <f>IF(cancer_data[[#This Row],[Age]]&lt;=35,"Adolescent",IF(cancer_data[[#This Row],[Age]]&lt;=46,"Young Adult",IF(cancer_data[[#This Row],[Age]]&lt;=57,"Adult", IF(cancer_data[[#This Row],[Age]]&lt;=68,"Middle_age",IF(cancer_data[[#This Row],[Age]]&lt;=79,"Elderly","Aged")))))</f>
        <v>Young Adult</v>
      </c>
      <c r="D2648" t="s">
        <v>16</v>
      </c>
      <c r="E2648" t="s">
        <v>26</v>
      </c>
      <c r="F2648" t="s">
        <v>18</v>
      </c>
      <c r="G2648">
        <v>5.0999999999999996</v>
      </c>
      <c r="H2648" t="s">
        <v>28</v>
      </c>
      <c r="I2648" t="s">
        <v>44</v>
      </c>
      <c r="J2648" t="s">
        <v>21</v>
      </c>
      <c r="K2648" t="s">
        <v>22</v>
      </c>
      <c r="L2648" s="1">
        <v>45901</v>
      </c>
      <c r="M2648" s="1" t="str">
        <f>TEXT(cancer_data[[#This Row],[Diagnosis_Date]],"mmmm")</f>
        <v>September</v>
      </c>
      <c r="N2648" t="s">
        <v>23</v>
      </c>
      <c r="O2648">
        <v>31</v>
      </c>
      <c r="P2648" t="s">
        <v>31</v>
      </c>
      <c r="Q2648">
        <v>0</v>
      </c>
    </row>
    <row r="2649" spans="1:17" x14ac:dyDescent="0.75">
      <c r="A2649" t="s">
        <v>2691</v>
      </c>
      <c r="B2649">
        <v>71</v>
      </c>
      <c r="C2649" t="str">
        <f>IF(cancer_data[[#This Row],[Age]]&lt;=35,"Adolescent",IF(cancer_data[[#This Row],[Age]]&lt;=46,"Young Adult",IF(cancer_data[[#This Row],[Age]]&lt;=57,"Adult", IF(cancer_data[[#This Row],[Age]]&lt;=68,"Middle_age",IF(cancer_data[[#This Row],[Age]]&lt;=79,"Elderly","Aged")))))</f>
        <v>Elderly</v>
      </c>
      <c r="D2649" t="s">
        <v>16</v>
      </c>
      <c r="E2649" t="s">
        <v>26</v>
      </c>
      <c r="F2649" t="s">
        <v>27</v>
      </c>
      <c r="G2649">
        <v>6.2</v>
      </c>
      <c r="H2649" t="s">
        <v>19</v>
      </c>
      <c r="I2649" t="s">
        <v>20</v>
      </c>
      <c r="J2649" t="s">
        <v>21</v>
      </c>
      <c r="K2649" t="s">
        <v>51</v>
      </c>
      <c r="L2649" s="1">
        <v>45963</v>
      </c>
      <c r="M2649" s="1" t="str">
        <f>TEXT(cancer_data[[#This Row],[Diagnosis_Date]],"mmmm")</f>
        <v>November</v>
      </c>
      <c r="N2649" t="s">
        <v>23</v>
      </c>
      <c r="O2649">
        <v>27</v>
      </c>
      <c r="P2649" t="s">
        <v>31</v>
      </c>
      <c r="Q2649">
        <v>0</v>
      </c>
    </row>
    <row r="2650" spans="1:17" x14ac:dyDescent="0.75">
      <c r="A2650" t="s">
        <v>2692</v>
      </c>
      <c r="B2650">
        <v>64</v>
      </c>
      <c r="C2650" t="str">
        <f>IF(cancer_data[[#This Row],[Age]]&lt;=35,"Adolescent",IF(cancer_data[[#This Row],[Age]]&lt;=46,"Young Adult",IF(cancer_data[[#This Row],[Age]]&lt;=57,"Adult", IF(cancer_data[[#This Row],[Age]]&lt;=68,"Middle_age",IF(cancer_data[[#This Row],[Age]]&lt;=79,"Elderly","Aged")))))</f>
        <v>Middle_age</v>
      </c>
      <c r="D2650" t="s">
        <v>16</v>
      </c>
      <c r="E2650" t="s">
        <v>40</v>
      </c>
      <c r="F2650" t="s">
        <v>73</v>
      </c>
      <c r="G2650">
        <v>2.2000000000000002</v>
      </c>
      <c r="H2650" t="s">
        <v>28</v>
      </c>
      <c r="I2650" t="s">
        <v>20</v>
      </c>
      <c r="J2650" t="s">
        <v>21</v>
      </c>
      <c r="K2650" t="s">
        <v>42</v>
      </c>
      <c r="L2650" s="1">
        <v>45746</v>
      </c>
      <c r="M2650" s="1" t="str">
        <f>TEXT(cancer_data[[#This Row],[Diagnosis_Date]],"mmmm")</f>
        <v>March</v>
      </c>
      <c r="N2650" t="s">
        <v>37</v>
      </c>
      <c r="O2650">
        <v>5</v>
      </c>
      <c r="P2650" t="s">
        <v>31</v>
      </c>
      <c r="Q2650">
        <v>0</v>
      </c>
    </row>
    <row r="2651" spans="1:17" x14ac:dyDescent="0.75">
      <c r="A2651" t="s">
        <v>2693</v>
      </c>
      <c r="B2651">
        <v>82</v>
      </c>
      <c r="C2651" t="str">
        <f>IF(cancer_data[[#This Row],[Age]]&lt;=35,"Adolescent",IF(cancer_data[[#This Row],[Age]]&lt;=46,"Young Adult",IF(cancer_data[[#This Row],[Age]]&lt;=57,"Adult", IF(cancer_data[[#This Row],[Age]]&lt;=68,"Middle_age",IF(cancer_data[[#This Row],[Age]]&lt;=79,"Elderly","Aged")))))</f>
        <v>Aged</v>
      </c>
      <c r="D2651" t="s">
        <v>16</v>
      </c>
      <c r="E2651" t="s">
        <v>26</v>
      </c>
      <c r="F2651" t="s">
        <v>36</v>
      </c>
      <c r="G2651">
        <v>5.4</v>
      </c>
      <c r="H2651" t="s">
        <v>28</v>
      </c>
      <c r="I2651" t="s">
        <v>49</v>
      </c>
      <c r="J2651" t="s">
        <v>21</v>
      </c>
      <c r="K2651" t="s">
        <v>42</v>
      </c>
      <c r="L2651" s="1">
        <v>45890</v>
      </c>
      <c r="M2651" s="1" t="str">
        <f>TEXT(cancer_data[[#This Row],[Diagnosis_Date]],"mmmm")</f>
        <v>August</v>
      </c>
      <c r="N2651" t="s">
        <v>23</v>
      </c>
      <c r="O2651">
        <v>32</v>
      </c>
      <c r="P2651" t="s">
        <v>24</v>
      </c>
      <c r="Q2651">
        <v>23</v>
      </c>
    </row>
    <row r="2652" spans="1:17" x14ac:dyDescent="0.75">
      <c r="A2652" t="s">
        <v>2694</v>
      </c>
      <c r="B2652">
        <v>45</v>
      </c>
      <c r="C2652" t="str">
        <f>IF(cancer_data[[#This Row],[Age]]&lt;=35,"Adolescent",IF(cancer_data[[#This Row],[Age]]&lt;=46,"Young Adult",IF(cancer_data[[#This Row],[Age]]&lt;=57,"Adult", IF(cancer_data[[#This Row],[Age]]&lt;=68,"Middle_age",IF(cancer_data[[#This Row],[Age]]&lt;=79,"Elderly","Aged")))))</f>
        <v>Young Adult</v>
      </c>
      <c r="D2652" t="s">
        <v>16</v>
      </c>
      <c r="E2652" t="s">
        <v>35</v>
      </c>
      <c r="F2652" t="s">
        <v>27</v>
      </c>
      <c r="G2652">
        <v>7.2</v>
      </c>
      <c r="H2652" t="s">
        <v>19</v>
      </c>
      <c r="I2652" t="s">
        <v>20</v>
      </c>
      <c r="J2652" t="s">
        <v>21</v>
      </c>
      <c r="K2652" t="s">
        <v>30</v>
      </c>
      <c r="L2652" s="1">
        <v>45757</v>
      </c>
      <c r="M2652" s="1" t="str">
        <f>TEXT(cancer_data[[#This Row],[Diagnosis_Date]],"mmmm")</f>
        <v>April</v>
      </c>
      <c r="N2652" t="s">
        <v>23</v>
      </c>
      <c r="O2652">
        <v>36</v>
      </c>
      <c r="P2652" t="s">
        <v>31</v>
      </c>
      <c r="Q2652">
        <v>0</v>
      </c>
    </row>
    <row r="2653" spans="1:17" x14ac:dyDescent="0.75">
      <c r="A2653" t="s">
        <v>2695</v>
      </c>
      <c r="B2653">
        <v>72</v>
      </c>
      <c r="C2653" t="str">
        <f>IF(cancer_data[[#This Row],[Age]]&lt;=35,"Adolescent",IF(cancer_data[[#This Row],[Age]]&lt;=46,"Young Adult",IF(cancer_data[[#This Row],[Age]]&lt;=57,"Adult", IF(cancer_data[[#This Row],[Age]]&lt;=68,"Middle_age",IF(cancer_data[[#This Row],[Age]]&lt;=79,"Elderly","Aged")))))</f>
        <v>Elderly</v>
      </c>
      <c r="D2653" t="s">
        <v>16</v>
      </c>
      <c r="E2653" t="s">
        <v>40</v>
      </c>
      <c r="F2653" t="s">
        <v>73</v>
      </c>
      <c r="G2653">
        <v>1.8</v>
      </c>
      <c r="H2653" t="s">
        <v>41</v>
      </c>
      <c r="I2653" t="s">
        <v>20</v>
      </c>
      <c r="J2653" t="s">
        <v>21</v>
      </c>
      <c r="K2653" t="s">
        <v>45</v>
      </c>
      <c r="L2653" s="1">
        <v>45790</v>
      </c>
      <c r="M2653" s="1" t="str">
        <f>TEXT(cancer_data[[#This Row],[Diagnosis_Date]],"mmmm")</f>
        <v>May</v>
      </c>
      <c r="N2653" t="s">
        <v>23</v>
      </c>
      <c r="O2653">
        <v>29</v>
      </c>
      <c r="P2653" t="s">
        <v>31</v>
      </c>
      <c r="Q2653">
        <v>0</v>
      </c>
    </row>
    <row r="2654" spans="1:17" x14ac:dyDescent="0.75">
      <c r="A2654" t="s">
        <v>2696</v>
      </c>
      <c r="B2654">
        <v>62</v>
      </c>
      <c r="C2654" t="str">
        <f>IF(cancer_data[[#This Row],[Age]]&lt;=35,"Adolescent",IF(cancer_data[[#This Row],[Age]]&lt;=46,"Young Adult",IF(cancer_data[[#This Row],[Age]]&lt;=57,"Adult", IF(cancer_data[[#This Row],[Age]]&lt;=68,"Middle_age",IF(cancer_data[[#This Row],[Age]]&lt;=79,"Elderly","Aged")))))</f>
        <v>Middle_age</v>
      </c>
      <c r="D2654" t="s">
        <v>16</v>
      </c>
      <c r="E2654" t="s">
        <v>17</v>
      </c>
      <c r="F2654" t="s">
        <v>36</v>
      </c>
      <c r="G2654">
        <v>0.6</v>
      </c>
      <c r="H2654" t="s">
        <v>41</v>
      </c>
      <c r="I2654" t="s">
        <v>44</v>
      </c>
      <c r="J2654" t="s">
        <v>21</v>
      </c>
      <c r="K2654" t="s">
        <v>51</v>
      </c>
      <c r="L2654" s="1">
        <v>45667</v>
      </c>
      <c r="M2654" s="1" t="str">
        <f>TEXT(cancer_data[[#This Row],[Diagnosis_Date]],"mmmm")</f>
        <v>January</v>
      </c>
      <c r="N2654" t="s">
        <v>23</v>
      </c>
      <c r="O2654">
        <v>28</v>
      </c>
      <c r="P2654" t="s">
        <v>31</v>
      </c>
      <c r="Q2654">
        <v>0</v>
      </c>
    </row>
    <row r="2655" spans="1:17" x14ac:dyDescent="0.75">
      <c r="A2655" t="s">
        <v>2697</v>
      </c>
      <c r="B2655">
        <v>69</v>
      </c>
      <c r="C2655" t="str">
        <f>IF(cancer_data[[#This Row],[Age]]&lt;=35,"Adolescent",IF(cancer_data[[#This Row],[Age]]&lt;=46,"Young Adult",IF(cancer_data[[#This Row],[Age]]&lt;=57,"Adult", IF(cancer_data[[#This Row],[Age]]&lt;=68,"Middle_age",IF(cancer_data[[#This Row],[Age]]&lt;=79,"Elderly","Aged")))))</f>
        <v>Elderly</v>
      </c>
      <c r="D2655" t="s">
        <v>16</v>
      </c>
      <c r="E2655" t="s">
        <v>17</v>
      </c>
      <c r="F2655" t="s">
        <v>18</v>
      </c>
      <c r="G2655">
        <v>4</v>
      </c>
      <c r="H2655" t="s">
        <v>28</v>
      </c>
      <c r="I2655" t="s">
        <v>44</v>
      </c>
      <c r="J2655" t="s">
        <v>21</v>
      </c>
      <c r="K2655" t="s">
        <v>51</v>
      </c>
      <c r="L2655" s="1">
        <v>45786</v>
      </c>
      <c r="M2655" s="1" t="str">
        <f>TEXT(cancer_data[[#This Row],[Diagnosis_Date]],"mmmm")</f>
        <v>May</v>
      </c>
      <c r="N2655" t="s">
        <v>23</v>
      </c>
      <c r="O2655">
        <v>59</v>
      </c>
      <c r="P2655" t="s">
        <v>31</v>
      </c>
      <c r="Q2655">
        <v>0</v>
      </c>
    </row>
    <row r="2656" spans="1:17" x14ac:dyDescent="0.75">
      <c r="A2656" t="s">
        <v>2698</v>
      </c>
      <c r="B2656">
        <v>41</v>
      </c>
      <c r="C2656" t="str">
        <f>IF(cancer_data[[#This Row],[Age]]&lt;=35,"Adolescent",IF(cancer_data[[#This Row],[Age]]&lt;=46,"Young Adult",IF(cancer_data[[#This Row],[Age]]&lt;=57,"Adult", IF(cancer_data[[#This Row],[Age]]&lt;=68,"Middle_age",IF(cancer_data[[#This Row],[Age]]&lt;=79,"Elderly","Aged")))))</f>
        <v>Young Adult</v>
      </c>
      <c r="D2656" t="s">
        <v>16</v>
      </c>
      <c r="E2656" t="s">
        <v>40</v>
      </c>
      <c r="F2656" t="s">
        <v>27</v>
      </c>
      <c r="G2656">
        <v>5.7</v>
      </c>
      <c r="H2656" t="s">
        <v>28</v>
      </c>
      <c r="I2656" t="s">
        <v>44</v>
      </c>
      <c r="J2656" t="s">
        <v>21</v>
      </c>
      <c r="K2656" t="s">
        <v>45</v>
      </c>
      <c r="L2656" s="1">
        <v>45903</v>
      </c>
      <c r="M2656" s="1" t="str">
        <f>TEXT(cancer_data[[#This Row],[Diagnosis_Date]],"mmmm")</f>
        <v>September</v>
      </c>
      <c r="N2656" t="s">
        <v>23</v>
      </c>
      <c r="O2656">
        <v>6</v>
      </c>
      <c r="P2656" t="s">
        <v>31</v>
      </c>
      <c r="Q2656">
        <v>0</v>
      </c>
    </row>
    <row r="2657" spans="1:17" x14ac:dyDescent="0.75">
      <c r="A2657" t="s">
        <v>2699</v>
      </c>
      <c r="B2657">
        <v>30</v>
      </c>
      <c r="C2657" t="str">
        <f>IF(cancer_data[[#This Row],[Age]]&lt;=35,"Adolescent",IF(cancer_data[[#This Row],[Age]]&lt;=46,"Young Adult",IF(cancer_data[[#This Row],[Age]]&lt;=57,"Adult", IF(cancer_data[[#This Row],[Age]]&lt;=68,"Middle_age",IF(cancer_data[[#This Row],[Age]]&lt;=79,"Elderly","Aged")))))</f>
        <v>Adolescent</v>
      </c>
      <c r="D2657" t="s">
        <v>16</v>
      </c>
      <c r="E2657" t="s">
        <v>35</v>
      </c>
      <c r="F2657" t="s">
        <v>73</v>
      </c>
      <c r="G2657">
        <v>1.6</v>
      </c>
      <c r="H2657" t="s">
        <v>28</v>
      </c>
      <c r="I2657" t="s">
        <v>29</v>
      </c>
      <c r="J2657" t="s">
        <v>21</v>
      </c>
      <c r="K2657" t="s">
        <v>30</v>
      </c>
      <c r="L2657" s="1">
        <v>45925</v>
      </c>
      <c r="M2657" s="1" t="str">
        <f>TEXT(cancer_data[[#This Row],[Diagnosis_Date]],"mmmm")</f>
        <v>September</v>
      </c>
      <c r="N2657" t="s">
        <v>23</v>
      </c>
      <c r="O2657">
        <v>11</v>
      </c>
      <c r="P2657" t="s">
        <v>31</v>
      </c>
      <c r="Q2657">
        <v>0</v>
      </c>
    </row>
    <row r="2658" spans="1:17" x14ac:dyDescent="0.75">
      <c r="A2658" t="s">
        <v>2700</v>
      </c>
      <c r="B2658">
        <v>34</v>
      </c>
      <c r="C2658" t="str">
        <f>IF(cancer_data[[#This Row],[Age]]&lt;=35,"Adolescent",IF(cancer_data[[#This Row],[Age]]&lt;=46,"Young Adult",IF(cancer_data[[#This Row],[Age]]&lt;=57,"Adult", IF(cancer_data[[#This Row],[Age]]&lt;=68,"Middle_age",IF(cancer_data[[#This Row],[Age]]&lt;=79,"Elderly","Aged")))))</f>
        <v>Adolescent</v>
      </c>
      <c r="D2658" t="s">
        <v>16</v>
      </c>
      <c r="E2658" t="s">
        <v>40</v>
      </c>
      <c r="F2658" t="s">
        <v>27</v>
      </c>
      <c r="G2658">
        <v>6.2</v>
      </c>
      <c r="H2658" t="s">
        <v>28</v>
      </c>
      <c r="I2658" t="s">
        <v>20</v>
      </c>
      <c r="J2658" t="s">
        <v>21</v>
      </c>
      <c r="K2658" t="s">
        <v>30</v>
      </c>
      <c r="L2658" s="1">
        <v>45671</v>
      </c>
      <c r="M2658" s="1" t="str">
        <f>TEXT(cancer_data[[#This Row],[Diagnosis_Date]],"mmmm")</f>
        <v>January</v>
      </c>
      <c r="N2658" t="s">
        <v>23</v>
      </c>
      <c r="O2658">
        <v>15</v>
      </c>
      <c r="P2658" t="s">
        <v>31</v>
      </c>
      <c r="Q2658">
        <v>0</v>
      </c>
    </row>
    <row r="2659" spans="1:17" x14ac:dyDescent="0.75">
      <c r="A2659" t="s">
        <v>2701</v>
      </c>
      <c r="B2659">
        <v>29</v>
      </c>
      <c r="C2659" t="str">
        <f>IF(cancer_data[[#This Row],[Age]]&lt;=35,"Adolescent",IF(cancer_data[[#This Row],[Age]]&lt;=46,"Young Adult",IF(cancer_data[[#This Row],[Age]]&lt;=57,"Adult", IF(cancer_data[[#This Row],[Age]]&lt;=68,"Middle_age",IF(cancer_data[[#This Row],[Age]]&lt;=79,"Elderly","Aged")))))</f>
        <v>Adolescent</v>
      </c>
      <c r="D2659" t="s">
        <v>16</v>
      </c>
      <c r="E2659" t="s">
        <v>35</v>
      </c>
      <c r="F2659" t="s">
        <v>63</v>
      </c>
      <c r="G2659">
        <v>3.4</v>
      </c>
      <c r="H2659" t="s">
        <v>41</v>
      </c>
      <c r="I2659" t="s">
        <v>44</v>
      </c>
      <c r="J2659" t="s">
        <v>21</v>
      </c>
      <c r="K2659" t="s">
        <v>22</v>
      </c>
      <c r="L2659" s="1">
        <v>45921</v>
      </c>
      <c r="M2659" s="1" t="str">
        <f>TEXT(cancer_data[[#This Row],[Diagnosis_Date]],"mmmm")</f>
        <v>September</v>
      </c>
      <c r="N2659" t="s">
        <v>23</v>
      </c>
      <c r="O2659">
        <v>36</v>
      </c>
      <c r="P2659" t="s">
        <v>24</v>
      </c>
      <c r="Q2659">
        <v>32</v>
      </c>
    </row>
    <row r="2660" spans="1:17" x14ac:dyDescent="0.75">
      <c r="A2660" t="s">
        <v>2702</v>
      </c>
      <c r="B2660">
        <v>66</v>
      </c>
      <c r="C2660" t="str">
        <f>IF(cancer_data[[#This Row],[Age]]&lt;=35,"Adolescent",IF(cancer_data[[#This Row],[Age]]&lt;=46,"Young Adult",IF(cancer_data[[#This Row],[Age]]&lt;=57,"Adult", IF(cancer_data[[#This Row],[Age]]&lt;=68,"Middle_age",IF(cancer_data[[#This Row],[Age]]&lt;=79,"Elderly","Aged")))))</f>
        <v>Middle_age</v>
      </c>
      <c r="D2660" t="s">
        <v>16</v>
      </c>
      <c r="E2660" t="s">
        <v>17</v>
      </c>
      <c r="F2660" t="s">
        <v>73</v>
      </c>
      <c r="G2660">
        <v>7.8</v>
      </c>
      <c r="H2660" t="s">
        <v>41</v>
      </c>
      <c r="I2660" t="s">
        <v>49</v>
      </c>
      <c r="J2660" t="s">
        <v>21</v>
      </c>
      <c r="K2660" t="s">
        <v>51</v>
      </c>
      <c r="L2660" s="1">
        <v>45690</v>
      </c>
      <c r="M2660" s="1" t="str">
        <f>TEXT(cancer_data[[#This Row],[Diagnosis_Date]],"mmmm")</f>
        <v>February</v>
      </c>
      <c r="N2660" t="s">
        <v>23</v>
      </c>
      <c r="O2660">
        <v>36</v>
      </c>
      <c r="P2660" t="s">
        <v>24</v>
      </c>
      <c r="Q2660">
        <v>9</v>
      </c>
    </row>
    <row r="2661" spans="1:17" x14ac:dyDescent="0.75">
      <c r="A2661" t="s">
        <v>2703</v>
      </c>
      <c r="B2661">
        <v>81</v>
      </c>
      <c r="C2661" t="str">
        <f>IF(cancer_data[[#This Row],[Age]]&lt;=35,"Adolescent",IF(cancer_data[[#This Row],[Age]]&lt;=46,"Young Adult",IF(cancer_data[[#This Row],[Age]]&lt;=57,"Adult", IF(cancer_data[[#This Row],[Age]]&lt;=68,"Middle_age",IF(cancer_data[[#This Row],[Age]]&lt;=79,"Elderly","Aged")))))</f>
        <v>Aged</v>
      </c>
      <c r="D2661" t="s">
        <v>16</v>
      </c>
      <c r="E2661" t="s">
        <v>17</v>
      </c>
      <c r="F2661" t="s">
        <v>18</v>
      </c>
      <c r="G2661">
        <v>5.6</v>
      </c>
      <c r="H2661" t="s">
        <v>19</v>
      </c>
      <c r="I2661" t="s">
        <v>49</v>
      </c>
      <c r="J2661" t="s">
        <v>21</v>
      </c>
      <c r="K2661" t="s">
        <v>51</v>
      </c>
      <c r="L2661" s="1">
        <v>46009</v>
      </c>
      <c r="M2661" s="1" t="str">
        <f>TEXT(cancer_data[[#This Row],[Diagnosis_Date]],"mmmm")</f>
        <v>December</v>
      </c>
      <c r="N2661" t="s">
        <v>23</v>
      </c>
      <c r="O2661">
        <v>49</v>
      </c>
      <c r="P2661" t="s">
        <v>31</v>
      </c>
      <c r="Q2661">
        <v>0</v>
      </c>
    </row>
    <row r="2662" spans="1:17" x14ac:dyDescent="0.75">
      <c r="A2662" t="s">
        <v>2704</v>
      </c>
      <c r="B2662">
        <v>30</v>
      </c>
      <c r="C2662" t="str">
        <f>IF(cancer_data[[#This Row],[Age]]&lt;=35,"Adolescent",IF(cancer_data[[#This Row],[Age]]&lt;=46,"Young Adult",IF(cancer_data[[#This Row],[Age]]&lt;=57,"Adult", IF(cancer_data[[#This Row],[Age]]&lt;=68,"Middle_age",IF(cancer_data[[#This Row],[Age]]&lt;=79,"Elderly","Aged")))))</f>
        <v>Adolescent</v>
      </c>
      <c r="D2662" t="s">
        <v>16</v>
      </c>
      <c r="E2662" t="s">
        <v>40</v>
      </c>
      <c r="F2662" t="s">
        <v>73</v>
      </c>
      <c r="G2662">
        <v>4.7</v>
      </c>
      <c r="H2662" t="s">
        <v>28</v>
      </c>
      <c r="I2662" t="s">
        <v>20</v>
      </c>
      <c r="J2662" t="s">
        <v>21</v>
      </c>
      <c r="K2662" t="s">
        <v>22</v>
      </c>
      <c r="L2662" s="1">
        <v>45883</v>
      </c>
      <c r="M2662" s="1" t="str">
        <f>TEXT(cancer_data[[#This Row],[Diagnosis_Date]],"mmmm")</f>
        <v>August</v>
      </c>
      <c r="N2662" t="s">
        <v>23</v>
      </c>
      <c r="O2662">
        <v>10</v>
      </c>
      <c r="P2662" t="s">
        <v>31</v>
      </c>
      <c r="Q2662">
        <v>0</v>
      </c>
    </row>
    <row r="2663" spans="1:17" x14ac:dyDescent="0.75">
      <c r="A2663" t="s">
        <v>2705</v>
      </c>
      <c r="B2663">
        <v>69</v>
      </c>
      <c r="C2663" t="str">
        <f>IF(cancer_data[[#This Row],[Age]]&lt;=35,"Adolescent",IF(cancer_data[[#This Row],[Age]]&lt;=46,"Young Adult",IF(cancer_data[[#This Row],[Age]]&lt;=57,"Adult", IF(cancer_data[[#This Row],[Age]]&lt;=68,"Middle_age",IF(cancer_data[[#This Row],[Age]]&lt;=79,"Elderly","Aged")))))</f>
        <v>Elderly</v>
      </c>
      <c r="D2663" t="s">
        <v>16</v>
      </c>
      <c r="E2663" t="s">
        <v>35</v>
      </c>
      <c r="F2663" t="s">
        <v>36</v>
      </c>
      <c r="G2663">
        <v>7.2</v>
      </c>
      <c r="H2663" t="s">
        <v>28</v>
      </c>
      <c r="I2663" t="s">
        <v>29</v>
      </c>
      <c r="J2663" t="s">
        <v>21</v>
      </c>
      <c r="K2663" t="s">
        <v>33</v>
      </c>
      <c r="L2663" s="1">
        <v>45903</v>
      </c>
      <c r="M2663" s="1" t="str">
        <f>TEXT(cancer_data[[#This Row],[Diagnosis_Date]],"mmmm")</f>
        <v>September</v>
      </c>
      <c r="N2663" t="s">
        <v>23</v>
      </c>
      <c r="O2663">
        <v>18</v>
      </c>
      <c r="P2663" t="s">
        <v>31</v>
      </c>
      <c r="Q2663">
        <v>0</v>
      </c>
    </row>
    <row r="2664" spans="1:17" x14ac:dyDescent="0.75">
      <c r="A2664" t="s">
        <v>2706</v>
      </c>
      <c r="B2664">
        <v>28</v>
      </c>
      <c r="C2664" t="str">
        <f>IF(cancer_data[[#This Row],[Age]]&lt;=35,"Adolescent",IF(cancer_data[[#This Row],[Age]]&lt;=46,"Young Adult",IF(cancer_data[[#This Row],[Age]]&lt;=57,"Adult", IF(cancer_data[[#This Row],[Age]]&lt;=68,"Middle_age",IF(cancer_data[[#This Row],[Age]]&lt;=79,"Elderly","Aged")))))</f>
        <v>Adolescent</v>
      </c>
      <c r="D2664" t="s">
        <v>16</v>
      </c>
      <c r="E2664" t="s">
        <v>17</v>
      </c>
      <c r="F2664" t="s">
        <v>63</v>
      </c>
      <c r="G2664">
        <v>2.2000000000000002</v>
      </c>
      <c r="H2664" t="s">
        <v>28</v>
      </c>
      <c r="I2664" t="s">
        <v>49</v>
      </c>
      <c r="J2664" t="s">
        <v>21</v>
      </c>
      <c r="K2664" t="s">
        <v>51</v>
      </c>
      <c r="L2664" s="1">
        <v>45884</v>
      </c>
      <c r="M2664" s="1" t="str">
        <f>TEXT(cancer_data[[#This Row],[Diagnosis_Date]],"mmmm")</f>
        <v>August</v>
      </c>
      <c r="N2664" t="s">
        <v>23</v>
      </c>
      <c r="O2664">
        <v>52</v>
      </c>
      <c r="P2664" t="s">
        <v>31</v>
      </c>
      <c r="Q2664">
        <v>0</v>
      </c>
    </row>
    <row r="2665" spans="1:17" x14ac:dyDescent="0.75">
      <c r="A2665" t="s">
        <v>2707</v>
      </c>
      <c r="B2665">
        <v>66</v>
      </c>
      <c r="C2665" t="str">
        <f>IF(cancer_data[[#This Row],[Age]]&lt;=35,"Adolescent",IF(cancer_data[[#This Row],[Age]]&lt;=46,"Young Adult",IF(cancer_data[[#This Row],[Age]]&lt;=57,"Adult", IF(cancer_data[[#This Row],[Age]]&lt;=68,"Middle_age",IF(cancer_data[[#This Row],[Age]]&lt;=79,"Elderly","Aged")))))</f>
        <v>Middle_age</v>
      </c>
      <c r="D2665" t="s">
        <v>16</v>
      </c>
      <c r="E2665" t="s">
        <v>35</v>
      </c>
      <c r="F2665" t="s">
        <v>63</v>
      </c>
      <c r="G2665">
        <v>0.9</v>
      </c>
      <c r="H2665" t="s">
        <v>19</v>
      </c>
      <c r="I2665" t="s">
        <v>20</v>
      </c>
      <c r="J2665" t="s">
        <v>21</v>
      </c>
      <c r="K2665" t="s">
        <v>33</v>
      </c>
      <c r="L2665" s="1">
        <v>45950</v>
      </c>
      <c r="M2665" s="1" t="str">
        <f>TEXT(cancer_data[[#This Row],[Diagnosis_Date]],"mmmm")</f>
        <v>October</v>
      </c>
      <c r="N2665" t="s">
        <v>23</v>
      </c>
      <c r="O2665">
        <v>27</v>
      </c>
      <c r="P2665" t="s">
        <v>31</v>
      </c>
      <c r="Q2665">
        <v>0</v>
      </c>
    </row>
    <row r="2666" spans="1:17" x14ac:dyDescent="0.75">
      <c r="A2666" t="s">
        <v>2708</v>
      </c>
      <c r="B2666">
        <v>28</v>
      </c>
      <c r="C2666" t="str">
        <f>IF(cancer_data[[#This Row],[Age]]&lt;=35,"Adolescent",IF(cancer_data[[#This Row],[Age]]&lt;=46,"Young Adult",IF(cancer_data[[#This Row],[Age]]&lt;=57,"Adult", IF(cancer_data[[#This Row],[Age]]&lt;=68,"Middle_age",IF(cancer_data[[#This Row],[Age]]&lt;=79,"Elderly","Aged")))))</f>
        <v>Adolescent</v>
      </c>
      <c r="D2666" t="s">
        <v>16</v>
      </c>
      <c r="E2666" t="s">
        <v>35</v>
      </c>
      <c r="F2666" t="s">
        <v>36</v>
      </c>
      <c r="G2666">
        <v>3.2</v>
      </c>
      <c r="H2666" t="s">
        <v>41</v>
      </c>
      <c r="I2666" t="s">
        <v>29</v>
      </c>
      <c r="J2666" t="s">
        <v>21</v>
      </c>
      <c r="K2666" t="s">
        <v>33</v>
      </c>
      <c r="L2666" s="1">
        <v>45848</v>
      </c>
      <c r="M2666" s="1" t="str">
        <f>TEXT(cancer_data[[#This Row],[Diagnosis_Date]],"mmmm")</f>
        <v>July</v>
      </c>
      <c r="N2666" t="s">
        <v>23</v>
      </c>
      <c r="O2666">
        <v>34</v>
      </c>
      <c r="P2666" t="s">
        <v>31</v>
      </c>
      <c r="Q2666">
        <v>0</v>
      </c>
    </row>
    <row r="2667" spans="1:17" x14ac:dyDescent="0.75">
      <c r="A2667" t="s">
        <v>2709</v>
      </c>
      <c r="B2667">
        <v>61</v>
      </c>
      <c r="C2667" t="str">
        <f>IF(cancer_data[[#This Row],[Age]]&lt;=35,"Adolescent",IF(cancer_data[[#This Row],[Age]]&lt;=46,"Young Adult",IF(cancer_data[[#This Row],[Age]]&lt;=57,"Adult", IF(cancer_data[[#This Row],[Age]]&lt;=68,"Middle_age",IF(cancer_data[[#This Row],[Age]]&lt;=79,"Elderly","Aged")))))</f>
        <v>Middle_age</v>
      </c>
      <c r="D2667" t="s">
        <v>16</v>
      </c>
      <c r="E2667" t="s">
        <v>26</v>
      </c>
      <c r="F2667" t="s">
        <v>27</v>
      </c>
      <c r="G2667">
        <v>5.0999999999999996</v>
      </c>
      <c r="H2667" t="s">
        <v>19</v>
      </c>
      <c r="I2667" t="s">
        <v>20</v>
      </c>
      <c r="J2667" t="s">
        <v>21</v>
      </c>
      <c r="K2667" t="s">
        <v>33</v>
      </c>
      <c r="L2667" s="1">
        <v>46003</v>
      </c>
      <c r="M2667" s="1" t="str">
        <f>TEXT(cancer_data[[#This Row],[Diagnosis_Date]],"mmmm")</f>
        <v>December</v>
      </c>
      <c r="N2667" t="s">
        <v>23</v>
      </c>
      <c r="O2667">
        <v>33</v>
      </c>
      <c r="P2667" t="s">
        <v>31</v>
      </c>
      <c r="Q2667">
        <v>0</v>
      </c>
    </row>
    <row r="2668" spans="1:17" x14ac:dyDescent="0.75">
      <c r="A2668" t="s">
        <v>2710</v>
      </c>
      <c r="B2668">
        <v>64</v>
      </c>
      <c r="C2668" t="str">
        <f>IF(cancer_data[[#This Row],[Age]]&lt;=35,"Adolescent",IF(cancer_data[[#This Row],[Age]]&lt;=46,"Young Adult",IF(cancer_data[[#This Row],[Age]]&lt;=57,"Adult", IF(cancer_data[[#This Row],[Age]]&lt;=68,"Middle_age",IF(cancer_data[[#This Row],[Age]]&lt;=79,"Elderly","Aged")))))</f>
        <v>Middle_age</v>
      </c>
      <c r="D2668" t="s">
        <v>16</v>
      </c>
      <c r="E2668" t="s">
        <v>35</v>
      </c>
      <c r="F2668" t="s">
        <v>18</v>
      </c>
      <c r="G2668">
        <v>4</v>
      </c>
      <c r="H2668" t="s">
        <v>41</v>
      </c>
      <c r="I2668" t="s">
        <v>49</v>
      </c>
      <c r="J2668" t="s">
        <v>21</v>
      </c>
      <c r="K2668" t="s">
        <v>51</v>
      </c>
      <c r="L2668" s="1">
        <v>45775</v>
      </c>
      <c r="M2668" s="1" t="str">
        <f>TEXT(cancer_data[[#This Row],[Diagnosis_Date]],"mmmm")</f>
        <v>April</v>
      </c>
      <c r="N2668" t="s">
        <v>23</v>
      </c>
      <c r="O2668">
        <v>51</v>
      </c>
      <c r="P2668" t="s">
        <v>31</v>
      </c>
      <c r="Q2668">
        <v>0</v>
      </c>
    </row>
    <row r="2669" spans="1:17" x14ac:dyDescent="0.75">
      <c r="A2669" t="s">
        <v>2711</v>
      </c>
      <c r="B2669">
        <v>80</v>
      </c>
      <c r="C2669" t="str">
        <f>IF(cancer_data[[#This Row],[Age]]&lt;=35,"Adolescent",IF(cancer_data[[#This Row],[Age]]&lt;=46,"Young Adult",IF(cancer_data[[#This Row],[Age]]&lt;=57,"Adult", IF(cancer_data[[#This Row],[Age]]&lt;=68,"Middle_age",IF(cancer_data[[#This Row],[Age]]&lt;=79,"Elderly","Aged")))))</f>
        <v>Aged</v>
      </c>
      <c r="D2669" t="s">
        <v>16</v>
      </c>
      <c r="E2669" t="s">
        <v>35</v>
      </c>
      <c r="F2669" t="s">
        <v>27</v>
      </c>
      <c r="G2669">
        <v>2.4</v>
      </c>
      <c r="H2669" t="s">
        <v>19</v>
      </c>
      <c r="I2669" t="s">
        <v>49</v>
      </c>
      <c r="J2669" t="s">
        <v>21</v>
      </c>
      <c r="K2669" t="s">
        <v>42</v>
      </c>
      <c r="L2669" s="1">
        <v>45854</v>
      </c>
      <c r="M2669" s="1" t="str">
        <f>TEXT(cancer_data[[#This Row],[Diagnosis_Date]],"mmmm")</f>
        <v>July</v>
      </c>
      <c r="N2669" t="s">
        <v>37</v>
      </c>
      <c r="O2669">
        <v>19</v>
      </c>
      <c r="P2669" t="s">
        <v>31</v>
      </c>
      <c r="Q2669">
        <v>0</v>
      </c>
    </row>
    <row r="2670" spans="1:17" x14ac:dyDescent="0.75">
      <c r="A2670" t="s">
        <v>2712</v>
      </c>
      <c r="B2670">
        <v>35</v>
      </c>
      <c r="C2670" t="str">
        <f>IF(cancer_data[[#This Row],[Age]]&lt;=35,"Adolescent",IF(cancer_data[[#This Row],[Age]]&lt;=46,"Young Adult",IF(cancer_data[[#This Row],[Age]]&lt;=57,"Adult", IF(cancer_data[[#This Row],[Age]]&lt;=68,"Middle_age",IF(cancer_data[[#This Row],[Age]]&lt;=79,"Elderly","Aged")))))</f>
        <v>Adolescent</v>
      </c>
      <c r="D2670" t="s">
        <v>16</v>
      </c>
      <c r="E2670" t="s">
        <v>40</v>
      </c>
      <c r="F2670" t="s">
        <v>36</v>
      </c>
      <c r="G2670">
        <v>1.3</v>
      </c>
      <c r="H2670" t="s">
        <v>41</v>
      </c>
      <c r="I2670" t="s">
        <v>29</v>
      </c>
      <c r="J2670" t="s">
        <v>21</v>
      </c>
      <c r="K2670" t="s">
        <v>30</v>
      </c>
      <c r="L2670" s="1">
        <v>45807</v>
      </c>
      <c r="M2670" s="1" t="str">
        <f>TEXT(cancer_data[[#This Row],[Diagnosis_Date]],"mmmm")</f>
        <v>May</v>
      </c>
      <c r="N2670" t="s">
        <v>23</v>
      </c>
      <c r="O2670">
        <v>35</v>
      </c>
      <c r="P2670" t="s">
        <v>24</v>
      </c>
      <c r="Q2670">
        <v>34</v>
      </c>
    </row>
    <row r="2671" spans="1:17" x14ac:dyDescent="0.75">
      <c r="A2671" t="s">
        <v>2713</v>
      </c>
      <c r="B2671">
        <v>37</v>
      </c>
      <c r="C2671" t="str">
        <f>IF(cancer_data[[#This Row],[Age]]&lt;=35,"Adolescent",IF(cancer_data[[#This Row],[Age]]&lt;=46,"Young Adult",IF(cancer_data[[#This Row],[Age]]&lt;=57,"Adult", IF(cancer_data[[#This Row],[Age]]&lt;=68,"Middle_age",IF(cancer_data[[#This Row],[Age]]&lt;=79,"Elderly","Aged")))))</f>
        <v>Young Adult</v>
      </c>
      <c r="D2671" t="s">
        <v>16</v>
      </c>
      <c r="E2671" t="s">
        <v>26</v>
      </c>
      <c r="F2671" t="s">
        <v>73</v>
      </c>
      <c r="G2671">
        <v>6.4</v>
      </c>
      <c r="H2671" t="s">
        <v>28</v>
      </c>
      <c r="I2671" t="s">
        <v>44</v>
      </c>
      <c r="J2671" t="s">
        <v>21</v>
      </c>
      <c r="K2671" t="s">
        <v>30</v>
      </c>
      <c r="L2671" s="1">
        <v>45931</v>
      </c>
      <c r="M2671" s="1" t="str">
        <f>TEXT(cancer_data[[#This Row],[Diagnosis_Date]],"mmmm")</f>
        <v>October</v>
      </c>
      <c r="N2671" t="s">
        <v>23</v>
      </c>
      <c r="O2671">
        <v>27</v>
      </c>
      <c r="P2671" t="s">
        <v>31</v>
      </c>
      <c r="Q2671">
        <v>0</v>
      </c>
    </row>
    <row r="2672" spans="1:17" x14ac:dyDescent="0.75">
      <c r="A2672" t="s">
        <v>2714</v>
      </c>
      <c r="B2672">
        <v>25</v>
      </c>
      <c r="C2672" t="str">
        <f>IF(cancer_data[[#This Row],[Age]]&lt;=35,"Adolescent",IF(cancer_data[[#This Row],[Age]]&lt;=46,"Young Adult",IF(cancer_data[[#This Row],[Age]]&lt;=57,"Adult", IF(cancer_data[[#This Row],[Age]]&lt;=68,"Middle_age",IF(cancer_data[[#This Row],[Age]]&lt;=79,"Elderly","Aged")))))</f>
        <v>Adolescent</v>
      </c>
      <c r="D2672" t="s">
        <v>16</v>
      </c>
      <c r="E2672" t="s">
        <v>17</v>
      </c>
      <c r="F2672" t="s">
        <v>36</v>
      </c>
      <c r="G2672">
        <v>6.3</v>
      </c>
      <c r="H2672" t="s">
        <v>28</v>
      </c>
      <c r="I2672" t="s">
        <v>49</v>
      </c>
      <c r="J2672" t="s">
        <v>21</v>
      </c>
      <c r="K2672" t="s">
        <v>22</v>
      </c>
      <c r="L2672" s="1">
        <v>45994</v>
      </c>
      <c r="M2672" s="1" t="str">
        <f>TEXT(cancer_data[[#This Row],[Diagnosis_Date]],"mmmm")</f>
        <v>December</v>
      </c>
      <c r="N2672" t="s">
        <v>23</v>
      </c>
      <c r="O2672">
        <v>35</v>
      </c>
      <c r="P2672" t="s">
        <v>31</v>
      </c>
      <c r="Q2672">
        <v>0</v>
      </c>
    </row>
    <row r="2673" spans="1:17" x14ac:dyDescent="0.75">
      <c r="A2673" t="s">
        <v>2715</v>
      </c>
      <c r="B2673">
        <v>64</v>
      </c>
      <c r="C2673" t="str">
        <f>IF(cancer_data[[#This Row],[Age]]&lt;=35,"Adolescent",IF(cancer_data[[#This Row],[Age]]&lt;=46,"Young Adult",IF(cancer_data[[#This Row],[Age]]&lt;=57,"Adult", IF(cancer_data[[#This Row],[Age]]&lt;=68,"Middle_age",IF(cancer_data[[#This Row],[Age]]&lt;=79,"Elderly","Aged")))))</f>
        <v>Middle_age</v>
      </c>
      <c r="D2673" t="s">
        <v>16</v>
      </c>
      <c r="E2673" t="s">
        <v>40</v>
      </c>
      <c r="F2673" t="s">
        <v>18</v>
      </c>
      <c r="G2673">
        <v>4.9000000000000004</v>
      </c>
      <c r="H2673" t="s">
        <v>19</v>
      </c>
      <c r="I2673" t="s">
        <v>20</v>
      </c>
      <c r="J2673" t="s">
        <v>21</v>
      </c>
      <c r="K2673" t="s">
        <v>42</v>
      </c>
      <c r="L2673" s="1">
        <v>45830</v>
      </c>
      <c r="M2673" s="1" t="str">
        <f>TEXT(cancer_data[[#This Row],[Diagnosis_Date]],"mmmm")</f>
        <v>June</v>
      </c>
      <c r="N2673" t="s">
        <v>23</v>
      </c>
      <c r="O2673">
        <v>34</v>
      </c>
      <c r="P2673" t="s">
        <v>24</v>
      </c>
      <c r="Q2673">
        <v>7</v>
      </c>
    </row>
    <row r="2674" spans="1:17" x14ac:dyDescent="0.75">
      <c r="A2674" t="s">
        <v>2716</v>
      </c>
      <c r="B2674">
        <v>68</v>
      </c>
      <c r="C2674" t="str">
        <f>IF(cancer_data[[#This Row],[Age]]&lt;=35,"Adolescent",IF(cancer_data[[#This Row],[Age]]&lt;=46,"Young Adult",IF(cancer_data[[#This Row],[Age]]&lt;=57,"Adult", IF(cancer_data[[#This Row],[Age]]&lt;=68,"Middle_age",IF(cancer_data[[#This Row],[Age]]&lt;=79,"Elderly","Aged")))))</f>
        <v>Middle_age</v>
      </c>
      <c r="D2674" t="s">
        <v>16</v>
      </c>
      <c r="E2674" t="s">
        <v>17</v>
      </c>
      <c r="F2674" t="s">
        <v>18</v>
      </c>
      <c r="G2674">
        <v>0.7</v>
      </c>
      <c r="H2674" t="s">
        <v>41</v>
      </c>
      <c r="I2674" t="s">
        <v>44</v>
      </c>
      <c r="J2674" t="s">
        <v>21</v>
      </c>
      <c r="K2674" t="s">
        <v>42</v>
      </c>
      <c r="L2674" s="1">
        <v>45751</v>
      </c>
      <c r="M2674" s="1" t="str">
        <f>TEXT(cancer_data[[#This Row],[Diagnosis_Date]],"mmmm")</f>
        <v>April</v>
      </c>
      <c r="N2674" t="s">
        <v>23</v>
      </c>
      <c r="O2674">
        <v>39</v>
      </c>
      <c r="P2674" t="s">
        <v>31</v>
      </c>
      <c r="Q2674">
        <v>0</v>
      </c>
    </row>
    <row r="2675" spans="1:17" x14ac:dyDescent="0.75">
      <c r="A2675" t="s">
        <v>2717</v>
      </c>
      <c r="B2675">
        <v>53</v>
      </c>
      <c r="C2675" t="str">
        <f>IF(cancer_data[[#This Row],[Age]]&lt;=35,"Adolescent",IF(cancer_data[[#This Row],[Age]]&lt;=46,"Young Adult",IF(cancer_data[[#This Row],[Age]]&lt;=57,"Adult", IF(cancer_data[[#This Row],[Age]]&lt;=68,"Middle_age",IF(cancer_data[[#This Row],[Age]]&lt;=79,"Elderly","Aged")))))</f>
        <v>Adult</v>
      </c>
      <c r="D2675" t="s">
        <v>16</v>
      </c>
      <c r="E2675" t="s">
        <v>40</v>
      </c>
      <c r="F2675" t="s">
        <v>63</v>
      </c>
      <c r="G2675">
        <v>1.4</v>
      </c>
      <c r="H2675" t="s">
        <v>41</v>
      </c>
      <c r="I2675" t="s">
        <v>20</v>
      </c>
      <c r="J2675" t="s">
        <v>21</v>
      </c>
      <c r="K2675" t="s">
        <v>51</v>
      </c>
      <c r="L2675" s="1">
        <v>45923</v>
      </c>
      <c r="M2675" s="1" t="str">
        <f>TEXT(cancer_data[[#This Row],[Diagnosis_Date]],"mmmm")</f>
        <v>September</v>
      </c>
      <c r="N2675" t="s">
        <v>23</v>
      </c>
      <c r="O2675">
        <v>28</v>
      </c>
      <c r="P2675" t="s">
        <v>31</v>
      </c>
      <c r="Q2675">
        <v>0</v>
      </c>
    </row>
    <row r="2676" spans="1:17" x14ac:dyDescent="0.75">
      <c r="A2676" t="s">
        <v>2718</v>
      </c>
      <c r="B2676">
        <v>41</v>
      </c>
      <c r="C2676" t="str">
        <f>IF(cancer_data[[#This Row],[Age]]&lt;=35,"Adolescent",IF(cancer_data[[#This Row],[Age]]&lt;=46,"Young Adult",IF(cancer_data[[#This Row],[Age]]&lt;=57,"Adult", IF(cancer_data[[#This Row],[Age]]&lt;=68,"Middle_age",IF(cancer_data[[#This Row],[Age]]&lt;=79,"Elderly","Aged")))))</f>
        <v>Young Adult</v>
      </c>
      <c r="D2676" t="s">
        <v>16</v>
      </c>
      <c r="E2676" t="s">
        <v>35</v>
      </c>
      <c r="F2676" t="s">
        <v>73</v>
      </c>
      <c r="G2676">
        <v>5.0999999999999996</v>
      </c>
      <c r="H2676" t="s">
        <v>41</v>
      </c>
      <c r="I2676" t="s">
        <v>49</v>
      </c>
      <c r="J2676" t="s">
        <v>21</v>
      </c>
      <c r="K2676" t="s">
        <v>22</v>
      </c>
      <c r="L2676" s="1">
        <v>45771</v>
      </c>
      <c r="M2676" s="1" t="str">
        <f>TEXT(cancer_data[[#This Row],[Diagnosis_Date]],"mmmm")</f>
        <v>April</v>
      </c>
      <c r="N2676" t="s">
        <v>37</v>
      </c>
      <c r="O2676">
        <v>7</v>
      </c>
      <c r="P2676" t="s">
        <v>24</v>
      </c>
      <c r="Q2676">
        <v>32</v>
      </c>
    </row>
    <row r="2677" spans="1:17" x14ac:dyDescent="0.75">
      <c r="A2677" t="s">
        <v>2719</v>
      </c>
      <c r="B2677">
        <v>61</v>
      </c>
      <c r="C2677" t="str">
        <f>IF(cancer_data[[#This Row],[Age]]&lt;=35,"Adolescent",IF(cancer_data[[#This Row],[Age]]&lt;=46,"Young Adult",IF(cancer_data[[#This Row],[Age]]&lt;=57,"Adult", IF(cancer_data[[#This Row],[Age]]&lt;=68,"Middle_age",IF(cancer_data[[#This Row],[Age]]&lt;=79,"Elderly","Aged")))))</f>
        <v>Middle_age</v>
      </c>
      <c r="D2677" t="s">
        <v>16</v>
      </c>
      <c r="E2677" t="s">
        <v>26</v>
      </c>
      <c r="F2677" t="s">
        <v>63</v>
      </c>
      <c r="G2677">
        <v>5.4</v>
      </c>
      <c r="H2677" t="s">
        <v>41</v>
      </c>
      <c r="I2677" t="s">
        <v>29</v>
      </c>
      <c r="J2677" t="s">
        <v>21</v>
      </c>
      <c r="K2677" t="s">
        <v>51</v>
      </c>
      <c r="L2677" s="1">
        <v>45798</v>
      </c>
      <c r="M2677" s="1" t="str">
        <f>TEXT(cancer_data[[#This Row],[Diagnosis_Date]],"mmmm")</f>
        <v>May</v>
      </c>
      <c r="N2677" t="s">
        <v>23</v>
      </c>
      <c r="O2677">
        <v>58</v>
      </c>
      <c r="P2677" t="s">
        <v>24</v>
      </c>
      <c r="Q2677">
        <v>30</v>
      </c>
    </row>
    <row r="2678" spans="1:17" x14ac:dyDescent="0.75">
      <c r="A2678" t="s">
        <v>2720</v>
      </c>
      <c r="B2678">
        <v>27</v>
      </c>
      <c r="C2678" t="str">
        <f>IF(cancer_data[[#This Row],[Age]]&lt;=35,"Adolescent",IF(cancer_data[[#This Row],[Age]]&lt;=46,"Young Adult",IF(cancer_data[[#This Row],[Age]]&lt;=57,"Adult", IF(cancer_data[[#This Row],[Age]]&lt;=68,"Middle_age",IF(cancer_data[[#This Row],[Age]]&lt;=79,"Elderly","Aged")))))</f>
        <v>Adolescent</v>
      </c>
      <c r="D2678" t="s">
        <v>16</v>
      </c>
      <c r="E2678" t="s">
        <v>26</v>
      </c>
      <c r="F2678" t="s">
        <v>27</v>
      </c>
      <c r="G2678">
        <v>3.6</v>
      </c>
      <c r="H2678" t="s">
        <v>19</v>
      </c>
      <c r="I2678" t="s">
        <v>49</v>
      </c>
      <c r="J2678" t="s">
        <v>21</v>
      </c>
      <c r="K2678" t="s">
        <v>22</v>
      </c>
      <c r="L2678" s="1">
        <v>45911</v>
      </c>
      <c r="M2678" s="1" t="str">
        <f>TEXT(cancer_data[[#This Row],[Diagnosis_Date]],"mmmm")</f>
        <v>September</v>
      </c>
      <c r="N2678" t="s">
        <v>37</v>
      </c>
      <c r="O2678">
        <v>11</v>
      </c>
      <c r="P2678" t="s">
        <v>24</v>
      </c>
      <c r="Q2678">
        <v>33</v>
      </c>
    </row>
    <row r="2679" spans="1:17" x14ac:dyDescent="0.75">
      <c r="A2679" t="s">
        <v>2721</v>
      </c>
      <c r="B2679">
        <v>46</v>
      </c>
      <c r="C2679" t="str">
        <f>IF(cancer_data[[#This Row],[Age]]&lt;=35,"Adolescent",IF(cancer_data[[#This Row],[Age]]&lt;=46,"Young Adult",IF(cancer_data[[#This Row],[Age]]&lt;=57,"Adult", IF(cancer_data[[#This Row],[Age]]&lt;=68,"Middle_age",IF(cancer_data[[#This Row],[Age]]&lt;=79,"Elderly","Aged")))))</f>
        <v>Young Adult</v>
      </c>
      <c r="D2679" t="s">
        <v>16</v>
      </c>
      <c r="E2679" t="s">
        <v>26</v>
      </c>
      <c r="F2679" t="s">
        <v>27</v>
      </c>
      <c r="G2679">
        <v>4.4000000000000004</v>
      </c>
      <c r="H2679" t="s">
        <v>28</v>
      </c>
      <c r="I2679" t="s">
        <v>20</v>
      </c>
      <c r="J2679" t="s">
        <v>21</v>
      </c>
      <c r="K2679" t="s">
        <v>51</v>
      </c>
      <c r="L2679" s="1">
        <v>45970</v>
      </c>
      <c r="M2679" s="1" t="str">
        <f>TEXT(cancer_data[[#This Row],[Diagnosis_Date]],"mmmm")</f>
        <v>November</v>
      </c>
      <c r="N2679" t="s">
        <v>23</v>
      </c>
      <c r="O2679">
        <v>7</v>
      </c>
      <c r="P2679" t="s">
        <v>31</v>
      </c>
      <c r="Q2679">
        <v>0</v>
      </c>
    </row>
    <row r="2680" spans="1:17" x14ac:dyDescent="0.75">
      <c r="A2680" t="s">
        <v>2722</v>
      </c>
      <c r="B2680">
        <v>76</v>
      </c>
      <c r="C2680" t="str">
        <f>IF(cancer_data[[#This Row],[Age]]&lt;=35,"Adolescent",IF(cancer_data[[#This Row],[Age]]&lt;=46,"Young Adult",IF(cancer_data[[#This Row],[Age]]&lt;=57,"Adult", IF(cancer_data[[#This Row],[Age]]&lt;=68,"Middle_age",IF(cancer_data[[#This Row],[Age]]&lt;=79,"Elderly","Aged")))))</f>
        <v>Elderly</v>
      </c>
      <c r="D2680" t="s">
        <v>16</v>
      </c>
      <c r="E2680" t="s">
        <v>17</v>
      </c>
      <c r="F2680" t="s">
        <v>27</v>
      </c>
      <c r="G2680">
        <v>4.5</v>
      </c>
      <c r="H2680" t="s">
        <v>28</v>
      </c>
      <c r="I2680" t="s">
        <v>49</v>
      </c>
      <c r="J2680" t="s">
        <v>21</v>
      </c>
      <c r="K2680" t="s">
        <v>30</v>
      </c>
      <c r="L2680" s="1">
        <v>45660</v>
      </c>
      <c r="M2680" s="1" t="str">
        <f>TEXT(cancer_data[[#This Row],[Diagnosis_Date]],"mmmm")</f>
        <v>January</v>
      </c>
      <c r="N2680" t="s">
        <v>23</v>
      </c>
      <c r="O2680">
        <v>18</v>
      </c>
      <c r="P2680" t="s">
        <v>31</v>
      </c>
      <c r="Q2680">
        <v>0</v>
      </c>
    </row>
    <row r="2681" spans="1:17" x14ac:dyDescent="0.75">
      <c r="A2681" t="s">
        <v>2723</v>
      </c>
      <c r="B2681">
        <v>31</v>
      </c>
      <c r="C2681" t="str">
        <f>IF(cancer_data[[#This Row],[Age]]&lt;=35,"Adolescent",IF(cancer_data[[#This Row],[Age]]&lt;=46,"Young Adult",IF(cancer_data[[#This Row],[Age]]&lt;=57,"Adult", IF(cancer_data[[#This Row],[Age]]&lt;=68,"Middle_age",IF(cancer_data[[#This Row],[Age]]&lt;=79,"Elderly","Aged")))))</f>
        <v>Adolescent</v>
      </c>
      <c r="D2681" t="s">
        <v>16</v>
      </c>
      <c r="E2681" t="s">
        <v>17</v>
      </c>
      <c r="F2681" t="s">
        <v>27</v>
      </c>
      <c r="G2681">
        <v>7.9</v>
      </c>
      <c r="H2681" t="s">
        <v>19</v>
      </c>
      <c r="I2681" t="s">
        <v>20</v>
      </c>
      <c r="J2681" t="s">
        <v>21</v>
      </c>
      <c r="K2681" t="s">
        <v>45</v>
      </c>
      <c r="L2681" s="1">
        <v>45878</v>
      </c>
      <c r="M2681" s="1" t="str">
        <f>TEXT(cancer_data[[#This Row],[Diagnosis_Date]],"mmmm")</f>
        <v>August</v>
      </c>
      <c r="N2681" t="s">
        <v>23</v>
      </c>
      <c r="O2681">
        <v>14</v>
      </c>
      <c r="P2681" t="s">
        <v>31</v>
      </c>
      <c r="Q2681">
        <v>0</v>
      </c>
    </row>
    <row r="2682" spans="1:17" x14ac:dyDescent="0.75">
      <c r="A2682" t="s">
        <v>2724</v>
      </c>
      <c r="B2682">
        <v>59</v>
      </c>
      <c r="C2682" t="str">
        <f>IF(cancer_data[[#This Row],[Age]]&lt;=35,"Adolescent",IF(cancer_data[[#This Row],[Age]]&lt;=46,"Young Adult",IF(cancer_data[[#This Row],[Age]]&lt;=57,"Adult", IF(cancer_data[[#This Row],[Age]]&lt;=68,"Middle_age",IF(cancer_data[[#This Row],[Age]]&lt;=79,"Elderly","Aged")))))</f>
        <v>Middle_age</v>
      </c>
      <c r="D2682" t="s">
        <v>16</v>
      </c>
      <c r="E2682" t="s">
        <v>17</v>
      </c>
      <c r="F2682" t="s">
        <v>36</v>
      </c>
      <c r="G2682">
        <v>1.6</v>
      </c>
      <c r="H2682" t="s">
        <v>19</v>
      </c>
      <c r="I2682" t="s">
        <v>44</v>
      </c>
      <c r="J2682" t="s">
        <v>21</v>
      </c>
      <c r="K2682" t="s">
        <v>30</v>
      </c>
      <c r="L2682" s="1">
        <v>45877</v>
      </c>
      <c r="M2682" s="1" t="str">
        <f>TEXT(cancer_data[[#This Row],[Diagnosis_Date]],"mmmm")</f>
        <v>August</v>
      </c>
      <c r="N2682" t="s">
        <v>23</v>
      </c>
      <c r="O2682">
        <v>44</v>
      </c>
      <c r="P2682" t="s">
        <v>31</v>
      </c>
      <c r="Q2682">
        <v>0</v>
      </c>
    </row>
    <row r="2683" spans="1:17" x14ac:dyDescent="0.75">
      <c r="A2683" t="s">
        <v>2725</v>
      </c>
      <c r="B2683">
        <v>64</v>
      </c>
      <c r="C2683" t="str">
        <f>IF(cancer_data[[#This Row],[Age]]&lt;=35,"Adolescent",IF(cancer_data[[#This Row],[Age]]&lt;=46,"Young Adult",IF(cancer_data[[#This Row],[Age]]&lt;=57,"Adult", IF(cancer_data[[#This Row],[Age]]&lt;=68,"Middle_age",IF(cancer_data[[#This Row],[Age]]&lt;=79,"Elderly","Aged")))))</f>
        <v>Middle_age</v>
      </c>
      <c r="D2683" t="s">
        <v>16</v>
      </c>
      <c r="E2683" t="s">
        <v>35</v>
      </c>
      <c r="F2683" t="s">
        <v>73</v>
      </c>
      <c r="G2683">
        <v>3</v>
      </c>
      <c r="H2683" t="s">
        <v>28</v>
      </c>
      <c r="I2683" t="s">
        <v>49</v>
      </c>
      <c r="J2683" t="s">
        <v>21</v>
      </c>
      <c r="K2683" t="s">
        <v>22</v>
      </c>
      <c r="L2683" s="1">
        <v>45790</v>
      </c>
      <c r="M2683" s="1" t="str">
        <f>TEXT(cancer_data[[#This Row],[Diagnosis_Date]],"mmmm")</f>
        <v>May</v>
      </c>
      <c r="N2683" t="s">
        <v>37</v>
      </c>
      <c r="O2683">
        <v>21</v>
      </c>
      <c r="P2683" t="s">
        <v>31</v>
      </c>
      <c r="Q2683">
        <v>0</v>
      </c>
    </row>
    <row r="2684" spans="1:17" x14ac:dyDescent="0.75">
      <c r="A2684" t="s">
        <v>2726</v>
      </c>
      <c r="B2684">
        <v>40</v>
      </c>
      <c r="C2684" t="str">
        <f>IF(cancer_data[[#This Row],[Age]]&lt;=35,"Adolescent",IF(cancer_data[[#This Row],[Age]]&lt;=46,"Young Adult",IF(cancer_data[[#This Row],[Age]]&lt;=57,"Adult", IF(cancer_data[[#This Row],[Age]]&lt;=68,"Middle_age",IF(cancer_data[[#This Row],[Age]]&lt;=79,"Elderly","Aged")))))</f>
        <v>Young Adult</v>
      </c>
      <c r="D2684" t="s">
        <v>16</v>
      </c>
      <c r="E2684" t="s">
        <v>40</v>
      </c>
      <c r="F2684" t="s">
        <v>73</v>
      </c>
      <c r="G2684">
        <v>7.4</v>
      </c>
      <c r="H2684" t="s">
        <v>19</v>
      </c>
      <c r="I2684" t="s">
        <v>29</v>
      </c>
      <c r="J2684" t="s">
        <v>21</v>
      </c>
      <c r="K2684" t="s">
        <v>30</v>
      </c>
      <c r="L2684" s="1">
        <v>45659</v>
      </c>
      <c r="M2684" s="1" t="str">
        <f>TEXT(cancer_data[[#This Row],[Diagnosis_Date]],"mmmm")</f>
        <v>January</v>
      </c>
      <c r="N2684" t="s">
        <v>37</v>
      </c>
      <c r="O2684">
        <v>30</v>
      </c>
      <c r="P2684" t="s">
        <v>24</v>
      </c>
      <c r="Q2684">
        <v>20</v>
      </c>
    </row>
    <row r="2685" spans="1:17" x14ac:dyDescent="0.75">
      <c r="A2685" t="s">
        <v>2727</v>
      </c>
      <c r="B2685">
        <v>46</v>
      </c>
      <c r="C2685" t="str">
        <f>IF(cancer_data[[#This Row],[Age]]&lt;=35,"Adolescent",IF(cancer_data[[#This Row],[Age]]&lt;=46,"Young Adult",IF(cancer_data[[#This Row],[Age]]&lt;=57,"Adult", IF(cancer_data[[#This Row],[Age]]&lt;=68,"Middle_age",IF(cancer_data[[#This Row],[Age]]&lt;=79,"Elderly","Aged")))))</f>
        <v>Young Adult</v>
      </c>
      <c r="D2685" t="s">
        <v>16</v>
      </c>
      <c r="E2685" t="s">
        <v>40</v>
      </c>
      <c r="F2685" t="s">
        <v>73</v>
      </c>
      <c r="G2685">
        <v>4.9000000000000004</v>
      </c>
      <c r="H2685" t="s">
        <v>28</v>
      </c>
      <c r="I2685" t="s">
        <v>44</v>
      </c>
      <c r="J2685" t="s">
        <v>21</v>
      </c>
      <c r="K2685" t="s">
        <v>42</v>
      </c>
      <c r="L2685" s="1">
        <v>45922</v>
      </c>
      <c r="M2685" s="1" t="str">
        <f>TEXT(cancer_data[[#This Row],[Diagnosis_Date]],"mmmm")</f>
        <v>September</v>
      </c>
      <c r="N2685" t="s">
        <v>37</v>
      </c>
      <c r="O2685">
        <v>10</v>
      </c>
      <c r="P2685" t="s">
        <v>24</v>
      </c>
      <c r="Q2685">
        <v>14</v>
      </c>
    </row>
    <row r="2686" spans="1:17" x14ac:dyDescent="0.75">
      <c r="A2686" t="s">
        <v>2728</v>
      </c>
      <c r="B2686">
        <v>78</v>
      </c>
      <c r="C2686" t="str">
        <f>IF(cancer_data[[#This Row],[Age]]&lt;=35,"Adolescent",IF(cancer_data[[#This Row],[Age]]&lt;=46,"Young Adult",IF(cancer_data[[#This Row],[Age]]&lt;=57,"Adult", IF(cancer_data[[#This Row],[Age]]&lt;=68,"Middle_age",IF(cancer_data[[#This Row],[Age]]&lt;=79,"Elderly","Aged")))))</f>
        <v>Elderly</v>
      </c>
      <c r="D2686" t="s">
        <v>67</v>
      </c>
      <c r="E2686" t="s">
        <v>17</v>
      </c>
      <c r="F2686" t="s">
        <v>27</v>
      </c>
      <c r="G2686">
        <v>4.0999999999999996</v>
      </c>
      <c r="H2686" t="s">
        <v>19</v>
      </c>
      <c r="I2686" t="s">
        <v>44</v>
      </c>
      <c r="J2686" t="s">
        <v>21</v>
      </c>
      <c r="K2686" t="s">
        <v>51</v>
      </c>
      <c r="L2686" s="1">
        <v>46000</v>
      </c>
      <c r="M2686" s="1" t="str">
        <f>TEXT(cancer_data[[#This Row],[Diagnosis_Date]],"mmmm")</f>
        <v>December</v>
      </c>
      <c r="N2686" t="s">
        <v>23</v>
      </c>
      <c r="O2686">
        <v>10</v>
      </c>
      <c r="P2686" t="s">
        <v>31</v>
      </c>
      <c r="Q2686">
        <v>0</v>
      </c>
    </row>
    <row r="2687" spans="1:17" x14ac:dyDescent="0.75">
      <c r="A2687" t="s">
        <v>2729</v>
      </c>
      <c r="B2687">
        <v>29</v>
      </c>
      <c r="C2687" t="str">
        <f>IF(cancer_data[[#This Row],[Age]]&lt;=35,"Adolescent",IF(cancer_data[[#This Row],[Age]]&lt;=46,"Young Adult",IF(cancer_data[[#This Row],[Age]]&lt;=57,"Adult", IF(cancer_data[[#This Row],[Age]]&lt;=68,"Middle_age",IF(cancer_data[[#This Row],[Age]]&lt;=79,"Elderly","Aged")))))</f>
        <v>Adolescent</v>
      </c>
      <c r="D2687" t="s">
        <v>67</v>
      </c>
      <c r="E2687" t="s">
        <v>35</v>
      </c>
      <c r="F2687" t="s">
        <v>36</v>
      </c>
      <c r="G2687">
        <v>3.5</v>
      </c>
      <c r="H2687" t="s">
        <v>41</v>
      </c>
      <c r="I2687" t="s">
        <v>29</v>
      </c>
      <c r="J2687" t="s">
        <v>21</v>
      </c>
      <c r="K2687" t="s">
        <v>51</v>
      </c>
      <c r="L2687" s="1">
        <v>45780</v>
      </c>
      <c r="M2687" s="1" t="str">
        <f>TEXT(cancer_data[[#This Row],[Diagnosis_Date]],"mmmm")</f>
        <v>May</v>
      </c>
      <c r="N2687" t="s">
        <v>37</v>
      </c>
      <c r="O2687">
        <v>15</v>
      </c>
      <c r="P2687" t="s">
        <v>31</v>
      </c>
      <c r="Q2687">
        <v>0</v>
      </c>
    </row>
    <row r="2688" spans="1:17" x14ac:dyDescent="0.75">
      <c r="A2688" t="s">
        <v>2730</v>
      </c>
      <c r="B2688">
        <v>76</v>
      </c>
      <c r="C2688" t="str">
        <f>IF(cancer_data[[#This Row],[Age]]&lt;=35,"Adolescent",IF(cancer_data[[#This Row],[Age]]&lt;=46,"Young Adult",IF(cancer_data[[#This Row],[Age]]&lt;=57,"Adult", IF(cancer_data[[#This Row],[Age]]&lt;=68,"Middle_age",IF(cancer_data[[#This Row],[Age]]&lt;=79,"Elderly","Aged")))))</f>
        <v>Elderly</v>
      </c>
      <c r="D2688" t="s">
        <v>16</v>
      </c>
      <c r="E2688" t="s">
        <v>35</v>
      </c>
      <c r="F2688" t="s">
        <v>36</v>
      </c>
      <c r="G2688">
        <v>2.4</v>
      </c>
      <c r="H2688" t="s">
        <v>19</v>
      </c>
      <c r="I2688" t="s">
        <v>49</v>
      </c>
      <c r="J2688" t="s">
        <v>21</v>
      </c>
      <c r="K2688" t="s">
        <v>42</v>
      </c>
      <c r="L2688" s="1">
        <v>45710</v>
      </c>
      <c r="M2688" s="1" t="str">
        <f>TEXT(cancer_data[[#This Row],[Diagnosis_Date]],"mmmm")</f>
        <v>February</v>
      </c>
      <c r="N2688" t="s">
        <v>23</v>
      </c>
      <c r="O2688">
        <v>20</v>
      </c>
      <c r="P2688" t="s">
        <v>31</v>
      </c>
      <c r="Q2688">
        <v>0</v>
      </c>
    </row>
    <row r="2689" spans="1:17" x14ac:dyDescent="0.75">
      <c r="A2689" t="s">
        <v>2731</v>
      </c>
      <c r="B2689">
        <v>53</v>
      </c>
      <c r="C2689" t="str">
        <f>IF(cancer_data[[#This Row],[Age]]&lt;=35,"Adolescent",IF(cancer_data[[#This Row],[Age]]&lt;=46,"Young Adult",IF(cancer_data[[#This Row],[Age]]&lt;=57,"Adult", IF(cancer_data[[#This Row],[Age]]&lt;=68,"Middle_age",IF(cancer_data[[#This Row],[Age]]&lt;=79,"Elderly","Aged")))))</f>
        <v>Adult</v>
      </c>
      <c r="D2689" t="s">
        <v>16</v>
      </c>
      <c r="E2689" t="s">
        <v>17</v>
      </c>
      <c r="F2689" t="s">
        <v>18</v>
      </c>
      <c r="G2689">
        <v>0.9</v>
      </c>
      <c r="H2689" t="s">
        <v>28</v>
      </c>
      <c r="I2689" t="s">
        <v>29</v>
      </c>
      <c r="J2689" t="s">
        <v>21</v>
      </c>
      <c r="K2689" t="s">
        <v>51</v>
      </c>
      <c r="L2689" s="1">
        <v>45909</v>
      </c>
      <c r="M2689" s="1" t="str">
        <f>TEXT(cancer_data[[#This Row],[Diagnosis_Date]],"mmmm")</f>
        <v>September</v>
      </c>
      <c r="N2689" t="s">
        <v>23</v>
      </c>
      <c r="O2689">
        <v>50</v>
      </c>
      <c r="P2689" t="s">
        <v>31</v>
      </c>
      <c r="Q2689">
        <v>0</v>
      </c>
    </row>
    <row r="2690" spans="1:17" x14ac:dyDescent="0.75">
      <c r="A2690" t="s">
        <v>2732</v>
      </c>
      <c r="B2690">
        <v>35</v>
      </c>
      <c r="C2690" t="str">
        <f>IF(cancer_data[[#This Row],[Age]]&lt;=35,"Adolescent",IF(cancer_data[[#This Row],[Age]]&lt;=46,"Young Adult",IF(cancer_data[[#This Row],[Age]]&lt;=57,"Adult", IF(cancer_data[[#This Row],[Age]]&lt;=68,"Middle_age",IF(cancer_data[[#This Row],[Age]]&lt;=79,"Elderly","Aged")))))</f>
        <v>Adolescent</v>
      </c>
      <c r="D2690" t="s">
        <v>16</v>
      </c>
      <c r="E2690" t="s">
        <v>35</v>
      </c>
      <c r="F2690" t="s">
        <v>73</v>
      </c>
      <c r="G2690">
        <v>3.1</v>
      </c>
      <c r="H2690" t="s">
        <v>19</v>
      </c>
      <c r="I2690" t="s">
        <v>20</v>
      </c>
      <c r="J2690" t="s">
        <v>21</v>
      </c>
      <c r="K2690" t="s">
        <v>33</v>
      </c>
      <c r="L2690" s="1">
        <v>45724</v>
      </c>
      <c r="M2690" s="1" t="str">
        <f>TEXT(cancer_data[[#This Row],[Diagnosis_Date]],"mmmm")</f>
        <v>March</v>
      </c>
      <c r="N2690" t="s">
        <v>37</v>
      </c>
      <c r="O2690">
        <v>16</v>
      </c>
      <c r="P2690" t="s">
        <v>31</v>
      </c>
      <c r="Q2690">
        <v>0</v>
      </c>
    </row>
    <row r="2691" spans="1:17" x14ac:dyDescent="0.75">
      <c r="A2691" t="s">
        <v>2733</v>
      </c>
      <c r="B2691">
        <v>25</v>
      </c>
      <c r="C2691" t="str">
        <f>IF(cancer_data[[#This Row],[Age]]&lt;=35,"Adolescent",IF(cancer_data[[#This Row],[Age]]&lt;=46,"Young Adult",IF(cancer_data[[#This Row],[Age]]&lt;=57,"Adult", IF(cancer_data[[#This Row],[Age]]&lt;=68,"Middle_age",IF(cancer_data[[#This Row],[Age]]&lt;=79,"Elderly","Aged")))))</f>
        <v>Adolescent</v>
      </c>
      <c r="D2691" t="s">
        <v>16</v>
      </c>
      <c r="E2691" t="s">
        <v>26</v>
      </c>
      <c r="F2691" t="s">
        <v>36</v>
      </c>
      <c r="G2691">
        <v>4.2</v>
      </c>
      <c r="H2691" t="s">
        <v>19</v>
      </c>
      <c r="I2691" t="s">
        <v>44</v>
      </c>
      <c r="J2691" t="s">
        <v>21</v>
      </c>
      <c r="K2691" t="s">
        <v>30</v>
      </c>
      <c r="L2691" s="1">
        <v>45697</v>
      </c>
      <c r="M2691" s="1" t="str">
        <f>TEXT(cancer_data[[#This Row],[Diagnosis_Date]],"mmmm")</f>
        <v>February</v>
      </c>
      <c r="N2691" t="s">
        <v>23</v>
      </c>
      <c r="O2691">
        <v>31</v>
      </c>
      <c r="P2691" t="s">
        <v>31</v>
      </c>
      <c r="Q2691">
        <v>0</v>
      </c>
    </row>
    <row r="2692" spans="1:17" x14ac:dyDescent="0.75">
      <c r="A2692" t="s">
        <v>2734</v>
      </c>
      <c r="B2692">
        <v>80</v>
      </c>
      <c r="C2692" t="str">
        <f>IF(cancer_data[[#This Row],[Age]]&lt;=35,"Adolescent",IF(cancer_data[[#This Row],[Age]]&lt;=46,"Young Adult",IF(cancer_data[[#This Row],[Age]]&lt;=57,"Adult", IF(cancer_data[[#This Row],[Age]]&lt;=68,"Middle_age",IF(cancer_data[[#This Row],[Age]]&lt;=79,"Elderly","Aged")))))</f>
        <v>Aged</v>
      </c>
      <c r="D2692" t="s">
        <v>16</v>
      </c>
      <c r="E2692" t="s">
        <v>35</v>
      </c>
      <c r="F2692" t="s">
        <v>36</v>
      </c>
      <c r="G2692">
        <v>3.2</v>
      </c>
      <c r="H2692" t="s">
        <v>28</v>
      </c>
      <c r="I2692" t="s">
        <v>49</v>
      </c>
      <c r="J2692" t="s">
        <v>21</v>
      </c>
      <c r="K2692" t="s">
        <v>33</v>
      </c>
      <c r="L2692" s="1">
        <v>45925</v>
      </c>
      <c r="M2692" s="1" t="str">
        <f>TEXT(cancer_data[[#This Row],[Diagnosis_Date]],"mmmm")</f>
        <v>September</v>
      </c>
      <c r="N2692" t="s">
        <v>37</v>
      </c>
      <c r="O2692">
        <v>22</v>
      </c>
      <c r="P2692" t="s">
        <v>31</v>
      </c>
      <c r="Q2692">
        <v>0</v>
      </c>
    </row>
    <row r="2693" spans="1:17" x14ac:dyDescent="0.75">
      <c r="A2693" t="s">
        <v>2735</v>
      </c>
      <c r="B2693">
        <v>60</v>
      </c>
      <c r="C2693" t="str">
        <f>IF(cancer_data[[#This Row],[Age]]&lt;=35,"Adolescent",IF(cancer_data[[#This Row],[Age]]&lt;=46,"Young Adult",IF(cancer_data[[#This Row],[Age]]&lt;=57,"Adult", IF(cancer_data[[#This Row],[Age]]&lt;=68,"Middle_age",IF(cancer_data[[#This Row],[Age]]&lt;=79,"Elderly","Aged")))))</f>
        <v>Middle_age</v>
      </c>
      <c r="D2693" t="s">
        <v>16</v>
      </c>
      <c r="E2693" t="s">
        <v>26</v>
      </c>
      <c r="F2693" t="s">
        <v>36</v>
      </c>
      <c r="G2693">
        <v>1.1000000000000001</v>
      </c>
      <c r="H2693" t="s">
        <v>19</v>
      </c>
      <c r="I2693" t="s">
        <v>44</v>
      </c>
      <c r="J2693" t="s">
        <v>21</v>
      </c>
      <c r="K2693" t="s">
        <v>30</v>
      </c>
      <c r="L2693" s="1">
        <v>45957</v>
      </c>
      <c r="M2693" s="1" t="str">
        <f>TEXT(cancer_data[[#This Row],[Diagnosis_Date]],"mmmm")</f>
        <v>October</v>
      </c>
      <c r="N2693" t="s">
        <v>23</v>
      </c>
      <c r="O2693">
        <v>32</v>
      </c>
      <c r="P2693" t="s">
        <v>31</v>
      </c>
      <c r="Q2693">
        <v>0</v>
      </c>
    </row>
    <row r="2694" spans="1:17" x14ac:dyDescent="0.75">
      <c r="A2694" t="s">
        <v>2736</v>
      </c>
      <c r="B2694">
        <v>64</v>
      </c>
      <c r="C2694" t="str">
        <f>IF(cancer_data[[#This Row],[Age]]&lt;=35,"Adolescent",IF(cancer_data[[#This Row],[Age]]&lt;=46,"Young Adult",IF(cancer_data[[#This Row],[Age]]&lt;=57,"Adult", IF(cancer_data[[#This Row],[Age]]&lt;=68,"Middle_age",IF(cancer_data[[#This Row],[Age]]&lt;=79,"Elderly","Aged")))))</f>
        <v>Middle_age</v>
      </c>
      <c r="D2694" t="s">
        <v>16</v>
      </c>
      <c r="E2694" t="s">
        <v>17</v>
      </c>
      <c r="F2694" t="s">
        <v>18</v>
      </c>
      <c r="G2694">
        <v>4.3</v>
      </c>
      <c r="H2694" t="s">
        <v>19</v>
      </c>
      <c r="I2694" t="s">
        <v>49</v>
      </c>
      <c r="J2694" t="s">
        <v>21</v>
      </c>
      <c r="K2694" t="s">
        <v>30</v>
      </c>
      <c r="L2694" s="1">
        <v>45676</v>
      </c>
      <c r="M2694" s="1" t="str">
        <f>TEXT(cancer_data[[#This Row],[Diagnosis_Date]],"mmmm")</f>
        <v>January</v>
      </c>
      <c r="N2694" t="s">
        <v>23</v>
      </c>
      <c r="O2694">
        <v>26</v>
      </c>
      <c r="P2694" t="s">
        <v>24</v>
      </c>
      <c r="Q2694">
        <v>27</v>
      </c>
    </row>
    <row r="2695" spans="1:17" x14ac:dyDescent="0.75">
      <c r="A2695" t="s">
        <v>2737</v>
      </c>
      <c r="B2695">
        <v>39</v>
      </c>
      <c r="C2695" t="str">
        <f>IF(cancer_data[[#This Row],[Age]]&lt;=35,"Adolescent",IF(cancer_data[[#This Row],[Age]]&lt;=46,"Young Adult",IF(cancer_data[[#This Row],[Age]]&lt;=57,"Adult", IF(cancer_data[[#This Row],[Age]]&lt;=68,"Middle_age",IF(cancer_data[[#This Row],[Age]]&lt;=79,"Elderly","Aged")))))</f>
        <v>Young Adult</v>
      </c>
      <c r="D2695" t="s">
        <v>16</v>
      </c>
      <c r="E2695" t="s">
        <v>26</v>
      </c>
      <c r="F2695" t="s">
        <v>27</v>
      </c>
      <c r="G2695">
        <v>4.5999999999999996</v>
      </c>
      <c r="H2695" t="s">
        <v>28</v>
      </c>
      <c r="I2695" t="s">
        <v>20</v>
      </c>
      <c r="J2695" t="s">
        <v>21</v>
      </c>
      <c r="K2695" t="s">
        <v>51</v>
      </c>
      <c r="L2695" s="1">
        <v>45743</v>
      </c>
      <c r="M2695" s="1" t="str">
        <f>TEXT(cancer_data[[#This Row],[Diagnosis_Date]],"mmmm")</f>
        <v>March</v>
      </c>
      <c r="N2695" t="s">
        <v>23</v>
      </c>
      <c r="O2695">
        <v>13</v>
      </c>
      <c r="P2695" t="s">
        <v>31</v>
      </c>
      <c r="Q2695">
        <v>0</v>
      </c>
    </row>
    <row r="2696" spans="1:17" x14ac:dyDescent="0.75">
      <c r="A2696" t="s">
        <v>2738</v>
      </c>
      <c r="B2696">
        <v>38</v>
      </c>
      <c r="C2696" t="str">
        <f>IF(cancer_data[[#This Row],[Age]]&lt;=35,"Adolescent",IF(cancer_data[[#This Row],[Age]]&lt;=46,"Young Adult",IF(cancer_data[[#This Row],[Age]]&lt;=57,"Adult", IF(cancer_data[[#This Row],[Age]]&lt;=68,"Middle_age",IF(cancer_data[[#This Row],[Age]]&lt;=79,"Elderly","Aged")))))</f>
        <v>Young Adult</v>
      </c>
      <c r="D2696" t="s">
        <v>16</v>
      </c>
      <c r="E2696" t="s">
        <v>35</v>
      </c>
      <c r="F2696" t="s">
        <v>36</v>
      </c>
      <c r="G2696">
        <v>7.9</v>
      </c>
      <c r="H2696" t="s">
        <v>19</v>
      </c>
      <c r="I2696" t="s">
        <v>44</v>
      </c>
      <c r="J2696" t="s">
        <v>21</v>
      </c>
      <c r="K2696" t="s">
        <v>51</v>
      </c>
      <c r="L2696" s="1">
        <v>45904</v>
      </c>
      <c r="M2696" s="1" t="str">
        <f>TEXT(cancer_data[[#This Row],[Diagnosis_Date]],"mmmm")</f>
        <v>September</v>
      </c>
      <c r="N2696" t="s">
        <v>23</v>
      </c>
      <c r="O2696">
        <v>20</v>
      </c>
      <c r="P2696" t="s">
        <v>31</v>
      </c>
      <c r="Q2696">
        <v>0</v>
      </c>
    </row>
    <row r="2697" spans="1:17" x14ac:dyDescent="0.75">
      <c r="A2697" t="s">
        <v>2739</v>
      </c>
      <c r="B2697">
        <v>59</v>
      </c>
      <c r="C2697" t="str">
        <f>IF(cancer_data[[#This Row],[Age]]&lt;=35,"Adolescent",IF(cancer_data[[#This Row],[Age]]&lt;=46,"Young Adult",IF(cancer_data[[#This Row],[Age]]&lt;=57,"Adult", IF(cancer_data[[#This Row],[Age]]&lt;=68,"Middle_age",IF(cancer_data[[#This Row],[Age]]&lt;=79,"Elderly","Aged")))))</f>
        <v>Middle_age</v>
      </c>
      <c r="D2697" t="s">
        <v>16</v>
      </c>
      <c r="E2697" t="s">
        <v>17</v>
      </c>
      <c r="F2697" t="s">
        <v>18</v>
      </c>
      <c r="G2697">
        <v>1.6</v>
      </c>
      <c r="H2697" t="s">
        <v>28</v>
      </c>
      <c r="I2697" t="s">
        <v>44</v>
      </c>
      <c r="J2697" t="s">
        <v>21</v>
      </c>
      <c r="K2697" t="s">
        <v>33</v>
      </c>
      <c r="L2697" s="1">
        <v>45782</v>
      </c>
      <c r="M2697" s="1" t="str">
        <f>TEXT(cancer_data[[#This Row],[Diagnosis_Date]],"mmmm")</f>
        <v>May</v>
      </c>
      <c r="N2697" t="s">
        <v>23</v>
      </c>
      <c r="O2697">
        <v>56</v>
      </c>
      <c r="P2697" t="s">
        <v>31</v>
      </c>
      <c r="Q2697">
        <v>0</v>
      </c>
    </row>
    <row r="2698" spans="1:17" x14ac:dyDescent="0.75">
      <c r="A2698" t="s">
        <v>2740</v>
      </c>
      <c r="B2698">
        <v>55</v>
      </c>
      <c r="C2698" t="str">
        <f>IF(cancer_data[[#This Row],[Age]]&lt;=35,"Adolescent",IF(cancer_data[[#This Row],[Age]]&lt;=46,"Young Adult",IF(cancer_data[[#This Row],[Age]]&lt;=57,"Adult", IF(cancer_data[[#This Row],[Age]]&lt;=68,"Middle_age",IF(cancer_data[[#This Row],[Age]]&lt;=79,"Elderly","Aged")))))</f>
        <v>Adult</v>
      </c>
      <c r="D2698" t="s">
        <v>16</v>
      </c>
      <c r="E2698" t="s">
        <v>26</v>
      </c>
      <c r="F2698" t="s">
        <v>27</v>
      </c>
      <c r="G2698">
        <v>3.8</v>
      </c>
      <c r="H2698" t="s">
        <v>19</v>
      </c>
      <c r="I2698" t="s">
        <v>20</v>
      </c>
      <c r="J2698" t="s">
        <v>21</v>
      </c>
      <c r="K2698" t="s">
        <v>30</v>
      </c>
      <c r="L2698" s="1">
        <v>45751</v>
      </c>
      <c r="M2698" s="1" t="str">
        <f>TEXT(cancer_data[[#This Row],[Diagnosis_Date]],"mmmm")</f>
        <v>April</v>
      </c>
      <c r="N2698" t="s">
        <v>37</v>
      </c>
      <c r="O2698">
        <v>17</v>
      </c>
      <c r="P2698" t="s">
        <v>31</v>
      </c>
      <c r="Q2698">
        <v>0</v>
      </c>
    </row>
    <row r="2699" spans="1:17" x14ac:dyDescent="0.75">
      <c r="A2699" t="s">
        <v>2741</v>
      </c>
      <c r="B2699">
        <v>42</v>
      </c>
      <c r="C2699" t="str">
        <f>IF(cancer_data[[#This Row],[Age]]&lt;=35,"Adolescent",IF(cancer_data[[#This Row],[Age]]&lt;=46,"Young Adult",IF(cancer_data[[#This Row],[Age]]&lt;=57,"Adult", IF(cancer_data[[#This Row],[Age]]&lt;=68,"Middle_age",IF(cancer_data[[#This Row],[Age]]&lt;=79,"Elderly","Aged")))))</f>
        <v>Young Adult</v>
      </c>
      <c r="D2699" t="s">
        <v>16</v>
      </c>
      <c r="E2699" t="s">
        <v>17</v>
      </c>
      <c r="F2699" t="s">
        <v>27</v>
      </c>
      <c r="G2699">
        <v>6.2</v>
      </c>
      <c r="H2699" t="s">
        <v>41</v>
      </c>
      <c r="I2699" t="s">
        <v>49</v>
      </c>
      <c r="J2699" t="s">
        <v>21</v>
      </c>
      <c r="K2699" t="s">
        <v>30</v>
      </c>
      <c r="L2699" s="1">
        <v>45782</v>
      </c>
      <c r="M2699" s="1" t="str">
        <f>TEXT(cancer_data[[#This Row],[Diagnosis_Date]],"mmmm")</f>
        <v>May</v>
      </c>
      <c r="N2699" t="s">
        <v>23</v>
      </c>
      <c r="O2699">
        <v>30</v>
      </c>
      <c r="P2699" t="s">
        <v>24</v>
      </c>
      <c r="Q2699">
        <v>36</v>
      </c>
    </row>
    <row r="2700" spans="1:17" x14ac:dyDescent="0.75">
      <c r="A2700" t="s">
        <v>2742</v>
      </c>
      <c r="B2700">
        <v>66</v>
      </c>
      <c r="C2700" t="str">
        <f>IF(cancer_data[[#This Row],[Age]]&lt;=35,"Adolescent",IF(cancer_data[[#This Row],[Age]]&lt;=46,"Young Adult",IF(cancer_data[[#This Row],[Age]]&lt;=57,"Adult", IF(cancer_data[[#This Row],[Age]]&lt;=68,"Middle_age",IF(cancer_data[[#This Row],[Age]]&lt;=79,"Elderly","Aged")))))</f>
        <v>Middle_age</v>
      </c>
      <c r="D2700" t="s">
        <v>16</v>
      </c>
      <c r="E2700" t="s">
        <v>35</v>
      </c>
      <c r="F2700" t="s">
        <v>36</v>
      </c>
      <c r="G2700">
        <v>5.9</v>
      </c>
      <c r="H2700" t="s">
        <v>19</v>
      </c>
      <c r="I2700" t="s">
        <v>20</v>
      </c>
      <c r="J2700" t="s">
        <v>21</v>
      </c>
      <c r="K2700" t="s">
        <v>45</v>
      </c>
      <c r="L2700" s="1">
        <v>45827</v>
      </c>
      <c r="M2700" s="1" t="str">
        <f>TEXT(cancer_data[[#This Row],[Diagnosis_Date]],"mmmm")</f>
        <v>June</v>
      </c>
      <c r="N2700" t="s">
        <v>23</v>
      </c>
      <c r="O2700">
        <v>45</v>
      </c>
      <c r="P2700" t="s">
        <v>31</v>
      </c>
      <c r="Q2700">
        <v>0</v>
      </c>
    </row>
    <row r="2701" spans="1:17" x14ac:dyDescent="0.75">
      <c r="A2701" t="s">
        <v>2743</v>
      </c>
      <c r="B2701">
        <v>62</v>
      </c>
      <c r="C2701" t="str">
        <f>IF(cancer_data[[#This Row],[Age]]&lt;=35,"Adolescent",IF(cancer_data[[#This Row],[Age]]&lt;=46,"Young Adult",IF(cancer_data[[#This Row],[Age]]&lt;=57,"Adult", IF(cancer_data[[#This Row],[Age]]&lt;=68,"Middle_age",IF(cancer_data[[#This Row],[Age]]&lt;=79,"Elderly","Aged")))))</f>
        <v>Middle_age</v>
      </c>
      <c r="D2701" t="s">
        <v>16</v>
      </c>
      <c r="E2701" t="s">
        <v>40</v>
      </c>
      <c r="F2701" t="s">
        <v>73</v>
      </c>
      <c r="G2701">
        <v>6.3</v>
      </c>
      <c r="H2701" t="s">
        <v>19</v>
      </c>
      <c r="I2701" t="s">
        <v>29</v>
      </c>
      <c r="J2701" t="s">
        <v>21</v>
      </c>
      <c r="K2701" t="s">
        <v>42</v>
      </c>
      <c r="L2701" s="1">
        <v>45939</v>
      </c>
      <c r="M2701" s="1" t="str">
        <f>TEXT(cancer_data[[#This Row],[Diagnosis_Date]],"mmmm")</f>
        <v>October</v>
      </c>
      <c r="N2701" t="s">
        <v>23</v>
      </c>
      <c r="O2701">
        <v>31</v>
      </c>
      <c r="P2701" t="s">
        <v>31</v>
      </c>
      <c r="Q2701">
        <v>0</v>
      </c>
    </row>
    <row r="2702" spans="1:17" x14ac:dyDescent="0.75">
      <c r="A2702" t="s">
        <v>2744</v>
      </c>
      <c r="B2702">
        <v>26</v>
      </c>
      <c r="C2702" t="str">
        <f>IF(cancer_data[[#This Row],[Age]]&lt;=35,"Adolescent",IF(cancer_data[[#This Row],[Age]]&lt;=46,"Young Adult",IF(cancer_data[[#This Row],[Age]]&lt;=57,"Adult", IF(cancer_data[[#This Row],[Age]]&lt;=68,"Middle_age",IF(cancer_data[[#This Row],[Age]]&lt;=79,"Elderly","Aged")))))</f>
        <v>Adolescent</v>
      </c>
      <c r="D2702" t="s">
        <v>16</v>
      </c>
      <c r="E2702" t="s">
        <v>26</v>
      </c>
      <c r="F2702" t="s">
        <v>27</v>
      </c>
      <c r="G2702">
        <v>0.8</v>
      </c>
      <c r="H2702" t="s">
        <v>41</v>
      </c>
      <c r="I2702" t="s">
        <v>29</v>
      </c>
      <c r="J2702" t="s">
        <v>21</v>
      </c>
      <c r="K2702" t="s">
        <v>45</v>
      </c>
      <c r="L2702" s="1">
        <v>45833</v>
      </c>
      <c r="M2702" s="1" t="str">
        <f>TEXT(cancer_data[[#This Row],[Diagnosis_Date]],"mmmm")</f>
        <v>June</v>
      </c>
      <c r="N2702" t="s">
        <v>23</v>
      </c>
      <c r="O2702">
        <v>29</v>
      </c>
      <c r="P2702" t="s">
        <v>31</v>
      </c>
      <c r="Q2702">
        <v>0</v>
      </c>
    </row>
    <row r="2703" spans="1:17" x14ac:dyDescent="0.75">
      <c r="A2703" t="s">
        <v>2745</v>
      </c>
      <c r="B2703">
        <v>71</v>
      </c>
      <c r="C2703" t="str">
        <f>IF(cancer_data[[#This Row],[Age]]&lt;=35,"Adolescent",IF(cancer_data[[#This Row],[Age]]&lt;=46,"Young Adult",IF(cancer_data[[#This Row],[Age]]&lt;=57,"Adult", IF(cancer_data[[#This Row],[Age]]&lt;=68,"Middle_age",IF(cancer_data[[#This Row],[Age]]&lt;=79,"Elderly","Aged")))))</f>
        <v>Elderly</v>
      </c>
      <c r="D2703" t="s">
        <v>16</v>
      </c>
      <c r="E2703" t="s">
        <v>26</v>
      </c>
      <c r="F2703" t="s">
        <v>73</v>
      </c>
      <c r="G2703">
        <v>6.5</v>
      </c>
      <c r="H2703" t="s">
        <v>28</v>
      </c>
      <c r="I2703" t="s">
        <v>20</v>
      </c>
      <c r="J2703" t="s">
        <v>21</v>
      </c>
      <c r="K2703" t="s">
        <v>45</v>
      </c>
      <c r="L2703" s="1">
        <v>45711</v>
      </c>
      <c r="M2703" s="1" t="str">
        <f>TEXT(cancer_data[[#This Row],[Diagnosis_Date]],"mmmm")</f>
        <v>February</v>
      </c>
      <c r="N2703" t="s">
        <v>23</v>
      </c>
      <c r="O2703">
        <v>33</v>
      </c>
      <c r="P2703" t="s">
        <v>31</v>
      </c>
      <c r="Q2703">
        <v>0</v>
      </c>
    </row>
    <row r="2704" spans="1:17" x14ac:dyDescent="0.75">
      <c r="A2704" t="s">
        <v>2746</v>
      </c>
      <c r="B2704">
        <v>59</v>
      </c>
      <c r="C2704" t="str">
        <f>IF(cancer_data[[#This Row],[Age]]&lt;=35,"Adolescent",IF(cancer_data[[#This Row],[Age]]&lt;=46,"Young Adult",IF(cancer_data[[#This Row],[Age]]&lt;=57,"Adult", IF(cancer_data[[#This Row],[Age]]&lt;=68,"Middle_age",IF(cancer_data[[#This Row],[Age]]&lt;=79,"Elderly","Aged")))))</f>
        <v>Middle_age</v>
      </c>
      <c r="D2704" t="s">
        <v>16</v>
      </c>
      <c r="E2704" t="s">
        <v>40</v>
      </c>
      <c r="F2704" t="s">
        <v>36</v>
      </c>
      <c r="G2704">
        <v>4.9000000000000004</v>
      </c>
      <c r="H2704" t="s">
        <v>41</v>
      </c>
      <c r="I2704" t="s">
        <v>49</v>
      </c>
      <c r="J2704" t="s">
        <v>21</v>
      </c>
      <c r="K2704" t="s">
        <v>30</v>
      </c>
      <c r="L2704" s="1">
        <v>45988</v>
      </c>
      <c r="M2704" s="1" t="str">
        <f>TEXT(cancer_data[[#This Row],[Diagnosis_Date]],"mmmm")</f>
        <v>November</v>
      </c>
      <c r="N2704" t="s">
        <v>23</v>
      </c>
      <c r="O2704">
        <v>45</v>
      </c>
      <c r="P2704" t="s">
        <v>31</v>
      </c>
      <c r="Q2704">
        <v>0</v>
      </c>
    </row>
    <row r="2705" spans="1:17" x14ac:dyDescent="0.75">
      <c r="A2705" t="s">
        <v>2747</v>
      </c>
      <c r="B2705">
        <v>75</v>
      </c>
      <c r="C2705" t="str">
        <f>IF(cancer_data[[#This Row],[Age]]&lt;=35,"Adolescent",IF(cancer_data[[#This Row],[Age]]&lt;=46,"Young Adult",IF(cancer_data[[#This Row],[Age]]&lt;=57,"Adult", IF(cancer_data[[#This Row],[Age]]&lt;=68,"Middle_age",IF(cancer_data[[#This Row],[Age]]&lt;=79,"Elderly","Aged")))))</f>
        <v>Elderly</v>
      </c>
      <c r="D2705" t="s">
        <v>67</v>
      </c>
      <c r="E2705" t="s">
        <v>17</v>
      </c>
      <c r="F2705" t="s">
        <v>36</v>
      </c>
      <c r="G2705">
        <v>0.6</v>
      </c>
      <c r="H2705" t="s">
        <v>28</v>
      </c>
      <c r="I2705" t="s">
        <v>49</v>
      </c>
      <c r="J2705" t="s">
        <v>21</v>
      </c>
      <c r="K2705" t="s">
        <v>51</v>
      </c>
      <c r="L2705" s="1">
        <v>46001</v>
      </c>
      <c r="M2705" s="1" t="str">
        <f>TEXT(cancer_data[[#This Row],[Diagnosis_Date]],"mmmm")</f>
        <v>December</v>
      </c>
      <c r="N2705" t="s">
        <v>23</v>
      </c>
      <c r="O2705">
        <v>26</v>
      </c>
      <c r="P2705" t="s">
        <v>24</v>
      </c>
      <c r="Q2705">
        <v>28</v>
      </c>
    </row>
    <row r="2706" spans="1:17" x14ac:dyDescent="0.75">
      <c r="A2706" t="s">
        <v>2748</v>
      </c>
      <c r="B2706">
        <v>36</v>
      </c>
      <c r="C2706" t="str">
        <f>IF(cancer_data[[#This Row],[Age]]&lt;=35,"Adolescent",IF(cancer_data[[#This Row],[Age]]&lt;=46,"Young Adult",IF(cancer_data[[#This Row],[Age]]&lt;=57,"Adult", IF(cancer_data[[#This Row],[Age]]&lt;=68,"Middle_age",IF(cancer_data[[#This Row],[Age]]&lt;=79,"Elderly","Aged")))))</f>
        <v>Young Adult</v>
      </c>
      <c r="D2706" t="s">
        <v>16</v>
      </c>
      <c r="E2706" t="s">
        <v>40</v>
      </c>
      <c r="F2706" t="s">
        <v>73</v>
      </c>
      <c r="G2706">
        <v>1.7</v>
      </c>
      <c r="H2706" t="s">
        <v>41</v>
      </c>
      <c r="I2706" t="s">
        <v>49</v>
      </c>
      <c r="J2706" t="s">
        <v>21</v>
      </c>
      <c r="K2706" t="s">
        <v>45</v>
      </c>
      <c r="L2706" s="1">
        <v>45931</v>
      </c>
      <c r="M2706" s="1" t="str">
        <f>TEXT(cancer_data[[#This Row],[Diagnosis_Date]],"mmmm")</f>
        <v>October</v>
      </c>
      <c r="N2706" t="s">
        <v>23</v>
      </c>
      <c r="O2706">
        <v>31</v>
      </c>
      <c r="P2706" t="s">
        <v>24</v>
      </c>
      <c r="Q2706">
        <v>27</v>
      </c>
    </row>
    <row r="2707" spans="1:17" x14ac:dyDescent="0.75">
      <c r="A2707" t="s">
        <v>2749</v>
      </c>
      <c r="B2707">
        <v>79</v>
      </c>
      <c r="C2707" t="str">
        <f>IF(cancer_data[[#This Row],[Age]]&lt;=35,"Adolescent",IF(cancer_data[[#This Row],[Age]]&lt;=46,"Young Adult",IF(cancer_data[[#This Row],[Age]]&lt;=57,"Adult", IF(cancer_data[[#This Row],[Age]]&lt;=68,"Middle_age",IF(cancer_data[[#This Row],[Age]]&lt;=79,"Elderly","Aged")))))</f>
        <v>Elderly</v>
      </c>
      <c r="D2707" t="s">
        <v>16</v>
      </c>
      <c r="E2707" t="s">
        <v>26</v>
      </c>
      <c r="F2707" t="s">
        <v>18</v>
      </c>
      <c r="G2707">
        <v>5.0999999999999996</v>
      </c>
      <c r="H2707" t="s">
        <v>28</v>
      </c>
      <c r="I2707" t="s">
        <v>49</v>
      </c>
      <c r="J2707" t="s">
        <v>21</v>
      </c>
      <c r="K2707" t="s">
        <v>42</v>
      </c>
      <c r="L2707" s="1">
        <v>45873</v>
      </c>
      <c r="M2707" s="1" t="str">
        <f>TEXT(cancer_data[[#This Row],[Diagnosis_Date]],"mmmm")</f>
        <v>August</v>
      </c>
      <c r="N2707" t="s">
        <v>23</v>
      </c>
      <c r="O2707">
        <v>55</v>
      </c>
      <c r="P2707" t="s">
        <v>31</v>
      </c>
      <c r="Q2707">
        <v>0</v>
      </c>
    </row>
    <row r="2708" spans="1:17" x14ac:dyDescent="0.75">
      <c r="A2708" t="s">
        <v>2750</v>
      </c>
      <c r="B2708">
        <v>65</v>
      </c>
      <c r="C2708" t="str">
        <f>IF(cancer_data[[#This Row],[Age]]&lt;=35,"Adolescent",IF(cancer_data[[#This Row],[Age]]&lt;=46,"Young Adult",IF(cancer_data[[#This Row],[Age]]&lt;=57,"Adult", IF(cancer_data[[#This Row],[Age]]&lt;=68,"Middle_age",IF(cancer_data[[#This Row],[Age]]&lt;=79,"Elderly","Aged")))))</f>
        <v>Middle_age</v>
      </c>
      <c r="D2708" t="s">
        <v>16</v>
      </c>
      <c r="E2708" t="s">
        <v>17</v>
      </c>
      <c r="F2708" t="s">
        <v>18</v>
      </c>
      <c r="G2708">
        <v>1.1000000000000001</v>
      </c>
      <c r="H2708" t="s">
        <v>41</v>
      </c>
      <c r="I2708" t="s">
        <v>20</v>
      </c>
      <c r="J2708" t="s">
        <v>21</v>
      </c>
      <c r="K2708" t="s">
        <v>42</v>
      </c>
      <c r="L2708" s="1">
        <v>45783</v>
      </c>
      <c r="M2708" s="1" t="str">
        <f>TEXT(cancer_data[[#This Row],[Diagnosis_Date]],"mmmm")</f>
        <v>May</v>
      </c>
      <c r="N2708" t="s">
        <v>23</v>
      </c>
      <c r="O2708">
        <v>25</v>
      </c>
      <c r="P2708" t="s">
        <v>31</v>
      </c>
      <c r="Q2708">
        <v>0</v>
      </c>
    </row>
    <row r="2709" spans="1:17" x14ac:dyDescent="0.75">
      <c r="A2709" t="s">
        <v>2751</v>
      </c>
      <c r="B2709">
        <v>40</v>
      </c>
      <c r="C2709" t="str">
        <f>IF(cancer_data[[#This Row],[Age]]&lt;=35,"Adolescent",IF(cancer_data[[#This Row],[Age]]&lt;=46,"Young Adult",IF(cancer_data[[#This Row],[Age]]&lt;=57,"Adult", IF(cancer_data[[#This Row],[Age]]&lt;=68,"Middle_age",IF(cancer_data[[#This Row],[Age]]&lt;=79,"Elderly","Aged")))))</f>
        <v>Young Adult</v>
      </c>
      <c r="D2709" t="s">
        <v>16</v>
      </c>
      <c r="E2709" t="s">
        <v>35</v>
      </c>
      <c r="F2709" t="s">
        <v>63</v>
      </c>
      <c r="G2709">
        <v>6.2</v>
      </c>
      <c r="H2709" t="s">
        <v>19</v>
      </c>
      <c r="I2709" t="s">
        <v>29</v>
      </c>
      <c r="J2709" t="s">
        <v>21</v>
      </c>
      <c r="K2709" t="s">
        <v>42</v>
      </c>
      <c r="L2709" s="1">
        <v>45840</v>
      </c>
      <c r="M2709" s="1" t="str">
        <f>TEXT(cancer_data[[#This Row],[Diagnosis_Date]],"mmmm")</f>
        <v>July</v>
      </c>
      <c r="N2709" t="s">
        <v>23</v>
      </c>
      <c r="O2709">
        <v>27</v>
      </c>
      <c r="P2709" t="s">
        <v>31</v>
      </c>
      <c r="Q2709">
        <v>0</v>
      </c>
    </row>
    <row r="2710" spans="1:17" x14ac:dyDescent="0.75">
      <c r="A2710" t="s">
        <v>2752</v>
      </c>
      <c r="B2710">
        <v>81</v>
      </c>
      <c r="C2710" t="str">
        <f>IF(cancer_data[[#This Row],[Age]]&lt;=35,"Adolescent",IF(cancer_data[[#This Row],[Age]]&lt;=46,"Young Adult",IF(cancer_data[[#This Row],[Age]]&lt;=57,"Adult", IF(cancer_data[[#This Row],[Age]]&lt;=68,"Middle_age",IF(cancer_data[[#This Row],[Age]]&lt;=79,"Elderly","Aged")))))</f>
        <v>Aged</v>
      </c>
      <c r="D2710" t="s">
        <v>16</v>
      </c>
      <c r="E2710" t="s">
        <v>40</v>
      </c>
      <c r="F2710" t="s">
        <v>63</v>
      </c>
      <c r="G2710">
        <v>5.6</v>
      </c>
      <c r="H2710" t="s">
        <v>19</v>
      </c>
      <c r="I2710" t="s">
        <v>49</v>
      </c>
      <c r="J2710" t="s">
        <v>21</v>
      </c>
      <c r="K2710" t="s">
        <v>42</v>
      </c>
      <c r="L2710" s="1">
        <v>45763</v>
      </c>
      <c r="M2710" s="1" t="str">
        <f>TEXT(cancer_data[[#This Row],[Diagnosis_Date]],"mmmm")</f>
        <v>April</v>
      </c>
      <c r="N2710" t="s">
        <v>23</v>
      </c>
      <c r="O2710">
        <v>36</v>
      </c>
      <c r="P2710" t="s">
        <v>31</v>
      </c>
      <c r="Q2710">
        <v>0</v>
      </c>
    </row>
    <row r="2711" spans="1:17" x14ac:dyDescent="0.75">
      <c r="A2711" t="s">
        <v>2753</v>
      </c>
      <c r="B2711">
        <v>54</v>
      </c>
      <c r="C2711" t="str">
        <f>IF(cancer_data[[#This Row],[Age]]&lt;=35,"Adolescent",IF(cancer_data[[#This Row],[Age]]&lt;=46,"Young Adult",IF(cancer_data[[#This Row],[Age]]&lt;=57,"Adult", IF(cancer_data[[#This Row],[Age]]&lt;=68,"Middle_age",IF(cancer_data[[#This Row],[Age]]&lt;=79,"Elderly","Aged")))))</f>
        <v>Adult</v>
      </c>
      <c r="D2711" t="s">
        <v>16</v>
      </c>
      <c r="E2711" t="s">
        <v>35</v>
      </c>
      <c r="F2711" t="s">
        <v>36</v>
      </c>
      <c r="G2711">
        <v>4.3</v>
      </c>
      <c r="H2711" t="s">
        <v>28</v>
      </c>
      <c r="I2711" t="s">
        <v>20</v>
      </c>
      <c r="J2711" t="s">
        <v>21</v>
      </c>
      <c r="K2711" t="s">
        <v>45</v>
      </c>
      <c r="L2711" s="1">
        <v>45853</v>
      </c>
      <c r="M2711" s="1" t="str">
        <f>TEXT(cancer_data[[#This Row],[Diagnosis_Date]],"mmmm")</f>
        <v>July</v>
      </c>
      <c r="N2711" t="s">
        <v>23</v>
      </c>
      <c r="O2711">
        <v>39</v>
      </c>
      <c r="P2711" t="s">
        <v>31</v>
      </c>
      <c r="Q2711">
        <v>0</v>
      </c>
    </row>
    <row r="2712" spans="1:17" x14ac:dyDescent="0.75">
      <c r="A2712" t="s">
        <v>2754</v>
      </c>
      <c r="B2712">
        <v>48</v>
      </c>
      <c r="C2712" t="str">
        <f>IF(cancer_data[[#This Row],[Age]]&lt;=35,"Adolescent",IF(cancer_data[[#This Row],[Age]]&lt;=46,"Young Adult",IF(cancer_data[[#This Row],[Age]]&lt;=57,"Adult", IF(cancer_data[[#This Row],[Age]]&lt;=68,"Middle_age",IF(cancer_data[[#This Row],[Age]]&lt;=79,"Elderly","Aged")))))</f>
        <v>Adult</v>
      </c>
      <c r="D2712" t="s">
        <v>16</v>
      </c>
      <c r="E2712" t="s">
        <v>17</v>
      </c>
      <c r="F2712" t="s">
        <v>36</v>
      </c>
      <c r="G2712">
        <v>4.2</v>
      </c>
      <c r="H2712" t="s">
        <v>41</v>
      </c>
      <c r="I2712" t="s">
        <v>49</v>
      </c>
      <c r="J2712" t="s">
        <v>21</v>
      </c>
      <c r="K2712" t="s">
        <v>22</v>
      </c>
      <c r="L2712" s="1">
        <v>45949</v>
      </c>
      <c r="M2712" s="1" t="str">
        <f>TEXT(cancer_data[[#This Row],[Diagnosis_Date]],"mmmm")</f>
        <v>October</v>
      </c>
      <c r="N2712" t="s">
        <v>23</v>
      </c>
      <c r="O2712">
        <v>35</v>
      </c>
      <c r="P2712" t="s">
        <v>24</v>
      </c>
      <c r="Q2712">
        <v>16</v>
      </c>
    </row>
    <row r="2713" spans="1:17" x14ac:dyDescent="0.75">
      <c r="A2713" t="s">
        <v>2755</v>
      </c>
      <c r="B2713">
        <v>45</v>
      </c>
      <c r="C2713" t="str">
        <f>IF(cancer_data[[#This Row],[Age]]&lt;=35,"Adolescent",IF(cancer_data[[#This Row],[Age]]&lt;=46,"Young Adult",IF(cancer_data[[#This Row],[Age]]&lt;=57,"Adult", IF(cancer_data[[#This Row],[Age]]&lt;=68,"Middle_age",IF(cancer_data[[#This Row],[Age]]&lt;=79,"Elderly","Aged")))))</f>
        <v>Young Adult</v>
      </c>
      <c r="D2713" t="s">
        <v>16</v>
      </c>
      <c r="E2713" t="s">
        <v>26</v>
      </c>
      <c r="F2713" t="s">
        <v>27</v>
      </c>
      <c r="G2713">
        <v>3.4</v>
      </c>
      <c r="H2713" t="s">
        <v>41</v>
      </c>
      <c r="I2713" t="s">
        <v>20</v>
      </c>
      <c r="J2713" t="s">
        <v>21</v>
      </c>
      <c r="K2713" t="s">
        <v>30</v>
      </c>
      <c r="L2713" s="1">
        <v>45716</v>
      </c>
      <c r="M2713" s="1" t="str">
        <f>TEXT(cancer_data[[#This Row],[Diagnosis_Date]],"mmmm")</f>
        <v>February</v>
      </c>
      <c r="N2713" t="s">
        <v>23</v>
      </c>
      <c r="O2713">
        <v>26</v>
      </c>
      <c r="P2713" t="s">
        <v>31</v>
      </c>
      <c r="Q2713">
        <v>0</v>
      </c>
    </row>
    <row r="2714" spans="1:17" x14ac:dyDescent="0.75">
      <c r="A2714" t="s">
        <v>2756</v>
      </c>
      <c r="B2714">
        <v>78</v>
      </c>
      <c r="C2714" t="str">
        <f>IF(cancer_data[[#This Row],[Age]]&lt;=35,"Adolescent",IF(cancer_data[[#This Row],[Age]]&lt;=46,"Young Adult",IF(cancer_data[[#This Row],[Age]]&lt;=57,"Adult", IF(cancer_data[[#This Row],[Age]]&lt;=68,"Middle_age",IF(cancer_data[[#This Row],[Age]]&lt;=79,"Elderly","Aged")))))</f>
        <v>Elderly</v>
      </c>
      <c r="D2714" t="s">
        <v>16</v>
      </c>
      <c r="E2714" t="s">
        <v>40</v>
      </c>
      <c r="F2714" t="s">
        <v>36</v>
      </c>
      <c r="G2714">
        <v>5.2</v>
      </c>
      <c r="H2714" t="s">
        <v>19</v>
      </c>
      <c r="I2714" t="s">
        <v>49</v>
      </c>
      <c r="J2714" t="s">
        <v>21</v>
      </c>
      <c r="K2714" t="s">
        <v>42</v>
      </c>
      <c r="L2714" s="1">
        <v>45997</v>
      </c>
      <c r="M2714" s="1" t="str">
        <f>TEXT(cancer_data[[#This Row],[Diagnosis_Date]],"mmmm")</f>
        <v>December</v>
      </c>
      <c r="N2714" t="s">
        <v>37</v>
      </c>
      <c r="O2714">
        <v>21</v>
      </c>
      <c r="P2714" t="s">
        <v>31</v>
      </c>
      <c r="Q2714">
        <v>0</v>
      </c>
    </row>
    <row r="2715" spans="1:17" x14ac:dyDescent="0.75">
      <c r="A2715" t="s">
        <v>2757</v>
      </c>
      <c r="B2715">
        <v>28</v>
      </c>
      <c r="C2715" t="str">
        <f>IF(cancer_data[[#This Row],[Age]]&lt;=35,"Adolescent",IF(cancer_data[[#This Row],[Age]]&lt;=46,"Young Adult",IF(cancer_data[[#This Row],[Age]]&lt;=57,"Adult", IF(cancer_data[[#This Row],[Age]]&lt;=68,"Middle_age",IF(cancer_data[[#This Row],[Age]]&lt;=79,"Elderly","Aged")))))</f>
        <v>Adolescent</v>
      </c>
      <c r="D2715" t="s">
        <v>16</v>
      </c>
      <c r="E2715" t="s">
        <v>26</v>
      </c>
      <c r="F2715" t="s">
        <v>27</v>
      </c>
      <c r="G2715">
        <v>1.1000000000000001</v>
      </c>
      <c r="H2715" t="s">
        <v>41</v>
      </c>
      <c r="I2715" t="s">
        <v>49</v>
      </c>
      <c r="J2715" t="s">
        <v>21</v>
      </c>
      <c r="K2715" t="s">
        <v>33</v>
      </c>
      <c r="L2715" s="1">
        <v>45692</v>
      </c>
      <c r="M2715" s="1" t="str">
        <f>TEXT(cancer_data[[#This Row],[Diagnosis_Date]],"mmmm")</f>
        <v>February</v>
      </c>
      <c r="N2715" t="s">
        <v>37</v>
      </c>
      <c r="O2715">
        <v>14</v>
      </c>
      <c r="P2715" t="s">
        <v>24</v>
      </c>
      <c r="Q2715">
        <v>32</v>
      </c>
    </row>
    <row r="2716" spans="1:17" x14ac:dyDescent="0.75">
      <c r="A2716" t="s">
        <v>2758</v>
      </c>
      <c r="B2716">
        <v>83</v>
      </c>
      <c r="C2716" t="str">
        <f>IF(cancer_data[[#This Row],[Age]]&lt;=35,"Adolescent",IF(cancer_data[[#This Row],[Age]]&lt;=46,"Young Adult",IF(cancer_data[[#This Row],[Age]]&lt;=57,"Adult", IF(cancer_data[[#This Row],[Age]]&lt;=68,"Middle_age",IF(cancer_data[[#This Row],[Age]]&lt;=79,"Elderly","Aged")))))</f>
        <v>Aged</v>
      </c>
      <c r="D2716" t="s">
        <v>16</v>
      </c>
      <c r="E2716" t="s">
        <v>17</v>
      </c>
      <c r="F2716" t="s">
        <v>27</v>
      </c>
      <c r="G2716">
        <v>2.9</v>
      </c>
      <c r="H2716" t="s">
        <v>19</v>
      </c>
      <c r="I2716" t="s">
        <v>29</v>
      </c>
      <c r="J2716" t="s">
        <v>21</v>
      </c>
      <c r="K2716" t="s">
        <v>33</v>
      </c>
      <c r="L2716" s="1">
        <v>45998</v>
      </c>
      <c r="M2716" s="1" t="str">
        <f>TEXT(cancer_data[[#This Row],[Diagnosis_Date]],"mmmm")</f>
        <v>December</v>
      </c>
      <c r="N2716" t="s">
        <v>23</v>
      </c>
      <c r="O2716">
        <v>27</v>
      </c>
      <c r="P2716" t="s">
        <v>31</v>
      </c>
      <c r="Q2716">
        <v>0</v>
      </c>
    </row>
    <row r="2717" spans="1:17" x14ac:dyDescent="0.75">
      <c r="A2717" t="s">
        <v>2759</v>
      </c>
      <c r="B2717">
        <v>81</v>
      </c>
      <c r="C2717" t="str">
        <f>IF(cancer_data[[#This Row],[Age]]&lt;=35,"Adolescent",IF(cancer_data[[#This Row],[Age]]&lt;=46,"Young Adult",IF(cancer_data[[#This Row],[Age]]&lt;=57,"Adult", IF(cancer_data[[#This Row],[Age]]&lt;=68,"Middle_age",IF(cancer_data[[#This Row],[Age]]&lt;=79,"Elderly","Aged")))))</f>
        <v>Aged</v>
      </c>
      <c r="D2717" t="s">
        <v>16</v>
      </c>
      <c r="E2717" t="s">
        <v>26</v>
      </c>
      <c r="F2717" t="s">
        <v>63</v>
      </c>
      <c r="G2717">
        <v>6</v>
      </c>
      <c r="H2717" t="s">
        <v>41</v>
      </c>
      <c r="I2717" t="s">
        <v>29</v>
      </c>
      <c r="J2717" t="s">
        <v>21</v>
      </c>
      <c r="K2717" t="s">
        <v>45</v>
      </c>
      <c r="L2717" s="1">
        <v>45687</v>
      </c>
      <c r="M2717" s="1" t="str">
        <f>TEXT(cancer_data[[#This Row],[Diagnosis_Date]],"mmmm")</f>
        <v>January</v>
      </c>
      <c r="N2717" t="s">
        <v>23</v>
      </c>
      <c r="O2717">
        <v>47</v>
      </c>
      <c r="P2717" t="s">
        <v>31</v>
      </c>
      <c r="Q2717">
        <v>0</v>
      </c>
    </row>
    <row r="2718" spans="1:17" x14ac:dyDescent="0.75">
      <c r="A2718" t="s">
        <v>2760</v>
      </c>
      <c r="B2718">
        <v>40</v>
      </c>
      <c r="C2718" t="str">
        <f>IF(cancer_data[[#This Row],[Age]]&lt;=35,"Adolescent",IF(cancer_data[[#This Row],[Age]]&lt;=46,"Young Adult",IF(cancer_data[[#This Row],[Age]]&lt;=57,"Adult", IF(cancer_data[[#This Row],[Age]]&lt;=68,"Middle_age",IF(cancer_data[[#This Row],[Age]]&lt;=79,"Elderly","Aged")))))</f>
        <v>Young Adult</v>
      </c>
      <c r="D2718" t="s">
        <v>16</v>
      </c>
      <c r="E2718" t="s">
        <v>40</v>
      </c>
      <c r="F2718" t="s">
        <v>27</v>
      </c>
      <c r="G2718">
        <v>6</v>
      </c>
      <c r="H2718" t="s">
        <v>28</v>
      </c>
      <c r="I2718" t="s">
        <v>49</v>
      </c>
      <c r="J2718" t="s">
        <v>21</v>
      </c>
      <c r="K2718" t="s">
        <v>33</v>
      </c>
      <c r="L2718" s="1">
        <v>46017</v>
      </c>
      <c r="M2718" s="1" t="str">
        <f>TEXT(cancer_data[[#This Row],[Diagnosis_Date]],"mmmm")</f>
        <v>December</v>
      </c>
      <c r="N2718" t="s">
        <v>23</v>
      </c>
      <c r="O2718">
        <v>15</v>
      </c>
      <c r="P2718" t="s">
        <v>31</v>
      </c>
      <c r="Q2718">
        <v>0</v>
      </c>
    </row>
    <row r="2719" spans="1:17" x14ac:dyDescent="0.75">
      <c r="A2719" t="s">
        <v>2761</v>
      </c>
      <c r="B2719">
        <v>52</v>
      </c>
      <c r="C2719" t="str">
        <f>IF(cancer_data[[#This Row],[Age]]&lt;=35,"Adolescent",IF(cancer_data[[#This Row],[Age]]&lt;=46,"Young Adult",IF(cancer_data[[#This Row],[Age]]&lt;=57,"Adult", IF(cancer_data[[#This Row],[Age]]&lt;=68,"Middle_age",IF(cancer_data[[#This Row],[Age]]&lt;=79,"Elderly","Aged")))))</f>
        <v>Adult</v>
      </c>
      <c r="D2719" t="s">
        <v>16</v>
      </c>
      <c r="E2719" t="s">
        <v>40</v>
      </c>
      <c r="F2719" t="s">
        <v>36</v>
      </c>
      <c r="G2719">
        <v>1.2</v>
      </c>
      <c r="H2719" t="s">
        <v>41</v>
      </c>
      <c r="I2719" t="s">
        <v>20</v>
      </c>
      <c r="J2719" t="s">
        <v>21</v>
      </c>
      <c r="K2719" t="s">
        <v>22</v>
      </c>
      <c r="L2719" s="1">
        <v>45677</v>
      </c>
      <c r="M2719" s="1" t="str">
        <f>TEXT(cancer_data[[#This Row],[Diagnosis_Date]],"mmmm")</f>
        <v>January</v>
      </c>
      <c r="N2719" t="s">
        <v>23</v>
      </c>
      <c r="O2719">
        <v>22</v>
      </c>
      <c r="P2719" t="s">
        <v>31</v>
      </c>
      <c r="Q2719">
        <v>0</v>
      </c>
    </row>
    <row r="2720" spans="1:17" x14ac:dyDescent="0.75">
      <c r="A2720" t="s">
        <v>2762</v>
      </c>
      <c r="B2720">
        <v>61</v>
      </c>
      <c r="C2720" t="str">
        <f>IF(cancer_data[[#This Row],[Age]]&lt;=35,"Adolescent",IF(cancer_data[[#This Row],[Age]]&lt;=46,"Young Adult",IF(cancer_data[[#This Row],[Age]]&lt;=57,"Adult", IF(cancer_data[[#This Row],[Age]]&lt;=68,"Middle_age",IF(cancer_data[[#This Row],[Age]]&lt;=79,"Elderly","Aged")))))</f>
        <v>Middle_age</v>
      </c>
      <c r="D2720" t="s">
        <v>16</v>
      </c>
      <c r="E2720" t="s">
        <v>40</v>
      </c>
      <c r="F2720" t="s">
        <v>27</v>
      </c>
      <c r="G2720">
        <v>2.6</v>
      </c>
      <c r="H2720" t="s">
        <v>28</v>
      </c>
      <c r="I2720" t="s">
        <v>49</v>
      </c>
      <c r="J2720" t="s">
        <v>21</v>
      </c>
      <c r="K2720" t="s">
        <v>33</v>
      </c>
      <c r="L2720" s="1">
        <v>45727</v>
      </c>
      <c r="M2720" s="1" t="str">
        <f>TEXT(cancer_data[[#This Row],[Diagnosis_Date]],"mmmm")</f>
        <v>March</v>
      </c>
      <c r="N2720" t="s">
        <v>37</v>
      </c>
      <c r="O2720">
        <v>18</v>
      </c>
      <c r="P2720" t="s">
        <v>31</v>
      </c>
      <c r="Q2720">
        <v>0</v>
      </c>
    </row>
    <row r="2721" spans="1:17" x14ac:dyDescent="0.75">
      <c r="A2721" t="s">
        <v>2763</v>
      </c>
      <c r="B2721">
        <v>45</v>
      </c>
      <c r="C2721" t="str">
        <f>IF(cancer_data[[#This Row],[Age]]&lt;=35,"Adolescent",IF(cancer_data[[#This Row],[Age]]&lt;=46,"Young Adult",IF(cancer_data[[#This Row],[Age]]&lt;=57,"Adult", IF(cancer_data[[#This Row],[Age]]&lt;=68,"Middle_age",IF(cancer_data[[#This Row],[Age]]&lt;=79,"Elderly","Aged")))))</f>
        <v>Young Adult</v>
      </c>
      <c r="D2721" t="s">
        <v>16</v>
      </c>
      <c r="E2721" t="s">
        <v>40</v>
      </c>
      <c r="F2721" t="s">
        <v>63</v>
      </c>
      <c r="G2721">
        <v>7.3</v>
      </c>
      <c r="H2721" t="s">
        <v>19</v>
      </c>
      <c r="I2721" t="s">
        <v>20</v>
      </c>
      <c r="J2721" t="s">
        <v>21</v>
      </c>
      <c r="K2721" t="s">
        <v>42</v>
      </c>
      <c r="L2721" s="1">
        <v>45812</v>
      </c>
      <c r="M2721" s="1" t="str">
        <f>TEXT(cancer_data[[#This Row],[Diagnosis_Date]],"mmmm")</f>
        <v>June</v>
      </c>
      <c r="N2721" t="s">
        <v>23</v>
      </c>
      <c r="O2721">
        <v>38</v>
      </c>
      <c r="P2721" t="s">
        <v>24</v>
      </c>
      <c r="Q2721">
        <v>22</v>
      </c>
    </row>
    <row r="2722" spans="1:17" x14ac:dyDescent="0.75">
      <c r="A2722" t="s">
        <v>2764</v>
      </c>
      <c r="B2722">
        <v>70</v>
      </c>
      <c r="C2722" t="str">
        <f>IF(cancer_data[[#This Row],[Age]]&lt;=35,"Adolescent",IF(cancer_data[[#This Row],[Age]]&lt;=46,"Young Adult",IF(cancer_data[[#This Row],[Age]]&lt;=57,"Adult", IF(cancer_data[[#This Row],[Age]]&lt;=68,"Middle_age",IF(cancer_data[[#This Row],[Age]]&lt;=79,"Elderly","Aged")))))</f>
        <v>Elderly</v>
      </c>
      <c r="D2722" t="s">
        <v>16</v>
      </c>
      <c r="E2722" t="s">
        <v>40</v>
      </c>
      <c r="F2722" t="s">
        <v>18</v>
      </c>
      <c r="G2722">
        <v>5</v>
      </c>
      <c r="H2722" t="s">
        <v>41</v>
      </c>
      <c r="I2722" t="s">
        <v>44</v>
      </c>
      <c r="J2722" t="s">
        <v>21</v>
      </c>
      <c r="K2722" t="s">
        <v>51</v>
      </c>
      <c r="L2722" s="1">
        <v>45748</v>
      </c>
      <c r="M2722" s="1" t="str">
        <f>TEXT(cancer_data[[#This Row],[Diagnosis_Date]],"mmmm")</f>
        <v>April</v>
      </c>
      <c r="N2722" t="s">
        <v>23</v>
      </c>
      <c r="O2722">
        <v>51</v>
      </c>
      <c r="P2722" t="s">
        <v>31</v>
      </c>
      <c r="Q2722">
        <v>0</v>
      </c>
    </row>
    <row r="2723" spans="1:17" x14ac:dyDescent="0.75">
      <c r="A2723" t="s">
        <v>2765</v>
      </c>
      <c r="B2723">
        <v>30</v>
      </c>
      <c r="C2723" t="str">
        <f>IF(cancer_data[[#This Row],[Age]]&lt;=35,"Adolescent",IF(cancer_data[[#This Row],[Age]]&lt;=46,"Young Adult",IF(cancer_data[[#This Row],[Age]]&lt;=57,"Adult", IF(cancer_data[[#This Row],[Age]]&lt;=68,"Middle_age",IF(cancer_data[[#This Row],[Age]]&lt;=79,"Elderly","Aged")))))</f>
        <v>Adolescent</v>
      </c>
      <c r="D2723" t="s">
        <v>16</v>
      </c>
      <c r="E2723" t="s">
        <v>26</v>
      </c>
      <c r="F2723" t="s">
        <v>18</v>
      </c>
      <c r="G2723">
        <v>1.5</v>
      </c>
      <c r="H2723" t="s">
        <v>19</v>
      </c>
      <c r="I2723" t="s">
        <v>29</v>
      </c>
      <c r="J2723" t="s">
        <v>21</v>
      </c>
      <c r="K2723" t="s">
        <v>33</v>
      </c>
      <c r="L2723" s="1">
        <v>45742</v>
      </c>
      <c r="M2723" s="1" t="str">
        <f>TEXT(cancer_data[[#This Row],[Diagnosis_Date]],"mmmm")</f>
        <v>March</v>
      </c>
      <c r="N2723" t="s">
        <v>23</v>
      </c>
      <c r="O2723">
        <v>37</v>
      </c>
      <c r="P2723" t="s">
        <v>31</v>
      </c>
      <c r="Q2723">
        <v>0</v>
      </c>
    </row>
    <row r="2724" spans="1:17" x14ac:dyDescent="0.75">
      <c r="A2724" t="s">
        <v>2766</v>
      </c>
      <c r="B2724">
        <v>39</v>
      </c>
      <c r="C2724" t="str">
        <f>IF(cancer_data[[#This Row],[Age]]&lt;=35,"Adolescent",IF(cancer_data[[#This Row],[Age]]&lt;=46,"Young Adult",IF(cancer_data[[#This Row],[Age]]&lt;=57,"Adult", IF(cancer_data[[#This Row],[Age]]&lt;=68,"Middle_age",IF(cancer_data[[#This Row],[Age]]&lt;=79,"Elderly","Aged")))))</f>
        <v>Young Adult</v>
      </c>
      <c r="D2724" t="s">
        <v>16</v>
      </c>
      <c r="E2724" t="s">
        <v>17</v>
      </c>
      <c r="F2724" t="s">
        <v>36</v>
      </c>
      <c r="G2724">
        <v>2.8</v>
      </c>
      <c r="H2724" t="s">
        <v>19</v>
      </c>
      <c r="I2724" t="s">
        <v>29</v>
      </c>
      <c r="J2724" t="s">
        <v>21</v>
      </c>
      <c r="K2724" t="s">
        <v>22</v>
      </c>
      <c r="L2724" s="1">
        <v>45927</v>
      </c>
      <c r="M2724" s="1" t="str">
        <f>TEXT(cancer_data[[#This Row],[Diagnosis_Date]],"mmmm")</f>
        <v>September</v>
      </c>
      <c r="N2724" t="s">
        <v>37</v>
      </c>
      <c r="O2724">
        <v>15</v>
      </c>
      <c r="P2724" t="s">
        <v>31</v>
      </c>
      <c r="Q2724">
        <v>0</v>
      </c>
    </row>
    <row r="2725" spans="1:17" x14ac:dyDescent="0.75">
      <c r="A2725" t="s">
        <v>2767</v>
      </c>
      <c r="B2725">
        <v>66</v>
      </c>
      <c r="C2725" t="str">
        <f>IF(cancer_data[[#This Row],[Age]]&lt;=35,"Adolescent",IF(cancer_data[[#This Row],[Age]]&lt;=46,"Young Adult",IF(cancer_data[[#This Row],[Age]]&lt;=57,"Adult", IF(cancer_data[[#This Row],[Age]]&lt;=68,"Middle_age",IF(cancer_data[[#This Row],[Age]]&lt;=79,"Elderly","Aged")))))</f>
        <v>Middle_age</v>
      </c>
      <c r="D2725" t="s">
        <v>16</v>
      </c>
      <c r="E2725" t="s">
        <v>40</v>
      </c>
      <c r="F2725" t="s">
        <v>36</v>
      </c>
      <c r="G2725">
        <v>5.6</v>
      </c>
      <c r="H2725" t="s">
        <v>28</v>
      </c>
      <c r="I2725" t="s">
        <v>49</v>
      </c>
      <c r="J2725" t="s">
        <v>21</v>
      </c>
      <c r="K2725" t="s">
        <v>42</v>
      </c>
      <c r="L2725" s="1">
        <v>45754</v>
      </c>
      <c r="M2725" s="1" t="str">
        <f>TEXT(cancer_data[[#This Row],[Diagnosis_Date]],"mmmm")</f>
        <v>April</v>
      </c>
      <c r="N2725" t="s">
        <v>23</v>
      </c>
      <c r="O2725">
        <v>48</v>
      </c>
      <c r="P2725" t="s">
        <v>24</v>
      </c>
      <c r="Q2725">
        <v>24</v>
      </c>
    </row>
    <row r="2726" spans="1:17" x14ac:dyDescent="0.75">
      <c r="A2726" t="s">
        <v>2768</v>
      </c>
      <c r="B2726">
        <v>80</v>
      </c>
      <c r="C2726" t="str">
        <f>IF(cancer_data[[#This Row],[Age]]&lt;=35,"Adolescent",IF(cancer_data[[#This Row],[Age]]&lt;=46,"Young Adult",IF(cancer_data[[#This Row],[Age]]&lt;=57,"Adult", IF(cancer_data[[#This Row],[Age]]&lt;=68,"Middle_age",IF(cancer_data[[#This Row],[Age]]&lt;=79,"Elderly","Aged")))))</f>
        <v>Aged</v>
      </c>
      <c r="D2726" t="s">
        <v>16</v>
      </c>
      <c r="E2726" t="s">
        <v>26</v>
      </c>
      <c r="F2726" t="s">
        <v>63</v>
      </c>
      <c r="G2726">
        <v>2.1</v>
      </c>
      <c r="H2726" t="s">
        <v>28</v>
      </c>
      <c r="I2726" t="s">
        <v>44</v>
      </c>
      <c r="J2726" t="s">
        <v>21</v>
      </c>
      <c r="K2726" t="s">
        <v>22</v>
      </c>
      <c r="L2726" s="1">
        <v>46014</v>
      </c>
      <c r="M2726" s="1" t="str">
        <f>TEXT(cancer_data[[#This Row],[Diagnosis_Date]],"mmmm")</f>
        <v>December</v>
      </c>
      <c r="N2726" t="s">
        <v>23</v>
      </c>
      <c r="O2726">
        <v>52</v>
      </c>
      <c r="P2726" t="s">
        <v>31</v>
      </c>
      <c r="Q2726">
        <v>0</v>
      </c>
    </row>
    <row r="2727" spans="1:17" x14ac:dyDescent="0.75">
      <c r="A2727" t="s">
        <v>2769</v>
      </c>
      <c r="B2727">
        <v>39</v>
      </c>
      <c r="C2727" t="str">
        <f>IF(cancer_data[[#This Row],[Age]]&lt;=35,"Adolescent",IF(cancer_data[[#This Row],[Age]]&lt;=46,"Young Adult",IF(cancer_data[[#This Row],[Age]]&lt;=57,"Adult", IF(cancer_data[[#This Row],[Age]]&lt;=68,"Middle_age",IF(cancer_data[[#This Row],[Age]]&lt;=79,"Elderly","Aged")))))</f>
        <v>Young Adult</v>
      </c>
      <c r="D2727" t="s">
        <v>16</v>
      </c>
      <c r="E2727" t="s">
        <v>35</v>
      </c>
      <c r="F2727" t="s">
        <v>36</v>
      </c>
      <c r="G2727">
        <v>7.9</v>
      </c>
      <c r="H2727" t="s">
        <v>41</v>
      </c>
      <c r="I2727" t="s">
        <v>20</v>
      </c>
      <c r="J2727" t="s">
        <v>21</v>
      </c>
      <c r="K2727" t="s">
        <v>30</v>
      </c>
      <c r="L2727" s="1">
        <v>45701</v>
      </c>
      <c r="M2727" s="1" t="str">
        <f>TEXT(cancer_data[[#This Row],[Diagnosis_Date]],"mmmm")</f>
        <v>February</v>
      </c>
      <c r="N2727" t="s">
        <v>23</v>
      </c>
      <c r="O2727">
        <v>25</v>
      </c>
      <c r="P2727" t="s">
        <v>31</v>
      </c>
      <c r="Q2727">
        <v>0</v>
      </c>
    </row>
    <row r="2728" spans="1:17" x14ac:dyDescent="0.75">
      <c r="A2728" t="s">
        <v>2770</v>
      </c>
      <c r="B2728">
        <v>82</v>
      </c>
      <c r="C2728" t="str">
        <f>IF(cancer_data[[#This Row],[Age]]&lt;=35,"Adolescent",IF(cancer_data[[#This Row],[Age]]&lt;=46,"Young Adult",IF(cancer_data[[#This Row],[Age]]&lt;=57,"Adult", IF(cancer_data[[#This Row],[Age]]&lt;=68,"Middle_age",IF(cancer_data[[#This Row],[Age]]&lt;=79,"Elderly","Aged")))))</f>
        <v>Aged</v>
      </c>
      <c r="D2728" t="s">
        <v>16</v>
      </c>
      <c r="E2728" t="s">
        <v>40</v>
      </c>
      <c r="F2728" t="s">
        <v>73</v>
      </c>
      <c r="G2728">
        <v>6.4</v>
      </c>
      <c r="H2728" t="s">
        <v>28</v>
      </c>
      <c r="I2728" t="s">
        <v>49</v>
      </c>
      <c r="J2728" t="s">
        <v>21</v>
      </c>
      <c r="K2728" t="s">
        <v>33</v>
      </c>
      <c r="L2728" s="1">
        <v>45822</v>
      </c>
      <c r="M2728" s="1" t="str">
        <f>TEXT(cancer_data[[#This Row],[Diagnosis_Date]],"mmmm")</f>
        <v>June</v>
      </c>
      <c r="N2728" t="s">
        <v>37</v>
      </c>
      <c r="O2728">
        <v>4</v>
      </c>
      <c r="P2728" t="s">
        <v>24</v>
      </c>
      <c r="Q2728">
        <v>29</v>
      </c>
    </row>
    <row r="2729" spans="1:17" x14ac:dyDescent="0.75">
      <c r="A2729" t="s">
        <v>2771</v>
      </c>
      <c r="B2729">
        <v>38</v>
      </c>
      <c r="C2729" t="str">
        <f>IF(cancer_data[[#This Row],[Age]]&lt;=35,"Adolescent",IF(cancer_data[[#This Row],[Age]]&lt;=46,"Young Adult",IF(cancer_data[[#This Row],[Age]]&lt;=57,"Adult", IF(cancer_data[[#This Row],[Age]]&lt;=68,"Middle_age",IF(cancer_data[[#This Row],[Age]]&lt;=79,"Elderly","Aged")))))</f>
        <v>Young Adult</v>
      </c>
      <c r="D2729" t="s">
        <v>16</v>
      </c>
      <c r="E2729" t="s">
        <v>40</v>
      </c>
      <c r="F2729" t="s">
        <v>27</v>
      </c>
      <c r="G2729">
        <v>7.9</v>
      </c>
      <c r="H2729" t="s">
        <v>28</v>
      </c>
      <c r="I2729" t="s">
        <v>49</v>
      </c>
      <c r="J2729" t="s">
        <v>21</v>
      </c>
      <c r="K2729" t="s">
        <v>22</v>
      </c>
      <c r="L2729" s="1">
        <v>45846</v>
      </c>
      <c r="M2729" s="1" t="str">
        <f>TEXT(cancer_data[[#This Row],[Diagnosis_Date]],"mmmm")</f>
        <v>July</v>
      </c>
      <c r="N2729" t="s">
        <v>23</v>
      </c>
      <c r="O2729">
        <v>34</v>
      </c>
      <c r="P2729" t="s">
        <v>24</v>
      </c>
      <c r="Q2729">
        <v>34</v>
      </c>
    </row>
    <row r="2730" spans="1:17" x14ac:dyDescent="0.75">
      <c r="A2730" t="s">
        <v>2772</v>
      </c>
      <c r="B2730">
        <v>58</v>
      </c>
      <c r="C2730" t="str">
        <f>IF(cancer_data[[#This Row],[Age]]&lt;=35,"Adolescent",IF(cancer_data[[#This Row],[Age]]&lt;=46,"Young Adult",IF(cancer_data[[#This Row],[Age]]&lt;=57,"Adult", IF(cancer_data[[#This Row],[Age]]&lt;=68,"Middle_age",IF(cancer_data[[#This Row],[Age]]&lt;=79,"Elderly","Aged")))))</f>
        <v>Middle_age</v>
      </c>
      <c r="D2730" t="s">
        <v>16</v>
      </c>
      <c r="E2730" t="s">
        <v>35</v>
      </c>
      <c r="F2730" t="s">
        <v>36</v>
      </c>
      <c r="G2730">
        <v>6.7</v>
      </c>
      <c r="H2730" t="s">
        <v>28</v>
      </c>
      <c r="I2730" t="s">
        <v>44</v>
      </c>
      <c r="J2730" t="s">
        <v>21</v>
      </c>
      <c r="K2730" t="s">
        <v>45</v>
      </c>
      <c r="L2730" s="1">
        <v>46018</v>
      </c>
      <c r="M2730" s="1" t="str">
        <f>TEXT(cancer_data[[#This Row],[Diagnosis_Date]],"mmmm")</f>
        <v>December</v>
      </c>
      <c r="N2730" t="s">
        <v>23</v>
      </c>
      <c r="O2730">
        <v>41</v>
      </c>
      <c r="P2730" t="s">
        <v>24</v>
      </c>
      <c r="Q2730">
        <v>8</v>
      </c>
    </row>
    <row r="2731" spans="1:17" x14ac:dyDescent="0.75">
      <c r="A2731" t="s">
        <v>2773</v>
      </c>
      <c r="B2731">
        <v>77</v>
      </c>
      <c r="C2731" t="str">
        <f>IF(cancer_data[[#This Row],[Age]]&lt;=35,"Adolescent",IF(cancer_data[[#This Row],[Age]]&lt;=46,"Young Adult",IF(cancer_data[[#This Row],[Age]]&lt;=57,"Adult", IF(cancer_data[[#This Row],[Age]]&lt;=68,"Middle_age",IF(cancer_data[[#This Row],[Age]]&lt;=79,"Elderly","Aged")))))</f>
        <v>Elderly</v>
      </c>
      <c r="D2731" t="s">
        <v>16</v>
      </c>
      <c r="E2731" t="s">
        <v>26</v>
      </c>
      <c r="F2731" t="s">
        <v>18</v>
      </c>
      <c r="G2731">
        <v>0.7</v>
      </c>
      <c r="H2731" t="s">
        <v>19</v>
      </c>
      <c r="I2731" t="s">
        <v>44</v>
      </c>
      <c r="J2731" t="s">
        <v>21</v>
      </c>
      <c r="K2731" t="s">
        <v>51</v>
      </c>
      <c r="L2731" s="1">
        <v>45915</v>
      </c>
      <c r="M2731" s="1" t="str">
        <f>TEXT(cancer_data[[#This Row],[Diagnosis_Date]],"mmmm")</f>
        <v>September</v>
      </c>
      <c r="N2731" t="s">
        <v>23</v>
      </c>
      <c r="O2731">
        <v>29</v>
      </c>
      <c r="P2731" t="s">
        <v>31</v>
      </c>
      <c r="Q2731">
        <v>0</v>
      </c>
    </row>
    <row r="2732" spans="1:17" x14ac:dyDescent="0.75">
      <c r="A2732" t="s">
        <v>2774</v>
      </c>
      <c r="B2732">
        <v>79</v>
      </c>
      <c r="C2732" t="str">
        <f>IF(cancer_data[[#This Row],[Age]]&lt;=35,"Adolescent",IF(cancer_data[[#This Row],[Age]]&lt;=46,"Young Adult",IF(cancer_data[[#This Row],[Age]]&lt;=57,"Adult", IF(cancer_data[[#This Row],[Age]]&lt;=68,"Middle_age",IF(cancer_data[[#This Row],[Age]]&lt;=79,"Elderly","Aged")))))</f>
        <v>Elderly</v>
      </c>
      <c r="D2732" t="s">
        <v>16</v>
      </c>
      <c r="E2732" t="s">
        <v>40</v>
      </c>
      <c r="F2732" t="s">
        <v>36</v>
      </c>
      <c r="G2732">
        <v>7.2</v>
      </c>
      <c r="H2732" t="s">
        <v>28</v>
      </c>
      <c r="I2732" t="s">
        <v>20</v>
      </c>
      <c r="J2732" t="s">
        <v>21</v>
      </c>
      <c r="K2732" t="s">
        <v>42</v>
      </c>
      <c r="L2732" s="1">
        <v>45951</v>
      </c>
      <c r="M2732" s="1" t="str">
        <f>TEXT(cancer_data[[#This Row],[Diagnosis_Date]],"mmmm")</f>
        <v>October</v>
      </c>
      <c r="N2732" t="s">
        <v>23</v>
      </c>
      <c r="O2732">
        <v>25</v>
      </c>
      <c r="P2732" t="s">
        <v>24</v>
      </c>
      <c r="Q2732">
        <v>18</v>
      </c>
    </row>
    <row r="2733" spans="1:17" x14ac:dyDescent="0.75">
      <c r="A2733" t="s">
        <v>2775</v>
      </c>
      <c r="B2733">
        <v>80</v>
      </c>
      <c r="C2733" t="str">
        <f>IF(cancer_data[[#This Row],[Age]]&lt;=35,"Adolescent",IF(cancer_data[[#This Row],[Age]]&lt;=46,"Young Adult",IF(cancer_data[[#This Row],[Age]]&lt;=57,"Adult", IF(cancer_data[[#This Row],[Age]]&lt;=68,"Middle_age",IF(cancer_data[[#This Row],[Age]]&lt;=79,"Elderly","Aged")))))</f>
        <v>Aged</v>
      </c>
      <c r="D2733" t="s">
        <v>16</v>
      </c>
      <c r="E2733" t="s">
        <v>40</v>
      </c>
      <c r="F2733" t="s">
        <v>36</v>
      </c>
      <c r="G2733">
        <v>5.0999999999999996</v>
      </c>
      <c r="H2733" t="s">
        <v>28</v>
      </c>
      <c r="I2733" t="s">
        <v>44</v>
      </c>
      <c r="J2733" t="s">
        <v>21</v>
      </c>
      <c r="K2733" t="s">
        <v>30</v>
      </c>
      <c r="L2733" s="1">
        <v>46009</v>
      </c>
      <c r="M2733" s="1" t="str">
        <f>TEXT(cancer_data[[#This Row],[Diagnosis_Date]],"mmmm")</f>
        <v>December</v>
      </c>
      <c r="N2733" t="s">
        <v>23</v>
      </c>
      <c r="O2733">
        <v>20</v>
      </c>
      <c r="P2733" t="s">
        <v>31</v>
      </c>
      <c r="Q2733">
        <v>0</v>
      </c>
    </row>
    <row r="2734" spans="1:17" x14ac:dyDescent="0.75">
      <c r="A2734" t="s">
        <v>2776</v>
      </c>
      <c r="B2734">
        <v>40</v>
      </c>
      <c r="C2734" t="str">
        <f>IF(cancer_data[[#This Row],[Age]]&lt;=35,"Adolescent",IF(cancer_data[[#This Row],[Age]]&lt;=46,"Young Adult",IF(cancer_data[[#This Row],[Age]]&lt;=57,"Adult", IF(cancer_data[[#This Row],[Age]]&lt;=68,"Middle_age",IF(cancer_data[[#This Row],[Age]]&lt;=79,"Elderly","Aged")))))</f>
        <v>Young Adult</v>
      </c>
      <c r="D2734" t="s">
        <v>16</v>
      </c>
      <c r="E2734" t="s">
        <v>35</v>
      </c>
      <c r="F2734" t="s">
        <v>63</v>
      </c>
      <c r="G2734">
        <v>4.2</v>
      </c>
      <c r="H2734" t="s">
        <v>41</v>
      </c>
      <c r="I2734" t="s">
        <v>49</v>
      </c>
      <c r="J2734" t="s">
        <v>21</v>
      </c>
      <c r="K2734" t="s">
        <v>22</v>
      </c>
      <c r="L2734" s="1">
        <v>45662</v>
      </c>
      <c r="M2734" s="1" t="str">
        <f>TEXT(cancer_data[[#This Row],[Diagnosis_Date]],"mmmm")</f>
        <v>January</v>
      </c>
      <c r="N2734" t="s">
        <v>23</v>
      </c>
      <c r="O2734">
        <v>55</v>
      </c>
      <c r="P2734" t="s">
        <v>31</v>
      </c>
      <c r="Q2734">
        <v>0</v>
      </c>
    </row>
    <row r="2735" spans="1:17" x14ac:dyDescent="0.75">
      <c r="A2735" t="s">
        <v>2777</v>
      </c>
      <c r="B2735">
        <v>29</v>
      </c>
      <c r="C2735" t="str">
        <f>IF(cancer_data[[#This Row],[Age]]&lt;=35,"Adolescent",IF(cancer_data[[#This Row],[Age]]&lt;=46,"Young Adult",IF(cancer_data[[#This Row],[Age]]&lt;=57,"Adult", IF(cancer_data[[#This Row],[Age]]&lt;=68,"Middle_age",IF(cancer_data[[#This Row],[Age]]&lt;=79,"Elderly","Aged")))))</f>
        <v>Adolescent</v>
      </c>
      <c r="D2735" t="s">
        <v>16</v>
      </c>
      <c r="E2735" t="s">
        <v>40</v>
      </c>
      <c r="F2735" t="s">
        <v>36</v>
      </c>
      <c r="G2735">
        <v>2</v>
      </c>
      <c r="H2735" t="s">
        <v>19</v>
      </c>
      <c r="I2735" t="s">
        <v>29</v>
      </c>
      <c r="J2735" t="s">
        <v>21</v>
      </c>
      <c r="K2735" t="s">
        <v>45</v>
      </c>
      <c r="L2735" s="1">
        <v>45768</v>
      </c>
      <c r="M2735" s="1" t="str">
        <f>TEXT(cancer_data[[#This Row],[Diagnosis_Date]],"mmmm")</f>
        <v>April</v>
      </c>
      <c r="N2735" t="s">
        <v>37</v>
      </c>
      <c r="O2735">
        <v>37</v>
      </c>
      <c r="P2735" t="s">
        <v>31</v>
      </c>
      <c r="Q2735">
        <v>0</v>
      </c>
    </row>
    <row r="2736" spans="1:17" x14ac:dyDescent="0.75">
      <c r="A2736" t="s">
        <v>2778</v>
      </c>
      <c r="B2736">
        <v>59</v>
      </c>
      <c r="C2736" t="str">
        <f>IF(cancer_data[[#This Row],[Age]]&lt;=35,"Adolescent",IF(cancer_data[[#This Row],[Age]]&lt;=46,"Young Adult",IF(cancer_data[[#This Row],[Age]]&lt;=57,"Adult", IF(cancer_data[[#This Row],[Age]]&lt;=68,"Middle_age",IF(cancer_data[[#This Row],[Age]]&lt;=79,"Elderly","Aged")))))</f>
        <v>Middle_age</v>
      </c>
      <c r="D2736" t="s">
        <v>16</v>
      </c>
      <c r="E2736" t="s">
        <v>17</v>
      </c>
      <c r="F2736" t="s">
        <v>18</v>
      </c>
      <c r="G2736">
        <v>5.7</v>
      </c>
      <c r="H2736" t="s">
        <v>41</v>
      </c>
      <c r="I2736" t="s">
        <v>29</v>
      </c>
      <c r="J2736" t="s">
        <v>21</v>
      </c>
      <c r="K2736" t="s">
        <v>22</v>
      </c>
      <c r="L2736" s="1">
        <v>45991</v>
      </c>
      <c r="M2736" s="1" t="str">
        <f>TEXT(cancer_data[[#This Row],[Diagnosis_Date]],"mmmm")</f>
        <v>November</v>
      </c>
      <c r="N2736" t="s">
        <v>23</v>
      </c>
      <c r="O2736">
        <v>53</v>
      </c>
      <c r="P2736" t="s">
        <v>31</v>
      </c>
      <c r="Q2736">
        <v>0</v>
      </c>
    </row>
    <row r="2737" spans="1:17" x14ac:dyDescent="0.75">
      <c r="A2737" t="s">
        <v>2779</v>
      </c>
      <c r="B2737">
        <v>71</v>
      </c>
      <c r="C2737" t="str">
        <f>IF(cancer_data[[#This Row],[Age]]&lt;=35,"Adolescent",IF(cancer_data[[#This Row],[Age]]&lt;=46,"Young Adult",IF(cancer_data[[#This Row],[Age]]&lt;=57,"Adult", IF(cancer_data[[#This Row],[Age]]&lt;=68,"Middle_age",IF(cancer_data[[#This Row],[Age]]&lt;=79,"Elderly","Aged")))))</f>
        <v>Elderly</v>
      </c>
      <c r="D2737" t="s">
        <v>16</v>
      </c>
      <c r="E2737" t="s">
        <v>35</v>
      </c>
      <c r="F2737" t="s">
        <v>18</v>
      </c>
      <c r="G2737">
        <v>4.4000000000000004</v>
      </c>
      <c r="H2737" t="s">
        <v>28</v>
      </c>
      <c r="I2737" t="s">
        <v>29</v>
      </c>
      <c r="J2737" t="s">
        <v>21</v>
      </c>
      <c r="K2737" t="s">
        <v>51</v>
      </c>
      <c r="L2737" s="1">
        <v>45849</v>
      </c>
      <c r="M2737" s="1" t="str">
        <f>TEXT(cancer_data[[#This Row],[Diagnosis_Date]],"mmmm")</f>
        <v>July</v>
      </c>
      <c r="N2737" t="s">
        <v>23</v>
      </c>
      <c r="O2737">
        <v>45</v>
      </c>
      <c r="P2737" t="s">
        <v>31</v>
      </c>
      <c r="Q2737">
        <v>0</v>
      </c>
    </row>
    <row r="2738" spans="1:17" x14ac:dyDescent="0.75">
      <c r="A2738" t="s">
        <v>2780</v>
      </c>
      <c r="B2738">
        <v>47</v>
      </c>
      <c r="C2738" t="str">
        <f>IF(cancer_data[[#This Row],[Age]]&lt;=35,"Adolescent",IF(cancer_data[[#This Row],[Age]]&lt;=46,"Young Adult",IF(cancer_data[[#This Row],[Age]]&lt;=57,"Adult", IF(cancer_data[[#This Row],[Age]]&lt;=68,"Middle_age",IF(cancer_data[[#This Row],[Age]]&lt;=79,"Elderly","Aged")))))</f>
        <v>Adult</v>
      </c>
      <c r="D2738" t="s">
        <v>16</v>
      </c>
      <c r="E2738" t="s">
        <v>40</v>
      </c>
      <c r="F2738" t="s">
        <v>18</v>
      </c>
      <c r="G2738">
        <v>6.3</v>
      </c>
      <c r="H2738" t="s">
        <v>41</v>
      </c>
      <c r="I2738" t="s">
        <v>44</v>
      </c>
      <c r="J2738" t="s">
        <v>21</v>
      </c>
      <c r="K2738" t="s">
        <v>33</v>
      </c>
      <c r="L2738" s="1">
        <v>45767</v>
      </c>
      <c r="M2738" s="1" t="str">
        <f>TEXT(cancer_data[[#This Row],[Diagnosis_Date]],"mmmm")</f>
        <v>April</v>
      </c>
      <c r="N2738" t="s">
        <v>23</v>
      </c>
      <c r="O2738">
        <v>57</v>
      </c>
      <c r="P2738" t="s">
        <v>31</v>
      </c>
      <c r="Q2738">
        <v>0</v>
      </c>
    </row>
    <row r="2739" spans="1:17" x14ac:dyDescent="0.75">
      <c r="A2739" t="s">
        <v>2781</v>
      </c>
      <c r="B2739">
        <v>74</v>
      </c>
      <c r="C2739" t="str">
        <f>IF(cancer_data[[#This Row],[Age]]&lt;=35,"Adolescent",IF(cancer_data[[#This Row],[Age]]&lt;=46,"Young Adult",IF(cancer_data[[#This Row],[Age]]&lt;=57,"Adult", IF(cancer_data[[#This Row],[Age]]&lt;=68,"Middle_age",IF(cancer_data[[#This Row],[Age]]&lt;=79,"Elderly","Aged")))))</f>
        <v>Elderly</v>
      </c>
      <c r="D2739" t="s">
        <v>16</v>
      </c>
      <c r="E2739" t="s">
        <v>35</v>
      </c>
      <c r="F2739" t="s">
        <v>36</v>
      </c>
      <c r="G2739">
        <v>4.7</v>
      </c>
      <c r="H2739" t="s">
        <v>19</v>
      </c>
      <c r="I2739" t="s">
        <v>44</v>
      </c>
      <c r="J2739" t="s">
        <v>21</v>
      </c>
      <c r="K2739" t="s">
        <v>42</v>
      </c>
      <c r="L2739" s="1">
        <v>45860</v>
      </c>
      <c r="M2739" s="1" t="str">
        <f>TEXT(cancer_data[[#This Row],[Diagnosis_Date]],"mmmm")</f>
        <v>July</v>
      </c>
      <c r="N2739" t="s">
        <v>37</v>
      </c>
      <c r="O2739">
        <v>24</v>
      </c>
      <c r="P2739" t="s">
        <v>24</v>
      </c>
      <c r="Q2739">
        <v>13</v>
      </c>
    </row>
    <row r="2740" spans="1:17" x14ac:dyDescent="0.75">
      <c r="A2740" t="s">
        <v>2782</v>
      </c>
      <c r="B2740">
        <v>59</v>
      </c>
      <c r="C2740" t="str">
        <f>IF(cancer_data[[#This Row],[Age]]&lt;=35,"Adolescent",IF(cancer_data[[#This Row],[Age]]&lt;=46,"Young Adult",IF(cancer_data[[#This Row],[Age]]&lt;=57,"Adult", IF(cancer_data[[#This Row],[Age]]&lt;=68,"Middle_age",IF(cancer_data[[#This Row],[Age]]&lt;=79,"Elderly","Aged")))))</f>
        <v>Middle_age</v>
      </c>
      <c r="D2740" t="s">
        <v>16</v>
      </c>
      <c r="E2740" t="s">
        <v>17</v>
      </c>
      <c r="F2740" t="s">
        <v>27</v>
      </c>
      <c r="G2740">
        <v>3.6</v>
      </c>
      <c r="H2740" t="s">
        <v>28</v>
      </c>
      <c r="I2740" t="s">
        <v>49</v>
      </c>
      <c r="J2740" t="s">
        <v>21</v>
      </c>
      <c r="K2740" t="s">
        <v>22</v>
      </c>
      <c r="L2740" s="1">
        <v>45817</v>
      </c>
      <c r="M2740" s="1" t="str">
        <f>TEXT(cancer_data[[#This Row],[Diagnosis_Date]],"mmmm")</f>
        <v>June</v>
      </c>
      <c r="N2740" t="s">
        <v>23</v>
      </c>
      <c r="O2740">
        <v>20</v>
      </c>
      <c r="P2740" t="s">
        <v>31</v>
      </c>
      <c r="Q2740">
        <v>0</v>
      </c>
    </row>
    <row r="2741" spans="1:17" x14ac:dyDescent="0.75">
      <c r="A2741" t="s">
        <v>2783</v>
      </c>
      <c r="B2741">
        <v>72</v>
      </c>
      <c r="C2741" t="str">
        <f>IF(cancer_data[[#This Row],[Age]]&lt;=35,"Adolescent",IF(cancer_data[[#This Row],[Age]]&lt;=46,"Young Adult",IF(cancer_data[[#This Row],[Age]]&lt;=57,"Adult", IF(cancer_data[[#This Row],[Age]]&lt;=68,"Middle_age",IF(cancer_data[[#This Row],[Age]]&lt;=79,"Elderly","Aged")))))</f>
        <v>Elderly</v>
      </c>
      <c r="D2741" t="s">
        <v>16</v>
      </c>
      <c r="E2741" t="s">
        <v>17</v>
      </c>
      <c r="F2741" t="s">
        <v>63</v>
      </c>
      <c r="G2741">
        <v>2.2000000000000002</v>
      </c>
      <c r="H2741" t="s">
        <v>19</v>
      </c>
      <c r="I2741" t="s">
        <v>29</v>
      </c>
      <c r="J2741" t="s">
        <v>21</v>
      </c>
      <c r="K2741" t="s">
        <v>33</v>
      </c>
      <c r="L2741" s="1">
        <v>45862</v>
      </c>
      <c r="M2741" s="1" t="str">
        <f>TEXT(cancer_data[[#This Row],[Diagnosis_Date]],"mmmm")</f>
        <v>July</v>
      </c>
      <c r="N2741" t="s">
        <v>23</v>
      </c>
      <c r="O2741">
        <v>53</v>
      </c>
      <c r="P2741" t="s">
        <v>31</v>
      </c>
      <c r="Q2741">
        <v>0</v>
      </c>
    </row>
    <row r="2742" spans="1:17" x14ac:dyDescent="0.75">
      <c r="A2742" t="s">
        <v>2784</v>
      </c>
      <c r="B2742">
        <v>81</v>
      </c>
      <c r="C2742" t="str">
        <f>IF(cancer_data[[#This Row],[Age]]&lt;=35,"Adolescent",IF(cancer_data[[#This Row],[Age]]&lt;=46,"Young Adult",IF(cancer_data[[#This Row],[Age]]&lt;=57,"Adult", IF(cancer_data[[#This Row],[Age]]&lt;=68,"Middle_age",IF(cancer_data[[#This Row],[Age]]&lt;=79,"Elderly","Aged")))))</f>
        <v>Aged</v>
      </c>
      <c r="D2742" t="s">
        <v>16</v>
      </c>
      <c r="E2742" t="s">
        <v>35</v>
      </c>
      <c r="F2742" t="s">
        <v>36</v>
      </c>
      <c r="G2742">
        <v>0.8</v>
      </c>
      <c r="H2742" t="s">
        <v>28</v>
      </c>
      <c r="I2742" t="s">
        <v>49</v>
      </c>
      <c r="J2742" t="s">
        <v>21</v>
      </c>
      <c r="K2742" t="s">
        <v>22</v>
      </c>
      <c r="L2742" s="1">
        <v>45812</v>
      </c>
      <c r="M2742" s="1" t="str">
        <f>TEXT(cancer_data[[#This Row],[Diagnosis_Date]],"mmmm")</f>
        <v>June</v>
      </c>
      <c r="N2742" t="s">
        <v>23</v>
      </c>
      <c r="O2742">
        <v>18</v>
      </c>
      <c r="P2742" t="s">
        <v>24</v>
      </c>
      <c r="Q2742">
        <v>30</v>
      </c>
    </row>
    <row r="2743" spans="1:17" x14ac:dyDescent="0.75">
      <c r="A2743" t="s">
        <v>2785</v>
      </c>
      <c r="B2743">
        <v>42</v>
      </c>
      <c r="C2743" t="str">
        <f>IF(cancer_data[[#This Row],[Age]]&lt;=35,"Adolescent",IF(cancer_data[[#This Row],[Age]]&lt;=46,"Young Adult",IF(cancer_data[[#This Row],[Age]]&lt;=57,"Adult", IF(cancer_data[[#This Row],[Age]]&lt;=68,"Middle_age",IF(cancer_data[[#This Row],[Age]]&lt;=79,"Elderly","Aged")))))</f>
        <v>Young Adult</v>
      </c>
      <c r="D2743" t="s">
        <v>16</v>
      </c>
      <c r="E2743" t="s">
        <v>40</v>
      </c>
      <c r="F2743" t="s">
        <v>36</v>
      </c>
      <c r="G2743">
        <v>1.8</v>
      </c>
      <c r="H2743" t="s">
        <v>19</v>
      </c>
      <c r="I2743" t="s">
        <v>49</v>
      </c>
      <c r="J2743" t="s">
        <v>21</v>
      </c>
      <c r="K2743" t="s">
        <v>51</v>
      </c>
      <c r="L2743" s="1">
        <v>45767</v>
      </c>
      <c r="M2743" s="1" t="str">
        <f>TEXT(cancer_data[[#This Row],[Diagnosis_Date]],"mmmm")</f>
        <v>April</v>
      </c>
      <c r="N2743" t="s">
        <v>23</v>
      </c>
      <c r="O2743">
        <v>16</v>
      </c>
      <c r="P2743" t="s">
        <v>24</v>
      </c>
      <c r="Q2743">
        <v>23</v>
      </c>
    </row>
    <row r="2744" spans="1:17" x14ac:dyDescent="0.75">
      <c r="A2744" t="s">
        <v>2786</v>
      </c>
      <c r="B2744">
        <v>49</v>
      </c>
      <c r="C2744" t="str">
        <f>IF(cancer_data[[#This Row],[Age]]&lt;=35,"Adolescent",IF(cancer_data[[#This Row],[Age]]&lt;=46,"Young Adult",IF(cancer_data[[#This Row],[Age]]&lt;=57,"Adult", IF(cancer_data[[#This Row],[Age]]&lt;=68,"Middle_age",IF(cancer_data[[#This Row],[Age]]&lt;=79,"Elderly","Aged")))))</f>
        <v>Adult</v>
      </c>
      <c r="D2744" t="s">
        <v>16</v>
      </c>
      <c r="E2744" t="s">
        <v>17</v>
      </c>
      <c r="F2744" t="s">
        <v>36</v>
      </c>
      <c r="G2744">
        <v>0.7</v>
      </c>
      <c r="H2744" t="s">
        <v>19</v>
      </c>
      <c r="I2744" t="s">
        <v>44</v>
      </c>
      <c r="J2744" t="s">
        <v>21</v>
      </c>
      <c r="K2744" t="s">
        <v>33</v>
      </c>
      <c r="L2744" s="1">
        <v>45703</v>
      </c>
      <c r="M2744" s="1" t="str">
        <f>TEXT(cancer_data[[#This Row],[Diagnosis_Date]],"mmmm")</f>
        <v>February</v>
      </c>
      <c r="N2744" t="s">
        <v>23</v>
      </c>
      <c r="O2744">
        <v>22</v>
      </c>
      <c r="P2744" t="s">
        <v>31</v>
      </c>
      <c r="Q2744">
        <v>0</v>
      </c>
    </row>
    <row r="2745" spans="1:17" x14ac:dyDescent="0.75">
      <c r="A2745" t="s">
        <v>2787</v>
      </c>
      <c r="B2745">
        <v>72</v>
      </c>
      <c r="C2745" t="str">
        <f>IF(cancer_data[[#This Row],[Age]]&lt;=35,"Adolescent",IF(cancer_data[[#This Row],[Age]]&lt;=46,"Young Adult",IF(cancer_data[[#This Row],[Age]]&lt;=57,"Adult", IF(cancer_data[[#This Row],[Age]]&lt;=68,"Middle_age",IF(cancer_data[[#This Row],[Age]]&lt;=79,"Elderly","Aged")))))</f>
        <v>Elderly</v>
      </c>
      <c r="D2745" t="s">
        <v>16</v>
      </c>
      <c r="E2745" t="s">
        <v>17</v>
      </c>
      <c r="F2745" t="s">
        <v>36</v>
      </c>
      <c r="G2745">
        <v>5.8</v>
      </c>
      <c r="H2745" t="s">
        <v>28</v>
      </c>
      <c r="I2745" t="s">
        <v>44</v>
      </c>
      <c r="J2745" t="s">
        <v>21</v>
      </c>
      <c r="K2745" t="s">
        <v>45</v>
      </c>
      <c r="L2745" s="1">
        <v>45790</v>
      </c>
      <c r="M2745" s="1" t="str">
        <f>TEXT(cancer_data[[#This Row],[Diagnosis_Date]],"mmmm")</f>
        <v>May</v>
      </c>
      <c r="N2745" t="s">
        <v>23</v>
      </c>
      <c r="O2745">
        <v>37</v>
      </c>
      <c r="P2745" t="s">
        <v>31</v>
      </c>
      <c r="Q2745">
        <v>0</v>
      </c>
    </row>
    <row r="2746" spans="1:17" x14ac:dyDescent="0.75">
      <c r="A2746" t="s">
        <v>2788</v>
      </c>
      <c r="B2746">
        <v>40</v>
      </c>
      <c r="C2746" t="str">
        <f>IF(cancer_data[[#This Row],[Age]]&lt;=35,"Adolescent",IF(cancer_data[[#This Row],[Age]]&lt;=46,"Young Adult",IF(cancer_data[[#This Row],[Age]]&lt;=57,"Adult", IF(cancer_data[[#This Row],[Age]]&lt;=68,"Middle_age",IF(cancer_data[[#This Row],[Age]]&lt;=79,"Elderly","Aged")))))</f>
        <v>Young Adult</v>
      </c>
      <c r="D2746" t="s">
        <v>16</v>
      </c>
      <c r="E2746" t="s">
        <v>17</v>
      </c>
      <c r="F2746" t="s">
        <v>73</v>
      </c>
      <c r="G2746">
        <v>7.6</v>
      </c>
      <c r="H2746" t="s">
        <v>19</v>
      </c>
      <c r="I2746" t="s">
        <v>44</v>
      </c>
      <c r="J2746" t="s">
        <v>21</v>
      </c>
      <c r="K2746" t="s">
        <v>30</v>
      </c>
      <c r="L2746" s="1">
        <v>45703</v>
      </c>
      <c r="M2746" s="1" t="str">
        <f>TEXT(cancer_data[[#This Row],[Diagnosis_Date]],"mmmm")</f>
        <v>February</v>
      </c>
      <c r="N2746" t="s">
        <v>37</v>
      </c>
      <c r="O2746">
        <v>4</v>
      </c>
      <c r="P2746" t="s">
        <v>24</v>
      </c>
      <c r="Q2746">
        <v>34</v>
      </c>
    </row>
    <row r="2747" spans="1:17" x14ac:dyDescent="0.75">
      <c r="A2747" t="s">
        <v>2789</v>
      </c>
      <c r="B2747">
        <v>76</v>
      </c>
      <c r="C2747" t="str">
        <f>IF(cancer_data[[#This Row],[Age]]&lt;=35,"Adolescent",IF(cancer_data[[#This Row],[Age]]&lt;=46,"Young Adult",IF(cancer_data[[#This Row],[Age]]&lt;=57,"Adult", IF(cancer_data[[#This Row],[Age]]&lt;=68,"Middle_age",IF(cancer_data[[#This Row],[Age]]&lt;=79,"Elderly","Aged")))))</f>
        <v>Elderly</v>
      </c>
      <c r="D2747" t="s">
        <v>16</v>
      </c>
      <c r="E2747" t="s">
        <v>17</v>
      </c>
      <c r="F2747" t="s">
        <v>18</v>
      </c>
      <c r="G2747">
        <v>3</v>
      </c>
      <c r="H2747" t="s">
        <v>41</v>
      </c>
      <c r="I2747" t="s">
        <v>49</v>
      </c>
      <c r="J2747" t="s">
        <v>21</v>
      </c>
      <c r="K2747" t="s">
        <v>51</v>
      </c>
      <c r="L2747" s="1">
        <v>45868</v>
      </c>
      <c r="M2747" s="1" t="str">
        <f>TEXT(cancer_data[[#This Row],[Diagnosis_Date]],"mmmm")</f>
        <v>July</v>
      </c>
      <c r="N2747" t="s">
        <v>23</v>
      </c>
      <c r="O2747">
        <v>25</v>
      </c>
      <c r="P2747" t="s">
        <v>24</v>
      </c>
      <c r="Q2747">
        <v>6</v>
      </c>
    </row>
    <row r="2748" spans="1:17" x14ac:dyDescent="0.75">
      <c r="A2748" t="s">
        <v>2790</v>
      </c>
      <c r="B2748">
        <v>79</v>
      </c>
      <c r="C2748" t="str">
        <f>IF(cancer_data[[#This Row],[Age]]&lt;=35,"Adolescent",IF(cancer_data[[#This Row],[Age]]&lt;=46,"Young Adult",IF(cancer_data[[#This Row],[Age]]&lt;=57,"Adult", IF(cancer_data[[#This Row],[Age]]&lt;=68,"Middle_age",IF(cancer_data[[#This Row],[Age]]&lt;=79,"Elderly","Aged")))))</f>
        <v>Elderly</v>
      </c>
      <c r="D2748" t="s">
        <v>16</v>
      </c>
      <c r="E2748" t="s">
        <v>35</v>
      </c>
      <c r="F2748" t="s">
        <v>27</v>
      </c>
      <c r="G2748">
        <v>1.5</v>
      </c>
      <c r="H2748" t="s">
        <v>28</v>
      </c>
      <c r="I2748" t="s">
        <v>29</v>
      </c>
      <c r="J2748" t="s">
        <v>21</v>
      </c>
      <c r="K2748" t="s">
        <v>42</v>
      </c>
      <c r="L2748" s="1">
        <v>45925</v>
      </c>
      <c r="M2748" s="1" t="str">
        <f>TEXT(cancer_data[[#This Row],[Diagnosis_Date]],"mmmm")</f>
        <v>September</v>
      </c>
      <c r="N2748" t="s">
        <v>23</v>
      </c>
      <c r="O2748">
        <v>33</v>
      </c>
      <c r="P2748" t="s">
        <v>31</v>
      </c>
      <c r="Q2748">
        <v>0</v>
      </c>
    </row>
    <row r="2749" spans="1:17" x14ac:dyDescent="0.75">
      <c r="A2749" t="s">
        <v>2791</v>
      </c>
      <c r="B2749">
        <v>68</v>
      </c>
      <c r="C2749" t="str">
        <f>IF(cancer_data[[#This Row],[Age]]&lt;=35,"Adolescent",IF(cancer_data[[#This Row],[Age]]&lt;=46,"Young Adult",IF(cancer_data[[#This Row],[Age]]&lt;=57,"Adult", IF(cancer_data[[#This Row],[Age]]&lt;=68,"Middle_age",IF(cancer_data[[#This Row],[Age]]&lt;=79,"Elderly","Aged")))))</f>
        <v>Middle_age</v>
      </c>
      <c r="D2749" t="s">
        <v>16</v>
      </c>
      <c r="E2749" t="s">
        <v>40</v>
      </c>
      <c r="F2749" t="s">
        <v>27</v>
      </c>
      <c r="G2749">
        <v>6</v>
      </c>
      <c r="H2749" t="s">
        <v>28</v>
      </c>
      <c r="I2749" t="s">
        <v>29</v>
      </c>
      <c r="J2749" t="s">
        <v>21</v>
      </c>
      <c r="K2749" t="s">
        <v>30</v>
      </c>
      <c r="L2749" s="1">
        <v>45929</v>
      </c>
      <c r="M2749" s="1" t="str">
        <f>TEXT(cancer_data[[#This Row],[Diagnosis_Date]],"mmmm")</f>
        <v>September</v>
      </c>
      <c r="N2749" t="s">
        <v>23</v>
      </c>
      <c r="O2749">
        <v>26</v>
      </c>
      <c r="P2749" t="s">
        <v>31</v>
      </c>
      <c r="Q2749">
        <v>0</v>
      </c>
    </row>
    <row r="2750" spans="1:17" x14ac:dyDescent="0.75">
      <c r="A2750" t="s">
        <v>2792</v>
      </c>
      <c r="B2750">
        <v>80</v>
      </c>
      <c r="C2750" t="str">
        <f>IF(cancer_data[[#This Row],[Age]]&lt;=35,"Adolescent",IF(cancer_data[[#This Row],[Age]]&lt;=46,"Young Adult",IF(cancer_data[[#This Row],[Age]]&lt;=57,"Adult", IF(cancer_data[[#This Row],[Age]]&lt;=68,"Middle_age",IF(cancer_data[[#This Row],[Age]]&lt;=79,"Elderly","Aged")))))</f>
        <v>Aged</v>
      </c>
      <c r="D2750" t="s">
        <v>16</v>
      </c>
      <c r="E2750" t="s">
        <v>17</v>
      </c>
      <c r="F2750" t="s">
        <v>27</v>
      </c>
      <c r="G2750">
        <v>5.2</v>
      </c>
      <c r="H2750" t="s">
        <v>19</v>
      </c>
      <c r="I2750" t="s">
        <v>29</v>
      </c>
      <c r="J2750" t="s">
        <v>21</v>
      </c>
      <c r="K2750" t="s">
        <v>45</v>
      </c>
      <c r="L2750" s="1">
        <v>45673</v>
      </c>
      <c r="M2750" s="1" t="str">
        <f>TEXT(cancer_data[[#This Row],[Diagnosis_Date]],"mmmm")</f>
        <v>January</v>
      </c>
      <c r="N2750" t="s">
        <v>37</v>
      </c>
      <c r="O2750">
        <v>8</v>
      </c>
      <c r="P2750" t="s">
        <v>31</v>
      </c>
      <c r="Q2750">
        <v>0</v>
      </c>
    </row>
    <row r="2751" spans="1:17" x14ac:dyDescent="0.75">
      <c r="A2751" t="s">
        <v>2793</v>
      </c>
      <c r="B2751">
        <v>83</v>
      </c>
      <c r="C2751" t="str">
        <f>IF(cancer_data[[#This Row],[Age]]&lt;=35,"Adolescent",IF(cancer_data[[#This Row],[Age]]&lt;=46,"Young Adult",IF(cancer_data[[#This Row],[Age]]&lt;=57,"Adult", IF(cancer_data[[#This Row],[Age]]&lt;=68,"Middle_age",IF(cancer_data[[#This Row],[Age]]&lt;=79,"Elderly","Aged")))))</f>
        <v>Aged</v>
      </c>
      <c r="D2751" t="s">
        <v>16</v>
      </c>
      <c r="E2751" t="s">
        <v>40</v>
      </c>
      <c r="F2751" t="s">
        <v>36</v>
      </c>
      <c r="G2751">
        <v>1</v>
      </c>
      <c r="H2751" t="s">
        <v>28</v>
      </c>
      <c r="I2751" t="s">
        <v>49</v>
      </c>
      <c r="J2751" t="s">
        <v>21</v>
      </c>
      <c r="K2751" t="s">
        <v>33</v>
      </c>
      <c r="L2751" s="1">
        <v>45781</v>
      </c>
      <c r="M2751" s="1" t="str">
        <f>TEXT(cancer_data[[#This Row],[Diagnosis_Date]],"mmmm")</f>
        <v>May</v>
      </c>
      <c r="N2751" t="s">
        <v>23</v>
      </c>
      <c r="O2751">
        <v>45</v>
      </c>
      <c r="P2751" t="s">
        <v>31</v>
      </c>
      <c r="Q2751">
        <v>0</v>
      </c>
    </row>
    <row r="2752" spans="1:17" x14ac:dyDescent="0.75">
      <c r="A2752" t="s">
        <v>2794</v>
      </c>
      <c r="B2752">
        <v>60</v>
      </c>
      <c r="C2752" t="str">
        <f>IF(cancer_data[[#This Row],[Age]]&lt;=35,"Adolescent",IF(cancer_data[[#This Row],[Age]]&lt;=46,"Young Adult",IF(cancer_data[[#This Row],[Age]]&lt;=57,"Adult", IF(cancer_data[[#This Row],[Age]]&lt;=68,"Middle_age",IF(cancer_data[[#This Row],[Age]]&lt;=79,"Elderly","Aged")))))</f>
        <v>Middle_age</v>
      </c>
      <c r="D2752" t="s">
        <v>16</v>
      </c>
      <c r="E2752" t="s">
        <v>35</v>
      </c>
      <c r="F2752" t="s">
        <v>27</v>
      </c>
      <c r="G2752">
        <v>0.8</v>
      </c>
      <c r="H2752" t="s">
        <v>41</v>
      </c>
      <c r="I2752" t="s">
        <v>44</v>
      </c>
      <c r="J2752" t="s">
        <v>21</v>
      </c>
      <c r="K2752" t="s">
        <v>42</v>
      </c>
      <c r="L2752" s="1">
        <v>45907</v>
      </c>
      <c r="M2752" s="1" t="str">
        <f>TEXT(cancer_data[[#This Row],[Diagnosis_Date]],"mmmm")</f>
        <v>September</v>
      </c>
      <c r="N2752" t="s">
        <v>37</v>
      </c>
      <c r="O2752">
        <v>24</v>
      </c>
      <c r="P2752" t="s">
        <v>31</v>
      </c>
      <c r="Q2752">
        <v>0</v>
      </c>
    </row>
    <row r="2753" spans="1:17" x14ac:dyDescent="0.75">
      <c r="A2753" t="s">
        <v>2795</v>
      </c>
      <c r="B2753">
        <v>61</v>
      </c>
      <c r="C2753" t="str">
        <f>IF(cancer_data[[#This Row],[Age]]&lt;=35,"Adolescent",IF(cancer_data[[#This Row],[Age]]&lt;=46,"Young Adult",IF(cancer_data[[#This Row],[Age]]&lt;=57,"Adult", IF(cancer_data[[#This Row],[Age]]&lt;=68,"Middle_age",IF(cancer_data[[#This Row],[Age]]&lt;=79,"Elderly","Aged")))))</f>
        <v>Middle_age</v>
      </c>
      <c r="D2753" t="s">
        <v>16</v>
      </c>
      <c r="E2753" t="s">
        <v>40</v>
      </c>
      <c r="F2753" t="s">
        <v>36</v>
      </c>
      <c r="G2753">
        <v>1.9</v>
      </c>
      <c r="H2753" t="s">
        <v>28</v>
      </c>
      <c r="I2753" t="s">
        <v>49</v>
      </c>
      <c r="J2753" t="s">
        <v>21</v>
      </c>
      <c r="K2753" t="s">
        <v>45</v>
      </c>
      <c r="L2753" s="1">
        <v>45971</v>
      </c>
      <c r="M2753" s="1" t="str">
        <f>TEXT(cancer_data[[#This Row],[Diagnosis_Date]],"mmmm")</f>
        <v>November</v>
      </c>
      <c r="N2753" t="s">
        <v>23</v>
      </c>
      <c r="O2753">
        <v>39</v>
      </c>
      <c r="P2753" t="s">
        <v>31</v>
      </c>
      <c r="Q2753">
        <v>0</v>
      </c>
    </row>
    <row r="2754" spans="1:17" x14ac:dyDescent="0.75">
      <c r="A2754" t="s">
        <v>2796</v>
      </c>
      <c r="B2754">
        <v>43</v>
      </c>
      <c r="C2754" t="str">
        <f>IF(cancer_data[[#This Row],[Age]]&lt;=35,"Adolescent",IF(cancer_data[[#This Row],[Age]]&lt;=46,"Young Adult",IF(cancer_data[[#This Row],[Age]]&lt;=57,"Adult", IF(cancer_data[[#This Row],[Age]]&lt;=68,"Middle_age",IF(cancer_data[[#This Row],[Age]]&lt;=79,"Elderly","Aged")))))</f>
        <v>Young Adult</v>
      </c>
      <c r="D2754" t="s">
        <v>16</v>
      </c>
      <c r="E2754" t="s">
        <v>40</v>
      </c>
      <c r="F2754" t="s">
        <v>73</v>
      </c>
      <c r="G2754">
        <v>6.1</v>
      </c>
      <c r="H2754" t="s">
        <v>28</v>
      </c>
      <c r="I2754" t="s">
        <v>49</v>
      </c>
      <c r="J2754" t="s">
        <v>21</v>
      </c>
      <c r="K2754" t="s">
        <v>30</v>
      </c>
      <c r="L2754" s="1">
        <v>45724</v>
      </c>
      <c r="M2754" s="1" t="str">
        <f>TEXT(cancer_data[[#This Row],[Diagnosis_Date]],"mmmm")</f>
        <v>March</v>
      </c>
      <c r="N2754" t="s">
        <v>23</v>
      </c>
      <c r="O2754">
        <v>13</v>
      </c>
      <c r="P2754" t="s">
        <v>31</v>
      </c>
      <c r="Q2754">
        <v>0</v>
      </c>
    </row>
    <row r="2755" spans="1:17" x14ac:dyDescent="0.75">
      <c r="A2755" t="s">
        <v>2797</v>
      </c>
      <c r="B2755">
        <v>25</v>
      </c>
      <c r="C2755" t="str">
        <f>IF(cancer_data[[#This Row],[Age]]&lt;=35,"Adolescent",IF(cancer_data[[#This Row],[Age]]&lt;=46,"Young Adult",IF(cancer_data[[#This Row],[Age]]&lt;=57,"Adult", IF(cancer_data[[#This Row],[Age]]&lt;=68,"Middle_age",IF(cancer_data[[#This Row],[Age]]&lt;=79,"Elderly","Aged")))))</f>
        <v>Adolescent</v>
      </c>
      <c r="D2755" t="s">
        <v>16</v>
      </c>
      <c r="E2755" t="s">
        <v>40</v>
      </c>
      <c r="F2755" t="s">
        <v>27</v>
      </c>
      <c r="G2755">
        <v>3.9</v>
      </c>
      <c r="H2755" t="s">
        <v>28</v>
      </c>
      <c r="I2755" t="s">
        <v>49</v>
      </c>
      <c r="J2755" t="s">
        <v>21</v>
      </c>
      <c r="K2755" t="s">
        <v>30</v>
      </c>
      <c r="L2755" s="1">
        <v>45954</v>
      </c>
      <c r="M2755" s="1" t="str">
        <f>TEXT(cancer_data[[#This Row],[Diagnosis_Date]],"mmmm")</f>
        <v>October</v>
      </c>
      <c r="N2755" t="s">
        <v>37</v>
      </c>
      <c r="O2755">
        <v>21</v>
      </c>
      <c r="P2755" t="s">
        <v>31</v>
      </c>
      <c r="Q2755">
        <v>0</v>
      </c>
    </row>
    <row r="2756" spans="1:17" x14ac:dyDescent="0.75">
      <c r="A2756" t="s">
        <v>2798</v>
      </c>
      <c r="B2756">
        <v>45</v>
      </c>
      <c r="C2756" t="str">
        <f>IF(cancer_data[[#This Row],[Age]]&lt;=35,"Adolescent",IF(cancer_data[[#This Row],[Age]]&lt;=46,"Young Adult",IF(cancer_data[[#This Row],[Age]]&lt;=57,"Adult", IF(cancer_data[[#This Row],[Age]]&lt;=68,"Middle_age",IF(cancer_data[[#This Row],[Age]]&lt;=79,"Elderly","Aged")))))</f>
        <v>Young Adult</v>
      </c>
      <c r="D2756" t="s">
        <v>16</v>
      </c>
      <c r="E2756" t="s">
        <v>26</v>
      </c>
      <c r="F2756" t="s">
        <v>36</v>
      </c>
      <c r="G2756">
        <v>1.4</v>
      </c>
      <c r="H2756" t="s">
        <v>28</v>
      </c>
      <c r="I2756" t="s">
        <v>29</v>
      </c>
      <c r="J2756" t="s">
        <v>21</v>
      </c>
      <c r="K2756" t="s">
        <v>22</v>
      </c>
      <c r="L2756" s="1">
        <v>45774</v>
      </c>
      <c r="M2756" s="1" t="str">
        <f>TEXT(cancer_data[[#This Row],[Diagnosis_Date]],"mmmm")</f>
        <v>April</v>
      </c>
      <c r="N2756" t="s">
        <v>37</v>
      </c>
      <c r="O2756">
        <v>39</v>
      </c>
      <c r="P2756" t="s">
        <v>24</v>
      </c>
      <c r="Q2756">
        <v>29</v>
      </c>
    </row>
    <row r="2757" spans="1:17" x14ac:dyDescent="0.75">
      <c r="A2757" t="s">
        <v>2799</v>
      </c>
      <c r="B2757">
        <v>57</v>
      </c>
      <c r="C2757" t="str">
        <f>IF(cancer_data[[#This Row],[Age]]&lt;=35,"Adolescent",IF(cancer_data[[#This Row],[Age]]&lt;=46,"Young Adult",IF(cancer_data[[#This Row],[Age]]&lt;=57,"Adult", IF(cancer_data[[#This Row],[Age]]&lt;=68,"Middle_age",IF(cancer_data[[#This Row],[Age]]&lt;=79,"Elderly","Aged")))))</f>
        <v>Adult</v>
      </c>
      <c r="D2757" t="s">
        <v>16</v>
      </c>
      <c r="E2757" t="s">
        <v>40</v>
      </c>
      <c r="F2757" t="s">
        <v>27</v>
      </c>
      <c r="G2757">
        <v>5.6</v>
      </c>
      <c r="H2757" t="s">
        <v>19</v>
      </c>
      <c r="I2757" t="s">
        <v>20</v>
      </c>
      <c r="J2757" t="s">
        <v>21</v>
      </c>
      <c r="K2757" t="s">
        <v>33</v>
      </c>
      <c r="L2757" s="1">
        <v>45885</v>
      </c>
      <c r="M2757" s="1" t="str">
        <f>TEXT(cancer_data[[#This Row],[Diagnosis_Date]],"mmmm")</f>
        <v>August</v>
      </c>
      <c r="N2757" t="s">
        <v>23</v>
      </c>
      <c r="O2757">
        <v>9</v>
      </c>
      <c r="P2757" t="s">
        <v>24</v>
      </c>
      <c r="Q2757">
        <v>28</v>
      </c>
    </row>
    <row r="2758" spans="1:17" x14ac:dyDescent="0.75">
      <c r="A2758" t="s">
        <v>2800</v>
      </c>
      <c r="B2758">
        <v>64</v>
      </c>
      <c r="C2758" t="str">
        <f>IF(cancer_data[[#This Row],[Age]]&lt;=35,"Adolescent",IF(cancer_data[[#This Row],[Age]]&lt;=46,"Young Adult",IF(cancer_data[[#This Row],[Age]]&lt;=57,"Adult", IF(cancer_data[[#This Row],[Age]]&lt;=68,"Middle_age",IF(cancer_data[[#This Row],[Age]]&lt;=79,"Elderly","Aged")))))</f>
        <v>Middle_age</v>
      </c>
      <c r="D2758" t="s">
        <v>16</v>
      </c>
      <c r="E2758" t="s">
        <v>17</v>
      </c>
      <c r="F2758" t="s">
        <v>36</v>
      </c>
      <c r="G2758">
        <v>7.6</v>
      </c>
      <c r="H2758" t="s">
        <v>41</v>
      </c>
      <c r="I2758" t="s">
        <v>29</v>
      </c>
      <c r="J2758" t="s">
        <v>21</v>
      </c>
      <c r="K2758" t="s">
        <v>33</v>
      </c>
      <c r="L2758" s="1">
        <v>45796</v>
      </c>
      <c r="M2758" s="1" t="str">
        <f>TEXT(cancer_data[[#This Row],[Diagnosis_Date]],"mmmm")</f>
        <v>May</v>
      </c>
      <c r="N2758" t="s">
        <v>37</v>
      </c>
      <c r="O2758">
        <v>48</v>
      </c>
      <c r="P2758" t="s">
        <v>31</v>
      </c>
      <c r="Q2758">
        <v>0</v>
      </c>
    </row>
    <row r="2759" spans="1:17" x14ac:dyDescent="0.75">
      <c r="A2759" t="s">
        <v>2801</v>
      </c>
      <c r="B2759">
        <v>43</v>
      </c>
      <c r="C2759" t="str">
        <f>IF(cancer_data[[#This Row],[Age]]&lt;=35,"Adolescent",IF(cancer_data[[#This Row],[Age]]&lt;=46,"Young Adult",IF(cancer_data[[#This Row],[Age]]&lt;=57,"Adult", IF(cancer_data[[#This Row],[Age]]&lt;=68,"Middle_age",IF(cancer_data[[#This Row],[Age]]&lt;=79,"Elderly","Aged")))))</f>
        <v>Young Adult</v>
      </c>
      <c r="D2759" t="s">
        <v>16</v>
      </c>
      <c r="E2759" t="s">
        <v>17</v>
      </c>
      <c r="F2759" t="s">
        <v>18</v>
      </c>
      <c r="G2759">
        <v>5.8</v>
      </c>
      <c r="H2759" t="s">
        <v>41</v>
      </c>
      <c r="I2759" t="s">
        <v>29</v>
      </c>
      <c r="J2759" t="s">
        <v>21</v>
      </c>
      <c r="K2759" t="s">
        <v>45</v>
      </c>
      <c r="L2759" s="1">
        <v>45837</v>
      </c>
      <c r="M2759" s="1" t="str">
        <f>TEXT(cancer_data[[#This Row],[Diagnosis_Date]],"mmmm")</f>
        <v>June</v>
      </c>
      <c r="N2759" t="s">
        <v>23</v>
      </c>
      <c r="O2759">
        <v>58</v>
      </c>
      <c r="P2759" t="s">
        <v>24</v>
      </c>
      <c r="Q2759">
        <v>12</v>
      </c>
    </row>
    <row r="2760" spans="1:17" x14ac:dyDescent="0.75">
      <c r="A2760" t="s">
        <v>2802</v>
      </c>
      <c r="B2760">
        <v>55</v>
      </c>
      <c r="C2760" t="str">
        <f>IF(cancer_data[[#This Row],[Age]]&lt;=35,"Adolescent",IF(cancer_data[[#This Row],[Age]]&lt;=46,"Young Adult",IF(cancer_data[[#This Row],[Age]]&lt;=57,"Adult", IF(cancer_data[[#This Row],[Age]]&lt;=68,"Middle_age",IF(cancer_data[[#This Row],[Age]]&lt;=79,"Elderly","Aged")))))</f>
        <v>Adult</v>
      </c>
      <c r="D2760" t="s">
        <v>16</v>
      </c>
      <c r="E2760" t="s">
        <v>35</v>
      </c>
      <c r="F2760" t="s">
        <v>27</v>
      </c>
      <c r="G2760">
        <v>6.9</v>
      </c>
      <c r="H2760" t="s">
        <v>41</v>
      </c>
      <c r="I2760" t="s">
        <v>44</v>
      </c>
      <c r="J2760" t="s">
        <v>21</v>
      </c>
      <c r="K2760" t="s">
        <v>22</v>
      </c>
      <c r="L2760" s="1">
        <v>45942</v>
      </c>
      <c r="M2760" s="1" t="str">
        <f>TEXT(cancer_data[[#This Row],[Diagnosis_Date]],"mmmm")</f>
        <v>October</v>
      </c>
      <c r="N2760" t="s">
        <v>23</v>
      </c>
      <c r="O2760">
        <v>16</v>
      </c>
      <c r="P2760" t="s">
        <v>24</v>
      </c>
      <c r="Q2760">
        <v>10</v>
      </c>
    </row>
    <row r="2761" spans="1:17" x14ac:dyDescent="0.75">
      <c r="A2761" t="s">
        <v>2803</v>
      </c>
      <c r="B2761">
        <v>51</v>
      </c>
      <c r="C2761" t="str">
        <f>IF(cancer_data[[#This Row],[Age]]&lt;=35,"Adolescent",IF(cancer_data[[#This Row],[Age]]&lt;=46,"Young Adult",IF(cancer_data[[#This Row],[Age]]&lt;=57,"Adult", IF(cancer_data[[#This Row],[Age]]&lt;=68,"Middle_age",IF(cancer_data[[#This Row],[Age]]&lt;=79,"Elderly","Aged")))))</f>
        <v>Adult</v>
      </c>
      <c r="D2761" t="s">
        <v>16</v>
      </c>
      <c r="E2761" t="s">
        <v>35</v>
      </c>
      <c r="F2761" t="s">
        <v>18</v>
      </c>
      <c r="G2761">
        <v>3.9</v>
      </c>
      <c r="H2761" t="s">
        <v>41</v>
      </c>
      <c r="I2761" t="s">
        <v>44</v>
      </c>
      <c r="J2761" t="s">
        <v>21</v>
      </c>
      <c r="K2761" t="s">
        <v>33</v>
      </c>
      <c r="L2761" s="1">
        <v>45700</v>
      </c>
      <c r="M2761" s="1" t="str">
        <f>TEXT(cancer_data[[#This Row],[Diagnosis_Date]],"mmmm")</f>
        <v>February</v>
      </c>
      <c r="N2761" t="s">
        <v>23</v>
      </c>
      <c r="O2761">
        <v>59</v>
      </c>
      <c r="P2761" t="s">
        <v>24</v>
      </c>
      <c r="Q2761">
        <v>29</v>
      </c>
    </row>
    <row r="2762" spans="1:17" x14ac:dyDescent="0.75">
      <c r="A2762" t="s">
        <v>2804</v>
      </c>
      <c r="B2762">
        <v>71</v>
      </c>
      <c r="C2762" t="str">
        <f>IF(cancer_data[[#This Row],[Age]]&lt;=35,"Adolescent",IF(cancer_data[[#This Row],[Age]]&lt;=46,"Young Adult",IF(cancer_data[[#This Row],[Age]]&lt;=57,"Adult", IF(cancer_data[[#This Row],[Age]]&lt;=68,"Middle_age",IF(cancer_data[[#This Row],[Age]]&lt;=79,"Elderly","Aged")))))</f>
        <v>Elderly</v>
      </c>
      <c r="D2762" t="s">
        <v>67</v>
      </c>
      <c r="E2762" t="s">
        <v>35</v>
      </c>
      <c r="F2762" t="s">
        <v>73</v>
      </c>
      <c r="G2762">
        <v>5.6</v>
      </c>
      <c r="H2762" t="s">
        <v>41</v>
      </c>
      <c r="I2762" t="s">
        <v>49</v>
      </c>
      <c r="J2762" t="s">
        <v>21</v>
      </c>
      <c r="K2762" t="s">
        <v>33</v>
      </c>
      <c r="L2762" s="1">
        <v>45659</v>
      </c>
      <c r="M2762" s="1" t="str">
        <f>TEXT(cancer_data[[#This Row],[Diagnosis_Date]],"mmmm")</f>
        <v>January</v>
      </c>
      <c r="N2762" t="s">
        <v>23</v>
      </c>
      <c r="O2762">
        <v>10</v>
      </c>
      <c r="P2762" t="s">
        <v>24</v>
      </c>
      <c r="Q2762">
        <v>19</v>
      </c>
    </row>
    <row r="2763" spans="1:17" x14ac:dyDescent="0.75">
      <c r="A2763" t="s">
        <v>2805</v>
      </c>
      <c r="B2763">
        <v>32</v>
      </c>
      <c r="C2763" t="str">
        <f>IF(cancer_data[[#This Row],[Age]]&lt;=35,"Adolescent",IF(cancer_data[[#This Row],[Age]]&lt;=46,"Young Adult",IF(cancer_data[[#This Row],[Age]]&lt;=57,"Adult", IF(cancer_data[[#This Row],[Age]]&lt;=68,"Middle_age",IF(cancer_data[[#This Row],[Age]]&lt;=79,"Elderly","Aged")))))</f>
        <v>Adolescent</v>
      </c>
      <c r="D2763" t="s">
        <v>16</v>
      </c>
      <c r="E2763" t="s">
        <v>35</v>
      </c>
      <c r="F2763" t="s">
        <v>18</v>
      </c>
      <c r="G2763">
        <v>3.4</v>
      </c>
      <c r="H2763" t="s">
        <v>41</v>
      </c>
      <c r="I2763" t="s">
        <v>20</v>
      </c>
      <c r="J2763" t="s">
        <v>21</v>
      </c>
      <c r="K2763" t="s">
        <v>33</v>
      </c>
      <c r="L2763" s="1">
        <v>45956</v>
      </c>
      <c r="M2763" s="1" t="str">
        <f>TEXT(cancer_data[[#This Row],[Diagnosis_Date]],"mmmm")</f>
        <v>October</v>
      </c>
      <c r="N2763" t="s">
        <v>23</v>
      </c>
      <c r="O2763">
        <v>39</v>
      </c>
      <c r="P2763" t="s">
        <v>24</v>
      </c>
      <c r="Q2763">
        <v>24</v>
      </c>
    </row>
    <row r="2764" spans="1:17" x14ac:dyDescent="0.75">
      <c r="A2764" t="s">
        <v>2806</v>
      </c>
      <c r="B2764">
        <v>54</v>
      </c>
      <c r="C2764" t="str">
        <f>IF(cancer_data[[#This Row],[Age]]&lt;=35,"Adolescent",IF(cancer_data[[#This Row],[Age]]&lt;=46,"Young Adult",IF(cancer_data[[#This Row],[Age]]&lt;=57,"Adult", IF(cancer_data[[#This Row],[Age]]&lt;=68,"Middle_age",IF(cancer_data[[#This Row],[Age]]&lt;=79,"Elderly","Aged")))))</f>
        <v>Adult</v>
      </c>
      <c r="D2764" t="s">
        <v>16</v>
      </c>
      <c r="E2764" t="s">
        <v>17</v>
      </c>
      <c r="F2764" t="s">
        <v>18</v>
      </c>
      <c r="G2764">
        <v>6.3</v>
      </c>
      <c r="H2764" t="s">
        <v>28</v>
      </c>
      <c r="I2764" t="s">
        <v>29</v>
      </c>
      <c r="J2764" t="s">
        <v>21</v>
      </c>
      <c r="K2764" t="s">
        <v>51</v>
      </c>
      <c r="L2764" s="1">
        <v>46001</v>
      </c>
      <c r="M2764" s="1" t="str">
        <f>TEXT(cancer_data[[#This Row],[Diagnosis_Date]],"mmmm")</f>
        <v>December</v>
      </c>
      <c r="N2764" t="s">
        <v>23</v>
      </c>
      <c r="O2764">
        <v>58</v>
      </c>
      <c r="P2764" t="s">
        <v>31</v>
      </c>
      <c r="Q2764">
        <v>0</v>
      </c>
    </row>
    <row r="2765" spans="1:17" x14ac:dyDescent="0.75">
      <c r="A2765" t="s">
        <v>2807</v>
      </c>
      <c r="B2765">
        <v>73</v>
      </c>
      <c r="C2765" t="str">
        <f>IF(cancer_data[[#This Row],[Age]]&lt;=35,"Adolescent",IF(cancer_data[[#This Row],[Age]]&lt;=46,"Young Adult",IF(cancer_data[[#This Row],[Age]]&lt;=57,"Adult", IF(cancer_data[[#This Row],[Age]]&lt;=68,"Middle_age",IF(cancer_data[[#This Row],[Age]]&lt;=79,"Elderly","Aged")))))</f>
        <v>Elderly</v>
      </c>
      <c r="D2765" t="s">
        <v>16</v>
      </c>
      <c r="E2765" t="s">
        <v>26</v>
      </c>
      <c r="F2765" t="s">
        <v>18</v>
      </c>
      <c r="G2765">
        <v>8</v>
      </c>
      <c r="H2765" t="s">
        <v>41</v>
      </c>
      <c r="I2765" t="s">
        <v>44</v>
      </c>
      <c r="J2765" t="s">
        <v>21</v>
      </c>
      <c r="K2765" t="s">
        <v>45</v>
      </c>
      <c r="L2765" s="1">
        <v>45944</v>
      </c>
      <c r="M2765" s="1" t="str">
        <f>TEXT(cancer_data[[#This Row],[Diagnosis_Date]],"mmmm")</f>
        <v>October</v>
      </c>
      <c r="N2765" t="s">
        <v>23</v>
      </c>
      <c r="O2765">
        <v>55</v>
      </c>
      <c r="P2765" t="s">
        <v>31</v>
      </c>
      <c r="Q2765">
        <v>0</v>
      </c>
    </row>
    <row r="2766" spans="1:17" x14ac:dyDescent="0.75">
      <c r="A2766" t="s">
        <v>2808</v>
      </c>
      <c r="B2766">
        <v>28</v>
      </c>
      <c r="C2766" t="str">
        <f>IF(cancer_data[[#This Row],[Age]]&lt;=35,"Adolescent",IF(cancer_data[[#This Row],[Age]]&lt;=46,"Young Adult",IF(cancer_data[[#This Row],[Age]]&lt;=57,"Adult", IF(cancer_data[[#This Row],[Age]]&lt;=68,"Middle_age",IF(cancer_data[[#This Row],[Age]]&lt;=79,"Elderly","Aged")))))</f>
        <v>Adolescent</v>
      </c>
      <c r="D2766" t="s">
        <v>16</v>
      </c>
      <c r="E2766" t="s">
        <v>40</v>
      </c>
      <c r="F2766" t="s">
        <v>27</v>
      </c>
      <c r="G2766">
        <v>3.1</v>
      </c>
      <c r="H2766" t="s">
        <v>19</v>
      </c>
      <c r="I2766" t="s">
        <v>49</v>
      </c>
      <c r="J2766" t="s">
        <v>21</v>
      </c>
      <c r="K2766" t="s">
        <v>33</v>
      </c>
      <c r="L2766" s="1">
        <v>45738</v>
      </c>
      <c r="M2766" s="1" t="str">
        <f>TEXT(cancer_data[[#This Row],[Diagnosis_Date]],"mmmm")</f>
        <v>March</v>
      </c>
      <c r="N2766" t="s">
        <v>23</v>
      </c>
      <c r="O2766">
        <v>4</v>
      </c>
      <c r="P2766" t="s">
        <v>31</v>
      </c>
      <c r="Q2766">
        <v>0</v>
      </c>
    </row>
    <row r="2767" spans="1:17" x14ac:dyDescent="0.75">
      <c r="A2767" t="s">
        <v>2809</v>
      </c>
      <c r="B2767">
        <v>35</v>
      </c>
      <c r="C2767" t="str">
        <f>IF(cancer_data[[#This Row],[Age]]&lt;=35,"Adolescent",IF(cancer_data[[#This Row],[Age]]&lt;=46,"Young Adult",IF(cancer_data[[#This Row],[Age]]&lt;=57,"Adult", IF(cancer_data[[#This Row],[Age]]&lt;=68,"Middle_age",IF(cancer_data[[#This Row],[Age]]&lt;=79,"Elderly","Aged")))))</f>
        <v>Adolescent</v>
      </c>
      <c r="D2767" t="s">
        <v>16</v>
      </c>
      <c r="E2767" t="s">
        <v>35</v>
      </c>
      <c r="F2767" t="s">
        <v>36</v>
      </c>
      <c r="G2767">
        <v>7.8</v>
      </c>
      <c r="H2767" t="s">
        <v>19</v>
      </c>
      <c r="I2767" t="s">
        <v>44</v>
      </c>
      <c r="J2767" t="s">
        <v>21</v>
      </c>
      <c r="K2767" t="s">
        <v>51</v>
      </c>
      <c r="L2767" s="1">
        <v>45865</v>
      </c>
      <c r="M2767" s="1" t="str">
        <f>TEXT(cancer_data[[#This Row],[Diagnosis_Date]],"mmmm")</f>
        <v>July</v>
      </c>
      <c r="N2767" t="s">
        <v>23</v>
      </c>
      <c r="O2767">
        <v>13</v>
      </c>
      <c r="P2767" t="s">
        <v>24</v>
      </c>
      <c r="Q2767">
        <v>19</v>
      </c>
    </row>
    <row r="2768" spans="1:17" x14ac:dyDescent="0.75">
      <c r="A2768" t="s">
        <v>2810</v>
      </c>
      <c r="B2768">
        <v>48</v>
      </c>
      <c r="C2768" t="str">
        <f>IF(cancer_data[[#This Row],[Age]]&lt;=35,"Adolescent",IF(cancer_data[[#This Row],[Age]]&lt;=46,"Young Adult",IF(cancer_data[[#This Row],[Age]]&lt;=57,"Adult", IF(cancer_data[[#This Row],[Age]]&lt;=68,"Middle_age",IF(cancer_data[[#This Row],[Age]]&lt;=79,"Elderly","Aged")))))</f>
        <v>Adult</v>
      </c>
      <c r="D2768" t="s">
        <v>16</v>
      </c>
      <c r="E2768" t="s">
        <v>26</v>
      </c>
      <c r="F2768" t="s">
        <v>36</v>
      </c>
      <c r="G2768">
        <v>2.1</v>
      </c>
      <c r="H2768" t="s">
        <v>41</v>
      </c>
      <c r="I2768" t="s">
        <v>49</v>
      </c>
      <c r="J2768" t="s">
        <v>21</v>
      </c>
      <c r="K2768" t="s">
        <v>30</v>
      </c>
      <c r="L2768" s="1">
        <v>45690</v>
      </c>
      <c r="M2768" s="1" t="str">
        <f>TEXT(cancer_data[[#This Row],[Diagnosis_Date]],"mmmm")</f>
        <v>February</v>
      </c>
      <c r="N2768" t="s">
        <v>23</v>
      </c>
      <c r="O2768">
        <v>37</v>
      </c>
      <c r="P2768" t="s">
        <v>31</v>
      </c>
      <c r="Q2768">
        <v>0</v>
      </c>
    </row>
    <row r="2769" spans="1:17" x14ac:dyDescent="0.75">
      <c r="A2769" t="s">
        <v>2811</v>
      </c>
      <c r="B2769">
        <v>67</v>
      </c>
      <c r="C2769" t="str">
        <f>IF(cancer_data[[#This Row],[Age]]&lt;=35,"Adolescent",IF(cancer_data[[#This Row],[Age]]&lt;=46,"Young Adult",IF(cancer_data[[#This Row],[Age]]&lt;=57,"Adult", IF(cancer_data[[#This Row],[Age]]&lt;=68,"Middle_age",IF(cancer_data[[#This Row],[Age]]&lt;=79,"Elderly","Aged")))))</f>
        <v>Middle_age</v>
      </c>
      <c r="D2769" t="s">
        <v>16</v>
      </c>
      <c r="E2769" t="s">
        <v>40</v>
      </c>
      <c r="F2769" t="s">
        <v>27</v>
      </c>
      <c r="G2769">
        <v>0.5</v>
      </c>
      <c r="H2769" t="s">
        <v>19</v>
      </c>
      <c r="I2769" t="s">
        <v>29</v>
      </c>
      <c r="J2769" t="s">
        <v>21</v>
      </c>
      <c r="K2769" t="s">
        <v>51</v>
      </c>
      <c r="L2769" s="1">
        <v>45899</v>
      </c>
      <c r="M2769" s="1" t="str">
        <f>TEXT(cancer_data[[#This Row],[Diagnosis_Date]],"mmmm")</f>
        <v>August</v>
      </c>
      <c r="N2769" t="s">
        <v>23</v>
      </c>
      <c r="O2769">
        <v>4</v>
      </c>
      <c r="P2769" t="s">
        <v>31</v>
      </c>
      <c r="Q2769">
        <v>0</v>
      </c>
    </row>
    <row r="2770" spans="1:17" x14ac:dyDescent="0.75">
      <c r="A2770" t="s">
        <v>2812</v>
      </c>
      <c r="B2770">
        <v>76</v>
      </c>
      <c r="C2770" t="str">
        <f>IF(cancer_data[[#This Row],[Age]]&lt;=35,"Adolescent",IF(cancer_data[[#This Row],[Age]]&lt;=46,"Young Adult",IF(cancer_data[[#This Row],[Age]]&lt;=57,"Adult", IF(cancer_data[[#This Row],[Age]]&lt;=68,"Middle_age",IF(cancer_data[[#This Row],[Age]]&lt;=79,"Elderly","Aged")))))</f>
        <v>Elderly</v>
      </c>
      <c r="D2770" t="s">
        <v>16</v>
      </c>
      <c r="E2770" t="s">
        <v>40</v>
      </c>
      <c r="F2770" t="s">
        <v>36</v>
      </c>
      <c r="G2770">
        <v>4.3</v>
      </c>
      <c r="H2770" t="s">
        <v>41</v>
      </c>
      <c r="I2770" t="s">
        <v>44</v>
      </c>
      <c r="J2770" t="s">
        <v>21</v>
      </c>
      <c r="K2770" t="s">
        <v>51</v>
      </c>
      <c r="L2770" s="1">
        <v>46018</v>
      </c>
      <c r="M2770" s="1" t="str">
        <f>TEXT(cancer_data[[#This Row],[Diagnosis_Date]],"mmmm")</f>
        <v>December</v>
      </c>
      <c r="N2770" t="s">
        <v>23</v>
      </c>
      <c r="O2770">
        <v>26</v>
      </c>
      <c r="P2770" t="s">
        <v>24</v>
      </c>
      <c r="Q2770">
        <v>21</v>
      </c>
    </row>
    <row r="2771" spans="1:17" x14ac:dyDescent="0.75">
      <c r="A2771" t="s">
        <v>2813</v>
      </c>
      <c r="B2771">
        <v>76</v>
      </c>
      <c r="C2771" t="str">
        <f>IF(cancer_data[[#This Row],[Age]]&lt;=35,"Adolescent",IF(cancer_data[[#This Row],[Age]]&lt;=46,"Young Adult",IF(cancer_data[[#This Row],[Age]]&lt;=57,"Adult", IF(cancer_data[[#This Row],[Age]]&lt;=68,"Middle_age",IF(cancer_data[[#This Row],[Age]]&lt;=79,"Elderly","Aged")))))</f>
        <v>Elderly</v>
      </c>
      <c r="D2771" t="s">
        <v>16</v>
      </c>
      <c r="E2771" t="s">
        <v>40</v>
      </c>
      <c r="F2771" t="s">
        <v>36</v>
      </c>
      <c r="G2771">
        <v>7.2</v>
      </c>
      <c r="H2771" t="s">
        <v>41</v>
      </c>
      <c r="I2771" t="s">
        <v>29</v>
      </c>
      <c r="J2771" t="s">
        <v>21</v>
      </c>
      <c r="K2771" t="s">
        <v>45</v>
      </c>
      <c r="L2771" s="1">
        <v>45916</v>
      </c>
      <c r="M2771" s="1" t="str">
        <f>TEXT(cancer_data[[#This Row],[Diagnosis_Date]],"mmmm")</f>
        <v>September</v>
      </c>
      <c r="N2771" t="s">
        <v>23</v>
      </c>
      <c r="O2771">
        <v>21</v>
      </c>
      <c r="P2771" t="s">
        <v>31</v>
      </c>
      <c r="Q2771">
        <v>0</v>
      </c>
    </row>
    <row r="2772" spans="1:17" x14ac:dyDescent="0.75">
      <c r="A2772" t="s">
        <v>2814</v>
      </c>
      <c r="B2772">
        <v>69</v>
      </c>
      <c r="C2772" t="str">
        <f>IF(cancer_data[[#This Row],[Age]]&lt;=35,"Adolescent",IF(cancer_data[[#This Row],[Age]]&lt;=46,"Young Adult",IF(cancer_data[[#This Row],[Age]]&lt;=57,"Adult", IF(cancer_data[[#This Row],[Age]]&lt;=68,"Middle_age",IF(cancer_data[[#This Row],[Age]]&lt;=79,"Elderly","Aged")))))</f>
        <v>Elderly</v>
      </c>
      <c r="D2772" t="s">
        <v>16</v>
      </c>
      <c r="E2772" t="s">
        <v>17</v>
      </c>
      <c r="F2772" t="s">
        <v>36</v>
      </c>
      <c r="G2772">
        <v>7</v>
      </c>
      <c r="H2772" t="s">
        <v>41</v>
      </c>
      <c r="I2772" t="s">
        <v>29</v>
      </c>
      <c r="J2772" t="s">
        <v>21</v>
      </c>
      <c r="K2772" t="s">
        <v>22</v>
      </c>
      <c r="L2772" s="1">
        <v>45867</v>
      </c>
      <c r="M2772" s="1" t="str">
        <f>TEXT(cancer_data[[#This Row],[Diagnosis_Date]],"mmmm")</f>
        <v>July</v>
      </c>
      <c r="N2772" t="s">
        <v>23</v>
      </c>
      <c r="O2772">
        <v>42</v>
      </c>
      <c r="P2772" t="s">
        <v>31</v>
      </c>
      <c r="Q2772">
        <v>0</v>
      </c>
    </row>
    <row r="2773" spans="1:17" x14ac:dyDescent="0.75">
      <c r="A2773" t="s">
        <v>2815</v>
      </c>
      <c r="B2773">
        <v>68</v>
      </c>
      <c r="C2773" t="str">
        <f>IF(cancer_data[[#This Row],[Age]]&lt;=35,"Adolescent",IF(cancer_data[[#This Row],[Age]]&lt;=46,"Young Adult",IF(cancer_data[[#This Row],[Age]]&lt;=57,"Adult", IF(cancer_data[[#This Row],[Age]]&lt;=68,"Middle_age",IF(cancer_data[[#This Row],[Age]]&lt;=79,"Elderly","Aged")))))</f>
        <v>Middle_age</v>
      </c>
      <c r="D2773" t="s">
        <v>16</v>
      </c>
      <c r="E2773" t="s">
        <v>17</v>
      </c>
      <c r="F2773" t="s">
        <v>36</v>
      </c>
      <c r="G2773">
        <v>3.8</v>
      </c>
      <c r="H2773" t="s">
        <v>28</v>
      </c>
      <c r="I2773" t="s">
        <v>44</v>
      </c>
      <c r="J2773" t="s">
        <v>21</v>
      </c>
      <c r="K2773" t="s">
        <v>30</v>
      </c>
      <c r="L2773" s="1">
        <v>45842</v>
      </c>
      <c r="M2773" s="1" t="str">
        <f>TEXT(cancer_data[[#This Row],[Diagnosis_Date]],"mmmm")</f>
        <v>July</v>
      </c>
      <c r="N2773" t="s">
        <v>23</v>
      </c>
      <c r="O2773">
        <v>17</v>
      </c>
      <c r="P2773" t="s">
        <v>31</v>
      </c>
      <c r="Q2773">
        <v>0</v>
      </c>
    </row>
    <row r="2774" spans="1:17" x14ac:dyDescent="0.75">
      <c r="A2774" t="s">
        <v>2816</v>
      </c>
      <c r="B2774">
        <v>57</v>
      </c>
      <c r="C2774" t="str">
        <f>IF(cancer_data[[#This Row],[Age]]&lt;=35,"Adolescent",IF(cancer_data[[#This Row],[Age]]&lt;=46,"Young Adult",IF(cancer_data[[#This Row],[Age]]&lt;=57,"Adult", IF(cancer_data[[#This Row],[Age]]&lt;=68,"Middle_age",IF(cancer_data[[#This Row],[Age]]&lt;=79,"Elderly","Aged")))))</f>
        <v>Adult</v>
      </c>
      <c r="D2774" t="s">
        <v>16</v>
      </c>
      <c r="E2774" t="s">
        <v>40</v>
      </c>
      <c r="F2774" t="s">
        <v>36</v>
      </c>
      <c r="G2774">
        <v>4.9000000000000004</v>
      </c>
      <c r="H2774" t="s">
        <v>28</v>
      </c>
      <c r="I2774" t="s">
        <v>44</v>
      </c>
      <c r="J2774" t="s">
        <v>21</v>
      </c>
      <c r="K2774" t="s">
        <v>22</v>
      </c>
      <c r="L2774" s="1">
        <v>45837</v>
      </c>
      <c r="M2774" s="1" t="str">
        <f>TEXT(cancer_data[[#This Row],[Diagnosis_Date]],"mmmm")</f>
        <v>June</v>
      </c>
      <c r="N2774" t="s">
        <v>23</v>
      </c>
      <c r="O2774">
        <v>14</v>
      </c>
      <c r="P2774" t="s">
        <v>24</v>
      </c>
      <c r="Q2774">
        <v>16</v>
      </c>
    </row>
    <row r="2775" spans="1:17" x14ac:dyDescent="0.75">
      <c r="A2775" t="s">
        <v>2817</v>
      </c>
      <c r="B2775">
        <v>73</v>
      </c>
      <c r="C2775" t="str">
        <f>IF(cancer_data[[#This Row],[Age]]&lt;=35,"Adolescent",IF(cancer_data[[#This Row],[Age]]&lt;=46,"Young Adult",IF(cancer_data[[#This Row],[Age]]&lt;=57,"Adult", IF(cancer_data[[#This Row],[Age]]&lt;=68,"Middle_age",IF(cancer_data[[#This Row],[Age]]&lt;=79,"Elderly","Aged")))))</f>
        <v>Elderly</v>
      </c>
      <c r="D2775" t="s">
        <v>16</v>
      </c>
      <c r="E2775" t="s">
        <v>26</v>
      </c>
      <c r="F2775" t="s">
        <v>63</v>
      </c>
      <c r="G2775">
        <v>3.8</v>
      </c>
      <c r="H2775" t="s">
        <v>19</v>
      </c>
      <c r="I2775" t="s">
        <v>44</v>
      </c>
      <c r="J2775" t="s">
        <v>21</v>
      </c>
      <c r="K2775" t="s">
        <v>22</v>
      </c>
      <c r="L2775" s="1">
        <v>45773</v>
      </c>
      <c r="M2775" s="1" t="str">
        <f>TEXT(cancer_data[[#This Row],[Diagnosis_Date]],"mmmm")</f>
        <v>April</v>
      </c>
      <c r="N2775" t="s">
        <v>23</v>
      </c>
      <c r="O2775">
        <v>32</v>
      </c>
      <c r="P2775" t="s">
        <v>31</v>
      </c>
      <c r="Q2775">
        <v>0</v>
      </c>
    </row>
    <row r="2776" spans="1:17" x14ac:dyDescent="0.75">
      <c r="A2776" t="s">
        <v>2818</v>
      </c>
      <c r="B2776">
        <v>49</v>
      </c>
      <c r="C2776" t="str">
        <f>IF(cancer_data[[#This Row],[Age]]&lt;=35,"Adolescent",IF(cancer_data[[#This Row],[Age]]&lt;=46,"Young Adult",IF(cancer_data[[#This Row],[Age]]&lt;=57,"Adult", IF(cancer_data[[#This Row],[Age]]&lt;=68,"Middle_age",IF(cancer_data[[#This Row],[Age]]&lt;=79,"Elderly","Aged")))))</f>
        <v>Adult</v>
      </c>
      <c r="D2776" t="s">
        <v>16</v>
      </c>
      <c r="E2776" t="s">
        <v>17</v>
      </c>
      <c r="F2776" t="s">
        <v>36</v>
      </c>
      <c r="G2776">
        <v>7.6</v>
      </c>
      <c r="H2776" t="s">
        <v>28</v>
      </c>
      <c r="I2776" t="s">
        <v>44</v>
      </c>
      <c r="J2776" t="s">
        <v>21</v>
      </c>
      <c r="K2776" t="s">
        <v>42</v>
      </c>
      <c r="L2776" s="1">
        <v>45781</v>
      </c>
      <c r="M2776" s="1" t="str">
        <f>TEXT(cancer_data[[#This Row],[Diagnosis_Date]],"mmmm")</f>
        <v>May</v>
      </c>
      <c r="N2776" t="s">
        <v>23</v>
      </c>
      <c r="O2776">
        <v>14</v>
      </c>
      <c r="P2776" t="s">
        <v>31</v>
      </c>
      <c r="Q2776">
        <v>0</v>
      </c>
    </row>
    <row r="2777" spans="1:17" x14ac:dyDescent="0.75">
      <c r="A2777" t="s">
        <v>2819</v>
      </c>
      <c r="B2777">
        <v>54</v>
      </c>
      <c r="C2777" t="str">
        <f>IF(cancer_data[[#This Row],[Age]]&lt;=35,"Adolescent",IF(cancer_data[[#This Row],[Age]]&lt;=46,"Young Adult",IF(cancer_data[[#This Row],[Age]]&lt;=57,"Adult", IF(cancer_data[[#This Row],[Age]]&lt;=68,"Middle_age",IF(cancer_data[[#This Row],[Age]]&lt;=79,"Elderly","Aged")))))</f>
        <v>Adult</v>
      </c>
      <c r="D2777" t="s">
        <v>16</v>
      </c>
      <c r="E2777" t="s">
        <v>17</v>
      </c>
      <c r="F2777" t="s">
        <v>27</v>
      </c>
      <c r="G2777">
        <v>0.8</v>
      </c>
      <c r="H2777" t="s">
        <v>28</v>
      </c>
      <c r="I2777" t="s">
        <v>29</v>
      </c>
      <c r="J2777" t="s">
        <v>21</v>
      </c>
      <c r="K2777" t="s">
        <v>45</v>
      </c>
      <c r="L2777" s="1">
        <v>45702</v>
      </c>
      <c r="M2777" s="1" t="str">
        <f>TEXT(cancer_data[[#This Row],[Diagnosis_Date]],"mmmm")</f>
        <v>February</v>
      </c>
      <c r="N2777" t="s">
        <v>23</v>
      </c>
      <c r="O2777">
        <v>24</v>
      </c>
      <c r="P2777" t="s">
        <v>24</v>
      </c>
      <c r="Q2777">
        <v>10</v>
      </c>
    </row>
    <row r="2778" spans="1:17" x14ac:dyDescent="0.75">
      <c r="A2778" t="s">
        <v>2820</v>
      </c>
      <c r="B2778">
        <v>42</v>
      </c>
      <c r="C2778" t="str">
        <f>IF(cancer_data[[#This Row],[Age]]&lt;=35,"Adolescent",IF(cancer_data[[#This Row],[Age]]&lt;=46,"Young Adult",IF(cancer_data[[#This Row],[Age]]&lt;=57,"Adult", IF(cancer_data[[#This Row],[Age]]&lt;=68,"Middle_age",IF(cancer_data[[#This Row],[Age]]&lt;=79,"Elderly","Aged")))))</f>
        <v>Young Adult</v>
      </c>
      <c r="D2778" t="s">
        <v>16</v>
      </c>
      <c r="E2778" t="s">
        <v>35</v>
      </c>
      <c r="F2778" t="s">
        <v>36</v>
      </c>
      <c r="G2778">
        <v>1.4</v>
      </c>
      <c r="H2778" t="s">
        <v>41</v>
      </c>
      <c r="I2778" t="s">
        <v>29</v>
      </c>
      <c r="J2778" t="s">
        <v>21</v>
      </c>
      <c r="K2778" t="s">
        <v>30</v>
      </c>
      <c r="L2778" s="1">
        <v>45982</v>
      </c>
      <c r="M2778" s="1" t="str">
        <f>TEXT(cancer_data[[#This Row],[Diagnosis_Date]],"mmmm")</f>
        <v>November</v>
      </c>
      <c r="N2778" t="s">
        <v>23</v>
      </c>
      <c r="O2778">
        <v>13</v>
      </c>
      <c r="P2778" t="s">
        <v>24</v>
      </c>
      <c r="Q2778">
        <v>31</v>
      </c>
    </row>
    <row r="2779" spans="1:17" x14ac:dyDescent="0.75">
      <c r="A2779" t="s">
        <v>2821</v>
      </c>
      <c r="B2779">
        <v>47</v>
      </c>
      <c r="C2779" t="str">
        <f>IF(cancer_data[[#This Row],[Age]]&lt;=35,"Adolescent",IF(cancer_data[[#This Row],[Age]]&lt;=46,"Young Adult",IF(cancer_data[[#This Row],[Age]]&lt;=57,"Adult", IF(cancer_data[[#This Row],[Age]]&lt;=68,"Middle_age",IF(cancer_data[[#This Row],[Age]]&lt;=79,"Elderly","Aged")))))</f>
        <v>Adult</v>
      </c>
      <c r="D2779" t="s">
        <v>16</v>
      </c>
      <c r="E2779" t="s">
        <v>26</v>
      </c>
      <c r="F2779" t="s">
        <v>36</v>
      </c>
      <c r="G2779">
        <v>7.4</v>
      </c>
      <c r="H2779" t="s">
        <v>28</v>
      </c>
      <c r="I2779" t="s">
        <v>29</v>
      </c>
      <c r="J2779" t="s">
        <v>21</v>
      </c>
      <c r="K2779" t="s">
        <v>42</v>
      </c>
      <c r="L2779" s="1">
        <v>45727</v>
      </c>
      <c r="M2779" s="1" t="str">
        <f>TEXT(cancer_data[[#This Row],[Diagnosis_Date]],"mmmm")</f>
        <v>March</v>
      </c>
      <c r="N2779" t="s">
        <v>23</v>
      </c>
      <c r="O2779">
        <v>26</v>
      </c>
      <c r="P2779" t="s">
        <v>24</v>
      </c>
      <c r="Q2779">
        <v>14</v>
      </c>
    </row>
    <row r="2780" spans="1:17" x14ac:dyDescent="0.75">
      <c r="A2780" t="s">
        <v>2822</v>
      </c>
      <c r="B2780">
        <v>33</v>
      </c>
      <c r="C2780" t="str">
        <f>IF(cancer_data[[#This Row],[Age]]&lt;=35,"Adolescent",IF(cancer_data[[#This Row],[Age]]&lt;=46,"Young Adult",IF(cancer_data[[#This Row],[Age]]&lt;=57,"Adult", IF(cancer_data[[#This Row],[Age]]&lt;=68,"Middle_age",IF(cancer_data[[#This Row],[Age]]&lt;=79,"Elderly","Aged")))))</f>
        <v>Adolescent</v>
      </c>
      <c r="D2780" t="s">
        <v>16</v>
      </c>
      <c r="E2780" t="s">
        <v>17</v>
      </c>
      <c r="F2780" t="s">
        <v>27</v>
      </c>
      <c r="G2780">
        <v>1.7</v>
      </c>
      <c r="H2780" t="s">
        <v>41</v>
      </c>
      <c r="I2780" t="s">
        <v>29</v>
      </c>
      <c r="J2780" t="s">
        <v>21</v>
      </c>
      <c r="K2780" t="s">
        <v>30</v>
      </c>
      <c r="L2780" s="1">
        <v>45729</v>
      </c>
      <c r="M2780" s="1" t="str">
        <f>TEXT(cancer_data[[#This Row],[Diagnosis_Date]],"mmmm")</f>
        <v>March</v>
      </c>
      <c r="N2780" t="s">
        <v>37</v>
      </c>
      <c r="O2780">
        <v>17</v>
      </c>
      <c r="P2780" t="s">
        <v>31</v>
      </c>
      <c r="Q2780">
        <v>0</v>
      </c>
    </row>
    <row r="2781" spans="1:17" x14ac:dyDescent="0.75">
      <c r="A2781" t="s">
        <v>2823</v>
      </c>
      <c r="B2781">
        <v>36</v>
      </c>
      <c r="C2781" t="str">
        <f>IF(cancer_data[[#This Row],[Age]]&lt;=35,"Adolescent",IF(cancer_data[[#This Row],[Age]]&lt;=46,"Young Adult",IF(cancer_data[[#This Row],[Age]]&lt;=57,"Adult", IF(cancer_data[[#This Row],[Age]]&lt;=68,"Middle_age",IF(cancer_data[[#This Row],[Age]]&lt;=79,"Elderly","Aged")))))</f>
        <v>Young Adult</v>
      </c>
      <c r="D2781" t="s">
        <v>16</v>
      </c>
      <c r="E2781" t="s">
        <v>26</v>
      </c>
      <c r="F2781" t="s">
        <v>18</v>
      </c>
      <c r="G2781">
        <v>2.2000000000000002</v>
      </c>
      <c r="H2781" t="s">
        <v>19</v>
      </c>
      <c r="I2781" t="s">
        <v>44</v>
      </c>
      <c r="J2781" t="s">
        <v>21</v>
      </c>
      <c r="K2781" t="s">
        <v>51</v>
      </c>
      <c r="L2781" s="1">
        <v>46015</v>
      </c>
      <c r="M2781" s="1" t="str">
        <f>TEXT(cancer_data[[#This Row],[Diagnosis_Date]],"mmmm")</f>
        <v>December</v>
      </c>
      <c r="N2781" t="s">
        <v>23</v>
      </c>
      <c r="O2781">
        <v>27</v>
      </c>
      <c r="P2781" t="s">
        <v>24</v>
      </c>
      <c r="Q2781">
        <v>28</v>
      </c>
    </row>
    <row r="2782" spans="1:17" x14ac:dyDescent="0.75">
      <c r="A2782" t="s">
        <v>2824</v>
      </c>
      <c r="B2782">
        <v>62</v>
      </c>
      <c r="C2782" t="str">
        <f>IF(cancer_data[[#This Row],[Age]]&lt;=35,"Adolescent",IF(cancer_data[[#This Row],[Age]]&lt;=46,"Young Adult",IF(cancer_data[[#This Row],[Age]]&lt;=57,"Adult", IF(cancer_data[[#This Row],[Age]]&lt;=68,"Middle_age",IF(cancer_data[[#This Row],[Age]]&lt;=79,"Elderly","Aged")))))</f>
        <v>Middle_age</v>
      </c>
      <c r="D2782" t="s">
        <v>16</v>
      </c>
      <c r="E2782" t="s">
        <v>26</v>
      </c>
      <c r="F2782" t="s">
        <v>18</v>
      </c>
      <c r="G2782">
        <v>7.2</v>
      </c>
      <c r="H2782" t="s">
        <v>19</v>
      </c>
      <c r="I2782" t="s">
        <v>44</v>
      </c>
      <c r="J2782" t="s">
        <v>21</v>
      </c>
      <c r="K2782" t="s">
        <v>33</v>
      </c>
      <c r="L2782" s="1">
        <v>45794</v>
      </c>
      <c r="M2782" s="1" t="str">
        <f>TEXT(cancer_data[[#This Row],[Diagnosis_Date]],"mmmm")</f>
        <v>May</v>
      </c>
      <c r="N2782" t="s">
        <v>23</v>
      </c>
      <c r="O2782">
        <v>38</v>
      </c>
      <c r="P2782" t="s">
        <v>31</v>
      </c>
      <c r="Q2782">
        <v>0</v>
      </c>
    </row>
    <row r="2783" spans="1:17" x14ac:dyDescent="0.75">
      <c r="A2783" t="s">
        <v>2825</v>
      </c>
      <c r="B2783">
        <v>37</v>
      </c>
      <c r="C2783" t="str">
        <f>IF(cancer_data[[#This Row],[Age]]&lt;=35,"Adolescent",IF(cancer_data[[#This Row],[Age]]&lt;=46,"Young Adult",IF(cancer_data[[#This Row],[Age]]&lt;=57,"Adult", IF(cancer_data[[#This Row],[Age]]&lt;=68,"Middle_age",IF(cancer_data[[#This Row],[Age]]&lt;=79,"Elderly","Aged")))))</f>
        <v>Young Adult</v>
      </c>
      <c r="D2783" t="s">
        <v>16</v>
      </c>
      <c r="E2783" t="s">
        <v>26</v>
      </c>
      <c r="F2783" t="s">
        <v>36</v>
      </c>
      <c r="G2783">
        <v>3.3</v>
      </c>
      <c r="H2783" t="s">
        <v>41</v>
      </c>
      <c r="I2783" t="s">
        <v>20</v>
      </c>
      <c r="J2783" t="s">
        <v>21</v>
      </c>
      <c r="K2783" t="s">
        <v>42</v>
      </c>
      <c r="L2783" s="1">
        <v>45842</v>
      </c>
      <c r="M2783" s="1" t="str">
        <f>TEXT(cancer_data[[#This Row],[Diagnosis_Date]],"mmmm")</f>
        <v>July</v>
      </c>
      <c r="N2783" t="s">
        <v>23</v>
      </c>
      <c r="O2783">
        <v>47</v>
      </c>
      <c r="P2783" t="s">
        <v>31</v>
      </c>
      <c r="Q2783">
        <v>0</v>
      </c>
    </row>
    <row r="2784" spans="1:17" x14ac:dyDescent="0.75">
      <c r="A2784" t="s">
        <v>2826</v>
      </c>
      <c r="B2784">
        <v>25</v>
      </c>
      <c r="C2784" t="str">
        <f>IF(cancer_data[[#This Row],[Age]]&lt;=35,"Adolescent",IF(cancer_data[[#This Row],[Age]]&lt;=46,"Young Adult",IF(cancer_data[[#This Row],[Age]]&lt;=57,"Adult", IF(cancer_data[[#This Row],[Age]]&lt;=68,"Middle_age",IF(cancer_data[[#This Row],[Age]]&lt;=79,"Elderly","Aged")))))</f>
        <v>Adolescent</v>
      </c>
      <c r="D2784" t="s">
        <v>16</v>
      </c>
      <c r="E2784" t="s">
        <v>26</v>
      </c>
      <c r="F2784" t="s">
        <v>36</v>
      </c>
      <c r="G2784">
        <v>4.9000000000000004</v>
      </c>
      <c r="H2784" t="s">
        <v>41</v>
      </c>
      <c r="I2784" t="s">
        <v>49</v>
      </c>
      <c r="J2784" t="s">
        <v>21</v>
      </c>
      <c r="K2784" t="s">
        <v>51</v>
      </c>
      <c r="L2784" s="1">
        <v>46004</v>
      </c>
      <c r="M2784" s="1" t="str">
        <f>TEXT(cancer_data[[#This Row],[Diagnosis_Date]],"mmmm")</f>
        <v>December</v>
      </c>
      <c r="N2784" t="s">
        <v>23</v>
      </c>
      <c r="O2784">
        <v>38</v>
      </c>
      <c r="P2784" t="s">
        <v>31</v>
      </c>
      <c r="Q2784">
        <v>0</v>
      </c>
    </row>
    <row r="2785" spans="1:17" x14ac:dyDescent="0.75">
      <c r="A2785" t="s">
        <v>2827</v>
      </c>
      <c r="B2785">
        <v>49</v>
      </c>
      <c r="C2785" t="str">
        <f>IF(cancer_data[[#This Row],[Age]]&lt;=35,"Adolescent",IF(cancer_data[[#This Row],[Age]]&lt;=46,"Young Adult",IF(cancer_data[[#This Row],[Age]]&lt;=57,"Adult", IF(cancer_data[[#This Row],[Age]]&lt;=68,"Middle_age",IF(cancer_data[[#This Row],[Age]]&lt;=79,"Elderly","Aged")))))</f>
        <v>Adult</v>
      </c>
      <c r="D2785" t="s">
        <v>16</v>
      </c>
      <c r="E2785" t="s">
        <v>35</v>
      </c>
      <c r="F2785" t="s">
        <v>18</v>
      </c>
      <c r="G2785">
        <v>6.8</v>
      </c>
      <c r="H2785" t="s">
        <v>28</v>
      </c>
      <c r="I2785" t="s">
        <v>49</v>
      </c>
      <c r="J2785" t="s">
        <v>21</v>
      </c>
      <c r="K2785" t="s">
        <v>45</v>
      </c>
      <c r="L2785" s="1">
        <v>46011</v>
      </c>
      <c r="M2785" s="1" t="str">
        <f>TEXT(cancer_data[[#This Row],[Diagnosis_Date]],"mmmm")</f>
        <v>December</v>
      </c>
      <c r="N2785" t="s">
        <v>23</v>
      </c>
      <c r="O2785">
        <v>47</v>
      </c>
      <c r="P2785" t="s">
        <v>31</v>
      </c>
      <c r="Q2785">
        <v>0</v>
      </c>
    </row>
    <row r="2786" spans="1:17" x14ac:dyDescent="0.75">
      <c r="A2786" t="s">
        <v>2828</v>
      </c>
      <c r="B2786">
        <v>69</v>
      </c>
      <c r="C2786" t="str">
        <f>IF(cancer_data[[#This Row],[Age]]&lt;=35,"Adolescent",IF(cancer_data[[#This Row],[Age]]&lt;=46,"Young Adult",IF(cancer_data[[#This Row],[Age]]&lt;=57,"Adult", IF(cancer_data[[#This Row],[Age]]&lt;=68,"Middle_age",IF(cancer_data[[#This Row],[Age]]&lt;=79,"Elderly","Aged")))))</f>
        <v>Elderly</v>
      </c>
      <c r="D2786" t="s">
        <v>16</v>
      </c>
      <c r="E2786" t="s">
        <v>26</v>
      </c>
      <c r="F2786" t="s">
        <v>36</v>
      </c>
      <c r="G2786">
        <v>5.5</v>
      </c>
      <c r="H2786" t="s">
        <v>28</v>
      </c>
      <c r="I2786" t="s">
        <v>49</v>
      </c>
      <c r="J2786" t="s">
        <v>21</v>
      </c>
      <c r="K2786" t="s">
        <v>33</v>
      </c>
      <c r="L2786" s="1">
        <v>45823</v>
      </c>
      <c r="M2786" s="1" t="str">
        <f>TEXT(cancer_data[[#This Row],[Diagnosis_Date]],"mmmm")</f>
        <v>June</v>
      </c>
      <c r="N2786" t="s">
        <v>23</v>
      </c>
      <c r="O2786">
        <v>21</v>
      </c>
      <c r="P2786" t="s">
        <v>31</v>
      </c>
      <c r="Q2786">
        <v>0</v>
      </c>
    </row>
    <row r="2787" spans="1:17" x14ac:dyDescent="0.75">
      <c r="A2787" t="s">
        <v>2829</v>
      </c>
      <c r="B2787">
        <v>53</v>
      </c>
      <c r="C2787" t="str">
        <f>IF(cancer_data[[#This Row],[Age]]&lt;=35,"Adolescent",IF(cancer_data[[#This Row],[Age]]&lt;=46,"Young Adult",IF(cancer_data[[#This Row],[Age]]&lt;=57,"Adult", IF(cancer_data[[#This Row],[Age]]&lt;=68,"Middle_age",IF(cancer_data[[#This Row],[Age]]&lt;=79,"Elderly","Aged")))))</f>
        <v>Adult</v>
      </c>
      <c r="D2787" t="s">
        <v>16</v>
      </c>
      <c r="E2787" t="s">
        <v>35</v>
      </c>
      <c r="F2787" t="s">
        <v>36</v>
      </c>
      <c r="G2787">
        <v>3.2</v>
      </c>
      <c r="H2787" t="s">
        <v>19</v>
      </c>
      <c r="I2787" t="s">
        <v>49</v>
      </c>
      <c r="J2787" t="s">
        <v>21</v>
      </c>
      <c r="K2787" t="s">
        <v>51</v>
      </c>
      <c r="L2787" s="1">
        <v>45725</v>
      </c>
      <c r="M2787" s="1" t="str">
        <f>TEXT(cancer_data[[#This Row],[Diagnosis_Date]],"mmmm")</f>
        <v>March</v>
      </c>
      <c r="N2787" t="s">
        <v>23</v>
      </c>
      <c r="O2787">
        <v>47</v>
      </c>
      <c r="P2787" t="s">
        <v>24</v>
      </c>
      <c r="Q2787">
        <v>31</v>
      </c>
    </row>
    <row r="2788" spans="1:17" x14ac:dyDescent="0.75">
      <c r="A2788" t="s">
        <v>2830</v>
      </c>
      <c r="B2788">
        <v>61</v>
      </c>
      <c r="C2788" t="str">
        <f>IF(cancer_data[[#This Row],[Age]]&lt;=35,"Adolescent",IF(cancer_data[[#This Row],[Age]]&lt;=46,"Young Adult",IF(cancer_data[[#This Row],[Age]]&lt;=57,"Adult", IF(cancer_data[[#This Row],[Age]]&lt;=68,"Middle_age",IF(cancer_data[[#This Row],[Age]]&lt;=79,"Elderly","Aged")))))</f>
        <v>Middle_age</v>
      </c>
      <c r="D2788" t="s">
        <v>16</v>
      </c>
      <c r="E2788" t="s">
        <v>35</v>
      </c>
      <c r="F2788" t="s">
        <v>27</v>
      </c>
      <c r="G2788">
        <v>5.0999999999999996</v>
      </c>
      <c r="H2788" t="s">
        <v>41</v>
      </c>
      <c r="I2788" t="s">
        <v>29</v>
      </c>
      <c r="J2788" t="s">
        <v>21</v>
      </c>
      <c r="K2788" t="s">
        <v>51</v>
      </c>
      <c r="L2788" s="1">
        <v>45766</v>
      </c>
      <c r="M2788" s="1" t="str">
        <f>TEXT(cancer_data[[#This Row],[Diagnosis_Date]],"mmmm")</f>
        <v>April</v>
      </c>
      <c r="N2788" t="s">
        <v>23</v>
      </c>
      <c r="O2788">
        <v>26</v>
      </c>
      <c r="P2788" t="s">
        <v>24</v>
      </c>
      <c r="Q2788">
        <v>11</v>
      </c>
    </row>
    <row r="2789" spans="1:17" x14ac:dyDescent="0.75">
      <c r="A2789" t="s">
        <v>2831</v>
      </c>
      <c r="B2789">
        <v>31</v>
      </c>
      <c r="C2789" t="str">
        <f>IF(cancer_data[[#This Row],[Age]]&lt;=35,"Adolescent",IF(cancer_data[[#This Row],[Age]]&lt;=46,"Young Adult",IF(cancer_data[[#This Row],[Age]]&lt;=57,"Adult", IF(cancer_data[[#This Row],[Age]]&lt;=68,"Middle_age",IF(cancer_data[[#This Row],[Age]]&lt;=79,"Elderly","Aged")))))</f>
        <v>Adolescent</v>
      </c>
      <c r="D2789" t="s">
        <v>16</v>
      </c>
      <c r="E2789" t="s">
        <v>17</v>
      </c>
      <c r="F2789" t="s">
        <v>27</v>
      </c>
      <c r="G2789">
        <v>6.7</v>
      </c>
      <c r="H2789" t="s">
        <v>28</v>
      </c>
      <c r="I2789" t="s">
        <v>49</v>
      </c>
      <c r="J2789" t="s">
        <v>21</v>
      </c>
      <c r="K2789" t="s">
        <v>45</v>
      </c>
      <c r="L2789" s="1">
        <v>45699</v>
      </c>
      <c r="M2789" s="1" t="str">
        <f>TEXT(cancer_data[[#This Row],[Diagnosis_Date]],"mmmm")</f>
        <v>February</v>
      </c>
      <c r="N2789" t="s">
        <v>37</v>
      </c>
      <c r="O2789">
        <v>4</v>
      </c>
      <c r="P2789" t="s">
        <v>24</v>
      </c>
      <c r="Q2789">
        <v>6</v>
      </c>
    </row>
    <row r="2790" spans="1:17" x14ac:dyDescent="0.75">
      <c r="A2790" t="s">
        <v>2832</v>
      </c>
      <c r="B2790">
        <v>50</v>
      </c>
      <c r="C2790" t="str">
        <f>IF(cancer_data[[#This Row],[Age]]&lt;=35,"Adolescent",IF(cancer_data[[#This Row],[Age]]&lt;=46,"Young Adult",IF(cancer_data[[#This Row],[Age]]&lt;=57,"Adult", IF(cancer_data[[#This Row],[Age]]&lt;=68,"Middle_age",IF(cancer_data[[#This Row],[Age]]&lt;=79,"Elderly","Aged")))))</f>
        <v>Adult</v>
      </c>
      <c r="D2790" t="s">
        <v>16</v>
      </c>
      <c r="E2790" t="s">
        <v>35</v>
      </c>
      <c r="F2790" t="s">
        <v>27</v>
      </c>
      <c r="G2790">
        <v>6.3</v>
      </c>
      <c r="H2790" t="s">
        <v>28</v>
      </c>
      <c r="I2790" t="s">
        <v>44</v>
      </c>
      <c r="J2790" t="s">
        <v>21</v>
      </c>
      <c r="K2790" t="s">
        <v>42</v>
      </c>
      <c r="L2790" s="1">
        <v>45810</v>
      </c>
      <c r="M2790" s="1" t="str">
        <f>TEXT(cancer_data[[#This Row],[Diagnosis_Date]],"mmmm")</f>
        <v>June</v>
      </c>
      <c r="N2790" t="s">
        <v>23</v>
      </c>
      <c r="O2790">
        <v>33</v>
      </c>
      <c r="P2790" t="s">
        <v>24</v>
      </c>
      <c r="Q2790">
        <v>15</v>
      </c>
    </row>
    <row r="2791" spans="1:17" x14ac:dyDescent="0.75">
      <c r="A2791" t="s">
        <v>2833</v>
      </c>
      <c r="B2791">
        <v>78</v>
      </c>
      <c r="C2791" t="str">
        <f>IF(cancer_data[[#This Row],[Age]]&lt;=35,"Adolescent",IF(cancer_data[[#This Row],[Age]]&lt;=46,"Young Adult",IF(cancer_data[[#This Row],[Age]]&lt;=57,"Adult", IF(cancer_data[[#This Row],[Age]]&lt;=68,"Middle_age",IF(cancer_data[[#This Row],[Age]]&lt;=79,"Elderly","Aged")))))</f>
        <v>Elderly</v>
      </c>
      <c r="D2791" t="s">
        <v>16</v>
      </c>
      <c r="E2791" t="s">
        <v>35</v>
      </c>
      <c r="F2791" t="s">
        <v>18</v>
      </c>
      <c r="G2791">
        <v>4.7</v>
      </c>
      <c r="H2791" t="s">
        <v>28</v>
      </c>
      <c r="I2791" t="s">
        <v>20</v>
      </c>
      <c r="J2791" t="s">
        <v>21</v>
      </c>
      <c r="K2791" t="s">
        <v>51</v>
      </c>
      <c r="L2791" s="1">
        <v>45658</v>
      </c>
      <c r="M2791" s="1" t="str">
        <f>TEXT(cancer_data[[#This Row],[Diagnosis_Date]],"mmmm")</f>
        <v>January</v>
      </c>
      <c r="N2791" t="s">
        <v>23</v>
      </c>
      <c r="O2791">
        <v>45</v>
      </c>
      <c r="P2791" t="s">
        <v>24</v>
      </c>
      <c r="Q2791">
        <v>10</v>
      </c>
    </row>
    <row r="2792" spans="1:17" x14ac:dyDescent="0.75">
      <c r="A2792" t="s">
        <v>2834</v>
      </c>
      <c r="B2792">
        <v>79</v>
      </c>
      <c r="C2792" t="str">
        <f>IF(cancer_data[[#This Row],[Age]]&lt;=35,"Adolescent",IF(cancer_data[[#This Row],[Age]]&lt;=46,"Young Adult",IF(cancer_data[[#This Row],[Age]]&lt;=57,"Adult", IF(cancer_data[[#This Row],[Age]]&lt;=68,"Middle_age",IF(cancer_data[[#This Row],[Age]]&lt;=79,"Elderly","Aged")))))</f>
        <v>Elderly</v>
      </c>
      <c r="D2792" t="s">
        <v>16</v>
      </c>
      <c r="E2792" t="s">
        <v>26</v>
      </c>
      <c r="F2792" t="s">
        <v>18</v>
      </c>
      <c r="G2792">
        <v>2.9</v>
      </c>
      <c r="H2792" t="s">
        <v>41</v>
      </c>
      <c r="I2792" t="s">
        <v>44</v>
      </c>
      <c r="J2792" t="s">
        <v>21</v>
      </c>
      <c r="K2792" t="s">
        <v>42</v>
      </c>
      <c r="L2792" s="1">
        <v>46004</v>
      </c>
      <c r="M2792" s="1" t="str">
        <f>TEXT(cancer_data[[#This Row],[Diagnosis_Date]],"mmmm")</f>
        <v>December</v>
      </c>
      <c r="N2792" t="s">
        <v>23</v>
      </c>
      <c r="O2792">
        <v>37</v>
      </c>
      <c r="P2792" t="s">
        <v>31</v>
      </c>
      <c r="Q2792">
        <v>0</v>
      </c>
    </row>
    <row r="2793" spans="1:17" x14ac:dyDescent="0.75">
      <c r="A2793" t="s">
        <v>2835</v>
      </c>
      <c r="B2793">
        <v>51</v>
      </c>
      <c r="C2793" t="str">
        <f>IF(cancer_data[[#This Row],[Age]]&lt;=35,"Adolescent",IF(cancer_data[[#This Row],[Age]]&lt;=46,"Young Adult",IF(cancer_data[[#This Row],[Age]]&lt;=57,"Adult", IF(cancer_data[[#This Row],[Age]]&lt;=68,"Middle_age",IF(cancer_data[[#This Row],[Age]]&lt;=79,"Elderly","Aged")))))</f>
        <v>Adult</v>
      </c>
      <c r="D2793" t="s">
        <v>16</v>
      </c>
      <c r="E2793" t="s">
        <v>17</v>
      </c>
      <c r="F2793" t="s">
        <v>27</v>
      </c>
      <c r="G2793">
        <v>7.4</v>
      </c>
      <c r="H2793" t="s">
        <v>28</v>
      </c>
      <c r="I2793" t="s">
        <v>20</v>
      </c>
      <c r="J2793" t="s">
        <v>21</v>
      </c>
      <c r="K2793" t="s">
        <v>42</v>
      </c>
      <c r="L2793" s="1">
        <v>45942</v>
      </c>
      <c r="M2793" s="1" t="str">
        <f>TEXT(cancer_data[[#This Row],[Diagnosis_Date]],"mmmm")</f>
        <v>October</v>
      </c>
      <c r="N2793" t="s">
        <v>37</v>
      </c>
      <c r="O2793">
        <v>23</v>
      </c>
      <c r="P2793" t="s">
        <v>31</v>
      </c>
      <c r="Q2793">
        <v>0</v>
      </c>
    </row>
    <row r="2794" spans="1:17" x14ac:dyDescent="0.75">
      <c r="A2794" t="s">
        <v>2836</v>
      </c>
      <c r="B2794">
        <v>43</v>
      </c>
      <c r="C2794" t="str">
        <f>IF(cancer_data[[#This Row],[Age]]&lt;=35,"Adolescent",IF(cancer_data[[#This Row],[Age]]&lt;=46,"Young Adult",IF(cancer_data[[#This Row],[Age]]&lt;=57,"Adult", IF(cancer_data[[#This Row],[Age]]&lt;=68,"Middle_age",IF(cancer_data[[#This Row],[Age]]&lt;=79,"Elderly","Aged")))))</f>
        <v>Young Adult</v>
      </c>
      <c r="D2794" t="s">
        <v>16</v>
      </c>
      <c r="E2794" t="s">
        <v>35</v>
      </c>
      <c r="F2794" t="s">
        <v>27</v>
      </c>
      <c r="G2794">
        <v>5.4</v>
      </c>
      <c r="H2794" t="s">
        <v>19</v>
      </c>
      <c r="I2794" t="s">
        <v>20</v>
      </c>
      <c r="J2794" t="s">
        <v>21</v>
      </c>
      <c r="K2794" t="s">
        <v>30</v>
      </c>
      <c r="L2794" s="1">
        <v>45687</v>
      </c>
      <c r="M2794" s="1" t="str">
        <f>TEXT(cancer_data[[#This Row],[Diagnosis_Date]],"mmmm")</f>
        <v>January</v>
      </c>
      <c r="N2794" t="s">
        <v>23</v>
      </c>
      <c r="O2794">
        <v>16</v>
      </c>
      <c r="P2794" t="s">
        <v>24</v>
      </c>
      <c r="Q2794">
        <v>10</v>
      </c>
    </row>
    <row r="2795" spans="1:17" x14ac:dyDescent="0.75">
      <c r="A2795" t="s">
        <v>2837</v>
      </c>
      <c r="B2795">
        <v>72</v>
      </c>
      <c r="C2795" t="str">
        <f>IF(cancer_data[[#This Row],[Age]]&lt;=35,"Adolescent",IF(cancer_data[[#This Row],[Age]]&lt;=46,"Young Adult",IF(cancer_data[[#This Row],[Age]]&lt;=57,"Adult", IF(cancer_data[[#This Row],[Age]]&lt;=68,"Middle_age",IF(cancer_data[[#This Row],[Age]]&lt;=79,"Elderly","Aged")))))</f>
        <v>Elderly</v>
      </c>
      <c r="D2795" t="s">
        <v>16</v>
      </c>
      <c r="E2795" t="s">
        <v>40</v>
      </c>
      <c r="F2795" t="s">
        <v>27</v>
      </c>
      <c r="G2795">
        <v>6</v>
      </c>
      <c r="H2795" t="s">
        <v>28</v>
      </c>
      <c r="I2795" t="s">
        <v>29</v>
      </c>
      <c r="J2795" t="s">
        <v>21</v>
      </c>
      <c r="K2795" t="s">
        <v>30</v>
      </c>
      <c r="L2795" s="1">
        <v>46001</v>
      </c>
      <c r="M2795" s="1" t="str">
        <f>TEXT(cancer_data[[#This Row],[Diagnosis_Date]],"mmmm")</f>
        <v>December</v>
      </c>
      <c r="N2795" t="s">
        <v>23</v>
      </c>
      <c r="O2795">
        <v>13</v>
      </c>
      <c r="P2795" t="s">
        <v>31</v>
      </c>
      <c r="Q2795">
        <v>0</v>
      </c>
    </row>
    <row r="2796" spans="1:17" x14ac:dyDescent="0.75">
      <c r="A2796" t="s">
        <v>2838</v>
      </c>
      <c r="B2796">
        <v>49</v>
      </c>
      <c r="C2796" t="str">
        <f>IF(cancer_data[[#This Row],[Age]]&lt;=35,"Adolescent",IF(cancer_data[[#This Row],[Age]]&lt;=46,"Young Adult",IF(cancer_data[[#This Row],[Age]]&lt;=57,"Adult", IF(cancer_data[[#This Row],[Age]]&lt;=68,"Middle_age",IF(cancer_data[[#This Row],[Age]]&lt;=79,"Elderly","Aged")))))</f>
        <v>Adult</v>
      </c>
      <c r="D2796" t="s">
        <v>16</v>
      </c>
      <c r="E2796" t="s">
        <v>35</v>
      </c>
      <c r="F2796" t="s">
        <v>18</v>
      </c>
      <c r="G2796">
        <v>5.8</v>
      </c>
      <c r="H2796" t="s">
        <v>19</v>
      </c>
      <c r="I2796" t="s">
        <v>29</v>
      </c>
      <c r="J2796" t="s">
        <v>21</v>
      </c>
      <c r="K2796" t="s">
        <v>51</v>
      </c>
      <c r="L2796" s="1">
        <v>45762</v>
      </c>
      <c r="M2796" s="1" t="str">
        <f>TEXT(cancer_data[[#This Row],[Diagnosis_Date]],"mmmm")</f>
        <v>April</v>
      </c>
      <c r="N2796" t="s">
        <v>23</v>
      </c>
      <c r="O2796">
        <v>56</v>
      </c>
      <c r="P2796" t="s">
        <v>31</v>
      </c>
      <c r="Q2796">
        <v>0</v>
      </c>
    </row>
    <row r="2797" spans="1:17" x14ac:dyDescent="0.75">
      <c r="A2797" t="s">
        <v>2839</v>
      </c>
      <c r="B2797">
        <v>61</v>
      </c>
      <c r="C2797" t="str">
        <f>IF(cancer_data[[#This Row],[Age]]&lt;=35,"Adolescent",IF(cancer_data[[#This Row],[Age]]&lt;=46,"Young Adult",IF(cancer_data[[#This Row],[Age]]&lt;=57,"Adult", IF(cancer_data[[#This Row],[Age]]&lt;=68,"Middle_age",IF(cancer_data[[#This Row],[Age]]&lt;=79,"Elderly","Aged")))))</f>
        <v>Middle_age</v>
      </c>
      <c r="D2797" t="s">
        <v>16</v>
      </c>
      <c r="E2797" t="s">
        <v>40</v>
      </c>
      <c r="F2797" t="s">
        <v>36</v>
      </c>
      <c r="G2797">
        <v>3.4</v>
      </c>
      <c r="H2797" t="s">
        <v>19</v>
      </c>
      <c r="I2797" t="s">
        <v>20</v>
      </c>
      <c r="J2797" t="s">
        <v>21</v>
      </c>
      <c r="K2797" t="s">
        <v>33</v>
      </c>
      <c r="L2797" s="1">
        <v>45966</v>
      </c>
      <c r="M2797" s="1" t="str">
        <f>TEXT(cancer_data[[#This Row],[Diagnosis_Date]],"mmmm")</f>
        <v>November</v>
      </c>
      <c r="N2797" t="s">
        <v>23</v>
      </c>
      <c r="O2797">
        <v>47</v>
      </c>
      <c r="P2797" t="s">
        <v>31</v>
      </c>
      <c r="Q2797">
        <v>0</v>
      </c>
    </row>
    <row r="2798" spans="1:17" x14ac:dyDescent="0.75">
      <c r="A2798" t="s">
        <v>2840</v>
      </c>
      <c r="B2798">
        <v>50</v>
      </c>
      <c r="C2798" t="str">
        <f>IF(cancer_data[[#This Row],[Age]]&lt;=35,"Adolescent",IF(cancer_data[[#This Row],[Age]]&lt;=46,"Young Adult",IF(cancer_data[[#This Row],[Age]]&lt;=57,"Adult", IF(cancer_data[[#This Row],[Age]]&lt;=68,"Middle_age",IF(cancer_data[[#This Row],[Age]]&lt;=79,"Elderly","Aged")))))</f>
        <v>Adult</v>
      </c>
      <c r="D2798" t="s">
        <v>16</v>
      </c>
      <c r="E2798" t="s">
        <v>40</v>
      </c>
      <c r="F2798" t="s">
        <v>27</v>
      </c>
      <c r="G2798">
        <v>2.1</v>
      </c>
      <c r="H2798" t="s">
        <v>41</v>
      </c>
      <c r="I2798" t="s">
        <v>29</v>
      </c>
      <c r="J2798" t="s">
        <v>21</v>
      </c>
      <c r="K2798" t="s">
        <v>30</v>
      </c>
      <c r="L2798" s="1">
        <v>45816</v>
      </c>
      <c r="M2798" s="1" t="str">
        <f>TEXT(cancer_data[[#This Row],[Diagnosis_Date]],"mmmm")</f>
        <v>June</v>
      </c>
      <c r="N2798" t="s">
        <v>23</v>
      </c>
      <c r="O2798">
        <v>31</v>
      </c>
      <c r="P2798" t="s">
        <v>31</v>
      </c>
      <c r="Q2798">
        <v>0</v>
      </c>
    </row>
    <row r="2799" spans="1:17" x14ac:dyDescent="0.75">
      <c r="A2799" t="s">
        <v>2841</v>
      </c>
      <c r="B2799">
        <v>60</v>
      </c>
      <c r="C2799" t="str">
        <f>IF(cancer_data[[#This Row],[Age]]&lt;=35,"Adolescent",IF(cancer_data[[#This Row],[Age]]&lt;=46,"Young Adult",IF(cancer_data[[#This Row],[Age]]&lt;=57,"Adult", IF(cancer_data[[#This Row],[Age]]&lt;=68,"Middle_age",IF(cancer_data[[#This Row],[Age]]&lt;=79,"Elderly","Aged")))))</f>
        <v>Middle_age</v>
      </c>
      <c r="D2799" t="s">
        <v>16</v>
      </c>
      <c r="E2799" t="s">
        <v>26</v>
      </c>
      <c r="F2799" t="s">
        <v>27</v>
      </c>
      <c r="G2799">
        <v>4.4000000000000004</v>
      </c>
      <c r="H2799" t="s">
        <v>41</v>
      </c>
      <c r="I2799" t="s">
        <v>49</v>
      </c>
      <c r="J2799" t="s">
        <v>21</v>
      </c>
      <c r="K2799" t="s">
        <v>51</v>
      </c>
      <c r="L2799" s="1">
        <v>45801</v>
      </c>
      <c r="M2799" s="1" t="str">
        <f>TEXT(cancer_data[[#This Row],[Diagnosis_Date]],"mmmm")</f>
        <v>May</v>
      </c>
      <c r="N2799" t="s">
        <v>23</v>
      </c>
      <c r="O2799">
        <v>30</v>
      </c>
      <c r="P2799" t="s">
        <v>31</v>
      </c>
      <c r="Q2799">
        <v>0</v>
      </c>
    </row>
    <row r="2800" spans="1:17" x14ac:dyDescent="0.75">
      <c r="A2800" t="s">
        <v>2842</v>
      </c>
      <c r="B2800">
        <v>75</v>
      </c>
      <c r="C2800" t="str">
        <f>IF(cancer_data[[#This Row],[Age]]&lt;=35,"Adolescent",IF(cancer_data[[#This Row],[Age]]&lt;=46,"Young Adult",IF(cancer_data[[#This Row],[Age]]&lt;=57,"Adult", IF(cancer_data[[#This Row],[Age]]&lt;=68,"Middle_age",IF(cancer_data[[#This Row],[Age]]&lt;=79,"Elderly","Aged")))))</f>
        <v>Elderly</v>
      </c>
      <c r="D2800" t="s">
        <v>16</v>
      </c>
      <c r="E2800" t="s">
        <v>40</v>
      </c>
      <c r="F2800" t="s">
        <v>36</v>
      </c>
      <c r="G2800">
        <v>4.2</v>
      </c>
      <c r="H2800" t="s">
        <v>28</v>
      </c>
      <c r="I2800" t="s">
        <v>49</v>
      </c>
      <c r="J2800" t="s">
        <v>21</v>
      </c>
      <c r="K2800" t="s">
        <v>51</v>
      </c>
      <c r="L2800" s="1">
        <v>45994</v>
      </c>
      <c r="M2800" s="1" t="str">
        <f>TEXT(cancer_data[[#This Row],[Diagnosis_Date]],"mmmm")</f>
        <v>December</v>
      </c>
      <c r="N2800" t="s">
        <v>23</v>
      </c>
      <c r="O2800">
        <v>47</v>
      </c>
      <c r="P2800" t="s">
        <v>24</v>
      </c>
      <c r="Q2800">
        <v>15</v>
      </c>
    </row>
    <row r="2801" spans="1:17" x14ac:dyDescent="0.75">
      <c r="A2801" t="s">
        <v>2843</v>
      </c>
      <c r="B2801">
        <v>47</v>
      </c>
      <c r="C2801" t="str">
        <f>IF(cancer_data[[#This Row],[Age]]&lt;=35,"Adolescent",IF(cancer_data[[#This Row],[Age]]&lt;=46,"Young Adult",IF(cancer_data[[#This Row],[Age]]&lt;=57,"Adult", IF(cancer_data[[#This Row],[Age]]&lt;=68,"Middle_age",IF(cancer_data[[#This Row],[Age]]&lt;=79,"Elderly","Aged")))))</f>
        <v>Adult</v>
      </c>
      <c r="D2801" t="s">
        <v>16</v>
      </c>
      <c r="E2801" t="s">
        <v>26</v>
      </c>
      <c r="F2801" t="s">
        <v>27</v>
      </c>
      <c r="G2801">
        <v>3.6</v>
      </c>
      <c r="H2801" t="s">
        <v>41</v>
      </c>
      <c r="I2801" t="s">
        <v>49</v>
      </c>
      <c r="J2801" t="s">
        <v>21</v>
      </c>
      <c r="K2801" t="s">
        <v>45</v>
      </c>
      <c r="L2801" s="1">
        <v>45910</v>
      </c>
      <c r="M2801" s="1" t="str">
        <f>TEXT(cancer_data[[#This Row],[Diagnosis_Date]],"mmmm")</f>
        <v>September</v>
      </c>
      <c r="N2801" t="s">
        <v>37</v>
      </c>
      <c r="O2801">
        <v>17</v>
      </c>
      <c r="P2801" t="s">
        <v>31</v>
      </c>
      <c r="Q2801">
        <v>0</v>
      </c>
    </row>
    <row r="2802" spans="1:17" x14ac:dyDescent="0.75">
      <c r="A2802" t="s">
        <v>2844</v>
      </c>
      <c r="B2802">
        <v>74</v>
      </c>
      <c r="C2802" t="str">
        <f>IF(cancer_data[[#This Row],[Age]]&lt;=35,"Adolescent",IF(cancer_data[[#This Row],[Age]]&lt;=46,"Young Adult",IF(cancer_data[[#This Row],[Age]]&lt;=57,"Adult", IF(cancer_data[[#This Row],[Age]]&lt;=68,"Middle_age",IF(cancer_data[[#This Row],[Age]]&lt;=79,"Elderly","Aged")))))</f>
        <v>Elderly</v>
      </c>
      <c r="D2802" t="s">
        <v>16</v>
      </c>
      <c r="E2802" t="s">
        <v>40</v>
      </c>
      <c r="F2802" t="s">
        <v>27</v>
      </c>
      <c r="G2802">
        <v>6.4</v>
      </c>
      <c r="H2802" t="s">
        <v>41</v>
      </c>
      <c r="I2802" t="s">
        <v>49</v>
      </c>
      <c r="J2802" t="s">
        <v>21</v>
      </c>
      <c r="K2802" t="s">
        <v>42</v>
      </c>
      <c r="L2802" s="1">
        <v>45914</v>
      </c>
      <c r="M2802" s="1" t="str">
        <f>TEXT(cancer_data[[#This Row],[Diagnosis_Date]],"mmmm")</f>
        <v>September</v>
      </c>
      <c r="N2802" t="s">
        <v>37</v>
      </c>
      <c r="O2802">
        <v>4</v>
      </c>
      <c r="P2802" t="s">
        <v>31</v>
      </c>
      <c r="Q2802">
        <v>0</v>
      </c>
    </row>
    <row r="2803" spans="1:17" x14ac:dyDescent="0.75">
      <c r="A2803" t="s">
        <v>2845</v>
      </c>
      <c r="B2803">
        <v>49</v>
      </c>
      <c r="C2803" t="str">
        <f>IF(cancer_data[[#This Row],[Age]]&lt;=35,"Adolescent",IF(cancer_data[[#This Row],[Age]]&lt;=46,"Young Adult",IF(cancer_data[[#This Row],[Age]]&lt;=57,"Adult", IF(cancer_data[[#This Row],[Age]]&lt;=68,"Middle_age",IF(cancer_data[[#This Row],[Age]]&lt;=79,"Elderly","Aged")))))</f>
        <v>Adult</v>
      </c>
      <c r="D2803" t="s">
        <v>16</v>
      </c>
      <c r="E2803" t="s">
        <v>40</v>
      </c>
      <c r="F2803" t="s">
        <v>36</v>
      </c>
      <c r="G2803">
        <v>3.8</v>
      </c>
      <c r="H2803" t="s">
        <v>28</v>
      </c>
      <c r="I2803" t="s">
        <v>44</v>
      </c>
      <c r="J2803" t="s">
        <v>21</v>
      </c>
      <c r="K2803" t="s">
        <v>30</v>
      </c>
      <c r="L2803" s="1">
        <v>45704</v>
      </c>
      <c r="M2803" s="1" t="str">
        <f>TEXT(cancer_data[[#This Row],[Diagnosis_Date]],"mmmm")</f>
        <v>February</v>
      </c>
      <c r="N2803" t="s">
        <v>23</v>
      </c>
      <c r="O2803">
        <v>46</v>
      </c>
      <c r="P2803" t="s">
        <v>31</v>
      </c>
      <c r="Q2803">
        <v>0</v>
      </c>
    </row>
    <row r="2804" spans="1:17" x14ac:dyDescent="0.75">
      <c r="A2804" t="s">
        <v>2846</v>
      </c>
      <c r="B2804">
        <v>53</v>
      </c>
      <c r="C2804" t="str">
        <f>IF(cancer_data[[#This Row],[Age]]&lt;=35,"Adolescent",IF(cancer_data[[#This Row],[Age]]&lt;=46,"Young Adult",IF(cancer_data[[#This Row],[Age]]&lt;=57,"Adult", IF(cancer_data[[#This Row],[Age]]&lt;=68,"Middle_age",IF(cancer_data[[#This Row],[Age]]&lt;=79,"Elderly","Aged")))))</f>
        <v>Adult</v>
      </c>
      <c r="D2804" t="s">
        <v>16</v>
      </c>
      <c r="E2804" t="s">
        <v>17</v>
      </c>
      <c r="F2804" t="s">
        <v>36</v>
      </c>
      <c r="G2804">
        <v>5</v>
      </c>
      <c r="H2804" t="s">
        <v>28</v>
      </c>
      <c r="I2804" t="s">
        <v>49</v>
      </c>
      <c r="J2804" t="s">
        <v>21</v>
      </c>
      <c r="K2804" t="s">
        <v>22</v>
      </c>
      <c r="L2804" s="1">
        <v>45767</v>
      </c>
      <c r="M2804" s="1" t="str">
        <f>TEXT(cancer_data[[#This Row],[Diagnosis_Date]],"mmmm")</f>
        <v>April</v>
      </c>
      <c r="N2804" t="s">
        <v>23</v>
      </c>
      <c r="O2804">
        <v>37</v>
      </c>
      <c r="P2804" t="s">
        <v>24</v>
      </c>
      <c r="Q2804">
        <v>16</v>
      </c>
    </row>
    <row r="2805" spans="1:17" x14ac:dyDescent="0.75">
      <c r="A2805" t="s">
        <v>2847</v>
      </c>
      <c r="B2805">
        <v>28</v>
      </c>
      <c r="C2805" t="str">
        <f>IF(cancer_data[[#This Row],[Age]]&lt;=35,"Adolescent",IF(cancer_data[[#This Row],[Age]]&lt;=46,"Young Adult",IF(cancer_data[[#This Row],[Age]]&lt;=57,"Adult", IF(cancer_data[[#This Row],[Age]]&lt;=68,"Middle_age",IF(cancer_data[[#This Row],[Age]]&lt;=79,"Elderly","Aged")))))</f>
        <v>Adolescent</v>
      </c>
      <c r="D2805" t="s">
        <v>16</v>
      </c>
      <c r="E2805" t="s">
        <v>40</v>
      </c>
      <c r="F2805" t="s">
        <v>36</v>
      </c>
      <c r="G2805">
        <v>4.8</v>
      </c>
      <c r="H2805" t="s">
        <v>41</v>
      </c>
      <c r="I2805" t="s">
        <v>44</v>
      </c>
      <c r="J2805" t="s">
        <v>21</v>
      </c>
      <c r="K2805" t="s">
        <v>45</v>
      </c>
      <c r="L2805" s="1">
        <v>45859</v>
      </c>
      <c r="M2805" s="1" t="str">
        <f>TEXT(cancer_data[[#This Row],[Diagnosis_Date]],"mmmm")</f>
        <v>July</v>
      </c>
      <c r="N2805" t="s">
        <v>37</v>
      </c>
      <c r="O2805">
        <v>22</v>
      </c>
      <c r="P2805" t="s">
        <v>24</v>
      </c>
      <c r="Q2805">
        <v>13</v>
      </c>
    </row>
    <row r="2806" spans="1:17" x14ac:dyDescent="0.75">
      <c r="A2806" t="s">
        <v>2848</v>
      </c>
      <c r="B2806">
        <v>44</v>
      </c>
      <c r="C2806" t="str">
        <f>IF(cancer_data[[#This Row],[Age]]&lt;=35,"Adolescent",IF(cancer_data[[#This Row],[Age]]&lt;=46,"Young Adult",IF(cancer_data[[#This Row],[Age]]&lt;=57,"Adult", IF(cancer_data[[#This Row],[Age]]&lt;=68,"Middle_age",IF(cancer_data[[#This Row],[Age]]&lt;=79,"Elderly","Aged")))))</f>
        <v>Young Adult</v>
      </c>
      <c r="D2806" t="s">
        <v>16</v>
      </c>
      <c r="E2806" t="s">
        <v>26</v>
      </c>
      <c r="F2806" t="s">
        <v>36</v>
      </c>
      <c r="G2806">
        <v>4.5</v>
      </c>
      <c r="H2806" t="s">
        <v>41</v>
      </c>
      <c r="I2806" t="s">
        <v>49</v>
      </c>
      <c r="J2806" t="s">
        <v>21</v>
      </c>
      <c r="K2806" t="s">
        <v>42</v>
      </c>
      <c r="L2806" s="1">
        <v>45715</v>
      </c>
      <c r="M2806" s="1" t="str">
        <f>TEXT(cancer_data[[#This Row],[Diagnosis_Date]],"mmmm")</f>
        <v>February</v>
      </c>
      <c r="N2806" t="s">
        <v>23</v>
      </c>
      <c r="O2806">
        <v>18</v>
      </c>
      <c r="P2806" t="s">
        <v>31</v>
      </c>
      <c r="Q2806">
        <v>0</v>
      </c>
    </row>
    <row r="2807" spans="1:17" x14ac:dyDescent="0.75">
      <c r="A2807" t="s">
        <v>2849</v>
      </c>
      <c r="B2807">
        <v>49</v>
      </c>
      <c r="C2807" t="str">
        <f>IF(cancer_data[[#This Row],[Age]]&lt;=35,"Adolescent",IF(cancer_data[[#This Row],[Age]]&lt;=46,"Young Adult",IF(cancer_data[[#This Row],[Age]]&lt;=57,"Adult", IF(cancer_data[[#This Row],[Age]]&lt;=68,"Middle_age",IF(cancer_data[[#This Row],[Age]]&lt;=79,"Elderly","Aged")))))</f>
        <v>Adult</v>
      </c>
      <c r="D2807" t="s">
        <v>16</v>
      </c>
      <c r="E2807" t="s">
        <v>26</v>
      </c>
      <c r="F2807" t="s">
        <v>36</v>
      </c>
      <c r="G2807">
        <v>1</v>
      </c>
      <c r="H2807" t="s">
        <v>41</v>
      </c>
      <c r="I2807" t="s">
        <v>20</v>
      </c>
      <c r="J2807" t="s">
        <v>21</v>
      </c>
      <c r="K2807" t="s">
        <v>42</v>
      </c>
      <c r="L2807" s="1">
        <v>45827</v>
      </c>
      <c r="M2807" s="1" t="str">
        <f>TEXT(cancer_data[[#This Row],[Diagnosis_Date]],"mmmm")</f>
        <v>June</v>
      </c>
      <c r="N2807" t="s">
        <v>37</v>
      </c>
      <c r="O2807">
        <v>38</v>
      </c>
      <c r="P2807" t="s">
        <v>31</v>
      </c>
      <c r="Q2807">
        <v>0</v>
      </c>
    </row>
    <row r="2808" spans="1:17" x14ac:dyDescent="0.75">
      <c r="A2808" t="s">
        <v>2850</v>
      </c>
      <c r="B2808">
        <v>49</v>
      </c>
      <c r="C2808" t="str">
        <f>IF(cancer_data[[#This Row],[Age]]&lt;=35,"Adolescent",IF(cancer_data[[#This Row],[Age]]&lt;=46,"Young Adult",IF(cancer_data[[#This Row],[Age]]&lt;=57,"Adult", IF(cancer_data[[#This Row],[Age]]&lt;=68,"Middle_age",IF(cancer_data[[#This Row],[Age]]&lt;=79,"Elderly","Aged")))))</f>
        <v>Adult</v>
      </c>
      <c r="D2808" t="s">
        <v>16</v>
      </c>
      <c r="E2808" t="s">
        <v>17</v>
      </c>
      <c r="F2808" t="s">
        <v>36</v>
      </c>
      <c r="G2808">
        <v>0.9</v>
      </c>
      <c r="H2808" t="s">
        <v>28</v>
      </c>
      <c r="I2808" t="s">
        <v>44</v>
      </c>
      <c r="J2808" t="s">
        <v>21</v>
      </c>
      <c r="K2808" t="s">
        <v>45</v>
      </c>
      <c r="L2808" s="1">
        <v>45883</v>
      </c>
      <c r="M2808" s="1" t="str">
        <f>TEXT(cancer_data[[#This Row],[Diagnosis_Date]],"mmmm")</f>
        <v>August</v>
      </c>
      <c r="N2808" t="s">
        <v>23</v>
      </c>
      <c r="O2808">
        <v>39</v>
      </c>
      <c r="P2808" t="s">
        <v>31</v>
      </c>
      <c r="Q2808">
        <v>0</v>
      </c>
    </row>
    <row r="2809" spans="1:17" x14ac:dyDescent="0.75">
      <c r="A2809" t="s">
        <v>2851</v>
      </c>
      <c r="B2809">
        <v>62</v>
      </c>
      <c r="C2809" t="str">
        <f>IF(cancer_data[[#This Row],[Age]]&lt;=35,"Adolescent",IF(cancer_data[[#This Row],[Age]]&lt;=46,"Young Adult",IF(cancer_data[[#This Row],[Age]]&lt;=57,"Adult", IF(cancer_data[[#This Row],[Age]]&lt;=68,"Middle_age",IF(cancer_data[[#This Row],[Age]]&lt;=79,"Elderly","Aged")))))</f>
        <v>Middle_age</v>
      </c>
      <c r="D2809" t="s">
        <v>16</v>
      </c>
      <c r="E2809" t="s">
        <v>40</v>
      </c>
      <c r="F2809" t="s">
        <v>36</v>
      </c>
      <c r="G2809">
        <v>1.9</v>
      </c>
      <c r="H2809" t="s">
        <v>19</v>
      </c>
      <c r="I2809" t="s">
        <v>49</v>
      </c>
      <c r="J2809" t="s">
        <v>21</v>
      </c>
      <c r="K2809" t="s">
        <v>33</v>
      </c>
      <c r="L2809" s="1">
        <v>45779</v>
      </c>
      <c r="M2809" s="1" t="str">
        <f>TEXT(cancer_data[[#This Row],[Diagnosis_Date]],"mmmm")</f>
        <v>May</v>
      </c>
      <c r="N2809" t="s">
        <v>23</v>
      </c>
      <c r="O2809">
        <v>37</v>
      </c>
      <c r="P2809" t="s">
        <v>31</v>
      </c>
      <c r="Q2809">
        <v>0</v>
      </c>
    </row>
    <row r="2810" spans="1:17" x14ac:dyDescent="0.75">
      <c r="A2810" t="s">
        <v>2852</v>
      </c>
      <c r="B2810">
        <v>47</v>
      </c>
      <c r="C2810" t="str">
        <f>IF(cancer_data[[#This Row],[Age]]&lt;=35,"Adolescent",IF(cancer_data[[#This Row],[Age]]&lt;=46,"Young Adult",IF(cancer_data[[#This Row],[Age]]&lt;=57,"Adult", IF(cancer_data[[#This Row],[Age]]&lt;=68,"Middle_age",IF(cancer_data[[#This Row],[Age]]&lt;=79,"Elderly","Aged")))))</f>
        <v>Adult</v>
      </c>
      <c r="D2810" t="s">
        <v>16</v>
      </c>
      <c r="E2810" t="s">
        <v>35</v>
      </c>
      <c r="F2810" t="s">
        <v>27</v>
      </c>
      <c r="G2810">
        <v>5.8</v>
      </c>
      <c r="H2810" t="s">
        <v>41</v>
      </c>
      <c r="I2810" t="s">
        <v>20</v>
      </c>
      <c r="J2810" t="s">
        <v>21</v>
      </c>
      <c r="K2810" t="s">
        <v>51</v>
      </c>
      <c r="L2810" s="1">
        <v>45946</v>
      </c>
      <c r="M2810" s="1" t="str">
        <f>TEXT(cancer_data[[#This Row],[Diagnosis_Date]],"mmmm")</f>
        <v>October</v>
      </c>
      <c r="N2810" t="s">
        <v>37</v>
      </c>
      <c r="O2810">
        <v>5</v>
      </c>
      <c r="P2810" t="s">
        <v>24</v>
      </c>
      <c r="Q2810">
        <v>32</v>
      </c>
    </row>
    <row r="2811" spans="1:17" x14ac:dyDescent="0.75">
      <c r="A2811" t="s">
        <v>2853</v>
      </c>
      <c r="B2811">
        <v>44</v>
      </c>
      <c r="C2811" t="str">
        <f>IF(cancer_data[[#This Row],[Age]]&lt;=35,"Adolescent",IF(cancer_data[[#This Row],[Age]]&lt;=46,"Young Adult",IF(cancer_data[[#This Row],[Age]]&lt;=57,"Adult", IF(cancer_data[[#This Row],[Age]]&lt;=68,"Middle_age",IF(cancer_data[[#This Row],[Age]]&lt;=79,"Elderly","Aged")))))</f>
        <v>Young Adult</v>
      </c>
      <c r="D2811" t="s">
        <v>16</v>
      </c>
      <c r="E2811" t="s">
        <v>26</v>
      </c>
      <c r="F2811" t="s">
        <v>18</v>
      </c>
      <c r="G2811">
        <v>3.3</v>
      </c>
      <c r="H2811" t="s">
        <v>41</v>
      </c>
      <c r="I2811" t="s">
        <v>44</v>
      </c>
      <c r="J2811" t="s">
        <v>21</v>
      </c>
      <c r="K2811" t="s">
        <v>51</v>
      </c>
      <c r="L2811" s="1">
        <v>45996</v>
      </c>
      <c r="M2811" s="1" t="str">
        <f>TEXT(cancer_data[[#This Row],[Diagnosis_Date]],"mmmm")</f>
        <v>December</v>
      </c>
      <c r="N2811" t="s">
        <v>23</v>
      </c>
      <c r="O2811">
        <v>30</v>
      </c>
      <c r="P2811" t="s">
        <v>31</v>
      </c>
      <c r="Q2811">
        <v>0</v>
      </c>
    </row>
    <row r="2812" spans="1:17" x14ac:dyDescent="0.75">
      <c r="A2812" t="s">
        <v>2854</v>
      </c>
      <c r="B2812">
        <v>57</v>
      </c>
      <c r="C2812" t="str">
        <f>IF(cancer_data[[#This Row],[Age]]&lt;=35,"Adolescent",IF(cancer_data[[#This Row],[Age]]&lt;=46,"Young Adult",IF(cancer_data[[#This Row],[Age]]&lt;=57,"Adult", IF(cancer_data[[#This Row],[Age]]&lt;=68,"Middle_age",IF(cancer_data[[#This Row],[Age]]&lt;=79,"Elderly","Aged")))))</f>
        <v>Adult</v>
      </c>
      <c r="D2812" t="s">
        <v>16</v>
      </c>
      <c r="E2812" t="s">
        <v>40</v>
      </c>
      <c r="F2812" t="s">
        <v>27</v>
      </c>
      <c r="G2812">
        <v>0.7</v>
      </c>
      <c r="H2812" t="s">
        <v>41</v>
      </c>
      <c r="I2812" t="s">
        <v>49</v>
      </c>
      <c r="J2812" t="s">
        <v>21</v>
      </c>
      <c r="K2812" t="s">
        <v>30</v>
      </c>
      <c r="L2812" s="1">
        <v>45756</v>
      </c>
      <c r="M2812" s="1" t="str">
        <f>TEXT(cancer_data[[#This Row],[Diagnosis_Date]],"mmmm")</f>
        <v>April</v>
      </c>
      <c r="N2812" t="s">
        <v>37</v>
      </c>
      <c r="O2812">
        <v>3</v>
      </c>
      <c r="P2812" t="s">
        <v>24</v>
      </c>
      <c r="Q2812">
        <v>34</v>
      </c>
    </row>
    <row r="2813" spans="1:17" x14ac:dyDescent="0.75">
      <c r="A2813" t="s">
        <v>2855</v>
      </c>
      <c r="B2813">
        <v>81</v>
      </c>
      <c r="C2813" t="str">
        <f>IF(cancer_data[[#This Row],[Age]]&lt;=35,"Adolescent",IF(cancer_data[[#This Row],[Age]]&lt;=46,"Young Adult",IF(cancer_data[[#This Row],[Age]]&lt;=57,"Adult", IF(cancer_data[[#This Row],[Age]]&lt;=68,"Middle_age",IF(cancer_data[[#This Row],[Age]]&lt;=79,"Elderly","Aged")))))</f>
        <v>Aged</v>
      </c>
      <c r="D2813" t="s">
        <v>16</v>
      </c>
      <c r="E2813" t="s">
        <v>26</v>
      </c>
      <c r="F2813" t="s">
        <v>73</v>
      </c>
      <c r="G2813">
        <v>6.6</v>
      </c>
      <c r="H2813" t="s">
        <v>28</v>
      </c>
      <c r="I2813" t="s">
        <v>20</v>
      </c>
      <c r="J2813" t="s">
        <v>21</v>
      </c>
      <c r="K2813" t="s">
        <v>22</v>
      </c>
      <c r="L2813" s="1">
        <v>45705</v>
      </c>
      <c r="M2813" s="1" t="str">
        <f>TEXT(cancer_data[[#This Row],[Diagnosis_Date]],"mmmm")</f>
        <v>February</v>
      </c>
      <c r="N2813" t="s">
        <v>37</v>
      </c>
      <c r="O2813">
        <v>6</v>
      </c>
      <c r="P2813" t="s">
        <v>31</v>
      </c>
      <c r="Q2813">
        <v>0</v>
      </c>
    </row>
    <row r="2814" spans="1:17" x14ac:dyDescent="0.75">
      <c r="A2814" t="s">
        <v>2856</v>
      </c>
      <c r="B2814">
        <v>83</v>
      </c>
      <c r="C2814" t="str">
        <f>IF(cancer_data[[#This Row],[Age]]&lt;=35,"Adolescent",IF(cancer_data[[#This Row],[Age]]&lt;=46,"Young Adult",IF(cancer_data[[#This Row],[Age]]&lt;=57,"Adult", IF(cancer_data[[#This Row],[Age]]&lt;=68,"Middle_age",IF(cancer_data[[#This Row],[Age]]&lt;=79,"Elderly","Aged")))))</f>
        <v>Aged</v>
      </c>
      <c r="D2814" t="s">
        <v>16</v>
      </c>
      <c r="E2814" t="s">
        <v>40</v>
      </c>
      <c r="F2814" t="s">
        <v>36</v>
      </c>
      <c r="G2814">
        <v>5.0999999999999996</v>
      </c>
      <c r="H2814" t="s">
        <v>41</v>
      </c>
      <c r="I2814" t="s">
        <v>20</v>
      </c>
      <c r="J2814" t="s">
        <v>21</v>
      </c>
      <c r="K2814" t="s">
        <v>42</v>
      </c>
      <c r="L2814" s="1">
        <v>45863</v>
      </c>
      <c r="M2814" s="1" t="str">
        <f>TEXT(cancer_data[[#This Row],[Diagnosis_Date]],"mmmm")</f>
        <v>July</v>
      </c>
      <c r="N2814" t="s">
        <v>23</v>
      </c>
      <c r="O2814">
        <v>35</v>
      </c>
      <c r="P2814" t="s">
        <v>24</v>
      </c>
      <c r="Q2814">
        <v>17</v>
      </c>
    </row>
    <row r="2815" spans="1:17" x14ac:dyDescent="0.75">
      <c r="A2815" t="s">
        <v>2857</v>
      </c>
      <c r="B2815">
        <v>46</v>
      </c>
      <c r="C2815" t="str">
        <f>IF(cancer_data[[#This Row],[Age]]&lt;=35,"Adolescent",IF(cancer_data[[#This Row],[Age]]&lt;=46,"Young Adult",IF(cancer_data[[#This Row],[Age]]&lt;=57,"Adult", IF(cancer_data[[#This Row],[Age]]&lt;=68,"Middle_age",IF(cancer_data[[#This Row],[Age]]&lt;=79,"Elderly","Aged")))))</f>
        <v>Young Adult</v>
      </c>
      <c r="D2815" t="s">
        <v>16</v>
      </c>
      <c r="E2815" t="s">
        <v>40</v>
      </c>
      <c r="F2815" t="s">
        <v>27</v>
      </c>
      <c r="G2815">
        <v>6</v>
      </c>
      <c r="H2815" t="s">
        <v>41</v>
      </c>
      <c r="I2815" t="s">
        <v>29</v>
      </c>
      <c r="J2815" t="s">
        <v>21</v>
      </c>
      <c r="K2815" t="s">
        <v>22</v>
      </c>
      <c r="L2815" s="1">
        <v>45868</v>
      </c>
      <c r="M2815" s="1" t="str">
        <f>TEXT(cancer_data[[#This Row],[Diagnosis_Date]],"mmmm")</f>
        <v>July</v>
      </c>
      <c r="N2815" t="s">
        <v>23</v>
      </c>
      <c r="O2815">
        <v>8</v>
      </c>
      <c r="P2815" t="s">
        <v>31</v>
      </c>
      <c r="Q2815">
        <v>0</v>
      </c>
    </row>
    <row r="2816" spans="1:17" x14ac:dyDescent="0.75">
      <c r="A2816" t="s">
        <v>2858</v>
      </c>
      <c r="B2816">
        <v>75</v>
      </c>
      <c r="C2816" t="str">
        <f>IF(cancer_data[[#This Row],[Age]]&lt;=35,"Adolescent",IF(cancer_data[[#This Row],[Age]]&lt;=46,"Young Adult",IF(cancer_data[[#This Row],[Age]]&lt;=57,"Adult", IF(cancer_data[[#This Row],[Age]]&lt;=68,"Middle_age",IF(cancer_data[[#This Row],[Age]]&lt;=79,"Elderly","Aged")))))</f>
        <v>Elderly</v>
      </c>
      <c r="D2816" t="s">
        <v>16</v>
      </c>
      <c r="E2816" t="s">
        <v>40</v>
      </c>
      <c r="F2816" t="s">
        <v>36</v>
      </c>
      <c r="G2816">
        <v>4.5</v>
      </c>
      <c r="H2816" t="s">
        <v>41</v>
      </c>
      <c r="I2816" t="s">
        <v>49</v>
      </c>
      <c r="J2816" t="s">
        <v>21</v>
      </c>
      <c r="K2816" t="s">
        <v>22</v>
      </c>
      <c r="L2816" s="1">
        <v>45733</v>
      </c>
      <c r="M2816" s="1" t="str">
        <f>TEXT(cancer_data[[#This Row],[Diagnosis_Date]],"mmmm")</f>
        <v>March</v>
      </c>
      <c r="N2816" t="s">
        <v>23</v>
      </c>
      <c r="O2816">
        <v>25</v>
      </c>
      <c r="P2816" t="s">
        <v>31</v>
      </c>
      <c r="Q2816">
        <v>0</v>
      </c>
    </row>
    <row r="2817" spans="1:17" x14ac:dyDescent="0.75">
      <c r="A2817" t="s">
        <v>2859</v>
      </c>
      <c r="B2817">
        <v>73</v>
      </c>
      <c r="C2817" t="str">
        <f>IF(cancer_data[[#This Row],[Age]]&lt;=35,"Adolescent",IF(cancer_data[[#This Row],[Age]]&lt;=46,"Young Adult",IF(cancer_data[[#This Row],[Age]]&lt;=57,"Adult", IF(cancer_data[[#This Row],[Age]]&lt;=68,"Middle_age",IF(cancer_data[[#This Row],[Age]]&lt;=79,"Elderly","Aged")))))</f>
        <v>Elderly</v>
      </c>
      <c r="D2817" t="s">
        <v>16</v>
      </c>
      <c r="E2817" t="s">
        <v>17</v>
      </c>
      <c r="F2817" t="s">
        <v>63</v>
      </c>
      <c r="G2817">
        <v>7.4</v>
      </c>
      <c r="H2817" t="s">
        <v>41</v>
      </c>
      <c r="I2817" t="s">
        <v>20</v>
      </c>
      <c r="J2817" t="s">
        <v>21</v>
      </c>
      <c r="K2817" t="s">
        <v>22</v>
      </c>
      <c r="L2817" s="1">
        <v>45874</v>
      </c>
      <c r="M2817" s="1" t="str">
        <f>TEXT(cancer_data[[#This Row],[Diagnosis_Date]],"mmmm")</f>
        <v>August</v>
      </c>
      <c r="N2817" t="s">
        <v>23</v>
      </c>
      <c r="O2817">
        <v>38</v>
      </c>
      <c r="P2817" t="s">
        <v>24</v>
      </c>
      <c r="Q2817">
        <v>10</v>
      </c>
    </row>
    <row r="2818" spans="1:17" x14ac:dyDescent="0.75">
      <c r="A2818" t="s">
        <v>2860</v>
      </c>
      <c r="B2818">
        <v>29</v>
      </c>
      <c r="C2818" t="str">
        <f>IF(cancer_data[[#This Row],[Age]]&lt;=35,"Adolescent",IF(cancer_data[[#This Row],[Age]]&lt;=46,"Young Adult",IF(cancer_data[[#This Row],[Age]]&lt;=57,"Adult", IF(cancer_data[[#This Row],[Age]]&lt;=68,"Middle_age",IF(cancer_data[[#This Row],[Age]]&lt;=79,"Elderly","Aged")))))</f>
        <v>Adolescent</v>
      </c>
      <c r="D2818" t="s">
        <v>16</v>
      </c>
      <c r="E2818" t="s">
        <v>17</v>
      </c>
      <c r="F2818" t="s">
        <v>36</v>
      </c>
      <c r="G2818">
        <v>1.7</v>
      </c>
      <c r="H2818" t="s">
        <v>19</v>
      </c>
      <c r="I2818" t="s">
        <v>20</v>
      </c>
      <c r="J2818" t="s">
        <v>21</v>
      </c>
      <c r="K2818" t="s">
        <v>22</v>
      </c>
      <c r="L2818" s="1">
        <v>45793</v>
      </c>
      <c r="M2818" s="1" t="str">
        <f>TEXT(cancer_data[[#This Row],[Diagnosis_Date]],"mmmm")</f>
        <v>May</v>
      </c>
      <c r="N2818" t="s">
        <v>23</v>
      </c>
      <c r="O2818">
        <v>15</v>
      </c>
      <c r="P2818" t="s">
        <v>31</v>
      </c>
      <c r="Q2818">
        <v>0</v>
      </c>
    </row>
    <row r="2819" spans="1:17" x14ac:dyDescent="0.75">
      <c r="A2819" t="s">
        <v>2861</v>
      </c>
      <c r="B2819">
        <v>77</v>
      </c>
      <c r="C2819" t="str">
        <f>IF(cancer_data[[#This Row],[Age]]&lt;=35,"Adolescent",IF(cancer_data[[#This Row],[Age]]&lt;=46,"Young Adult",IF(cancer_data[[#This Row],[Age]]&lt;=57,"Adult", IF(cancer_data[[#This Row],[Age]]&lt;=68,"Middle_age",IF(cancer_data[[#This Row],[Age]]&lt;=79,"Elderly","Aged")))))</f>
        <v>Elderly</v>
      </c>
      <c r="D2819" t="s">
        <v>16</v>
      </c>
      <c r="E2819" t="s">
        <v>40</v>
      </c>
      <c r="F2819" t="s">
        <v>73</v>
      </c>
      <c r="G2819">
        <v>4</v>
      </c>
      <c r="H2819" t="s">
        <v>28</v>
      </c>
      <c r="I2819" t="s">
        <v>49</v>
      </c>
      <c r="J2819" t="s">
        <v>21</v>
      </c>
      <c r="K2819" t="s">
        <v>30</v>
      </c>
      <c r="L2819" s="1">
        <v>45737</v>
      </c>
      <c r="M2819" s="1" t="str">
        <f>TEXT(cancer_data[[#This Row],[Diagnosis_Date]],"mmmm")</f>
        <v>March</v>
      </c>
      <c r="N2819" t="s">
        <v>37</v>
      </c>
      <c r="O2819">
        <v>19</v>
      </c>
      <c r="P2819" t="s">
        <v>31</v>
      </c>
      <c r="Q2819">
        <v>0</v>
      </c>
    </row>
    <row r="2820" spans="1:17" x14ac:dyDescent="0.75">
      <c r="A2820" t="s">
        <v>2862</v>
      </c>
      <c r="B2820">
        <v>49</v>
      </c>
      <c r="C2820" t="str">
        <f>IF(cancer_data[[#This Row],[Age]]&lt;=35,"Adolescent",IF(cancer_data[[#This Row],[Age]]&lt;=46,"Young Adult",IF(cancer_data[[#This Row],[Age]]&lt;=57,"Adult", IF(cancer_data[[#This Row],[Age]]&lt;=68,"Middle_age",IF(cancer_data[[#This Row],[Age]]&lt;=79,"Elderly","Aged")))))</f>
        <v>Adult</v>
      </c>
      <c r="D2820" t="s">
        <v>16</v>
      </c>
      <c r="E2820" t="s">
        <v>40</v>
      </c>
      <c r="F2820" t="s">
        <v>27</v>
      </c>
      <c r="G2820">
        <v>7.2</v>
      </c>
      <c r="H2820" t="s">
        <v>19</v>
      </c>
      <c r="I2820" t="s">
        <v>44</v>
      </c>
      <c r="J2820" t="s">
        <v>21</v>
      </c>
      <c r="K2820" t="s">
        <v>51</v>
      </c>
      <c r="L2820" s="1">
        <v>45725</v>
      </c>
      <c r="M2820" s="1" t="str">
        <f>TEXT(cancer_data[[#This Row],[Diagnosis_Date]],"mmmm")</f>
        <v>March</v>
      </c>
      <c r="N2820" t="s">
        <v>37</v>
      </c>
      <c r="O2820">
        <v>17</v>
      </c>
      <c r="P2820" t="s">
        <v>31</v>
      </c>
      <c r="Q2820">
        <v>0</v>
      </c>
    </row>
    <row r="2821" spans="1:17" x14ac:dyDescent="0.75">
      <c r="A2821" t="s">
        <v>2863</v>
      </c>
      <c r="B2821">
        <v>49</v>
      </c>
      <c r="C2821" t="str">
        <f>IF(cancer_data[[#This Row],[Age]]&lt;=35,"Adolescent",IF(cancer_data[[#This Row],[Age]]&lt;=46,"Young Adult",IF(cancer_data[[#This Row],[Age]]&lt;=57,"Adult", IF(cancer_data[[#This Row],[Age]]&lt;=68,"Middle_age",IF(cancer_data[[#This Row],[Age]]&lt;=79,"Elderly","Aged")))))</f>
        <v>Adult</v>
      </c>
      <c r="D2821" t="s">
        <v>16</v>
      </c>
      <c r="E2821" t="s">
        <v>17</v>
      </c>
      <c r="F2821" t="s">
        <v>73</v>
      </c>
      <c r="G2821">
        <v>3.7</v>
      </c>
      <c r="H2821" t="s">
        <v>28</v>
      </c>
      <c r="I2821" t="s">
        <v>20</v>
      </c>
      <c r="J2821" t="s">
        <v>21</v>
      </c>
      <c r="K2821" t="s">
        <v>42</v>
      </c>
      <c r="L2821" s="1">
        <v>45714</v>
      </c>
      <c r="M2821" s="1" t="str">
        <f>TEXT(cancer_data[[#This Row],[Diagnosis_Date]],"mmmm")</f>
        <v>February</v>
      </c>
      <c r="N2821" t="s">
        <v>23</v>
      </c>
      <c r="O2821">
        <v>30</v>
      </c>
      <c r="P2821" t="s">
        <v>24</v>
      </c>
      <c r="Q2821">
        <v>26</v>
      </c>
    </row>
    <row r="2822" spans="1:17" x14ac:dyDescent="0.75">
      <c r="A2822" t="s">
        <v>2864</v>
      </c>
      <c r="B2822">
        <v>29</v>
      </c>
      <c r="C2822" t="str">
        <f>IF(cancer_data[[#This Row],[Age]]&lt;=35,"Adolescent",IF(cancer_data[[#This Row],[Age]]&lt;=46,"Young Adult",IF(cancer_data[[#This Row],[Age]]&lt;=57,"Adult", IF(cancer_data[[#This Row],[Age]]&lt;=68,"Middle_age",IF(cancer_data[[#This Row],[Age]]&lt;=79,"Elderly","Aged")))))</f>
        <v>Adolescent</v>
      </c>
      <c r="D2822" t="s">
        <v>16</v>
      </c>
      <c r="E2822" t="s">
        <v>40</v>
      </c>
      <c r="F2822" t="s">
        <v>27</v>
      </c>
      <c r="G2822">
        <v>1.5</v>
      </c>
      <c r="H2822" t="s">
        <v>41</v>
      </c>
      <c r="I2822" t="s">
        <v>29</v>
      </c>
      <c r="J2822" t="s">
        <v>21</v>
      </c>
      <c r="K2822" t="s">
        <v>51</v>
      </c>
      <c r="L2822" s="1">
        <v>45972</v>
      </c>
      <c r="M2822" s="1" t="str">
        <f>TEXT(cancer_data[[#This Row],[Diagnosis_Date]],"mmmm")</f>
        <v>November</v>
      </c>
      <c r="N2822" t="s">
        <v>37</v>
      </c>
      <c r="O2822">
        <v>17</v>
      </c>
      <c r="P2822" t="s">
        <v>24</v>
      </c>
      <c r="Q2822">
        <v>11</v>
      </c>
    </row>
    <row r="2823" spans="1:17" x14ac:dyDescent="0.75">
      <c r="A2823" t="s">
        <v>2865</v>
      </c>
      <c r="B2823">
        <v>45</v>
      </c>
      <c r="C2823" t="str">
        <f>IF(cancer_data[[#This Row],[Age]]&lt;=35,"Adolescent",IF(cancer_data[[#This Row],[Age]]&lt;=46,"Young Adult",IF(cancer_data[[#This Row],[Age]]&lt;=57,"Adult", IF(cancer_data[[#This Row],[Age]]&lt;=68,"Middle_age",IF(cancer_data[[#This Row],[Age]]&lt;=79,"Elderly","Aged")))))</f>
        <v>Young Adult</v>
      </c>
      <c r="D2823" t="s">
        <v>16</v>
      </c>
      <c r="E2823" t="s">
        <v>35</v>
      </c>
      <c r="F2823" t="s">
        <v>36</v>
      </c>
      <c r="G2823">
        <v>7.4</v>
      </c>
      <c r="H2823" t="s">
        <v>19</v>
      </c>
      <c r="I2823" t="s">
        <v>44</v>
      </c>
      <c r="J2823" t="s">
        <v>21</v>
      </c>
      <c r="K2823" t="s">
        <v>42</v>
      </c>
      <c r="L2823" s="1">
        <v>45771</v>
      </c>
      <c r="M2823" s="1" t="str">
        <f>TEXT(cancer_data[[#This Row],[Diagnosis_Date]],"mmmm")</f>
        <v>April</v>
      </c>
      <c r="N2823" t="s">
        <v>23</v>
      </c>
      <c r="O2823">
        <v>30</v>
      </c>
      <c r="P2823" t="s">
        <v>31</v>
      </c>
      <c r="Q2823">
        <v>0</v>
      </c>
    </row>
    <row r="2824" spans="1:17" x14ac:dyDescent="0.75">
      <c r="A2824" t="s">
        <v>2866</v>
      </c>
      <c r="B2824">
        <v>46</v>
      </c>
      <c r="C2824" t="str">
        <f>IF(cancer_data[[#This Row],[Age]]&lt;=35,"Adolescent",IF(cancer_data[[#This Row],[Age]]&lt;=46,"Young Adult",IF(cancer_data[[#This Row],[Age]]&lt;=57,"Adult", IF(cancer_data[[#This Row],[Age]]&lt;=68,"Middle_age",IF(cancer_data[[#This Row],[Age]]&lt;=79,"Elderly","Aged")))))</f>
        <v>Young Adult</v>
      </c>
      <c r="D2824" t="s">
        <v>16</v>
      </c>
      <c r="E2824" t="s">
        <v>40</v>
      </c>
      <c r="F2824" t="s">
        <v>27</v>
      </c>
      <c r="G2824">
        <v>7.1</v>
      </c>
      <c r="H2824" t="s">
        <v>41</v>
      </c>
      <c r="I2824" t="s">
        <v>44</v>
      </c>
      <c r="J2824" t="s">
        <v>21</v>
      </c>
      <c r="K2824" t="s">
        <v>51</v>
      </c>
      <c r="L2824" s="1">
        <v>45713</v>
      </c>
      <c r="M2824" s="1" t="str">
        <f>TEXT(cancer_data[[#This Row],[Diagnosis_Date]],"mmmm")</f>
        <v>February</v>
      </c>
      <c r="N2824" t="s">
        <v>37</v>
      </c>
      <c r="O2824">
        <v>28</v>
      </c>
      <c r="P2824" t="s">
        <v>31</v>
      </c>
      <c r="Q2824">
        <v>0</v>
      </c>
    </row>
    <row r="2825" spans="1:17" x14ac:dyDescent="0.75">
      <c r="A2825" t="s">
        <v>2867</v>
      </c>
      <c r="B2825">
        <v>28</v>
      </c>
      <c r="C2825" t="str">
        <f>IF(cancer_data[[#This Row],[Age]]&lt;=35,"Adolescent",IF(cancer_data[[#This Row],[Age]]&lt;=46,"Young Adult",IF(cancer_data[[#This Row],[Age]]&lt;=57,"Adult", IF(cancer_data[[#This Row],[Age]]&lt;=68,"Middle_age",IF(cancer_data[[#This Row],[Age]]&lt;=79,"Elderly","Aged")))))</f>
        <v>Adolescent</v>
      </c>
      <c r="D2825" t="s">
        <v>67</v>
      </c>
      <c r="E2825" t="s">
        <v>17</v>
      </c>
      <c r="F2825" t="s">
        <v>63</v>
      </c>
      <c r="G2825">
        <v>1.7</v>
      </c>
      <c r="H2825" t="s">
        <v>19</v>
      </c>
      <c r="I2825" t="s">
        <v>29</v>
      </c>
      <c r="J2825" t="s">
        <v>21</v>
      </c>
      <c r="K2825" t="s">
        <v>33</v>
      </c>
      <c r="L2825" s="1">
        <v>45769</v>
      </c>
      <c r="M2825" s="1" t="str">
        <f>TEXT(cancer_data[[#This Row],[Diagnosis_Date]],"mmmm")</f>
        <v>April</v>
      </c>
      <c r="N2825" t="s">
        <v>23</v>
      </c>
      <c r="O2825">
        <v>24</v>
      </c>
      <c r="P2825" t="s">
        <v>31</v>
      </c>
      <c r="Q2825">
        <v>0</v>
      </c>
    </row>
    <row r="2826" spans="1:17" x14ac:dyDescent="0.75">
      <c r="A2826" t="s">
        <v>2868</v>
      </c>
      <c r="B2826">
        <v>50</v>
      </c>
      <c r="C2826" t="str">
        <f>IF(cancer_data[[#This Row],[Age]]&lt;=35,"Adolescent",IF(cancer_data[[#This Row],[Age]]&lt;=46,"Young Adult",IF(cancer_data[[#This Row],[Age]]&lt;=57,"Adult", IF(cancer_data[[#This Row],[Age]]&lt;=68,"Middle_age",IF(cancer_data[[#This Row],[Age]]&lt;=79,"Elderly","Aged")))))</f>
        <v>Adult</v>
      </c>
      <c r="D2826" t="s">
        <v>16</v>
      </c>
      <c r="E2826" t="s">
        <v>40</v>
      </c>
      <c r="F2826" t="s">
        <v>73</v>
      </c>
      <c r="G2826">
        <v>7.2</v>
      </c>
      <c r="H2826" t="s">
        <v>19</v>
      </c>
      <c r="I2826" t="s">
        <v>49</v>
      </c>
      <c r="J2826" t="s">
        <v>21</v>
      </c>
      <c r="K2826" t="s">
        <v>45</v>
      </c>
      <c r="L2826" s="1">
        <v>45866</v>
      </c>
      <c r="M2826" s="1" t="str">
        <f>TEXT(cancer_data[[#This Row],[Diagnosis_Date]],"mmmm")</f>
        <v>July</v>
      </c>
      <c r="N2826" t="s">
        <v>37</v>
      </c>
      <c r="O2826">
        <v>7</v>
      </c>
      <c r="P2826" t="s">
        <v>31</v>
      </c>
      <c r="Q2826">
        <v>0</v>
      </c>
    </row>
    <row r="2827" spans="1:17" x14ac:dyDescent="0.75">
      <c r="A2827" t="s">
        <v>2869</v>
      </c>
      <c r="B2827">
        <v>56</v>
      </c>
      <c r="C2827" t="str">
        <f>IF(cancer_data[[#This Row],[Age]]&lt;=35,"Adolescent",IF(cancer_data[[#This Row],[Age]]&lt;=46,"Young Adult",IF(cancer_data[[#This Row],[Age]]&lt;=57,"Adult", IF(cancer_data[[#This Row],[Age]]&lt;=68,"Middle_age",IF(cancer_data[[#This Row],[Age]]&lt;=79,"Elderly","Aged")))))</f>
        <v>Adult</v>
      </c>
      <c r="D2827" t="s">
        <v>16</v>
      </c>
      <c r="E2827" t="s">
        <v>17</v>
      </c>
      <c r="F2827" t="s">
        <v>63</v>
      </c>
      <c r="G2827">
        <v>6.3</v>
      </c>
      <c r="H2827" t="s">
        <v>19</v>
      </c>
      <c r="I2827" t="s">
        <v>49</v>
      </c>
      <c r="J2827" t="s">
        <v>21</v>
      </c>
      <c r="K2827" t="s">
        <v>30</v>
      </c>
      <c r="L2827" s="1">
        <v>45946</v>
      </c>
      <c r="M2827" s="1" t="str">
        <f>TEXT(cancer_data[[#This Row],[Diagnosis_Date]],"mmmm")</f>
        <v>October</v>
      </c>
      <c r="N2827" t="s">
        <v>23</v>
      </c>
      <c r="O2827">
        <v>41</v>
      </c>
      <c r="P2827" t="s">
        <v>31</v>
      </c>
      <c r="Q2827">
        <v>0</v>
      </c>
    </row>
    <row r="2828" spans="1:17" x14ac:dyDescent="0.75">
      <c r="A2828" t="s">
        <v>2870</v>
      </c>
      <c r="B2828">
        <v>47</v>
      </c>
      <c r="C2828" t="str">
        <f>IF(cancer_data[[#This Row],[Age]]&lt;=35,"Adolescent",IF(cancer_data[[#This Row],[Age]]&lt;=46,"Young Adult",IF(cancer_data[[#This Row],[Age]]&lt;=57,"Adult", IF(cancer_data[[#This Row],[Age]]&lt;=68,"Middle_age",IF(cancer_data[[#This Row],[Age]]&lt;=79,"Elderly","Aged")))))</f>
        <v>Adult</v>
      </c>
      <c r="D2828" t="s">
        <v>16</v>
      </c>
      <c r="E2828" t="s">
        <v>35</v>
      </c>
      <c r="F2828" t="s">
        <v>63</v>
      </c>
      <c r="G2828">
        <v>5.6</v>
      </c>
      <c r="H2828" t="s">
        <v>41</v>
      </c>
      <c r="I2828" t="s">
        <v>49</v>
      </c>
      <c r="J2828" t="s">
        <v>21</v>
      </c>
      <c r="K2828" t="s">
        <v>22</v>
      </c>
      <c r="L2828" s="1">
        <v>45675</v>
      </c>
      <c r="M2828" s="1" t="str">
        <f>TEXT(cancer_data[[#This Row],[Diagnosis_Date]],"mmmm")</f>
        <v>January</v>
      </c>
      <c r="N2828" t="s">
        <v>23</v>
      </c>
      <c r="O2828">
        <v>32</v>
      </c>
      <c r="P2828" t="s">
        <v>31</v>
      </c>
      <c r="Q2828">
        <v>0</v>
      </c>
    </row>
    <row r="2829" spans="1:17" x14ac:dyDescent="0.75">
      <c r="A2829" t="s">
        <v>2871</v>
      </c>
      <c r="B2829">
        <v>54</v>
      </c>
      <c r="C2829" t="str">
        <f>IF(cancer_data[[#This Row],[Age]]&lt;=35,"Adolescent",IF(cancer_data[[#This Row],[Age]]&lt;=46,"Young Adult",IF(cancer_data[[#This Row],[Age]]&lt;=57,"Adult", IF(cancer_data[[#This Row],[Age]]&lt;=68,"Middle_age",IF(cancer_data[[#This Row],[Age]]&lt;=79,"Elderly","Aged")))))</f>
        <v>Adult</v>
      </c>
      <c r="D2829" t="s">
        <v>16</v>
      </c>
      <c r="E2829" t="s">
        <v>35</v>
      </c>
      <c r="F2829" t="s">
        <v>36</v>
      </c>
      <c r="G2829">
        <v>4.7</v>
      </c>
      <c r="H2829" t="s">
        <v>41</v>
      </c>
      <c r="I2829" t="s">
        <v>49</v>
      </c>
      <c r="J2829" t="s">
        <v>21</v>
      </c>
      <c r="K2829" t="s">
        <v>22</v>
      </c>
      <c r="L2829" s="1">
        <v>45992</v>
      </c>
      <c r="M2829" s="1" t="str">
        <f>TEXT(cancer_data[[#This Row],[Diagnosis_Date]],"mmmm")</f>
        <v>December</v>
      </c>
      <c r="N2829" t="s">
        <v>23</v>
      </c>
      <c r="O2829">
        <v>28</v>
      </c>
      <c r="P2829" t="s">
        <v>24</v>
      </c>
      <c r="Q2829">
        <v>14</v>
      </c>
    </row>
    <row r="2830" spans="1:17" x14ac:dyDescent="0.75">
      <c r="A2830" t="s">
        <v>2872</v>
      </c>
      <c r="B2830">
        <v>30</v>
      </c>
      <c r="C2830" t="str">
        <f>IF(cancer_data[[#This Row],[Age]]&lt;=35,"Adolescent",IF(cancer_data[[#This Row],[Age]]&lt;=46,"Young Adult",IF(cancer_data[[#This Row],[Age]]&lt;=57,"Adult", IF(cancer_data[[#This Row],[Age]]&lt;=68,"Middle_age",IF(cancer_data[[#This Row],[Age]]&lt;=79,"Elderly","Aged")))))</f>
        <v>Adolescent</v>
      </c>
      <c r="D2830" t="s">
        <v>16</v>
      </c>
      <c r="E2830" t="s">
        <v>40</v>
      </c>
      <c r="F2830" t="s">
        <v>18</v>
      </c>
      <c r="G2830">
        <v>3.2</v>
      </c>
      <c r="H2830" t="s">
        <v>41</v>
      </c>
      <c r="I2830" t="s">
        <v>44</v>
      </c>
      <c r="J2830" t="s">
        <v>21</v>
      </c>
      <c r="K2830" t="s">
        <v>30</v>
      </c>
      <c r="L2830" s="1">
        <v>45749</v>
      </c>
      <c r="M2830" s="1" t="str">
        <f>TEXT(cancer_data[[#This Row],[Diagnosis_Date]],"mmmm")</f>
        <v>April</v>
      </c>
      <c r="N2830" t="s">
        <v>23</v>
      </c>
      <c r="O2830">
        <v>36</v>
      </c>
      <c r="P2830" t="s">
        <v>31</v>
      </c>
      <c r="Q2830">
        <v>0</v>
      </c>
    </row>
    <row r="2831" spans="1:17" x14ac:dyDescent="0.75">
      <c r="A2831" t="s">
        <v>2873</v>
      </c>
      <c r="B2831">
        <v>65</v>
      </c>
      <c r="C2831" t="str">
        <f>IF(cancer_data[[#This Row],[Age]]&lt;=35,"Adolescent",IF(cancer_data[[#This Row],[Age]]&lt;=46,"Young Adult",IF(cancer_data[[#This Row],[Age]]&lt;=57,"Adult", IF(cancer_data[[#This Row],[Age]]&lt;=68,"Middle_age",IF(cancer_data[[#This Row],[Age]]&lt;=79,"Elderly","Aged")))))</f>
        <v>Middle_age</v>
      </c>
      <c r="D2831" t="s">
        <v>16</v>
      </c>
      <c r="E2831" t="s">
        <v>35</v>
      </c>
      <c r="F2831" t="s">
        <v>36</v>
      </c>
      <c r="G2831">
        <v>3.4</v>
      </c>
      <c r="H2831" t="s">
        <v>19</v>
      </c>
      <c r="I2831" t="s">
        <v>49</v>
      </c>
      <c r="J2831" t="s">
        <v>21</v>
      </c>
      <c r="K2831" t="s">
        <v>42</v>
      </c>
      <c r="L2831" s="1">
        <v>45680</v>
      </c>
      <c r="M2831" s="1" t="str">
        <f>TEXT(cancer_data[[#This Row],[Diagnosis_Date]],"mmmm")</f>
        <v>January</v>
      </c>
      <c r="N2831" t="s">
        <v>23</v>
      </c>
      <c r="O2831">
        <v>30</v>
      </c>
      <c r="P2831" t="s">
        <v>31</v>
      </c>
      <c r="Q2831">
        <v>0</v>
      </c>
    </row>
    <row r="2832" spans="1:17" x14ac:dyDescent="0.75">
      <c r="A2832" t="s">
        <v>2874</v>
      </c>
      <c r="B2832">
        <v>58</v>
      </c>
      <c r="C2832" t="str">
        <f>IF(cancer_data[[#This Row],[Age]]&lt;=35,"Adolescent",IF(cancer_data[[#This Row],[Age]]&lt;=46,"Young Adult",IF(cancer_data[[#This Row],[Age]]&lt;=57,"Adult", IF(cancer_data[[#This Row],[Age]]&lt;=68,"Middle_age",IF(cancer_data[[#This Row],[Age]]&lt;=79,"Elderly","Aged")))))</f>
        <v>Middle_age</v>
      </c>
      <c r="D2832" t="s">
        <v>67</v>
      </c>
      <c r="E2832" t="s">
        <v>35</v>
      </c>
      <c r="F2832" t="s">
        <v>18</v>
      </c>
      <c r="G2832">
        <v>7.9</v>
      </c>
      <c r="H2832" t="s">
        <v>41</v>
      </c>
      <c r="I2832" t="s">
        <v>44</v>
      </c>
      <c r="J2832" t="s">
        <v>21</v>
      </c>
      <c r="K2832" t="s">
        <v>22</v>
      </c>
      <c r="L2832" s="1">
        <v>45821</v>
      </c>
      <c r="M2832" s="1" t="str">
        <f>TEXT(cancer_data[[#This Row],[Diagnosis_Date]],"mmmm")</f>
        <v>June</v>
      </c>
      <c r="N2832" t="s">
        <v>23</v>
      </c>
      <c r="O2832">
        <v>24</v>
      </c>
      <c r="P2832" t="s">
        <v>24</v>
      </c>
      <c r="Q2832">
        <v>31</v>
      </c>
    </row>
    <row r="2833" spans="1:17" x14ac:dyDescent="0.75">
      <c r="A2833" t="s">
        <v>2875</v>
      </c>
      <c r="B2833">
        <v>68</v>
      </c>
      <c r="C2833" t="str">
        <f>IF(cancer_data[[#This Row],[Age]]&lt;=35,"Adolescent",IF(cancer_data[[#This Row],[Age]]&lt;=46,"Young Adult",IF(cancer_data[[#This Row],[Age]]&lt;=57,"Adult", IF(cancer_data[[#This Row],[Age]]&lt;=68,"Middle_age",IF(cancer_data[[#This Row],[Age]]&lt;=79,"Elderly","Aged")))))</f>
        <v>Middle_age</v>
      </c>
      <c r="D2833" t="s">
        <v>16</v>
      </c>
      <c r="E2833" t="s">
        <v>35</v>
      </c>
      <c r="F2833" t="s">
        <v>73</v>
      </c>
      <c r="G2833">
        <v>1.1000000000000001</v>
      </c>
      <c r="H2833" t="s">
        <v>28</v>
      </c>
      <c r="I2833" t="s">
        <v>44</v>
      </c>
      <c r="J2833" t="s">
        <v>21</v>
      </c>
      <c r="K2833" t="s">
        <v>42</v>
      </c>
      <c r="L2833" s="1">
        <v>45934</v>
      </c>
      <c r="M2833" s="1" t="str">
        <f>TEXT(cancer_data[[#This Row],[Diagnosis_Date]],"mmmm")</f>
        <v>October</v>
      </c>
      <c r="N2833" t="s">
        <v>23</v>
      </c>
      <c r="O2833">
        <v>3</v>
      </c>
      <c r="P2833" t="s">
        <v>31</v>
      </c>
      <c r="Q2833">
        <v>0</v>
      </c>
    </row>
    <row r="2834" spans="1:17" x14ac:dyDescent="0.75">
      <c r="A2834" t="s">
        <v>2876</v>
      </c>
      <c r="B2834">
        <v>44</v>
      </c>
      <c r="C2834" t="str">
        <f>IF(cancer_data[[#This Row],[Age]]&lt;=35,"Adolescent",IF(cancer_data[[#This Row],[Age]]&lt;=46,"Young Adult",IF(cancer_data[[#This Row],[Age]]&lt;=57,"Adult", IF(cancer_data[[#This Row],[Age]]&lt;=68,"Middle_age",IF(cancer_data[[#This Row],[Age]]&lt;=79,"Elderly","Aged")))))</f>
        <v>Young Adult</v>
      </c>
      <c r="D2834" t="s">
        <v>16</v>
      </c>
      <c r="E2834" t="s">
        <v>26</v>
      </c>
      <c r="F2834" t="s">
        <v>18</v>
      </c>
      <c r="G2834">
        <v>7.6</v>
      </c>
      <c r="H2834" t="s">
        <v>41</v>
      </c>
      <c r="I2834" t="s">
        <v>44</v>
      </c>
      <c r="J2834" t="s">
        <v>21</v>
      </c>
      <c r="K2834" t="s">
        <v>30</v>
      </c>
      <c r="L2834" s="1">
        <v>45991</v>
      </c>
      <c r="M2834" s="1" t="str">
        <f>TEXT(cancer_data[[#This Row],[Diagnosis_Date]],"mmmm")</f>
        <v>November</v>
      </c>
      <c r="N2834" t="s">
        <v>23</v>
      </c>
      <c r="O2834">
        <v>49</v>
      </c>
      <c r="P2834" t="s">
        <v>31</v>
      </c>
      <c r="Q2834">
        <v>0</v>
      </c>
    </row>
    <row r="2835" spans="1:17" x14ac:dyDescent="0.75">
      <c r="A2835" t="s">
        <v>2877</v>
      </c>
      <c r="B2835">
        <v>35</v>
      </c>
      <c r="C2835" t="str">
        <f>IF(cancer_data[[#This Row],[Age]]&lt;=35,"Adolescent",IF(cancer_data[[#This Row],[Age]]&lt;=46,"Young Adult",IF(cancer_data[[#This Row],[Age]]&lt;=57,"Adult", IF(cancer_data[[#This Row],[Age]]&lt;=68,"Middle_age",IF(cancer_data[[#This Row],[Age]]&lt;=79,"Elderly","Aged")))))</f>
        <v>Adolescent</v>
      </c>
      <c r="D2835" t="s">
        <v>16</v>
      </c>
      <c r="E2835" t="s">
        <v>35</v>
      </c>
      <c r="F2835" t="s">
        <v>27</v>
      </c>
      <c r="G2835">
        <v>2.7</v>
      </c>
      <c r="H2835" t="s">
        <v>19</v>
      </c>
      <c r="I2835" t="s">
        <v>20</v>
      </c>
      <c r="J2835" t="s">
        <v>21</v>
      </c>
      <c r="K2835" t="s">
        <v>45</v>
      </c>
      <c r="L2835" s="1">
        <v>45912</v>
      </c>
      <c r="M2835" s="1" t="str">
        <f>TEXT(cancer_data[[#This Row],[Diagnosis_Date]],"mmmm")</f>
        <v>September</v>
      </c>
      <c r="N2835" t="s">
        <v>37</v>
      </c>
      <c r="O2835">
        <v>16</v>
      </c>
      <c r="P2835" t="s">
        <v>24</v>
      </c>
      <c r="Q2835">
        <v>36</v>
      </c>
    </row>
    <row r="2836" spans="1:17" x14ac:dyDescent="0.75">
      <c r="A2836" t="s">
        <v>2878</v>
      </c>
      <c r="B2836">
        <v>34</v>
      </c>
      <c r="C2836" t="str">
        <f>IF(cancer_data[[#This Row],[Age]]&lt;=35,"Adolescent",IF(cancer_data[[#This Row],[Age]]&lt;=46,"Young Adult",IF(cancer_data[[#This Row],[Age]]&lt;=57,"Adult", IF(cancer_data[[#This Row],[Age]]&lt;=68,"Middle_age",IF(cancer_data[[#This Row],[Age]]&lt;=79,"Elderly","Aged")))))</f>
        <v>Adolescent</v>
      </c>
      <c r="D2836" t="s">
        <v>16</v>
      </c>
      <c r="E2836" t="s">
        <v>17</v>
      </c>
      <c r="F2836" t="s">
        <v>18</v>
      </c>
      <c r="G2836">
        <v>2</v>
      </c>
      <c r="H2836" t="s">
        <v>19</v>
      </c>
      <c r="I2836" t="s">
        <v>49</v>
      </c>
      <c r="J2836" t="s">
        <v>21</v>
      </c>
      <c r="K2836" t="s">
        <v>51</v>
      </c>
      <c r="L2836" s="1">
        <v>45857</v>
      </c>
      <c r="M2836" s="1" t="str">
        <f>TEXT(cancer_data[[#This Row],[Diagnosis_Date]],"mmmm")</f>
        <v>July</v>
      </c>
      <c r="N2836" t="s">
        <v>23</v>
      </c>
      <c r="O2836">
        <v>24</v>
      </c>
      <c r="P2836" t="s">
        <v>31</v>
      </c>
      <c r="Q2836">
        <v>0</v>
      </c>
    </row>
    <row r="2837" spans="1:17" x14ac:dyDescent="0.75">
      <c r="A2837" t="s">
        <v>2879</v>
      </c>
      <c r="B2837">
        <v>72</v>
      </c>
      <c r="C2837" t="str">
        <f>IF(cancer_data[[#This Row],[Age]]&lt;=35,"Adolescent",IF(cancer_data[[#This Row],[Age]]&lt;=46,"Young Adult",IF(cancer_data[[#This Row],[Age]]&lt;=57,"Adult", IF(cancer_data[[#This Row],[Age]]&lt;=68,"Middle_age",IF(cancer_data[[#This Row],[Age]]&lt;=79,"Elderly","Aged")))))</f>
        <v>Elderly</v>
      </c>
      <c r="D2837" t="s">
        <v>16</v>
      </c>
      <c r="E2837" t="s">
        <v>17</v>
      </c>
      <c r="F2837" t="s">
        <v>27</v>
      </c>
      <c r="G2837">
        <v>7.1</v>
      </c>
      <c r="H2837" t="s">
        <v>28</v>
      </c>
      <c r="I2837" t="s">
        <v>29</v>
      </c>
      <c r="J2837" t="s">
        <v>21</v>
      </c>
      <c r="K2837" t="s">
        <v>33</v>
      </c>
      <c r="L2837" s="1">
        <v>45843</v>
      </c>
      <c r="M2837" s="1" t="str">
        <f>TEXT(cancer_data[[#This Row],[Diagnosis_Date]],"mmmm")</f>
        <v>July</v>
      </c>
      <c r="N2837" t="s">
        <v>37</v>
      </c>
      <c r="O2837">
        <v>6</v>
      </c>
      <c r="P2837" t="s">
        <v>31</v>
      </c>
      <c r="Q2837">
        <v>0</v>
      </c>
    </row>
    <row r="2838" spans="1:17" x14ac:dyDescent="0.75">
      <c r="A2838" t="s">
        <v>2880</v>
      </c>
      <c r="B2838">
        <v>34</v>
      </c>
      <c r="C2838" t="str">
        <f>IF(cancer_data[[#This Row],[Age]]&lt;=35,"Adolescent",IF(cancer_data[[#This Row],[Age]]&lt;=46,"Young Adult",IF(cancer_data[[#This Row],[Age]]&lt;=57,"Adult", IF(cancer_data[[#This Row],[Age]]&lt;=68,"Middle_age",IF(cancer_data[[#This Row],[Age]]&lt;=79,"Elderly","Aged")))))</f>
        <v>Adolescent</v>
      </c>
      <c r="D2838" t="s">
        <v>16</v>
      </c>
      <c r="E2838" t="s">
        <v>17</v>
      </c>
      <c r="F2838" t="s">
        <v>73</v>
      </c>
      <c r="G2838">
        <v>7.2</v>
      </c>
      <c r="H2838" t="s">
        <v>28</v>
      </c>
      <c r="I2838" t="s">
        <v>29</v>
      </c>
      <c r="J2838" t="s">
        <v>21</v>
      </c>
      <c r="K2838" t="s">
        <v>33</v>
      </c>
      <c r="L2838" s="1">
        <v>45754</v>
      </c>
      <c r="M2838" s="1" t="str">
        <f>TEXT(cancer_data[[#This Row],[Diagnosis_Date]],"mmmm")</f>
        <v>April</v>
      </c>
      <c r="N2838" t="s">
        <v>37</v>
      </c>
      <c r="O2838">
        <v>35</v>
      </c>
      <c r="P2838" t="s">
        <v>24</v>
      </c>
      <c r="Q2838">
        <v>35</v>
      </c>
    </row>
    <row r="2839" spans="1:17" x14ac:dyDescent="0.75">
      <c r="A2839" t="s">
        <v>2881</v>
      </c>
      <c r="B2839">
        <v>51</v>
      </c>
      <c r="C2839" t="str">
        <f>IF(cancer_data[[#This Row],[Age]]&lt;=35,"Adolescent",IF(cancer_data[[#This Row],[Age]]&lt;=46,"Young Adult",IF(cancer_data[[#This Row],[Age]]&lt;=57,"Adult", IF(cancer_data[[#This Row],[Age]]&lt;=68,"Middle_age",IF(cancer_data[[#This Row],[Age]]&lt;=79,"Elderly","Aged")))))</f>
        <v>Adult</v>
      </c>
      <c r="D2839" t="s">
        <v>16</v>
      </c>
      <c r="E2839" t="s">
        <v>26</v>
      </c>
      <c r="F2839" t="s">
        <v>18</v>
      </c>
      <c r="G2839">
        <v>1.6</v>
      </c>
      <c r="H2839" t="s">
        <v>19</v>
      </c>
      <c r="I2839" t="s">
        <v>29</v>
      </c>
      <c r="J2839" t="s">
        <v>21</v>
      </c>
      <c r="K2839" t="s">
        <v>51</v>
      </c>
      <c r="L2839" s="1">
        <v>46022</v>
      </c>
      <c r="M2839" s="1" t="str">
        <f>TEXT(cancer_data[[#This Row],[Diagnosis_Date]],"mmmm")</f>
        <v>December</v>
      </c>
      <c r="N2839" t="s">
        <v>23</v>
      </c>
      <c r="O2839">
        <v>29</v>
      </c>
      <c r="P2839" t="s">
        <v>31</v>
      </c>
      <c r="Q2839">
        <v>0</v>
      </c>
    </row>
    <row r="2840" spans="1:17" x14ac:dyDescent="0.75">
      <c r="A2840" t="s">
        <v>2882</v>
      </c>
      <c r="B2840">
        <v>83</v>
      </c>
      <c r="C2840" t="str">
        <f>IF(cancer_data[[#This Row],[Age]]&lt;=35,"Adolescent",IF(cancer_data[[#This Row],[Age]]&lt;=46,"Young Adult",IF(cancer_data[[#This Row],[Age]]&lt;=57,"Adult", IF(cancer_data[[#This Row],[Age]]&lt;=68,"Middle_age",IF(cancer_data[[#This Row],[Age]]&lt;=79,"Elderly","Aged")))))</f>
        <v>Aged</v>
      </c>
      <c r="D2840" t="s">
        <v>16</v>
      </c>
      <c r="E2840" t="s">
        <v>17</v>
      </c>
      <c r="F2840" t="s">
        <v>73</v>
      </c>
      <c r="G2840">
        <v>7.2</v>
      </c>
      <c r="H2840" t="s">
        <v>19</v>
      </c>
      <c r="I2840" t="s">
        <v>20</v>
      </c>
      <c r="J2840" t="s">
        <v>21</v>
      </c>
      <c r="K2840" t="s">
        <v>45</v>
      </c>
      <c r="L2840" s="1">
        <v>46015</v>
      </c>
      <c r="M2840" s="1" t="str">
        <f>TEXT(cancer_data[[#This Row],[Diagnosis_Date]],"mmmm")</f>
        <v>December</v>
      </c>
      <c r="N2840" t="s">
        <v>37</v>
      </c>
      <c r="O2840">
        <v>7</v>
      </c>
      <c r="P2840" t="s">
        <v>24</v>
      </c>
      <c r="Q2840">
        <v>6</v>
      </c>
    </row>
    <row r="2841" spans="1:17" x14ac:dyDescent="0.75">
      <c r="A2841" t="s">
        <v>2883</v>
      </c>
      <c r="B2841">
        <v>76</v>
      </c>
      <c r="C2841" t="str">
        <f>IF(cancer_data[[#This Row],[Age]]&lt;=35,"Adolescent",IF(cancer_data[[#This Row],[Age]]&lt;=46,"Young Adult",IF(cancer_data[[#This Row],[Age]]&lt;=57,"Adult", IF(cancer_data[[#This Row],[Age]]&lt;=68,"Middle_age",IF(cancer_data[[#This Row],[Age]]&lt;=79,"Elderly","Aged")))))</f>
        <v>Elderly</v>
      </c>
      <c r="D2841" t="s">
        <v>16</v>
      </c>
      <c r="E2841" t="s">
        <v>35</v>
      </c>
      <c r="F2841" t="s">
        <v>36</v>
      </c>
      <c r="G2841">
        <v>2.5</v>
      </c>
      <c r="H2841" t="s">
        <v>19</v>
      </c>
      <c r="I2841" t="s">
        <v>44</v>
      </c>
      <c r="J2841" t="s">
        <v>21</v>
      </c>
      <c r="K2841" t="s">
        <v>30</v>
      </c>
      <c r="L2841" s="1">
        <v>45960</v>
      </c>
      <c r="M2841" s="1" t="str">
        <f>TEXT(cancer_data[[#This Row],[Diagnosis_Date]],"mmmm")</f>
        <v>October</v>
      </c>
      <c r="N2841" t="s">
        <v>23</v>
      </c>
      <c r="O2841">
        <v>21</v>
      </c>
      <c r="P2841" t="s">
        <v>31</v>
      </c>
      <c r="Q2841">
        <v>0</v>
      </c>
    </row>
    <row r="2842" spans="1:17" x14ac:dyDescent="0.75">
      <c r="A2842" t="s">
        <v>2884</v>
      </c>
      <c r="B2842">
        <v>44</v>
      </c>
      <c r="C2842" t="str">
        <f>IF(cancer_data[[#This Row],[Age]]&lt;=35,"Adolescent",IF(cancer_data[[#This Row],[Age]]&lt;=46,"Young Adult",IF(cancer_data[[#This Row],[Age]]&lt;=57,"Adult", IF(cancer_data[[#This Row],[Age]]&lt;=68,"Middle_age",IF(cancer_data[[#This Row],[Age]]&lt;=79,"Elderly","Aged")))))</f>
        <v>Young Adult</v>
      </c>
      <c r="D2842" t="s">
        <v>16</v>
      </c>
      <c r="E2842" t="s">
        <v>26</v>
      </c>
      <c r="F2842" t="s">
        <v>63</v>
      </c>
      <c r="G2842">
        <v>1.4</v>
      </c>
      <c r="H2842" t="s">
        <v>41</v>
      </c>
      <c r="I2842" t="s">
        <v>29</v>
      </c>
      <c r="J2842" t="s">
        <v>21</v>
      </c>
      <c r="K2842" t="s">
        <v>42</v>
      </c>
      <c r="L2842" s="1">
        <v>45705</v>
      </c>
      <c r="M2842" s="1" t="str">
        <f>TEXT(cancer_data[[#This Row],[Diagnosis_Date]],"mmmm")</f>
        <v>February</v>
      </c>
      <c r="N2842" t="s">
        <v>23</v>
      </c>
      <c r="O2842">
        <v>60</v>
      </c>
      <c r="P2842" t="s">
        <v>31</v>
      </c>
      <c r="Q2842">
        <v>0</v>
      </c>
    </row>
    <row r="2843" spans="1:17" x14ac:dyDescent="0.75">
      <c r="A2843" t="s">
        <v>2885</v>
      </c>
      <c r="B2843">
        <v>82</v>
      </c>
      <c r="C2843" t="str">
        <f>IF(cancer_data[[#This Row],[Age]]&lt;=35,"Adolescent",IF(cancer_data[[#This Row],[Age]]&lt;=46,"Young Adult",IF(cancer_data[[#This Row],[Age]]&lt;=57,"Adult", IF(cancer_data[[#This Row],[Age]]&lt;=68,"Middle_age",IF(cancer_data[[#This Row],[Age]]&lt;=79,"Elderly","Aged")))))</f>
        <v>Aged</v>
      </c>
      <c r="D2843" t="s">
        <v>16</v>
      </c>
      <c r="E2843" t="s">
        <v>40</v>
      </c>
      <c r="F2843" t="s">
        <v>36</v>
      </c>
      <c r="G2843">
        <v>5.4</v>
      </c>
      <c r="H2843" t="s">
        <v>19</v>
      </c>
      <c r="I2843" t="s">
        <v>44</v>
      </c>
      <c r="J2843" t="s">
        <v>21</v>
      </c>
      <c r="K2843" t="s">
        <v>42</v>
      </c>
      <c r="L2843" s="1">
        <v>45817</v>
      </c>
      <c r="M2843" s="1" t="str">
        <f>TEXT(cancer_data[[#This Row],[Diagnosis_Date]],"mmmm")</f>
        <v>June</v>
      </c>
      <c r="N2843" t="s">
        <v>23</v>
      </c>
      <c r="O2843">
        <v>38</v>
      </c>
      <c r="P2843" t="s">
        <v>31</v>
      </c>
      <c r="Q2843">
        <v>0</v>
      </c>
    </row>
    <row r="2844" spans="1:17" x14ac:dyDescent="0.75">
      <c r="A2844" t="s">
        <v>2886</v>
      </c>
      <c r="B2844">
        <v>54</v>
      </c>
      <c r="C2844" t="str">
        <f>IF(cancer_data[[#This Row],[Age]]&lt;=35,"Adolescent",IF(cancer_data[[#This Row],[Age]]&lt;=46,"Young Adult",IF(cancer_data[[#This Row],[Age]]&lt;=57,"Adult", IF(cancer_data[[#This Row],[Age]]&lt;=68,"Middle_age",IF(cancer_data[[#This Row],[Age]]&lt;=79,"Elderly","Aged")))))</f>
        <v>Adult</v>
      </c>
      <c r="D2844" t="s">
        <v>16</v>
      </c>
      <c r="E2844" t="s">
        <v>35</v>
      </c>
      <c r="F2844" t="s">
        <v>27</v>
      </c>
      <c r="G2844">
        <v>5.6</v>
      </c>
      <c r="H2844" t="s">
        <v>28</v>
      </c>
      <c r="I2844" t="s">
        <v>44</v>
      </c>
      <c r="J2844" t="s">
        <v>21</v>
      </c>
      <c r="K2844" t="s">
        <v>30</v>
      </c>
      <c r="L2844" s="1">
        <v>45802</v>
      </c>
      <c r="M2844" s="1" t="str">
        <f>TEXT(cancer_data[[#This Row],[Diagnosis_Date]],"mmmm")</f>
        <v>May</v>
      </c>
      <c r="N2844" t="s">
        <v>37</v>
      </c>
      <c r="O2844">
        <v>25</v>
      </c>
      <c r="P2844" t="s">
        <v>31</v>
      </c>
      <c r="Q2844">
        <v>0</v>
      </c>
    </row>
    <row r="2845" spans="1:17" x14ac:dyDescent="0.75">
      <c r="A2845" t="s">
        <v>2887</v>
      </c>
      <c r="B2845">
        <v>51</v>
      </c>
      <c r="C2845" t="str">
        <f>IF(cancer_data[[#This Row],[Age]]&lt;=35,"Adolescent",IF(cancer_data[[#This Row],[Age]]&lt;=46,"Young Adult",IF(cancer_data[[#This Row],[Age]]&lt;=57,"Adult", IF(cancer_data[[#This Row],[Age]]&lt;=68,"Middle_age",IF(cancer_data[[#This Row],[Age]]&lt;=79,"Elderly","Aged")))))</f>
        <v>Adult</v>
      </c>
      <c r="D2845" t="s">
        <v>16</v>
      </c>
      <c r="E2845" t="s">
        <v>17</v>
      </c>
      <c r="F2845" t="s">
        <v>36</v>
      </c>
      <c r="G2845">
        <v>7.6</v>
      </c>
      <c r="H2845" t="s">
        <v>19</v>
      </c>
      <c r="I2845" t="s">
        <v>29</v>
      </c>
      <c r="J2845" t="s">
        <v>21</v>
      </c>
      <c r="K2845" t="s">
        <v>51</v>
      </c>
      <c r="L2845" s="1">
        <v>45910</v>
      </c>
      <c r="M2845" s="1" t="str">
        <f>TEXT(cancer_data[[#This Row],[Diagnosis_Date]],"mmmm")</f>
        <v>September</v>
      </c>
      <c r="N2845" t="s">
        <v>37</v>
      </c>
      <c r="O2845">
        <v>21</v>
      </c>
      <c r="P2845" t="s">
        <v>31</v>
      </c>
      <c r="Q2845">
        <v>0</v>
      </c>
    </row>
    <row r="2846" spans="1:17" x14ac:dyDescent="0.75">
      <c r="A2846" t="s">
        <v>2888</v>
      </c>
      <c r="B2846">
        <v>43</v>
      </c>
      <c r="C2846" t="str">
        <f>IF(cancer_data[[#This Row],[Age]]&lt;=35,"Adolescent",IF(cancer_data[[#This Row],[Age]]&lt;=46,"Young Adult",IF(cancer_data[[#This Row],[Age]]&lt;=57,"Adult", IF(cancer_data[[#This Row],[Age]]&lt;=68,"Middle_age",IF(cancer_data[[#This Row],[Age]]&lt;=79,"Elderly","Aged")))))</f>
        <v>Young Adult</v>
      </c>
      <c r="D2846" t="s">
        <v>16</v>
      </c>
      <c r="E2846" t="s">
        <v>26</v>
      </c>
      <c r="F2846" t="s">
        <v>27</v>
      </c>
      <c r="G2846">
        <v>2</v>
      </c>
      <c r="H2846" t="s">
        <v>19</v>
      </c>
      <c r="I2846" t="s">
        <v>20</v>
      </c>
      <c r="J2846" t="s">
        <v>21</v>
      </c>
      <c r="K2846" t="s">
        <v>30</v>
      </c>
      <c r="L2846" s="1">
        <v>45927</v>
      </c>
      <c r="M2846" s="1" t="str">
        <f>TEXT(cancer_data[[#This Row],[Diagnosis_Date]],"mmmm")</f>
        <v>September</v>
      </c>
      <c r="N2846" t="s">
        <v>37</v>
      </c>
      <c r="O2846">
        <v>14</v>
      </c>
      <c r="P2846" t="s">
        <v>31</v>
      </c>
      <c r="Q2846">
        <v>0</v>
      </c>
    </row>
    <row r="2847" spans="1:17" x14ac:dyDescent="0.75">
      <c r="A2847" t="s">
        <v>2889</v>
      </c>
      <c r="B2847">
        <v>46</v>
      </c>
      <c r="C2847" t="str">
        <f>IF(cancer_data[[#This Row],[Age]]&lt;=35,"Adolescent",IF(cancer_data[[#This Row],[Age]]&lt;=46,"Young Adult",IF(cancer_data[[#This Row],[Age]]&lt;=57,"Adult", IF(cancer_data[[#This Row],[Age]]&lt;=68,"Middle_age",IF(cancer_data[[#This Row],[Age]]&lt;=79,"Elderly","Aged")))))</f>
        <v>Young Adult</v>
      </c>
      <c r="D2847" t="s">
        <v>16</v>
      </c>
      <c r="E2847" t="s">
        <v>26</v>
      </c>
      <c r="F2847" t="s">
        <v>18</v>
      </c>
      <c r="G2847">
        <v>3.2</v>
      </c>
      <c r="H2847" t="s">
        <v>41</v>
      </c>
      <c r="I2847" t="s">
        <v>29</v>
      </c>
      <c r="J2847" t="s">
        <v>21</v>
      </c>
      <c r="K2847" t="s">
        <v>22</v>
      </c>
      <c r="L2847" s="1">
        <v>45899</v>
      </c>
      <c r="M2847" s="1" t="str">
        <f>TEXT(cancer_data[[#This Row],[Diagnosis_Date]],"mmmm")</f>
        <v>August</v>
      </c>
      <c r="N2847" t="s">
        <v>23</v>
      </c>
      <c r="O2847">
        <v>40</v>
      </c>
      <c r="P2847" t="s">
        <v>31</v>
      </c>
      <c r="Q2847">
        <v>0</v>
      </c>
    </row>
    <row r="2848" spans="1:17" x14ac:dyDescent="0.75">
      <c r="A2848" t="s">
        <v>2890</v>
      </c>
      <c r="B2848">
        <v>55</v>
      </c>
      <c r="C2848" t="str">
        <f>IF(cancer_data[[#This Row],[Age]]&lt;=35,"Adolescent",IF(cancer_data[[#This Row],[Age]]&lt;=46,"Young Adult",IF(cancer_data[[#This Row],[Age]]&lt;=57,"Adult", IF(cancer_data[[#This Row],[Age]]&lt;=68,"Middle_age",IF(cancer_data[[#This Row],[Age]]&lt;=79,"Elderly","Aged")))))</f>
        <v>Adult</v>
      </c>
      <c r="D2848" t="s">
        <v>16</v>
      </c>
      <c r="E2848" t="s">
        <v>35</v>
      </c>
      <c r="F2848" t="s">
        <v>27</v>
      </c>
      <c r="G2848">
        <v>4.5</v>
      </c>
      <c r="H2848" t="s">
        <v>41</v>
      </c>
      <c r="I2848" t="s">
        <v>44</v>
      </c>
      <c r="J2848" t="s">
        <v>21</v>
      </c>
      <c r="K2848" t="s">
        <v>45</v>
      </c>
      <c r="L2848" s="1">
        <v>45822</v>
      </c>
      <c r="M2848" s="1" t="str">
        <f>TEXT(cancer_data[[#This Row],[Diagnosis_Date]],"mmmm")</f>
        <v>June</v>
      </c>
      <c r="N2848" t="s">
        <v>37</v>
      </c>
      <c r="O2848">
        <v>35</v>
      </c>
      <c r="P2848" t="s">
        <v>31</v>
      </c>
      <c r="Q2848">
        <v>0</v>
      </c>
    </row>
    <row r="2849" spans="1:17" x14ac:dyDescent="0.75">
      <c r="A2849" t="s">
        <v>2891</v>
      </c>
      <c r="B2849">
        <v>71</v>
      </c>
      <c r="C2849" t="str">
        <f>IF(cancer_data[[#This Row],[Age]]&lt;=35,"Adolescent",IF(cancer_data[[#This Row],[Age]]&lt;=46,"Young Adult",IF(cancer_data[[#This Row],[Age]]&lt;=57,"Adult", IF(cancer_data[[#This Row],[Age]]&lt;=68,"Middle_age",IF(cancer_data[[#This Row],[Age]]&lt;=79,"Elderly","Aged")))))</f>
        <v>Elderly</v>
      </c>
      <c r="D2849" t="s">
        <v>16</v>
      </c>
      <c r="E2849" t="s">
        <v>40</v>
      </c>
      <c r="F2849" t="s">
        <v>27</v>
      </c>
      <c r="G2849">
        <v>2.9</v>
      </c>
      <c r="H2849" t="s">
        <v>19</v>
      </c>
      <c r="I2849" t="s">
        <v>29</v>
      </c>
      <c r="J2849" t="s">
        <v>21</v>
      </c>
      <c r="K2849" t="s">
        <v>51</v>
      </c>
      <c r="L2849" s="1">
        <v>45857</v>
      </c>
      <c r="M2849" s="1" t="str">
        <f>TEXT(cancer_data[[#This Row],[Diagnosis_Date]],"mmmm")</f>
        <v>July</v>
      </c>
      <c r="N2849" t="s">
        <v>37</v>
      </c>
      <c r="O2849">
        <v>15</v>
      </c>
      <c r="P2849" t="s">
        <v>24</v>
      </c>
      <c r="Q2849">
        <v>30</v>
      </c>
    </row>
    <row r="2850" spans="1:17" x14ac:dyDescent="0.75">
      <c r="A2850" t="s">
        <v>2892</v>
      </c>
      <c r="B2850">
        <v>73</v>
      </c>
      <c r="C2850" t="str">
        <f>IF(cancer_data[[#This Row],[Age]]&lt;=35,"Adolescent",IF(cancer_data[[#This Row],[Age]]&lt;=46,"Young Adult",IF(cancer_data[[#This Row],[Age]]&lt;=57,"Adult", IF(cancer_data[[#This Row],[Age]]&lt;=68,"Middle_age",IF(cancer_data[[#This Row],[Age]]&lt;=79,"Elderly","Aged")))))</f>
        <v>Elderly</v>
      </c>
      <c r="D2850" t="s">
        <v>16</v>
      </c>
      <c r="E2850" t="s">
        <v>35</v>
      </c>
      <c r="F2850" t="s">
        <v>18</v>
      </c>
      <c r="G2850">
        <v>5.4</v>
      </c>
      <c r="H2850" t="s">
        <v>19</v>
      </c>
      <c r="I2850" t="s">
        <v>44</v>
      </c>
      <c r="J2850" t="s">
        <v>21</v>
      </c>
      <c r="K2850" t="s">
        <v>45</v>
      </c>
      <c r="L2850" s="1">
        <v>46022</v>
      </c>
      <c r="M2850" s="1" t="str">
        <f>TEXT(cancer_data[[#This Row],[Diagnosis_Date]],"mmmm")</f>
        <v>December</v>
      </c>
      <c r="N2850" t="s">
        <v>23</v>
      </c>
      <c r="O2850">
        <v>29</v>
      </c>
      <c r="P2850" t="s">
        <v>24</v>
      </c>
      <c r="Q2850">
        <v>36</v>
      </c>
    </row>
    <row r="2851" spans="1:17" x14ac:dyDescent="0.75">
      <c r="A2851" t="s">
        <v>2893</v>
      </c>
      <c r="B2851">
        <v>41</v>
      </c>
      <c r="C2851" t="str">
        <f>IF(cancer_data[[#This Row],[Age]]&lt;=35,"Adolescent",IF(cancer_data[[#This Row],[Age]]&lt;=46,"Young Adult",IF(cancer_data[[#This Row],[Age]]&lt;=57,"Adult", IF(cancer_data[[#This Row],[Age]]&lt;=68,"Middle_age",IF(cancer_data[[#This Row],[Age]]&lt;=79,"Elderly","Aged")))))</f>
        <v>Young Adult</v>
      </c>
      <c r="D2851" t="s">
        <v>16</v>
      </c>
      <c r="E2851" t="s">
        <v>40</v>
      </c>
      <c r="F2851" t="s">
        <v>63</v>
      </c>
      <c r="G2851">
        <v>3.4</v>
      </c>
      <c r="H2851" t="s">
        <v>28</v>
      </c>
      <c r="I2851" t="s">
        <v>49</v>
      </c>
      <c r="J2851" t="s">
        <v>21</v>
      </c>
      <c r="K2851" t="s">
        <v>45</v>
      </c>
      <c r="L2851" s="1">
        <v>45730</v>
      </c>
      <c r="M2851" s="1" t="str">
        <f>TEXT(cancer_data[[#This Row],[Diagnosis_Date]],"mmmm")</f>
        <v>March</v>
      </c>
      <c r="N2851" t="s">
        <v>23</v>
      </c>
      <c r="O2851">
        <v>48</v>
      </c>
      <c r="P2851" t="s">
        <v>31</v>
      </c>
      <c r="Q2851">
        <v>0</v>
      </c>
    </row>
    <row r="2852" spans="1:17" x14ac:dyDescent="0.75">
      <c r="A2852" t="s">
        <v>2894</v>
      </c>
      <c r="B2852">
        <v>47</v>
      </c>
      <c r="C2852" t="str">
        <f>IF(cancer_data[[#This Row],[Age]]&lt;=35,"Adolescent",IF(cancer_data[[#This Row],[Age]]&lt;=46,"Young Adult",IF(cancer_data[[#This Row],[Age]]&lt;=57,"Adult", IF(cancer_data[[#This Row],[Age]]&lt;=68,"Middle_age",IF(cancer_data[[#This Row],[Age]]&lt;=79,"Elderly","Aged")))))</f>
        <v>Adult</v>
      </c>
      <c r="D2852" t="s">
        <v>16</v>
      </c>
      <c r="E2852" t="s">
        <v>17</v>
      </c>
      <c r="F2852" t="s">
        <v>18</v>
      </c>
      <c r="G2852">
        <v>2</v>
      </c>
      <c r="H2852" t="s">
        <v>19</v>
      </c>
      <c r="I2852" t="s">
        <v>44</v>
      </c>
      <c r="J2852" t="s">
        <v>21</v>
      </c>
      <c r="K2852" t="s">
        <v>33</v>
      </c>
      <c r="L2852" s="1">
        <v>45720</v>
      </c>
      <c r="M2852" s="1" t="str">
        <f>TEXT(cancer_data[[#This Row],[Diagnosis_Date]],"mmmm")</f>
        <v>March</v>
      </c>
      <c r="N2852" t="s">
        <v>23</v>
      </c>
      <c r="O2852">
        <v>47</v>
      </c>
      <c r="P2852" t="s">
        <v>24</v>
      </c>
      <c r="Q2852">
        <v>32</v>
      </c>
    </row>
    <row r="2853" spans="1:17" x14ac:dyDescent="0.75">
      <c r="A2853" t="s">
        <v>2895</v>
      </c>
      <c r="B2853">
        <v>40</v>
      </c>
      <c r="C2853" t="str">
        <f>IF(cancer_data[[#This Row],[Age]]&lt;=35,"Adolescent",IF(cancer_data[[#This Row],[Age]]&lt;=46,"Young Adult",IF(cancer_data[[#This Row],[Age]]&lt;=57,"Adult", IF(cancer_data[[#This Row],[Age]]&lt;=68,"Middle_age",IF(cancer_data[[#This Row],[Age]]&lt;=79,"Elderly","Aged")))))</f>
        <v>Young Adult</v>
      </c>
      <c r="D2853" t="s">
        <v>16</v>
      </c>
      <c r="E2853" t="s">
        <v>35</v>
      </c>
      <c r="F2853" t="s">
        <v>18</v>
      </c>
      <c r="G2853">
        <v>3.7</v>
      </c>
      <c r="H2853" t="s">
        <v>41</v>
      </c>
      <c r="I2853" t="s">
        <v>44</v>
      </c>
      <c r="J2853" t="s">
        <v>21</v>
      </c>
      <c r="K2853" t="s">
        <v>33</v>
      </c>
      <c r="L2853" s="1">
        <v>45705</v>
      </c>
      <c r="M2853" s="1" t="str">
        <f>TEXT(cancer_data[[#This Row],[Diagnosis_Date]],"mmmm")</f>
        <v>February</v>
      </c>
      <c r="N2853" t="s">
        <v>23</v>
      </c>
      <c r="O2853">
        <v>26</v>
      </c>
      <c r="P2853" t="s">
        <v>31</v>
      </c>
      <c r="Q2853">
        <v>0</v>
      </c>
    </row>
    <row r="2854" spans="1:17" x14ac:dyDescent="0.75">
      <c r="A2854" t="s">
        <v>2896</v>
      </c>
      <c r="B2854">
        <v>75</v>
      </c>
      <c r="C2854" t="str">
        <f>IF(cancer_data[[#This Row],[Age]]&lt;=35,"Adolescent",IF(cancer_data[[#This Row],[Age]]&lt;=46,"Young Adult",IF(cancer_data[[#This Row],[Age]]&lt;=57,"Adult", IF(cancer_data[[#This Row],[Age]]&lt;=68,"Middle_age",IF(cancer_data[[#This Row],[Age]]&lt;=79,"Elderly","Aged")))))</f>
        <v>Elderly</v>
      </c>
      <c r="D2854" t="s">
        <v>16</v>
      </c>
      <c r="E2854" t="s">
        <v>26</v>
      </c>
      <c r="F2854" t="s">
        <v>18</v>
      </c>
      <c r="G2854">
        <v>5</v>
      </c>
      <c r="H2854" t="s">
        <v>28</v>
      </c>
      <c r="I2854" t="s">
        <v>49</v>
      </c>
      <c r="J2854" t="s">
        <v>21</v>
      </c>
      <c r="K2854" t="s">
        <v>51</v>
      </c>
      <c r="L2854" s="1">
        <v>46022</v>
      </c>
      <c r="M2854" s="1" t="str">
        <f>TEXT(cancer_data[[#This Row],[Diagnosis_Date]],"mmmm")</f>
        <v>December</v>
      </c>
      <c r="N2854" t="s">
        <v>23</v>
      </c>
      <c r="O2854">
        <v>46</v>
      </c>
      <c r="P2854" t="s">
        <v>31</v>
      </c>
      <c r="Q2854">
        <v>0</v>
      </c>
    </row>
    <row r="2855" spans="1:17" x14ac:dyDescent="0.75">
      <c r="A2855" t="s">
        <v>2897</v>
      </c>
      <c r="B2855">
        <v>70</v>
      </c>
      <c r="C2855" t="str">
        <f>IF(cancer_data[[#This Row],[Age]]&lt;=35,"Adolescent",IF(cancer_data[[#This Row],[Age]]&lt;=46,"Young Adult",IF(cancer_data[[#This Row],[Age]]&lt;=57,"Adult", IF(cancer_data[[#This Row],[Age]]&lt;=68,"Middle_age",IF(cancer_data[[#This Row],[Age]]&lt;=79,"Elderly","Aged")))))</f>
        <v>Elderly</v>
      </c>
      <c r="D2855" t="s">
        <v>16</v>
      </c>
      <c r="E2855" t="s">
        <v>40</v>
      </c>
      <c r="F2855" t="s">
        <v>27</v>
      </c>
      <c r="G2855">
        <v>4.4000000000000004</v>
      </c>
      <c r="H2855" t="s">
        <v>19</v>
      </c>
      <c r="I2855" t="s">
        <v>44</v>
      </c>
      <c r="J2855" t="s">
        <v>21</v>
      </c>
      <c r="K2855" t="s">
        <v>22</v>
      </c>
      <c r="L2855" s="1">
        <v>45864</v>
      </c>
      <c r="M2855" s="1" t="str">
        <f>TEXT(cancer_data[[#This Row],[Diagnosis_Date]],"mmmm")</f>
        <v>July</v>
      </c>
      <c r="N2855" t="s">
        <v>23</v>
      </c>
      <c r="O2855">
        <v>11</v>
      </c>
      <c r="P2855" t="s">
        <v>24</v>
      </c>
      <c r="Q2855">
        <v>24</v>
      </c>
    </row>
    <row r="2856" spans="1:17" x14ac:dyDescent="0.75">
      <c r="A2856" t="s">
        <v>2898</v>
      </c>
      <c r="B2856">
        <v>62</v>
      </c>
      <c r="C2856" t="str">
        <f>IF(cancer_data[[#This Row],[Age]]&lt;=35,"Adolescent",IF(cancer_data[[#This Row],[Age]]&lt;=46,"Young Adult",IF(cancer_data[[#This Row],[Age]]&lt;=57,"Adult", IF(cancer_data[[#This Row],[Age]]&lt;=68,"Middle_age",IF(cancer_data[[#This Row],[Age]]&lt;=79,"Elderly","Aged")))))</f>
        <v>Middle_age</v>
      </c>
      <c r="D2856" t="s">
        <v>16</v>
      </c>
      <c r="E2856" t="s">
        <v>17</v>
      </c>
      <c r="F2856" t="s">
        <v>18</v>
      </c>
      <c r="G2856">
        <v>3.8</v>
      </c>
      <c r="H2856" t="s">
        <v>19</v>
      </c>
      <c r="I2856" t="s">
        <v>29</v>
      </c>
      <c r="J2856" t="s">
        <v>21</v>
      </c>
      <c r="K2856" t="s">
        <v>30</v>
      </c>
      <c r="L2856" s="1">
        <v>45805</v>
      </c>
      <c r="M2856" s="1" t="str">
        <f>TEXT(cancer_data[[#This Row],[Diagnosis_Date]],"mmmm")</f>
        <v>May</v>
      </c>
      <c r="N2856" t="s">
        <v>23</v>
      </c>
      <c r="O2856">
        <v>26</v>
      </c>
      <c r="P2856" t="s">
        <v>31</v>
      </c>
      <c r="Q2856">
        <v>0</v>
      </c>
    </row>
    <row r="2857" spans="1:17" x14ac:dyDescent="0.75">
      <c r="A2857" t="s">
        <v>2899</v>
      </c>
      <c r="B2857">
        <v>38</v>
      </c>
      <c r="C2857" t="str">
        <f>IF(cancer_data[[#This Row],[Age]]&lt;=35,"Adolescent",IF(cancer_data[[#This Row],[Age]]&lt;=46,"Young Adult",IF(cancer_data[[#This Row],[Age]]&lt;=57,"Adult", IF(cancer_data[[#This Row],[Age]]&lt;=68,"Middle_age",IF(cancer_data[[#This Row],[Age]]&lt;=79,"Elderly","Aged")))))</f>
        <v>Young Adult</v>
      </c>
      <c r="D2857" t="s">
        <v>16</v>
      </c>
      <c r="E2857" t="s">
        <v>26</v>
      </c>
      <c r="F2857" t="s">
        <v>18</v>
      </c>
      <c r="G2857">
        <v>2.2000000000000002</v>
      </c>
      <c r="H2857" t="s">
        <v>41</v>
      </c>
      <c r="I2857" t="s">
        <v>49</v>
      </c>
      <c r="J2857" t="s">
        <v>21</v>
      </c>
      <c r="K2857" t="s">
        <v>45</v>
      </c>
      <c r="L2857" s="1">
        <v>45943</v>
      </c>
      <c r="M2857" s="1" t="str">
        <f>TEXT(cancer_data[[#This Row],[Diagnosis_Date]],"mmmm")</f>
        <v>October</v>
      </c>
      <c r="N2857" t="s">
        <v>23</v>
      </c>
      <c r="O2857">
        <v>52</v>
      </c>
      <c r="P2857" t="s">
        <v>24</v>
      </c>
      <c r="Q2857">
        <v>20</v>
      </c>
    </row>
    <row r="2858" spans="1:17" x14ac:dyDescent="0.75">
      <c r="A2858" t="s">
        <v>2900</v>
      </c>
      <c r="B2858">
        <v>38</v>
      </c>
      <c r="C2858" t="str">
        <f>IF(cancer_data[[#This Row],[Age]]&lt;=35,"Adolescent",IF(cancer_data[[#This Row],[Age]]&lt;=46,"Young Adult",IF(cancer_data[[#This Row],[Age]]&lt;=57,"Adult", IF(cancer_data[[#This Row],[Age]]&lt;=68,"Middle_age",IF(cancer_data[[#This Row],[Age]]&lt;=79,"Elderly","Aged")))))</f>
        <v>Young Adult</v>
      </c>
      <c r="D2858" t="s">
        <v>16</v>
      </c>
      <c r="E2858" t="s">
        <v>17</v>
      </c>
      <c r="F2858" t="s">
        <v>27</v>
      </c>
      <c r="G2858">
        <v>7.1</v>
      </c>
      <c r="H2858" t="s">
        <v>41</v>
      </c>
      <c r="I2858" t="s">
        <v>29</v>
      </c>
      <c r="J2858" t="s">
        <v>21</v>
      </c>
      <c r="K2858" t="s">
        <v>30</v>
      </c>
      <c r="L2858" s="1">
        <v>45942</v>
      </c>
      <c r="M2858" s="1" t="str">
        <f>TEXT(cancer_data[[#This Row],[Diagnosis_Date]],"mmmm")</f>
        <v>October</v>
      </c>
      <c r="N2858" t="s">
        <v>23</v>
      </c>
      <c r="O2858">
        <v>32</v>
      </c>
      <c r="P2858" t="s">
        <v>31</v>
      </c>
      <c r="Q2858">
        <v>0</v>
      </c>
    </row>
    <row r="2859" spans="1:17" x14ac:dyDescent="0.75">
      <c r="A2859" t="s">
        <v>2901</v>
      </c>
      <c r="B2859">
        <v>79</v>
      </c>
      <c r="C2859" t="str">
        <f>IF(cancer_data[[#This Row],[Age]]&lt;=35,"Adolescent",IF(cancer_data[[#This Row],[Age]]&lt;=46,"Young Adult",IF(cancer_data[[#This Row],[Age]]&lt;=57,"Adult", IF(cancer_data[[#This Row],[Age]]&lt;=68,"Middle_age",IF(cancer_data[[#This Row],[Age]]&lt;=79,"Elderly","Aged")))))</f>
        <v>Elderly</v>
      </c>
      <c r="D2859" t="s">
        <v>16</v>
      </c>
      <c r="E2859" t="s">
        <v>40</v>
      </c>
      <c r="F2859" t="s">
        <v>36</v>
      </c>
      <c r="G2859">
        <v>2.2000000000000002</v>
      </c>
      <c r="H2859" t="s">
        <v>28</v>
      </c>
      <c r="I2859" t="s">
        <v>44</v>
      </c>
      <c r="J2859" t="s">
        <v>21</v>
      </c>
      <c r="K2859" t="s">
        <v>45</v>
      </c>
      <c r="L2859" s="1">
        <v>45863</v>
      </c>
      <c r="M2859" s="1" t="str">
        <f>TEXT(cancer_data[[#This Row],[Diagnosis_Date]],"mmmm")</f>
        <v>July</v>
      </c>
      <c r="N2859" t="s">
        <v>23</v>
      </c>
      <c r="O2859">
        <v>40</v>
      </c>
      <c r="P2859" t="s">
        <v>31</v>
      </c>
      <c r="Q2859">
        <v>0</v>
      </c>
    </row>
    <row r="2860" spans="1:17" x14ac:dyDescent="0.75">
      <c r="A2860" t="s">
        <v>2902</v>
      </c>
      <c r="B2860">
        <v>70</v>
      </c>
      <c r="C2860" t="str">
        <f>IF(cancer_data[[#This Row],[Age]]&lt;=35,"Adolescent",IF(cancer_data[[#This Row],[Age]]&lt;=46,"Young Adult",IF(cancer_data[[#This Row],[Age]]&lt;=57,"Adult", IF(cancer_data[[#This Row],[Age]]&lt;=68,"Middle_age",IF(cancer_data[[#This Row],[Age]]&lt;=79,"Elderly","Aged")))))</f>
        <v>Elderly</v>
      </c>
      <c r="D2860" t="s">
        <v>16</v>
      </c>
      <c r="E2860" t="s">
        <v>26</v>
      </c>
      <c r="F2860" t="s">
        <v>18</v>
      </c>
      <c r="G2860">
        <v>7.8</v>
      </c>
      <c r="H2860" t="s">
        <v>41</v>
      </c>
      <c r="I2860" t="s">
        <v>29</v>
      </c>
      <c r="J2860" t="s">
        <v>21</v>
      </c>
      <c r="K2860" t="s">
        <v>33</v>
      </c>
      <c r="L2860" s="1">
        <v>45955</v>
      </c>
      <c r="M2860" s="1" t="str">
        <f>TEXT(cancer_data[[#This Row],[Diagnosis_Date]],"mmmm")</f>
        <v>October</v>
      </c>
      <c r="N2860" t="s">
        <v>23</v>
      </c>
      <c r="O2860">
        <v>37</v>
      </c>
      <c r="P2860" t="s">
        <v>31</v>
      </c>
      <c r="Q2860">
        <v>0</v>
      </c>
    </row>
    <row r="2861" spans="1:17" x14ac:dyDescent="0.75">
      <c r="A2861" t="s">
        <v>2903</v>
      </c>
      <c r="B2861">
        <v>57</v>
      </c>
      <c r="C2861" t="str">
        <f>IF(cancer_data[[#This Row],[Age]]&lt;=35,"Adolescent",IF(cancer_data[[#This Row],[Age]]&lt;=46,"Young Adult",IF(cancer_data[[#This Row],[Age]]&lt;=57,"Adult", IF(cancer_data[[#This Row],[Age]]&lt;=68,"Middle_age",IF(cancer_data[[#This Row],[Age]]&lt;=79,"Elderly","Aged")))))</f>
        <v>Adult</v>
      </c>
      <c r="D2861" t="s">
        <v>16</v>
      </c>
      <c r="E2861" t="s">
        <v>26</v>
      </c>
      <c r="F2861" t="s">
        <v>36</v>
      </c>
      <c r="G2861">
        <v>6.4</v>
      </c>
      <c r="H2861" t="s">
        <v>28</v>
      </c>
      <c r="I2861" t="s">
        <v>29</v>
      </c>
      <c r="J2861" t="s">
        <v>21</v>
      </c>
      <c r="K2861" t="s">
        <v>30</v>
      </c>
      <c r="L2861" s="1">
        <v>45791</v>
      </c>
      <c r="M2861" s="1" t="str">
        <f>TEXT(cancer_data[[#This Row],[Diagnosis_Date]],"mmmm")</f>
        <v>May</v>
      </c>
      <c r="N2861" t="s">
        <v>23</v>
      </c>
      <c r="O2861">
        <v>25</v>
      </c>
      <c r="P2861" t="s">
        <v>31</v>
      </c>
      <c r="Q2861">
        <v>0</v>
      </c>
    </row>
    <row r="2862" spans="1:17" x14ac:dyDescent="0.75">
      <c r="A2862" t="s">
        <v>2904</v>
      </c>
      <c r="B2862">
        <v>37</v>
      </c>
      <c r="C2862" t="str">
        <f>IF(cancer_data[[#This Row],[Age]]&lt;=35,"Adolescent",IF(cancer_data[[#This Row],[Age]]&lt;=46,"Young Adult",IF(cancer_data[[#This Row],[Age]]&lt;=57,"Adult", IF(cancer_data[[#This Row],[Age]]&lt;=68,"Middle_age",IF(cancer_data[[#This Row],[Age]]&lt;=79,"Elderly","Aged")))))</f>
        <v>Young Adult</v>
      </c>
      <c r="D2862" t="s">
        <v>16</v>
      </c>
      <c r="E2862" t="s">
        <v>17</v>
      </c>
      <c r="F2862" t="s">
        <v>27</v>
      </c>
      <c r="G2862">
        <v>3.2</v>
      </c>
      <c r="H2862" t="s">
        <v>41</v>
      </c>
      <c r="I2862" t="s">
        <v>44</v>
      </c>
      <c r="J2862" t="s">
        <v>21</v>
      </c>
      <c r="K2862" t="s">
        <v>22</v>
      </c>
      <c r="L2862" s="1">
        <v>45743</v>
      </c>
      <c r="M2862" s="1" t="str">
        <f>TEXT(cancer_data[[#This Row],[Diagnosis_Date]],"mmmm")</f>
        <v>March</v>
      </c>
      <c r="N2862" t="s">
        <v>37</v>
      </c>
      <c r="O2862">
        <v>5</v>
      </c>
      <c r="P2862" t="s">
        <v>31</v>
      </c>
      <c r="Q2862">
        <v>0</v>
      </c>
    </row>
    <row r="2863" spans="1:17" x14ac:dyDescent="0.75">
      <c r="A2863" t="s">
        <v>2905</v>
      </c>
      <c r="B2863">
        <v>50</v>
      </c>
      <c r="C2863" t="str">
        <f>IF(cancer_data[[#This Row],[Age]]&lt;=35,"Adolescent",IF(cancer_data[[#This Row],[Age]]&lt;=46,"Young Adult",IF(cancer_data[[#This Row],[Age]]&lt;=57,"Adult", IF(cancer_data[[#This Row],[Age]]&lt;=68,"Middle_age",IF(cancer_data[[#This Row],[Age]]&lt;=79,"Elderly","Aged")))))</f>
        <v>Adult</v>
      </c>
      <c r="D2863" t="s">
        <v>16</v>
      </c>
      <c r="E2863" t="s">
        <v>35</v>
      </c>
      <c r="F2863" t="s">
        <v>63</v>
      </c>
      <c r="G2863">
        <v>2.5</v>
      </c>
      <c r="H2863" t="s">
        <v>28</v>
      </c>
      <c r="I2863" t="s">
        <v>29</v>
      </c>
      <c r="J2863" t="s">
        <v>21</v>
      </c>
      <c r="K2863" t="s">
        <v>33</v>
      </c>
      <c r="L2863" s="1">
        <v>45751</v>
      </c>
      <c r="M2863" s="1" t="str">
        <f>TEXT(cancer_data[[#This Row],[Diagnosis_Date]],"mmmm")</f>
        <v>April</v>
      </c>
      <c r="N2863" t="s">
        <v>23</v>
      </c>
      <c r="O2863">
        <v>40</v>
      </c>
      <c r="P2863" t="s">
        <v>24</v>
      </c>
      <c r="Q2863">
        <v>16</v>
      </c>
    </row>
    <row r="2864" spans="1:17" x14ac:dyDescent="0.75">
      <c r="A2864" t="s">
        <v>2906</v>
      </c>
      <c r="B2864">
        <v>58</v>
      </c>
      <c r="C2864" t="str">
        <f>IF(cancer_data[[#This Row],[Age]]&lt;=35,"Adolescent",IF(cancer_data[[#This Row],[Age]]&lt;=46,"Young Adult",IF(cancer_data[[#This Row],[Age]]&lt;=57,"Adult", IF(cancer_data[[#This Row],[Age]]&lt;=68,"Middle_age",IF(cancer_data[[#This Row],[Age]]&lt;=79,"Elderly","Aged")))))</f>
        <v>Middle_age</v>
      </c>
      <c r="D2864" t="s">
        <v>16</v>
      </c>
      <c r="E2864" t="s">
        <v>17</v>
      </c>
      <c r="F2864" t="s">
        <v>36</v>
      </c>
      <c r="G2864">
        <v>8</v>
      </c>
      <c r="H2864" t="s">
        <v>19</v>
      </c>
      <c r="I2864" t="s">
        <v>20</v>
      </c>
      <c r="J2864" t="s">
        <v>21</v>
      </c>
      <c r="K2864" t="s">
        <v>22</v>
      </c>
      <c r="L2864" s="1">
        <v>45994</v>
      </c>
      <c r="M2864" s="1" t="str">
        <f>TEXT(cancer_data[[#This Row],[Diagnosis_Date]],"mmmm")</f>
        <v>December</v>
      </c>
      <c r="N2864" t="s">
        <v>23</v>
      </c>
      <c r="O2864">
        <v>39</v>
      </c>
      <c r="P2864" t="s">
        <v>31</v>
      </c>
      <c r="Q2864">
        <v>0</v>
      </c>
    </row>
    <row r="2865" spans="1:17" x14ac:dyDescent="0.75">
      <c r="A2865" t="s">
        <v>2907</v>
      </c>
      <c r="B2865">
        <v>34</v>
      </c>
      <c r="C2865" t="str">
        <f>IF(cancer_data[[#This Row],[Age]]&lt;=35,"Adolescent",IF(cancer_data[[#This Row],[Age]]&lt;=46,"Young Adult",IF(cancer_data[[#This Row],[Age]]&lt;=57,"Adult", IF(cancer_data[[#This Row],[Age]]&lt;=68,"Middle_age",IF(cancer_data[[#This Row],[Age]]&lt;=79,"Elderly","Aged")))))</f>
        <v>Adolescent</v>
      </c>
      <c r="D2865" t="s">
        <v>67</v>
      </c>
      <c r="E2865" t="s">
        <v>26</v>
      </c>
      <c r="F2865" t="s">
        <v>18</v>
      </c>
      <c r="G2865">
        <v>7</v>
      </c>
      <c r="H2865" t="s">
        <v>41</v>
      </c>
      <c r="I2865" t="s">
        <v>29</v>
      </c>
      <c r="J2865" t="s">
        <v>21</v>
      </c>
      <c r="K2865" t="s">
        <v>30</v>
      </c>
      <c r="L2865" s="1">
        <v>45943</v>
      </c>
      <c r="M2865" s="1" t="str">
        <f>TEXT(cancer_data[[#This Row],[Diagnosis_Date]],"mmmm")</f>
        <v>October</v>
      </c>
      <c r="N2865" t="s">
        <v>23</v>
      </c>
      <c r="O2865">
        <v>54</v>
      </c>
      <c r="P2865" t="s">
        <v>31</v>
      </c>
      <c r="Q2865">
        <v>0</v>
      </c>
    </row>
    <row r="2866" spans="1:17" x14ac:dyDescent="0.75">
      <c r="A2866" t="s">
        <v>2908</v>
      </c>
      <c r="B2866">
        <v>26</v>
      </c>
      <c r="C2866" t="str">
        <f>IF(cancer_data[[#This Row],[Age]]&lt;=35,"Adolescent",IF(cancer_data[[#This Row],[Age]]&lt;=46,"Young Adult",IF(cancer_data[[#This Row],[Age]]&lt;=57,"Adult", IF(cancer_data[[#This Row],[Age]]&lt;=68,"Middle_age",IF(cancer_data[[#This Row],[Age]]&lt;=79,"Elderly","Aged")))))</f>
        <v>Adolescent</v>
      </c>
      <c r="D2866" t="s">
        <v>16</v>
      </c>
      <c r="E2866" t="s">
        <v>26</v>
      </c>
      <c r="F2866" t="s">
        <v>27</v>
      </c>
      <c r="G2866">
        <v>2.4</v>
      </c>
      <c r="H2866" t="s">
        <v>41</v>
      </c>
      <c r="I2866" t="s">
        <v>20</v>
      </c>
      <c r="J2866" t="s">
        <v>21</v>
      </c>
      <c r="K2866" t="s">
        <v>33</v>
      </c>
      <c r="L2866" s="1">
        <v>46010</v>
      </c>
      <c r="M2866" s="1" t="str">
        <f>TEXT(cancer_data[[#This Row],[Diagnosis_Date]],"mmmm")</f>
        <v>December</v>
      </c>
      <c r="N2866" t="s">
        <v>23</v>
      </c>
      <c r="O2866">
        <v>24</v>
      </c>
      <c r="P2866" t="s">
        <v>31</v>
      </c>
      <c r="Q2866">
        <v>0</v>
      </c>
    </row>
    <row r="2867" spans="1:17" x14ac:dyDescent="0.75">
      <c r="A2867" t="s">
        <v>2909</v>
      </c>
      <c r="B2867">
        <v>84</v>
      </c>
      <c r="C2867" t="str">
        <f>IF(cancer_data[[#This Row],[Age]]&lt;=35,"Adolescent",IF(cancer_data[[#This Row],[Age]]&lt;=46,"Young Adult",IF(cancer_data[[#This Row],[Age]]&lt;=57,"Adult", IF(cancer_data[[#This Row],[Age]]&lt;=68,"Middle_age",IF(cancer_data[[#This Row],[Age]]&lt;=79,"Elderly","Aged")))))</f>
        <v>Aged</v>
      </c>
      <c r="D2867" t="s">
        <v>16</v>
      </c>
      <c r="E2867" t="s">
        <v>17</v>
      </c>
      <c r="F2867" t="s">
        <v>36</v>
      </c>
      <c r="G2867">
        <v>2.4</v>
      </c>
      <c r="H2867" t="s">
        <v>19</v>
      </c>
      <c r="I2867" t="s">
        <v>29</v>
      </c>
      <c r="J2867" t="s">
        <v>21</v>
      </c>
      <c r="K2867" t="s">
        <v>30</v>
      </c>
      <c r="L2867" s="1">
        <v>45951</v>
      </c>
      <c r="M2867" s="1" t="str">
        <f>TEXT(cancer_data[[#This Row],[Diagnosis_Date]],"mmmm")</f>
        <v>October</v>
      </c>
      <c r="N2867" t="s">
        <v>23</v>
      </c>
      <c r="O2867">
        <v>18</v>
      </c>
      <c r="P2867" t="s">
        <v>24</v>
      </c>
      <c r="Q2867">
        <v>33</v>
      </c>
    </row>
    <row r="2868" spans="1:17" x14ac:dyDescent="0.75">
      <c r="A2868" t="s">
        <v>2910</v>
      </c>
      <c r="B2868">
        <v>51</v>
      </c>
      <c r="C2868" t="str">
        <f>IF(cancer_data[[#This Row],[Age]]&lt;=35,"Adolescent",IF(cancer_data[[#This Row],[Age]]&lt;=46,"Young Adult",IF(cancer_data[[#This Row],[Age]]&lt;=57,"Adult", IF(cancer_data[[#This Row],[Age]]&lt;=68,"Middle_age",IF(cancer_data[[#This Row],[Age]]&lt;=79,"Elderly","Aged")))))</f>
        <v>Adult</v>
      </c>
      <c r="D2868" t="s">
        <v>16</v>
      </c>
      <c r="E2868" t="s">
        <v>35</v>
      </c>
      <c r="F2868" t="s">
        <v>36</v>
      </c>
      <c r="G2868">
        <v>4.2</v>
      </c>
      <c r="H2868" t="s">
        <v>28</v>
      </c>
      <c r="I2868" t="s">
        <v>44</v>
      </c>
      <c r="J2868" t="s">
        <v>21</v>
      </c>
      <c r="K2868" t="s">
        <v>30</v>
      </c>
      <c r="L2868" s="1">
        <v>45876</v>
      </c>
      <c r="M2868" s="1" t="str">
        <f>TEXT(cancer_data[[#This Row],[Diagnosis_Date]],"mmmm")</f>
        <v>August</v>
      </c>
      <c r="N2868" t="s">
        <v>23</v>
      </c>
      <c r="O2868">
        <v>42</v>
      </c>
      <c r="P2868" t="s">
        <v>31</v>
      </c>
      <c r="Q2868">
        <v>0</v>
      </c>
    </row>
    <row r="2869" spans="1:17" x14ac:dyDescent="0.75">
      <c r="A2869" t="s">
        <v>2911</v>
      </c>
      <c r="B2869">
        <v>61</v>
      </c>
      <c r="C2869" t="str">
        <f>IF(cancer_data[[#This Row],[Age]]&lt;=35,"Adolescent",IF(cancer_data[[#This Row],[Age]]&lt;=46,"Young Adult",IF(cancer_data[[#This Row],[Age]]&lt;=57,"Adult", IF(cancer_data[[#This Row],[Age]]&lt;=68,"Middle_age",IF(cancer_data[[#This Row],[Age]]&lt;=79,"Elderly","Aged")))))</f>
        <v>Middle_age</v>
      </c>
      <c r="D2869" t="s">
        <v>16</v>
      </c>
      <c r="E2869" t="s">
        <v>35</v>
      </c>
      <c r="F2869" t="s">
        <v>63</v>
      </c>
      <c r="G2869">
        <v>6.8</v>
      </c>
      <c r="H2869" t="s">
        <v>28</v>
      </c>
      <c r="I2869" t="s">
        <v>20</v>
      </c>
      <c r="J2869" t="s">
        <v>21</v>
      </c>
      <c r="K2869" t="s">
        <v>30</v>
      </c>
      <c r="L2869" s="1">
        <v>45789</v>
      </c>
      <c r="M2869" s="1" t="str">
        <f>TEXT(cancer_data[[#This Row],[Diagnosis_Date]],"mmmm")</f>
        <v>May</v>
      </c>
      <c r="N2869" t="s">
        <v>37</v>
      </c>
      <c r="O2869">
        <v>28</v>
      </c>
      <c r="P2869" t="s">
        <v>31</v>
      </c>
      <c r="Q2869">
        <v>0</v>
      </c>
    </row>
    <row r="2870" spans="1:17" x14ac:dyDescent="0.75">
      <c r="A2870" t="s">
        <v>2912</v>
      </c>
      <c r="B2870">
        <v>39</v>
      </c>
      <c r="C2870" t="str">
        <f>IF(cancer_data[[#This Row],[Age]]&lt;=35,"Adolescent",IF(cancer_data[[#This Row],[Age]]&lt;=46,"Young Adult",IF(cancer_data[[#This Row],[Age]]&lt;=57,"Adult", IF(cancer_data[[#This Row],[Age]]&lt;=68,"Middle_age",IF(cancer_data[[#This Row],[Age]]&lt;=79,"Elderly","Aged")))))</f>
        <v>Young Adult</v>
      </c>
      <c r="D2870" t="s">
        <v>16</v>
      </c>
      <c r="E2870" t="s">
        <v>40</v>
      </c>
      <c r="F2870" t="s">
        <v>73</v>
      </c>
      <c r="G2870">
        <v>5.4</v>
      </c>
      <c r="H2870" t="s">
        <v>28</v>
      </c>
      <c r="I2870" t="s">
        <v>29</v>
      </c>
      <c r="J2870" t="s">
        <v>21</v>
      </c>
      <c r="K2870" t="s">
        <v>30</v>
      </c>
      <c r="L2870" s="1">
        <v>45909</v>
      </c>
      <c r="M2870" s="1" t="str">
        <f>TEXT(cancer_data[[#This Row],[Diagnosis_Date]],"mmmm")</f>
        <v>September</v>
      </c>
      <c r="N2870" t="s">
        <v>37</v>
      </c>
      <c r="O2870">
        <v>15</v>
      </c>
      <c r="P2870" t="s">
        <v>24</v>
      </c>
      <c r="Q2870">
        <v>25</v>
      </c>
    </row>
    <row r="2871" spans="1:17" x14ac:dyDescent="0.75">
      <c r="A2871" t="s">
        <v>2913</v>
      </c>
      <c r="B2871">
        <v>25</v>
      </c>
      <c r="C2871" t="str">
        <f>IF(cancer_data[[#This Row],[Age]]&lt;=35,"Adolescent",IF(cancer_data[[#This Row],[Age]]&lt;=46,"Young Adult",IF(cancer_data[[#This Row],[Age]]&lt;=57,"Adult", IF(cancer_data[[#This Row],[Age]]&lt;=68,"Middle_age",IF(cancer_data[[#This Row],[Age]]&lt;=79,"Elderly","Aged")))))</f>
        <v>Adolescent</v>
      </c>
      <c r="D2871" t="s">
        <v>16</v>
      </c>
      <c r="E2871" t="s">
        <v>35</v>
      </c>
      <c r="F2871" t="s">
        <v>27</v>
      </c>
      <c r="G2871">
        <v>1.4</v>
      </c>
      <c r="H2871" t="s">
        <v>19</v>
      </c>
      <c r="I2871" t="s">
        <v>20</v>
      </c>
      <c r="J2871" t="s">
        <v>21</v>
      </c>
      <c r="K2871" t="s">
        <v>33</v>
      </c>
      <c r="L2871" s="1">
        <v>45696</v>
      </c>
      <c r="M2871" s="1" t="str">
        <f>TEXT(cancer_data[[#This Row],[Diagnosis_Date]],"mmmm")</f>
        <v>February</v>
      </c>
      <c r="N2871" t="s">
        <v>23</v>
      </c>
      <c r="O2871">
        <v>9</v>
      </c>
      <c r="P2871" t="s">
        <v>31</v>
      </c>
      <c r="Q2871">
        <v>0</v>
      </c>
    </row>
    <row r="2872" spans="1:17" x14ac:dyDescent="0.75">
      <c r="A2872" t="s">
        <v>2914</v>
      </c>
      <c r="B2872">
        <v>58</v>
      </c>
      <c r="C2872" t="str">
        <f>IF(cancer_data[[#This Row],[Age]]&lt;=35,"Adolescent",IF(cancer_data[[#This Row],[Age]]&lt;=46,"Young Adult",IF(cancer_data[[#This Row],[Age]]&lt;=57,"Adult", IF(cancer_data[[#This Row],[Age]]&lt;=68,"Middle_age",IF(cancer_data[[#This Row],[Age]]&lt;=79,"Elderly","Aged")))))</f>
        <v>Middle_age</v>
      </c>
      <c r="D2872" t="s">
        <v>67</v>
      </c>
      <c r="E2872" t="s">
        <v>17</v>
      </c>
      <c r="F2872" t="s">
        <v>18</v>
      </c>
      <c r="G2872">
        <v>6.1</v>
      </c>
      <c r="H2872" t="s">
        <v>28</v>
      </c>
      <c r="I2872" t="s">
        <v>49</v>
      </c>
      <c r="J2872" t="s">
        <v>21</v>
      </c>
      <c r="K2872" t="s">
        <v>30</v>
      </c>
      <c r="L2872" s="1">
        <v>45974</v>
      </c>
      <c r="M2872" s="1" t="str">
        <f>TEXT(cancer_data[[#This Row],[Diagnosis_Date]],"mmmm")</f>
        <v>November</v>
      </c>
      <c r="N2872" t="s">
        <v>23</v>
      </c>
      <c r="O2872">
        <v>28</v>
      </c>
      <c r="P2872" t="s">
        <v>24</v>
      </c>
      <c r="Q2872">
        <v>24</v>
      </c>
    </row>
    <row r="2873" spans="1:17" x14ac:dyDescent="0.75">
      <c r="A2873" t="s">
        <v>2915</v>
      </c>
      <c r="B2873">
        <v>63</v>
      </c>
      <c r="C2873" t="str">
        <f>IF(cancer_data[[#This Row],[Age]]&lt;=35,"Adolescent",IF(cancer_data[[#This Row],[Age]]&lt;=46,"Young Adult",IF(cancer_data[[#This Row],[Age]]&lt;=57,"Adult", IF(cancer_data[[#This Row],[Age]]&lt;=68,"Middle_age",IF(cancer_data[[#This Row],[Age]]&lt;=79,"Elderly","Aged")))))</f>
        <v>Middle_age</v>
      </c>
      <c r="D2873" t="s">
        <v>16</v>
      </c>
      <c r="E2873" t="s">
        <v>40</v>
      </c>
      <c r="F2873" t="s">
        <v>73</v>
      </c>
      <c r="G2873">
        <v>4.4000000000000004</v>
      </c>
      <c r="H2873" t="s">
        <v>28</v>
      </c>
      <c r="I2873" t="s">
        <v>20</v>
      </c>
      <c r="J2873" t="s">
        <v>21</v>
      </c>
      <c r="K2873" t="s">
        <v>30</v>
      </c>
      <c r="L2873" s="1">
        <v>45786</v>
      </c>
      <c r="M2873" s="1" t="str">
        <f>TEXT(cancer_data[[#This Row],[Diagnosis_Date]],"mmmm")</f>
        <v>May</v>
      </c>
      <c r="N2873" t="s">
        <v>37</v>
      </c>
      <c r="O2873">
        <v>4</v>
      </c>
      <c r="P2873" t="s">
        <v>31</v>
      </c>
      <c r="Q2873">
        <v>0</v>
      </c>
    </row>
    <row r="2874" spans="1:17" x14ac:dyDescent="0.75">
      <c r="A2874" t="s">
        <v>2916</v>
      </c>
      <c r="B2874">
        <v>65</v>
      </c>
      <c r="C2874" t="str">
        <f>IF(cancer_data[[#This Row],[Age]]&lt;=35,"Adolescent",IF(cancer_data[[#This Row],[Age]]&lt;=46,"Young Adult",IF(cancer_data[[#This Row],[Age]]&lt;=57,"Adult", IF(cancer_data[[#This Row],[Age]]&lt;=68,"Middle_age",IF(cancer_data[[#This Row],[Age]]&lt;=79,"Elderly","Aged")))))</f>
        <v>Middle_age</v>
      </c>
      <c r="D2874" t="s">
        <v>67</v>
      </c>
      <c r="E2874" t="s">
        <v>40</v>
      </c>
      <c r="F2874" t="s">
        <v>36</v>
      </c>
      <c r="G2874">
        <v>7.3</v>
      </c>
      <c r="H2874" t="s">
        <v>19</v>
      </c>
      <c r="I2874" t="s">
        <v>20</v>
      </c>
      <c r="J2874" t="s">
        <v>21</v>
      </c>
      <c r="K2874" t="s">
        <v>30</v>
      </c>
      <c r="L2874" s="1">
        <v>45890</v>
      </c>
      <c r="M2874" s="1" t="str">
        <f>TEXT(cancer_data[[#This Row],[Diagnosis_Date]],"mmmm")</f>
        <v>August</v>
      </c>
      <c r="N2874" t="s">
        <v>23</v>
      </c>
      <c r="O2874">
        <v>48</v>
      </c>
      <c r="P2874" t="s">
        <v>31</v>
      </c>
      <c r="Q2874">
        <v>0</v>
      </c>
    </row>
    <row r="2875" spans="1:17" x14ac:dyDescent="0.75">
      <c r="A2875" t="s">
        <v>2917</v>
      </c>
      <c r="B2875">
        <v>67</v>
      </c>
      <c r="C2875" t="str">
        <f>IF(cancer_data[[#This Row],[Age]]&lt;=35,"Adolescent",IF(cancer_data[[#This Row],[Age]]&lt;=46,"Young Adult",IF(cancer_data[[#This Row],[Age]]&lt;=57,"Adult", IF(cancer_data[[#This Row],[Age]]&lt;=68,"Middle_age",IF(cancer_data[[#This Row],[Age]]&lt;=79,"Elderly","Aged")))))</f>
        <v>Middle_age</v>
      </c>
      <c r="D2875" t="s">
        <v>16</v>
      </c>
      <c r="E2875" t="s">
        <v>35</v>
      </c>
      <c r="F2875" t="s">
        <v>18</v>
      </c>
      <c r="G2875">
        <v>0.8</v>
      </c>
      <c r="H2875" t="s">
        <v>41</v>
      </c>
      <c r="I2875" t="s">
        <v>44</v>
      </c>
      <c r="J2875" t="s">
        <v>21</v>
      </c>
      <c r="K2875" t="s">
        <v>33</v>
      </c>
      <c r="L2875" s="1">
        <v>45681</v>
      </c>
      <c r="M2875" s="1" t="str">
        <f>TEXT(cancer_data[[#This Row],[Diagnosis_Date]],"mmmm")</f>
        <v>January</v>
      </c>
      <c r="N2875" t="s">
        <v>23</v>
      </c>
      <c r="O2875">
        <v>36</v>
      </c>
      <c r="P2875" t="s">
        <v>31</v>
      </c>
      <c r="Q2875">
        <v>0</v>
      </c>
    </row>
    <row r="2876" spans="1:17" x14ac:dyDescent="0.75">
      <c r="A2876" t="s">
        <v>2918</v>
      </c>
      <c r="B2876">
        <v>52</v>
      </c>
      <c r="C2876" t="str">
        <f>IF(cancer_data[[#This Row],[Age]]&lt;=35,"Adolescent",IF(cancer_data[[#This Row],[Age]]&lt;=46,"Young Adult",IF(cancer_data[[#This Row],[Age]]&lt;=57,"Adult", IF(cancer_data[[#This Row],[Age]]&lt;=68,"Middle_age",IF(cancer_data[[#This Row],[Age]]&lt;=79,"Elderly","Aged")))))</f>
        <v>Adult</v>
      </c>
      <c r="D2876" t="s">
        <v>16</v>
      </c>
      <c r="E2876" t="s">
        <v>26</v>
      </c>
      <c r="F2876" t="s">
        <v>63</v>
      </c>
      <c r="G2876">
        <v>4.3</v>
      </c>
      <c r="H2876" t="s">
        <v>28</v>
      </c>
      <c r="I2876" t="s">
        <v>44</v>
      </c>
      <c r="J2876" t="s">
        <v>21</v>
      </c>
      <c r="K2876" t="s">
        <v>42</v>
      </c>
      <c r="L2876" s="1">
        <v>45794</v>
      </c>
      <c r="M2876" s="1" t="str">
        <f>TEXT(cancer_data[[#This Row],[Diagnosis_Date]],"mmmm")</f>
        <v>May</v>
      </c>
      <c r="N2876" t="s">
        <v>23</v>
      </c>
      <c r="O2876">
        <v>54</v>
      </c>
      <c r="P2876" t="s">
        <v>24</v>
      </c>
      <c r="Q2876">
        <v>33</v>
      </c>
    </row>
    <row r="2877" spans="1:17" x14ac:dyDescent="0.75">
      <c r="A2877" t="s">
        <v>2919</v>
      </c>
      <c r="B2877">
        <v>73</v>
      </c>
      <c r="C2877" t="str">
        <f>IF(cancer_data[[#This Row],[Age]]&lt;=35,"Adolescent",IF(cancer_data[[#This Row],[Age]]&lt;=46,"Young Adult",IF(cancer_data[[#This Row],[Age]]&lt;=57,"Adult", IF(cancer_data[[#This Row],[Age]]&lt;=68,"Middle_age",IF(cancer_data[[#This Row],[Age]]&lt;=79,"Elderly","Aged")))))</f>
        <v>Elderly</v>
      </c>
      <c r="D2877" t="s">
        <v>16</v>
      </c>
      <c r="E2877" t="s">
        <v>17</v>
      </c>
      <c r="F2877" t="s">
        <v>73</v>
      </c>
      <c r="G2877">
        <v>3.8</v>
      </c>
      <c r="H2877" t="s">
        <v>19</v>
      </c>
      <c r="I2877" t="s">
        <v>29</v>
      </c>
      <c r="J2877" t="s">
        <v>21</v>
      </c>
      <c r="K2877" t="s">
        <v>30</v>
      </c>
      <c r="L2877" s="1">
        <v>45897</v>
      </c>
      <c r="M2877" s="1" t="str">
        <f>TEXT(cancer_data[[#This Row],[Diagnosis_Date]],"mmmm")</f>
        <v>August</v>
      </c>
      <c r="N2877" t="s">
        <v>23</v>
      </c>
      <c r="O2877">
        <v>10</v>
      </c>
      <c r="P2877" t="s">
        <v>31</v>
      </c>
      <c r="Q2877">
        <v>0</v>
      </c>
    </row>
    <row r="2878" spans="1:17" x14ac:dyDescent="0.75">
      <c r="A2878" t="s">
        <v>2920</v>
      </c>
      <c r="B2878">
        <v>44</v>
      </c>
      <c r="C2878" t="str">
        <f>IF(cancer_data[[#This Row],[Age]]&lt;=35,"Adolescent",IF(cancer_data[[#This Row],[Age]]&lt;=46,"Young Adult",IF(cancer_data[[#This Row],[Age]]&lt;=57,"Adult", IF(cancer_data[[#This Row],[Age]]&lt;=68,"Middle_age",IF(cancer_data[[#This Row],[Age]]&lt;=79,"Elderly","Aged")))))</f>
        <v>Young Adult</v>
      </c>
      <c r="D2878" t="s">
        <v>16</v>
      </c>
      <c r="E2878" t="s">
        <v>40</v>
      </c>
      <c r="F2878" t="s">
        <v>27</v>
      </c>
      <c r="G2878">
        <v>4</v>
      </c>
      <c r="H2878" t="s">
        <v>28</v>
      </c>
      <c r="I2878" t="s">
        <v>29</v>
      </c>
      <c r="J2878" t="s">
        <v>21</v>
      </c>
      <c r="K2878" t="s">
        <v>51</v>
      </c>
      <c r="L2878" s="1">
        <v>45751</v>
      </c>
      <c r="M2878" s="1" t="str">
        <f>TEXT(cancer_data[[#This Row],[Diagnosis_Date]],"mmmm")</f>
        <v>April</v>
      </c>
      <c r="N2878" t="s">
        <v>37</v>
      </c>
      <c r="O2878">
        <v>29</v>
      </c>
      <c r="P2878" t="s">
        <v>24</v>
      </c>
      <c r="Q2878">
        <v>36</v>
      </c>
    </row>
    <row r="2879" spans="1:17" x14ac:dyDescent="0.75">
      <c r="A2879" t="s">
        <v>2921</v>
      </c>
      <c r="B2879">
        <v>62</v>
      </c>
      <c r="C2879" t="str">
        <f>IF(cancer_data[[#This Row],[Age]]&lt;=35,"Adolescent",IF(cancer_data[[#This Row],[Age]]&lt;=46,"Young Adult",IF(cancer_data[[#This Row],[Age]]&lt;=57,"Adult", IF(cancer_data[[#This Row],[Age]]&lt;=68,"Middle_age",IF(cancer_data[[#This Row],[Age]]&lt;=79,"Elderly","Aged")))))</f>
        <v>Middle_age</v>
      </c>
      <c r="D2879" t="s">
        <v>16</v>
      </c>
      <c r="E2879" t="s">
        <v>17</v>
      </c>
      <c r="F2879" t="s">
        <v>36</v>
      </c>
      <c r="G2879">
        <v>4.5999999999999996</v>
      </c>
      <c r="H2879" t="s">
        <v>41</v>
      </c>
      <c r="I2879" t="s">
        <v>44</v>
      </c>
      <c r="J2879" t="s">
        <v>21</v>
      </c>
      <c r="K2879" t="s">
        <v>33</v>
      </c>
      <c r="L2879" s="1">
        <v>45675</v>
      </c>
      <c r="M2879" s="1" t="str">
        <f>TEXT(cancer_data[[#This Row],[Diagnosis_Date]],"mmmm")</f>
        <v>January</v>
      </c>
      <c r="N2879" t="s">
        <v>37</v>
      </c>
      <c r="O2879">
        <v>45</v>
      </c>
      <c r="P2879" t="s">
        <v>31</v>
      </c>
      <c r="Q2879">
        <v>0</v>
      </c>
    </row>
    <row r="2880" spans="1:17" x14ac:dyDescent="0.75">
      <c r="A2880" t="s">
        <v>2922</v>
      </c>
      <c r="B2880">
        <v>63</v>
      </c>
      <c r="C2880" t="str">
        <f>IF(cancer_data[[#This Row],[Age]]&lt;=35,"Adolescent",IF(cancer_data[[#This Row],[Age]]&lt;=46,"Young Adult",IF(cancer_data[[#This Row],[Age]]&lt;=57,"Adult", IF(cancer_data[[#This Row],[Age]]&lt;=68,"Middle_age",IF(cancer_data[[#This Row],[Age]]&lt;=79,"Elderly","Aged")))))</f>
        <v>Middle_age</v>
      </c>
      <c r="D2880" t="s">
        <v>16</v>
      </c>
      <c r="E2880" t="s">
        <v>17</v>
      </c>
      <c r="F2880" t="s">
        <v>36</v>
      </c>
      <c r="G2880">
        <v>7.9</v>
      </c>
      <c r="H2880" t="s">
        <v>28</v>
      </c>
      <c r="I2880" t="s">
        <v>49</v>
      </c>
      <c r="J2880" t="s">
        <v>21</v>
      </c>
      <c r="K2880" t="s">
        <v>42</v>
      </c>
      <c r="L2880" s="1">
        <v>46014</v>
      </c>
      <c r="M2880" s="1" t="str">
        <f>TEXT(cancer_data[[#This Row],[Diagnosis_Date]],"mmmm")</f>
        <v>December</v>
      </c>
      <c r="N2880" t="s">
        <v>37</v>
      </c>
      <c r="O2880">
        <v>38</v>
      </c>
      <c r="P2880" t="s">
        <v>24</v>
      </c>
      <c r="Q2880">
        <v>34</v>
      </c>
    </row>
    <row r="2881" spans="1:17" x14ac:dyDescent="0.75">
      <c r="A2881" t="s">
        <v>2923</v>
      </c>
      <c r="B2881">
        <v>56</v>
      </c>
      <c r="C2881" t="str">
        <f>IF(cancer_data[[#This Row],[Age]]&lt;=35,"Adolescent",IF(cancer_data[[#This Row],[Age]]&lt;=46,"Young Adult",IF(cancer_data[[#This Row],[Age]]&lt;=57,"Adult", IF(cancer_data[[#This Row],[Age]]&lt;=68,"Middle_age",IF(cancer_data[[#This Row],[Age]]&lt;=79,"Elderly","Aged")))))</f>
        <v>Adult</v>
      </c>
      <c r="D2881" t="s">
        <v>16</v>
      </c>
      <c r="E2881" t="s">
        <v>35</v>
      </c>
      <c r="F2881" t="s">
        <v>18</v>
      </c>
      <c r="G2881">
        <v>4.2</v>
      </c>
      <c r="H2881" t="s">
        <v>28</v>
      </c>
      <c r="I2881" t="s">
        <v>44</v>
      </c>
      <c r="J2881" t="s">
        <v>21</v>
      </c>
      <c r="K2881" t="s">
        <v>45</v>
      </c>
      <c r="L2881" s="1">
        <v>45962</v>
      </c>
      <c r="M2881" s="1" t="str">
        <f>TEXT(cancer_data[[#This Row],[Diagnosis_Date]],"mmmm")</f>
        <v>November</v>
      </c>
      <c r="N2881" t="s">
        <v>23</v>
      </c>
      <c r="O2881">
        <v>40</v>
      </c>
      <c r="P2881" t="s">
        <v>31</v>
      </c>
      <c r="Q2881">
        <v>0</v>
      </c>
    </row>
    <row r="2882" spans="1:17" x14ac:dyDescent="0.75">
      <c r="A2882" t="s">
        <v>2924</v>
      </c>
      <c r="B2882">
        <v>58</v>
      </c>
      <c r="C2882" t="str">
        <f>IF(cancer_data[[#This Row],[Age]]&lt;=35,"Adolescent",IF(cancer_data[[#This Row],[Age]]&lt;=46,"Young Adult",IF(cancer_data[[#This Row],[Age]]&lt;=57,"Adult", IF(cancer_data[[#This Row],[Age]]&lt;=68,"Middle_age",IF(cancer_data[[#This Row],[Age]]&lt;=79,"Elderly","Aged")))))</f>
        <v>Middle_age</v>
      </c>
      <c r="D2882" t="s">
        <v>16</v>
      </c>
      <c r="E2882" t="s">
        <v>35</v>
      </c>
      <c r="F2882" t="s">
        <v>36</v>
      </c>
      <c r="G2882">
        <v>2.4</v>
      </c>
      <c r="H2882" t="s">
        <v>41</v>
      </c>
      <c r="I2882" t="s">
        <v>49</v>
      </c>
      <c r="J2882" t="s">
        <v>21</v>
      </c>
      <c r="K2882" t="s">
        <v>30</v>
      </c>
      <c r="L2882" s="1">
        <v>45698</v>
      </c>
      <c r="M2882" s="1" t="str">
        <f>TEXT(cancer_data[[#This Row],[Diagnosis_Date]],"mmmm")</f>
        <v>February</v>
      </c>
      <c r="N2882" t="s">
        <v>23</v>
      </c>
      <c r="O2882">
        <v>27</v>
      </c>
      <c r="P2882" t="s">
        <v>24</v>
      </c>
      <c r="Q2882">
        <v>20</v>
      </c>
    </row>
    <row r="2883" spans="1:17" x14ac:dyDescent="0.75">
      <c r="A2883" t="s">
        <v>2925</v>
      </c>
      <c r="B2883">
        <v>83</v>
      </c>
      <c r="C2883" t="str">
        <f>IF(cancer_data[[#This Row],[Age]]&lt;=35,"Adolescent",IF(cancer_data[[#This Row],[Age]]&lt;=46,"Young Adult",IF(cancer_data[[#This Row],[Age]]&lt;=57,"Adult", IF(cancer_data[[#This Row],[Age]]&lt;=68,"Middle_age",IF(cancer_data[[#This Row],[Age]]&lt;=79,"Elderly","Aged")))))</f>
        <v>Aged</v>
      </c>
      <c r="D2883" t="s">
        <v>16</v>
      </c>
      <c r="E2883" t="s">
        <v>17</v>
      </c>
      <c r="F2883" t="s">
        <v>27</v>
      </c>
      <c r="G2883">
        <v>5.9</v>
      </c>
      <c r="H2883" t="s">
        <v>19</v>
      </c>
      <c r="I2883" t="s">
        <v>49</v>
      </c>
      <c r="J2883" t="s">
        <v>21</v>
      </c>
      <c r="K2883" t="s">
        <v>33</v>
      </c>
      <c r="L2883" s="1">
        <v>45844</v>
      </c>
      <c r="M2883" s="1" t="str">
        <f>TEXT(cancer_data[[#This Row],[Diagnosis_Date]],"mmmm")</f>
        <v>July</v>
      </c>
      <c r="N2883" t="s">
        <v>23</v>
      </c>
      <c r="O2883">
        <v>34</v>
      </c>
      <c r="P2883" t="s">
        <v>24</v>
      </c>
      <c r="Q2883">
        <v>26</v>
      </c>
    </row>
    <row r="2884" spans="1:17" x14ac:dyDescent="0.75">
      <c r="A2884" t="s">
        <v>2926</v>
      </c>
      <c r="B2884">
        <v>25</v>
      </c>
      <c r="C2884" t="str">
        <f>IF(cancer_data[[#This Row],[Age]]&lt;=35,"Adolescent",IF(cancer_data[[#This Row],[Age]]&lt;=46,"Young Adult",IF(cancer_data[[#This Row],[Age]]&lt;=57,"Adult", IF(cancer_data[[#This Row],[Age]]&lt;=68,"Middle_age",IF(cancer_data[[#This Row],[Age]]&lt;=79,"Elderly","Aged")))))</f>
        <v>Adolescent</v>
      </c>
      <c r="D2884" t="s">
        <v>16</v>
      </c>
      <c r="E2884" t="s">
        <v>17</v>
      </c>
      <c r="F2884" t="s">
        <v>27</v>
      </c>
      <c r="G2884">
        <v>6.1</v>
      </c>
      <c r="H2884" t="s">
        <v>41</v>
      </c>
      <c r="I2884" t="s">
        <v>44</v>
      </c>
      <c r="J2884" t="s">
        <v>21</v>
      </c>
      <c r="K2884" t="s">
        <v>45</v>
      </c>
      <c r="L2884" s="1">
        <v>45774</v>
      </c>
      <c r="M2884" s="1" t="str">
        <f>TEXT(cancer_data[[#This Row],[Diagnosis_Date]],"mmmm")</f>
        <v>April</v>
      </c>
      <c r="N2884" t="s">
        <v>37</v>
      </c>
      <c r="O2884">
        <v>19</v>
      </c>
      <c r="P2884" t="s">
        <v>31</v>
      </c>
      <c r="Q2884">
        <v>0</v>
      </c>
    </row>
    <row r="2885" spans="1:17" x14ac:dyDescent="0.75">
      <c r="A2885" t="s">
        <v>2927</v>
      </c>
      <c r="B2885">
        <v>26</v>
      </c>
      <c r="C2885" t="str">
        <f>IF(cancer_data[[#This Row],[Age]]&lt;=35,"Adolescent",IF(cancer_data[[#This Row],[Age]]&lt;=46,"Young Adult",IF(cancer_data[[#This Row],[Age]]&lt;=57,"Adult", IF(cancer_data[[#This Row],[Age]]&lt;=68,"Middle_age",IF(cancer_data[[#This Row],[Age]]&lt;=79,"Elderly","Aged")))))</f>
        <v>Adolescent</v>
      </c>
      <c r="D2885" t="s">
        <v>16</v>
      </c>
      <c r="E2885" t="s">
        <v>17</v>
      </c>
      <c r="F2885" t="s">
        <v>18</v>
      </c>
      <c r="G2885">
        <v>7</v>
      </c>
      <c r="H2885" t="s">
        <v>19</v>
      </c>
      <c r="I2885" t="s">
        <v>44</v>
      </c>
      <c r="J2885" t="s">
        <v>21</v>
      </c>
      <c r="K2885" t="s">
        <v>22</v>
      </c>
      <c r="L2885" s="1">
        <v>45661</v>
      </c>
      <c r="M2885" s="1" t="str">
        <f>TEXT(cancer_data[[#This Row],[Diagnosis_Date]],"mmmm")</f>
        <v>January</v>
      </c>
      <c r="N2885" t="s">
        <v>23</v>
      </c>
      <c r="O2885">
        <v>58</v>
      </c>
      <c r="P2885" t="s">
        <v>24</v>
      </c>
      <c r="Q2885">
        <v>29</v>
      </c>
    </row>
    <row r="2886" spans="1:17" x14ac:dyDescent="0.75">
      <c r="A2886" t="s">
        <v>2928</v>
      </c>
      <c r="B2886">
        <v>59</v>
      </c>
      <c r="C2886" t="str">
        <f>IF(cancer_data[[#This Row],[Age]]&lt;=35,"Adolescent",IF(cancer_data[[#This Row],[Age]]&lt;=46,"Young Adult",IF(cancer_data[[#This Row],[Age]]&lt;=57,"Adult", IF(cancer_data[[#This Row],[Age]]&lt;=68,"Middle_age",IF(cancer_data[[#This Row],[Age]]&lt;=79,"Elderly","Aged")))))</f>
        <v>Middle_age</v>
      </c>
      <c r="D2886" t="s">
        <v>16</v>
      </c>
      <c r="E2886" t="s">
        <v>35</v>
      </c>
      <c r="F2886" t="s">
        <v>36</v>
      </c>
      <c r="G2886">
        <v>1.9</v>
      </c>
      <c r="H2886" t="s">
        <v>41</v>
      </c>
      <c r="I2886" t="s">
        <v>20</v>
      </c>
      <c r="J2886" t="s">
        <v>21</v>
      </c>
      <c r="K2886" t="s">
        <v>42</v>
      </c>
      <c r="L2886" s="1">
        <v>45866</v>
      </c>
      <c r="M2886" s="1" t="str">
        <f>TEXT(cancer_data[[#This Row],[Diagnosis_Date]],"mmmm")</f>
        <v>July</v>
      </c>
      <c r="N2886" t="s">
        <v>23</v>
      </c>
      <c r="O2886">
        <v>31</v>
      </c>
      <c r="P2886" t="s">
        <v>31</v>
      </c>
      <c r="Q2886">
        <v>0</v>
      </c>
    </row>
    <row r="2887" spans="1:17" x14ac:dyDescent="0.75">
      <c r="A2887" t="s">
        <v>2929</v>
      </c>
      <c r="B2887">
        <v>58</v>
      </c>
      <c r="C2887" t="str">
        <f>IF(cancer_data[[#This Row],[Age]]&lt;=35,"Adolescent",IF(cancer_data[[#This Row],[Age]]&lt;=46,"Young Adult",IF(cancer_data[[#This Row],[Age]]&lt;=57,"Adult", IF(cancer_data[[#This Row],[Age]]&lt;=68,"Middle_age",IF(cancer_data[[#This Row],[Age]]&lt;=79,"Elderly","Aged")))))</f>
        <v>Middle_age</v>
      </c>
      <c r="D2887" t="s">
        <v>16</v>
      </c>
      <c r="E2887" t="s">
        <v>17</v>
      </c>
      <c r="F2887" t="s">
        <v>27</v>
      </c>
      <c r="G2887">
        <v>0.7</v>
      </c>
      <c r="H2887" t="s">
        <v>19</v>
      </c>
      <c r="I2887" t="s">
        <v>44</v>
      </c>
      <c r="J2887" t="s">
        <v>21</v>
      </c>
      <c r="K2887" t="s">
        <v>42</v>
      </c>
      <c r="L2887" s="1">
        <v>45686</v>
      </c>
      <c r="M2887" s="1" t="str">
        <f>TEXT(cancer_data[[#This Row],[Diagnosis_Date]],"mmmm")</f>
        <v>January</v>
      </c>
      <c r="N2887" t="s">
        <v>37</v>
      </c>
      <c r="O2887">
        <v>20</v>
      </c>
      <c r="P2887" t="s">
        <v>24</v>
      </c>
      <c r="Q2887">
        <v>6</v>
      </c>
    </row>
    <row r="2888" spans="1:17" x14ac:dyDescent="0.75">
      <c r="A2888" t="s">
        <v>2930</v>
      </c>
      <c r="B2888">
        <v>71</v>
      </c>
      <c r="C2888" t="str">
        <f>IF(cancer_data[[#This Row],[Age]]&lt;=35,"Adolescent",IF(cancer_data[[#This Row],[Age]]&lt;=46,"Young Adult",IF(cancer_data[[#This Row],[Age]]&lt;=57,"Adult", IF(cancer_data[[#This Row],[Age]]&lt;=68,"Middle_age",IF(cancer_data[[#This Row],[Age]]&lt;=79,"Elderly","Aged")))))</f>
        <v>Elderly</v>
      </c>
      <c r="D2888" t="s">
        <v>16</v>
      </c>
      <c r="E2888" t="s">
        <v>26</v>
      </c>
      <c r="F2888" t="s">
        <v>18</v>
      </c>
      <c r="G2888">
        <v>7.9</v>
      </c>
      <c r="H2888" t="s">
        <v>28</v>
      </c>
      <c r="I2888" t="s">
        <v>20</v>
      </c>
      <c r="J2888" t="s">
        <v>21</v>
      </c>
      <c r="K2888" t="s">
        <v>45</v>
      </c>
      <c r="L2888" s="1">
        <v>45710</v>
      </c>
      <c r="M2888" s="1" t="str">
        <f>TEXT(cancer_data[[#This Row],[Diagnosis_Date]],"mmmm")</f>
        <v>February</v>
      </c>
      <c r="N2888" t="s">
        <v>23</v>
      </c>
      <c r="O2888">
        <v>33</v>
      </c>
      <c r="P2888" t="s">
        <v>31</v>
      </c>
      <c r="Q2888">
        <v>0</v>
      </c>
    </row>
    <row r="2889" spans="1:17" x14ac:dyDescent="0.75">
      <c r="A2889" t="s">
        <v>2931</v>
      </c>
      <c r="B2889">
        <v>58</v>
      </c>
      <c r="C2889" t="str">
        <f>IF(cancer_data[[#This Row],[Age]]&lt;=35,"Adolescent",IF(cancer_data[[#This Row],[Age]]&lt;=46,"Young Adult",IF(cancer_data[[#This Row],[Age]]&lt;=57,"Adult", IF(cancer_data[[#This Row],[Age]]&lt;=68,"Middle_age",IF(cancer_data[[#This Row],[Age]]&lt;=79,"Elderly","Aged")))))</f>
        <v>Middle_age</v>
      </c>
      <c r="D2889" t="s">
        <v>16</v>
      </c>
      <c r="E2889" t="s">
        <v>35</v>
      </c>
      <c r="F2889" t="s">
        <v>27</v>
      </c>
      <c r="G2889">
        <v>3.7</v>
      </c>
      <c r="H2889" t="s">
        <v>19</v>
      </c>
      <c r="I2889" t="s">
        <v>49</v>
      </c>
      <c r="J2889" t="s">
        <v>21</v>
      </c>
      <c r="K2889" t="s">
        <v>30</v>
      </c>
      <c r="L2889" s="1">
        <v>45897</v>
      </c>
      <c r="M2889" s="1" t="str">
        <f>TEXT(cancer_data[[#This Row],[Diagnosis_Date]],"mmmm")</f>
        <v>August</v>
      </c>
      <c r="N2889" t="s">
        <v>23</v>
      </c>
      <c r="O2889">
        <v>30</v>
      </c>
      <c r="P2889" t="s">
        <v>24</v>
      </c>
      <c r="Q2889">
        <v>31</v>
      </c>
    </row>
    <row r="2890" spans="1:17" x14ac:dyDescent="0.75">
      <c r="A2890" t="s">
        <v>2932</v>
      </c>
      <c r="B2890">
        <v>82</v>
      </c>
      <c r="C2890" t="str">
        <f>IF(cancer_data[[#This Row],[Age]]&lt;=35,"Adolescent",IF(cancer_data[[#This Row],[Age]]&lt;=46,"Young Adult",IF(cancer_data[[#This Row],[Age]]&lt;=57,"Adult", IF(cancer_data[[#This Row],[Age]]&lt;=68,"Middle_age",IF(cancer_data[[#This Row],[Age]]&lt;=79,"Elderly","Aged")))))</f>
        <v>Aged</v>
      </c>
      <c r="D2890" t="s">
        <v>16</v>
      </c>
      <c r="E2890" t="s">
        <v>35</v>
      </c>
      <c r="F2890" t="s">
        <v>27</v>
      </c>
      <c r="G2890">
        <v>2.4</v>
      </c>
      <c r="H2890" t="s">
        <v>19</v>
      </c>
      <c r="I2890" t="s">
        <v>44</v>
      </c>
      <c r="J2890" t="s">
        <v>21</v>
      </c>
      <c r="K2890" t="s">
        <v>42</v>
      </c>
      <c r="L2890" s="1">
        <v>45950</v>
      </c>
      <c r="M2890" s="1" t="str">
        <f>TEXT(cancer_data[[#This Row],[Diagnosis_Date]],"mmmm")</f>
        <v>October</v>
      </c>
      <c r="N2890" t="s">
        <v>37</v>
      </c>
      <c r="O2890">
        <v>19</v>
      </c>
      <c r="P2890" t="s">
        <v>24</v>
      </c>
      <c r="Q2890">
        <v>25</v>
      </c>
    </row>
    <row r="2891" spans="1:17" x14ac:dyDescent="0.75">
      <c r="A2891" t="s">
        <v>2933</v>
      </c>
      <c r="B2891">
        <v>34</v>
      </c>
      <c r="C2891" t="str">
        <f>IF(cancer_data[[#This Row],[Age]]&lt;=35,"Adolescent",IF(cancer_data[[#This Row],[Age]]&lt;=46,"Young Adult",IF(cancer_data[[#This Row],[Age]]&lt;=57,"Adult", IF(cancer_data[[#This Row],[Age]]&lt;=68,"Middle_age",IF(cancer_data[[#This Row],[Age]]&lt;=79,"Elderly","Aged")))))</f>
        <v>Adolescent</v>
      </c>
      <c r="D2891" t="s">
        <v>16</v>
      </c>
      <c r="E2891" t="s">
        <v>17</v>
      </c>
      <c r="F2891" t="s">
        <v>27</v>
      </c>
      <c r="G2891">
        <v>1</v>
      </c>
      <c r="H2891" t="s">
        <v>19</v>
      </c>
      <c r="I2891" t="s">
        <v>20</v>
      </c>
      <c r="J2891" t="s">
        <v>21</v>
      </c>
      <c r="K2891" t="s">
        <v>42</v>
      </c>
      <c r="L2891" s="1">
        <v>45979</v>
      </c>
      <c r="M2891" s="1" t="str">
        <f>TEXT(cancer_data[[#This Row],[Diagnosis_Date]],"mmmm")</f>
        <v>November</v>
      </c>
      <c r="N2891" t="s">
        <v>23</v>
      </c>
      <c r="O2891">
        <v>5</v>
      </c>
      <c r="P2891" t="s">
        <v>31</v>
      </c>
      <c r="Q2891">
        <v>0</v>
      </c>
    </row>
    <row r="2892" spans="1:17" x14ac:dyDescent="0.75">
      <c r="A2892" t="s">
        <v>2934</v>
      </c>
      <c r="B2892">
        <v>59</v>
      </c>
      <c r="C2892" t="str">
        <f>IF(cancer_data[[#This Row],[Age]]&lt;=35,"Adolescent",IF(cancer_data[[#This Row],[Age]]&lt;=46,"Young Adult",IF(cancer_data[[#This Row],[Age]]&lt;=57,"Adult", IF(cancer_data[[#This Row],[Age]]&lt;=68,"Middle_age",IF(cancer_data[[#This Row],[Age]]&lt;=79,"Elderly","Aged")))))</f>
        <v>Middle_age</v>
      </c>
      <c r="D2892" t="s">
        <v>16</v>
      </c>
      <c r="E2892" t="s">
        <v>17</v>
      </c>
      <c r="F2892" t="s">
        <v>18</v>
      </c>
      <c r="G2892">
        <v>2.7</v>
      </c>
      <c r="H2892" t="s">
        <v>41</v>
      </c>
      <c r="I2892" t="s">
        <v>49</v>
      </c>
      <c r="J2892" t="s">
        <v>21</v>
      </c>
      <c r="K2892" t="s">
        <v>22</v>
      </c>
      <c r="L2892" s="1">
        <v>45894</v>
      </c>
      <c r="M2892" s="1" t="str">
        <f>TEXT(cancer_data[[#This Row],[Diagnosis_Date]],"mmmm")</f>
        <v>August</v>
      </c>
      <c r="N2892" t="s">
        <v>23</v>
      </c>
      <c r="O2892">
        <v>54</v>
      </c>
      <c r="P2892" t="s">
        <v>24</v>
      </c>
      <c r="Q2892">
        <v>12</v>
      </c>
    </row>
    <row r="2893" spans="1:17" x14ac:dyDescent="0.75">
      <c r="A2893" t="s">
        <v>2935</v>
      </c>
      <c r="B2893">
        <v>40</v>
      </c>
      <c r="C2893" t="str">
        <f>IF(cancer_data[[#This Row],[Age]]&lt;=35,"Adolescent",IF(cancer_data[[#This Row],[Age]]&lt;=46,"Young Adult",IF(cancer_data[[#This Row],[Age]]&lt;=57,"Adult", IF(cancer_data[[#This Row],[Age]]&lt;=68,"Middle_age",IF(cancer_data[[#This Row],[Age]]&lt;=79,"Elderly","Aged")))))</f>
        <v>Young Adult</v>
      </c>
      <c r="D2893" t="s">
        <v>16</v>
      </c>
      <c r="E2893" t="s">
        <v>40</v>
      </c>
      <c r="F2893" t="s">
        <v>36</v>
      </c>
      <c r="G2893">
        <v>2.5</v>
      </c>
      <c r="H2893" t="s">
        <v>19</v>
      </c>
      <c r="I2893" t="s">
        <v>49</v>
      </c>
      <c r="J2893" t="s">
        <v>21</v>
      </c>
      <c r="K2893" t="s">
        <v>30</v>
      </c>
      <c r="L2893" s="1">
        <v>45993</v>
      </c>
      <c r="M2893" s="1" t="str">
        <f>TEXT(cancer_data[[#This Row],[Diagnosis_Date]],"mmmm")</f>
        <v>December</v>
      </c>
      <c r="N2893" t="s">
        <v>23</v>
      </c>
      <c r="O2893">
        <v>42</v>
      </c>
      <c r="P2893" t="s">
        <v>31</v>
      </c>
      <c r="Q2893">
        <v>0</v>
      </c>
    </row>
    <row r="2894" spans="1:17" x14ac:dyDescent="0.75">
      <c r="A2894" t="s">
        <v>2936</v>
      </c>
      <c r="B2894">
        <v>38</v>
      </c>
      <c r="C2894" t="str">
        <f>IF(cancer_data[[#This Row],[Age]]&lt;=35,"Adolescent",IF(cancer_data[[#This Row],[Age]]&lt;=46,"Young Adult",IF(cancer_data[[#This Row],[Age]]&lt;=57,"Adult", IF(cancer_data[[#This Row],[Age]]&lt;=68,"Middle_age",IF(cancer_data[[#This Row],[Age]]&lt;=79,"Elderly","Aged")))))</f>
        <v>Young Adult</v>
      </c>
      <c r="D2894" t="s">
        <v>16</v>
      </c>
      <c r="E2894" t="s">
        <v>40</v>
      </c>
      <c r="F2894" t="s">
        <v>73</v>
      </c>
      <c r="G2894">
        <v>7.3</v>
      </c>
      <c r="H2894" t="s">
        <v>41</v>
      </c>
      <c r="I2894" t="s">
        <v>29</v>
      </c>
      <c r="J2894" t="s">
        <v>21</v>
      </c>
      <c r="K2894" t="s">
        <v>30</v>
      </c>
      <c r="L2894" s="1">
        <v>45674</v>
      </c>
      <c r="M2894" s="1" t="str">
        <f>TEXT(cancer_data[[#This Row],[Diagnosis_Date]],"mmmm")</f>
        <v>January</v>
      </c>
      <c r="N2894" t="s">
        <v>23</v>
      </c>
      <c r="O2894">
        <v>32</v>
      </c>
      <c r="P2894" t="s">
        <v>24</v>
      </c>
      <c r="Q2894">
        <v>18</v>
      </c>
    </row>
    <row r="2895" spans="1:17" x14ac:dyDescent="0.75">
      <c r="A2895" t="s">
        <v>2937</v>
      </c>
      <c r="B2895">
        <v>80</v>
      </c>
      <c r="C2895" t="str">
        <f>IF(cancer_data[[#This Row],[Age]]&lt;=35,"Adolescent",IF(cancer_data[[#This Row],[Age]]&lt;=46,"Young Adult",IF(cancer_data[[#This Row],[Age]]&lt;=57,"Adult", IF(cancer_data[[#This Row],[Age]]&lt;=68,"Middle_age",IF(cancer_data[[#This Row],[Age]]&lt;=79,"Elderly","Aged")))))</f>
        <v>Aged</v>
      </c>
      <c r="D2895" t="s">
        <v>16</v>
      </c>
      <c r="E2895" t="s">
        <v>17</v>
      </c>
      <c r="F2895" t="s">
        <v>36</v>
      </c>
      <c r="G2895">
        <v>4</v>
      </c>
      <c r="H2895" t="s">
        <v>28</v>
      </c>
      <c r="I2895" t="s">
        <v>20</v>
      </c>
      <c r="J2895" t="s">
        <v>21</v>
      </c>
      <c r="K2895" t="s">
        <v>51</v>
      </c>
      <c r="L2895" s="1">
        <v>46016</v>
      </c>
      <c r="M2895" s="1" t="str">
        <f>TEXT(cancer_data[[#This Row],[Diagnosis_Date]],"mmmm")</f>
        <v>December</v>
      </c>
      <c r="N2895" t="s">
        <v>23</v>
      </c>
      <c r="O2895">
        <v>19</v>
      </c>
      <c r="P2895" t="s">
        <v>31</v>
      </c>
      <c r="Q2895">
        <v>0</v>
      </c>
    </row>
    <row r="2896" spans="1:17" x14ac:dyDescent="0.75">
      <c r="A2896" t="s">
        <v>2938</v>
      </c>
      <c r="B2896">
        <v>63</v>
      </c>
      <c r="C2896" t="str">
        <f>IF(cancer_data[[#This Row],[Age]]&lt;=35,"Adolescent",IF(cancer_data[[#This Row],[Age]]&lt;=46,"Young Adult",IF(cancer_data[[#This Row],[Age]]&lt;=57,"Adult", IF(cancer_data[[#This Row],[Age]]&lt;=68,"Middle_age",IF(cancer_data[[#This Row],[Age]]&lt;=79,"Elderly","Aged")))))</f>
        <v>Middle_age</v>
      </c>
      <c r="D2896" t="s">
        <v>16</v>
      </c>
      <c r="E2896" t="s">
        <v>35</v>
      </c>
      <c r="F2896" t="s">
        <v>73</v>
      </c>
      <c r="G2896">
        <v>7</v>
      </c>
      <c r="H2896" t="s">
        <v>41</v>
      </c>
      <c r="I2896" t="s">
        <v>20</v>
      </c>
      <c r="J2896" t="s">
        <v>21</v>
      </c>
      <c r="K2896" t="s">
        <v>42</v>
      </c>
      <c r="L2896" s="1">
        <v>45754</v>
      </c>
      <c r="M2896" s="1" t="str">
        <f>TEXT(cancer_data[[#This Row],[Diagnosis_Date]],"mmmm")</f>
        <v>April</v>
      </c>
      <c r="N2896" t="s">
        <v>23</v>
      </c>
      <c r="O2896">
        <v>19</v>
      </c>
      <c r="P2896" t="s">
        <v>31</v>
      </c>
      <c r="Q2896">
        <v>0</v>
      </c>
    </row>
    <row r="2897" spans="1:17" x14ac:dyDescent="0.75">
      <c r="A2897" t="s">
        <v>2939</v>
      </c>
      <c r="B2897">
        <v>66</v>
      </c>
      <c r="C2897" t="str">
        <f>IF(cancer_data[[#This Row],[Age]]&lt;=35,"Adolescent",IF(cancer_data[[#This Row],[Age]]&lt;=46,"Young Adult",IF(cancer_data[[#This Row],[Age]]&lt;=57,"Adult", IF(cancer_data[[#This Row],[Age]]&lt;=68,"Middle_age",IF(cancer_data[[#This Row],[Age]]&lt;=79,"Elderly","Aged")))))</f>
        <v>Middle_age</v>
      </c>
      <c r="D2897" t="s">
        <v>16</v>
      </c>
      <c r="E2897" t="s">
        <v>17</v>
      </c>
      <c r="F2897" t="s">
        <v>73</v>
      </c>
      <c r="G2897">
        <v>1.3</v>
      </c>
      <c r="H2897" t="s">
        <v>41</v>
      </c>
      <c r="I2897" t="s">
        <v>29</v>
      </c>
      <c r="J2897" t="s">
        <v>21</v>
      </c>
      <c r="K2897" t="s">
        <v>42</v>
      </c>
      <c r="L2897" s="1">
        <v>45913</v>
      </c>
      <c r="M2897" s="1" t="str">
        <f>TEXT(cancer_data[[#This Row],[Diagnosis_Date]],"mmmm")</f>
        <v>September</v>
      </c>
      <c r="N2897" t="s">
        <v>23</v>
      </c>
      <c r="O2897">
        <v>35</v>
      </c>
      <c r="P2897" t="s">
        <v>31</v>
      </c>
      <c r="Q2897">
        <v>0</v>
      </c>
    </row>
    <row r="2898" spans="1:17" x14ac:dyDescent="0.75">
      <c r="A2898" t="s">
        <v>2940</v>
      </c>
      <c r="B2898">
        <v>46</v>
      </c>
      <c r="C2898" t="str">
        <f>IF(cancer_data[[#This Row],[Age]]&lt;=35,"Adolescent",IF(cancer_data[[#This Row],[Age]]&lt;=46,"Young Adult",IF(cancer_data[[#This Row],[Age]]&lt;=57,"Adult", IF(cancer_data[[#This Row],[Age]]&lt;=68,"Middle_age",IF(cancer_data[[#This Row],[Age]]&lt;=79,"Elderly","Aged")))))</f>
        <v>Young Adult</v>
      </c>
      <c r="D2898" t="s">
        <v>16</v>
      </c>
      <c r="E2898" t="s">
        <v>40</v>
      </c>
      <c r="F2898" t="s">
        <v>36</v>
      </c>
      <c r="G2898">
        <v>1</v>
      </c>
      <c r="H2898" t="s">
        <v>19</v>
      </c>
      <c r="I2898" t="s">
        <v>44</v>
      </c>
      <c r="J2898" t="s">
        <v>21</v>
      </c>
      <c r="K2898" t="s">
        <v>51</v>
      </c>
      <c r="L2898" s="1">
        <v>45844</v>
      </c>
      <c r="M2898" s="1" t="str">
        <f>TEXT(cancer_data[[#This Row],[Diagnosis_Date]],"mmmm")</f>
        <v>July</v>
      </c>
      <c r="N2898" t="s">
        <v>23</v>
      </c>
      <c r="O2898">
        <v>13</v>
      </c>
      <c r="P2898" t="s">
        <v>31</v>
      </c>
      <c r="Q2898">
        <v>0</v>
      </c>
    </row>
    <row r="2899" spans="1:17" x14ac:dyDescent="0.75">
      <c r="A2899" t="s">
        <v>2941</v>
      </c>
      <c r="B2899">
        <v>42</v>
      </c>
      <c r="C2899" t="str">
        <f>IF(cancer_data[[#This Row],[Age]]&lt;=35,"Adolescent",IF(cancer_data[[#This Row],[Age]]&lt;=46,"Young Adult",IF(cancer_data[[#This Row],[Age]]&lt;=57,"Adult", IF(cancer_data[[#This Row],[Age]]&lt;=68,"Middle_age",IF(cancer_data[[#This Row],[Age]]&lt;=79,"Elderly","Aged")))))</f>
        <v>Young Adult</v>
      </c>
      <c r="D2899" t="s">
        <v>16</v>
      </c>
      <c r="E2899" t="s">
        <v>40</v>
      </c>
      <c r="F2899" t="s">
        <v>73</v>
      </c>
      <c r="G2899">
        <v>4.5</v>
      </c>
      <c r="H2899" t="s">
        <v>41</v>
      </c>
      <c r="I2899" t="s">
        <v>49</v>
      </c>
      <c r="J2899" t="s">
        <v>21</v>
      </c>
      <c r="K2899" t="s">
        <v>30</v>
      </c>
      <c r="L2899" s="1">
        <v>45929</v>
      </c>
      <c r="M2899" s="1" t="str">
        <f>TEXT(cancer_data[[#This Row],[Diagnosis_Date]],"mmmm")</f>
        <v>September</v>
      </c>
      <c r="N2899" t="s">
        <v>37</v>
      </c>
      <c r="O2899">
        <v>35</v>
      </c>
      <c r="P2899" t="s">
        <v>31</v>
      </c>
      <c r="Q2899">
        <v>0</v>
      </c>
    </row>
    <row r="2900" spans="1:17" x14ac:dyDescent="0.75">
      <c r="A2900" t="s">
        <v>2942</v>
      </c>
      <c r="B2900">
        <v>76</v>
      </c>
      <c r="C2900" t="str">
        <f>IF(cancer_data[[#This Row],[Age]]&lt;=35,"Adolescent",IF(cancer_data[[#This Row],[Age]]&lt;=46,"Young Adult",IF(cancer_data[[#This Row],[Age]]&lt;=57,"Adult", IF(cancer_data[[#This Row],[Age]]&lt;=68,"Middle_age",IF(cancer_data[[#This Row],[Age]]&lt;=79,"Elderly","Aged")))))</f>
        <v>Elderly</v>
      </c>
      <c r="D2900" t="s">
        <v>16</v>
      </c>
      <c r="E2900" t="s">
        <v>17</v>
      </c>
      <c r="F2900" t="s">
        <v>36</v>
      </c>
      <c r="G2900">
        <v>6.3</v>
      </c>
      <c r="H2900" t="s">
        <v>28</v>
      </c>
      <c r="I2900" t="s">
        <v>29</v>
      </c>
      <c r="J2900" t="s">
        <v>21</v>
      </c>
      <c r="K2900" t="s">
        <v>30</v>
      </c>
      <c r="L2900" s="1">
        <v>45826</v>
      </c>
      <c r="M2900" s="1" t="str">
        <f>TEXT(cancer_data[[#This Row],[Diagnosis_Date]],"mmmm")</f>
        <v>June</v>
      </c>
      <c r="N2900" t="s">
        <v>23</v>
      </c>
      <c r="O2900">
        <v>12</v>
      </c>
      <c r="P2900" t="s">
        <v>31</v>
      </c>
      <c r="Q2900">
        <v>0</v>
      </c>
    </row>
    <row r="2901" spans="1:17" x14ac:dyDescent="0.75">
      <c r="A2901" t="s">
        <v>2943</v>
      </c>
      <c r="B2901">
        <v>81</v>
      </c>
      <c r="C2901" t="str">
        <f>IF(cancer_data[[#This Row],[Age]]&lt;=35,"Adolescent",IF(cancer_data[[#This Row],[Age]]&lt;=46,"Young Adult",IF(cancer_data[[#This Row],[Age]]&lt;=57,"Adult", IF(cancer_data[[#This Row],[Age]]&lt;=68,"Middle_age",IF(cancer_data[[#This Row],[Age]]&lt;=79,"Elderly","Aged")))))</f>
        <v>Aged</v>
      </c>
      <c r="D2901" t="s">
        <v>16</v>
      </c>
      <c r="E2901" t="s">
        <v>26</v>
      </c>
      <c r="F2901" t="s">
        <v>36</v>
      </c>
      <c r="G2901">
        <v>4.4000000000000004</v>
      </c>
      <c r="H2901" t="s">
        <v>41</v>
      </c>
      <c r="I2901" t="s">
        <v>20</v>
      </c>
      <c r="J2901" t="s">
        <v>21</v>
      </c>
      <c r="K2901" t="s">
        <v>42</v>
      </c>
      <c r="L2901" s="1">
        <v>45718</v>
      </c>
      <c r="M2901" s="1" t="str">
        <f>TEXT(cancer_data[[#This Row],[Diagnosis_Date]],"mmmm")</f>
        <v>March</v>
      </c>
      <c r="N2901" t="s">
        <v>37</v>
      </c>
      <c r="O2901">
        <v>47</v>
      </c>
      <c r="P2901" t="s">
        <v>31</v>
      </c>
      <c r="Q2901">
        <v>0</v>
      </c>
    </row>
    <row r="2902" spans="1:17" x14ac:dyDescent="0.75">
      <c r="A2902" t="s">
        <v>2944</v>
      </c>
      <c r="B2902">
        <v>57</v>
      </c>
      <c r="C2902" t="str">
        <f>IF(cancer_data[[#This Row],[Age]]&lt;=35,"Adolescent",IF(cancer_data[[#This Row],[Age]]&lt;=46,"Young Adult",IF(cancer_data[[#This Row],[Age]]&lt;=57,"Adult", IF(cancer_data[[#This Row],[Age]]&lt;=68,"Middle_age",IF(cancer_data[[#This Row],[Age]]&lt;=79,"Elderly","Aged")))))</f>
        <v>Adult</v>
      </c>
      <c r="D2902" t="s">
        <v>16</v>
      </c>
      <c r="E2902" t="s">
        <v>35</v>
      </c>
      <c r="F2902" t="s">
        <v>27</v>
      </c>
      <c r="G2902">
        <v>2.4</v>
      </c>
      <c r="H2902" t="s">
        <v>41</v>
      </c>
      <c r="I2902" t="s">
        <v>20</v>
      </c>
      <c r="J2902" t="s">
        <v>21</v>
      </c>
      <c r="K2902" t="s">
        <v>30</v>
      </c>
      <c r="L2902" s="1">
        <v>45910</v>
      </c>
      <c r="M2902" s="1" t="str">
        <f>TEXT(cancer_data[[#This Row],[Diagnosis_Date]],"mmmm")</f>
        <v>September</v>
      </c>
      <c r="N2902" t="s">
        <v>37</v>
      </c>
      <c r="O2902">
        <v>23</v>
      </c>
      <c r="P2902" t="s">
        <v>31</v>
      </c>
      <c r="Q2902">
        <v>0</v>
      </c>
    </row>
    <row r="2903" spans="1:17" x14ac:dyDescent="0.75">
      <c r="A2903" t="s">
        <v>2945</v>
      </c>
      <c r="B2903">
        <v>57</v>
      </c>
      <c r="C2903" t="str">
        <f>IF(cancer_data[[#This Row],[Age]]&lt;=35,"Adolescent",IF(cancer_data[[#This Row],[Age]]&lt;=46,"Young Adult",IF(cancer_data[[#This Row],[Age]]&lt;=57,"Adult", IF(cancer_data[[#This Row],[Age]]&lt;=68,"Middle_age",IF(cancer_data[[#This Row],[Age]]&lt;=79,"Elderly","Aged")))))</f>
        <v>Adult</v>
      </c>
      <c r="D2903" t="s">
        <v>16</v>
      </c>
      <c r="E2903" t="s">
        <v>17</v>
      </c>
      <c r="F2903" t="s">
        <v>73</v>
      </c>
      <c r="G2903">
        <v>7.2</v>
      </c>
      <c r="H2903" t="s">
        <v>41</v>
      </c>
      <c r="I2903" t="s">
        <v>49</v>
      </c>
      <c r="J2903" t="s">
        <v>21</v>
      </c>
      <c r="K2903" t="s">
        <v>51</v>
      </c>
      <c r="L2903" s="1">
        <v>45958</v>
      </c>
      <c r="M2903" s="1" t="str">
        <f>TEXT(cancer_data[[#This Row],[Diagnosis_Date]],"mmmm")</f>
        <v>October</v>
      </c>
      <c r="N2903" t="s">
        <v>23</v>
      </c>
      <c r="O2903">
        <v>15</v>
      </c>
      <c r="P2903" t="s">
        <v>31</v>
      </c>
      <c r="Q2903">
        <v>0</v>
      </c>
    </row>
    <row r="2904" spans="1:17" x14ac:dyDescent="0.75">
      <c r="A2904" t="s">
        <v>2946</v>
      </c>
      <c r="B2904">
        <v>65</v>
      </c>
      <c r="C2904" t="str">
        <f>IF(cancer_data[[#This Row],[Age]]&lt;=35,"Adolescent",IF(cancer_data[[#This Row],[Age]]&lt;=46,"Young Adult",IF(cancer_data[[#This Row],[Age]]&lt;=57,"Adult", IF(cancer_data[[#This Row],[Age]]&lt;=68,"Middle_age",IF(cancer_data[[#This Row],[Age]]&lt;=79,"Elderly","Aged")))))</f>
        <v>Middle_age</v>
      </c>
      <c r="D2904" t="s">
        <v>16</v>
      </c>
      <c r="E2904" t="s">
        <v>17</v>
      </c>
      <c r="F2904" t="s">
        <v>36</v>
      </c>
      <c r="G2904">
        <v>6.8</v>
      </c>
      <c r="H2904" t="s">
        <v>28</v>
      </c>
      <c r="I2904" t="s">
        <v>29</v>
      </c>
      <c r="J2904" t="s">
        <v>21</v>
      </c>
      <c r="K2904" t="s">
        <v>30</v>
      </c>
      <c r="L2904" s="1">
        <v>45975</v>
      </c>
      <c r="M2904" s="1" t="str">
        <f>TEXT(cancer_data[[#This Row],[Diagnosis_Date]],"mmmm")</f>
        <v>November</v>
      </c>
      <c r="N2904" t="s">
        <v>23</v>
      </c>
      <c r="O2904">
        <v>15</v>
      </c>
      <c r="P2904" t="s">
        <v>24</v>
      </c>
      <c r="Q2904">
        <v>17</v>
      </c>
    </row>
    <row r="2905" spans="1:17" x14ac:dyDescent="0.75">
      <c r="A2905" t="s">
        <v>2947</v>
      </c>
      <c r="B2905">
        <v>35</v>
      </c>
      <c r="C2905" t="str">
        <f>IF(cancer_data[[#This Row],[Age]]&lt;=35,"Adolescent",IF(cancer_data[[#This Row],[Age]]&lt;=46,"Young Adult",IF(cancer_data[[#This Row],[Age]]&lt;=57,"Adult", IF(cancer_data[[#This Row],[Age]]&lt;=68,"Middle_age",IF(cancer_data[[#This Row],[Age]]&lt;=79,"Elderly","Aged")))))</f>
        <v>Adolescent</v>
      </c>
      <c r="D2905" t="s">
        <v>16</v>
      </c>
      <c r="E2905" t="s">
        <v>40</v>
      </c>
      <c r="F2905" t="s">
        <v>73</v>
      </c>
      <c r="G2905">
        <v>5.0999999999999996</v>
      </c>
      <c r="H2905" t="s">
        <v>41</v>
      </c>
      <c r="I2905" t="s">
        <v>44</v>
      </c>
      <c r="J2905" t="s">
        <v>21</v>
      </c>
      <c r="K2905" t="s">
        <v>30</v>
      </c>
      <c r="L2905" s="1">
        <v>45758</v>
      </c>
      <c r="M2905" s="1" t="str">
        <f>TEXT(cancer_data[[#This Row],[Diagnosis_Date]],"mmmm")</f>
        <v>April</v>
      </c>
      <c r="N2905" t="s">
        <v>23</v>
      </c>
      <c r="O2905">
        <v>13</v>
      </c>
      <c r="P2905" t="s">
        <v>31</v>
      </c>
      <c r="Q2905">
        <v>0</v>
      </c>
    </row>
    <row r="2906" spans="1:17" x14ac:dyDescent="0.75">
      <c r="A2906" t="s">
        <v>2948</v>
      </c>
      <c r="B2906">
        <v>47</v>
      </c>
      <c r="C2906" t="str">
        <f>IF(cancer_data[[#This Row],[Age]]&lt;=35,"Adolescent",IF(cancer_data[[#This Row],[Age]]&lt;=46,"Young Adult",IF(cancer_data[[#This Row],[Age]]&lt;=57,"Adult", IF(cancer_data[[#This Row],[Age]]&lt;=68,"Middle_age",IF(cancer_data[[#This Row],[Age]]&lt;=79,"Elderly","Aged")))))</f>
        <v>Adult</v>
      </c>
      <c r="D2906" t="s">
        <v>16</v>
      </c>
      <c r="E2906" t="s">
        <v>35</v>
      </c>
      <c r="F2906" t="s">
        <v>36</v>
      </c>
      <c r="G2906">
        <v>7.8</v>
      </c>
      <c r="H2906" t="s">
        <v>19</v>
      </c>
      <c r="I2906" t="s">
        <v>20</v>
      </c>
      <c r="J2906" t="s">
        <v>21</v>
      </c>
      <c r="K2906" t="s">
        <v>30</v>
      </c>
      <c r="L2906" s="1">
        <v>45963</v>
      </c>
      <c r="M2906" s="1" t="str">
        <f>TEXT(cancer_data[[#This Row],[Diagnosis_Date]],"mmmm")</f>
        <v>November</v>
      </c>
      <c r="N2906" t="s">
        <v>23</v>
      </c>
      <c r="O2906">
        <v>19</v>
      </c>
      <c r="P2906" t="s">
        <v>31</v>
      </c>
      <c r="Q2906">
        <v>0</v>
      </c>
    </row>
    <row r="2907" spans="1:17" x14ac:dyDescent="0.75">
      <c r="A2907" t="s">
        <v>2949</v>
      </c>
      <c r="B2907">
        <v>42</v>
      </c>
      <c r="C2907" t="str">
        <f>IF(cancer_data[[#This Row],[Age]]&lt;=35,"Adolescent",IF(cancer_data[[#This Row],[Age]]&lt;=46,"Young Adult",IF(cancer_data[[#This Row],[Age]]&lt;=57,"Adult", IF(cancer_data[[#This Row],[Age]]&lt;=68,"Middle_age",IF(cancer_data[[#This Row],[Age]]&lt;=79,"Elderly","Aged")))))</f>
        <v>Young Adult</v>
      </c>
      <c r="D2907" t="s">
        <v>16</v>
      </c>
      <c r="E2907" t="s">
        <v>40</v>
      </c>
      <c r="F2907" t="s">
        <v>27</v>
      </c>
      <c r="G2907">
        <v>5.6</v>
      </c>
      <c r="H2907" t="s">
        <v>19</v>
      </c>
      <c r="I2907" t="s">
        <v>29</v>
      </c>
      <c r="J2907" t="s">
        <v>21</v>
      </c>
      <c r="K2907" t="s">
        <v>33</v>
      </c>
      <c r="L2907" s="1">
        <v>45718</v>
      </c>
      <c r="M2907" s="1" t="str">
        <f>TEXT(cancer_data[[#This Row],[Diagnosis_Date]],"mmmm")</f>
        <v>March</v>
      </c>
      <c r="N2907" t="s">
        <v>23</v>
      </c>
      <c r="O2907">
        <v>25</v>
      </c>
      <c r="P2907" t="s">
        <v>24</v>
      </c>
      <c r="Q2907">
        <v>23</v>
      </c>
    </row>
    <row r="2908" spans="1:17" x14ac:dyDescent="0.75">
      <c r="A2908" t="s">
        <v>2950</v>
      </c>
      <c r="B2908">
        <v>83</v>
      </c>
      <c r="C2908" t="str">
        <f>IF(cancer_data[[#This Row],[Age]]&lt;=35,"Adolescent",IF(cancer_data[[#This Row],[Age]]&lt;=46,"Young Adult",IF(cancer_data[[#This Row],[Age]]&lt;=57,"Adult", IF(cancer_data[[#This Row],[Age]]&lt;=68,"Middle_age",IF(cancer_data[[#This Row],[Age]]&lt;=79,"Elderly","Aged")))))</f>
        <v>Aged</v>
      </c>
      <c r="D2908" t="s">
        <v>16</v>
      </c>
      <c r="E2908" t="s">
        <v>40</v>
      </c>
      <c r="F2908" t="s">
        <v>18</v>
      </c>
      <c r="G2908">
        <v>2</v>
      </c>
      <c r="H2908" t="s">
        <v>41</v>
      </c>
      <c r="I2908" t="s">
        <v>29</v>
      </c>
      <c r="J2908" t="s">
        <v>21</v>
      </c>
      <c r="K2908" t="s">
        <v>51</v>
      </c>
      <c r="L2908" s="1">
        <v>45677</v>
      </c>
      <c r="M2908" s="1" t="str">
        <f>TEXT(cancer_data[[#This Row],[Diagnosis_Date]],"mmmm")</f>
        <v>January</v>
      </c>
      <c r="N2908" t="s">
        <v>23</v>
      </c>
      <c r="O2908">
        <v>48</v>
      </c>
      <c r="P2908" t="s">
        <v>31</v>
      </c>
      <c r="Q2908">
        <v>0</v>
      </c>
    </row>
    <row r="2909" spans="1:17" x14ac:dyDescent="0.75">
      <c r="A2909" t="s">
        <v>2951</v>
      </c>
      <c r="B2909">
        <v>33</v>
      </c>
      <c r="C2909" t="str">
        <f>IF(cancer_data[[#This Row],[Age]]&lt;=35,"Adolescent",IF(cancer_data[[#This Row],[Age]]&lt;=46,"Young Adult",IF(cancer_data[[#This Row],[Age]]&lt;=57,"Adult", IF(cancer_data[[#This Row],[Age]]&lt;=68,"Middle_age",IF(cancer_data[[#This Row],[Age]]&lt;=79,"Elderly","Aged")))))</f>
        <v>Adolescent</v>
      </c>
      <c r="D2909" t="s">
        <v>16</v>
      </c>
      <c r="E2909" t="s">
        <v>40</v>
      </c>
      <c r="F2909" t="s">
        <v>36</v>
      </c>
      <c r="G2909">
        <v>7.1</v>
      </c>
      <c r="H2909" t="s">
        <v>41</v>
      </c>
      <c r="I2909" t="s">
        <v>20</v>
      </c>
      <c r="J2909" t="s">
        <v>21</v>
      </c>
      <c r="K2909" t="s">
        <v>22</v>
      </c>
      <c r="L2909" s="1">
        <v>45779</v>
      </c>
      <c r="M2909" s="1" t="str">
        <f>TEXT(cancer_data[[#This Row],[Diagnosis_Date]],"mmmm")</f>
        <v>May</v>
      </c>
      <c r="N2909" t="s">
        <v>37</v>
      </c>
      <c r="O2909">
        <v>15</v>
      </c>
      <c r="P2909" t="s">
        <v>31</v>
      </c>
      <c r="Q2909">
        <v>0</v>
      </c>
    </row>
    <row r="2910" spans="1:17" x14ac:dyDescent="0.75">
      <c r="A2910" t="s">
        <v>2952</v>
      </c>
      <c r="B2910">
        <v>47</v>
      </c>
      <c r="C2910" t="str">
        <f>IF(cancer_data[[#This Row],[Age]]&lt;=35,"Adolescent",IF(cancer_data[[#This Row],[Age]]&lt;=46,"Young Adult",IF(cancer_data[[#This Row],[Age]]&lt;=57,"Adult", IF(cancer_data[[#This Row],[Age]]&lt;=68,"Middle_age",IF(cancer_data[[#This Row],[Age]]&lt;=79,"Elderly","Aged")))))</f>
        <v>Adult</v>
      </c>
      <c r="D2910" t="s">
        <v>16</v>
      </c>
      <c r="E2910" t="s">
        <v>17</v>
      </c>
      <c r="F2910" t="s">
        <v>27</v>
      </c>
      <c r="G2910">
        <v>2.1</v>
      </c>
      <c r="H2910" t="s">
        <v>41</v>
      </c>
      <c r="I2910" t="s">
        <v>49</v>
      </c>
      <c r="J2910" t="s">
        <v>21</v>
      </c>
      <c r="K2910" t="s">
        <v>30</v>
      </c>
      <c r="L2910" s="1">
        <v>45906</v>
      </c>
      <c r="M2910" s="1" t="str">
        <f>TEXT(cancer_data[[#This Row],[Diagnosis_Date]],"mmmm")</f>
        <v>September</v>
      </c>
      <c r="N2910" t="s">
        <v>37</v>
      </c>
      <c r="O2910">
        <v>16</v>
      </c>
      <c r="P2910" t="s">
        <v>31</v>
      </c>
      <c r="Q2910">
        <v>0</v>
      </c>
    </row>
    <row r="2911" spans="1:17" x14ac:dyDescent="0.75">
      <c r="A2911" t="s">
        <v>2953</v>
      </c>
      <c r="B2911">
        <v>58</v>
      </c>
      <c r="C2911" t="str">
        <f>IF(cancer_data[[#This Row],[Age]]&lt;=35,"Adolescent",IF(cancer_data[[#This Row],[Age]]&lt;=46,"Young Adult",IF(cancer_data[[#This Row],[Age]]&lt;=57,"Adult", IF(cancer_data[[#This Row],[Age]]&lt;=68,"Middle_age",IF(cancer_data[[#This Row],[Age]]&lt;=79,"Elderly","Aged")))))</f>
        <v>Middle_age</v>
      </c>
      <c r="D2911" t="s">
        <v>16</v>
      </c>
      <c r="E2911" t="s">
        <v>26</v>
      </c>
      <c r="F2911" t="s">
        <v>18</v>
      </c>
      <c r="G2911">
        <v>5.9</v>
      </c>
      <c r="H2911" t="s">
        <v>41</v>
      </c>
      <c r="I2911" t="s">
        <v>49</v>
      </c>
      <c r="J2911" t="s">
        <v>21</v>
      </c>
      <c r="K2911" t="s">
        <v>42</v>
      </c>
      <c r="L2911" s="1">
        <v>45927</v>
      </c>
      <c r="M2911" s="1" t="str">
        <f>TEXT(cancer_data[[#This Row],[Diagnosis_Date]],"mmmm")</f>
        <v>September</v>
      </c>
      <c r="N2911" t="s">
        <v>23</v>
      </c>
      <c r="O2911">
        <v>47</v>
      </c>
      <c r="P2911" t="s">
        <v>31</v>
      </c>
      <c r="Q2911">
        <v>0</v>
      </c>
    </row>
    <row r="2912" spans="1:17" x14ac:dyDescent="0.75">
      <c r="A2912" t="s">
        <v>2954</v>
      </c>
      <c r="B2912">
        <v>59</v>
      </c>
      <c r="C2912" t="str">
        <f>IF(cancer_data[[#This Row],[Age]]&lt;=35,"Adolescent",IF(cancer_data[[#This Row],[Age]]&lt;=46,"Young Adult",IF(cancer_data[[#This Row],[Age]]&lt;=57,"Adult", IF(cancer_data[[#This Row],[Age]]&lt;=68,"Middle_age",IF(cancer_data[[#This Row],[Age]]&lt;=79,"Elderly","Aged")))))</f>
        <v>Middle_age</v>
      </c>
      <c r="D2912" t="s">
        <v>16</v>
      </c>
      <c r="E2912" t="s">
        <v>26</v>
      </c>
      <c r="F2912" t="s">
        <v>73</v>
      </c>
      <c r="G2912">
        <v>1.9</v>
      </c>
      <c r="H2912" t="s">
        <v>41</v>
      </c>
      <c r="I2912" t="s">
        <v>29</v>
      </c>
      <c r="J2912" t="s">
        <v>21</v>
      </c>
      <c r="K2912" t="s">
        <v>30</v>
      </c>
      <c r="L2912" s="1">
        <v>45798</v>
      </c>
      <c r="M2912" s="1" t="str">
        <f>TEXT(cancer_data[[#This Row],[Diagnosis_Date]],"mmmm")</f>
        <v>May</v>
      </c>
      <c r="N2912" t="s">
        <v>37</v>
      </c>
      <c r="O2912">
        <v>25</v>
      </c>
      <c r="P2912" t="s">
        <v>31</v>
      </c>
      <c r="Q2912">
        <v>0</v>
      </c>
    </row>
    <row r="2913" spans="1:17" x14ac:dyDescent="0.75">
      <c r="A2913" t="s">
        <v>2955</v>
      </c>
      <c r="B2913">
        <v>31</v>
      </c>
      <c r="C2913" t="str">
        <f>IF(cancer_data[[#This Row],[Age]]&lt;=35,"Adolescent",IF(cancer_data[[#This Row],[Age]]&lt;=46,"Young Adult",IF(cancer_data[[#This Row],[Age]]&lt;=57,"Adult", IF(cancer_data[[#This Row],[Age]]&lt;=68,"Middle_age",IF(cancer_data[[#This Row],[Age]]&lt;=79,"Elderly","Aged")))))</f>
        <v>Adolescent</v>
      </c>
      <c r="D2913" t="s">
        <v>16</v>
      </c>
      <c r="E2913" t="s">
        <v>26</v>
      </c>
      <c r="F2913" t="s">
        <v>73</v>
      </c>
      <c r="G2913">
        <v>3.2</v>
      </c>
      <c r="H2913" t="s">
        <v>28</v>
      </c>
      <c r="I2913" t="s">
        <v>44</v>
      </c>
      <c r="J2913" t="s">
        <v>21</v>
      </c>
      <c r="K2913" t="s">
        <v>22</v>
      </c>
      <c r="L2913" s="1">
        <v>45927</v>
      </c>
      <c r="M2913" s="1" t="str">
        <f>TEXT(cancer_data[[#This Row],[Diagnosis_Date]],"mmmm")</f>
        <v>September</v>
      </c>
      <c r="N2913" t="s">
        <v>37</v>
      </c>
      <c r="O2913">
        <v>8</v>
      </c>
      <c r="P2913" t="s">
        <v>31</v>
      </c>
      <c r="Q2913">
        <v>0</v>
      </c>
    </row>
    <row r="2914" spans="1:17" x14ac:dyDescent="0.75">
      <c r="A2914" t="s">
        <v>2956</v>
      </c>
      <c r="B2914">
        <v>46</v>
      </c>
      <c r="C2914" t="str">
        <f>IF(cancer_data[[#This Row],[Age]]&lt;=35,"Adolescent",IF(cancer_data[[#This Row],[Age]]&lt;=46,"Young Adult",IF(cancer_data[[#This Row],[Age]]&lt;=57,"Adult", IF(cancer_data[[#This Row],[Age]]&lt;=68,"Middle_age",IF(cancer_data[[#This Row],[Age]]&lt;=79,"Elderly","Aged")))))</f>
        <v>Young Adult</v>
      </c>
      <c r="D2914" t="s">
        <v>16</v>
      </c>
      <c r="E2914" t="s">
        <v>26</v>
      </c>
      <c r="F2914" t="s">
        <v>63</v>
      </c>
      <c r="G2914">
        <v>4.3</v>
      </c>
      <c r="H2914" t="s">
        <v>41</v>
      </c>
      <c r="I2914" t="s">
        <v>44</v>
      </c>
      <c r="J2914" t="s">
        <v>21</v>
      </c>
      <c r="K2914" t="s">
        <v>51</v>
      </c>
      <c r="L2914" s="1">
        <v>45975</v>
      </c>
      <c r="M2914" s="1" t="str">
        <f>TEXT(cancer_data[[#This Row],[Diagnosis_Date]],"mmmm")</f>
        <v>November</v>
      </c>
      <c r="N2914" t="s">
        <v>23</v>
      </c>
      <c r="O2914">
        <v>43</v>
      </c>
      <c r="P2914" t="s">
        <v>24</v>
      </c>
      <c r="Q2914">
        <v>22</v>
      </c>
    </row>
    <row r="2915" spans="1:17" x14ac:dyDescent="0.75">
      <c r="A2915" t="s">
        <v>2957</v>
      </c>
      <c r="B2915">
        <v>54</v>
      </c>
      <c r="C2915" t="str">
        <f>IF(cancer_data[[#This Row],[Age]]&lt;=35,"Adolescent",IF(cancer_data[[#This Row],[Age]]&lt;=46,"Young Adult",IF(cancer_data[[#This Row],[Age]]&lt;=57,"Adult", IF(cancer_data[[#This Row],[Age]]&lt;=68,"Middle_age",IF(cancer_data[[#This Row],[Age]]&lt;=79,"Elderly","Aged")))))</f>
        <v>Adult</v>
      </c>
      <c r="D2915" t="s">
        <v>16</v>
      </c>
      <c r="E2915" t="s">
        <v>17</v>
      </c>
      <c r="F2915" t="s">
        <v>63</v>
      </c>
      <c r="G2915">
        <v>5.8</v>
      </c>
      <c r="H2915" t="s">
        <v>28</v>
      </c>
      <c r="I2915" t="s">
        <v>49</v>
      </c>
      <c r="J2915" t="s">
        <v>21</v>
      </c>
      <c r="K2915" t="s">
        <v>22</v>
      </c>
      <c r="L2915" s="1">
        <v>45716</v>
      </c>
      <c r="M2915" s="1" t="str">
        <f>TEXT(cancer_data[[#This Row],[Diagnosis_Date]],"mmmm")</f>
        <v>February</v>
      </c>
      <c r="N2915" t="s">
        <v>23</v>
      </c>
      <c r="O2915">
        <v>44</v>
      </c>
      <c r="P2915" t="s">
        <v>31</v>
      </c>
      <c r="Q2915">
        <v>0</v>
      </c>
    </row>
    <row r="2916" spans="1:17" x14ac:dyDescent="0.75">
      <c r="A2916" t="s">
        <v>2958</v>
      </c>
      <c r="B2916">
        <v>57</v>
      </c>
      <c r="C2916" t="str">
        <f>IF(cancer_data[[#This Row],[Age]]&lt;=35,"Adolescent",IF(cancer_data[[#This Row],[Age]]&lt;=46,"Young Adult",IF(cancer_data[[#This Row],[Age]]&lt;=57,"Adult", IF(cancer_data[[#This Row],[Age]]&lt;=68,"Middle_age",IF(cancer_data[[#This Row],[Age]]&lt;=79,"Elderly","Aged")))))</f>
        <v>Adult</v>
      </c>
      <c r="D2916" t="s">
        <v>16</v>
      </c>
      <c r="E2916" t="s">
        <v>17</v>
      </c>
      <c r="F2916" t="s">
        <v>18</v>
      </c>
      <c r="G2916">
        <v>5.8</v>
      </c>
      <c r="H2916" t="s">
        <v>19</v>
      </c>
      <c r="I2916" t="s">
        <v>29</v>
      </c>
      <c r="J2916" t="s">
        <v>21</v>
      </c>
      <c r="K2916" t="s">
        <v>45</v>
      </c>
      <c r="L2916" s="1">
        <v>45671</v>
      </c>
      <c r="M2916" s="1" t="str">
        <f>TEXT(cancer_data[[#This Row],[Diagnosis_Date]],"mmmm")</f>
        <v>January</v>
      </c>
      <c r="N2916" t="s">
        <v>23</v>
      </c>
      <c r="O2916">
        <v>50</v>
      </c>
      <c r="P2916" t="s">
        <v>31</v>
      </c>
      <c r="Q2916">
        <v>0</v>
      </c>
    </row>
    <row r="2917" spans="1:17" x14ac:dyDescent="0.75">
      <c r="A2917" t="s">
        <v>2959</v>
      </c>
      <c r="B2917">
        <v>48</v>
      </c>
      <c r="C2917" t="str">
        <f>IF(cancer_data[[#This Row],[Age]]&lt;=35,"Adolescent",IF(cancer_data[[#This Row],[Age]]&lt;=46,"Young Adult",IF(cancer_data[[#This Row],[Age]]&lt;=57,"Adult", IF(cancer_data[[#This Row],[Age]]&lt;=68,"Middle_age",IF(cancer_data[[#This Row],[Age]]&lt;=79,"Elderly","Aged")))))</f>
        <v>Adult</v>
      </c>
      <c r="D2917" t="s">
        <v>16</v>
      </c>
      <c r="E2917" t="s">
        <v>17</v>
      </c>
      <c r="F2917" t="s">
        <v>27</v>
      </c>
      <c r="G2917">
        <v>6.5</v>
      </c>
      <c r="H2917" t="s">
        <v>19</v>
      </c>
      <c r="I2917" t="s">
        <v>49</v>
      </c>
      <c r="J2917" t="s">
        <v>21</v>
      </c>
      <c r="K2917" t="s">
        <v>45</v>
      </c>
      <c r="L2917" s="1">
        <v>45918</v>
      </c>
      <c r="M2917" s="1" t="str">
        <f>TEXT(cancer_data[[#This Row],[Diagnosis_Date]],"mmmm")</f>
        <v>September</v>
      </c>
      <c r="N2917" t="s">
        <v>23</v>
      </c>
      <c r="O2917">
        <v>6</v>
      </c>
      <c r="P2917" t="s">
        <v>31</v>
      </c>
      <c r="Q2917">
        <v>0</v>
      </c>
    </row>
    <row r="2918" spans="1:17" x14ac:dyDescent="0.75">
      <c r="A2918" t="s">
        <v>2960</v>
      </c>
      <c r="B2918">
        <v>70</v>
      </c>
      <c r="C2918" t="str">
        <f>IF(cancer_data[[#This Row],[Age]]&lt;=35,"Adolescent",IF(cancer_data[[#This Row],[Age]]&lt;=46,"Young Adult",IF(cancer_data[[#This Row],[Age]]&lt;=57,"Adult", IF(cancer_data[[#This Row],[Age]]&lt;=68,"Middle_age",IF(cancer_data[[#This Row],[Age]]&lt;=79,"Elderly","Aged")))))</f>
        <v>Elderly</v>
      </c>
      <c r="D2918" t="s">
        <v>16</v>
      </c>
      <c r="E2918" t="s">
        <v>26</v>
      </c>
      <c r="F2918" t="s">
        <v>36</v>
      </c>
      <c r="G2918">
        <v>6.3</v>
      </c>
      <c r="H2918" t="s">
        <v>28</v>
      </c>
      <c r="I2918" t="s">
        <v>44</v>
      </c>
      <c r="J2918" t="s">
        <v>21</v>
      </c>
      <c r="K2918" t="s">
        <v>30</v>
      </c>
      <c r="L2918" s="1">
        <v>45979</v>
      </c>
      <c r="M2918" s="1" t="str">
        <f>TEXT(cancer_data[[#This Row],[Diagnosis_Date]],"mmmm")</f>
        <v>November</v>
      </c>
      <c r="N2918" t="s">
        <v>23</v>
      </c>
      <c r="O2918">
        <v>43</v>
      </c>
      <c r="P2918" t="s">
        <v>24</v>
      </c>
      <c r="Q2918">
        <v>24</v>
      </c>
    </row>
    <row r="2919" spans="1:17" x14ac:dyDescent="0.75">
      <c r="A2919" t="s">
        <v>2961</v>
      </c>
      <c r="B2919">
        <v>80</v>
      </c>
      <c r="C2919" t="str">
        <f>IF(cancer_data[[#This Row],[Age]]&lt;=35,"Adolescent",IF(cancer_data[[#This Row],[Age]]&lt;=46,"Young Adult",IF(cancer_data[[#This Row],[Age]]&lt;=57,"Adult", IF(cancer_data[[#This Row],[Age]]&lt;=68,"Middle_age",IF(cancer_data[[#This Row],[Age]]&lt;=79,"Elderly","Aged")))))</f>
        <v>Aged</v>
      </c>
      <c r="D2919" t="s">
        <v>16</v>
      </c>
      <c r="E2919" t="s">
        <v>17</v>
      </c>
      <c r="F2919" t="s">
        <v>73</v>
      </c>
      <c r="G2919">
        <v>1.4</v>
      </c>
      <c r="H2919" t="s">
        <v>19</v>
      </c>
      <c r="I2919" t="s">
        <v>44</v>
      </c>
      <c r="J2919" t="s">
        <v>21</v>
      </c>
      <c r="K2919" t="s">
        <v>42</v>
      </c>
      <c r="L2919" s="1">
        <v>45805</v>
      </c>
      <c r="M2919" s="1" t="str">
        <f>TEXT(cancer_data[[#This Row],[Diagnosis_Date]],"mmmm")</f>
        <v>May</v>
      </c>
      <c r="N2919" t="s">
        <v>37</v>
      </c>
      <c r="O2919">
        <v>18</v>
      </c>
      <c r="P2919" t="s">
        <v>31</v>
      </c>
      <c r="Q2919">
        <v>0</v>
      </c>
    </row>
    <row r="2920" spans="1:17" x14ac:dyDescent="0.75">
      <c r="A2920" t="s">
        <v>2962</v>
      </c>
      <c r="B2920">
        <v>55</v>
      </c>
      <c r="C2920" t="str">
        <f>IF(cancer_data[[#This Row],[Age]]&lt;=35,"Adolescent",IF(cancer_data[[#This Row],[Age]]&lt;=46,"Young Adult",IF(cancer_data[[#This Row],[Age]]&lt;=57,"Adult", IF(cancer_data[[#This Row],[Age]]&lt;=68,"Middle_age",IF(cancer_data[[#This Row],[Age]]&lt;=79,"Elderly","Aged")))))</f>
        <v>Adult</v>
      </c>
      <c r="D2920" t="s">
        <v>16</v>
      </c>
      <c r="E2920" t="s">
        <v>40</v>
      </c>
      <c r="F2920" t="s">
        <v>36</v>
      </c>
      <c r="G2920">
        <v>5.8</v>
      </c>
      <c r="H2920" t="s">
        <v>28</v>
      </c>
      <c r="I2920" t="s">
        <v>49</v>
      </c>
      <c r="J2920" t="s">
        <v>21</v>
      </c>
      <c r="K2920" t="s">
        <v>22</v>
      </c>
      <c r="L2920" s="1">
        <v>45803</v>
      </c>
      <c r="M2920" s="1" t="str">
        <f>TEXT(cancer_data[[#This Row],[Diagnosis_Date]],"mmmm")</f>
        <v>May</v>
      </c>
      <c r="N2920" t="s">
        <v>23</v>
      </c>
      <c r="O2920">
        <v>31</v>
      </c>
      <c r="P2920" t="s">
        <v>31</v>
      </c>
      <c r="Q2920">
        <v>0</v>
      </c>
    </row>
    <row r="2921" spans="1:17" x14ac:dyDescent="0.75">
      <c r="A2921" t="s">
        <v>2963</v>
      </c>
      <c r="B2921">
        <v>72</v>
      </c>
      <c r="C2921" t="str">
        <f>IF(cancer_data[[#This Row],[Age]]&lt;=35,"Adolescent",IF(cancer_data[[#This Row],[Age]]&lt;=46,"Young Adult",IF(cancer_data[[#This Row],[Age]]&lt;=57,"Adult", IF(cancer_data[[#This Row],[Age]]&lt;=68,"Middle_age",IF(cancer_data[[#This Row],[Age]]&lt;=79,"Elderly","Aged")))))</f>
        <v>Elderly</v>
      </c>
      <c r="D2921" t="s">
        <v>16</v>
      </c>
      <c r="E2921" t="s">
        <v>17</v>
      </c>
      <c r="F2921" t="s">
        <v>73</v>
      </c>
      <c r="G2921">
        <v>6.8</v>
      </c>
      <c r="H2921" t="s">
        <v>19</v>
      </c>
      <c r="I2921" t="s">
        <v>44</v>
      </c>
      <c r="J2921" t="s">
        <v>21</v>
      </c>
      <c r="K2921" t="s">
        <v>30</v>
      </c>
      <c r="L2921" s="1">
        <v>45725</v>
      </c>
      <c r="M2921" s="1" t="str">
        <f>TEXT(cancer_data[[#This Row],[Diagnosis_Date]],"mmmm")</f>
        <v>March</v>
      </c>
      <c r="N2921" t="s">
        <v>23</v>
      </c>
      <c r="O2921">
        <v>24</v>
      </c>
      <c r="P2921" t="s">
        <v>31</v>
      </c>
      <c r="Q2921">
        <v>0</v>
      </c>
    </row>
    <row r="2922" spans="1:17" x14ac:dyDescent="0.75">
      <c r="A2922" t="s">
        <v>2964</v>
      </c>
      <c r="B2922">
        <v>67</v>
      </c>
      <c r="C2922" t="str">
        <f>IF(cancer_data[[#This Row],[Age]]&lt;=35,"Adolescent",IF(cancer_data[[#This Row],[Age]]&lt;=46,"Young Adult",IF(cancer_data[[#This Row],[Age]]&lt;=57,"Adult", IF(cancer_data[[#This Row],[Age]]&lt;=68,"Middle_age",IF(cancer_data[[#This Row],[Age]]&lt;=79,"Elderly","Aged")))))</f>
        <v>Middle_age</v>
      </c>
      <c r="D2922" t="s">
        <v>16</v>
      </c>
      <c r="E2922" t="s">
        <v>40</v>
      </c>
      <c r="F2922" t="s">
        <v>18</v>
      </c>
      <c r="G2922">
        <v>3.2</v>
      </c>
      <c r="H2922" t="s">
        <v>19</v>
      </c>
      <c r="I2922" t="s">
        <v>49</v>
      </c>
      <c r="J2922" t="s">
        <v>21</v>
      </c>
      <c r="K2922" t="s">
        <v>33</v>
      </c>
      <c r="L2922" s="1">
        <v>45744</v>
      </c>
      <c r="M2922" s="1" t="str">
        <f>TEXT(cancer_data[[#This Row],[Diagnosis_Date]],"mmmm")</f>
        <v>March</v>
      </c>
      <c r="N2922" t="s">
        <v>23</v>
      </c>
      <c r="O2922">
        <v>51</v>
      </c>
      <c r="P2922" t="s">
        <v>31</v>
      </c>
      <c r="Q2922">
        <v>0</v>
      </c>
    </row>
    <row r="2923" spans="1:17" x14ac:dyDescent="0.75">
      <c r="A2923" t="s">
        <v>2965</v>
      </c>
      <c r="B2923">
        <v>64</v>
      </c>
      <c r="C2923" t="str">
        <f>IF(cancer_data[[#This Row],[Age]]&lt;=35,"Adolescent",IF(cancer_data[[#This Row],[Age]]&lt;=46,"Young Adult",IF(cancer_data[[#This Row],[Age]]&lt;=57,"Adult", IF(cancer_data[[#This Row],[Age]]&lt;=68,"Middle_age",IF(cancer_data[[#This Row],[Age]]&lt;=79,"Elderly","Aged")))))</f>
        <v>Middle_age</v>
      </c>
      <c r="D2923" t="s">
        <v>16</v>
      </c>
      <c r="E2923" t="s">
        <v>40</v>
      </c>
      <c r="F2923" t="s">
        <v>36</v>
      </c>
      <c r="G2923">
        <v>1.4</v>
      </c>
      <c r="H2923" t="s">
        <v>19</v>
      </c>
      <c r="I2923" t="s">
        <v>29</v>
      </c>
      <c r="J2923" t="s">
        <v>21</v>
      </c>
      <c r="K2923" t="s">
        <v>30</v>
      </c>
      <c r="L2923" s="1">
        <v>45733</v>
      </c>
      <c r="M2923" s="1" t="str">
        <f>TEXT(cancer_data[[#This Row],[Diagnosis_Date]],"mmmm")</f>
        <v>March</v>
      </c>
      <c r="N2923" t="s">
        <v>23</v>
      </c>
      <c r="O2923">
        <v>37</v>
      </c>
      <c r="P2923" t="s">
        <v>31</v>
      </c>
      <c r="Q2923">
        <v>0</v>
      </c>
    </row>
    <row r="2924" spans="1:17" x14ac:dyDescent="0.75">
      <c r="A2924" t="s">
        <v>2966</v>
      </c>
      <c r="B2924">
        <v>76</v>
      </c>
      <c r="C2924" t="str">
        <f>IF(cancer_data[[#This Row],[Age]]&lt;=35,"Adolescent",IF(cancer_data[[#This Row],[Age]]&lt;=46,"Young Adult",IF(cancer_data[[#This Row],[Age]]&lt;=57,"Adult", IF(cancer_data[[#This Row],[Age]]&lt;=68,"Middle_age",IF(cancer_data[[#This Row],[Age]]&lt;=79,"Elderly","Aged")))))</f>
        <v>Elderly</v>
      </c>
      <c r="D2924" t="s">
        <v>16</v>
      </c>
      <c r="E2924" t="s">
        <v>17</v>
      </c>
      <c r="F2924" t="s">
        <v>27</v>
      </c>
      <c r="G2924">
        <v>7.6</v>
      </c>
      <c r="H2924" t="s">
        <v>41</v>
      </c>
      <c r="I2924" t="s">
        <v>29</v>
      </c>
      <c r="J2924" t="s">
        <v>21</v>
      </c>
      <c r="K2924" t="s">
        <v>45</v>
      </c>
      <c r="L2924" s="1">
        <v>45710</v>
      </c>
      <c r="M2924" s="1" t="str">
        <f>TEXT(cancer_data[[#This Row],[Diagnosis_Date]],"mmmm")</f>
        <v>February</v>
      </c>
      <c r="N2924" t="s">
        <v>23</v>
      </c>
      <c r="O2924">
        <v>6</v>
      </c>
      <c r="P2924" t="s">
        <v>24</v>
      </c>
      <c r="Q2924">
        <v>15</v>
      </c>
    </row>
    <row r="2925" spans="1:17" x14ac:dyDescent="0.75">
      <c r="A2925" t="s">
        <v>2967</v>
      </c>
      <c r="B2925">
        <v>48</v>
      </c>
      <c r="C2925" t="str">
        <f>IF(cancer_data[[#This Row],[Age]]&lt;=35,"Adolescent",IF(cancer_data[[#This Row],[Age]]&lt;=46,"Young Adult",IF(cancer_data[[#This Row],[Age]]&lt;=57,"Adult", IF(cancer_data[[#This Row],[Age]]&lt;=68,"Middle_age",IF(cancer_data[[#This Row],[Age]]&lt;=79,"Elderly","Aged")))))</f>
        <v>Adult</v>
      </c>
      <c r="D2925" t="s">
        <v>16</v>
      </c>
      <c r="E2925" t="s">
        <v>26</v>
      </c>
      <c r="F2925" t="s">
        <v>27</v>
      </c>
      <c r="G2925">
        <v>3.1</v>
      </c>
      <c r="H2925" t="s">
        <v>41</v>
      </c>
      <c r="I2925" t="s">
        <v>49</v>
      </c>
      <c r="J2925" t="s">
        <v>21</v>
      </c>
      <c r="K2925" t="s">
        <v>45</v>
      </c>
      <c r="L2925" s="1">
        <v>45880</v>
      </c>
      <c r="M2925" s="1" t="str">
        <f>TEXT(cancer_data[[#This Row],[Diagnosis_Date]],"mmmm")</f>
        <v>August</v>
      </c>
      <c r="N2925" t="s">
        <v>37</v>
      </c>
      <c r="O2925">
        <v>10</v>
      </c>
      <c r="P2925" t="s">
        <v>31</v>
      </c>
      <c r="Q2925">
        <v>0</v>
      </c>
    </row>
    <row r="2926" spans="1:17" x14ac:dyDescent="0.75">
      <c r="A2926" t="s">
        <v>2968</v>
      </c>
      <c r="B2926">
        <v>60</v>
      </c>
      <c r="C2926" t="str">
        <f>IF(cancer_data[[#This Row],[Age]]&lt;=35,"Adolescent",IF(cancer_data[[#This Row],[Age]]&lt;=46,"Young Adult",IF(cancer_data[[#This Row],[Age]]&lt;=57,"Adult", IF(cancer_data[[#This Row],[Age]]&lt;=68,"Middle_age",IF(cancer_data[[#This Row],[Age]]&lt;=79,"Elderly","Aged")))))</f>
        <v>Middle_age</v>
      </c>
      <c r="D2926" t="s">
        <v>67</v>
      </c>
      <c r="E2926" t="s">
        <v>26</v>
      </c>
      <c r="F2926" t="s">
        <v>18</v>
      </c>
      <c r="G2926">
        <v>6.5</v>
      </c>
      <c r="H2926" t="s">
        <v>41</v>
      </c>
      <c r="I2926" t="s">
        <v>44</v>
      </c>
      <c r="J2926" t="s">
        <v>21</v>
      </c>
      <c r="K2926" t="s">
        <v>51</v>
      </c>
      <c r="L2926" s="1">
        <v>45870</v>
      </c>
      <c r="M2926" s="1" t="str">
        <f>TEXT(cancer_data[[#This Row],[Diagnosis_Date]],"mmmm")</f>
        <v>August</v>
      </c>
      <c r="N2926" t="s">
        <v>23</v>
      </c>
      <c r="O2926">
        <v>27</v>
      </c>
      <c r="P2926" t="s">
        <v>31</v>
      </c>
      <c r="Q2926">
        <v>0</v>
      </c>
    </row>
    <row r="2927" spans="1:17" x14ac:dyDescent="0.75">
      <c r="A2927" t="s">
        <v>2969</v>
      </c>
      <c r="B2927">
        <v>75</v>
      </c>
      <c r="C2927" t="str">
        <f>IF(cancer_data[[#This Row],[Age]]&lt;=35,"Adolescent",IF(cancer_data[[#This Row],[Age]]&lt;=46,"Young Adult",IF(cancer_data[[#This Row],[Age]]&lt;=57,"Adult", IF(cancer_data[[#This Row],[Age]]&lt;=68,"Middle_age",IF(cancer_data[[#This Row],[Age]]&lt;=79,"Elderly","Aged")))))</f>
        <v>Elderly</v>
      </c>
      <c r="D2927" t="s">
        <v>16</v>
      </c>
      <c r="E2927" t="s">
        <v>40</v>
      </c>
      <c r="F2927" t="s">
        <v>36</v>
      </c>
      <c r="G2927">
        <v>6.5</v>
      </c>
      <c r="H2927" t="s">
        <v>41</v>
      </c>
      <c r="I2927" t="s">
        <v>20</v>
      </c>
      <c r="J2927" t="s">
        <v>21</v>
      </c>
      <c r="K2927" t="s">
        <v>33</v>
      </c>
      <c r="L2927" s="1">
        <v>45915</v>
      </c>
      <c r="M2927" s="1" t="str">
        <f>TEXT(cancer_data[[#This Row],[Diagnosis_Date]],"mmmm")</f>
        <v>September</v>
      </c>
      <c r="N2927" t="s">
        <v>23</v>
      </c>
      <c r="O2927">
        <v>15</v>
      </c>
      <c r="P2927" t="s">
        <v>24</v>
      </c>
      <c r="Q2927">
        <v>8</v>
      </c>
    </row>
    <row r="2928" spans="1:17" x14ac:dyDescent="0.75">
      <c r="A2928" t="s">
        <v>2970</v>
      </c>
      <c r="B2928">
        <v>55</v>
      </c>
      <c r="C2928" t="str">
        <f>IF(cancer_data[[#This Row],[Age]]&lt;=35,"Adolescent",IF(cancer_data[[#This Row],[Age]]&lt;=46,"Young Adult",IF(cancer_data[[#This Row],[Age]]&lt;=57,"Adult", IF(cancer_data[[#This Row],[Age]]&lt;=68,"Middle_age",IF(cancer_data[[#This Row],[Age]]&lt;=79,"Elderly","Aged")))))</f>
        <v>Adult</v>
      </c>
      <c r="D2928" t="s">
        <v>16</v>
      </c>
      <c r="E2928" t="s">
        <v>17</v>
      </c>
      <c r="F2928" t="s">
        <v>27</v>
      </c>
      <c r="G2928">
        <v>4.7</v>
      </c>
      <c r="H2928" t="s">
        <v>19</v>
      </c>
      <c r="I2928" t="s">
        <v>20</v>
      </c>
      <c r="J2928" t="s">
        <v>21</v>
      </c>
      <c r="K2928" t="s">
        <v>51</v>
      </c>
      <c r="L2928" s="1">
        <v>45954</v>
      </c>
      <c r="M2928" s="1" t="str">
        <f>TEXT(cancer_data[[#This Row],[Diagnosis_Date]],"mmmm")</f>
        <v>October</v>
      </c>
      <c r="N2928" t="s">
        <v>23</v>
      </c>
      <c r="O2928">
        <v>17</v>
      </c>
      <c r="P2928" t="s">
        <v>24</v>
      </c>
      <c r="Q2928">
        <v>23</v>
      </c>
    </row>
    <row r="2929" spans="1:17" x14ac:dyDescent="0.75">
      <c r="A2929" t="s">
        <v>2971</v>
      </c>
      <c r="B2929">
        <v>49</v>
      </c>
      <c r="C2929" t="str">
        <f>IF(cancer_data[[#This Row],[Age]]&lt;=35,"Adolescent",IF(cancer_data[[#This Row],[Age]]&lt;=46,"Young Adult",IF(cancer_data[[#This Row],[Age]]&lt;=57,"Adult", IF(cancer_data[[#This Row],[Age]]&lt;=68,"Middle_age",IF(cancer_data[[#This Row],[Age]]&lt;=79,"Elderly","Aged")))))</f>
        <v>Adult</v>
      </c>
      <c r="D2929" t="s">
        <v>16</v>
      </c>
      <c r="E2929" t="s">
        <v>26</v>
      </c>
      <c r="F2929" t="s">
        <v>73</v>
      </c>
      <c r="G2929">
        <v>5.5</v>
      </c>
      <c r="H2929" t="s">
        <v>28</v>
      </c>
      <c r="I2929" t="s">
        <v>20</v>
      </c>
      <c r="J2929" t="s">
        <v>21</v>
      </c>
      <c r="K2929" t="s">
        <v>22</v>
      </c>
      <c r="L2929" s="1">
        <v>45952</v>
      </c>
      <c r="M2929" s="1" t="str">
        <f>TEXT(cancer_data[[#This Row],[Diagnosis_Date]],"mmmm")</f>
        <v>October</v>
      </c>
      <c r="N2929" t="s">
        <v>37</v>
      </c>
      <c r="O2929">
        <v>36</v>
      </c>
      <c r="P2929" t="s">
        <v>31</v>
      </c>
      <c r="Q2929">
        <v>0</v>
      </c>
    </row>
    <row r="2930" spans="1:17" x14ac:dyDescent="0.75">
      <c r="A2930" t="s">
        <v>2972</v>
      </c>
      <c r="B2930">
        <v>59</v>
      </c>
      <c r="C2930" t="str">
        <f>IF(cancer_data[[#This Row],[Age]]&lt;=35,"Adolescent",IF(cancer_data[[#This Row],[Age]]&lt;=46,"Young Adult",IF(cancer_data[[#This Row],[Age]]&lt;=57,"Adult", IF(cancer_data[[#This Row],[Age]]&lt;=68,"Middle_age",IF(cancer_data[[#This Row],[Age]]&lt;=79,"Elderly","Aged")))))</f>
        <v>Middle_age</v>
      </c>
      <c r="D2930" t="s">
        <v>16</v>
      </c>
      <c r="E2930" t="s">
        <v>40</v>
      </c>
      <c r="F2930" t="s">
        <v>73</v>
      </c>
      <c r="G2930">
        <v>0.8</v>
      </c>
      <c r="H2930" t="s">
        <v>28</v>
      </c>
      <c r="I2930" t="s">
        <v>29</v>
      </c>
      <c r="J2930" t="s">
        <v>21</v>
      </c>
      <c r="K2930" t="s">
        <v>22</v>
      </c>
      <c r="L2930" s="1">
        <v>45698</v>
      </c>
      <c r="M2930" s="1" t="str">
        <f>TEXT(cancer_data[[#This Row],[Diagnosis_Date]],"mmmm")</f>
        <v>February</v>
      </c>
      <c r="N2930" t="s">
        <v>23</v>
      </c>
      <c r="O2930">
        <v>26</v>
      </c>
      <c r="P2930" t="s">
        <v>31</v>
      </c>
      <c r="Q2930">
        <v>0</v>
      </c>
    </row>
    <row r="2931" spans="1:17" x14ac:dyDescent="0.75">
      <c r="A2931" t="s">
        <v>2973</v>
      </c>
      <c r="B2931">
        <v>36</v>
      </c>
      <c r="C2931" t="str">
        <f>IF(cancer_data[[#This Row],[Age]]&lt;=35,"Adolescent",IF(cancer_data[[#This Row],[Age]]&lt;=46,"Young Adult",IF(cancer_data[[#This Row],[Age]]&lt;=57,"Adult", IF(cancer_data[[#This Row],[Age]]&lt;=68,"Middle_age",IF(cancer_data[[#This Row],[Age]]&lt;=79,"Elderly","Aged")))))</f>
        <v>Young Adult</v>
      </c>
      <c r="D2931" t="s">
        <v>16</v>
      </c>
      <c r="E2931" t="s">
        <v>35</v>
      </c>
      <c r="F2931" t="s">
        <v>18</v>
      </c>
      <c r="G2931">
        <v>0.7</v>
      </c>
      <c r="H2931" t="s">
        <v>41</v>
      </c>
      <c r="I2931" t="s">
        <v>29</v>
      </c>
      <c r="J2931" t="s">
        <v>21</v>
      </c>
      <c r="K2931" t="s">
        <v>51</v>
      </c>
      <c r="L2931" s="1">
        <v>46005</v>
      </c>
      <c r="M2931" s="1" t="str">
        <f>TEXT(cancer_data[[#This Row],[Diagnosis_Date]],"mmmm")</f>
        <v>December</v>
      </c>
      <c r="N2931" t="s">
        <v>23</v>
      </c>
      <c r="O2931">
        <v>37</v>
      </c>
      <c r="P2931" t="s">
        <v>31</v>
      </c>
      <c r="Q2931">
        <v>0</v>
      </c>
    </row>
    <row r="2932" spans="1:17" x14ac:dyDescent="0.75">
      <c r="A2932" t="s">
        <v>2974</v>
      </c>
      <c r="B2932">
        <v>52</v>
      </c>
      <c r="C2932" t="str">
        <f>IF(cancer_data[[#This Row],[Age]]&lt;=35,"Adolescent",IF(cancer_data[[#This Row],[Age]]&lt;=46,"Young Adult",IF(cancer_data[[#This Row],[Age]]&lt;=57,"Adult", IF(cancer_data[[#This Row],[Age]]&lt;=68,"Middle_age",IF(cancer_data[[#This Row],[Age]]&lt;=79,"Elderly","Aged")))))</f>
        <v>Adult</v>
      </c>
      <c r="D2932" t="s">
        <v>16</v>
      </c>
      <c r="E2932" t="s">
        <v>40</v>
      </c>
      <c r="F2932" t="s">
        <v>18</v>
      </c>
      <c r="G2932">
        <v>0.5</v>
      </c>
      <c r="H2932" t="s">
        <v>41</v>
      </c>
      <c r="I2932" t="s">
        <v>29</v>
      </c>
      <c r="J2932" t="s">
        <v>21</v>
      </c>
      <c r="K2932" t="s">
        <v>22</v>
      </c>
      <c r="L2932" s="1">
        <v>45944</v>
      </c>
      <c r="M2932" s="1" t="str">
        <f>TEXT(cancer_data[[#This Row],[Diagnosis_Date]],"mmmm")</f>
        <v>October</v>
      </c>
      <c r="N2932" t="s">
        <v>23</v>
      </c>
      <c r="O2932">
        <v>57</v>
      </c>
      <c r="P2932" t="s">
        <v>24</v>
      </c>
      <c r="Q2932">
        <v>26</v>
      </c>
    </row>
    <row r="2933" spans="1:17" x14ac:dyDescent="0.75">
      <c r="A2933" t="s">
        <v>2975</v>
      </c>
      <c r="B2933">
        <v>85</v>
      </c>
      <c r="C2933" t="str">
        <f>IF(cancer_data[[#This Row],[Age]]&lt;=35,"Adolescent",IF(cancer_data[[#This Row],[Age]]&lt;=46,"Young Adult",IF(cancer_data[[#This Row],[Age]]&lt;=57,"Adult", IF(cancer_data[[#This Row],[Age]]&lt;=68,"Middle_age",IF(cancer_data[[#This Row],[Age]]&lt;=79,"Elderly","Aged")))))</f>
        <v>Aged</v>
      </c>
      <c r="D2933" t="s">
        <v>16</v>
      </c>
      <c r="E2933" t="s">
        <v>26</v>
      </c>
      <c r="F2933" t="s">
        <v>36</v>
      </c>
      <c r="G2933">
        <v>2.6</v>
      </c>
      <c r="H2933" t="s">
        <v>28</v>
      </c>
      <c r="I2933" t="s">
        <v>20</v>
      </c>
      <c r="J2933" t="s">
        <v>21</v>
      </c>
      <c r="K2933" t="s">
        <v>30</v>
      </c>
      <c r="L2933" s="1">
        <v>45889</v>
      </c>
      <c r="M2933" s="1" t="str">
        <f>TEXT(cancer_data[[#This Row],[Diagnosis_Date]],"mmmm")</f>
        <v>August</v>
      </c>
      <c r="N2933" t="s">
        <v>23</v>
      </c>
      <c r="O2933">
        <v>27</v>
      </c>
      <c r="P2933" t="s">
        <v>31</v>
      </c>
      <c r="Q2933">
        <v>0</v>
      </c>
    </row>
    <row r="2934" spans="1:17" x14ac:dyDescent="0.75">
      <c r="A2934" t="s">
        <v>2976</v>
      </c>
      <c r="B2934">
        <v>42</v>
      </c>
      <c r="C2934" t="str">
        <f>IF(cancer_data[[#This Row],[Age]]&lt;=35,"Adolescent",IF(cancer_data[[#This Row],[Age]]&lt;=46,"Young Adult",IF(cancer_data[[#This Row],[Age]]&lt;=57,"Adult", IF(cancer_data[[#This Row],[Age]]&lt;=68,"Middle_age",IF(cancer_data[[#This Row],[Age]]&lt;=79,"Elderly","Aged")))))</f>
        <v>Young Adult</v>
      </c>
      <c r="D2934" t="s">
        <v>16</v>
      </c>
      <c r="E2934" t="s">
        <v>26</v>
      </c>
      <c r="F2934" t="s">
        <v>27</v>
      </c>
      <c r="G2934">
        <v>4.5999999999999996</v>
      </c>
      <c r="H2934" t="s">
        <v>28</v>
      </c>
      <c r="I2934" t="s">
        <v>20</v>
      </c>
      <c r="J2934" t="s">
        <v>21</v>
      </c>
      <c r="K2934" t="s">
        <v>42</v>
      </c>
      <c r="L2934" s="1">
        <v>45808</v>
      </c>
      <c r="M2934" s="1" t="str">
        <f>TEXT(cancer_data[[#This Row],[Diagnosis_Date]],"mmmm")</f>
        <v>May</v>
      </c>
      <c r="N2934" t="s">
        <v>23</v>
      </c>
      <c r="O2934">
        <v>28</v>
      </c>
      <c r="P2934" t="s">
        <v>31</v>
      </c>
      <c r="Q2934">
        <v>0</v>
      </c>
    </row>
    <row r="2935" spans="1:17" x14ac:dyDescent="0.75">
      <c r="A2935" t="s">
        <v>2977</v>
      </c>
      <c r="B2935">
        <v>55</v>
      </c>
      <c r="C2935" t="str">
        <f>IF(cancer_data[[#This Row],[Age]]&lt;=35,"Adolescent",IF(cancer_data[[#This Row],[Age]]&lt;=46,"Young Adult",IF(cancer_data[[#This Row],[Age]]&lt;=57,"Adult", IF(cancer_data[[#This Row],[Age]]&lt;=68,"Middle_age",IF(cancer_data[[#This Row],[Age]]&lt;=79,"Elderly","Aged")))))</f>
        <v>Adult</v>
      </c>
      <c r="D2935" t="s">
        <v>16</v>
      </c>
      <c r="E2935" t="s">
        <v>35</v>
      </c>
      <c r="F2935" t="s">
        <v>36</v>
      </c>
      <c r="G2935">
        <v>6.9</v>
      </c>
      <c r="H2935" t="s">
        <v>28</v>
      </c>
      <c r="I2935" t="s">
        <v>44</v>
      </c>
      <c r="J2935" t="s">
        <v>21</v>
      </c>
      <c r="K2935" t="s">
        <v>51</v>
      </c>
      <c r="L2935" s="1">
        <v>45944</v>
      </c>
      <c r="M2935" s="1" t="str">
        <f>TEXT(cancer_data[[#This Row],[Diagnosis_Date]],"mmmm")</f>
        <v>October</v>
      </c>
      <c r="N2935" t="s">
        <v>23</v>
      </c>
      <c r="O2935">
        <v>22</v>
      </c>
      <c r="P2935" t="s">
        <v>31</v>
      </c>
      <c r="Q2935">
        <v>0</v>
      </c>
    </row>
    <row r="2936" spans="1:17" x14ac:dyDescent="0.75">
      <c r="A2936" t="s">
        <v>2978</v>
      </c>
      <c r="B2936">
        <v>63</v>
      </c>
      <c r="C2936" t="str">
        <f>IF(cancer_data[[#This Row],[Age]]&lt;=35,"Adolescent",IF(cancer_data[[#This Row],[Age]]&lt;=46,"Young Adult",IF(cancer_data[[#This Row],[Age]]&lt;=57,"Adult", IF(cancer_data[[#This Row],[Age]]&lt;=68,"Middle_age",IF(cancer_data[[#This Row],[Age]]&lt;=79,"Elderly","Aged")))))</f>
        <v>Middle_age</v>
      </c>
      <c r="D2936" t="s">
        <v>16</v>
      </c>
      <c r="E2936" t="s">
        <v>35</v>
      </c>
      <c r="F2936" t="s">
        <v>18</v>
      </c>
      <c r="G2936">
        <v>5</v>
      </c>
      <c r="H2936" t="s">
        <v>41</v>
      </c>
      <c r="I2936" t="s">
        <v>49</v>
      </c>
      <c r="J2936" t="s">
        <v>21</v>
      </c>
      <c r="K2936" t="s">
        <v>22</v>
      </c>
      <c r="L2936" s="1">
        <v>45705</v>
      </c>
      <c r="M2936" s="1" t="str">
        <f>TEXT(cancer_data[[#This Row],[Diagnosis_Date]],"mmmm")</f>
        <v>February</v>
      </c>
      <c r="N2936" t="s">
        <v>23</v>
      </c>
      <c r="O2936">
        <v>59</v>
      </c>
      <c r="P2936" t="s">
        <v>31</v>
      </c>
      <c r="Q2936">
        <v>0</v>
      </c>
    </row>
    <row r="2937" spans="1:17" x14ac:dyDescent="0.75">
      <c r="A2937" t="s">
        <v>2979</v>
      </c>
      <c r="B2937">
        <v>77</v>
      </c>
      <c r="C2937" t="str">
        <f>IF(cancer_data[[#This Row],[Age]]&lt;=35,"Adolescent",IF(cancer_data[[#This Row],[Age]]&lt;=46,"Young Adult",IF(cancer_data[[#This Row],[Age]]&lt;=57,"Adult", IF(cancer_data[[#This Row],[Age]]&lt;=68,"Middle_age",IF(cancer_data[[#This Row],[Age]]&lt;=79,"Elderly","Aged")))))</f>
        <v>Elderly</v>
      </c>
      <c r="D2937" t="s">
        <v>16</v>
      </c>
      <c r="E2937" t="s">
        <v>17</v>
      </c>
      <c r="F2937" t="s">
        <v>27</v>
      </c>
      <c r="G2937">
        <v>1.8</v>
      </c>
      <c r="H2937" t="s">
        <v>28</v>
      </c>
      <c r="I2937" t="s">
        <v>44</v>
      </c>
      <c r="J2937" t="s">
        <v>21</v>
      </c>
      <c r="K2937" t="s">
        <v>51</v>
      </c>
      <c r="L2937" s="1">
        <v>45703</v>
      </c>
      <c r="M2937" s="1" t="str">
        <f>TEXT(cancer_data[[#This Row],[Diagnosis_Date]],"mmmm")</f>
        <v>February</v>
      </c>
      <c r="N2937" t="s">
        <v>23</v>
      </c>
      <c r="O2937">
        <v>19</v>
      </c>
      <c r="P2937" t="s">
        <v>31</v>
      </c>
      <c r="Q2937">
        <v>0</v>
      </c>
    </row>
    <row r="2938" spans="1:17" x14ac:dyDescent="0.75">
      <c r="A2938" t="s">
        <v>2980</v>
      </c>
      <c r="B2938">
        <v>64</v>
      </c>
      <c r="C2938" t="str">
        <f>IF(cancer_data[[#This Row],[Age]]&lt;=35,"Adolescent",IF(cancer_data[[#This Row],[Age]]&lt;=46,"Young Adult",IF(cancer_data[[#This Row],[Age]]&lt;=57,"Adult", IF(cancer_data[[#This Row],[Age]]&lt;=68,"Middle_age",IF(cancer_data[[#This Row],[Age]]&lt;=79,"Elderly","Aged")))))</f>
        <v>Middle_age</v>
      </c>
      <c r="D2938" t="s">
        <v>16</v>
      </c>
      <c r="E2938" t="s">
        <v>17</v>
      </c>
      <c r="F2938" t="s">
        <v>18</v>
      </c>
      <c r="G2938">
        <v>6.6</v>
      </c>
      <c r="H2938" t="s">
        <v>28</v>
      </c>
      <c r="I2938" t="s">
        <v>44</v>
      </c>
      <c r="J2938" t="s">
        <v>21</v>
      </c>
      <c r="K2938" t="s">
        <v>30</v>
      </c>
      <c r="L2938" s="1">
        <v>45817</v>
      </c>
      <c r="M2938" s="1" t="str">
        <f>TEXT(cancer_data[[#This Row],[Diagnosis_Date]],"mmmm")</f>
        <v>June</v>
      </c>
      <c r="N2938" t="s">
        <v>23</v>
      </c>
      <c r="O2938">
        <v>36</v>
      </c>
      <c r="P2938" t="s">
        <v>31</v>
      </c>
      <c r="Q2938">
        <v>0</v>
      </c>
    </row>
    <row r="2939" spans="1:17" x14ac:dyDescent="0.75">
      <c r="A2939" t="s">
        <v>2981</v>
      </c>
      <c r="B2939">
        <v>25</v>
      </c>
      <c r="C2939" t="str">
        <f>IF(cancer_data[[#This Row],[Age]]&lt;=35,"Adolescent",IF(cancer_data[[#This Row],[Age]]&lt;=46,"Young Adult",IF(cancer_data[[#This Row],[Age]]&lt;=57,"Adult", IF(cancer_data[[#This Row],[Age]]&lt;=68,"Middle_age",IF(cancer_data[[#This Row],[Age]]&lt;=79,"Elderly","Aged")))))</f>
        <v>Adolescent</v>
      </c>
      <c r="D2939" t="s">
        <v>16</v>
      </c>
      <c r="E2939" t="s">
        <v>35</v>
      </c>
      <c r="F2939" t="s">
        <v>27</v>
      </c>
      <c r="G2939">
        <v>4.9000000000000004</v>
      </c>
      <c r="H2939" t="s">
        <v>19</v>
      </c>
      <c r="I2939" t="s">
        <v>44</v>
      </c>
      <c r="J2939" t="s">
        <v>21</v>
      </c>
      <c r="K2939" t="s">
        <v>45</v>
      </c>
      <c r="L2939" s="1">
        <v>45959</v>
      </c>
      <c r="M2939" s="1" t="str">
        <f>TEXT(cancer_data[[#This Row],[Diagnosis_Date]],"mmmm")</f>
        <v>October</v>
      </c>
      <c r="N2939" t="s">
        <v>23</v>
      </c>
      <c r="O2939">
        <v>29</v>
      </c>
      <c r="P2939" t="s">
        <v>31</v>
      </c>
      <c r="Q2939">
        <v>0</v>
      </c>
    </row>
    <row r="2940" spans="1:17" x14ac:dyDescent="0.75">
      <c r="A2940" t="s">
        <v>2982</v>
      </c>
      <c r="B2940">
        <v>76</v>
      </c>
      <c r="C2940" t="str">
        <f>IF(cancer_data[[#This Row],[Age]]&lt;=35,"Adolescent",IF(cancer_data[[#This Row],[Age]]&lt;=46,"Young Adult",IF(cancer_data[[#This Row],[Age]]&lt;=57,"Adult", IF(cancer_data[[#This Row],[Age]]&lt;=68,"Middle_age",IF(cancer_data[[#This Row],[Age]]&lt;=79,"Elderly","Aged")))))</f>
        <v>Elderly</v>
      </c>
      <c r="D2940" t="s">
        <v>16</v>
      </c>
      <c r="E2940" t="s">
        <v>40</v>
      </c>
      <c r="F2940" t="s">
        <v>27</v>
      </c>
      <c r="G2940">
        <v>4.5</v>
      </c>
      <c r="H2940" t="s">
        <v>19</v>
      </c>
      <c r="I2940" t="s">
        <v>29</v>
      </c>
      <c r="J2940" t="s">
        <v>21</v>
      </c>
      <c r="K2940" t="s">
        <v>42</v>
      </c>
      <c r="L2940" s="1">
        <v>45998</v>
      </c>
      <c r="M2940" s="1" t="str">
        <f>TEXT(cancer_data[[#This Row],[Diagnosis_Date]],"mmmm")</f>
        <v>December</v>
      </c>
      <c r="N2940" t="s">
        <v>37</v>
      </c>
      <c r="O2940">
        <v>11</v>
      </c>
      <c r="P2940" t="s">
        <v>24</v>
      </c>
      <c r="Q2940">
        <v>23</v>
      </c>
    </row>
    <row r="2941" spans="1:17" x14ac:dyDescent="0.75">
      <c r="A2941" t="s">
        <v>2983</v>
      </c>
      <c r="B2941">
        <v>56</v>
      </c>
      <c r="C2941" t="str">
        <f>IF(cancer_data[[#This Row],[Age]]&lt;=35,"Adolescent",IF(cancer_data[[#This Row],[Age]]&lt;=46,"Young Adult",IF(cancer_data[[#This Row],[Age]]&lt;=57,"Adult", IF(cancer_data[[#This Row],[Age]]&lt;=68,"Middle_age",IF(cancer_data[[#This Row],[Age]]&lt;=79,"Elderly","Aged")))))</f>
        <v>Adult</v>
      </c>
      <c r="D2941" t="s">
        <v>16</v>
      </c>
      <c r="E2941" t="s">
        <v>40</v>
      </c>
      <c r="F2941" t="s">
        <v>18</v>
      </c>
      <c r="G2941">
        <v>2.1</v>
      </c>
      <c r="H2941" t="s">
        <v>28</v>
      </c>
      <c r="I2941" t="s">
        <v>49</v>
      </c>
      <c r="J2941" t="s">
        <v>21</v>
      </c>
      <c r="K2941" t="s">
        <v>33</v>
      </c>
      <c r="L2941" s="1">
        <v>45856</v>
      </c>
      <c r="M2941" s="1" t="str">
        <f>TEXT(cancer_data[[#This Row],[Diagnosis_Date]],"mmmm")</f>
        <v>July</v>
      </c>
      <c r="N2941" t="s">
        <v>23</v>
      </c>
      <c r="O2941">
        <v>28</v>
      </c>
      <c r="P2941" t="s">
        <v>24</v>
      </c>
      <c r="Q2941">
        <v>19</v>
      </c>
    </row>
    <row r="2942" spans="1:17" x14ac:dyDescent="0.75">
      <c r="A2942" t="s">
        <v>2984</v>
      </c>
      <c r="B2942">
        <v>56</v>
      </c>
      <c r="C2942" t="str">
        <f>IF(cancer_data[[#This Row],[Age]]&lt;=35,"Adolescent",IF(cancer_data[[#This Row],[Age]]&lt;=46,"Young Adult",IF(cancer_data[[#This Row],[Age]]&lt;=57,"Adult", IF(cancer_data[[#This Row],[Age]]&lt;=68,"Middle_age",IF(cancer_data[[#This Row],[Age]]&lt;=79,"Elderly","Aged")))))</f>
        <v>Adult</v>
      </c>
      <c r="D2942" t="s">
        <v>16</v>
      </c>
      <c r="E2942" t="s">
        <v>17</v>
      </c>
      <c r="F2942" t="s">
        <v>36</v>
      </c>
      <c r="G2942">
        <v>2.2999999999999998</v>
      </c>
      <c r="H2942" t="s">
        <v>28</v>
      </c>
      <c r="I2942" t="s">
        <v>49</v>
      </c>
      <c r="J2942" t="s">
        <v>21</v>
      </c>
      <c r="K2942" t="s">
        <v>45</v>
      </c>
      <c r="L2942" s="1">
        <v>45957</v>
      </c>
      <c r="M2942" s="1" t="str">
        <f>TEXT(cancer_data[[#This Row],[Diagnosis_Date]],"mmmm")</f>
        <v>October</v>
      </c>
      <c r="N2942" t="s">
        <v>23</v>
      </c>
      <c r="O2942">
        <v>32</v>
      </c>
      <c r="P2942" t="s">
        <v>31</v>
      </c>
      <c r="Q2942">
        <v>0</v>
      </c>
    </row>
    <row r="2943" spans="1:17" x14ac:dyDescent="0.75">
      <c r="A2943" t="s">
        <v>2985</v>
      </c>
      <c r="B2943">
        <v>53</v>
      </c>
      <c r="C2943" t="str">
        <f>IF(cancer_data[[#This Row],[Age]]&lt;=35,"Adolescent",IF(cancer_data[[#This Row],[Age]]&lt;=46,"Young Adult",IF(cancer_data[[#This Row],[Age]]&lt;=57,"Adult", IF(cancer_data[[#This Row],[Age]]&lt;=68,"Middle_age",IF(cancer_data[[#This Row],[Age]]&lt;=79,"Elderly","Aged")))))</f>
        <v>Adult</v>
      </c>
      <c r="D2943" t="s">
        <v>16</v>
      </c>
      <c r="E2943" t="s">
        <v>17</v>
      </c>
      <c r="F2943" t="s">
        <v>27</v>
      </c>
      <c r="G2943">
        <v>4</v>
      </c>
      <c r="H2943" t="s">
        <v>28</v>
      </c>
      <c r="I2943" t="s">
        <v>20</v>
      </c>
      <c r="J2943" t="s">
        <v>21</v>
      </c>
      <c r="K2943" t="s">
        <v>33</v>
      </c>
      <c r="L2943" s="1">
        <v>45838</v>
      </c>
      <c r="M2943" s="1" t="str">
        <f>TEXT(cancer_data[[#This Row],[Diagnosis_Date]],"mmmm")</f>
        <v>June</v>
      </c>
      <c r="N2943" t="s">
        <v>23</v>
      </c>
      <c r="O2943">
        <v>11</v>
      </c>
      <c r="P2943" t="s">
        <v>31</v>
      </c>
      <c r="Q2943">
        <v>0</v>
      </c>
    </row>
    <row r="2944" spans="1:17" x14ac:dyDescent="0.75">
      <c r="A2944" t="s">
        <v>2986</v>
      </c>
      <c r="B2944">
        <v>65</v>
      </c>
      <c r="C2944" t="str">
        <f>IF(cancer_data[[#This Row],[Age]]&lt;=35,"Adolescent",IF(cancer_data[[#This Row],[Age]]&lt;=46,"Young Adult",IF(cancer_data[[#This Row],[Age]]&lt;=57,"Adult", IF(cancer_data[[#This Row],[Age]]&lt;=68,"Middle_age",IF(cancer_data[[#This Row],[Age]]&lt;=79,"Elderly","Aged")))))</f>
        <v>Middle_age</v>
      </c>
      <c r="D2944" t="s">
        <v>16</v>
      </c>
      <c r="E2944" t="s">
        <v>35</v>
      </c>
      <c r="F2944" t="s">
        <v>18</v>
      </c>
      <c r="G2944">
        <v>2.4</v>
      </c>
      <c r="H2944" t="s">
        <v>41</v>
      </c>
      <c r="I2944" t="s">
        <v>49</v>
      </c>
      <c r="J2944" t="s">
        <v>21</v>
      </c>
      <c r="K2944" t="s">
        <v>42</v>
      </c>
      <c r="L2944" s="1">
        <v>45870</v>
      </c>
      <c r="M2944" s="1" t="str">
        <f>TEXT(cancer_data[[#This Row],[Diagnosis_Date]],"mmmm")</f>
        <v>August</v>
      </c>
      <c r="N2944" t="s">
        <v>23</v>
      </c>
      <c r="O2944">
        <v>34</v>
      </c>
      <c r="P2944" t="s">
        <v>31</v>
      </c>
      <c r="Q2944">
        <v>0</v>
      </c>
    </row>
    <row r="2945" spans="1:17" x14ac:dyDescent="0.75">
      <c r="A2945" t="s">
        <v>2987</v>
      </c>
      <c r="B2945">
        <v>48</v>
      </c>
      <c r="C2945" t="str">
        <f>IF(cancer_data[[#This Row],[Age]]&lt;=35,"Adolescent",IF(cancer_data[[#This Row],[Age]]&lt;=46,"Young Adult",IF(cancer_data[[#This Row],[Age]]&lt;=57,"Adult", IF(cancer_data[[#This Row],[Age]]&lt;=68,"Middle_age",IF(cancer_data[[#This Row],[Age]]&lt;=79,"Elderly","Aged")))))</f>
        <v>Adult</v>
      </c>
      <c r="D2945" t="s">
        <v>16</v>
      </c>
      <c r="E2945" t="s">
        <v>17</v>
      </c>
      <c r="F2945" t="s">
        <v>73</v>
      </c>
      <c r="G2945">
        <v>3.2</v>
      </c>
      <c r="H2945" t="s">
        <v>28</v>
      </c>
      <c r="I2945" t="s">
        <v>49</v>
      </c>
      <c r="J2945" t="s">
        <v>21</v>
      </c>
      <c r="K2945" t="s">
        <v>42</v>
      </c>
      <c r="L2945" s="1">
        <v>45679</v>
      </c>
      <c r="M2945" s="1" t="str">
        <f>TEXT(cancer_data[[#This Row],[Diagnosis_Date]],"mmmm")</f>
        <v>January</v>
      </c>
      <c r="N2945" t="s">
        <v>23</v>
      </c>
      <c r="O2945">
        <v>12</v>
      </c>
      <c r="P2945" t="s">
        <v>24</v>
      </c>
      <c r="Q2945">
        <v>27</v>
      </c>
    </row>
    <row r="2946" spans="1:17" x14ac:dyDescent="0.75">
      <c r="A2946" t="s">
        <v>2988</v>
      </c>
      <c r="B2946">
        <v>57</v>
      </c>
      <c r="C2946" t="str">
        <f>IF(cancer_data[[#This Row],[Age]]&lt;=35,"Adolescent",IF(cancer_data[[#This Row],[Age]]&lt;=46,"Young Adult",IF(cancer_data[[#This Row],[Age]]&lt;=57,"Adult", IF(cancer_data[[#This Row],[Age]]&lt;=68,"Middle_age",IF(cancer_data[[#This Row],[Age]]&lt;=79,"Elderly","Aged")))))</f>
        <v>Adult</v>
      </c>
      <c r="D2946" t="s">
        <v>16</v>
      </c>
      <c r="E2946" t="s">
        <v>17</v>
      </c>
      <c r="F2946" t="s">
        <v>36</v>
      </c>
      <c r="G2946">
        <v>1.2</v>
      </c>
      <c r="H2946" t="s">
        <v>28</v>
      </c>
      <c r="I2946" t="s">
        <v>29</v>
      </c>
      <c r="J2946" t="s">
        <v>21</v>
      </c>
      <c r="K2946" t="s">
        <v>33</v>
      </c>
      <c r="L2946" s="1">
        <v>45785</v>
      </c>
      <c r="M2946" s="1" t="str">
        <f>TEXT(cancer_data[[#This Row],[Diagnosis_Date]],"mmmm")</f>
        <v>May</v>
      </c>
      <c r="N2946" t="s">
        <v>23</v>
      </c>
      <c r="O2946">
        <v>48</v>
      </c>
      <c r="P2946" t="s">
        <v>24</v>
      </c>
      <c r="Q2946">
        <v>22</v>
      </c>
    </row>
    <row r="2947" spans="1:17" x14ac:dyDescent="0.75">
      <c r="A2947" t="s">
        <v>2989</v>
      </c>
      <c r="B2947">
        <v>47</v>
      </c>
      <c r="C2947" t="str">
        <f>IF(cancer_data[[#This Row],[Age]]&lt;=35,"Adolescent",IF(cancer_data[[#This Row],[Age]]&lt;=46,"Young Adult",IF(cancer_data[[#This Row],[Age]]&lt;=57,"Adult", IF(cancer_data[[#This Row],[Age]]&lt;=68,"Middle_age",IF(cancer_data[[#This Row],[Age]]&lt;=79,"Elderly","Aged")))))</f>
        <v>Adult</v>
      </c>
      <c r="D2947" t="s">
        <v>16</v>
      </c>
      <c r="E2947" t="s">
        <v>40</v>
      </c>
      <c r="F2947" t="s">
        <v>27</v>
      </c>
      <c r="G2947">
        <v>3.6</v>
      </c>
      <c r="H2947" t="s">
        <v>41</v>
      </c>
      <c r="I2947" t="s">
        <v>20</v>
      </c>
      <c r="J2947" t="s">
        <v>21</v>
      </c>
      <c r="K2947" t="s">
        <v>42</v>
      </c>
      <c r="L2947" s="1">
        <v>45772</v>
      </c>
      <c r="M2947" s="1" t="str">
        <f>TEXT(cancer_data[[#This Row],[Diagnosis_Date]],"mmmm")</f>
        <v>April</v>
      </c>
      <c r="N2947" t="s">
        <v>23</v>
      </c>
      <c r="O2947">
        <v>23</v>
      </c>
      <c r="P2947" t="s">
        <v>24</v>
      </c>
      <c r="Q2947">
        <v>8</v>
      </c>
    </row>
    <row r="2948" spans="1:17" x14ac:dyDescent="0.75">
      <c r="A2948" t="s">
        <v>2990</v>
      </c>
      <c r="B2948">
        <v>65</v>
      </c>
      <c r="C2948" t="str">
        <f>IF(cancer_data[[#This Row],[Age]]&lt;=35,"Adolescent",IF(cancer_data[[#This Row],[Age]]&lt;=46,"Young Adult",IF(cancer_data[[#This Row],[Age]]&lt;=57,"Adult", IF(cancer_data[[#This Row],[Age]]&lt;=68,"Middle_age",IF(cancer_data[[#This Row],[Age]]&lt;=79,"Elderly","Aged")))))</f>
        <v>Middle_age</v>
      </c>
      <c r="D2948" t="s">
        <v>16</v>
      </c>
      <c r="E2948" t="s">
        <v>26</v>
      </c>
      <c r="F2948" t="s">
        <v>73</v>
      </c>
      <c r="G2948">
        <v>6.7</v>
      </c>
      <c r="H2948" t="s">
        <v>41</v>
      </c>
      <c r="I2948" t="s">
        <v>44</v>
      </c>
      <c r="J2948" t="s">
        <v>21</v>
      </c>
      <c r="K2948" t="s">
        <v>30</v>
      </c>
      <c r="L2948" s="1">
        <v>45868</v>
      </c>
      <c r="M2948" s="1" t="str">
        <f>TEXT(cancer_data[[#This Row],[Diagnosis_Date]],"mmmm")</f>
        <v>July</v>
      </c>
      <c r="N2948" t="s">
        <v>37</v>
      </c>
      <c r="O2948">
        <v>16</v>
      </c>
      <c r="P2948" t="s">
        <v>24</v>
      </c>
      <c r="Q2948">
        <v>21</v>
      </c>
    </row>
    <row r="2949" spans="1:17" x14ac:dyDescent="0.75">
      <c r="A2949" t="s">
        <v>2991</v>
      </c>
      <c r="B2949">
        <v>67</v>
      </c>
      <c r="C2949" t="str">
        <f>IF(cancer_data[[#This Row],[Age]]&lt;=35,"Adolescent",IF(cancer_data[[#This Row],[Age]]&lt;=46,"Young Adult",IF(cancer_data[[#This Row],[Age]]&lt;=57,"Adult", IF(cancer_data[[#This Row],[Age]]&lt;=68,"Middle_age",IF(cancer_data[[#This Row],[Age]]&lt;=79,"Elderly","Aged")))))</f>
        <v>Middle_age</v>
      </c>
      <c r="D2949" t="s">
        <v>16</v>
      </c>
      <c r="E2949" t="s">
        <v>40</v>
      </c>
      <c r="F2949" t="s">
        <v>27</v>
      </c>
      <c r="G2949">
        <v>1.5</v>
      </c>
      <c r="H2949" t="s">
        <v>19</v>
      </c>
      <c r="I2949" t="s">
        <v>20</v>
      </c>
      <c r="J2949" t="s">
        <v>21</v>
      </c>
      <c r="K2949" t="s">
        <v>33</v>
      </c>
      <c r="L2949" s="1">
        <v>45863</v>
      </c>
      <c r="M2949" s="1" t="str">
        <f>TEXT(cancer_data[[#This Row],[Diagnosis_Date]],"mmmm")</f>
        <v>July</v>
      </c>
      <c r="N2949" t="s">
        <v>23</v>
      </c>
      <c r="O2949">
        <v>35</v>
      </c>
      <c r="P2949" t="s">
        <v>31</v>
      </c>
      <c r="Q2949">
        <v>0</v>
      </c>
    </row>
    <row r="2950" spans="1:17" x14ac:dyDescent="0.75">
      <c r="A2950" t="s">
        <v>2992</v>
      </c>
      <c r="B2950">
        <v>29</v>
      </c>
      <c r="C2950" t="str">
        <f>IF(cancer_data[[#This Row],[Age]]&lt;=35,"Adolescent",IF(cancer_data[[#This Row],[Age]]&lt;=46,"Young Adult",IF(cancer_data[[#This Row],[Age]]&lt;=57,"Adult", IF(cancer_data[[#This Row],[Age]]&lt;=68,"Middle_age",IF(cancer_data[[#This Row],[Age]]&lt;=79,"Elderly","Aged")))))</f>
        <v>Adolescent</v>
      </c>
      <c r="D2950" t="s">
        <v>16</v>
      </c>
      <c r="E2950" t="s">
        <v>35</v>
      </c>
      <c r="F2950" t="s">
        <v>63</v>
      </c>
      <c r="G2950">
        <v>3.2</v>
      </c>
      <c r="H2950" t="s">
        <v>19</v>
      </c>
      <c r="I2950" t="s">
        <v>20</v>
      </c>
      <c r="J2950" t="s">
        <v>21</v>
      </c>
      <c r="K2950" t="s">
        <v>22</v>
      </c>
      <c r="L2950" s="1">
        <v>45794</v>
      </c>
      <c r="M2950" s="1" t="str">
        <f>TEXT(cancer_data[[#This Row],[Diagnosis_Date]],"mmmm")</f>
        <v>May</v>
      </c>
      <c r="N2950" t="s">
        <v>23</v>
      </c>
      <c r="O2950">
        <v>42</v>
      </c>
      <c r="P2950" t="s">
        <v>31</v>
      </c>
      <c r="Q2950">
        <v>0</v>
      </c>
    </row>
    <row r="2951" spans="1:17" x14ac:dyDescent="0.75">
      <c r="A2951" t="s">
        <v>2993</v>
      </c>
      <c r="B2951">
        <v>74</v>
      </c>
      <c r="C2951" t="str">
        <f>IF(cancer_data[[#This Row],[Age]]&lt;=35,"Adolescent",IF(cancer_data[[#This Row],[Age]]&lt;=46,"Young Adult",IF(cancer_data[[#This Row],[Age]]&lt;=57,"Adult", IF(cancer_data[[#This Row],[Age]]&lt;=68,"Middle_age",IF(cancer_data[[#This Row],[Age]]&lt;=79,"Elderly","Aged")))))</f>
        <v>Elderly</v>
      </c>
      <c r="D2951" t="s">
        <v>16</v>
      </c>
      <c r="E2951" t="s">
        <v>40</v>
      </c>
      <c r="F2951" t="s">
        <v>36</v>
      </c>
      <c r="G2951">
        <v>1.5</v>
      </c>
      <c r="H2951" t="s">
        <v>19</v>
      </c>
      <c r="I2951" t="s">
        <v>29</v>
      </c>
      <c r="J2951" t="s">
        <v>21</v>
      </c>
      <c r="K2951" t="s">
        <v>45</v>
      </c>
      <c r="L2951" s="1">
        <v>45973</v>
      </c>
      <c r="M2951" s="1" t="str">
        <f>TEXT(cancer_data[[#This Row],[Diagnosis_Date]],"mmmm")</f>
        <v>November</v>
      </c>
      <c r="N2951" t="s">
        <v>23</v>
      </c>
      <c r="O2951">
        <v>18</v>
      </c>
      <c r="P2951" t="s">
        <v>31</v>
      </c>
      <c r="Q2951">
        <v>0</v>
      </c>
    </row>
    <row r="2952" spans="1:17" x14ac:dyDescent="0.75">
      <c r="A2952" t="s">
        <v>2994</v>
      </c>
      <c r="B2952">
        <v>76</v>
      </c>
      <c r="C2952" t="str">
        <f>IF(cancer_data[[#This Row],[Age]]&lt;=35,"Adolescent",IF(cancer_data[[#This Row],[Age]]&lt;=46,"Young Adult",IF(cancer_data[[#This Row],[Age]]&lt;=57,"Adult", IF(cancer_data[[#This Row],[Age]]&lt;=68,"Middle_age",IF(cancer_data[[#This Row],[Age]]&lt;=79,"Elderly","Aged")))))</f>
        <v>Elderly</v>
      </c>
      <c r="D2952" t="s">
        <v>16</v>
      </c>
      <c r="E2952" t="s">
        <v>17</v>
      </c>
      <c r="F2952" t="s">
        <v>73</v>
      </c>
      <c r="G2952">
        <v>4.3</v>
      </c>
      <c r="H2952" t="s">
        <v>19</v>
      </c>
      <c r="I2952" t="s">
        <v>20</v>
      </c>
      <c r="J2952" t="s">
        <v>21</v>
      </c>
      <c r="K2952" t="s">
        <v>45</v>
      </c>
      <c r="L2952" s="1">
        <v>45661</v>
      </c>
      <c r="M2952" s="1" t="str">
        <f>TEXT(cancer_data[[#This Row],[Diagnosis_Date]],"mmmm")</f>
        <v>January</v>
      </c>
      <c r="N2952" t="s">
        <v>37</v>
      </c>
      <c r="O2952">
        <v>33</v>
      </c>
      <c r="P2952" t="s">
        <v>31</v>
      </c>
      <c r="Q2952">
        <v>0</v>
      </c>
    </row>
    <row r="2953" spans="1:17" x14ac:dyDescent="0.75">
      <c r="A2953" t="s">
        <v>2995</v>
      </c>
      <c r="B2953">
        <v>72</v>
      </c>
      <c r="C2953" t="str">
        <f>IF(cancer_data[[#This Row],[Age]]&lt;=35,"Adolescent",IF(cancer_data[[#This Row],[Age]]&lt;=46,"Young Adult",IF(cancer_data[[#This Row],[Age]]&lt;=57,"Adult", IF(cancer_data[[#This Row],[Age]]&lt;=68,"Middle_age",IF(cancer_data[[#This Row],[Age]]&lt;=79,"Elderly","Aged")))))</f>
        <v>Elderly</v>
      </c>
      <c r="D2953" t="s">
        <v>16</v>
      </c>
      <c r="E2953" t="s">
        <v>40</v>
      </c>
      <c r="F2953" t="s">
        <v>18</v>
      </c>
      <c r="G2953">
        <v>3.7</v>
      </c>
      <c r="H2953" t="s">
        <v>19</v>
      </c>
      <c r="I2953" t="s">
        <v>29</v>
      </c>
      <c r="J2953" t="s">
        <v>21</v>
      </c>
      <c r="K2953" t="s">
        <v>42</v>
      </c>
      <c r="L2953" s="1">
        <v>45713</v>
      </c>
      <c r="M2953" s="1" t="str">
        <f>TEXT(cancer_data[[#This Row],[Diagnosis_Date]],"mmmm")</f>
        <v>February</v>
      </c>
      <c r="N2953" t="s">
        <v>23</v>
      </c>
      <c r="O2953">
        <v>53</v>
      </c>
      <c r="P2953" t="s">
        <v>24</v>
      </c>
      <c r="Q2953">
        <v>31</v>
      </c>
    </row>
    <row r="2954" spans="1:17" x14ac:dyDescent="0.75">
      <c r="A2954" t="s">
        <v>2996</v>
      </c>
      <c r="B2954">
        <v>84</v>
      </c>
      <c r="C2954" t="str">
        <f>IF(cancer_data[[#This Row],[Age]]&lt;=35,"Adolescent",IF(cancer_data[[#This Row],[Age]]&lt;=46,"Young Adult",IF(cancer_data[[#This Row],[Age]]&lt;=57,"Adult", IF(cancer_data[[#This Row],[Age]]&lt;=68,"Middle_age",IF(cancer_data[[#This Row],[Age]]&lt;=79,"Elderly","Aged")))))</f>
        <v>Aged</v>
      </c>
      <c r="D2954" t="s">
        <v>16</v>
      </c>
      <c r="E2954" t="s">
        <v>35</v>
      </c>
      <c r="F2954" t="s">
        <v>18</v>
      </c>
      <c r="G2954">
        <v>8</v>
      </c>
      <c r="H2954" t="s">
        <v>19</v>
      </c>
      <c r="I2954" t="s">
        <v>29</v>
      </c>
      <c r="J2954" t="s">
        <v>21</v>
      </c>
      <c r="K2954" t="s">
        <v>33</v>
      </c>
      <c r="L2954" s="1">
        <v>45803</v>
      </c>
      <c r="M2954" s="1" t="str">
        <f>TEXT(cancer_data[[#This Row],[Diagnosis_Date]],"mmmm")</f>
        <v>May</v>
      </c>
      <c r="N2954" t="s">
        <v>23</v>
      </c>
      <c r="O2954">
        <v>32</v>
      </c>
      <c r="P2954" t="s">
        <v>31</v>
      </c>
      <c r="Q2954">
        <v>0</v>
      </c>
    </row>
    <row r="2955" spans="1:17" x14ac:dyDescent="0.75">
      <c r="A2955" t="s">
        <v>2997</v>
      </c>
      <c r="B2955">
        <v>40</v>
      </c>
      <c r="C2955" t="str">
        <f>IF(cancer_data[[#This Row],[Age]]&lt;=35,"Adolescent",IF(cancer_data[[#This Row],[Age]]&lt;=46,"Young Adult",IF(cancer_data[[#This Row],[Age]]&lt;=57,"Adult", IF(cancer_data[[#This Row],[Age]]&lt;=68,"Middle_age",IF(cancer_data[[#This Row],[Age]]&lt;=79,"Elderly","Aged")))))</f>
        <v>Young Adult</v>
      </c>
      <c r="D2955" t="s">
        <v>16</v>
      </c>
      <c r="E2955" t="s">
        <v>26</v>
      </c>
      <c r="F2955" t="s">
        <v>36</v>
      </c>
      <c r="G2955">
        <v>3.6</v>
      </c>
      <c r="H2955" t="s">
        <v>28</v>
      </c>
      <c r="I2955" t="s">
        <v>20</v>
      </c>
      <c r="J2955" t="s">
        <v>21</v>
      </c>
      <c r="K2955" t="s">
        <v>42</v>
      </c>
      <c r="L2955" s="1">
        <v>45771</v>
      </c>
      <c r="M2955" s="1" t="str">
        <f>TEXT(cancer_data[[#This Row],[Diagnosis_Date]],"mmmm")</f>
        <v>April</v>
      </c>
      <c r="N2955" t="s">
        <v>23</v>
      </c>
      <c r="O2955">
        <v>17</v>
      </c>
      <c r="P2955" t="s">
        <v>31</v>
      </c>
      <c r="Q2955">
        <v>0</v>
      </c>
    </row>
    <row r="2956" spans="1:17" x14ac:dyDescent="0.75">
      <c r="A2956" t="s">
        <v>2998</v>
      </c>
      <c r="B2956">
        <v>47</v>
      </c>
      <c r="C2956" t="str">
        <f>IF(cancer_data[[#This Row],[Age]]&lt;=35,"Adolescent",IF(cancer_data[[#This Row],[Age]]&lt;=46,"Young Adult",IF(cancer_data[[#This Row],[Age]]&lt;=57,"Adult", IF(cancer_data[[#This Row],[Age]]&lt;=68,"Middle_age",IF(cancer_data[[#This Row],[Age]]&lt;=79,"Elderly","Aged")))))</f>
        <v>Adult</v>
      </c>
      <c r="D2956" t="s">
        <v>16</v>
      </c>
      <c r="E2956" t="s">
        <v>40</v>
      </c>
      <c r="F2956" t="s">
        <v>36</v>
      </c>
      <c r="G2956">
        <v>1.6</v>
      </c>
      <c r="H2956" t="s">
        <v>28</v>
      </c>
      <c r="I2956" t="s">
        <v>49</v>
      </c>
      <c r="J2956" t="s">
        <v>21</v>
      </c>
      <c r="K2956" t="s">
        <v>45</v>
      </c>
      <c r="L2956" s="1">
        <v>45831</v>
      </c>
      <c r="M2956" s="1" t="str">
        <f>TEXT(cancer_data[[#This Row],[Diagnosis_Date]],"mmmm")</f>
        <v>June</v>
      </c>
      <c r="N2956" t="s">
        <v>23</v>
      </c>
      <c r="O2956">
        <v>41</v>
      </c>
      <c r="P2956" t="s">
        <v>31</v>
      </c>
      <c r="Q2956">
        <v>0</v>
      </c>
    </row>
    <row r="2957" spans="1:17" x14ac:dyDescent="0.75">
      <c r="A2957" t="s">
        <v>2999</v>
      </c>
      <c r="B2957">
        <v>82</v>
      </c>
      <c r="C2957" t="str">
        <f>IF(cancer_data[[#This Row],[Age]]&lt;=35,"Adolescent",IF(cancer_data[[#This Row],[Age]]&lt;=46,"Young Adult",IF(cancer_data[[#This Row],[Age]]&lt;=57,"Adult", IF(cancer_data[[#This Row],[Age]]&lt;=68,"Middle_age",IF(cancer_data[[#This Row],[Age]]&lt;=79,"Elderly","Aged")))))</f>
        <v>Aged</v>
      </c>
      <c r="D2957" t="s">
        <v>16</v>
      </c>
      <c r="E2957" t="s">
        <v>26</v>
      </c>
      <c r="F2957" t="s">
        <v>36</v>
      </c>
      <c r="G2957">
        <v>7.2</v>
      </c>
      <c r="H2957" t="s">
        <v>41</v>
      </c>
      <c r="I2957" t="s">
        <v>20</v>
      </c>
      <c r="J2957" t="s">
        <v>21</v>
      </c>
      <c r="K2957" t="s">
        <v>42</v>
      </c>
      <c r="L2957" s="1">
        <v>45890</v>
      </c>
      <c r="M2957" s="1" t="str">
        <f>TEXT(cancer_data[[#This Row],[Diagnosis_Date]],"mmmm")</f>
        <v>August</v>
      </c>
      <c r="N2957" t="s">
        <v>23</v>
      </c>
      <c r="O2957">
        <v>19</v>
      </c>
      <c r="P2957" t="s">
        <v>24</v>
      </c>
      <c r="Q2957">
        <v>34</v>
      </c>
    </row>
    <row r="2958" spans="1:17" x14ac:dyDescent="0.75">
      <c r="A2958" t="s">
        <v>3000</v>
      </c>
      <c r="B2958">
        <v>47</v>
      </c>
      <c r="C2958" t="str">
        <f>IF(cancer_data[[#This Row],[Age]]&lt;=35,"Adolescent",IF(cancer_data[[#This Row],[Age]]&lt;=46,"Young Adult",IF(cancer_data[[#This Row],[Age]]&lt;=57,"Adult", IF(cancer_data[[#This Row],[Age]]&lt;=68,"Middle_age",IF(cancer_data[[#This Row],[Age]]&lt;=79,"Elderly","Aged")))))</f>
        <v>Adult</v>
      </c>
      <c r="D2958" t="s">
        <v>16</v>
      </c>
      <c r="E2958" t="s">
        <v>35</v>
      </c>
      <c r="F2958" t="s">
        <v>36</v>
      </c>
      <c r="G2958">
        <v>0.8</v>
      </c>
      <c r="H2958" t="s">
        <v>41</v>
      </c>
      <c r="I2958" t="s">
        <v>20</v>
      </c>
      <c r="J2958" t="s">
        <v>21</v>
      </c>
      <c r="K2958" t="s">
        <v>45</v>
      </c>
      <c r="L2958" s="1">
        <v>45894</v>
      </c>
      <c r="M2958" s="1" t="str">
        <f>TEXT(cancer_data[[#This Row],[Diagnosis_Date]],"mmmm")</f>
        <v>August</v>
      </c>
      <c r="N2958" t="s">
        <v>37</v>
      </c>
      <c r="O2958">
        <v>16</v>
      </c>
      <c r="P2958" t="s">
        <v>31</v>
      </c>
      <c r="Q2958">
        <v>0</v>
      </c>
    </row>
    <row r="2959" spans="1:17" x14ac:dyDescent="0.75">
      <c r="A2959" t="s">
        <v>3001</v>
      </c>
      <c r="B2959">
        <v>30</v>
      </c>
      <c r="C2959" t="str">
        <f>IF(cancer_data[[#This Row],[Age]]&lt;=35,"Adolescent",IF(cancer_data[[#This Row],[Age]]&lt;=46,"Young Adult",IF(cancer_data[[#This Row],[Age]]&lt;=57,"Adult", IF(cancer_data[[#This Row],[Age]]&lt;=68,"Middle_age",IF(cancer_data[[#This Row],[Age]]&lt;=79,"Elderly","Aged")))))</f>
        <v>Adolescent</v>
      </c>
      <c r="D2959" t="s">
        <v>16</v>
      </c>
      <c r="E2959" t="s">
        <v>40</v>
      </c>
      <c r="F2959" t="s">
        <v>27</v>
      </c>
      <c r="G2959">
        <v>3.9</v>
      </c>
      <c r="H2959" t="s">
        <v>41</v>
      </c>
      <c r="I2959" t="s">
        <v>29</v>
      </c>
      <c r="J2959" t="s">
        <v>21</v>
      </c>
      <c r="K2959" t="s">
        <v>42</v>
      </c>
      <c r="L2959" s="1">
        <v>45781</v>
      </c>
      <c r="M2959" s="1" t="str">
        <f>TEXT(cancer_data[[#This Row],[Diagnosis_Date]],"mmmm")</f>
        <v>May</v>
      </c>
      <c r="N2959" t="s">
        <v>23</v>
      </c>
      <c r="O2959">
        <v>15</v>
      </c>
      <c r="P2959" t="s">
        <v>31</v>
      </c>
      <c r="Q2959">
        <v>0</v>
      </c>
    </row>
    <row r="2960" spans="1:17" x14ac:dyDescent="0.75">
      <c r="A2960" t="s">
        <v>3002</v>
      </c>
      <c r="B2960">
        <v>39</v>
      </c>
      <c r="C2960" t="str">
        <f>IF(cancer_data[[#This Row],[Age]]&lt;=35,"Adolescent",IF(cancer_data[[#This Row],[Age]]&lt;=46,"Young Adult",IF(cancer_data[[#This Row],[Age]]&lt;=57,"Adult", IF(cancer_data[[#This Row],[Age]]&lt;=68,"Middle_age",IF(cancer_data[[#This Row],[Age]]&lt;=79,"Elderly","Aged")))))</f>
        <v>Young Adult</v>
      </c>
      <c r="D2960" t="s">
        <v>16</v>
      </c>
      <c r="E2960" t="s">
        <v>26</v>
      </c>
      <c r="F2960" t="s">
        <v>63</v>
      </c>
      <c r="G2960">
        <v>7</v>
      </c>
      <c r="H2960" t="s">
        <v>28</v>
      </c>
      <c r="I2960" t="s">
        <v>49</v>
      </c>
      <c r="J2960" t="s">
        <v>21</v>
      </c>
      <c r="K2960" t="s">
        <v>51</v>
      </c>
      <c r="L2960" s="1">
        <v>45956</v>
      </c>
      <c r="M2960" s="1" t="str">
        <f>TEXT(cancer_data[[#This Row],[Diagnosis_Date]],"mmmm")</f>
        <v>October</v>
      </c>
      <c r="N2960" t="s">
        <v>23</v>
      </c>
      <c r="O2960">
        <v>29</v>
      </c>
      <c r="P2960" t="s">
        <v>31</v>
      </c>
      <c r="Q2960">
        <v>0</v>
      </c>
    </row>
    <row r="2961" spans="1:17" x14ac:dyDescent="0.75">
      <c r="A2961" t="s">
        <v>3003</v>
      </c>
      <c r="B2961">
        <v>51</v>
      </c>
      <c r="C2961" t="str">
        <f>IF(cancer_data[[#This Row],[Age]]&lt;=35,"Adolescent",IF(cancer_data[[#This Row],[Age]]&lt;=46,"Young Adult",IF(cancer_data[[#This Row],[Age]]&lt;=57,"Adult", IF(cancer_data[[#This Row],[Age]]&lt;=68,"Middle_age",IF(cancer_data[[#This Row],[Age]]&lt;=79,"Elderly","Aged")))))</f>
        <v>Adult</v>
      </c>
      <c r="D2961" t="s">
        <v>16</v>
      </c>
      <c r="E2961" t="s">
        <v>40</v>
      </c>
      <c r="F2961" t="s">
        <v>73</v>
      </c>
      <c r="G2961">
        <v>4.9000000000000004</v>
      </c>
      <c r="H2961" t="s">
        <v>19</v>
      </c>
      <c r="I2961" t="s">
        <v>29</v>
      </c>
      <c r="J2961" t="s">
        <v>21</v>
      </c>
      <c r="K2961" t="s">
        <v>33</v>
      </c>
      <c r="L2961" s="1">
        <v>46019</v>
      </c>
      <c r="M2961" s="1" t="str">
        <f>TEXT(cancer_data[[#This Row],[Diagnosis_Date]],"mmmm")</f>
        <v>December</v>
      </c>
      <c r="N2961" t="s">
        <v>23</v>
      </c>
      <c r="O2961">
        <v>5</v>
      </c>
      <c r="P2961" t="s">
        <v>24</v>
      </c>
      <c r="Q2961">
        <v>11</v>
      </c>
    </row>
    <row r="2962" spans="1:17" x14ac:dyDescent="0.75">
      <c r="A2962" t="s">
        <v>3004</v>
      </c>
      <c r="B2962">
        <v>50</v>
      </c>
      <c r="C2962" t="str">
        <f>IF(cancer_data[[#This Row],[Age]]&lt;=35,"Adolescent",IF(cancer_data[[#This Row],[Age]]&lt;=46,"Young Adult",IF(cancer_data[[#This Row],[Age]]&lt;=57,"Adult", IF(cancer_data[[#This Row],[Age]]&lt;=68,"Middle_age",IF(cancer_data[[#This Row],[Age]]&lt;=79,"Elderly","Aged")))))</f>
        <v>Adult</v>
      </c>
      <c r="D2962" t="s">
        <v>16</v>
      </c>
      <c r="E2962" t="s">
        <v>35</v>
      </c>
      <c r="F2962" t="s">
        <v>27</v>
      </c>
      <c r="G2962">
        <v>6.4</v>
      </c>
      <c r="H2962" t="s">
        <v>41</v>
      </c>
      <c r="I2962" t="s">
        <v>49</v>
      </c>
      <c r="J2962" t="s">
        <v>21</v>
      </c>
      <c r="K2962" t="s">
        <v>51</v>
      </c>
      <c r="L2962" s="1">
        <v>45714</v>
      </c>
      <c r="M2962" s="1" t="str">
        <f>TEXT(cancer_data[[#This Row],[Diagnosis_Date]],"mmmm")</f>
        <v>February</v>
      </c>
      <c r="N2962" t="s">
        <v>37</v>
      </c>
      <c r="O2962">
        <v>12</v>
      </c>
      <c r="P2962" t="s">
        <v>31</v>
      </c>
      <c r="Q2962">
        <v>0</v>
      </c>
    </row>
    <row r="2963" spans="1:17" x14ac:dyDescent="0.75">
      <c r="A2963" t="s">
        <v>3005</v>
      </c>
      <c r="B2963">
        <v>44</v>
      </c>
      <c r="C2963" t="str">
        <f>IF(cancer_data[[#This Row],[Age]]&lt;=35,"Adolescent",IF(cancer_data[[#This Row],[Age]]&lt;=46,"Young Adult",IF(cancer_data[[#This Row],[Age]]&lt;=57,"Adult", IF(cancer_data[[#This Row],[Age]]&lt;=68,"Middle_age",IF(cancer_data[[#This Row],[Age]]&lt;=79,"Elderly","Aged")))))</f>
        <v>Young Adult</v>
      </c>
      <c r="D2963" t="s">
        <v>16</v>
      </c>
      <c r="E2963" t="s">
        <v>40</v>
      </c>
      <c r="F2963" t="s">
        <v>36</v>
      </c>
      <c r="G2963">
        <v>2.8</v>
      </c>
      <c r="H2963" t="s">
        <v>41</v>
      </c>
      <c r="I2963" t="s">
        <v>20</v>
      </c>
      <c r="J2963" t="s">
        <v>21</v>
      </c>
      <c r="K2963" t="s">
        <v>45</v>
      </c>
      <c r="L2963" s="1">
        <v>45708</v>
      </c>
      <c r="M2963" s="1" t="str">
        <f>TEXT(cancer_data[[#This Row],[Diagnosis_Date]],"mmmm")</f>
        <v>February</v>
      </c>
      <c r="N2963" t="s">
        <v>23</v>
      </c>
      <c r="O2963">
        <v>26</v>
      </c>
      <c r="P2963" t="s">
        <v>24</v>
      </c>
      <c r="Q2963">
        <v>18</v>
      </c>
    </row>
    <row r="2964" spans="1:17" x14ac:dyDescent="0.75">
      <c r="A2964" t="s">
        <v>3006</v>
      </c>
      <c r="B2964">
        <v>74</v>
      </c>
      <c r="C2964" t="str">
        <f>IF(cancer_data[[#This Row],[Age]]&lt;=35,"Adolescent",IF(cancer_data[[#This Row],[Age]]&lt;=46,"Young Adult",IF(cancer_data[[#This Row],[Age]]&lt;=57,"Adult", IF(cancer_data[[#This Row],[Age]]&lt;=68,"Middle_age",IF(cancer_data[[#This Row],[Age]]&lt;=79,"Elderly","Aged")))))</f>
        <v>Elderly</v>
      </c>
      <c r="D2964" t="s">
        <v>16</v>
      </c>
      <c r="E2964" t="s">
        <v>26</v>
      </c>
      <c r="F2964" t="s">
        <v>18</v>
      </c>
      <c r="G2964">
        <v>3.6</v>
      </c>
      <c r="H2964" t="s">
        <v>19</v>
      </c>
      <c r="I2964" t="s">
        <v>20</v>
      </c>
      <c r="J2964" t="s">
        <v>21</v>
      </c>
      <c r="K2964" t="s">
        <v>45</v>
      </c>
      <c r="L2964" s="1">
        <v>45904</v>
      </c>
      <c r="M2964" s="1" t="str">
        <f>TEXT(cancer_data[[#This Row],[Diagnosis_Date]],"mmmm")</f>
        <v>September</v>
      </c>
      <c r="N2964" t="s">
        <v>23</v>
      </c>
      <c r="O2964">
        <v>47</v>
      </c>
      <c r="P2964" t="s">
        <v>31</v>
      </c>
      <c r="Q2964">
        <v>0</v>
      </c>
    </row>
    <row r="2965" spans="1:17" x14ac:dyDescent="0.75">
      <c r="A2965" t="s">
        <v>3007</v>
      </c>
      <c r="B2965">
        <v>37</v>
      </c>
      <c r="C2965" t="str">
        <f>IF(cancer_data[[#This Row],[Age]]&lt;=35,"Adolescent",IF(cancer_data[[#This Row],[Age]]&lt;=46,"Young Adult",IF(cancer_data[[#This Row],[Age]]&lt;=57,"Adult", IF(cancer_data[[#This Row],[Age]]&lt;=68,"Middle_age",IF(cancer_data[[#This Row],[Age]]&lt;=79,"Elderly","Aged")))))</f>
        <v>Young Adult</v>
      </c>
      <c r="D2965" t="s">
        <v>16</v>
      </c>
      <c r="E2965" t="s">
        <v>40</v>
      </c>
      <c r="F2965" t="s">
        <v>63</v>
      </c>
      <c r="G2965">
        <v>6.6</v>
      </c>
      <c r="H2965" t="s">
        <v>28</v>
      </c>
      <c r="I2965" t="s">
        <v>20</v>
      </c>
      <c r="J2965" t="s">
        <v>21</v>
      </c>
      <c r="K2965" t="s">
        <v>30</v>
      </c>
      <c r="L2965" s="1">
        <v>45792</v>
      </c>
      <c r="M2965" s="1" t="str">
        <f>TEXT(cancer_data[[#This Row],[Diagnosis_Date]],"mmmm")</f>
        <v>May</v>
      </c>
      <c r="N2965" t="s">
        <v>23</v>
      </c>
      <c r="O2965">
        <v>52</v>
      </c>
      <c r="P2965" t="s">
        <v>24</v>
      </c>
      <c r="Q2965">
        <v>26</v>
      </c>
    </row>
    <row r="2966" spans="1:17" x14ac:dyDescent="0.75">
      <c r="A2966" t="s">
        <v>3008</v>
      </c>
      <c r="B2966">
        <v>34</v>
      </c>
      <c r="C2966" t="str">
        <f>IF(cancer_data[[#This Row],[Age]]&lt;=35,"Adolescent",IF(cancer_data[[#This Row],[Age]]&lt;=46,"Young Adult",IF(cancer_data[[#This Row],[Age]]&lt;=57,"Adult", IF(cancer_data[[#This Row],[Age]]&lt;=68,"Middle_age",IF(cancer_data[[#This Row],[Age]]&lt;=79,"Elderly","Aged")))))</f>
        <v>Adolescent</v>
      </c>
      <c r="D2966" t="s">
        <v>16</v>
      </c>
      <c r="E2966" t="s">
        <v>35</v>
      </c>
      <c r="F2966" t="s">
        <v>63</v>
      </c>
      <c r="G2966">
        <v>7.7</v>
      </c>
      <c r="H2966" t="s">
        <v>28</v>
      </c>
      <c r="I2966" t="s">
        <v>44</v>
      </c>
      <c r="J2966" t="s">
        <v>21</v>
      </c>
      <c r="K2966" t="s">
        <v>33</v>
      </c>
      <c r="L2966" s="1">
        <v>45714</v>
      </c>
      <c r="M2966" s="1" t="str">
        <f>TEXT(cancer_data[[#This Row],[Diagnosis_Date]],"mmmm")</f>
        <v>February</v>
      </c>
      <c r="N2966" t="s">
        <v>23</v>
      </c>
      <c r="O2966">
        <v>45</v>
      </c>
      <c r="P2966" t="s">
        <v>31</v>
      </c>
      <c r="Q2966">
        <v>0</v>
      </c>
    </row>
    <row r="2967" spans="1:17" x14ac:dyDescent="0.75">
      <c r="A2967" t="s">
        <v>3009</v>
      </c>
      <c r="B2967">
        <v>80</v>
      </c>
      <c r="C2967" t="str">
        <f>IF(cancer_data[[#This Row],[Age]]&lt;=35,"Adolescent",IF(cancer_data[[#This Row],[Age]]&lt;=46,"Young Adult",IF(cancer_data[[#This Row],[Age]]&lt;=57,"Adult", IF(cancer_data[[#This Row],[Age]]&lt;=68,"Middle_age",IF(cancer_data[[#This Row],[Age]]&lt;=79,"Elderly","Aged")))))</f>
        <v>Aged</v>
      </c>
      <c r="D2967" t="s">
        <v>16</v>
      </c>
      <c r="E2967" t="s">
        <v>26</v>
      </c>
      <c r="F2967" t="s">
        <v>73</v>
      </c>
      <c r="G2967">
        <v>7.4</v>
      </c>
      <c r="H2967" t="s">
        <v>41</v>
      </c>
      <c r="I2967" t="s">
        <v>44</v>
      </c>
      <c r="J2967" t="s">
        <v>21</v>
      </c>
      <c r="K2967" t="s">
        <v>33</v>
      </c>
      <c r="L2967" s="1">
        <v>45887</v>
      </c>
      <c r="M2967" s="1" t="str">
        <f>TEXT(cancer_data[[#This Row],[Diagnosis_Date]],"mmmm")</f>
        <v>August</v>
      </c>
      <c r="N2967" t="s">
        <v>37</v>
      </c>
      <c r="O2967">
        <v>26</v>
      </c>
      <c r="P2967" t="s">
        <v>31</v>
      </c>
      <c r="Q2967">
        <v>0</v>
      </c>
    </row>
    <row r="2968" spans="1:17" x14ac:dyDescent="0.75">
      <c r="A2968" t="s">
        <v>3010</v>
      </c>
      <c r="B2968">
        <v>31</v>
      </c>
      <c r="C2968" t="str">
        <f>IF(cancer_data[[#This Row],[Age]]&lt;=35,"Adolescent",IF(cancer_data[[#This Row],[Age]]&lt;=46,"Young Adult",IF(cancer_data[[#This Row],[Age]]&lt;=57,"Adult", IF(cancer_data[[#This Row],[Age]]&lt;=68,"Middle_age",IF(cancer_data[[#This Row],[Age]]&lt;=79,"Elderly","Aged")))))</f>
        <v>Adolescent</v>
      </c>
      <c r="D2968" t="s">
        <v>16</v>
      </c>
      <c r="E2968" t="s">
        <v>35</v>
      </c>
      <c r="F2968" t="s">
        <v>36</v>
      </c>
      <c r="G2968">
        <v>3.2</v>
      </c>
      <c r="H2968" t="s">
        <v>19</v>
      </c>
      <c r="I2968" t="s">
        <v>44</v>
      </c>
      <c r="J2968" t="s">
        <v>21</v>
      </c>
      <c r="K2968" t="s">
        <v>51</v>
      </c>
      <c r="L2968" s="1">
        <v>45779</v>
      </c>
      <c r="M2968" s="1" t="str">
        <f>TEXT(cancer_data[[#This Row],[Diagnosis_Date]],"mmmm")</f>
        <v>May</v>
      </c>
      <c r="N2968" t="s">
        <v>37</v>
      </c>
      <c r="O2968">
        <v>48</v>
      </c>
      <c r="P2968" t="s">
        <v>24</v>
      </c>
      <c r="Q2968">
        <v>30</v>
      </c>
    </row>
    <row r="2969" spans="1:17" x14ac:dyDescent="0.75">
      <c r="A2969" t="s">
        <v>3011</v>
      </c>
      <c r="B2969">
        <v>69</v>
      </c>
      <c r="C2969" t="str">
        <f>IF(cancer_data[[#This Row],[Age]]&lt;=35,"Adolescent",IF(cancer_data[[#This Row],[Age]]&lt;=46,"Young Adult",IF(cancer_data[[#This Row],[Age]]&lt;=57,"Adult", IF(cancer_data[[#This Row],[Age]]&lt;=68,"Middle_age",IF(cancer_data[[#This Row],[Age]]&lt;=79,"Elderly","Aged")))))</f>
        <v>Elderly</v>
      </c>
      <c r="D2969" t="s">
        <v>16</v>
      </c>
      <c r="E2969" t="s">
        <v>40</v>
      </c>
      <c r="F2969" t="s">
        <v>27</v>
      </c>
      <c r="G2969">
        <v>5.9</v>
      </c>
      <c r="H2969" t="s">
        <v>41</v>
      </c>
      <c r="I2969" t="s">
        <v>20</v>
      </c>
      <c r="J2969" t="s">
        <v>21</v>
      </c>
      <c r="K2969" t="s">
        <v>30</v>
      </c>
      <c r="L2969" s="1">
        <v>45968</v>
      </c>
      <c r="M2969" s="1" t="str">
        <f>TEXT(cancer_data[[#This Row],[Diagnosis_Date]],"mmmm")</f>
        <v>November</v>
      </c>
      <c r="N2969" t="s">
        <v>37</v>
      </c>
      <c r="O2969">
        <v>15</v>
      </c>
      <c r="P2969" t="s">
        <v>24</v>
      </c>
      <c r="Q2969">
        <v>26</v>
      </c>
    </row>
    <row r="2970" spans="1:17" x14ac:dyDescent="0.75">
      <c r="A2970" t="s">
        <v>3012</v>
      </c>
      <c r="B2970">
        <v>29</v>
      </c>
      <c r="C2970" t="str">
        <f>IF(cancer_data[[#This Row],[Age]]&lt;=35,"Adolescent",IF(cancer_data[[#This Row],[Age]]&lt;=46,"Young Adult",IF(cancer_data[[#This Row],[Age]]&lt;=57,"Adult", IF(cancer_data[[#This Row],[Age]]&lt;=68,"Middle_age",IF(cancer_data[[#This Row],[Age]]&lt;=79,"Elderly","Aged")))))</f>
        <v>Adolescent</v>
      </c>
      <c r="D2970" t="s">
        <v>16</v>
      </c>
      <c r="E2970" t="s">
        <v>26</v>
      </c>
      <c r="F2970" t="s">
        <v>73</v>
      </c>
      <c r="G2970">
        <v>3.3</v>
      </c>
      <c r="H2970" t="s">
        <v>41</v>
      </c>
      <c r="I2970" t="s">
        <v>44</v>
      </c>
      <c r="J2970" t="s">
        <v>21</v>
      </c>
      <c r="K2970" t="s">
        <v>33</v>
      </c>
      <c r="L2970" s="1">
        <v>45923</v>
      </c>
      <c r="M2970" s="1" t="str">
        <f>TEXT(cancer_data[[#This Row],[Diagnosis_Date]],"mmmm")</f>
        <v>September</v>
      </c>
      <c r="N2970" t="s">
        <v>37</v>
      </c>
      <c r="O2970">
        <v>19</v>
      </c>
      <c r="P2970" t="s">
        <v>31</v>
      </c>
      <c r="Q2970">
        <v>0</v>
      </c>
    </row>
    <row r="2971" spans="1:17" x14ac:dyDescent="0.75">
      <c r="A2971" t="s">
        <v>3013</v>
      </c>
      <c r="B2971">
        <v>27</v>
      </c>
      <c r="C2971" t="str">
        <f>IF(cancer_data[[#This Row],[Age]]&lt;=35,"Adolescent",IF(cancer_data[[#This Row],[Age]]&lt;=46,"Young Adult",IF(cancer_data[[#This Row],[Age]]&lt;=57,"Adult", IF(cancer_data[[#This Row],[Age]]&lt;=68,"Middle_age",IF(cancer_data[[#This Row],[Age]]&lt;=79,"Elderly","Aged")))))</f>
        <v>Adolescent</v>
      </c>
      <c r="D2971" t="s">
        <v>16</v>
      </c>
      <c r="E2971" t="s">
        <v>17</v>
      </c>
      <c r="F2971" t="s">
        <v>73</v>
      </c>
      <c r="G2971">
        <v>7</v>
      </c>
      <c r="H2971" t="s">
        <v>19</v>
      </c>
      <c r="I2971" t="s">
        <v>49</v>
      </c>
      <c r="J2971" t="s">
        <v>21</v>
      </c>
      <c r="K2971" t="s">
        <v>22</v>
      </c>
      <c r="L2971" s="1">
        <v>45761</v>
      </c>
      <c r="M2971" s="1" t="str">
        <f>TEXT(cancer_data[[#This Row],[Diagnosis_Date]],"mmmm")</f>
        <v>April</v>
      </c>
      <c r="N2971" t="s">
        <v>37</v>
      </c>
      <c r="O2971">
        <v>26</v>
      </c>
      <c r="P2971" t="s">
        <v>31</v>
      </c>
      <c r="Q2971">
        <v>0</v>
      </c>
    </row>
    <row r="2972" spans="1:17" x14ac:dyDescent="0.75">
      <c r="A2972" t="s">
        <v>3014</v>
      </c>
      <c r="B2972">
        <v>67</v>
      </c>
      <c r="C2972" t="str">
        <f>IF(cancer_data[[#This Row],[Age]]&lt;=35,"Adolescent",IF(cancer_data[[#This Row],[Age]]&lt;=46,"Young Adult",IF(cancer_data[[#This Row],[Age]]&lt;=57,"Adult", IF(cancer_data[[#This Row],[Age]]&lt;=68,"Middle_age",IF(cancer_data[[#This Row],[Age]]&lt;=79,"Elderly","Aged")))))</f>
        <v>Middle_age</v>
      </c>
      <c r="D2972" t="s">
        <v>16</v>
      </c>
      <c r="E2972" t="s">
        <v>35</v>
      </c>
      <c r="F2972" t="s">
        <v>73</v>
      </c>
      <c r="G2972">
        <v>0.6</v>
      </c>
      <c r="H2972" t="s">
        <v>28</v>
      </c>
      <c r="I2972" t="s">
        <v>44</v>
      </c>
      <c r="J2972" t="s">
        <v>21</v>
      </c>
      <c r="K2972" t="s">
        <v>42</v>
      </c>
      <c r="L2972" s="1">
        <v>45664</v>
      </c>
      <c r="M2972" s="1" t="str">
        <f>TEXT(cancer_data[[#This Row],[Diagnosis_Date]],"mmmm")</f>
        <v>January</v>
      </c>
      <c r="N2972" t="s">
        <v>23</v>
      </c>
      <c r="O2972">
        <v>23</v>
      </c>
      <c r="P2972" t="s">
        <v>31</v>
      </c>
      <c r="Q2972">
        <v>0</v>
      </c>
    </row>
    <row r="2973" spans="1:17" x14ac:dyDescent="0.75">
      <c r="A2973" t="s">
        <v>3015</v>
      </c>
      <c r="B2973">
        <v>66</v>
      </c>
      <c r="C2973" t="str">
        <f>IF(cancer_data[[#This Row],[Age]]&lt;=35,"Adolescent",IF(cancer_data[[#This Row],[Age]]&lt;=46,"Young Adult",IF(cancer_data[[#This Row],[Age]]&lt;=57,"Adult", IF(cancer_data[[#This Row],[Age]]&lt;=68,"Middle_age",IF(cancer_data[[#This Row],[Age]]&lt;=79,"Elderly","Aged")))))</f>
        <v>Middle_age</v>
      </c>
      <c r="D2973" t="s">
        <v>16</v>
      </c>
      <c r="E2973" t="s">
        <v>26</v>
      </c>
      <c r="F2973" t="s">
        <v>36</v>
      </c>
      <c r="G2973">
        <v>4.9000000000000004</v>
      </c>
      <c r="H2973" t="s">
        <v>19</v>
      </c>
      <c r="I2973" t="s">
        <v>44</v>
      </c>
      <c r="J2973" t="s">
        <v>21</v>
      </c>
      <c r="K2973" t="s">
        <v>33</v>
      </c>
      <c r="L2973" s="1">
        <v>45723</v>
      </c>
      <c r="M2973" s="1" t="str">
        <f>TEXT(cancer_data[[#This Row],[Diagnosis_Date]],"mmmm")</f>
        <v>March</v>
      </c>
      <c r="N2973" t="s">
        <v>37</v>
      </c>
      <c r="O2973">
        <v>36</v>
      </c>
      <c r="P2973" t="s">
        <v>31</v>
      </c>
      <c r="Q2973">
        <v>0</v>
      </c>
    </row>
    <row r="2974" spans="1:17" x14ac:dyDescent="0.75">
      <c r="A2974" t="s">
        <v>3016</v>
      </c>
      <c r="B2974">
        <v>77</v>
      </c>
      <c r="C2974" t="str">
        <f>IF(cancer_data[[#This Row],[Age]]&lt;=35,"Adolescent",IF(cancer_data[[#This Row],[Age]]&lt;=46,"Young Adult",IF(cancer_data[[#This Row],[Age]]&lt;=57,"Adult", IF(cancer_data[[#This Row],[Age]]&lt;=68,"Middle_age",IF(cancer_data[[#This Row],[Age]]&lt;=79,"Elderly","Aged")))))</f>
        <v>Elderly</v>
      </c>
      <c r="D2974" t="s">
        <v>67</v>
      </c>
      <c r="E2974" t="s">
        <v>40</v>
      </c>
      <c r="F2974" t="s">
        <v>36</v>
      </c>
      <c r="G2974">
        <v>4.3</v>
      </c>
      <c r="H2974" t="s">
        <v>19</v>
      </c>
      <c r="I2974" t="s">
        <v>20</v>
      </c>
      <c r="J2974" t="s">
        <v>21</v>
      </c>
      <c r="K2974" t="s">
        <v>33</v>
      </c>
      <c r="L2974" s="1">
        <v>45968</v>
      </c>
      <c r="M2974" s="1" t="str">
        <f>TEXT(cancer_data[[#This Row],[Diagnosis_Date]],"mmmm")</f>
        <v>November</v>
      </c>
      <c r="N2974" t="s">
        <v>37</v>
      </c>
      <c r="O2974">
        <v>26</v>
      </c>
      <c r="P2974" t="s">
        <v>31</v>
      </c>
      <c r="Q2974">
        <v>0</v>
      </c>
    </row>
    <row r="2975" spans="1:17" x14ac:dyDescent="0.75">
      <c r="A2975" t="s">
        <v>3017</v>
      </c>
      <c r="B2975">
        <v>25</v>
      </c>
      <c r="C2975" t="str">
        <f>IF(cancer_data[[#This Row],[Age]]&lt;=35,"Adolescent",IF(cancer_data[[#This Row],[Age]]&lt;=46,"Young Adult",IF(cancer_data[[#This Row],[Age]]&lt;=57,"Adult", IF(cancer_data[[#This Row],[Age]]&lt;=68,"Middle_age",IF(cancer_data[[#This Row],[Age]]&lt;=79,"Elderly","Aged")))))</f>
        <v>Adolescent</v>
      </c>
      <c r="D2975" t="s">
        <v>16</v>
      </c>
      <c r="E2975" t="s">
        <v>40</v>
      </c>
      <c r="F2975" t="s">
        <v>36</v>
      </c>
      <c r="G2975">
        <v>6.8</v>
      </c>
      <c r="H2975" t="s">
        <v>19</v>
      </c>
      <c r="I2975" t="s">
        <v>20</v>
      </c>
      <c r="J2975" t="s">
        <v>21</v>
      </c>
      <c r="K2975" t="s">
        <v>51</v>
      </c>
      <c r="L2975" s="1">
        <v>45897</v>
      </c>
      <c r="M2975" s="1" t="str">
        <f>TEXT(cancer_data[[#This Row],[Diagnosis_Date]],"mmmm")</f>
        <v>August</v>
      </c>
      <c r="N2975" t="s">
        <v>23</v>
      </c>
      <c r="O2975">
        <v>24</v>
      </c>
      <c r="P2975" t="s">
        <v>31</v>
      </c>
      <c r="Q2975">
        <v>0</v>
      </c>
    </row>
    <row r="2976" spans="1:17" x14ac:dyDescent="0.75">
      <c r="A2976" t="s">
        <v>3018</v>
      </c>
      <c r="B2976">
        <v>56</v>
      </c>
      <c r="C2976" t="str">
        <f>IF(cancer_data[[#This Row],[Age]]&lt;=35,"Adolescent",IF(cancer_data[[#This Row],[Age]]&lt;=46,"Young Adult",IF(cancer_data[[#This Row],[Age]]&lt;=57,"Adult", IF(cancer_data[[#This Row],[Age]]&lt;=68,"Middle_age",IF(cancer_data[[#This Row],[Age]]&lt;=79,"Elderly","Aged")))))</f>
        <v>Adult</v>
      </c>
      <c r="D2976" t="s">
        <v>16</v>
      </c>
      <c r="E2976" t="s">
        <v>26</v>
      </c>
      <c r="F2976" t="s">
        <v>36</v>
      </c>
      <c r="G2976">
        <v>3.1</v>
      </c>
      <c r="H2976" t="s">
        <v>41</v>
      </c>
      <c r="I2976" t="s">
        <v>44</v>
      </c>
      <c r="J2976" t="s">
        <v>21</v>
      </c>
      <c r="K2976" t="s">
        <v>30</v>
      </c>
      <c r="L2976" s="1">
        <v>45909</v>
      </c>
      <c r="M2976" s="1" t="str">
        <f>TEXT(cancer_data[[#This Row],[Diagnosis_Date]],"mmmm")</f>
        <v>September</v>
      </c>
      <c r="N2976" t="s">
        <v>37</v>
      </c>
      <c r="O2976">
        <v>15</v>
      </c>
      <c r="P2976" t="s">
        <v>24</v>
      </c>
      <c r="Q2976">
        <v>27</v>
      </c>
    </row>
    <row r="2977" spans="1:17" x14ac:dyDescent="0.75">
      <c r="A2977" t="s">
        <v>3019</v>
      </c>
      <c r="B2977">
        <v>62</v>
      </c>
      <c r="C2977" t="str">
        <f>IF(cancer_data[[#This Row],[Age]]&lt;=35,"Adolescent",IF(cancer_data[[#This Row],[Age]]&lt;=46,"Young Adult",IF(cancer_data[[#This Row],[Age]]&lt;=57,"Adult", IF(cancer_data[[#This Row],[Age]]&lt;=68,"Middle_age",IF(cancer_data[[#This Row],[Age]]&lt;=79,"Elderly","Aged")))))</f>
        <v>Middle_age</v>
      </c>
      <c r="D2977" t="s">
        <v>16</v>
      </c>
      <c r="E2977" t="s">
        <v>35</v>
      </c>
      <c r="F2977" t="s">
        <v>36</v>
      </c>
      <c r="G2977">
        <v>7.1</v>
      </c>
      <c r="H2977" t="s">
        <v>19</v>
      </c>
      <c r="I2977" t="s">
        <v>20</v>
      </c>
      <c r="J2977" t="s">
        <v>21</v>
      </c>
      <c r="K2977" t="s">
        <v>22</v>
      </c>
      <c r="L2977" s="1">
        <v>45829</v>
      </c>
      <c r="M2977" s="1" t="str">
        <f>TEXT(cancer_data[[#This Row],[Diagnosis_Date]],"mmmm")</f>
        <v>June</v>
      </c>
      <c r="N2977" t="s">
        <v>23</v>
      </c>
      <c r="O2977">
        <v>37</v>
      </c>
      <c r="P2977" t="s">
        <v>31</v>
      </c>
      <c r="Q2977">
        <v>0</v>
      </c>
    </row>
    <row r="2978" spans="1:17" x14ac:dyDescent="0.75">
      <c r="A2978" t="s">
        <v>3020</v>
      </c>
      <c r="B2978">
        <v>26</v>
      </c>
      <c r="C2978" t="str">
        <f>IF(cancer_data[[#This Row],[Age]]&lt;=35,"Adolescent",IF(cancer_data[[#This Row],[Age]]&lt;=46,"Young Adult",IF(cancer_data[[#This Row],[Age]]&lt;=57,"Adult", IF(cancer_data[[#This Row],[Age]]&lt;=68,"Middle_age",IF(cancer_data[[#This Row],[Age]]&lt;=79,"Elderly","Aged")))))</f>
        <v>Adolescent</v>
      </c>
      <c r="D2978" t="s">
        <v>67</v>
      </c>
      <c r="E2978" t="s">
        <v>35</v>
      </c>
      <c r="F2978" t="s">
        <v>18</v>
      </c>
      <c r="G2978">
        <v>2.9</v>
      </c>
      <c r="H2978" t="s">
        <v>41</v>
      </c>
      <c r="I2978" t="s">
        <v>49</v>
      </c>
      <c r="J2978" t="s">
        <v>21</v>
      </c>
      <c r="K2978" t="s">
        <v>30</v>
      </c>
      <c r="L2978" s="1">
        <v>46014</v>
      </c>
      <c r="M2978" s="1" t="str">
        <f>TEXT(cancer_data[[#This Row],[Diagnosis_Date]],"mmmm")</f>
        <v>December</v>
      </c>
      <c r="N2978" t="s">
        <v>23</v>
      </c>
      <c r="O2978">
        <v>31</v>
      </c>
      <c r="P2978" t="s">
        <v>31</v>
      </c>
      <c r="Q2978">
        <v>0</v>
      </c>
    </row>
    <row r="2979" spans="1:17" x14ac:dyDescent="0.75">
      <c r="A2979" t="s">
        <v>3021</v>
      </c>
      <c r="B2979">
        <v>77</v>
      </c>
      <c r="C2979" t="str">
        <f>IF(cancer_data[[#This Row],[Age]]&lt;=35,"Adolescent",IF(cancer_data[[#This Row],[Age]]&lt;=46,"Young Adult",IF(cancer_data[[#This Row],[Age]]&lt;=57,"Adult", IF(cancer_data[[#This Row],[Age]]&lt;=68,"Middle_age",IF(cancer_data[[#This Row],[Age]]&lt;=79,"Elderly","Aged")))))</f>
        <v>Elderly</v>
      </c>
      <c r="D2979" t="s">
        <v>16</v>
      </c>
      <c r="E2979" t="s">
        <v>40</v>
      </c>
      <c r="F2979" t="s">
        <v>36</v>
      </c>
      <c r="G2979">
        <v>6.6</v>
      </c>
      <c r="H2979" t="s">
        <v>19</v>
      </c>
      <c r="I2979" t="s">
        <v>29</v>
      </c>
      <c r="J2979" t="s">
        <v>21</v>
      </c>
      <c r="K2979" t="s">
        <v>45</v>
      </c>
      <c r="L2979" s="1">
        <v>45863</v>
      </c>
      <c r="M2979" s="1" t="str">
        <f>TEXT(cancer_data[[#This Row],[Diagnosis_Date]],"mmmm")</f>
        <v>July</v>
      </c>
      <c r="N2979" t="s">
        <v>23</v>
      </c>
      <c r="O2979">
        <v>48</v>
      </c>
      <c r="P2979" t="s">
        <v>31</v>
      </c>
      <c r="Q2979">
        <v>0</v>
      </c>
    </row>
    <row r="2980" spans="1:17" x14ac:dyDescent="0.75">
      <c r="A2980" t="s">
        <v>3022</v>
      </c>
      <c r="B2980">
        <v>67</v>
      </c>
      <c r="C2980" t="str">
        <f>IF(cancer_data[[#This Row],[Age]]&lt;=35,"Adolescent",IF(cancer_data[[#This Row],[Age]]&lt;=46,"Young Adult",IF(cancer_data[[#This Row],[Age]]&lt;=57,"Adult", IF(cancer_data[[#This Row],[Age]]&lt;=68,"Middle_age",IF(cancer_data[[#This Row],[Age]]&lt;=79,"Elderly","Aged")))))</f>
        <v>Middle_age</v>
      </c>
      <c r="D2980" t="s">
        <v>16</v>
      </c>
      <c r="E2980" t="s">
        <v>17</v>
      </c>
      <c r="F2980" t="s">
        <v>27</v>
      </c>
      <c r="G2980">
        <v>6.4</v>
      </c>
      <c r="H2980" t="s">
        <v>41</v>
      </c>
      <c r="I2980" t="s">
        <v>29</v>
      </c>
      <c r="J2980" t="s">
        <v>21</v>
      </c>
      <c r="K2980" t="s">
        <v>45</v>
      </c>
      <c r="L2980" s="1">
        <v>45680</v>
      </c>
      <c r="M2980" s="1" t="str">
        <f>TEXT(cancer_data[[#This Row],[Diagnosis_Date]],"mmmm")</f>
        <v>January</v>
      </c>
      <c r="N2980" t="s">
        <v>23</v>
      </c>
      <c r="O2980">
        <v>25</v>
      </c>
      <c r="P2980" t="s">
        <v>24</v>
      </c>
      <c r="Q2980">
        <v>20</v>
      </c>
    </row>
    <row r="2981" spans="1:17" x14ac:dyDescent="0.75">
      <c r="A2981" t="s">
        <v>3023</v>
      </c>
      <c r="B2981">
        <v>72</v>
      </c>
      <c r="C2981" t="str">
        <f>IF(cancer_data[[#This Row],[Age]]&lt;=35,"Adolescent",IF(cancer_data[[#This Row],[Age]]&lt;=46,"Young Adult",IF(cancer_data[[#This Row],[Age]]&lt;=57,"Adult", IF(cancer_data[[#This Row],[Age]]&lt;=68,"Middle_age",IF(cancer_data[[#This Row],[Age]]&lt;=79,"Elderly","Aged")))))</f>
        <v>Elderly</v>
      </c>
      <c r="D2981" t="s">
        <v>16</v>
      </c>
      <c r="E2981" t="s">
        <v>35</v>
      </c>
      <c r="F2981" t="s">
        <v>27</v>
      </c>
      <c r="G2981">
        <v>1.9</v>
      </c>
      <c r="H2981" t="s">
        <v>41</v>
      </c>
      <c r="I2981" t="s">
        <v>20</v>
      </c>
      <c r="J2981" t="s">
        <v>21</v>
      </c>
      <c r="K2981" t="s">
        <v>22</v>
      </c>
      <c r="L2981" s="1">
        <v>45724</v>
      </c>
      <c r="M2981" s="1" t="str">
        <f>TEXT(cancer_data[[#This Row],[Diagnosis_Date]],"mmmm")</f>
        <v>March</v>
      </c>
      <c r="N2981" t="s">
        <v>37</v>
      </c>
      <c r="O2981">
        <v>34</v>
      </c>
      <c r="P2981" t="s">
        <v>31</v>
      </c>
      <c r="Q2981">
        <v>0</v>
      </c>
    </row>
    <row r="2982" spans="1:17" x14ac:dyDescent="0.75">
      <c r="A2982" t="s">
        <v>3024</v>
      </c>
      <c r="B2982">
        <v>41</v>
      </c>
      <c r="C2982" t="str">
        <f>IF(cancer_data[[#This Row],[Age]]&lt;=35,"Adolescent",IF(cancer_data[[#This Row],[Age]]&lt;=46,"Young Adult",IF(cancer_data[[#This Row],[Age]]&lt;=57,"Adult", IF(cancer_data[[#This Row],[Age]]&lt;=68,"Middle_age",IF(cancer_data[[#This Row],[Age]]&lt;=79,"Elderly","Aged")))))</f>
        <v>Young Adult</v>
      </c>
      <c r="D2982" t="s">
        <v>16</v>
      </c>
      <c r="E2982" t="s">
        <v>17</v>
      </c>
      <c r="F2982" t="s">
        <v>36</v>
      </c>
      <c r="G2982">
        <v>5.0999999999999996</v>
      </c>
      <c r="H2982" t="s">
        <v>28</v>
      </c>
      <c r="I2982" t="s">
        <v>49</v>
      </c>
      <c r="J2982" t="s">
        <v>21</v>
      </c>
      <c r="K2982" t="s">
        <v>51</v>
      </c>
      <c r="L2982" s="1">
        <v>45939</v>
      </c>
      <c r="M2982" s="1" t="str">
        <f>TEXT(cancer_data[[#This Row],[Diagnosis_Date]],"mmmm")</f>
        <v>October</v>
      </c>
      <c r="N2982" t="s">
        <v>23</v>
      </c>
      <c r="O2982">
        <v>46</v>
      </c>
      <c r="P2982" t="s">
        <v>24</v>
      </c>
      <c r="Q2982">
        <v>18</v>
      </c>
    </row>
    <row r="2983" spans="1:17" x14ac:dyDescent="0.75">
      <c r="A2983" t="s">
        <v>3025</v>
      </c>
      <c r="B2983">
        <v>63</v>
      </c>
      <c r="C2983" t="str">
        <f>IF(cancer_data[[#This Row],[Age]]&lt;=35,"Adolescent",IF(cancer_data[[#This Row],[Age]]&lt;=46,"Young Adult",IF(cancer_data[[#This Row],[Age]]&lt;=57,"Adult", IF(cancer_data[[#This Row],[Age]]&lt;=68,"Middle_age",IF(cancer_data[[#This Row],[Age]]&lt;=79,"Elderly","Aged")))))</f>
        <v>Middle_age</v>
      </c>
      <c r="D2983" t="s">
        <v>16</v>
      </c>
      <c r="E2983" t="s">
        <v>35</v>
      </c>
      <c r="F2983" t="s">
        <v>27</v>
      </c>
      <c r="G2983">
        <v>1.8</v>
      </c>
      <c r="H2983" t="s">
        <v>19</v>
      </c>
      <c r="I2983" t="s">
        <v>20</v>
      </c>
      <c r="J2983" t="s">
        <v>21</v>
      </c>
      <c r="K2983" t="s">
        <v>33</v>
      </c>
      <c r="L2983" s="1">
        <v>45971</v>
      </c>
      <c r="M2983" s="1" t="str">
        <f>TEXT(cancer_data[[#This Row],[Diagnosis_Date]],"mmmm")</f>
        <v>November</v>
      </c>
      <c r="N2983" t="s">
        <v>23</v>
      </c>
      <c r="O2983">
        <v>27</v>
      </c>
      <c r="P2983" t="s">
        <v>31</v>
      </c>
      <c r="Q2983">
        <v>0</v>
      </c>
    </row>
    <row r="2984" spans="1:17" x14ac:dyDescent="0.75">
      <c r="A2984" t="s">
        <v>3026</v>
      </c>
      <c r="B2984">
        <v>52</v>
      </c>
      <c r="C2984" t="str">
        <f>IF(cancer_data[[#This Row],[Age]]&lt;=35,"Adolescent",IF(cancer_data[[#This Row],[Age]]&lt;=46,"Young Adult",IF(cancer_data[[#This Row],[Age]]&lt;=57,"Adult", IF(cancer_data[[#This Row],[Age]]&lt;=68,"Middle_age",IF(cancer_data[[#This Row],[Age]]&lt;=79,"Elderly","Aged")))))</f>
        <v>Adult</v>
      </c>
      <c r="D2984" t="s">
        <v>16</v>
      </c>
      <c r="E2984" t="s">
        <v>40</v>
      </c>
      <c r="F2984" t="s">
        <v>18</v>
      </c>
      <c r="G2984">
        <v>6.6</v>
      </c>
      <c r="H2984" t="s">
        <v>19</v>
      </c>
      <c r="I2984" t="s">
        <v>20</v>
      </c>
      <c r="J2984" t="s">
        <v>21</v>
      </c>
      <c r="K2984" t="s">
        <v>22</v>
      </c>
      <c r="L2984" s="1">
        <v>45873</v>
      </c>
      <c r="M2984" s="1" t="str">
        <f>TEXT(cancer_data[[#This Row],[Diagnosis_Date]],"mmmm")</f>
        <v>August</v>
      </c>
      <c r="N2984" t="s">
        <v>37</v>
      </c>
      <c r="O2984">
        <v>60</v>
      </c>
      <c r="P2984" t="s">
        <v>24</v>
      </c>
      <c r="Q2984">
        <v>17</v>
      </c>
    </row>
    <row r="2985" spans="1:17" x14ac:dyDescent="0.75">
      <c r="A2985" t="s">
        <v>3027</v>
      </c>
      <c r="B2985">
        <v>40</v>
      </c>
      <c r="C2985" t="str">
        <f>IF(cancer_data[[#This Row],[Age]]&lt;=35,"Adolescent",IF(cancer_data[[#This Row],[Age]]&lt;=46,"Young Adult",IF(cancer_data[[#This Row],[Age]]&lt;=57,"Adult", IF(cancer_data[[#This Row],[Age]]&lt;=68,"Middle_age",IF(cancer_data[[#This Row],[Age]]&lt;=79,"Elderly","Aged")))))</f>
        <v>Young Adult</v>
      </c>
      <c r="D2985" t="s">
        <v>16</v>
      </c>
      <c r="E2985" t="s">
        <v>26</v>
      </c>
      <c r="F2985" t="s">
        <v>27</v>
      </c>
      <c r="G2985">
        <v>2.2999999999999998</v>
      </c>
      <c r="H2985" t="s">
        <v>41</v>
      </c>
      <c r="I2985" t="s">
        <v>44</v>
      </c>
      <c r="J2985" t="s">
        <v>21</v>
      </c>
      <c r="K2985" t="s">
        <v>22</v>
      </c>
      <c r="L2985" s="1">
        <v>45768</v>
      </c>
      <c r="M2985" s="1" t="str">
        <f>TEXT(cancer_data[[#This Row],[Diagnosis_Date]],"mmmm")</f>
        <v>April</v>
      </c>
      <c r="N2985" t="s">
        <v>23</v>
      </c>
      <c r="O2985">
        <v>28</v>
      </c>
      <c r="P2985" t="s">
        <v>31</v>
      </c>
      <c r="Q2985">
        <v>0</v>
      </c>
    </row>
    <row r="2986" spans="1:17" x14ac:dyDescent="0.75">
      <c r="A2986" t="s">
        <v>3028</v>
      </c>
      <c r="B2986">
        <v>57</v>
      </c>
      <c r="C2986" t="str">
        <f>IF(cancer_data[[#This Row],[Age]]&lt;=35,"Adolescent",IF(cancer_data[[#This Row],[Age]]&lt;=46,"Young Adult",IF(cancer_data[[#This Row],[Age]]&lt;=57,"Adult", IF(cancer_data[[#This Row],[Age]]&lt;=68,"Middle_age",IF(cancer_data[[#This Row],[Age]]&lt;=79,"Elderly","Aged")))))</f>
        <v>Adult</v>
      </c>
      <c r="D2986" t="s">
        <v>16</v>
      </c>
      <c r="E2986" t="s">
        <v>35</v>
      </c>
      <c r="F2986" t="s">
        <v>36</v>
      </c>
      <c r="G2986">
        <v>2.2999999999999998</v>
      </c>
      <c r="H2986" t="s">
        <v>28</v>
      </c>
      <c r="I2986" t="s">
        <v>29</v>
      </c>
      <c r="J2986" t="s">
        <v>21</v>
      </c>
      <c r="K2986" t="s">
        <v>30</v>
      </c>
      <c r="L2986" s="1">
        <v>46011</v>
      </c>
      <c r="M2986" s="1" t="str">
        <f>TEXT(cancer_data[[#This Row],[Diagnosis_Date]],"mmmm")</f>
        <v>December</v>
      </c>
      <c r="N2986" t="s">
        <v>23</v>
      </c>
      <c r="O2986">
        <v>20</v>
      </c>
      <c r="P2986" t="s">
        <v>31</v>
      </c>
      <c r="Q2986">
        <v>0</v>
      </c>
    </row>
    <row r="2987" spans="1:17" x14ac:dyDescent="0.75">
      <c r="A2987" t="s">
        <v>3029</v>
      </c>
      <c r="B2987">
        <v>42</v>
      </c>
      <c r="C2987" t="str">
        <f>IF(cancer_data[[#This Row],[Age]]&lt;=35,"Adolescent",IF(cancer_data[[#This Row],[Age]]&lt;=46,"Young Adult",IF(cancer_data[[#This Row],[Age]]&lt;=57,"Adult", IF(cancer_data[[#This Row],[Age]]&lt;=68,"Middle_age",IF(cancer_data[[#This Row],[Age]]&lt;=79,"Elderly","Aged")))))</f>
        <v>Young Adult</v>
      </c>
      <c r="D2987" t="s">
        <v>16</v>
      </c>
      <c r="E2987" t="s">
        <v>35</v>
      </c>
      <c r="F2987" t="s">
        <v>18</v>
      </c>
      <c r="G2987">
        <v>4.3</v>
      </c>
      <c r="H2987" t="s">
        <v>19</v>
      </c>
      <c r="I2987" t="s">
        <v>29</v>
      </c>
      <c r="J2987" t="s">
        <v>21</v>
      </c>
      <c r="K2987" t="s">
        <v>22</v>
      </c>
      <c r="L2987" s="1">
        <v>45738</v>
      </c>
      <c r="M2987" s="1" t="str">
        <f>TEXT(cancer_data[[#This Row],[Diagnosis_Date]],"mmmm")</f>
        <v>March</v>
      </c>
      <c r="N2987" t="s">
        <v>23</v>
      </c>
      <c r="O2987">
        <v>36</v>
      </c>
      <c r="P2987" t="s">
        <v>24</v>
      </c>
      <c r="Q2987">
        <v>17</v>
      </c>
    </row>
    <row r="2988" spans="1:17" x14ac:dyDescent="0.75">
      <c r="A2988" t="s">
        <v>3030</v>
      </c>
      <c r="B2988">
        <v>32</v>
      </c>
      <c r="C2988" t="str">
        <f>IF(cancer_data[[#This Row],[Age]]&lt;=35,"Adolescent",IF(cancer_data[[#This Row],[Age]]&lt;=46,"Young Adult",IF(cancer_data[[#This Row],[Age]]&lt;=57,"Adult", IF(cancer_data[[#This Row],[Age]]&lt;=68,"Middle_age",IF(cancer_data[[#This Row],[Age]]&lt;=79,"Elderly","Aged")))))</f>
        <v>Adolescent</v>
      </c>
      <c r="D2988" t="s">
        <v>16</v>
      </c>
      <c r="E2988" t="s">
        <v>26</v>
      </c>
      <c r="F2988" t="s">
        <v>27</v>
      </c>
      <c r="G2988">
        <v>1.5</v>
      </c>
      <c r="H2988" t="s">
        <v>19</v>
      </c>
      <c r="I2988" t="s">
        <v>20</v>
      </c>
      <c r="J2988" t="s">
        <v>21</v>
      </c>
      <c r="K2988" t="s">
        <v>30</v>
      </c>
      <c r="L2988" s="1">
        <v>45988</v>
      </c>
      <c r="M2988" s="1" t="str">
        <f>TEXT(cancer_data[[#This Row],[Diagnosis_Date]],"mmmm")</f>
        <v>November</v>
      </c>
      <c r="N2988" t="s">
        <v>23</v>
      </c>
      <c r="O2988">
        <v>30</v>
      </c>
      <c r="P2988" t="s">
        <v>31</v>
      </c>
      <c r="Q2988">
        <v>0</v>
      </c>
    </row>
    <row r="2989" spans="1:17" x14ac:dyDescent="0.75">
      <c r="A2989" t="s">
        <v>3031</v>
      </c>
      <c r="B2989">
        <v>84</v>
      </c>
      <c r="C2989" t="str">
        <f>IF(cancer_data[[#This Row],[Age]]&lt;=35,"Adolescent",IF(cancer_data[[#This Row],[Age]]&lt;=46,"Young Adult",IF(cancer_data[[#This Row],[Age]]&lt;=57,"Adult", IF(cancer_data[[#This Row],[Age]]&lt;=68,"Middle_age",IF(cancer_data[[#This Row],[Age]]&lt;=79,"Elderly","Aged")))))</f>
        <v>Aged</v>
      </c>
      <c r="D2989" t="s">
        <v>16</v>
      </c>
      <c r="E2989" t="s">
        <v>26</v>
      </c>
      <c r="F2989" t="s">
        <v>36</v>
      </c>
      <c r="G2989">
        <v>2.6</v>
      </c>
      <c r="H2989" t="s">
        <v>41</v>
      </c>
      <c r="I2989" t="s">
        <v>44</v>
      </c>
      <c r="J2989" t="s">
        <v>21</v>
      </c>
      <c r="K2989" t="s">
        <v>45</v>
      </c>
      <c r="L2989" s="1">
        <v>45987</v>
      </c>
      <c r="M2989" s="1" t="str">
        <f>TEXT(cancer_data[[#This Row],[Diagnosis_Date]],"mmmm")</f>
        <v>November</v>
      </c>
      <c r="N2989" t="s">
        <v>23</v>
      </c>
      <c r="O2989">
        <v>32</v>
      </c>
      <c r="P2989" t="s">
        <v>31</v>
      </c>
      <c r="Q2989">
        <v>0</v>
      </c>
    </row>
    <row r="2990" spans="1:17" x14ac:dyDescent="0.75">
      <c r="A2990" t="s">
        <v>3032</v>
      </c>
      <c r="B2990">
        <v>55</v>
      </c>
      <c r="C2990" t="str">
        <f>IF(cancer_data[[#This Row],[Age]]&lt;=35,"Adolescent",IF(cancer_data[[#This Row],[Age]]&lt;=46,"Young Adult",IF(cancer_data[[#This Row],[Age]]&lt;=57,"Adult", IF(cancer_data[[#This Row],[Age]]&lt;=68,"Middle_age",IF(cancer_data[[#This Row],[Age]]&lt;=79,"Elderly","Aged")))))</f>
        <v>Adult</v>
      </c>
      <c r="D2990" t="s">
        <v>16</v>
      </c>
      <c r="E2990" t="s">
        <v>35</v>
      </c>
      <c r="F2990" t="s">
        <v>27</v>
      </c>
      <c r="G2990">
        <v>6.4</v>
      </c>
      <c r="H2990" t="s">
        <v>41</v>
      </c>
      <c r="I2990" t="s">
        <v>20</v>
      </c>
      <c r="J2990" t="s">
        <v>21</v>
      </c>
      <c r="K2990" t="s">
        <v>30</v>
      </c>
      <c r="L2990" s="1">
        <v>45811</v>
      </c>
      <c r="M2990" s="1" t="str">
        <f>TEXT(cancer_data[[#This Row],[Diagnosis_Date]],"mmmm")</f>
        <v>June</v>
      </c>
      <c r="N2990" t="s">
        <v>23</v>
      </c>
      <c r="O2990">
        <v>11</v>
      </c>
      <c r="P2990" t="s">
        <v>31</v>
      </c>
      <c r="Q2990">
        <v>0</v>
      </c>
    </row>
    <row r="2991" spans="1:17" x14ac:dyDescent="0.75">
      <c r="A2991" t="s">
        <v>3033</v>
      </c>
      <c r="B2991">
        <v>38</v>
      </c>
      <c r="C2991" t="str">
        <f>IF(cancer_data[[#This Row],[Age]]&lt;=35,"Adolescent",IF(cancer_data[[#This Row],[Age]]&lt;=46,"Young Adult",IF(cancer_data[[#This Row],[Age]]&lt;=57,"Adult", IF(cancer_data[[#This Row],[Age]]&lt;=68,"Middle_age",IF(cancer_data[[#This Row],[Age]]&lt;=79,"Elderly","Aged")))))</f>
        <v>Young Adult</v>
      </c>
      <c r="D2991" t="s">
        <v>16</v>
      </c>
      <c r="E2991" t="s">
        <v>17</v>
      </c>
      <c r="F2991" t="s">
        <v>18</v>
      </c>
      <c r="G2991">
        <v>2.4</v>
      </c>
      <c r="H2991" t="s">
        <v>41</v>
      </c>
      <c r="I2991" t="s">
        <v>20</v>
      </c>
      <c r="J2991" t="s">
        <v>21</v>
      </c>
      <c r="K2991" t="s">
        <v>33</v>
      </c>
      <c r="L2991" s="1">
        <v>46011</v>
      </c>
      <c r="M2991" s="1" t="str">
        <f>TEXT(cancer_data[[#This Row],[Diagnosis_Date]],"mmmm")</f>
        <v>December</v>
      </c>
      <c r="N2991" t="s">
        <v>23</v>
      </c>
      <c r="O2991">
        <v>46</v>
      </c>
      <c r="P2991" t="s">
        <v>24</v>
      </c>
      <c r="Q2991">
        <v>24</v>
      </c>
    </row>
    <row r="2992" spans="1:17" x14ac:dyDescent="0.75">
      <c r="A2992" t="s">
        <v>3034</v>
      </c>
      <c r="B2992">
        <v>34</v>
      </c>
      <c r="C2992" t="str">
        <f>IF(cancer_data[[#This Row],[Age]]&lt;=35,"Adolescent",IF(cancer_data[[#This Row],[Age]]&lt;=46,"Young Adult",IF(cancer_data[[#This Row],[Age]]&lt;=57,"Adult", IF(cancer_data[[#This Row],[Age]]&lt;=68,"Middle_age",IF(cancer_data[[#This Row],[Age]]&lt;=79,"Elderly","Aged")))))</f>
        <v>Adolescent</v>
      </c>
      <c r="D2992" t="s">
        <v>16</v>
      </c>
      <c r="E2992" t="s">
        <v>35</v>
      </c>
      <c r="F2992" t="s">
        <v>18</v>
      </c>
      <c r="G2992">
        <v>5.0999999999999996</v>
      </c>
      <c r="H2992" t="s">
        <v>41</v>
      </c>
      <c r="I2992" t="s">
        <v>20</v>
      </c>
      <c r="J2992" t="s">
        <v>21</v>
      </c>
      <c r="K2992" t="s">
        <v>51</v>
      </c>
      <c r="L2992" s="1">
        <v>45754</v>
      </c>
      <c r="M2992" s="1" t="str">
        <f>TEXT(cancer_data[[#This Row],[Diagnosis_Date]],"mmmm")</f>
        <v>April</v>
      </c>
      <c r="N2992" t="s">
        <v>23</v>
      </c>
      <c r="O2992">
        <v>47</v>
      </c>
      <c r="P2992" t="s">
        <v>31</v>
      </c>
      <c r="Q2992">
        <v>0</v>
      </c>
    </row>
    <row r="2993" spans="1:17" x14ac:dyDescent="0.75">
      <c r="A2993" t="s">
        <v>3035</v>
      </c>
      <c r="B2993">
        <v>47</v>
      </c>
      <c r="C2993" t="str">
        <f>IF(cancer_data[[#This Row],[Age]]&lt;=35,"Adolescent",IF(cancer_data[[#This Row],[Age]]&lt;=46,"Young Adult",IF(cancer_data[[#This Row],[Age]]&lt;=57,"Adult", IF(cancer_data[[#This Row],[Age]]&lt;=68,"Middle_age",IF(cancer_data[[#This Row],[Age]]&lt;=79,"Elderly","Aged")))))</f>
        <v>Adult</v>
      </c>
      <c r="D2993" t="s">
        <v>67</v>
      </c>
      <c r="E2993" t="s">
        <v>26</v>
      </c>
      <c r="F2993" t="s">
        <v>73</v>
      </c>
      <c r="G2993">
        <v>2.4</v>
      </c>
      <c r="H2993" t="s">
        <v>19</v>
      </c>
      <c r="I2993" t="s">
        <v>20</v>
      </c>
      <c r="J2993" t="s">
        <v>21</v>
      </c>
      <c r="K2993" t="s">
        <v>30</v>
      </c>
      <c r="L2993" s="1">
        <v>45932</v>
      </c>
      <c r="M2993" s="1" t="str">
        <f>TEXT(cancer_data[[#This Row],[Diagnosis_Date]],"mmmm")</f>
        <v>October</v>
      </c>
      <c r="N2993" t="s">
        <v>23</v>
      </c>
      <c r="O2993">
        <v>32</v>
      </c>
      <c r="P2993" t="s">
        <v>31</v>
      </c>
      <c r="Q2993">
        <v>0</v>
      </c>
    </row>
    <row r="2994" spans="1:17" x14ac:dyDescent="0.75">
      <c r="A2994" t="s">
        <v>3036</v>
      </c>
      <c r="B2994">
        <v>76</v>
      </c>
      <c r="C2994" t="str">
        <f>IF(cancer_data[[#This Row],[Age]]&lt;=35,"Adolescent",IF(cancer_data[[#This Row],[Age]]&lt;=46,"Young Adult",IF(cancer_data[[#This Row],[Age]]&lt;=57,"Adult", IF(cancer_data[[#This Row],[Age]]&lt;=68,"Middle_age",IF(cancer_data[[#This Row],[Age]]&lt;=79,"Elderly","Aged")))))</f>
        <v>Elderly</v>
      </c>
      <c r="D2994" t="s">
        <v>16</v>
      </c>
      <c r="E2994" t="s">
        <v>17</v>
      </c>
      <c r="F2994" t="s">
        <v>36</v>
      </c>
      <c r="G2994">
        <v>3.5</v>
      </c>
      <c r="H2994" t="s">
        <v>28</v>
      </c>
      <c r="I2994" t="s">
        <v>29</v>
      </c>
      <c r="J2994" t="s">
        <v>21</v>
      </c>
      <c r="K2994" t="s">
        <v>22</v>
      </c>
      <c r="L2994" s="1">
        <v>45987</v>
      </c>
      <c r="M2994" s="1" t="str">
        <f>TEXT(cancer_data[[#This Row],[Diagnosis_Date]],"mmmm")</f>
        <v>November</v>
      </c>
      <c r="N2994" t="s">
        <v>37</v>
      </c>
      <c r="O2994">
        <v>29</v>
      </c>
      <c r="P2994" t="s">
        <v>31</v>
      </c>
      <c r="Q2994">
        <v>0</v>
      </c>
    </row>
    <row r="2995" spans="1:17" x14ac:dyDescent="0.75">
      <c r="A2995" t="s">
        <v>3037</v>
      </c>
      <c r="B2995">
        <v>28</v>
      </c>
      <c r="C2995" t="str">
        <f>IF(cancer_data[[#This Row],[Age]]&lt;=35,"Adolescent",IF(cancer_data[[#This Row],[Age]]&lt;=46,"Young Adult",IF(cancer_data[[#This Row],[Age]]&lt;=57,"Adult", IF(cancer_data[[#This Row],[Age]]&lt;=68,"Middle_age",IF(cancer_data[[#This Row],[Age]]&lt;=79,"Elderly","Aged")))))</f>
        <v>Adolescent</v>
      </c>
      <c r="D2995" t="s">
        <v>16</v>
      </c>
      <c r="E2995" t="s">
        <v>40</v>
      </c>
      <c r="F2995" t="s">
        <v>63</v>
      </c>
      <c r="G2995">
        <v>1.6</v>
      </c>
      <c r="H2995" t="s">
        <v>28</v>
      </c>
      <c r="I2995" t="s">
        <v>44</v>
      </c>
      <c r="J2995" t="s">
        <v>21</v>
      </c>
      <c r="K2995" t="s">
        <v>45</v>
      </c>
      <c r="L2995" s="1">
        <v>45976</v>
      </c>
      <c r="M2995" s="1" t="str">
        <f>TEXT(cancer_data[[#This Row],[Diagnosis_Date]],"mmmm")</f>
        <v>November</v>
      </c>
      <c r="N2995" t="s">
        <v>23</v>
      </c>
      <c r="O2995">
        <v>41</v>
      </c>
      <c r="P2995" t="s">
        <v>31</v>
      </c>
      <c r="Q2995">
        <v>0</v>
      </c>
    </row>
    <row r="2996" spans="1:17" x14ac:dyDescent="0.75">
      <c r="A2996" t="s">
        <v>3038</v>
      </c>
      <c r="B2996">
        <v>34</v>
      </c>
      <c r="C2996" t="str">
        <f>IF(cancer_data[[#This Row],[Age]]&lt;=35,"Adolescent",IF(cancer_data[[#This Row],[Age]]&lt;=46,"Young Adult",IF(cancer_data[[#This Row],[Age]]&lt;=57,"Adult", IF(cancer_data[[#This Row],[Age]]&lt;=68,"Middle_age",IF(cancer_data[[#This Row],[Age]]&lt;=79,"Elderly","Aged")))))</f>
        <v>Adolescent</v>
      </c>
      <c r="D2996" t="s">
        <v>16</v>
      </c>
      <c r="E2996" t="s">
        <v>40</v>
      </c>
      <c r="F2996" t="s">
        <v>18</v>
      </c>
      <c r="G2996">
        <v>4.4000000000000004</v>
      </c>
      <c r="H2996" t="s">
        <v>19</v>
      </c>
      <c r="I2996" t="s">
        <v>44</v>
      </c>
      <c r="J2996" t="s">
        <v>21</v>
      </c>
      <c r="K2996" t="s">
        <v>22</v>
      </c>
      <c r="L2996" s="1">
        <v>45976</v>
      </c>
      <c r="M2996" s="1" t="str">
        <f>TEXT(cancer_data[[#This Row],[Diagnosis_Date]],"mmmm")</f>
        <v>November</v>
      </c>
      <c r="N2996" t="s">
        <v>23</v>
      </c>
      <c r="O2996">
        <v>37</v>
      </c>
      <c r="P2996" t="s">
        <v>31</v>
      </c>
      <c r="Q2996">
        <v>0</v>
      </c>
    </row>
    <row r="2997" spans="1:17" x14ac:dyDescent="0.75">
      <c r="A2997" t="s">
        <v>3039</v>
      </c>
      <c r="B2997">
        <v>73</v>
      </c>
      <c r="C2997" t="str">
        <f>IF(cancer_data[[#This Row],[Age]]&lt;=35,"Adolescent",IF(cancer_data[[#This Row],[Age]]&lt;=46,"Young Adult",IF(cancer_data[[#This Row],[Age]]&lt;=57,"Adult", IF(cancer_data[[#This Row],[Age]]&lt;=68,"Middle_age",IF(cancer_data[[#This Row],[Age]]&lt;=79,"Elderly","Aged")))))</f>
        <v>Elderly</v>
      </c>
      <c r="D2997" t="s">
        <v>16</v>
      </c>
      <c r="E2997" t="s">
        <v>26</v>
      </c>
      <c r="F2997" t="s">
        <v>36</v>
      </c>
      <c r="G2997">
        <v>7.8</v>
      </c>
      <c r="H2997" t="s">
        <v>28</v>
      </c>
      <c r="I2997" t="s">
        <v>29</v>
      </c>
      <c r="J2997" t="s">
        <v>21</v>
      </c>
      <c r="K2997" t="s">
        <v>22</v>
      </c>
      <c r="L2997" s="1">
        <v>45815</v>
      </c>
      <c r="M2997" s="1" t="str">
        <f>TEXT(cancer_data[[#This Row],[Diagnosis_Date]],"mmmm")</f>
        <v>June</v>
      </c>
      <c r="N2997" t="s">
        <v>23</v>
      </c>
      <c r="O2997">
        <v>16</v>
      </c>
      <c r="P2997" t="s">
        <v>24</v>
      </c>
      <c r="Q2997">
        <v>16</v>
      </c>
    </row>
    <row r="2998" spans="1:17" x14ac:dyDescent="0.75">
      <c r="A2998" t="s">
        <v>3040</v>
      </c>
      <c r="B2998">
        <v>70</v>
      </c>
      <c r="C2998" t="str">
        <f>IF(cancer_data[[#This Row],[Age]]&lt;=35,"Adolescent",IF(cancer_data[[#This Row],[Age]]&lt;=46,"Young Adult",IF(cancer_data[[#This Row],[Age]]&lt;=57,"Adult", IF(cancer_data[[#This Row],[Age]]&lt;=68,"Middle_age",IF(cancer_data[[#This Row],[Age]]&lt;=79,"Elderly","Aged")))))</f>
        <v>Elderly</v>
      </c>
      <c r="D2998" t="s">
        <v>16</v>
      </c>
      <c r="E2998" t="s">
        <v>26</v>
      </c>
      <c r="F2998" t="s">
        <v>18</v>
      </c>
      <c r="G2998">
        <v>3.3</v>
      </c>
      <c r="H2998" t="s">
        <v>19</v>
      </c>
      <c r="I2998" t="s">
        <v>20</v>
      </c>
      <c r="J2998" t="s">
        <v>21</v>
      </c>
      <c r="K2998" t="s">
        <v>30</v>
      </c>
      <c r="L2998" s="1">
        <v>45804</v>
      </c>
      <c r="M2998" s="1" t="str">
        <f>TEXT(cancer_data[[#This Row],[Diagnosis_Date]],"mmmm")</f>
        <v>May</v>
      </c>
      <c r="N2998" t="s">
        <v>23</v>
      </c>
      <c r="O2998">
        <v>34</v>
      </c>
      <c r="P2998" t="s">
        <v>31</v>
      </c>
      <c r="Q2998">
        <v>0</v>
      </c>
    </row>
    <row r="2999" spans="1:17" x14ac:dyDescent="0.75">
      <c r="A2999" t="s">
        <v>3041</v>
      </c>
      <c r="B2999">
        <v>44</v>
      </c>
      <c r="C2999" t="str">
        <f>IF(cancer_data[[#This Row],[Age]]&lt;=35,"Adolescent",IF(cancer_data[[#This Row],[Age]]&lt;=46,"Young Adult",IF(cancer_data[[#This Row],[Age]]&lt;=57,"Adult", IF(cancer_data[[#This Row],[Age]]&lt;=68,"Middle_age",IF(cancer_data[[#This Row],[Age]]&lt;=79,"Elderly","Aged")))))</f>
        <v>Young Adult</v>
      </c>
      <c r="D2999" t="s">
        <v>16</v>
      </c>
      <c r="E2999" t="s">
        <v>17</v>
      </c>
      <c r="F2999" t="s">
        <v>73</v>
      </c>
      <c r="G2999">
        <v>2.6</v>
      </c>
      <c r="H2999" t="s">
        <v>19</v>
      </c>
      <c r="I2999" t="s">
        <v>20</v>
      </c>
      <c r="J2999" t="s">
        <v>21</v>
      </c>
      <c r="K2999" t="s">
        <v>42</v>
      </c>
      <c r="L2999" s="1">
        <v>45721</v>
      </c>
      <c r="M2999" s="1" t="str">
        <f>TEXT(cancer_data[[#This Row],[Diagnosis_Date]],"mmmm")</f>
        <v>March</v>
      </c>
      <c r="N2999" t="s">
        <v>37</v>
      </c>
      <c r="O2999">
        <v>24</v>
      </c>
      <c r="P2999" t="s">
        <v>31</v>
      </c>
      <c r="Q2999">
        <v>0</v>
      </c>
    </row>
    <row r="3000" spans="1:17" x14ac:dyDescent="0.75">
      <c r="A3000" t="s">
        <v>3042</v>
      </c>
      <c r="B3000">
        <v>75</v>
      </c>
      <c r="C3000" t="str">
        <f>IF(cancer_data[[#This Row],[Age]]&lt;=35,"Adolescent",IF(cancer_data[[#This Row],[Age]]&lt;=46,"Young Adult",IF(cancer_data[[#This Row],[Age]]&lt;=57,"Adult", IF(cancer_data[[#This Row],[Age]]&lt;=68,"Middle_age",IF(cancer_data[[#This Row],[Age]]&lt;=79,"Elderly","Aged")))))</f>
        <v>Elderly</v>
      </c>
      <c r="D3000" t="s">
        <v>16</v>
      </c>
      <c r="E3000" t="s">
        <v>26</v>
      </c>
      <c r="F3000" t="s">
        <v>18</v>
      </c>
      <c r="G3000">
        <v>2.4</v>
      </c>
      <c r="H3000" t="s">
        <v>28</v>
      </c>
      <c r="I3000" t="s">
        <v>20</v>
      </c>
      <c r="J3000" t="s">
        <v>21</v>
      </c>
      <c r="K3000" t="s">
        <v>30</v>
      </c>
      <c r="L3000" s="1">
        <v>45700</v>
      </c>
      <c r="M3000" s="1" t="str">
        <f>TEXT(cancer_data[[#This Row],[Diagnosis_Date]],"mmmm")</f>
        <v>February</v>
      </c>
      <c r="N3000" t="s">
        <v>23</v>
      </c>
      <c r="O3000">
        <v>39</v>
      </c>
      <c r="P3000" t="s">
        <v>31</v>
      </c>
      <c r="Q3000">
        <v>0</v>
      </c>
    </row>
    <row r="3001" spans="1:17" x14ac:dyDescent="0.75">
      <c r="A3001" t="s">
        <v>3043</v>
      </c>
      <c r="B3001">
        <v>39</v>
      </c>
      <c r="C3001" t="str">
        <f>IF(cancer_data[[#This Row],[Age]]&lt;=35,"Adolescent",IF(cancer_data[[#This Row],[Age]]&lt;=46,"Young Adult",IF(cancer_data[[#This Row],[Age]]&lt;=57,"Adult", IF(cancer_data[[#This Row],[Age]]&lt;=68,"Middle_age",IF(cancer_data[[#This Row],[Age]]&lt;=79,"Elderly","Aged")))))</f>
        <v>Young Adult</v>
      </c>
      <c r="D3001" t="s">
        <v>16</v>
      </c>
      <c r="E3001" t="s">
        <v>35</v>
      </c>
      <c r="F3001" t="s">
        <v>73</v>
      </c>
      <c r="G3001">
        <v>7.4</v>
      </c>
      <c r="H3001" t="s">
        <v>41</v>
      </c>
      <c r="I3001" t="s">
        <v>49</v>
      </c>
      <c r="J3001" t="s">
        <v>21</v>
      </c>
      <c r="K3001" t="s">
        <v>45</v>
      </c>
      <c r="L3001" s="1">
        <v>45899</v>
      </c>
      <c r="M3001" s="1" t="str">
        <f>TEXT(cancer_data[[#This Row],[Diagnosis_Date]],"mmmm")</f>
        <v>August</v>
      </c>
      <c r="N3001" t="s">
        <v>37</v>
      </c>
      <c r="O3001">
        <v>6</v>
      </c>
      <c r="P3001" t="s">
        <v>31</v>
      </c>
      <c r="Q3001">
        <v>0</v>
      </c>
    </row>
    <row r="3002" spans="1:17" x14ac:dyDescent="0.75">
      <c r="A3002" t="s">
        <v>3044</v>
      </c>
      <c r="B3002">
        <v>75</v>
      </c>
      <c r="C3002" t="str">
        <f>IF(cancer_data[[#This Row],[Age]]&lt;=35,"Adolescent",IF(cancer_data[[#This Row],[Age]]&lt;=46,"Young Adult",IF(cancer_data[[#This Row],[Age]]&lt;=57,"Adult", IF(cancer_data[[#This Row],[Age]]&lt;=68,"Middle_age",IF(cancer_data[[#This Row],[Age]]&lt;=79,"Elderly","Aged")))))</f>
        <v>Elderly</v>
      </c>
      <c r="D3002" t="s">
        <v>16</v>
      </c>
      <c r="E3002" t="s">
        <v>40</v>
      </c>
      <c r="F3002" t="s">
        <v>63</v>
      </c>
      <c r="G3002">
        <v>4.8</v>
      </c>
      <c r="H3002" t="s">
        <v>28</v>
      </c>
      <c r="I3002" t="s">
        <v>20</v>
      </c>
      <c r="J3002" t="s">
        <v>21</v>
      </c>
      <c r="K3002" t="s">
        <v>30</v>
      </c>
      <c r="L3002" s="1">
        <v>45755</v>
      </c>
      <c r="M3002" s="1" t="str">
        <f>TEXT(cancer_data[[#This Row],[Diagnosis_Date]],"mmmm")</f>
        <v>April</v>
      </c>
      <c r="N3002" t="s">
        <v>23</v>
      </c>
      <c r="O3002">
        <v>28</v>
      </c>
      <c r="P3002" t="s">
        <v>24</v>
      </c>
      <c r="Q3002">
        <v>30</v>
      </c>
    </row>
    <row r="3003" spans="1:17" x14ac:dyDescent="0.75">
      <c r="A3003" t="s">
        <v>3045</v>
      </c>
      <c r="B3003">
        <v>72</v>
      </c>
      <c r="C3003" t="str">
        <f>IF(cancer_data[[#This Row],[Age]]&lt;=35,"Adolescent",IF(cancer_data[[#This Row],[Age]]&lt;=46,"Young Adult",IF(cancer_data[[#This Row],[Age]]&lt;=57,"Adult", IF(cancer_data[[#This Row],[Age]]&lt;=68,"Middle_age",IF(cancer_data[[#This Row],[Age]]&lt;=79,"Elderly","Aged")))))</f>
        <v>Elderly</v>
      </c>
      <c r="D3003" t="s">
        <v>16</v>
      </c>
      <c r="E3003" t="s">
        <v>26</v>
      </c>
      <c r="F3003" t="s">
        <v>63</v>
      </c>
      <c r="G3003">
        <v>1.8</v>
      </c>
      <c r="H3003" t="s">
        <v>28</v>
      </c>
      <c r="I3003" t="s">
        <v>20</v>
      </c>
      <c r="J3003" t="s">
        <v>21</v>
      </c>
      <c r="K3003" t="s">
        <v>30</v>
      </c>
      <c r="L3003" s="1">
        <v>45831</v>
      </c>
      <c r="M3003" s="1" t="str">
        <f>TEXT(cancer_data[[#This Row],[Diagnosis_Date]],"mmmm")</f>
        <v>June</v>
      </c>
      <c r="N3003" t="s">
        <v>23</v>
      </c>
      <c r="O3003">
        <v>48</v>
      </c>
      <c r="P3003" t="s">
        <v>31</v>
      </c>
      <c r="Q3003">
        <v>0</v>
      </c>
    </row>
    <row r="3004" spans="1:17" x14ac:dyDescent="0.75">
      <c r="A3004" t="s">
        <v>3046</v>
      </c>
      <c r="B3004">
        <v>82</v>
      </c>
      <c r="C3004" t="str">
        <f>IF(cancer_data[[#This Row],[Age]]&lt;=35,"Adolescent",IF(cancer_data[[#This Row],[Age]]&lt;=46,"Young Adult",IF(cancer_data[[#This Row],[Age]]&lt;=57,"Adult", IF(cancer_data[[#This Row],[Age]]&lt;=68,"Middle_age",IF(cancer_data[[#This Row],[Age]]&lt;=79,"Elderly","Aged")))))</f>
        <v>Aged</v>
      </c>
      <c r="D3004" t="s">
        <v>16</v>
      </c>
      <c r="E3004" t="s">
        <v>35</v>
      </c>
      <c r="F3004" t="s">
        <v>18</v>
      </c>
      <c r="G3004">
        <v>6.7</v>
      </c>
      <c r="H3004" t="s">
        <v>41</v>
      </c>
      <c r="I3004" t="s">
        <v>49</v>
      </c>
      <c r="J3004" t="s">
        <v>21</v>
      </c>
      <c r="K3004" t="s">
        <v>45</v>
      </c>
      <c r="L3004" s="1">
        <v>45720</v>
      </c>
      <c r="M3004" s="1" t="str">
        <f>TEXT(cancer_data[[#This Row],[Diagnosis_Date]],"mmmm")</f>
        <v>March</v>
      </c>
      <c r="N3004" t="s">
        <v>23</v>
      </c>
      <c r="O3004">
        <v>36</v>
      </c>
      <c r="P3004" t="s">
        <v>31</v>
      </c>
      <c r="Q3004">
        <v>0</v>
      </c>
    </row>
    <row r="3005" spans="1:17" x14ac:dyDescent="0.75">
      <c r="A3005" t="s">
        <v>3047</v>
      </c>
      <c r="B3005">
        <v>48</v>
      </c>
      <c r="C3005" t="str">
        <f>IF(cancer_data[[#This Row],[Age]]&lt;=35,"Adolescent",IF(cancer_data[[#This Row],[Age]]&lt;=46,"Young Adult",IF(cancer_data[[#This Row],[Age]]&lt;=57,"Adult", IF(cancer_data[[#This Row],[Age]]&lt;=68,"Middle_age",IF(cancer_data[[#This Row],[Age]]&lt;=79,"Elderly","Aged")))))</f>
        <v>Adult</v>
      </c>
      <c r="D3005" t="s">
        <v>16</v>
      </c>
      <c r="E3005" t="s">
        <v>40</v>
      </c>
      <c r="F3005" t="s">
        <v>18</v>
      </c>
      <c r="G3005">
        <v>3.1</v>
      </c>
      <c r="H3005" t="s">
        <v>41</v>
      </c>
      <c r="I3005" t="s">
        <v>20</v>
      </c>
      <c r="J3005" t="s">
        <v>21</v>
      </c>
      <c r="K3005" t="s">
        <v>45</v>
      </c>
      <c r="L3005" s="1">
        <v>45878</v>
      </c>
      <c r="M3005" s="1" t="str">
        <f>TEXT(cancer_data[[#This Row],[Diagnosis_Date]],"mmmm")</f>
        <v>August</v>
      </c>
      <c r="N3005" t="s">
        <v>23</v>
      </c>
      <c r="O3005">
        <v>44</v>
      </c>
      <c r="P3005" t="s">
        <v>31</v>
      </c>
      <c r="Q3005">
        <v>0</v>
      </c>
    </row>
    <row r="3006" spans="1:17" x14ac:dyDescent="0.75">
      <c r="A3006" t="s">
        <v>3048</v>
      </c>
      <c r="B3006">
        <v>53</v>
      </c>
      <c r="C3006" t="str">
        <f>IF(cancer_data[[#This Row],[Age]]&lt;=35,"Adolescent",IF(cancer_data[[#This Row],[Age]]&lt;=46,"Young Adult",IF(cancer_data[[#This Row],[Age]]&lt;=57,"Adult", IF(cancer_data[[#This Row],[Age]]&lt;=68,"Middle_age",IF(cancer_data[[#This Row],[Age]]&lt;=79,"Elderly","Aged")))))</f>
        <v>Adult</v>
      </c>
      <c r="D3006" t="s">
        <v>16</v>
      </c>
      <c r="E3006" t="s">
        <v>40</v>
      </c>
      <c r="F3006" t="s">
        <v>27</v>
      </c>
      <c r="G3006">
        <v>6</v>
      </c>
      <c r="H3006" t="s">
        <v>41</v>
      </c>
      <c r="I3006" t="s">
        <v>29</v>
      </c>
      <c r="J3006" t="s">
        <v>21</v>
      </c>
      <c r="K3006" t="s">
        <v>22</v>
      </c>
      <c r="L3006" s="1">
        <v>45688</v>
      </c>
      <c r="M3006" s="1" t="str">
        <f>TEXT(cancer_data[[#This Row],[Diagnosis_Date]],"mmmm")</f>
        <v>January</v>
      </c>
      <c r="N3006" t="s">
        <v>37</v>
      </c>
      <c r="O3006">
        <v>14</v>
      </c>
      <c r="P3006" t="s">
        <v>31</v>
      </c>
      <c r="Q3006">
        <v>0</v>
      </c>
    </row>
    <row r="3007" spans="1:17" x14ac:dyDescent="0.75">
      <c r="A3007" t="s">
        <v>3049</v>
      </c>
      <c r="B3007">
        <v>44</v>
      </c>
      <c r="C3007" t="str">
        <f>IF(cancer_data[[#This Row],[Age]]&lt;=35,"Adolescent",IF(cancer_data[[#This Row],[Age]]&lt;=46,"Young Adult",IF(cancer_data[[#This Row],[Age]]&lt;=57,"Adult", IF(cancer_data[[#This Row],[Age]]&lt;=68,"Middle_age",IF(cancer_data[[#This Row],[Age]]&lt;=79,"Elderly","Aged")))))</f>
        <v>Young Adult</v>
      </c>
      <c r="D3007" t="s">
        <v>16</v>
      </c>
      <c r="E3007" t="s">
        <v>26</v>
      </c>
      <c r="F3007" t="s">
        <v>63</v>
      </c>
      <c r="G3007">
        <v>4.9000000000000004</v>
      </c>
      <c r="H3007" t="s">
        <v>19</v>
      </c>
      <c r="I3007" t="s">
        <v>20</v>
      </c>
      <c r="J3007" t="s">
        <v>21</v>
      </c>
      <c r="K3007" t="s">
        <v>51</v>
      </c>
      <c r="L3007" s="1">
        <v>45802</v>
      </c>
      <c r="M3007" s="1" t="str">
        <f>TEXT(cancer_data[[#This Row],[Diagnosis_Date]],"mmmm")</f>
        <v>May</v>
      </c>
      <c r="N3007" t="s">
        <v>23</v>
      </c>
      <c r="O3007">
        <v>41</v>
      </c>
      <c r="P3007" t="s">
        <v>31</v>
      </c>
      <c r="Q3007">
        <v>0</v>
      </c>
    </row>
    <row r="3008" spans="1:17" x14ac:dyDescent="0.75">
      <c r="A3008" t="s">
        <v>3050</v>
      </c>
      <c r="B3008">
        <v>43</v>
      </c>
      <c r="C3008" t="str">
        <f>IF(cancer_data[[#This Row],[Age]]&lt;=35,"Adolescent",IF(cancer_data[[#This Row],[Age]]&lt;=46,"Young Adult",IF(cancer_data[[#This Row],[Age]]&lt;=57,"Adult", IF(cancer_data[[#This Row],[Age]]&lt;=68,"Middle_age",IF(cancer_data[[#This Row],[Age]]&lt;=79,"Elderly","Aged")))))</f>
        <v>Young Adult</v>
      </c>
      <c r="D3008" t="s">
        <v>16</v>
      </c>
      <c r="E3008" t="s">
        <v>40</v>
      </c>
      <c r="F3008" t="s">
        <v>27</v>
      </c>
      <c r="G3008">
        <v>2.1</v>
      </c>
      <c r="H3008" t="s">
        <v>41</v>
      </c>
      <c r="I3008" t="s">
        <v>49</v>
      </c>
      <c r="J3008" t="s">
        <v>21</v>
      </c>
      <c r="K3008" t="s">
        <v>51</v>
      </c>
      <c r="L3008" s="1">
        <v>46018</v>
      </c>
      <c r="M3008" s="1" t="str">
        <f>TEXT(cancer_data[[#This Row],[Diagnosis_Date]],"mmmm")</f>
        <v>December</v>
      </c>
      <c r="N3008" t="s">
        <v>23</v>
      </c>
      <c r="O3008">
        <v>15</v>
      </c>
      <c r="P3008" t="s">
        <v>31</v>
      </c>
      <c r="Q3008">
        <v>0</v>
      </c>
    </row>
    <row r="3009" spans="1:17" x14ac:dyDescent="0.75">
      <c r="A3009" t="s">
        <v>3051</v>
      </c>
      <c r="B3009">
        <v>43</v>
      </c>
      <c r="C3009" t="str">
        <f>IF(cancer_data[[#This Row],[Age]]&lt;=35,"Adolescent",IF(cancer_data[[#This Row],[Age]]&lt;=46,"Young Adult",IF(cancer_data[[#This Row],[Age]]&lt;=57,"Adult", IF(cancer_data[[#This Row],[Age]]&lt;=68,"Middle_age",IF(cancer_data[[#This Row],[Age]]&lt;=79,"Elderly","Aged")))))</f>
        <v>Young Adult</v>
      </c>
      <c r="D3009" t="s">
        <v>16</v>
      </c>
      <c r="E3009" t="s">
        <v>35</v>
      </c>
      <c r="F3009" t="s">
        <v>36</v>
      </c>
      <c r="G3009">
        <v>0.5</v>
      </c>
      <c r="H3009" t="s">
        <v>19</v>
      </c>
      <c r="I3009" t="s">
        <v>29</v>
      </c>
      <c r="J3009" t="s">
        <v>21</v>
      </c>
      <c r="K3009" t="s">
        <v>51</v>
      </c>
      <c r="L3009" s="1">
        <v>45673</v>
      </c>
      <c r="M3009" s="1" t="str">
        <f>TEXT(cancer_data[[#This Row],[Diagnosis_Date]],"mmmm")</f>
        <v>January</v>
      </c>
      <c r="N3009" t="s">
        <v>23</v>
      </c>
      <c r="O3009">
        <v>31</v>
      </c>
      <c r="P3009" t="s">
        <v>31</v>
      </c>
      <c r="Q3009">
        <v>0</v>
      </c>
    </row>
    <row r="3010" spans="1:17" x14ac:dyDescent="0.75">
      <c r="A3010" t="s">
        <v>3052</v>
      </c>
      <c r="B3010">
        <v>34</v>
      </c>
      <c r="C3010" t="str">
        <f>IF(cancer_data[[#This Row],[Age]]&lt;=35,"Adolescent",IF(cancer_data[[#This Row],[Age]]&lt;=46,"Young Adult",IF(cancer_data[[#This Row],[Age]]&lt;=57,"Adult", IF(cancer_data[[#This Row],[Age]]&lt;=68,"Middle_age",IF(cancer_data[[#This Row],[Age]]&lt;=79,"Elderly","Aged")))))</f>
        <v>Adolescent</v>
      </c>
      <c r="D3010" t="s">
        <v>16</v>
      </c>
      <c r="E3010" t="s">
        <v>17</v>
      </c>
      <c r="F3010" t="s">
        <v>27</v>
      </c>
      <c r="G3010">
        <v>3.8</v>
      </c>
      <c r="H3010" t="s">
        <v>41</v>
      </c>
      <c r="I3010" t="s">
        <v>44</v>
      </c>
      <c r="J3010" t="s">
        <v>21</v>
      </c>
      <c r="K3010" t="s">
        <v>30</v>
      </c>
      <c r="L3010" s="1">
        <v>45844</v>
      </c>
      <c r="M3010" s="1" t="str">
        <f>TEXT(cancer_data[[#This Row],[Diagnosis_Date]],"mmmm")</f>
        <v>July</v>
      </c>
      <c r="N3010" t="s">
        <v>37</v>
      </c>
      <c r="O3010">
        <v>7</v>
      </c>
      <c r="P3010" t="s">
        <v>31</v>
      </c>
      <c r="Q3010">
        <v>0</v>
      </c>
    </row>
    <row r="3011" spans="1:17" x14ac:dyDescent="0.75">
      <c r="A3011" t="s">
        <v>3053</v>
      </c>
      <c r="B3011">
        <v>34</v>
      </c>
      <c r="C3011" t="str">
        <f>IF(cancer_data[[#This Row],[Age]]&lt;=35,"Adolescent",IF(cancer_data[[#This Row],[Age]]&lt;=46,"Young Adult",IF(cancer_data[[#This Row],[Age]]&lt;=57,"Adult", IF(cancer_data[[#This Row],[Age]]&lt;=68,"Middle_age",IF(cancer_data[[#This Row],[Age]]&lt;=79,"Elderly","Aged")))))</f>
        <v>Adolescent</v>
      </c>
      <c r="D3011" t="s">
        <v>16</v>
      </c>
      <c r="E3011" t="s">
        <v>40</v>
      </c>
      <c r="F3011" t="s">
        <v>18</v>
      </c>
      <c r="G3011">
        <v>3.4</v>
      </c>
      <c r="H3011" t="s">
        <v>41</v>
      </c>
      <c r="I3011" t="s">
        <v>49</v>
      </c>
      <c r="J3011" t="s">
        <v>21</v>
      </c>
      <c r="K3011" t="s">
        <v>22</v>
      </c>
      <c r="L3011" s="1">
        <v>45710</v>
      </c>
      <c r="M3011" s="1" t="str">
        <f>TEXT(cancer_data[[#This Row],[Diagnosis_Date]],"mmmm")</f>
        <v>February</v>
      </c>
      <c r="N3011" t="s">
        <v>23</v>
      </c>
      <c r="O3011">
        <v>43</v>
      </c>
      <c r="P3011" t="s">
        <v>31</v>
      </c>
      <c r="Q3011">
        <v>0</v>
      </c>
    </row>
    <row r="3012" spans="1:17" x14ac:dyDescent="0.75">
      <c r="A3012" t="s">
        <v>3054</v>
      </c>
      <c r="B3012">
        <v>69</v>
      </c>
      <c r="C3012" t="str">
        <f>IF(cancer_data[[#This Row],[Age]]&lt;=35,"Adolescent",IF(cancer_data[[#This Row],[Age]]&lt;=46,"Young Adult",IF(cancer_data[[#This Row],[Age]]&lt;=57,"Adult", IF(cancer_data[[#This Row],[Age]]&lt;=68,"Middle_age",IF(cancer_data[[#This Row],[Age]]&lt;=79,"Elderly","Aged")))))</f>
        <v>Elderly</v>
      </c>
      <c r="D3012" t="s">
        <v>16</v>
      </c>
      <c r="E3012" t="s">
        <v>40</v>
      </c>
      <c r="F3012" t="s">
        <v>73</v>
      </c>
      <c r="G3012">
        <v>7.7</v>
      </c>
      <c r="H3012" t="s">
        <v>19</v>
      </c>
      <c r="I3012" t="s">
        <v>29</v>
      </c>
      <c r="J3012" t="s">
        <v>21</v>
      </c>
      <c r="K3012" t="s">
        <v>51</v>
      </c>
      <c r="L3012" s="1">
        <v>45716</v>
      </c>
      <c r="M3012" s="1" t="str">
        <f>TEXT(cancer_data[[#This Row],[Diagnosis_Date]],"mmmm")</f>
        <v>February</v>
      </c>
      <c r="N3012" t="s">
        <v>37</v>
      </c>
      <c r="O3012">
        <v>4</v>
      </c>
      <c r="P3012" t="s">
        <v>31</v>
      </c>
      <c r="Q3012">
        <v>0</v>
      </c>
    </row>
    <row r="3013" spans="1:17" x14ac:dyDescent="0.75">
      <c r="A3013" t="s">
        <v>3055</v>
      </c>
      <c r="B3013">
        <v>31</v>
      </c>
      <c r="C3013" t="str">
        <f>IF(cancer_data[[#This Row],[Age]]&lt;=35,"Adolescent",IF(cancer_data[[#This Row],[Age]]&lt;=46,"Young Adult",IF(cancer_data[[#This Row],[Age]]&lt;=57,"Adult", IF(cancer_data[[#This Row],[Age]]&lt;=68,"Middle_age",IF(cancer_data[[#This Row],[Age]]&lt;=79,"Elderly","Aged")))))</f>
        <v>Adolescent</v>
      </c>
      <c r="D3013" t="s">
        <v>16</v>
      </c>
      <c r="E3013" t="s">
        <v>17</v>
      </c>
      <c r="F3013" t="s">
        <v>73</v>
      </c>
      <c r="G3013">
        <v>2.1</v>
      </c>
      <c r="H3013" t="s">
        <v>28</v>
      </c>
      <c r="I3013" t="s">
        <v>44</v>
      </c>
      <c r="J3013" t="s">
        <v>21</v>
      </c>
      <c r="K3013" t="s">
        <v>22</v>
      </c>
      <c r="L3013" s="1">
        <v>45745</v>
      </c>
      <c r="M3013" s="1" t="str">
        <f>TEXT(cancer_data[[#This Row],[Diagnosis_Date]],"mmmm")</f>
        <v>March</v>
      </c>
      <c r="N3013" t="s">
        <v>37</v>
      </c>
      <c r="O3013">
        <v>18</v>
      </c>
      <c r="P3013" t="s">
        <v>24</v>
      </c>
      <c r="Q3013">
        <v>23</v>
      </c>
    </row>
    <row r="3014" spans="1:17" x14ac:dyDescent="0.75">
      <c r="A3014" t="s">
        <v>3056</v>
      </c>
      <c r="B3014">
        <v>41</v>
      </c>
      <c r="C3014" t="str">
        <f>IF(cancer_data[[#This Row],[Age]]&lt;=35,"Adolescent",IF(cancer_data[[#This Row],[Age]]&lt;=46,"Young Adult",IF(cancer_data[[#This Row],[Age]]&lt;=57,"Adult", IF(cancer_data[[#This Row],[Age]]&lt;=68,"Middle_age",IF(cancer_data[[#This Row],[Age]]&lt;=79,"Elderly","Aged")))))</f>
        <v>Young Adult</v>
      </c>
      <c r="D3014" t="s">
        <v>16</v>
      </c>
      <c r="E3014" t="s">
        <v>40</v>
      </c>
      <c r="F3014" t="s">
        <v>27</v>
      </c>
      <c r="G3014">
        <v>1.6</v>
      </c>
      <c r="H3014" t="s">
        <v>41</v>
      </c>
      <c r="I3014" t="s">
        <v>49</v>
      </c>
      <c r="J3014" t="s">
        <v>21</v>
      </c>
      <c r="K3014" t="s">
        <v>30</v>
      </c>
      <c r="L3014" s="1">
        <v>45747</v>
      </c>
      <c r="M3014" s="1" t="str">
        <f>TEXT(cancer_data[[#This Row],[Diagnosis_Date]],"mmmm")</f>
        <v>March</v>
      </c>
      <c r="N3014" t="s">
        <v>37</v>
      </c>
      <c r="O3014">
        <v>33</v>
      </c>
      <c r="P3014" t="s">
        <v>31</v>
      </c>
      <c r="Q3014">
        <v>0</v>
      </c>
    </row>
    <row r="3015" spans="1:17" x14ac:dyDescent="0.75">
      <c r="A3015" t="s">
        <v>3057</v>
      </c>
      <c r="B3015">
        <v>65</v>
      </c>
      <c r="C3015" t="str">
        <f>IF(cancer_data[[#This Row],[Age]]&lt;=35,"Adolescent",IF(cancer_data[[#This Row],[Age]]&lt;=46,"Young Adult",IF(cancer_data[[#This Row],[Age]]&lt;=57,"Adult", IF(cancer_data[[#This Row],[Age]]&lt;=68,"Middle_age",IF(cancer_data[[#This Row],[Age]]&lt;=79,"Elderly","Aged")))))</f>
        <v>Middle_age</v>
      </c>
      <c r="D3015" t="s">
        <v>16</v>
      </c>
      <c r="E3015" t="s">
        <v>26</v>
      </c>
      <c r="F3015" t="s">
        <v>63</v>
      </c>
      <c r="G3015">
        <v>1.5</v>
      </c>
      <c r="H3015" t="s">
        <v>19</v>
      </c>
      <c r="I3015" t="s">
        <v>49</v>
      </c>
      <c r="J3015" t="s">
        <v>21</v>
      </c>
      <c r="K3015" t="s">
        <v>42</v>
      </c>
      <c r="L3015" s="1">
        <v>45781</v>
      </c>
      <c r="M3015" s="1" t="str">
        <f>TEXT(cancer_data[[#This Row],[Diagnosis_Date]],"mmmm")</f>
        <v>May</v>
      </c>
      <c r="N3015" t="s">
        <v>23</v>
      </c>
      <c r="O3015">
        <v>52</v>
      </c>
      <c r="P3015" t="s">
        <v>31</v>
      </c>
      <c r="Q3015">
        <v>0</v>
      </c>
    </row>
    <row r="3016" spans="1:17" x14ac:dyDescent="0.75">
      <c r="A3016" t="s">
        <v>3058</v>
      </c>
      <c r="B3016">
        <v>77</v>
      </c>
      <c r="C3016" t="str">
        <f>IF(cancer_data[[#This Row],[Age]]&lt;=35,"Adolescent",IF(cancer_data[[#This Row],[Age]]&lt;=46,"Young Adult",IF(cancer_data[[#This Row],[Age]]&lt;=57,"Adult", IF(cancer_data[[#This Row],[Age]]&lt;=68,"Middle_age",IF(cancer_data[[#This Row],[Age]]&lt;=79,"Elderly","Aged")))))</f>
        <v>Elderly</v>
      </c>
      <c r="D3016" t="s">
        <v>16</v>
      </c>
      <c r="E3016" t="s">
        <v>35</v>
      </c>
      <c r="F3016" t="s">
        <v>63</v>
      </c>
      <c r="G3016">
        <v>6.3</v>
      </c>
      <c r="H3016" t="s">
        <v>41</v>
      </c>
      <c r="I3016" t="s">
        <v>29</v>
      </c>
      <c r="J3016" t="s">
        <v>21</v>
      </c>
      <c r="K3016" t="s">
        <v>51</v>
      </c>
      <c r="L3016" s="1">
        <v>45982</v>
      </c>
      <c r="M3016" s="1" t="str">
        <f>TEXT(cancer_data[[#This Row],[Diagnosis_Date]],"mmmm")</f>
        <v>November</v>
      </c>
      <c r="N3016" t="s">
        <v>23</v>
      </c>
      <c r="O3016">
        <v>58</v>
      </c>
      <c r="P3016" t="s">
        <v>31</v>
      </c>
      <c r="Q3016">
        <v>0</v>
      </c>
    </row>
    <row r="3017" spans="1:17" x14ac:dyDescent="0.75">
      <c r="A3017" t="s">
        <v>3059</v>
      </c>
      <c r="B3017">
        <v>70</v>
      </c>
      <c r="C3017" t="str">
        <f>IF(cancer_data[[#This Row],[Age]]&lt;=35,"Adolescent",IF(cancer_data[[#This Row],[Age]]&lt;=46,"Young Adult",IF(cancer_data[[#This Row],[Age]]&lt;=57,"Adult", IF(cancer_data[[#This Row],[Age]]&lt;=68,"Middle_age",IF(cancer_data[[#This Row],[Age]]&lt;=79,"Elderly","Aged")))))</f>
        <v>Elderly</v>
      </c>
      <c r="D3017" t="s">
        <v>16</v>
      </c>
      <c r="E3017" t="s">
        <v>35</v>
      </c>
      <c r="F3017" t="s">
        <v>27</v>
      </c>
      <c r="G3017">
        <v>7.3</v>
      </c>
      <c r="H3017" t="s">
        <v>28</v>
      </c>
      <c r="I3017" t="s">
        <v>20</v>
      </c>
      <c r="J3017" t="s">
        <v>21</v>
      </c>
      <c r="K3017" t="s">
        <v>22</v>
      </c>
      <c r="L3017" s="1">
        <v>46016</v>
      </c>
      <c r="M3017" s="1" t="str">
        <f>TEXT(cancer_data[[#This Row],[Diagnosis_Date]],"mmmm")</f>
        <v>December</v>
      </c>
      <c r="N3017" t="s">
        <v>37</v>
      </c>
      <c r="O3017">
        <v>34</v>
      </c>
      <c r="P3017" t="s">
        <v>31</v>
      </c>
      <c r="Q3017">
        <v>0</v>
      </c>
    </row>
    <row r="3018" spans="1:17" x14ac:dyDescent="0.75">
      <c r="A3018" t="s">
        <v>3060</v>
      </c>
      <c r="B3018">
        <v>33</v>
      </c>
      <c r="C3018" t="str">
        <f>IF(cancer_data[[#This Row],[Age]]&lt;=35,"Adolescent",IF(cancer_data[[#This Row],[Age]]&lt;=46,"Young Adult",IF(cancer_data[[#This Row],[Age]]&lt;=57,"Adult", IF(cancer_data[[#This Row],[Age]]&lt;=68,"Middle_age",IF(cancer_data[[#This Row],[Age]]&lt;=79,"Elderly","Aged")))))</f>
        <v>Adolescent</v>
      </c>
      <c r="D3018" t="s">
        <v>16</v>
      </c>
      <c r="E3018" t="s">
        <v>35</v>
      </c>
      <c r="F3018" t="s">
        <v>27</v>
      </c>
      <c r="G3018">
        <v>1.8</v>
      </c>
      <c r="H3018" t="s">
        <v>28</v>
      </c>
      <c r="I3018" t="s">
        <v>20</v>
      </c>
      <c r="J3018" t="s">
        <v>21</v>
      </c>
      <c r="K3018" t="s">
        <v>33</v>
      </c>
      <c r="L3018" s="1">
        <v>45781</v>
      </c>
      <c r="M3018" s="1" t="str">
        <f>TEXT(cancer_data[[#This Row],[Diagnosis_Date]],"mmmm")</f>
        <v>May</v>
      </c>
      <c r="N3018" t="s">
        <v>37</v>
      </c>
      <c r="O3018">
        <v>5</v>
      </c>
      <c r="P3018" t="s">
        <v>31</v>
      </c>
      <c r="Q3018">
        <v>0</v>
      </c>
    </row>
    <row r="3019" spans="1:17" x14ac:dyDescent="0.75">
      <c r="A3019" t="s">
        <v>3061</v>
      </c>
      <c r="B3019">
        <v>48</v>
      </c>
      <c r="C3019" t="str">
        <f>IF(cancer_data[[#This Row],[Age]]&lt;=35,"Adolescent",IF(cancer_data[[#This Row],[Age]]&lt;=46,"Young Adult",IF(cancer_data[[#This Row],[Age]]&lt;=57,"Adult", IF(cancer_data[[#This Row],[Age]]&lt;=68,"Middle_age",IF(cancer_data[[#This Row],[Age]]&lt;=79,"Elderly","Aged")))))</f>
        <v>Adult</v>
      </c>
      <c r="D3019" t="s">
        <v>16</v>
      </c>
      <c r="E3019" t="s">
        <v>40</v>
      </c>
      <c r="F3019" t="s">
        <v>27</v>
      </c>
      <c r="G3019">
        <v>6.6</v>
      </c>
      <c r="H3019" t="s">
        <v>41</v>
      </c>
      <c r="I3019" t="s">
        <v>44</v>
      </c>
      <c r="J3019" t="s">
        <v>21</v>
      </c>
      <c r="K3019" t="s">
        <v>42</v>
      </c>
      <c r="L3019" s="1">
        <v>45803</v>
      </c>
      <c r="M3019" s="1" t="str">
        <f>TEXT(cancer_data[[#This Row],[Diagnosis_Date]],"mmmm")</f>
        <v>May</v>
      </c>
      <c r="N3019" t="s">
        <v>37</v>
      </c>
      <c r="O3019">
        <v>11</v>
      </c>
      <c r="P3019" t="s">
        <v>31</v>
      </c>
      <c r="Q3019">
        <v>0</v>
      </c>
    </row>
    <row r="3020" spans="1:17" x14ac:dyDescent="0.75">
      <c r="A3020" t="s">
        <v>3062</v>
      </c>
      <c r="B3020">
        <v>36</v>
      </c>
      <c r="C3020" t="str">
        <f>IF(cancer_data[[#This Row],[Age]]&lt;=35,"Adolescent",IF(cancer_data[[#This Row],[Age]]&lt;=46,"Young Adult",IF(cancer_data[[#This Row],[Age]]&lt;=57,"Adult", IF(cancer_data[[#This Row],[Age]]&lt;=68,"Middle_age",IF(cancer_data[[#This Row],[Age]]&lt;=79,"Elderly","Aged")))))</f>
        <v>Young Adult</v>
      </c>
      <c r="D3020" t="s">
        <v>16</v>
      </c>
      <c r="E3020" t="s">
        <v>17</v>
      </c>
      <c r="F3020" t="s">
        <v>73</v>
      </c>
      <c r="G3020">
        <v>3.8</v>
      </c>
      <c r="H3020" t="s">
        <v>41</v>
      </c>
      <c r="I3020" t="s">
        <v>29</v>
      </c>
      <c r="J3020" t="s">
        <v>21</v>
      </c>
      <c r="K3020" t="s">
        <v>22</v>
      </c>
      <c r="L3020" s="1">
        <v>45749</v>
      </c>
      <c r="M3020" s="1" t="str">
        <f>TEXT(cancer_data[[#This Row],[Diagnosis_Date]],"mmmm")</f>
        <v>April</v>
      </c>
      <c r="N3020" t="s">
        <v>23</v>
      </c>
      <c r="O3020">
        <v>30</v>
      </c>
      <c r="P3020" t="s">
        <v>31</v>
      </c>
      <c r="Q3020">
        <v>0</v>
      </c>
    </row>
    <row r="3021" spans="1:17" x14ac:dyDescent="0.75">
      <c r="A3021" t="s">
        <v>3063</v>
      </c>
      <c r="B3021">
        <v>73</v>
      </c>
      <c r="C3021" t="str">
        <f>IF(cancer_data[[#This Row],[Age]]&lt;=35,"Adolescent",IF(cancer_data[[#This Row],[Age]]&lt;=46,"Young Adult",IF(cancer_data[[#This Row],[Age]]&lt;=57,"Adult", IF(cancer_data[[#This Row],[Age]]&lt;=68,"Middle_age",IF(cancer_data[[#This Row],[Age]]&lt;=79,"Elderly","Aged")))))</f>
        <v>Elderly</v>
      </c>
      <c r="D3021" t="s">
        <v>16</v>
      </c>
      <c r="E3021" t="s">
        <v>26</v>
      </c>
      <c r="F3021" t="s">
        <v>36</v>
      </c>
      <c r="G3021">
        <v>2.9</v>
      </c>
      <c r="H3021" t="s">
        <v>19</v>
      </c>
      <c r="I3021" t="s">
        <v>29</v>
      </c>
      <c r="J3021" t="s">
        <v>21</v>
      </c>
      <c r="K3021" t="s">
        <v>22</v>
      </c>
      <c r="L3021" s="1">
        <v>45994</v>
      </c>
      <c r="M3021" s="1" t="str">
        <f>TEXT(cancer_data[[#This Row],[Diagnosis_Date]],"mmmm")</f>
        <v>December</v>
      </c>
      <c r="N3021" t="s">
        <v>23</v>
      </c>
      <c r="O3021">
        <v>47</v>
      </c>
      <c r="P3021" t="s">
        <v>24</v>
      </c>
      <c r="Q3021">
        <v>35</v>
      </c>
    </row>
    <row r="3022" spans="1:17" x14ac:dyDescent="0.75">
      <c r="A3022" t="s">
        <v>3064</v>
      </c>
      <c r="B3022">
        <v>57</v>
      </c>
      <c r="C3022" t="str">
        <f>IF(cancer_data[[#This Row],[Age]]&lt;=35,"Adolescent",IF(cancer_data[[#This Row],[Age]]&lt;=46,"Young Adult",IF(cancer_data[[#This Row],[Age]]&lt;=57,"Adult", IF(cancer_data[[#This Row],[Age]]&lt;=68,"Middle_age",IF(cancer_data[[#This Row],[Age]]&lt;=79,"Elderly","Aged")))))</f>
        <v>Adult</v>
      </c>
      <c r="D3022" t="s">
        <v>16</v>
      </c>
      <c r="E3022" t="s">
        <v>35</v>
      </c>
      <c r="F3022" t="s">
        <v>27</v>
      </c>
      <c r="G3022">
        <v>7.8</v>
      </c>
      <c r="H3022" t="s">
        <v>41</v>
      </c>
      <c r="I3022" t="s">
        <v>29</v>
      </c>
      <c r="J3022" t="s">
        <v>21</v>
      </c>
      <c r="K3022" t="s">
        <v>30</v>
      </c>
      <c r="L3022" s="1">
        <v>45939</v>
      </c>
      <c r="M3022" s="1" t="str">
        <f>TEXT(cancer_data[[#This Row],[Diagnosis_Date]],"mmmm")</f>
        <v>October</v>
      </c>
      <c r="N3022" t="s">
        <v>37</v>
      </c>
      <c r="O3022">
        <v>36</v>
      </c>
      <c r="P3022" t="s">
        <v>24</v>
      </c>
      <c r="Q3022">
        <v>34</v>
      </c>
    </row>
    <row r="3023" spans="1:17" x14ac:dyDescent="0.75">
      <c r="A3023" t="s">
        <v>3065</v>
      </c>
      <c r="B3023">
        <v>72</v>
      </c>
      <c r="C3023" t="str">
        <f>IF(cancer_data[[#This Row],[Age]]&lt;=35,"Adolescent",IF(cancer_data[[#This Row],[Age]]&lt;=46,"Young Adult",IF(cancer_data[[#This Row],[Age]]&lt;=57,"Adult", IF(cancer_data[[#This Row],[Age]]&lt;=68,"Middle_age",IF(cancer_data[[#This Row],[Age]]&lt;=79,"Elderly","Aged")))))</f>
        <v>Elderly</v>
      </c>
      <c r="D3023" t="s">
        <v>16</v>
      </c>
      <c r="E3023" t="s">
        <v>17</v>
      </c>
      <c r="F3023" t="s">
        <v>18</v>
      </c>
      <c r="G3023">
        <v>7.1</v>
      </c>
      <c r="H3023" t="s">
        <v>28</v>
      </c>
      <c r="I3023" t="s">
        <v>44</v>
      </c>
      <c r="J3023" t="s">
        <v>21</v>
      </c>
      <c r="K3023" t="s">
        <v>51</v>
      </c>
      <c r="L3023" s="1">
        <v>45776</v>
      </c>
      <c r="M3023" s="1" t="str">
        <f>TEXT(cancer_data[[#This Row],[Diagnosis_Date]],"mmmm")</f>
        <v>April</v>
      </c>
      <c r="N3023" t="s">
        <v>23</v>
      </c>
      <c r="O3023">
        <v>47</v>
      </c>
      <c r="P3023" t="s">
        <v>31</v>
      </c>
      <c r="Q3023">
        <v>0</v>
      </c>
    </row>
    <row r="3024" spans="1:17" x14ac:dyDescent="0.75">
      <c r="A3024" t="s">
        <v>3066</v>
      </c>
      <c r="B3024">
        <v>29</v>
      </c>
      <c r="C3024" t="str">
        <f>IF(cancer_data[[#This Row],[Age]]&lt;=35,"Adolescent",IF(cancer_data[[#This Row],[Age]]&lt;=46,"Young Adult",IF(cancer_data[[#This Row],[Age]]&lt;=57,"Adult", IF(cancer_data[[#This Row],[Age]]&lt;=68,"Middle_age",IF(cancer_data[[#This Row],[Age]]&lt;=79,"Elderly","Aged")))))</f>
        <v>Adolescent</v>
      </c>
      <c r="D3024" t="s">
        <v>16</v>
      </c>
      <c r="E3024" t="s">
        <v>35</v>
      </c>
      <c r="F3024" t="s">
        <v>27</v>
      </c>
      <c r="G3024">
        <v>4.9000000000000004</v>
      </c>
      <c r="H3024" t="s">
        <v>41</v>
      </c>
      <c r="I3024" t="s">
        <v>20</v>
      </c>
      <c r="J3024" t="s">
        <v>21</v>
      </c>
      <c r="K3024" t="s">
        <v>51</v>
      </c>
      <c r="L3024" s="1">
        <v>45755</v>
      </c>
      <c r="M3024" s="1" t="str">
        <f>TEXT(cancer_data[[#This Row],[Diagnosis_Date]],"mmmm")</f>
        <v>April</v>
      </c>
      <c r="N3024" t="s">
        <v>23</v>
      </c>
      <c r="O3024">
        <v>22</v>
      </c>
      <c r="P3024" t="s">
        <v>31</v>
      </c>
      <c r="Q3024">
        <v>0</v>
      </c>
    </row>
    <row r="3025" spans="1:17" x14ac:dyDescent="0.75">
      <c r="A3025" t="s">
        <v>3067</v>
      </c>
      <c r="B3025">
        <v>71</v>
      </c>
      <c r="C3025" t="str">
        <f>IF(cancer_data[[#This Row],[Age]]&lt;=35,"Adolescent",IF(cancer_data[[#This Row],[Age]]&lt;=46,"Young Adult",IF(cancer_data[[#This Row],[Age]]&lt;=57,"Adult", IF(cancer_data[[#This Row],[Age]]&lt;=68,"Middle_age",IF(cancer_data[[#This Row],[Age]]&lt;=79,"Elderly","Aged")))))</f>
        <v>Elderly</v>
      </c>
      <c r="D3025" t="s">
        <v>16</v>
      </c>
      <c r="E3025" t="s">
        <v>40</v>
      </c>
      <c r="F3025" t="s">
        <v>27</v>
      </c>
      <c r="G3025">
        <v>7.9</v>
      </c>
      <c r="H3025" t="s">
        <v>41</v>
      </c>
      <c r="I3025" t="s">
        <v>20</v>
      </c>
      <c r="J3025" t="s">
        <v>21</v>
      </c>
      <c r="K3025" t="s">
        <v>30</v>
      </c>
      <c r="L3025" s="1">
        <v>45903</v>
      </c>
      <c r="M3025" s="1" t="str">
        <f>TEXT(cancer_data[[#This Row],[Diagnosis_Date]],"mmmm")</f>
        <v>September</v>
      </c>
      <c r="N3025" t="s">
        <v>23</v>
      </c>
      <c r="O3025">
        <v>22</v>
      </c>
      <c r="P3025" t="s">
        <v>31</v>
      </c>
      <c r="Q3025">
        <v>0</v>
      </c>
    </row>
    <row r="3026" spans="1:17" x14ac:dyDescent="0.75">
      <c r="A3026" t="s">
        <v>3068</v>
      </c>
      <c r="B3026">
        <v>67</v>
      </c>
      <c r="C3026" t="str">
        <f>IF(cancer_data[[#This Row],[Age]]&lt;=35,"Adolescent",IF(cancer_data[[#This Row],[Age]]&lt;=46,"Young Adult",IF(cancer_data[[#This Row],[Age]]&lt;=57,"Adult", IF(cancer_data[[#This Row],[Age]]&lt;=68,"Middle_age",IF(cancer_data[[#This Row],[Age]]&lt;=79,"Elderly","Aged")))))</f>
        <v>Middle_age</v>
      </c>
      <c r="D3026" t="s">
        <v>16</v>
      </c>
      <c r="E3026" t="s">
        <v>35</v>
      </c>
      <c r="F3026" t="s">
        <v>18</v>
      </c>
      <c r="G3026">
        <v>3.1</v>
      </c>
      <c r="H3026" t="s">
        <v>28</v>
      </c>
      <c r="I3026" t="s">
        <v>44</v>
      </c>
      <c r="J3026" t="s">
        <v>21</v>
      </c>
      <c r="K3026" t="s">
        <v>51</v>
      </c>
      <c r="L3026" s="1">
        <v>45870</v>
      </c>
      <c r="M3026" s="1" t="str">
        <f>TEXT(cancer_data[[#This Row],[Diagnosis_Date]],"mmmm")</f>
        <v>August</v>
      </c>
      <c r="N3026" t="s">
        <v>23</v>
      </c>
      <c r="O3026">
        <v>28</v>
      </c>
      <c r="P3026" t="s">
        <v>24</v>
      </c>
      <c r="Q3026">
        <v>35</v>
      </c>
    </row>
    <row r="3027" spans="1:17" x14ac:dyDescent="0.75">
      <c r="A3027" t="s">
        <v>3069</v>
      </c>
      <c r="B3027">
        <v>25</v>
      </c>
      <c r="C3027" t="str">
        <f>IF(cancer_data[[#This Row],[Age]]&lt;=35,"Adolescent",IF(cancer_data[[#This Row],[Age]]&lt;=46,"Young Adult",IF(cancer_data[[#This Row],[Age]]&lt;=57,"Adult", IF(cancer_data[[#This Row],[Age]]&lt;=68,"Middle_age",IF(cancer_data[[#This Row],[Age]]&lt;=79,"Elderly","Aged")))))</f>
        <v>Adolescent</v>
      </c>
      <c r="D3027" t="s">
        <v>16</v>
      </c>
      <c r="E3027" t="s">
        <v>17</v>
      </c>
      <c r="F3027" t="s">
        <v>63</v>
      </c>
      <c r="G3027">
        <v>6.4</v>
      </c>
      <c r="H3027" t="s">
        <v>28</v>
      </c>
      <c r="I3027" t="s">
        <v>49</v>
      </c>
      <c r="J3027" t="s">
        <v>21</v>
      </c>
      <c r="K3027" t="s">
        <v>51</v>
      </c>
      <c r="L3027" s="1">
        <v>45841</v>
      </c>
      <c r="M3027" s="1" t="str">
        <f>TEXT(cancer_data[[#This Row],[Diagnosis_Date]],"mmmm")</f>
        <v>July</v>
      </c>
      <c r="N3027" t="s">
        <v>23</v>
      </c>
      <c r="O3027">
        <v>34</v>
      </c>
      <c r="P3027" t="s">
        <v>24</v>
      </c>
      <c r="Q3027">
        <v>17</v>
      </c>
    </row>
    <row r="3028" spans="1:17" x14ac:dyDescent="0.75">
      <c r="A3028" t="s">
        <v>3070</v>
      </c>
      <c r="B3028">
        <v>62</v>
      </c>
      <c r="C3028" t="str">
        <f>IF(cancer_data[[#This Row],[Age]]&lt;=35,"Adolescent",IF(cancer_data[[#This Row],[Age]]&lt;=46,"Young Adult",IF(cancer_data[[#This Row],[Age]]&lt;=57,"Adult", IF(cancer_data[[#This Row],[Age]]&lt;=68,"Middle_age",IF(cancer_data[[#This Row],[Age]]&lt;=79,"Elderly","Aged")))))</f>
        <v>Middle_age</v>
      </c>
      <c r="D3028" t="s">
        <v>16</v>
      </c>
      <c r="E3028" t="s">
        <v>40</v>
      </c>
      <c r="F3028" t="s">
        <v>18</v>
      </c>
      <c r="G3028">
        <v>6.8</v>
      </c>
      <c r="H3028" t="s">
        <v>19</v>
      </c>
      <c r="I3028" t="s">
        <v>20</v>
      </c>
      <c r="J3028" t="s">
        <v>21</v>
      </c>
      <c r="K3028" t="s">
        <v>51</v>
      </c>
      <c r="L3028" s="1">
        <v>45825</v>
      </c>
      <c r="M3028" s="1" t="str">
        <f>TEXT(cancer_data[[#This Row],[Diagnosis_Date]],"mmmm")</f>
        <v>June</v>
      </c>
      <c r="N3028" t="s">
        <v>23</v>
      </c>
      <c r="O3028">
        <v>46</v>
      </c>
      <c r="P3028" t="s">
        <v>24</v>
      </c>
      <c r="Q3028">
        <v>24</v>
      </c>
    </row>
    <row r="3029" spans="1:17" x14ac:dyDescent="0.75">
      <c r="A3029" t="s">
        <v>3071</v>
      </c>
      <c r="B3029">
        <v>51</v>
      </c>
      <c r="C3029" t="str">
        <f>IF(cancer_data[[#This Row],[Age]]&lt;=35,"Adolescent",IF(cancer_data[[#This Row],[Age]]&lt;=46,"Young Adult",IF(cancer_data[[#This Row],[Age]]&lt;=57,"Adult", IF(cancer_data[[#This Row],[Age]]&lt;=68,"Middle_age",IF(cancer_data[[#This Row],[Age]]&lt;=79,"Elderly","Aged")))))</f>
        <v>Adult</v>
      </c>
      <c r="D3029" t="s">
        <v>16</v>
      </c>
      <c r="E3029" t="s">
        <v>17</v>
      </c>
      <c r="F3029" t="s">
        <v>18</v>
      </c>
      <c r="G3029">
        <v>6.1</v>
      </c>
      <c r="H3029" t="s">
        <v>19</v>
      </c>
      <c r="I3029" t="s">
        <v>20</v>
      </c>
      <c r="J3029" t="s">
        <v>21</v>
      </c>
      <c r="K3029" t="s">
        <v>22</v>
      </c>
      <c r="L3029" s="1">
        <v>45868</v>
      </c>
      <c r="M3029" s="1" t="str">
        <f>TEXT(cancer_data[[#This Row],[Diagnosis_Date]],"mmmm")</f>
        <v>July</v>
      </c>
      <c r="N3029" t="s">
        <v>23</v>
      </c>
      <c r="O3029">
        <v>45</v>
      </c>
      <c r="P3029" t="s">
        <v>24</v>
      </c>
      <c r="Q3029">
        <v>13</v>
      </c>
    </row>
    <row r="3030" spans="1:17" x14ac:dyDescent="0.75">
      <c r="A3030" t="s">
        <v>3072</v>
      </c>
      <c r="B3030">
        <v>80</v>
      </c>
      <c r="C3030" t="str">
        <f>IF(cancer_data[[#This Row],[Age]]&lt;=35,"Adolescent",IF(cancer_data[[#This Row],[Age]]&lt;=46,"Young Adult",IF(cancer_data[[#This Row],[Age]]&lt;=57,"Adult", IF(cancer_data[[#This Row],[Age]]&lt;=68,"Middle_age",IF(cancer_data[[#This Row],[Age]]&lt;=79,"Elderly","Aged")))))</f>
        <v>Aged</v>
      </c>
      <c r="D3030" t="s">
        <v>16</v>
      </c>
      <c r="E3030" t="s">
        <v>35</v>
      </c>
      <c r="F3030" t="s">
        <v>18</v>
      </c>
      <c r="G3030">
        <v>6.2</v>
      </c>
      <c r="H3030" t="s">
        <v>41</v>
      </c>
      <c r="I3030" t="s">
        <v>20</v>
      </c>
      <c r="J3030" t="s">
        <v>21</v>
      </c>
      <c r="K3030" t="s">
        <v>45</v>
      </c>
      <c r="L3030" s="1">
        <v>45673</v>
      </c>
      <c r="M3030" s="1" t="str">
        <f>TEXT(cancer_data[[#This Row],[Diagnosis_Date]],"mmmm")</f>
        <v>January</v>
      </c>
      <c r="N3030" t="s">
        <v>23</v>
      </c>
      <c r="O3030">
        <v>55</v>
      </c>
      <c r="P3030" t="s">
        <v>24</v>
      </c>
      <c r="Q3030">
        <v>34</v>
      </c>
    </row>
    <row r="3031" spans="1:17" x14ac:dyDescent="0.75">
      <c r="A3031" t="s">
        <v>3073</v>
      </c>
      <c r="B3031">
        <v>83</v>
      </c>
      <c r="C3031" t="str">
        <f>IF(cancer_data[[#This Row],[Age]]&lt;=35,"Adolescent",IF(cancer_data[[#This Row],[Age]]&lt;=46,"Young Adult",IF(cancer_data[[#This Row],[Age]]&lt;=57,"Adult", IF(cancer_data[[#This Row],[Age]]&lt;=68,"Middle_age",IF(cancer_data[[#This Row],[Age]]&lt;=79,"Elderly","Aged")))))</f>
        <v>Aged</v>
      </c>
      <c r="D3031" t="s">
        <v>16</v>
      </c>
      <c r="E3031" t="s">
        <v>26</v>
      </c>
      <c r="F3031" t="s">
        <v>18</v>
      </c>
      <c r="G3031">
        <v>1.5</v>
      </c>
      <c r="H3031" t="s">
        <v>41</v>
      </c>
      <c r="I3031" t="s">
        <v>44</v>
      </c>
      <c r="J3031" t="s">
        <v>21</v>
      </c>
      <c r="K3031" t="s">
        <v>22</v>
      </c>
      <c r="L3031" s="1">
        <v>45896</v>
      </c>
      <c r="M3031" s="1" t="str">
        <f>TEXT(cancer_data[[#This Row],[Diagnosis_Date]],"mmmm")</f>
        <v>August</v>
      </c>
      <c r="N3031" t="s">
        <v>23</v>
      </c>
      <c r="O3031">
        <v>26</v>
      </c>
      <c r="P3031" t="s">
        <v>31</v>
      </c>
      <c r="Q3031">
        <v>0</v>
      </c>
    </row>
    <row r="3032" spans="1:17" x14ac:dyDescent="0.75">
      <c r="A3032" t="s">
        <v>3074</v>
      </c>
      <c r="B3032">
        <v>37</v>
      </c>
      <c r="C3032" t="str">
        <f>IF(cancer_data[[#This Row],[Age]]&lt;=35,"Adolescent",IF(cancer_data[[#This Row],[Age]]&lt;=46,"Young Adult",IF(cancer_data[[#This Row],[Age]]&lt;=57,"Adult", IF(cancer_data[[#This Row],[Age]]&lt;=68,"Middle_age",IF(cancer_data[[#This Row],[Age]]&lt;=79,"Elderly","Aged")))))</f>
        <v>Young Adult</v>
      </c>
      <c r="D3032" t="s">
        <v>16</v>
      </c>
      <c r="E3032" t="s">
        <v>26</v>
      </c>
      <c r="F3032" t="s">
        <v>18</v>
      </c>
      <c r="G3032">
        <v>6.7</v>
      </c>
      <c r="H3032" t="s">
        <v>19</v>
      </c>
      <c r="I3032" t="s">
        <v>29</v>
      </c>
      <c r="J3032" t="s">
        <v>21</v>
      </c>
      <c r="K3032" t="s">
        <v>22</v>
      </c>
      <c r="L3032" s="1">
        <v>45699</v>
      </c>
      <c r="M3032" s="1" t="str">
        <f>TEXT(cancer_data[[#This Row],[Diagnosis_Date]],"mmmm")</f>
        <v>February</v>
      </c>
      <c r="N3032" t="s">
        <v>23</v>
      </c>
      <c r="O3032">
        <v>57</v>
      </c>
      <c r="P3032" t="s">
        <v>31</v>
      </c>
      <c r="Q3032">
        <v>0</v>
      </c>
    </row>
    <row r="3033" spans="1:17" x14ac:dyDescent="0.75">
      <c r="A3033" t="s">
        <v>3075</v>
      </c>
      <c r="B3033">
        <v>66</v>
      </c>
      <c r="C3033" t="str">
        <f>IF(cancer_data[[#This Row],[Age]]&lt;=35,"Adolescent",IF(cancer_data[[#This Row],[Age]]&lt;=46,"Young Adult",IF(cancer_data[[#This Row],[Age]]&lt;=57,"Adult", IF(cancer_data[[#This Row],[Age]]&lt;=68,"Middle_age",IF(cancer_data[[#This Row],[Age]]&lt;=79,"Elderly","Aged")))))</f>
        <v>Middle_age</v>
      </c>
      <c r="D3033" t="s">
        <v>16</v>
      </c>
      <c r="E3033" t="s">
        <v>26</v>
      </c>
      <c r="F3033" t="s">
        <v>36</v>
      </c>
      <c r="G3033">
        <v>7</v>
      </c>
      <c r="H3033" t="s">
        <v>41</v>
      </c>
      <c r="I3033" t="s">
        <v>44</v>
      </c>
      <c r="J3033" t="s">
        <v>21</v>
      </c>
      <c r="K3033" t="s">
        <v>51</v>
      </c>
      <c r="L3033" s="1">
        <v>46007</v>
      </c>
      <c r="M3033" s="1" t="str">
        <f>TEXT(cancer_data[[#This Row],[Diagnosis_Date]],"mmmm")</f>
        <v>December</v>
      </c>
      <c r="N3033" t="s">
        <v>37</v>
      </c>
      <c r="O3033">
        <v>32</v>
      </c>
      <c r="P3033" t="s">
        <v>31</v>
      </c>
      <c r="Q3033">
        <v>0</v>
      </c>
    </row>
    <row r="3034" spans="1:17" x14ac:dyDescent="0.75">
      <c r="A3034" t="s">
        <v>3076</v>
      </c>
      <c r="B3034">
        <v>77</v>
      </c>
      <c r="C3034" t="str">
        <f>IF(cancer_data[[#This Row],[Age]]&lt;=35,"Adolescent",IF(cancer_data[[#This Row],[Age]]&lt;=46,"Young Adult",IF(cancer_data[[#This Row],[Age]]&lt;=57,"Adult", IF(cancer_data[[#This Row],[Age]]&lt;=68,"Middle_age",IF(cancer_data[[#This Row],[Age]]&lt;=79,"Elderly","Aged")))))</f>
        <v>Elderly</v>
      </c>
      <c r="D3034" t="s">
        <v>16</v>
      </c>
      <c r="E3034" t="s">
        <v>26</v>
      </c>
      <c r="F3034" t="s">
        <v>36</v>
      </c>
      <c r="G3034">
        <v>2.9</v>
      </c>
      <c r="H3034" t="s">
        <v>41</v>
      </c>
      <c r="I3034" t="s">
        <v>44</v>
      </c>
      <c r="J3034" t="s">
        <v>21</v>
      </c>
      <c r="K3034" t="s">
        <v>42</v>
      </c>
      <c r="L3034" s="1">
        <v>45912</v>
      </c>
      <c r="M3034" s="1" t="str">
        <f>TEXT(cancer_data[[#This Row],[Diagnosis_Date]],"mmmm")</f>
        <v>September</v>
      </c>
      <c r="N3034" t="s">
        <v>37</v>
      </c>
      <c r="O3034">
        <v>25</v>
      </c>
      <c r="P3034" t="s">
        <v>24</v>
      </c>
      <c r="Q3034">
        <v>15</v>
      </c>
    </row>
    <row r="3035" spans="1:17" x14ac:dyDescent="0.75">
      <c r="A3035" t="s">
        <v>3077</v>
      </c>
      <c r="B3035">
        <v>63</v>
      </c>
      <c r="C3035" t="str">
        <f>IF(cancer_data[[#This Row],[Age]]&lt;=35,"Adolescent",IF(cancer_data[[#This Row],[Age]]&lt;=46,"Young Adult",IF(cancer_data[[#This Row],[Age]]&lt;=57,"Adult", IF(cancer_data[[#This Row],[Age]]&lt;=68,"Middle_age",IF(cancer_data[[#This Row],[Age]]&lt;=79,"Elderly","Aged")))))</f>
        <v>Middle_age</v>
      </c>
      <c r="D3035" t="s">
        <v>16</v>
      </c>
      <c r="E3035" t="s">
        <v>26</v>
      </c>
      <c r="F3035" t="s">
        <v>18</v>
      </c>
      <c r="G3035">
        <v>7.9</v>
      </c>
      <c r="H3035" t="s">
        <v>19</v>
      </c>
      <c r="I3035" t="s">
        <v>44</v>
      </c>
      <c r="J3035" t="s">
        <v>21</v>
      </c>
      <c r="K3035" t="s">
        <v>42</v>
      </c>
      <c r="L3035" s="1">
        <v>45781</v>
      </c>
      <c r="M3035" s="1" t="str">
        <f>TEXT(cancer_data[[#This Row],[Diagnosis_Date]],"mmmm")</f>
        <v>May</v>
      </c>
      <c r="N3035" t="s">
        <v>23</v>
      </c>
      <c r="O3035">
        <v>51</v>
      </c>
      <c r="P3035" t="s">
        <v>31</v>
      </c>
      <c r="Q3035">
        <v>0</v>
      </c>
    </row>
    <row r="3036" spans="1:17" x14ac:dyDescent="0.75">
      <c r="A3036" t="s">
        <v>3078</v>
      </c>
      <c r="B3036">
        <v>46</v>
      </c>
      <c r="C3036" t="str">
        <f>IF(cancer_data[[#This Row],[Age]]&lt;=35,"Adolescent",IF(cancer_data[[#This Row],[Age]]&lt;=46,"Young Adult",IF(cancer_data[[#This Row],[Age]]&lt;=57,"Adult", IF(cancer_data[[#This Row],[Age]]&lt;=68,"Middle_age",IF(cancer_data[[#This Row],[Age]]&lt;=79,"Elderly","Aged")))))</f>
        <v>Young Adult</v>
      </c>
      <c r="D3036" t="s">
        <v>16</v>
      </c>
      <c r="E3036" t="s">
        <v>17</v>
      </c>
      <c r="F3036" t="s">
        <v>27</v>
      </c>
      <c r="G3036">
        <v>0.7</v>
      </c>
      <c r="H3036" t="s">
        <v>19</v>
      </c>
      <c r="I3036" t="s">
        <v>20</v>
      </c>
      <c r="J3036" t="s">
        <v>21</v>
      </c>
      <c r="K3036" t="s">
        <v>22</v>
      </c>
      <c r="L3036" s="1">
        <v>45667</v>
      </c>
      <c r="M3036" s="1" t="str">
        <f>TEXT(cancer_data[[#This Row],[Diagnosis_Date]],"mmmm")</f>
        <v>January</v>
      </c>
      <c r="N3036" t="s">
        <v>23</v>
      </c>
      <c r="O3036">
        <v>29</v>
      </c>
      <c r="P3036" t="s">
        <v>24</v>
      </c>
      <c r="Q3036">
        <v>36</v>
      </c>
    </row>
    <row r="3037" spans="1:17" x14ac:dyDescent="0.75">
      <c r="A3037" t="s">
        <v>3079</v>
      </c>
      <c r="B3037">
        <v>48</v>
      </c>
      <c r="C3037" t="str">
        <f>IF(cancer_data[[#This Row],[Age]]&lt;=35,"Adolescent",IF(cancer_data[[#This Row],[Age]]&lt;=46,"Young Adult",IF(cancer_data[[#This Row],[Age]]&lt;=57,"Adult", IF(cancer_data[[#This Row],[Age]]&lt;=68,"Middle_age",IF(cancer_data[[#This Row],[Age]]&lt;=79,"Elderly","Aged")))))</f>
        <v>Adult</v>
      </c>
      <c r="D3037" t="s">
        <v>16</v>
      </c>
      <c r="E3037" t="s">
        <v>40</v>
      </c>
      <c r="F3037" t="s">
        <v>73</v>
      </c>
      <c r="G3037">
        <v>1.5</v>
      </c>
      <c r="H3037" t="s">
        <v>41</v>
      </c>
      <c r="I3037" t="s">
        <v>29</v>
      </c>
      <c r="J3037" t="s">
        <v>21</v>
      </c>
      <c r="K3037" t="s">
        <v>45</v>
      </c>
      <c r="L3037" s="1">
        <v>45696</v>
      </c>
      <c r="M3037" s="1" t="str">
        <f>TEXT(cancer_data[[#This Row],[Diagnosis_Date]],"mmmm")</f>
        <v>February</v>
      </c>
      <c r="N3037" t="s">
        <v>37</v>
      </c>
      <c r="O3037">
        <v>4</v>
      </c>
      <c r="P3037" t="s">
        <v>31</v>
      </c>
      <c r="Q3037">
        <v>0</v>
      </c>
    </row>
    <row r="3038" spans="1:17" x14ac:dyDescent="0.75">
      <c r="A3038" t="s">
        <v>3080</v>
      </c>
      <c r="B3038">
        <v>53</v>
      </c>
      <c r="C3038" t="str">
        <f>IF(cancer_data[[#This Row],[Age]]&lt;=35,"Adolescent",IF(cancer_data[[#This Row],[Age]]&lt;=46,"Young Adult",IF(cancer_data[[#This Row],[Age]]&lt;=57,"Adult", IF(cancer_data[[#This Row],[Age]]&lt;=68,"Middle_age",IF(cancer_data[[#This Row],[Age]]&lt;=79,"Elderly","Aged")))))</f>
        <v>Adult</v>
      </c>
      <c r="D3038" t="s">
        <v>16</v>
      </c>
      <c r="E3038" t="s">
        <v>17</v>
      </c>
      <c r="F3038" t="s">
        <v>73</v>
      </c>
      <c r="G3038">
        <v>1</v>
      </c>
      <c r="H3038" t="s">
        <v>41</v>
      </c>
      <c r="I3038" t="s">
        <v>44</v>
      </c>
      <c r="J3038" t="s">
        <v>21</v>
      </c>
      <c r="K3038" t="s">
        <v>22</v>
      </c>
      <c r="L3038" s="1">
        <v>45886</v>
      </c>
      <c r="M3038" s="1" t="str">
        <f>TEXT(cancer_data[[#This Row],[Diagnosis_Date]],"mmmm")</f>
        <v>August</v>
      </c>
      <c r="N3038" t="s">
        <v>37</v>
      </c>
      <c r="O3038">
        <v>15</v>
      </c>
      <c r="P3038" t="s">
        <v>24</v>
      </c>
      <c r="Q3038">
        <v>8</v>
      </c>
    </row>
    <row r="3039" spans="1:17" x14ac:dyDescent="0.75">
      <c r="A3039" t="s">
        <v>3081</v>
      </c>
      <c r="B3039">
        <v>43</v>
      </c>
      <c r="C3039" t="str">
        <f>IF(cancer_data[[#This Row],[Age]]&lt;=35,"Adolescent",IF(cancer_data[[#This Row],[Age]]&lt;=46,"Young Adult",IF(cancer_data[[#This Row],[Age]]&lt;=57,"Adult", IF(cancer_data[[#This Row],[Age]]&lt;=68,"Middle_age",IF(cancer_data[[#This Row],[Age]]&lt;=79,"Elderly","Aged")))))</f>
        <v>Young Adult</v>
      </c>
      <c r="D3039" t="s">
        <v>16</v>
      </c>
      <c r="E3039" t="s">
        <v>35</v>
      </c>
      <c r="F3039" t="s">
        <v>73</v>
      </c>
      <c r="G3039">
        <v>6.9</v>
      </c>
      <c r="H3039" t="s">
        <v>19</v>
      </c>
      <c r="I3039" t="s">
        <v>29</v>
      </c>
      <c r="J3039" t="s">
        <v>21</v>
      </c>
      <c r="K3039" t="s">
        <v>33</v>
      </c>
      <c r="L3039" s="1">
        <v>45801</v>
      </c>
      <c r="M3039" s="1" t="str">
        <f>TEXT(cancer_data[[#This Row],[Diagnosis_Date]],"mmmm")</f>
        <v>May</v>
      </c>
      <c r="N3039" t="s">
        <v>23</v>
      </c>
      <c r="O3039">
        <v>22</v>
      </c>
      <c r="P3039" t="s">
        <v>31</v>
      </c>
      <c r="Q3039">
        <v>0</v>
      </c>
    </row>
    <row r="3040" spans="1:17" x14ac:dyDescent="0.75">
      <c r="A3040" t="s">
        <v>3082</v>
      </c>
      <c r="B3040">
        <v>41</v>
      </c>
      <c r="C3040" t="str">
        <f>IF(cancer_data[[#This Row],[Age]]&lt;=35,"Adolescent",IF(cancer_data[[#This Row],[Age]]&lt;=46,"Young Adult",IF(cancer_data[[#This Row],[Age]]&lt;=57,"Adult", IF(cancer_data[[#This Row],[Age]]&lt;=68,"Middle_age",IF(cancer_data[[#This Row],[Age]]&lt;=79,"Elderly","Aged")))))</f>
        <v>Young Adult</v>
      </c>
      <c r="D3040" t="s">
        <v>16</v>
      </c>
      <c r="E3040" t="s">
        <v>26</v>
      </c>
      <c r="F3040" t="s">
        <v>36</v>
      </c>
      <c r="G3040">
        <v>1.5</v>
      </c>
      <c r="H3040" t="s">
        <v>19</v>
      </c>
      <c r="I3040" t="s">
        <v>44</v>
      </c>
      <c r="J3040" t="s">
        <v>21</v>
      </c>
      <c r="K3040" t="s">
        <v>45</v>
      </c>
      <c r="L3040" s="1">
        <v>45691</v>
      </c>
      <c r="M3040" s="1" t="str">
        <f>TEXT(cancer_data[[#This Row],[Diagnosis_Date]],"mmmm")</f>
        <v>February</v>
      </c>
      <c r="N3040" t="s">
        <v>37</v>
      </c>
      <c r="O3040">
        <v>13</v>
      </c>
      <c r="P3040" t="s">
        <v>24</v>
      </c>
      <c r="Q3040">
        <v>18</v>
      </c>
    </row>
    <row r="3041" spans="1:17" x14ac:dyDescent="0.75">
      <c r="A3041" t="s">
        <v>3083</v>
      </c>
      <c r="B3041">
        <v>25</v>
      </c>
      <c r="C3041" t="str">
        <f>IF(cancer_data[[#This Row],[Age]]&lt;=35,"Adolescent",IF(cancer_data[[#This Row],[Age]]&lt;=46,"Young Adult",IF(cancer_data[[#This Row],[Age]]&lt;=57,"Adult", IF(cancer_data[[#This Row],[Age]]&lt;=68,"Middle_age",IF(cancer_data[[#This Row],[Age]]&lt;=79,"Elderly","Aged")))))</f>
        <v>Adolescent</v>
      </c>
      <c r="D3041" t="s">
        <v>16</v>
      </c>
      <c r="E3041" t="s">
        <v>17</v>
      </c>
      <c r="F3041" t="s">
        <v>18</v>
      </c>
      <c r="G3041">
        <v>1.4</v>
      </c>
      <c r="H3041" t="s">
        <v>28</v>
      </c>
      <c r="I3041" t="s">
        <v>49</v>
      </c>
      <c r="J3041" t="s">
        <v>21</v>
      </c>
      <c r="K3041" t="s">
        <v>45</v>
      </c>
      <c r="L3041" s="1">
        <v>45891</v>
      </c>
      <c r="M3041" s="1" t="str">
        <f>TEXT(cancer_data[[#This Row],[Diagnosis_Date]],"mmmm")</f>
        <v>August</v>
      </c>
      <c r="N3041" t="s">
        <v>23</v>
      </c>
      <c r="O3041">
        <v>32</v>
      </c>
      <c r="P3041" t="s">
        <v>24</v>
      </c>
      <c r="Q3041">
        <v>21</v>
      </c>
    </row>
    <row r="3042" spans="1:17" x14ac:dyDescent="0.75">
      <c r="A3042" t="s">
        <v>3084</v>
      </c>
      <c r="B3042">
        <v>73</v>
      </c>
      <c r="C3042" t="str">
        <f>IF(cancer_data[[#This Row],[Age]]&lt;=35,"Adolescent",IF(cancer_data[[#This Row],[Age]]&lt;=46,"Young Adult",IF(cancer_data[[#This Row],[Age]]&lt;=57,"Adult", IF(cancer_data[[#This Row],[Age]]&lt;=68,"Middle_age",IF(cancer_data[[#This Row],[Age]]&lt;=79,"Elderly","Aged")))))</f>
        <v>Elderly</v>
      </c>
      <c r="D3042" t="s">
        <v>67</v>
      </c>
      <c r="E3042" t="s">
        <v>26</v>
      </c>
      <c r="F3042" t="s">
        <v>27</v>
      </c>
      <c r="G3042">
        <v>1.5</v>
      </c>
      <c r="H3042" t="s">
        <v>19</v>
      </c>
      <c r="I3042" t="s">
        <v>49</v>
      </c>
      <c r="J3042" t="s">
        <v>21</v>
      </c>
      <c r="K3042" t="s">
        <v>30</v>
      </c>
      <c r="L3042" s="1">
        <v>46012</v>
      </c>
      <c r="M3042" s="1" t="str">
        <f>TEXT(cancer_data[[#This Row],[Diagnosis_Date]],"mmmm")</f>
        <v>December</v>
      </c>
      <c r="N3042" t="s">
        <v>23</v>
      </c>
      <c r="O3042">
        <v>8</v>
      </c>
      <c r="P3042" t="s">
        <v>31</v>
      </c>
      <c r="Q3042">
        <v>0</v>
      </c>
    </row>
    <row r="3043" spans="1:17" x14ac:dyDescent="0.75">
      <c r="A3043" t="s">
        <v>3085</v>
      </c>
      <c r="B3043">
        <v>75</v>
      </c>
      <c r="C3043" t="str">
        <f>IF(cancer_data[[#This Row],[Age]]&lt;=35,"Adolescent",IF(cancer_data[[#This Row],[Age]]&lt;=46,"Young Adult",IF(cancer_data[[#This Row],[Age]]&lt;=57,"Adult", IF(cancer_data[[#This Row],[Age]]&lt;=68,"Middle_age",IF(cancer_data[[#This Row],[Age]]&lt;=79,"Elderly","Aged")))))</f>
        <v>Elderly</v>
      </c>
      <c r="D3043" t="s">
        <v>16</v>
      </c>
      <c r="E3043" t="s">
        <v>35</v>
      </c>
      <c r="F3043" t="s">
        <v>27</v>
      </c>
      <c r="G3043">
        <v>7.3</v>
      </c>
      <c r="H3043" t="s">
        <v>28</v>
      </c>
      <c r="I3043" t="s">
        <v>44</v>
      </c>
      <c r="J3043" t="s">
        <v>21</v>
      </c>
      <c r="K3043" t="s">
        <v>30</v>
      </c>
      <c r="L3043" s="1">
        <v>45901</v>
      </c>
      <c r="M3043" s="1" t="str">
        <f>TEXT(cancer_data[[#This Row],[Diagnosis_Date]],"mmmm")</f>
        <v>September</v>
      </c>
      <c r="N3043" t="s">
        <v>37</v>
      </c>
      <c r="O3043">
        <v>26</v>
      </c>
      <c r="P3043" t="s">
        <v>31</v>
      </c>
      <c r="Q3043">
        <v>0</v>
      </c>
    </row>
    <row r="3044" spans="1:17" x14ac:dyDescent="0.75">
      <c r="A3044" t="s">
        <v>3086</v>
      </c>
      <c r="B3044">
        <v>38</v>
      </c>
      <c r="C3044" t="str">
        <f>IF(cancer_data[[#This Row],[Age]]&lt;=35,"Adolescent",IF(cancer_data[[#This Row],[Age]]&lt;=46,"Young Adult",IF(cancer_data[[#This Row],[Age]]&lt;=57,"Adult", IF(cancer_data[[#This Row],[Age]]&lt;=68,"Middle_age",IF(cancer_data[[#This Row],[Age]]&lt;=79,"Elderly","Aged")))))</f>
        <v>Young Adult</v>
      </c>
      <c r="D3044" t="s">
        <v>16</v>
      </c>
      <c r="E3044" t="s">
        <v>35</v>
      </c>
      <c r="F3044" t="s">
        <v>27</v>
      </c>
      <c r="G3044">
        <v>1.5</v>
      </c>
      <c r="H3044" t="s">
        <v>19</v>
      </c>
      <c r="I3044" t="s">
        <v>20</v>
      </c>
      <c r="J3044" t="s">
        <v>21</v>
      </c>
      <c r="K3044" t="s">
        <v>22</v>
      </c>
      <c r="L3044" s="1">
        <v>45951</v>
      </c>
      <c r="M3044" s="1" t="str">
        <f>TEXT(cancer_data[[#This Row],[Diagnosis_Date]],"mmmm")</f>
        <v>October</v>
      </c>
      <c r="N3044" t="s">
        <v>23</v>
      </c>
      <c r="O3044">
        <v>32</v>
      </c>
      <c r="P3044" t="s">
        <v>31</v>
      </c>
      <c r="Q3044">
        <v>0</v>
      </c>
    </row>
    <row r="3045" spans="1:17" x14ac:dyDescent="0.75">
      <c r="A3045" t="s">
        <v>3087</v>
      </c>
      <c r="B3045">
        <v>76</v>
      </c>
      <c r="C3045" t="str">
        <f>IF(cancer_data[[#This Row],[Age]]&lt;=35,"Adolescent",IF(cancer_data[[#This Row],[Age]]&lt;=46,"Young Adult",IF(cancer_data[[#This Row],[Age]]&lt;=57,"Adult", IF(cancer_data[[#This Row],[Age]]&lt;=68,"Middle_age",IF(cancer_data[[#This Row],[Age]]&lt;=79,"Elderly","Aged")))))</f>
        <v>Elderly</v>
      </c>
      <c r="D3045" t="s">
        <v>16</v>
      </c>
      <c r="E3045" t="s">
        <v>17</v>
      </c>
      <c r="F3045" t="s">
        <v>36</v>
      </c>
      <c r="G3045">
        <v>2.2000000000000002</v>
      </c>
      <c r="H3045" t="s">
        <v>28</v>
      </c>
      <c r="I3045" t="s">
        <v>49</v>
      </c>
      <c r="J3045" t="s">
        <v>21</v>
      </c>
      <c r="K3045" t="s">
        <v>33</v>
      </c>
      <c r="L3045" s="1">
        <v>45958</v>
      </c>
      <c r="M3045" s="1" t="str">
        <f>TEXT(cancer_data[[#This Row],[Diagnosis_Date]],"mmmm")</f>
        <v>October</v>
      </c>
      <c r="N3045" t="s">
        <v>23</v>
      </c>
      <c r="O3045">
        <v>33</v>
      </c>
      <c r="P3045" t="s">
        <v>31</v>
      </c>
      <c r="Q3045">
        <v>0</v>
      </c>
    </row>
    <row r="3046" spans="1:17" x14ac:dyDescent="0.75">
      <c r="A3046" t="s">
        <v>3088</v>
      </c>
      <c r="B3046">
        <v>51</v>
      </c>
      <c r="C3046" t="str">
        <f>IF(cancer_data[[#This Row],[Age]]&lt;=35,"Adolescent",IF(cancer_data[[#This Row],[Age]]&lt;=46,"Young Adult",IF(cancer_data[[#This Row],[Age]]&lt;=57,"Adult", IF(cancer_data[[#This Row],[Age]]&lt;=68,"Middle_age",IF(cancer_data[[#This Row],[Age]]&lt;=79,"Elderly","Aged")))))</f>
        <v>Adult</v>
      </c>
      <c r="D3046" t="s">
        <v>16</v>
      </c>
      <c r="E3046" t="s">
        <v>40</v>
      </c>
      <c r="F3046" t="s">
        <v>27</v>
      </c>
      <c r="G3046">
        <v>6.4</v>
      </c>
      <c r="H3046" t="s">
        <v>41</v>
      </c>
      <c r="I3046" t="s">
        <v>29</v>
      </c>
      <c r="J3046" t="s">
        <v>21</v>
      </c>
      <c r="K3046" t="s">
        <v>45</v>
      </c>
      <c r="L3046" s="1">
        <v>45716</v>
      </c>
      <c r="M3046" s="1" t="str">
        <f>TEXT(cancer_data[[#This Row],[Diagnosis_Date]],"mmmm")</f>
        <v>February</v>
      </c>
      <c r="N3046" t="s">
        <v>23</v>
      </c>
      <c r="O3046">
        <v>4</v>
      </c>
      <c r="P3046" t="s">
        <v>31</v>
      </c>
      <c r="Q3046">
        <v>0</v>
      </c>
    </row>
    <row r="3047" spans="1:17" x14ac:dyDescent="0.75">
      <c r="A3047" t="s">
        <v>3089</v>
      </c>
      <c r="B3047">
        <v>62</v>
      </c>
      <c r="C3047" t="str">
        <f>IF(cancer_data[[#This Row],[Age]]&lt;=35,"Adolescent",IF(cancer_data[[#This Row],[Age]]&lt;=46,"Young Adult",IF(cancer_data[[#This Row],[Age]]&lt;=57,"Adult", IF(cancer_data[[#This Row],[Age]]&lt;=68,"Middle_age",IF(cancer_data[[#This Row],[Age]]&lt;=79,"Elderly","Aged")))))</f>
        <v>Middle_age</v>
      </c>
      <c r="D3047" t="s">
        <v>16</v>
      </c>
      <c r="E3047" t="s">
        <v>17</v>
      </c>
      <c r="F3047" t="s">
        <v>27</v>
      </c>
      <c r="G3047">
        <v>0.8</v>
      </c>
      <c r="H3047" t="s">
        <v>41</v>
      </c>
      <c r="I3047" t="s">
        <v>20</v>
      </c>
      <c r="J3047" t="s">
        <v>21</v>
      </c>
      <c r="K3047" t="s">
        <v>45</v>
      </c>
      <c r="L3047" s="1">
        <v>45906</v>
      </c>
      <c r="M3047" s="1" t="str">
        <f>TEXT(cancer_data[[#This Row],[Diagnosis_Date]],"mmmm")</f>
        <v>September</v>
      </c>
      <c r="N3047" t="s">
        <v>37</v>
      </c>
      <c r="O3047">
        <v>35</v>
      </c>
      <c r="P3047" t="s">
        <v>31</v>
      </c>
      <c r="Q3047">
        <v>0</v>
      </c>
    </row>
    <row r="3048" spans="1:17" x14ac:dyDescent="0.75">
      <c r="A3048" t="s">
        <v>3090</v>
      </c>
      <c r="B3048">
        <v>37</v>
      </c>
      <c r="C3048" t="str">
        <f>IF(cancer_data[[#This Row],[Age]]&lt;=35,"Adolescent",IF(cancer_data[[#This Row],[Age]]&lt;=46,"Young Adult",IF(cancer_data[[#This Row],[Age]]&lt;=57,"Adult", IF(cancer_data[[#This Row],[Age]]&lt;=68,"Middle_age",IF(cancer_data[[#This Row],[Age]]&lt;=79,"Elderly","Aged")))))</f>
        <v>Young Adult</v>
      </c>
      <c r="D3048" t="s">
        <v>16</v>
      </c>
      <c r="E3048" t="s">
        <v>40</v>
      </c>
      <c r="F3048" t="s">
        <v>27</v>
      </c>
      <c r="G3048">
        <v>4.5</v>
      </c>
      <c r="H3048" t="s">
        <v>28</v>
      </c>
      <c r="I3048" t="s">
        <v>29</v>
      </c>
      <c r="J3048" t="s">
        <v>21</v>
      </c>
      <c r="K3048" t="s">
        <v>51</v>
      </c>
      <c r="L3048" s="1">
        <v>45858</v>
      </c>
      <c r="M3048" s="1" t="str">
        <f>TEXT(cancer_data[[#This Row],[Diagnosis_Date]],"mmmm")</f>
        <v>July</v>
      </c>
      <c r="N3048" t="s">
        <v>37</v>
      </c>
      <c r="O3048">
        <v>5</v>
      </c>
      <c r="P3048" t="s">
        <v>31</v>
      </c>
      <c r="Q3048">
        <v>0</v>
      </c>
    </row>
    <row r="3049" spans="1:17" x14ac:dyDescent="0.75">
      <c r="A3049" t="s">
        <v>3091</v>
      </c>
      <c r="B3049">
        <v>42</v>
      </c>
      <c r="C3049" t="str">
        <f>IF(cancer_data[[#This Row],[Age]]&lt;=35,"Adolescent",IF(cancer_data[[#This Row],[Age]]&lt;=46,"Young Adult",IF(cancer_data[[#This Row],[Age]]&lt;=57,"Adult", IF(cancer_data[[#This Row],[Age]]&lt;=68,"Middle_age",IF(cancer_data[[#This Row],[Age]]&lt;=79,"Elderly","Aged")))))</f>
        <v>Young Adult</v>
      </c>
      <c r="D3049" t="s">
        <v>16</v>
      </c>
      <c r="E3049" t="s">
        <v>26</v>
      </c>
      <c r="F3049" t="s">
        <v>27</v>
      </c>
      <c r="G3049">
        <v>4.9000000000000004</v>
      </c>
      <c r="H3049" t="s">
        <v>28</v>
      </c>
      <c r="I3049" t="s">
        <v>20</v>
      </c>
      <c r="J3049" t="s">
        <v>21</v>
      </c>
      <c r="K3049" t="s">
        <v>51</v>
      </c>
      <c r="L3049" s="1">
        <v>45946</v>
      </c>
      <c r="M3049" s="1" t="str">
        <f>TEXT(cancer_data[[#This Row],[Diagnosis_Date]],"mmmm")</f>
        <v>October</v>
      </c>
      <c r="N3049" t="s">
        <v>23</v>
      </c>
      <c r="O3049">
        <v>4</v>
      </c>
      <c r="P3049" t="s">
        <v>31</v>
      </c>
      <c r="Q3049">
        <v>0</v>
      </c>
    </row>
    <row r="3050" spans="1:17" x14ac:dyDescent="0.75">
      <c r="A3050" t="s">
        <v>3092</v>
      </c>
      <c r="B3050">
        <v>39</v>
      </c>
      <c r="C3050" t="str">
        <f>IF(cancer_data[[#This Row],[Age]]&lt;=35,"Adolescent",IF(cancer_data[[#This Row],[Age]]&lt;=46,"Young Adult",IF(cancer_data[[#This Row],[Age]]&lt;=57,"Adult", IF(cancer_data[[#This Row],[Age]]&lt;=68,"Middle_age",IF(cancer_data[[#This Row],[Age]]&lt;=79,"Elderly","Aged")))))</f>
        <v>Young Adult</v>
      </c>
      <c r="D3050" t="s">
        <v>16</v>
      </c>
      <c r="E3050" t="s">
        <v>35</v>
      </c>
      <c r="F3050" t="s">
        <v>73</v>
      </c>
      <c r="G3050">
        <v>0.6</v>
      </c>
      <c r="H3050" t="s">
        <v>19</v>
      </c>
      <c r="I3050" t="s">
        <v>44</v>
      </c>
      <c r="J3050" t="s">
        <v>21</v>
      </c>
      <c r="K3050" t="s">
        <v>51</v>
      </c>
      <c r="L3050" s="1">
        <v>45696</v>
      </c>
      <c r="M3050" s="1" t="str">
        <f>TEXT(cancer_data[[#This Row],[Diagnosis_Date]],"mmmm")</f>
        <v>February</v>
      </c>
      <c r="N3050" t="s">
        <v>37</v>
      </c>
      <c r="O3050">
        <v>15</v>
      </c>
      <c r="P3050" t="s">
        <v>31</v>
      </c>
      <c r="Q3050">
        <v>0</v>
      </c>
    </row>
    <row r="3051" spans="1:17" x14ac:dyDescent="0.75">
      <c r="A3051" t="s">
        <v>3093</v>
      </c>
      <c r="B3051">
        <v>67</v>
      </c>
      <c r="C3051" t="str">
        <f>IF(cancer_data[[#This Row],[Age]]&lt;=35,"Adolescent",IF(cancer_data[[#This Row],[Age]]&lt;=46,"Young Adult",IF(cancer_data[[#This Row],[Age]]&lt;=57,"Adult", IF(cancer_data[[#This Row],[Age]]&lt;=68,"Middle_age",IF(cancer_data[[#This Row],[Age]]&lt;=79,"Elderly","Aged")))))</f>
        <v>Middle_age</v>
      </c>
      <c r="D3051" t="s">
        <v>16</v>
      </c>
      <c r="E3051" t="s">
        <v>40</v>
      </c>
      <c r="F3051" t="s">
        <v>27</v>
      </c>
      <c r="G3051">
        <v>3.1</v>
      </c>
      <c r="H3051" t="s">
        <v>41</v>
      </c>
      <c r="I3051" t="s">
        <v>49</v>
      </c>
      <c r="J3051" t="s">
        <v>21</v>
      </c>
      <c r="K3051" t="s">
        <v>51</v>
      </c>
      <c r="L3051" s="1">
        <v>45830</v>
      </c>
      <c r="M3051" s="1" t="str">
        <f>TEXT(cancer_data[[#This Row],[Diagnosis_Date]],"mmmm")</f>
        <v>June</v>
      </c>
      <c r="N3051" t="s">
        <v>37</v>
      </c>
      <c r="O3051">
        <v>23</v>
      </c>
      <c r="P3051" t="s">
        <v>24</v>
      </c>
      <c r="Q3051">
        <v>35</v>
      </c>
    </row>
    <row r="3052" spans="1:17" x14ac:dyDescent="0.75">
      <c r="A3052" t="s">
        <v>3094</v>
      </c>
      <c r="B3052">
        <v>73</v>
      </c>
      <c r="C3052" t="str">
        <f>IF(cancer_data[[#This Row],[Age]]&lt;=35,"Adolescent",IF(cancer_data[[#This Row],[Age]]&lt;=46,"Young Adult",IF(cancer_data[[#This Row],[Age]]&lt;=57,"Adult", IF(cancer_data[[#This Row],[Age]]&lt;=68,"Middle_age",IF(cancer_data[[#This Row],[Age]]&lt;=79,"Elderly","Aged")))))</f>
        <v>Elderly</v>
      </c>
      <c r="D3052" t="s">
        <v>16</v>
      </c>
      <c r="E3052" t="s">
        <v>35</v>
      </c>
      <c r="F3052" t="s">
        <v>27</v>
      </c>
      <c r="G3052">
        <v>7.4</v>
      </c>
      <c r="H3052" t="s">
        <v>41</v>
      </c>
      <c r="I3052" t="s">
        <v>44</v>
      </c>
      <c r="J3052" t="s">
        <v>21</v>
      </c>
      <c r="K3052" t="s">
        <v>30</v>
      </c>
      <c r="L3052" s="1">
        <v>45897</v>
      </c>
      <c r="M3052" s="1" t="str">
        <f>TEXT(cancer_data[[#This Row],[Diagnosis_Date]],"mmmm")</f>
        <v>August</v>
      </c>
      <c r="N3052" t="s">
        <v>37</v>
      </c>
      <c r="O3052">
        <v>35</v>
      </c>
      <c r="P3052" t="s">
        <v>31</v>
      </c>
      <c r="Q3052">
        <v>0</v>
      </c>
    </row>
    <row r="3053" spans="1:17" x14ac:dyDescent="0.75">
      <c r="A3053" t="s">
        <v>3095</v>
      </c>
      <c r="B3053">
        <v>59</v>
      </c>
      <c r="C3053" t="str">
        <f>IF(cancer_data[[#This Row],[Age]]&lt;=35,"Adolescent",IF(cancer_data[[#This Row],[Age]]&lt;=46,"Young Adult",IF(cancer_data[[#This Row],[Age]]&lt;=57,"Adult", IF(cancer_data[[#This Row],[Age]]&lt;=68,"Middle_age",IF(cancer_data[[#This Row],[Age]]&lt;=79,"Elderly","Aged")))))</f>
        <v>Middle_age</v>
      </c>
      <c r="D3053" t="s">
        <v>67</v>
      </c>
      <c r="E3053" t="s">
        <v>26</v>
      </c>
      <c r="F3053" t="s">
        <v>27</v>
      </c>
      <c r="G3053">
        <v>7.2</v>
      </c>
      <c r="H3053" t="s">
        <v>19</v>
      </c>
      <c r="I3053" t="s">
        <v>20</v>
      </c>
      <c r="J3053" t="s">
        <v>21</v>
      </c>
      <c r="K3053" t="s">
        <v>33</v>
      </c>
      <c r="L3053" s="1">
        <v>45677</v>
      </c>
      <c r="M3053" s="1" t="str">
        <f>TEXT(cancer_data[[#This Row],[Diagnosis_Date]],"mmmm")</f>
        <v>January</v>
      </c>
      <c r="N3053" t="s">
        <v>23</v>
      </c>
      <c r="O3053">
        <v>11</v>
      </c>
      <c r="P3053" t="s">
        <v>31</v>
      </c>
      <c r="Q3053">
        <v>0</v>
      </c>
    </row>
    <row r="3054" spans="1:17" x14ac:dyDescent="0.75">
      <c r="A3054" t="s">
        <v>3096</v>
      </c>
      <c r="B3054">
        <v>25</v>
      </c>
      <c r="C3054" t="str">
        <f>IF(cancer_data[[#This Row],[Age]]&lt;=35,"Adolescent",IF(cancer_data[[#This Row],[Age]]&lt;=46,"Young Adult",IF(cancer_data[[#This Row],[Age]]&lt;=57,"Adult", IF(cancer_data[[#This Row],[Age]]&lt;=68,"Middle_age",IF(cancer_data[[#This Row],[Age]]&lt;=79,"Elderly","Aged")))))</f>
        <v>Adolescent</v>
      </c>
      <c r="D3054" t="s">
        <v>16</v>
      </c>
      <c r="E3054" t="s">
        <v>40</v>
      </c>
      <c r="F3054" t="s">
        <v>27</v>
      </c>
      <c r="G3054">
        <v>5.0999999999999996</v>
      </c>
      <c r="H3054" t="s">
        <v>28</v>
      </c>
      <c r="I3054" t="s">
        <v>20</v>
      </c>
      <c r="J3054" t="s">
        <v>21</v>
      </c>
      <c r="K3054" t="s">
        <v>33</v>
      </c>
      <c r="L3054" s="1">
        <v>45746</v>
      </c>
      <c r="M3054" s="1" t="str">
        <f>TEXT(cancer_data[[#This Row],[Diagnosis_Date]],"mmmm")</f>
        <v>March</v>
      </c>
      <c r="N3054" t="s">
        <v>23</v>
      </c>
      <c r="O3054">
        <v>9</v>
      </c>
      <c r="P3054" t="s">
        <v>31</v>
      </c>
      <c r="Q3054">
        <v>0</v>
      </c>
    </row>
    <row r="3055" spans="1:17" x14ac:dyDescent="0.75">
      <c r="A3055" t="s">
        <v>3097</v>
      </c>
      <c r="B3055">
        <v>48</v>
      </c>
      <c r="C3055" t="str">
        <f>IF(cancer_data[[#This Row],[Age]]&lt;=35,"Adolescent",IF(cancer_data[[#This Row],[Age]]&lt;=46,"Young Adult",IF(cancer_data[[#This Row],[Age]]&lt;=57,"Adult", IF(cancer_data[[#This Row],[Age]]&lt;=68,"Middle_age",IF(cancer_data[[#This Row],[Age]]&lt;=79,"Elderly","Aged")))))</f>
        <v>Adult</v>
      </c>
      <c r="D3055" t="s">
        <v>16</v>
      </c>
      <c r="E3055" t="s">
        <v>40</v>
      </c>
      <c r="F3055" t="s">
        <v>73</v>
      </c>
      <c r="G3055">
        <v>2.6</v>
      </c>
      <c r="H3055" t="s">
        <v>19</v>
      </c>
      <c r="I3055" t="s">
        <v>49</v>
      </c>
      <c r="J3055" t="s">
        <v>21</v>
      </c>
      <c r="K3055" t="s">
        <v>22</v>
      </c>
      <c r="L3055" s="1">
        <v>45876</v>
      </c>
      <c r="M3055" s="1" t="str">
        <f>TEXT(cancer_data[[#This Row],[Diagnosis_Date]],"mmmm")</f>
        <v>August</v>
      </c>
      <c r="N3055" t="s">
        <v>23</v>
      </c>
      <c r="O3055">
        <v>8</v>
      </c>
      <c r="P3055" t="s">
        <v>31</v>
      </c>
      <c r="Q3055">
        <v>0</v>
      </c>
    </row>
    <row r="3056" spans="1:17" x14ac:dyDescent="0.75">
      <c r="A3056" t="s">
        <v>3098</v>
      </c>
      <c r="B3056">
        <v>41</v>
      </c>
      <c r="C3056" t="str">
        <f>IF(cancer_data[[#This Row],[Age]]&lt;=35,"Adolescent",IF(cancer_data[[#This Row],[Age]]&lt;=46,"Young Adult",IF(cancer_data[[#This Row],[Age]]&lt;=57,"Adult", IF(cancer_data[[#This Row],[Age]]&lt;=68,"Middle_age",IF(cancer_data[[#This Row],[Age]]&lt;=79,"Elderly","Aged")))))</f>
        <v>Young Adult</v>
      </c>
      <c r="D3056" t="s">
        <v>67</v>
      </c>
      <c r="E3056" t="s">
        <v>26</v>
      </c>
      <c r="F3056" t="s">
        <v>73</v>
      </c>
      <c r="G3056">
        <v>1.4</v>
      </c>
      <c r="H3056" t="s">
        <v>28</v>
      </c>
      <c r="I3056" t="s">
        <v>49</v>
      </c>
      <c r="J3056" t="s">
        <v>21</v>
      </c>
      <c r="K3056" t="s">
        <v>30</v>
      </c>
      <c r="L3056" s="1">
        <v>45688</v>
      </c>
      <c r="M3056" s="1" t="str">
        <f>TEXT(cancer_data[[#This Row],[Diagnosis_Date]],"mmmm")</f>
        <v>January</v>
      </c>
      <c r="N3056" t="s">
        <v>37</v>
      </c>
      <c r="O3056">
        <v>29</v>
      </c>
      <c r="P3056" t="s">
        <v>31</v>
      </c>
      <c r="Q3056">
        <v>0</v>
      </c>
    </row>
    <row r="3057" spans="1:17" x14ac:dyDescent="0.75">
      <c r="A3057" t="s">
        <v>3099</v>
      </c>
      <c r="B3057">
        <v>32</v>
      </c>
      <c r="C3057" t="str">
        <f>IF(cancer_data[[#This Row],[Age]]&lt;=35,"Adolescent",IF(cancer_data[[#This Row],[Age]]&lt;=46,"Young Adult",IF(cancer_data[[#This Row],[Age]]&lt;=57,"Adult", IF(cancer_data[[#This Row],[Age]]&lt;=68,"Middle_age",IF(cancer_data[[#This Row],[Age]]&lt;=79,"Elderly","Aged")))))</f>
        <v>Adolescent</v>
      </c>
      <c r="D3057" t="s">
        <v>16</v>
      </c>
      <c r="E3057" t="s">
        <v>40</v>
      </c>
      <c r="F3057" t="s">
        <v>36</v>
      </c>
      <c r="G3057">
        <v>4</v>
      </c>
      <c r="H3057" t="s">
        <v>19</v>
      </c>
      <c r="I3057" t="s">
        <v>29</v>
      </c>
      <c r="J3057" t="s">
        <v>21</v>
      </c>
      <c r="K3057" t="s">
        <v>42</v>
      </c>
      <c r="L3057" s="1">
        <v>45738</v>
      </c>
      <c r="M3057" s="1" t="str">
        <f>TEXT(cancer_data[[#This Row],[Diagnosis_Date]],"mmmm")</f>
        <v>March</v>
      </c>
      <c r="N3057" t="s">
        <v>23</v>
      </c>
      <c r="O3057">
        <v>15</v>
      </c>
      <c r="P3057" t="s">
        <v>31</v>
      </c>
      <c r="Q3057">
        <v>0</v>
      </c>
    </row>
    <row r="3058" spans="1:17" x14ac:dyDescent="0.75">
      <c r="A3058" t="s">
        <v>3100</v>
      </c>
      <c r="B3058">
        <v>67</v>
      </c>
      <c r="C3058" t="str">
        <f>IF(cancer_data[[#This Row],[Age]]&lt;=35,"Adolescent",IF(cancer_data[[#This Row],[Age]]&lt;=46,"Young Adult",IF(cancer_data[[#This Row],[Age]]&lt;=57,"Adult", IF(cancer_data[[#This Row],[Age]]&lt;=68,"Middle_age",IF(cancer_data[[#This Row],[Age]]&lt;=79,"Elderly","Aged")))))</f>
        <v>Middle_age</v>
      </c>
      <c r="D3058" t="s">
        <v>16</v>
      </c>
      <c r="E3058" t="s">
        <v>40</v>
      </c>
      <c r="F3058" t="s">
        <v>36</v>
      </c>
      <c r="G3058">
        <v>1.5</v>
      </c>
      <c r="H3058" t="s">
        <v>28</v>
      </c>
      <c r="I3058" t="s">
        <v>44</v>
      </c>
      <c r="J3058" t="s">
        <v>21</v>
      </c>
      <c r="K3058" t="s">
        <v>22</v>
      </c>
      <c r="L3058" s="1">
        <v>45947</v>
      </c>
      <c r="M3058" s="1" t="str">
        <f>TEXT(cancer_data[[#This Row],[Diagnosis_Date]],"mmmm")</f>
        <v>October</v>
      </c>
      <c r="N3058" t="s">
        <v>37</v>
      </c>
      <c r="O3058">
        <v>42</v>
      </c>
      <c r="P3058" t="s">
        <v>31</v>
      </c>
      <c r="Q3058">
        <v>0</v>
      </c>
    </row>
    <row r="3059" spans="1:17" x14ac:dyDescent="0.75">
      <c r="A3059" t="s">
        <v>3101</v>
      </c>
      <c r="B3059">
        <v>41</v>
      </c>
      <c r="C3059" t="str">
        <f>IF(cancer_data[[#This Row],[Age]]&lt;=35,"Adolescent",IF(cancer_data[[#This Row],[Age]]&lt;=46,"Young Adult",IF(cancer_data[[#This Row],[Age]]&lt;=57,"Adult", IF(cancer_data[[#This Row],[Age]]&lt;=68,"Middle_age",IF(cancer_data[[#This Row],[Age]]&lt;=79,"Elderly","Aged")))))</f>
        <v>Young Adult</v>
      </c>
      <c r="D3059" t="s">
        <v>16</v>
      </c>
      <c r="E3059" t="s">
        <v>40</v>
      </c>
      <c r="F3059" t="s">
        <v>27</v>
      </c>
      <c r="G3059">
        <v>5.3</v>
      </c>
      <c r="H3059" t="s">
        <v>19</v>
      </c>
      <c r="I3059" t="s">
        <v>49</v>
      </c>
      <c r="J3059" t="s">
        <v>21</v>
      </c>
      <c r="K3059" t="s">
        <v>42</v>
      </c>
      <c r="L3059" s="1">
        <v>45920</v>
      </c>
      <c r="M3059" s="1" t="str">
        <f>TEXT(cancer_data[[#This Row],[Diagnosis_Date]],"mmmm")</f>
        <v>September</v>
      </c>
      <c r="N3059" t="s">
        <v>37</v>
      </c>
      <c r="O3059">
        <v>32</v>
      </c>
      <c r="P3059" t="s">
        <v>31</v>
      </c>
      <c r="Q3059">
        <v>0</v>
      </c>
    </row>
    <row r="3060" spans="1:17" x14ac:dyDescent="0.75">
      <c r="A3060" t="s">
        <v>3102</v>
      </c>
      <c r="B3060">
        <v>63</v>
      </c>
      <c r="C3060" t="str">
        <f>IF(cancer_data[[#This Row],[Age]]&lt;=35,"Adolescent",IF(cancer_data[[#This Row],[Age]]&lt;=46,"Young Adult",IF(cancer_data[[#This Row],[Age]]&lt;=57,"Adult", IF(cancer_data[[#This Row],[Age]]&lt;=68,"Middle_age",IF(cancer_data[[#This Row],[Age]]&lt;=79,"Elderly","Aged")))))</f>
        <v>Middle_age</v>
      </c>
      <c r="D3060" t="s">
        <v>16</v>
      </c>
      <c r="E3060" t="s">
        <v>26</v>
      </c>
      <c r="F3060" t="s">
        <v>18</v>
      </c>
      <c r="G3060">
        <v>6.8</v>
      </c>
      <c r="H3060" t="s">
        <v>19</v>
      </c>
      <c r="I3060" t="s">
        <v>49</v>
      </c>
      <c r="J3060" t="s">
        <v>21</v>
      </c>
      <c r="K3060" t="s">
        <v>30</v>
      </c>
      <c r="L3060" s="1">
        <v>45669</v>
      </c>
      <c r="M3060" s="1" t="str">
        <f>TEXT(cancer_data[[#This Row],[Diagnosis_Date]],"mmmm")</f>
        <v>January</v>
      </c>
      <c r="N3060" t="s">
        <v>23</v>
      </c>
      <c r="O3060">
        <v>57</v>
      </c>
      <c r="P3060" t="s">
        <v>24</v>
      </c>
      <c r="Q3060">
        <v>35</v>
      </c>
    </row>
    <row r="3061" spans="1:17" x14ac:dyDescent="0.75">
      <c r="A3061" t="s">
        <v>3103</v>
      </c>
      <c r="B3061">
        <v>84</v>
      </c>
      <c r="C3061" t="str">
        <f>IF(cancer_data[[#This Row],[Age]]&lt;=35,"Adolescent",IF(cancer_data[[#This Row],[Age]]&lt;=46,"Young Adult",IF(cancer_data[[#This Row],[Age]]&lt;=57,"Adult", IF(cancer_data[[#This Row],[Age]]&lt;=68,"Middle_age",IF(cancer_data[[#This Row],[Age]]&lt;=79,"Elderly","Aged")))))</f>
        <v>Aged</v>
      </c>
      <c r="D3061" t="s">
        <v>16</v>
      </c>
      <c r="E3061" t="s">
        <v>40</v>
      </c>
      <c r="F3061" t="s">
        <v>63</v>
      </c>
      <c r="G3061">
        <v>3.7</v>
      </c>
      <c r="H3061" t="s">
        <v>28</v>
      </c>
      <c r="I3061" t="s">
        <v>29</v>
      </c>
      <c r="J3061" t="s">
        <v>21</v>
      </c>
      <c r="K3061" t="s">
        <v>42</v>
      </c>
      <c r="L3061" s="1">
        <v>45784</v>
      </c>
      <c r="M3061" s="1" t="str">
        <f>TEXT(cancer_data[[#This Row],[Diagnosis_Date]],"mmmm")</f>
        <v>May</v>
      </c>
      <c r="N3061" t="s">
        <v>23</v>
      </c>
      <c r="O3061">
        <v>40</v>
      </c>
      <c r="P3061" t="s">
        <v>31</v>
      </c>
      <c r="Q3061">
        <v>0</v>
      </c>
    </row>
    <row r="3062" spans="1:17" x14ac:dyDescent="0.75">
      <c r="A3062" t="s">
        <v>3104</v>
      </c>
      <c r="B3062">
        <v>69</v>
      </c>
      <c r="C3062" t="str">
        <f>IF(cancer_data[[#This Row],[Age]]&lt;=35,"Adolescent",IF(cancer_data[[#This Row],[Age]]&lt;=46,"Young Adult",IF(cancer_data[[#This Row],[Age]]&lt;=57,"Adult", IF(cancer_data[[#This Row],[Age]]&lt;=68,"Middle_age",IF(cancer_data[[#This Row],[Age]]&lt;=79,"Elderly","Aged")))))</f>
        <v>Elderly</v>
      </c>
      <c r="D3062" t="s">
        <v>16</v>
      </c>
      <c r="E3062" t="s">
        <v>17</v>
      </c>
      <c r="F3062" t="s">
        <v>63</v>
      </c>
      <c r="G3062">
        <v>6.4</v>
      </c>
      <c r="H3062" t="s">
        <v>19</v>
      </c>
      <c r="I3062" t="s">
        <v>44</v>
      </c>
      <c r="J3062" t="s">
        <v>21</v>
      </c>
      <c r="K3062" t="s">
        <v>45</v>
      </c>
      <c r="L3062" s="1">
        <v>45962</v>
      </c>
      <c r="M3062" s="1" t="str">
        <f>TEXT(cancer_data[[#This Row],[Diagnosis_Date]],"mmmm")</f>
        <v>November</v>
      </c>
      <c r="N3062" t="s">
        <v>23</v>
      </c>
      <c r="O3062">
        <v>54</v>
      </c>
      <c r="P3062" t="s">
        <v>24</v>
      </c>
      <c r="Q3062">
        <v>13</v>
      </c>
    </row>
    <row r="3063" spans="1:17" x14ac:dyDescent="0.75">
      <c r="A3063" t="s">
        <v>3105</v>
      </c>
      <c r="B3063">
        <v>42</v>
      </c>
      <c r="C3063" t="str">
        <f>IF(cancer_data[[#This Row],[Age]]&lt;=35,"Adolescent",IF(cancer_data[[#This Row],[Age]]&lt;=46,"Young Adult",IF(cancer_data[[#This Row],[Age]]&lt;=57,"Adult", IF(cancer_data[[#This Row],[Age]]&lt;=68,"Middle_age",IF(cancer_data[[#This Row],[Age]]&lt;=79,"Elderly","Aged")))))</f>
        <v>Young Adult</v>
      </c>
      <c r="D3063" t="s">
        <v>16</v>
      </c>
      <c r="E3063" t="s">
        <v>35</v>
      </c>
      <c r="F3063" t="s">
        <v>18</v>
      </c>
      <c r="G3063">
        <v>6</v>
      </c>
      <c r="H3063" t="s">
        <v>19</v>
      </c>
      <c r="I3063" t="s">
        <v>49</v>
      </c>
      <c r="J3063" t="s">
        <v>21</v>
      </c>
      <c r="K3063" t="s">
        <v>30</v>
      </c>
      <c r="L3063" s="1">
        <v>46007</v>
      </c>
      <c r="M3063" s="1" t="str">
        <f>TEXT(cancer_data[[#This Row],[Diagnosis_Date]],"mmmm")</f>
        <v>December</v>
      </c>
      <c r="N3063" t="s">
        <v>23</v>
      </c>
      <c r="O3063">
        <v>25</v>
      </c>
      <c r="P3063" t="s">
        <v>31</v>
      </c>
      <c r="Q3063">
        <v>0</v>
      </c>
    </row>
    <row r="3064" spans="1:17" x14ac:dyDescent="0.75">
      <c r="A3064" t="s">
        <v>3106</v>
      </c>
      <c r="B3064">
        <v>75</v>
      </c>
      <c r="C3064" t="str">
        <f>IF(cancer_data[[#This Row],[Age]]&lt;=35,"Adolescent",IF(cancer_data[[#This Row],[Age]]&lt;=46,"Young Adult",IF(cancer_data[[#This Row],[Age]]&lt;=57,"Adult", IF(cancer_data[[#This Row],[Age]]&lt;=68,"Middle_age",IF(cancer_data[[#This Row],[Age]]&lt;=79,"Elderly","Aged")))))</f>
        <v>Elderly</v>
      </c>
      <c r="D3064" t="s">
        <v>67</v>
      </c>
      <c r="E3064" t="s">
        <v>17</v>
      </c>
      <c r="F3064" t="s">
        <v>18</v>
      </c>
      <c r="G3064">
        <v>1.5</v>
      </c>
      <c r="H3064" t="s">
        <v>19</v>
      </c>
      <c r="I3064" t="s">
        <v>29</v>
      </c>
      <c r="J3064" t="s">
        <v>21</v>
      </c>
      <c r="K3064" t="s">
        <v>42</v>
      </c>
      <c r="L3064" s="1">
        <v>45721</v>
      </c>
      <c r="M3064" s="1" t="str">
        <f>TEXT(cancer_data[[#This Row],[Diagnosis_Date]],"mmmm")</f>
        <v>March</v>
      </c>
      <c r="N3064" t="s">
        <v>23</v>
      </c>
      <c r="O3064">
        <v>45</v>
      </c>
      <c r="P3064" t="s">
        <v>24</v>
      </c>
      <c r="Q3064">
        <v>26</v>
      </c>
    </row>
    <row r="3065" spans="1:17" x14ac:dyDescent="0.75">
      <c r="A3065" t="s">
        <v>3107</v>
      </c>
      <c r="B3065">
        <v>29</v>
      </c>
      <c r="C3065" t="str">
        <f>IF(cancer_data[[#This Row],[Age]]&lt;=35,"Adolescent",IF(cancer_data[[#This Row],[Age]]&lt;=46,"Young Adult",IF(cancer_data[[#This Row],[Age]]&lt;=57,"Adult", IF(cancer_data[[#This Row],[Age]]&lt;=68,"Middle_age",IF(cancer_data[[#This Row],[Age]]&lt;=79,"Elderly","Aged")))))</f>
        <v>Adolescent</v>
      </c>
      <c r="D3065" t="s">
        <v>16</v>
      </c>
      <c r="E3065" t="s">
        <v>40</v>
      </c>
      <c r="F3065" t="s">
        <v>27</v>
      </c>
      <c r="G3065">
        <v>0.7</v>
      </c>
      <c r="H3065" t="s">
        <v>19</v>
      </c>
      <c r="I3065" t="s">
        <v>44</v>
      </c>
      <c r="J3065" t="s">
        <v>21</v>
      </c>
      <c r="K3065" t="s">
        <v>33</v>
      </c>
      <c r="L3065" s="1">
        <v>45784</v>
      </c>
      <c r="M3065" s="1" t="str">
        <f>TEXT(cancer_data[[#This Row],[Diagnosis_Date]],"mmmm")</f>
        <v>May</v>
      </c>
      <c r="N3065" t="s">
        <v>37</v>
      </c>
      <c r="O3065">
        <v>16</v>
      </c>
      <c r="P3065" t="s">
        <v>24</v>
      </c>
      <c r="Q3065">
        <v>7</v>
      </c>
    </row>
    <row r="3066" spans="1:17" x14ac:dyDescent="0.75">
      <c r="A3066" t="s">
        <v>3108</v>
      </c>
      <c r="B3066">
        <v>48</v>
      </c>
      <c r="C3066" t="str">
        <f>IF(cancer_data[[#This Row],[Age]]&lt;=35,"Adolescent",IF(cancer_data[[#This Row],[Age]]&lt;=46,"Young Adult",IF(cancer_data[[#This Row],[Age]]&lt;=57,"Adult", IF(cancer_data[[#This Row],[Age]]&lt;=68,"Middle_age",IF(cancer_data[[#This Row],[Age]]&lt;=79,"Elderly","Aged")))))</f>
        <v>Adult</v>
      </c>
      <c r="D3066" t="s">
        <v>16</v>
      </c>
      <c r="E3066" t="s">
        <v>26</v>
      </c>
      <c r="F3066" t="s">
        <v>63</v>
      </c>
      <c r="G3066">
        <v>5.6</v>
      </c>
      <c r="H3066" t="s">
        <v>28</v>
      </c>
      <c r="I3066" t="s">
        <v>29</v>
      </c>
      <c r="J3066" t="s">
        <v>21</v>
      </c>
      <c r="K3066" t="s">
        <v>51</v>
      </c>
      <c r="L3066" s="1">
        <v>45875</v>
      </c>
      <c r="M3066" s="1" t="str">
        <f>TEXT(cancer_data[[#This Row],[Diagnosis_Date]],"mmmm")</f>
        <v>August</v>
      </c>
      <c r="N3066" t="s">
        <v>23</v>
      </c>
      <c r="O3066">
        <v>52</v>
      </c>
      <c r="P3066" t="s">
        <v>31</v>
      </c>
      <c r="Q3066">
        <v>0</v>
      </c>
    </row>
    <row r="3067" spans="1:17" x14ac:dyDescent="0.75">
      <c r="A3067" t="s">
        <v>3109</v>
      </c>
      <c r="B3067">
        <v>85</v>
      </c>
      <c r="C3067" t="str">
        <f>IF(cancer_data[[#This Row],[Age]]&lt;=35,"Adolescent",IF(cancer_data[[#This Row],[Age]]&lt;=46,"Young Adult",IF(cancer_data[[#This Row],[Age]]&lt;=57,"Adult", IF(cancer_data[[#This Row],[Age]]&lt;=68,"Middle_age",IF(cancer_data[[#This Row],[Age]]&lt;=79,"Elderly","Aged")))))</f>
        <v>Aged</v>
      </c>
      <c r="D3067" t="s">
        <v>16</v>
      </c>
      <c r="E3067" t="s">
        <v>17</v>
      </c>
      <c r="F3067" t="s">
        <v>27</v>
      </c>
      <c r="G3067">
        <v>4.7</v>
      </c>
      <c r="H3067" t="s">
        <v>41</v>
      </c>
      <c r="I3067" t="s">
        <v>29</v>
      </c>
      <c r="J3067" t="s">
        <v>21</v>
      </c>
      <c r="K3067" t="s">
        <v>45</v>
      </c>
      <c r="L3067" s="1">
        <v>45875</v>
      </c>
      <c r="M3067" s="1" t="str">
        <f>TEXT(cancer_data[[#This Row],[Diagnosis_Date]],"mmmm")</f>
        <v>August</v>
      </c>
      <c r="N3067" t="s">
        <v>23</v>
      </c>
      <c r="O3067">
        <v>29</v>
      </c>
      <c r="P3067" t="s">
        <v>24</v>
      </c>
      <c r="Q3067">
        <v>27</v>
      </c>
    </row>
    <row r="3068" spans="1:17" x14ac:dyDescent="0.75">
      <c r="A3068" t="s">
        <v>3110</v>
      </c>
      <c r="B3068">
        <v>45</v>
      </c>
      <c r="C3068" t="str">
        <f>IF(cancer_data[[#This Row],[Age]]&lt;=35,"Adolescent",IF(cancer_data[[#This Row],[Age]]&lt;=46,"Young Adult",IF(cancer_data[[#This Row],[Age]]&lt;=57,"Adult", IF(cancer_data[[#This Row],[Age]]&lt;=68,"Middle_age",IF(cancer_data[[#This Row],[Age]]&lt;=79,"Elderly","Aged")))))</f>
        <v>Young Adult</v>
      </c>
      <c r="D3068" t="s">
        <v>16</v>
      </c>
      <c r="E3068" t="s">
        <v>17</v>
      </c>
      <c r="F3068" t="s">
        <v>18</v>
      </c>
      <c r="G3068">
        <v>1.6</v>
      </c>
      <c r="H3068" t="s">
        <v>41</v>
      </c>
      <c r="I3068" t="s">
        <v>20</v>
      </c>
      <c r="J3068" t="s">
        <v>21</v>
      </c>
      <c r="K3068" t="s">
        <v>22</v>
      </c>
      <c r="L3068" s="1">
        <v>45798</v>
      </c>
      <c r="M3068" s="1" t="str">
        <f>TEXT(cancer_data[[#This Row],[Diagnosis_Date]],"mmmm")</f>
        <v>May</v>
      </c>
      <c r="N3068" t="s">
        <v>23</v>
      </c>
      <c r="O3068">
        <v>45</v>
      </c>
      <c r="P3068" t="s">
        <v>31</v>
      </c>
      <c r="Q3068">
        <v>0</v>
      </c>
    </row>
    <row r="3069" spans="1:17" x14ac:dyDescent="0.75">
      <c r="A3069" t="s">
        <v>3111</v>
      </c>
      <c r="B3069">
        <v>53</v>
      </c>
      <c r="C3069" t="str">
        <f>IF(cancer_data[[#This Row],[Age]]&lt;=35,"Adolescent",IF(cancer_data[[#This Row],[Age]]&lt;=46,"Young Adult",IF(cancer_data[[#This Row],[Age]]&lt;=57,"Adult", IF(cancer_data[[#This Row],[Age]]&lt;=68,"Middle_age",IF(cancer_data[[#This Row],[Age]]&lt;=79,"Elderly","Aged")))))</f>
        <v>Adult</v>
      </c>
      <c r="D3069" t="s">
        <v>16</v>
      </c>
      <c r="E3069" t="s">
        <v>17</v>
      </c>
      <c r="F3069" t="s">
        <v>36</v>
      </c>
      <c r="G3069">
        <v>1.7</v>
      </c>
      <c r="H3069" t="s">
        <v>41</v>
      </c>
      <c r="I3069" t="s">
        <v>29</v>
      </c>
      <c r="J3069" t="s">
        <v>21</v>
      </c>
      <c r="K3069" t="s">
        <v>51</v>
      </c>
      <c r="L3069" s="1">
        <v>45986</v>
      </c>
      <c r="M3069" s="1" t="str">
        <f>TEXT(cancer_data[[#This Row],[Diagnosis_Date]],"mmmm")</f>
        <v>November</v>
      </c>
      <c r="N3069" t="s">
        <v>23</v>
      </c>
      <c r="O3069">
        <v>15</v>
      </c>
      <c r="P3069" t="s">
        <v>31</v>
      </c>
      <c r="Q3069">
        <v>0</v>
      </c>
    </row>
    <row r="3070" spans="1:17" x14ac:dyDescent="0.75">
      <c r="A3070" t="s">
        <v>3112</v>
      </c>
      <c r="B3070">
        <v>42</v>
      </c>
      <c r="C3070" t="str">
        <f>IF(cancer_data[[#This Row],[Age]]&lt;=35,"Adolescent",IF(cancer_data[[#This Row],[Age]]&lt;=46,"Young Adult",IF(cancer_data[[#This Row],[Age]]&lt;=57,"Adult", IF(cancer_data[[#This Row],[Age]]&lt;=68,"Middle_age",IF(cancer_data[[#This Row],[Age]]&lt;=79,"Elderly","Aged")))))</f>
        <v>Young Adult</v>
      </c>
      <c r="D3070" t="s">
        <v>16</v>
      </c>
      <c r="E3070" t="s">
        <v>17</v>
      </c>
      <c r="F3070" t="s">
        <v>73</v>
      </c>
      <c r="G3070">
        <v>1.9</v>
      </c>
      <c r="H3070" t="s">
        <v>19</v>
      </c>
      <c r="I3070" t="s">
        <v>29</v>
      </c>
      <c r="J3070" t="s">
        <v>21</v>
      </c>
      <c r="K3070" t="s">
        <v>42</v>
      </c>
      <c r="L3070" s="1">
        <v>45835</v>
      </c>
      <c r="M3070" s="1" t="str">
        <f>TEXT(cancer_data[[#This Row],[Diagnosis_Date]],"mmmm")</f>
        <v>June</v>
      </c>
      <c r="N3070" t="s">
        <v>37</v>
      </c>
      <c r="O3070">
        <v>17</v>
      </c>
      <c r="P3070" t="s">
        <v>31</v>
      </c>
      <c r="Q3070">
        <v>0</v>
      </c>
    </row>
    <row r="3071" spans="1:17" x14ac:dyDescent="0.75">
      <c r="A3071" t="s">
        <v>3113</v>
      </c>
      <c r="B3071">
        <v>57</v>
      </c>
      <c r="C3071" t="str">
        <f>IF(cancer_data[[#This Row],[Age]]&lt;=35,"Adolescent",IF(cancer_data[[#This Row],[Age]]&lt;=46,"Young Adult",IF(cancer_data[[#This Row],[Age]]&lt;=57,"Adult", IF(cancer_data[[#This Row],[Age]]&lt;=68,"Middle_age",IF(cancer_data[[#This Row],[Age]]&lt;=79,"Elderly","Aged")))))</f>
        <v>Adult</v>
      </c>
      <c r="D3071" t="s">
        <v>16</v>
      </c>
      <c r="E3071" t="s">
        <v>26</v>
      </c>
      <c r="F3071" t="s">
        <v>73</v>
      </c>
      <c r="G3071">
        <v>6</v>
      </c>
      <c r="H3071" t="s">
        <v>41</v>
      </c>
      <c r="I3071" t="s">
        <v>49</v>
      </c>
      <c r="J3071" t="s">
        <v>21</v>
      </c>
      <c r="K3071" t="s">
        <v>51</v>
      </c>
      <c r="L3071" s="1">
        <v>45745</v>
      </c>
      <c r="M3071" s="1" t="str">
        <f>TEXT(cancer_data[[#This Row],[Diagnosis_Date]],"mmmm")</f>
        <v>March</v>
      </c>
      <c r="N3071" t="s">
        <v>23</v>
      </c>
      <c r="O3071">
        <v>4</v>
      </c>
      <c r="P3071" t="s">
        <v>31</v>
      </c>
      <c r="Q3071">
        <v>0</v>
      </c>
    </row>
    <row r="3072" spans="1:17" x14ac:dyDescent="0.75">
      <c r="A3072" t="s">
        <v>3114</v>
      </c>
      <c r="B3072">
        <v>84</v>
      </c>
      <c r="C3072" t="str">
        <f>IF(cancer_data[[#This Row],[Age]]&lt;=35,"Adolescent",IF(cancer_data[[#This Row],[Age]]&lt;=46,"Young Adult",IF(cancer_data[[#This Row],[Age]]&lt;=57,"Adult", IF(cancer_data[[#This Row],[Age]]&lt;=68,"Middle_age",IF(cancer_data[[#This Row],[Age]]&lt;=79,"Elderly","Aged")))))</f>
        <v>Aged</v>
      </c>
      <c r="D3072" t="s">
        <v>16</v>
      </c>
      <c r="E3072" t="s">
        <v>17</v>
      </c>
      <c r="F3072" t="s">
        <v>63</v>
      </c>
      <c r="G3072">
        <v>4.2</v>
      </c>
      <c r="H3072" t="s">
        <v>41</v>
      </c>
      <c r="I3072" t="s">
        <v>20</v>
      </c>
      <c r="J3072" t="s">
        <v>21</v>
      </c>
      <c r="K3072" t="s">
        <v>22</v>
      </c>
      <c r="L3072" s="1">
        <v>46009</v>
      </c>
      <c r="M3072" s="1" t="str">
        <f>TEXT(cancer_data[[#This Row],[Diagnosis_Date]],"mmmm")</f>
        <v>December</v>
      </c>
      <c r="N3072" t="s">
        <v>23</v>
      </c>
      <c r="O3072">
        <v>52</v>
      </c>
      <c r="P3072" t="s">
        <v>31</v>
      </c>
      <c r="Q3072">
        <v>0</v>
      </c>
    </row>
    <row r="3073" spans="1:17" x14ac:dyDescent="0.75">
      <c r="A3073" t="s">
        <v>3115</v>
      </c>
      <c r="B3073">
        <v>48</v>
      </c>
      <c r="C3073" t="str">
        <f>IF(cancer_data[[#This Row],[Age]]&lt;=35,"Adolescent",IF(cancer_data[[#This Row],[Age]]&lt;=46,"Young Adult",IF(cancer_data[[#This Row],[Age]]&lt;=57,"Adult", IF(cancer_data[[#This Row],[Age]]&lt;=68,"Middle_age",IF(cancer_data[[#This Row],[Age]]&lt;=79,"Elderly","Aged")))))</f>
        <v>Adult</v>
      </c>
      <c r="D3073" t="s">
        <v>16</v>
      </c>
      <c r="E3073" t="s">
        <v>17</v>
      </c>
      <c r="F3073" t="s">
        <v>73</v>
      </c>
      <c r="G3073">
        <v>3.2</v>
      </c>
      <c r="H3073" t="s">
        <v>28</v>
      </c>
      <c r="I3073" t="s">
        <v>44</v>
      </c>
      <c r="J3073" t="s">
        <v>21</v>
      </c>
      <c r="K3073" t="s">
        <v>30</v>
      </c>
      <c r="L3073" s="1">
        <v>45908</v>
      </c>
      <c r="M3073" s="1" t="str">
        <f>TEXT(cancer_data[[#This Row],[Diagnosis_Date]],"mmmm")</f>
        <v>September</v>
      </c>
      <c r="N3073" t="s">
        <v>23</v>
      </c>
      <c r="O3073">
        <v>21</v>
      </c>
      <c r="P3073" t="s">
        <v>31</v>
      </c>
      <c r="Q3073">
        <v>0</v>
      </c>
    </row>
    <row r="3074" spans="1:17" x14ac:dyDescent="0.75">
      <c r="A3074" t="s">
        <v>3116</v>
      </c>
      <c r="B3074">
        <v>42</v>
      </c>
      <c r="C3074" t="str">
        <f>IF(cancer_data[[#This Row],[Age]]&lt;=35,"Adolescent",IF(cancer_data[[#This Row],[Age]]&lt;=46,"Young Adult",IF(cancer_data[[#This Row],[Age]]&lt;=57,"Adult", IF(cancer_data[[#This Row],[Age]]&lt;=68,"Middle_age",IF(cancer_data[[#This Row],[Age]]&lt;=79,"Elderly","Aged")))))</f>
        <v>Young Adult</v>
      </c>
      <c r="D3074" t="s">
        <v>16</v>
      </c>
      <c r="E3074" t="s">
        <v>17</v>
      </c>
      <c r="F3074" t="s">
        <v>27</v>
      </c>
      <c r="G3074">
        <v>2.2999999999999998</v>
      </c>
      <c r="H3074" t="s">
        <v>28</v>
      </c>
      <c r="I3074" t="s">
        <v>44</v>
      </c>
      <c r="J3074" t="s">
        <v>21</v>
      </c>
      <c r="K3074" t="s">
        <v>45</v>
      </c>
      <c r="L3074" s="1">
        <v>45685</v>
      </c>
      <c r="M3074" s="1" t="str">
        <f>TEXT(cancer_data[[#This Row],[Diagnosis_Date]],"mmmm")</f>
        <v>January</v>
      </c>
      <c r="N3074" t="s">
        <v>23</v>
      </c>
      <c r="O3074">
        <v>3</v>
      </c>
      <c r="P3074" t="s">
        <v>31</v>
      </c>
      <c r="Q3074">
        <v>0</v>
      </c>
    </row>
    <row r="3075" spans="1:17" x14ac:dyDescent="0.75">
      <c r="A3075" t="s">
        <v>3117</v>
      </c>
      <c r="B3075">
        <v>59</v>
      </c>
      <c r="C3075" t="str">
        <f>IF(cancer_data[[#This Row],[Age]]&lt;=35,"Adolescent",IF(cancer_data[[#This Row],[Age]]&lt;=46,"Young Adult",IF(cancer_data[[#This Row],[Age]]&lt;=57,"Adult", IF(cancer_data[[#This Row],[Age]]&lt;=68,"Middle_age",IF(cancer_data[[#This Row],[Age]]&lt;=79,"Elderly","Aged")))))</f>
        <v>Middle_age</v>
      </c>
      <c r="D3075" t="s">
        <v>16</v>
      </c>
      <c r="E3075" t="s">
        <v>26</v>
      </c>
      <c r="F3075" t="s">
        <v>36</v>
      </c>
      <c r="G3075">
        <v>4.5999999999999996</v>
      </c>
      <c r="H3075" t="s">
        <v>19</v>
      </c>
      <c r="I3075" t="s">
        <v>44</v>
      </c>
      <c r="J3075" t="s">
        <v>21</v>
      </c>
      <c r="K3075" t="s">
        <v>45</v>
      </c>
      <c r="L3075" s="1">
        <v>45844</v>
      </c>
      <c r="M3075" s="1" t="str">
        <f>TEXT(cancer_data[[#This Row],[Diagnosis_Date]],"mmmm")</f>
        <v>July</v>
      </c>
      <c r="N3075" t="s">
        <v>37</v>
      </c>
      <c r="O3075">
        <v>43</v>
      </c>
      <c r="P3075" t="s">
        <v>31</v>
      </c>
      <c r="Q3075">
        <v>0</v>
      </c>
    </row>
    <row r="3076" spans="1:17" x14ac:dyDescent="0.75">
      <c r="A3076" t="s">
        <v>3118</v>
      </c>
      <c r="B3076">
        <v>39</v>
      </c>
      <c r="C3076" t="str">
        <f>IF(cancer_data[[#This Row],[Age]]&lt;=35,"Adolescent",IF(cancer_data[[#This Row],[Age]]&lt;=46,"Young Adult",IF(cancer_data[[#This Row],[Age]]&lt;=57,"Adult", IF(cancer_data[[#This Row],[Age]]&lt;=68,"Middle_age",IF(cancer_data[[#This Row],[Age]]&lt;=79,"Elderly","Aged")))))</f>
        <v>Young Adult</v>
      </c>
      <c r="D3076" t="s">
        <v>16</v>
      </c>
      <c r="E3076" t="s">
        <v>17</v>
      </c>
      <c r="F3076" t="s">
        <v>73</v>
      </c>
      <c r="G3076">
        <v>7</v>
      </c>
      <c r="H3076" t="s">
        <v>41</v>
      </c>
      <c r="I3076" t="s">
        <v>44</v>
      </c>
      <c r="J3076" t="s">
        <v>21</v>
      </c>
      <c r="K3076" t="s">
        <v>33</v>
      </c>
      <c r="L3076" s="1">
        <v>45956</v>
      </c>
      <c r="M3076" s="1" t="str">
        <f>TEXT(cancer_data[[#This Row],[Diagnosis_Date]],"mmmm")</f>
        <v>October</v>
      </c>
      <c r="N3076" t="s">
        <v>23</v>
      </c>
      <c r="O3076">
        <v>10</v>
      </c>
      <c r="P3076" t="s">
        <v>24</v>
      </c>
      <c r="Q3076">
        <v>33</v>
      </c>
    </row>
    <row r="3077" spans="1:17" x14ac:dyDescent="0.75">
      <c r="A3077" t="s">
        <v>3119</v>
      </c>
      <c r="B3077">
        <v>41</v>
      </c>
      <c r="C3077" t="str">
        <f>IF(cancer_data[[#This Row],[Age]]&lt;=35,"Adolescent",IF(cancer_data[[#This Row],[Age]]&lt;=46,"Young Adult",IF(cancer_data[[#This Row],[Age]]&lt;=57,"Adult", IF(cancer_data[[#This Row],[Age]]&lt;=68,"Middle_age",IF(cancer_data[[#This Row],[Age]]&lt;=79,"Elderly","Aged")))))</f>
        <v>Young Adult</v>
      </c>
      <c r="D3077" t="s">
        <v>16</v>
      </c>
      <c r="E3077" t="s">
        <v>26</v>
      </c>
      <c r="F3077" t="s">
        <v>73</v>
      </c>
      <c r="G3077">
        <v>2.4</v>
      </c>
      <c r="H3077" t="s">
        <v>28</v>
      </c>
      <c r="I3077" t="s">
        <v>29</v>
      </c>
      <c r="J3077" t="s">
        <v>21</v>
      </c>
      <c r="K3077" t="s">
        <v>22</v>
      </c>
      <c r="L3077" s="1">
        <v>45880</v>
      </c>
      <c r="M3077" s="1" t="str">
        <f>TEXT(cancer_data[[#This Row],[Diagnosis_Date]],"mmmm")</f>
        <v>August</v>
      </c>
      <c r="N3077" t="s">
        <v>23</v>
      </c>
      <c r="O3077">
        <v>30</v>
      </c>
      <c r="P3077" t="s">
        <v>24</v>
      </c>
      <c r="Q3077">
        <v>32</v>
      </c>
    </row>
    <row r="3078" spans="1:17" x14ac:dyDescent="0.75">
      <c r="A3078" t="s">
        <v>3120</v>
      </c>
      <c r="B3078">
        <v>64</v>
      </c>
      <c r="C3078" t="str">
        <f>IF(cancer_data[[#This Row],[Age]]&lt;=35,"Adolescent",IF(cancer_data[[#This Row],[Age]]&lt;=46,"Young Adult",IF(cancer_data[[#This Row],[Age]]&lt;=57,"Adult", IF(cancer_data[[#This Row],[Age]]&lt;=68,"Middle_age",IF(cancer_data[[#This Row],[Age]]&lt;=79,"Elderly","Aged")))))</f>
        <v>Middle_age</v>
      </c>
      <c r="D3078" t="s">
        <v>16</v>
      </c>
      <c r="E3078" t="s">
        <v>26</v>
      </c>
      <c r="F3078" t="s">
        <v>18</v>
      </c>
      <c r="G3078">
        <v>5.2</v>
      </c>
      <c r="H3078" t="s">
        <v>28</v>
      </c>
      <c r="I3078" t="s">
        <v>44</v>
      </c>
      <c r="J3078" t="s">
        <v>21</v>
      </c>
      <c r="K3078" t="s">
        <v>33</v>
      </c>
      <c r="L3078" s="1">
        <v>45883</v>
      </c>
      <c r="M3078" s="1" t="str">
        <f>TEXT(cancer_data[[#This Row],[Diagnosis_Date]],"mmmm")</f>
        <v>August</v>
      </c>
      <c r="N3078" t="s">
        <v>23</v>
      </c>
      <c r="O3078">
        <v>49</v>
      </c>
      <c r="P3078" t="s">
        <v>31</v>
      </c>
      <c r="Q3078">
        <v>0</v>
      </c>
    </row>
    <row r="3079" spans="1:17" x14ac:dyDescent="0.75">
      <c r="A3079" t="s">
        <v>3121</v>
      </c>
      <c r="B3079">
        <v>48</v>
      </c>
      <c r="C3079" t="str">
        <f>IF(cancer_data[[#This Row],[Age]]&lt;=35,"Adolescent",IF(cancer_data[[#This Row],[Age]]&lt;=46,"Young Adult",IF(cancer_data[[#This Row],[Age]]&lt;=57,"Adult", IF(cancer_data[[#This Row],[Age]]&lt;=68,"Middle_age",IF(cancer_data[[#This Row],[Age]]&lt;=79,"Elderly","Aged")))))</f>
        <v>Adult</v>
      </c>
      <c r="D3079" t="s">
        <v>16</v>
      </c>
      <c r="E3079" t="s">
        <v>40</v>
      </c>
      <c r="F3079" t="s">
        <v>27</v>
      </c>
      <c r="G3079">
        <v>2.7</v>
      </c>
      <c r="H3079" t="s">
        <v>19</v>
      </c>
      <c r="I3079" t="s">
        <v>44</v>
      </c>
      <c r="J3079" t="s">
        <v>21</v>
      </c>
      <c r="K3079" t="s">
        <v>33</v>
      </c>
      <c r="L3079" s="1">
        <v>45769</v>
      </c>
      <c r="M3079" s="1" t="str">
        <f>TEXT(cancer_data[[#This Row],[Diagnosis_Date]],"mmmm")</f>
        <v>April</v>
      </c>
      <c r="N3079" t="s">
        <v>23</v>
      </c>
      <c r="O3079">
        <v>6</v>
      </c>
      <c r="P3079" t="s">
        <v>31</v>
      </c>
      <c r="Q3079">
        <v>0</v>
      </c>
    </row>
    <row r="3080" spans="1:17" x14ac:dyDescent="0.75">
      <c r="A3080" t="s">
        <v>3122</v>
      </c>
      <c r="B3080">
        <v>39</v>
      </c>
      <c r="C3080" t="str">
        <f>IF(cancer_data[[#This Row],[Age]]&lt;=35,"Adolescent",IF(cancer_data[[#This Row],[Age]]&lt;=46,"Young Adult",IF(cancer_data[[#This Row],[Age]]&lt;=57,"Adult", IF(cancer_data[[#This Row],[Age]]&lt;=68,"Middle_age",IF(cancer_data[[#This Row],[Age]]&lt;=79,"Elderly","Aged")))))</f>
        <v>Young Adult</v>
      </c>
      <c r="D3080" t="s">
        <v>16</v>
      </c>
      <c r="E3080" t="s">
        <v>17</v>
      </c>
      <c r="F3080" t="s">
        <v>18</v>
      </c>
      <c r="G3080">
        <v>5.3</v>
      </c>
      <c r="H3080" t="s">
        <v>41</v>
      </c>
      <c r="I3080" t="s">
        <v>49</v>
      </c>
      <c r="J3080" t="s">
        <v>21</v>
      </c>
      <c r="K3080" t="s">
        <v>45</v>
      </c>
      <c r="L3080" s="1">
        <v>45737</v>
      </c>
      <c r="M3080" s="1" t="str">
        <f>TEXT(cancer_data[[#This Row],[Diagnosis_Date]],"mmmm")</f>
        <v>March</v>
      </c>
      <c r="N3080" t="s">
        <v>23</v>
      </c>
      <c r="O3080">
        <v>60</v>
      </c>
      <c r="P3080" t="s">
        <v>31</v>
      </c>
      <c r="Q3080">
        <v>0</v>
      </c>
    </row>
    <row r="3081" spans="1:17" x14ac:dyDescent="0.75">
      <c r="A3081" t="s">
        <v>3123</v>
      </c>
      <c r="B3081">
        <v>68</v>
      </c>
      <c r="C3081" t="str">
        <f>IF(cancer_data[[#This Row],[Age]]&lt;=35,"Adolescent",IF(cancer_data[[#This Row],[Age]]&lt;=46,"Young Adult",IF(cancer_data[[#This Row],[Age]]&lt;=57,"Adult", IF(cancer_data[[#This Row],[Age]]&lt;=68,"Middle_age",IF(cancer_data[[#This Row],[Age]]&lt;=79,"Elderly","Aged")))))</f>
        <v>Middle_age</v>
      </c>
      <c r="D3081" t="s">
        <v>16</v>
      </c>
      <c r="E3081" t="s">
        <v>35</v>
      </c>
      <c r="F3081" t="s">
        <v>63</v>
      </c>
      <c r="G3081">
        <v>6.9</v>
      </c>
      <c r="H3081" t="s">
        <v>41</v>
      </c>
      <c r="I3081" t="s">
        <v>49</v>
      </c>
      <c r="J3081" t="s">
        <v>21</v>
      </c>
      <c r="K3081" t="s">
        <v>22</v>
      </c>
      <c r="L3081" s="1">
        <v>45870</v>
      </c>
      <c r="M3081" s="1" t="str">
        <f>TEXT(cancer_data[[#This Row],[Diagnosis_Date]],"mmmm")</f>
        <v>August</v>
      </c>
      <c r="N3081" t="s">
        <v>23</v>
      </c>
      <c r="O3081">
        <v>45</v>
      </c>
      <c r="P3081" t="s">
        <v>31</v>
      </c>
      <c r="Q3081">
        <v>0</v>
      </c>
    </row>
    <row r="3082" spans="1:17" x14ac:dyDescent="0.75">
      <c r="A3082" t="s">
        <v>3124</v>
      </c>
      <c r="B3082">
        <v>44</v>
      </c>
      <c r="C3082" t="str">
        <f>IF(cancer_data[[#This Row],[Age]]&lt;=35,"Adolescent",IF(cancer_data[[#This Row],[Age]]&lt;=46,"Young Adult",IF(cancer_data[[#This Row],[Age]]&lt;=57,"Adult", IF(cancer_data[[#This Row],[Age]]&lt;=68,"Middle_age",IF(cancer_data[[#This Row],[Age]]&lt;=79,"Elderly","Aged")))))</f>
        <v>Young Adult</v>
      </c>
      <c r="D3082" t="s">
        <v>16</v>
      </c>
      <c r="E3082" t="s">
        <v>17</v>
      </c>
      <c r="F3082" t="s">
        <v>27</v>
      </c>
      <c r="G3082">
        <v>3.2</v>
      </c>
      <c r="H3082" t="s">
        <v>28</v>
      </c>
      <c r="I3082" t="s">
        <v>20</v>
      </c>
      <c r="J3082" t="s">
        <v>21</v>
      </c>
      <c r="K3082" t="s">
        <v>42</v>
      </c>
      <c r="L3082" s="1">
        <v>45887</v>
      </c>
      <c r="M3082" s="1" t="str">
        <f>TEXT(cancer_data[[#This Row],[Diagnosis_Date]],"mmmm")</f>
        <v>August</v>
      </c>
      <c r="N3082" t="s">
        <v>37</v>
      </c>
      <c r="O3082">
        <v>9</v>
      </c>
      <c r="P3082" t="s">
        <v>31</v>
      </c>
      <c r="Q3082">
        <v>0</v>
      </c>
    </row>
    <row r="3083" spans="1:17" x14ac:dyDescent="0.75">
      <c r="A3083" t="s">
        <v>3125</v>
      </c>
      <c r="B3083">
        <v>80</v>
      </c>
      <c r="C3083" t="str">
        <f>IF(cancer_data[[#This Row],[Age]]&lt;=35,"Adolescent",IF(cancer_data[[#This Row],[Age]]&lt;=46,"Young Adult",IF(cancer_data[[#This Row],[Age]]&lt;=57,"Adult", IF(cancer_data[[#This Row],[Age]]&lt;=68,"Middle_age",IF(cancer_data[[#This Row],[Age]]&lt;=79,"Elderly","Aged")))))</f>
        <v>Aged</v>
      </c>
      <c r="D3083" t="s">
        <v>16</v>
      </c>
      <c r="E3083" t="s">
        <v>26</v>
      </c>
      <c r="F3083" t="s">
        <v>36</v>
      </c>
      <c r="G3083">
        <v>1.3</v>
      </c>
      <c r="H3083" t="s">
        <v>19</v>
      </c>
      <c r="I3083" t="s">
        <v>29</v>
      </c>
      <c r="J3083" t="s">
        <v>21</v>
      </c>
      <c r="K3083" t="s">
        <v>42</v>
      </c>
      <c r="L3083" s="1">
        <v>46007</v>
      </c>
      <c r="M3083" s="1" t="str">
        <f>TEXT(cancer_data[[#This Row],[Diagnosis_Date]],"mmmm")</f>
        <v>December</v>
      </c>
      <c r="N3083" t="s">
        <v>23</v>
      </c>
      <c r="O3083">
        <v>13</v>
      </c>
      <c r="P3083" t="s">
        <v>24</v>
      </c>
      <c r="Q3083">
        <v>25</v>
      </c>
    </row>
    <row r="3084" spans="1:17" x14ac:dyDescent="0.75">
      <c r="A3084" t="s">
        <v>3126</v>
      </c>
      <c r="B3084">
        <v>38</v>
      </c>
      <c r="C3084" t="str">
        <f>IF(cancer_data[[#This Row],[Age]]&lt;=35,"Adolescent",IF(cancer_data[[#This Row],[Age]]&lt;=46,"Young Adult",IF(cancer_data[[#This Row],[Age]]&lt;=57,"Adult", IF(cancer_data[[#This Row],[Age]]&lt;=68,"Middle_age",IF(cancer_data[[#This Row],[Age]]&lt;=79,"Elderly","Aged")))))</f>
        <v>Young Adult</v>
      </c>
      <c r="D3084" t="s">
        <v>16</v>
      </c>
      <c r="E3084" t="s">
        <v>26</v>
      </c>
      <c r="F3084" t="s">
        <v>36</v>
      </c>
      <c r="G3084">
        <v>1.3</v>
      </c>
      <c r="H3084" t="s">
        <v>28</v>
      </c>
      <c r="I3084" t="s">
        <v>49</v>
      </c>
      <c r="J3084" t="s">
        <v>21</v>
      </c>
      <c r="K3084" t="s">
        <v>51</v>
      </c>
      <c r="L3084" s="1">
        <v>45673</v>
      </c>
      <c r="M3084" s="1" t="str">
        <f>TEXT(cancer_data[[#This Row],[Diagnosis_Date]],"mmmm")</f>
        <v>January</v>
      </c>
      <c r="N3084" t="s">
        <v>23</v>
      </c>
      <c r="O3084">
        <v>29</v>
      </c>
      <c r="P3084" t="s">
        <v>31</v>
      </c>
      <c r="Q3084">
        <v>0</v>
      </c>
    </row>
    <row r="3085" spans="1:17" x14ac:dyDescent="0.75">
      <c r="A3085" t="s">
        <v>3127</v>
      </c>
      <c r="B3085">
        <v>42</v>
      </c>
      <c r="C3085" t="str">
        <f>IF(cancer_data[[#This Row],[Age]]&lt;=35,"Adolescent",IF(cancer_data[[#This Row],[Age]]&lt;=46,"Young Adult",IF(cancer_data[[#This Row],[Age]]&lt;=57,"Adult", IF(cancer_data[[#This Row],[Age]]&lt;=68,"Middle_age",IF(cancer_data[[#This Row],[Age]]&lt;=79,"Elderly","Aged")))))</f>
        <v>Young Adult</v>
      </c>
      <c r="D3085" t="s">
        <v>16</v>
      </c>
      <c r="E3085" t="s">
        <v>35</v>
      </c>
      <c r="F3085" t="s">
        <v>36</v>
      </c>
      <c r="G3085">
        <v>3.2</v>
      </c>
      <c r="H3085" t="s">
        <v>19</v>
      </c>
      <c r="I3085" t="s">
        <v>29</v>
      </c>
      <c r="J3085" t="s">
        <v>21</v>
      </c>
      <c r="K3085" t="s">
        <v>22</v>
      </c>
      <c r="L3085" s="1">
        <v>45851</v>
      </c>
      <c r="M3085" s="1" t="str">
        <f>TEXT(cancer_data[[#This Row],[Diagnosis_Date]],"mmmm")</f>
        <v>July</v>
      </c>
      <c r="N3085" t="s">
        <v>23</v>
      </c>
      <c r="O3085">
        <v>17</v>
      </c>
      <c r="P3085" t="s">
        <v>31</v>
      </c>
      <c r="Q3085">
        <v>0</v>
      </c>
    </row>
    <row r="3086" spans="1:17" x14ac:dyDescent="0.75">
      <c r="A3086" t="s">
        <v>3128</v>
      </c>
      <c r="B3086">
        <v>26</v>
      </c>
      <c r="C3086" t="str">
        <f>IF(cancer_data[[#This Row],[Age]]&lt;=35,"Adolescent",IF(cancer_data[[#This Row],[Age]]&lt;=46,"Young Adult",IF(cancer_data[[#This Row],[Age]]&lt;=57,"Adult", IF(cancer_data[[#This Row],[Age]]&lt;=68,"Middle_age",IF(cancer_data[[#This Row],[Age]]&lt;=79,"Elderly","Aged")))))</f>
        <v>Adolescent</v>
      </c>
      <c r="D3086" t="s">
        <v>16</v>
      </c>
      <c r="E3086" t="s">
        <v>26</v>
      </c>
      <c r="F3086" t="s">
        <v>27</v>
      </c>
      <c r="G3086">
        <v>6.5</v>
      </c>
      <c r="H3086" t="s">
        <v>41</v>
      </c>
      <c r="I3086" t="s">
        <v>29</v>
      </c>
      <c r="J3086" t="s">
        <v>21</v>
      </c>
      <c r="K3086" t="s">
        <v>33</v>
      </c>
      <c r="L3086" s="1">
        <v>45902</v>
      </c>
      <c r="M3086" s="1" t="str">
        <f>TEXT(cancer_data[[#This Row],[Diagnosis_Date]],"mmmm")</f>
        <v>September</v>
      </c>
      <c r="N3086" t="s">
        <v>37</v>
      </c>
      <c r="O3086">
        <v>21</v>
      </c>
      <c r="P3086" t="s">
        <v>31</v>
      </c>
      <c r="Q3086">
        <v>0</v>
      </c>
    </row>
    <row r="3087" spans="1:17" x14ac:dyDescent="0.75">
      <c r="A3087" t="s">
        <v>3129</v>
      </c>
      <c r="B3087">
        <v>46</v>
      </c>
      <c r="C3087" t="str">
        <f>IF(cancer_data[[#This Row],[Age]]&lt;=35,"Adolescent",IF(cancer_data[[#This Row],[Age]]&lt;=46,"Young Adult",IF(cancer_data[[#This Row],[Age]]&lt;=57,"Adult", IF(cancer_data[[#This Row],[Age]]&lt;=68,"Middle_age",IF(cancer_data[[#This Row],[Age]]&lt;=79,"Elderly","Aged")))))</f>
        <v>Young Adult</v>
      </c>
      <c r="D3087" t="s">
        <v>16</v>
      </c>
      <c r="E3087" t="s">
        <v>26</v>
      </c>
      <c r="F3087" t="s">
        <v>27</v>
      </c>
      <c r="G3087">
        <v>7.5</v>
      </c>
      <c r="H3087" t="s">
        <v>41</v>
      </c>
      <c r="I3087" t="s">
        <v>29</v>
      </c>
      <c r="J3087" t="s">
        <v>21</v>
      </c>
      <c r="K3087" t="s">
        <v>30</v>
      </c>
      <c r="L3087" s="1">
        <v>45873</v>
      </c>
      <c r="M3087" s="1" t="str">
        <f>TEXT(cancer_data[[#This Row],[Diagnosis_Date]],"mmmm")</f>
        <v>August</v>
      </c>
      <c r="N3087" t="s">
        <v>23</v>
      </c>
      <c r="O3087">
        <v>20</v>
      </c>
      <c r="P3087" t="s">
        <v>24</v>
      </c>
      <c r="Q3087">
        <v>25</v>
      </c>
    </row>
    <row r="3088" spans="1:17" x14ac:dyDescent="0.75">
      <c r="A3088" t="s">
        <v>3130</v>
      </c>
      <c r="B3088">
        <v>38</v>
      </c>
      <c r="C3088" t="str">
        <f>IF(cancer_data[[#This Row],[Age]]&lt;=35,"Adolescent",IF(cancer_data[[#This Row],[Age]]&lt;=46,"Young Adult",IF(cancer_data[[#This Row],[Age]]&lt;=57,"Adult", IF(cancer_data[[#This Row],[Age]]&lt;=68,"Middle_age",IF(cancer_data[[#This Row],[Age]]&lt;=79,"Elderly","Aged")))))</f>
        <v>Young Adult</v>
      </c>
      <c r="D3088" t="s">
        <v>16</v>
      </c>
      <c r="E3088" t="s">
        <v>17</v>
      </c>
      <c r="F3088" t="s">
        <v>18</v>
      </c>
      <c r="G3088">
        <v>6.1</v>
      </c>
      <c r="H3088" t="s">
        <v>41</v>
      </c>
      <c r="I3088" t="s">
        <v>44</v>
      </c>
      <c r="J3088" t="s">
        <v>21</v>
      </c>
      <c r="K3088" t="s">
        <v>42</v>
      </c>
      <c r="L3088" s="1">
        <v>45726</v>
      </c>
      <c r="M3088" s="1" t="str">
        <f>TEXT(cancer_data[[#This Row],[Diagnosis_Date]],"mmmm")</f>
        <v>March</v>
      </c>
      <c r="N3088" t="s">
        <v>23</v>
      </c>
      <c r="O3088">
        <v>57</v>
      </c>
      <c r="P3088" t="s">
        <v>31</v>
      </c>
      <c r="Q3088">
        <v>0</v>
      </c>
    </row>
    <row r="3089" spans="1:17" x14ac:dyDescent="0.75">
      <c r="A3089" t="s">
        <v>3131</v>
      </c>
      <c r="B3089">
        <v>63</v>
      </c>
      <c r="C3089" t="str">
        <f>IF(cancer_data[[#This Row],[Age]]&lt;=35,"Adolescent",IF(cancer_data[[#This Row],[Age]]&lt;=46,"Young Adult",IF(cancer_data[[#This Row],[Age]]&lt;=57,"Adult", IF(cancer_data[[#This Row],[Age]]&lt;=68,"Middle_age",IF(cancer_data[[#This Row],[Age]]&lt;=79,"Elderly","Aged")))))</f>
        <v>Middle_age</v>
      </c>
      <c r="D3089" t="s">
        <v>16</v>
      </c>
      <c r="E3089" t="s">
        <v>26</v>
      </c>
      <c r="F3089" t="s">
        <v>63</v>
      </c>
      <c r="G3089">
        <v>7.7</v>
      </c>
      <c r="H3089" t="s">
        <v>19</v>
      </c>
      <c r="I3089" t="s">
        <v>20</v>
      </c>
      <c r="J3089" t="s">
        <v>21</v>
      </c>
      <c r="K3089" t="s">
        <v>33</v>
      </c>
      <c r="L3089" s="1">
        <v>45728</v>
      </c>
      <c r="M3089" s="1" t="str">
        <f>TEXT(cancer_data[[#This Row],[Diagnosis_Date]],"mmmm")</f>
        <v>March</v>
      </c>
      <c r="N3089" t="s">
        <v>23</v>
      </c>
      <c r="O3089">
        <v>55</v>
      </c>
      <c r="P3089" t="s">
        <v>31</v>
      </c>
      <c r="Q3089">
        <v>0</v>
      </c>
    </row>
    <row r="3090" spans="1:17" x14ac:dyDescent="0.75">
      <c r="A3090" t="s">
        <v>3132</v>
      </c>
      <c r="B3090">
        <v>35</v>
      </c>
      <c r="C3090" t="str">
        <f>IF(cancer_data[[#This Row],[Age]]&lt;=35,"Adolescent",IF(cancer_data[[#This Row],[Age]]&lt;=46,"Young Adult",IF(cancer_data[[#This Row],[Age]]&lt;=57,"Adult", IF(cancer_data[[#This Row],[Age]]&lt;=68,"Middle_age",IF(cancer_data[[#This Row],[Age]]&lt;=79,"Elderly","Aged")))))</f>
        <v>Adolescent</v>
      </c>
      <c r="D3090" t="s">
        <v>16</v>
      </c>
      <c r="E3090" t="s">
        <v>26</v>
      </c>
      <c r="F3090" t="s">
        <v>73</v>
      </c>
      <c r="G3090">
        <v>5.2</v>
      </c>
      <c r="H3090" t="s">
        <v>41</v>
      </c>
      <c r="I3090" t="s">
        <v>44</v>
      </c>
      <c r="J3090" t="s">
        <v>21</v>
      </c>
      <c r="K3090" t="s">
        <v>22</v>
      </c>
      <c r="L3090" s="1">
        <v>45999</v>
      </c>
      <c r="M3090" s="1" t="str">
        <f>TEXT(cancer_data[[#This Row],[Diagnosis_Date]],"mmmm")</f>
        <v>December</v>
      </c>
      <c r="N3090" t="s">
        <v>37</v>
      </c>
      <c r="O3090">
        <v>24</v>
      </c>
      <c r="P3090" t="s">
        <v>24</v>
      </c>
      <c r="Q3090">
        <v>21</v>
      </c>
    </row>
    <row r="3091" spans="1:17" x14ac:dyDescent="0.75">
      <c r="A3091" t="s">
        <v>3133</v>
      </c>
      <c r="B3091">
        <v>29</v>
      </c>
      <c r="C3091" t="str">
        <f>IF(cancer_data[[#This Row],[Age]]&lt;=35,"Adolescent",IF(cancer_data[[#This Row],[Age]]&lt;=46,"Young Adult",IF(cancer_data[[#This Row],[Age]]&lt;=57,"Adult", IF(cancer_data[[#This Row],[Age]]&lt;=68,"Middle_age",IF(cancer_data[[#This Row],[Age]]&lt;=79,"Elderly","Aged")))))</f>
        <v>Adolescent</v>
      </c>
      <c r="D3091" t="s">
        <v>16</v>
      </c>
      <c r="E3091" t="s">
        <v>17</v>
      </c>
      <c r="F3091" t="s">
        <v>36</v>
      </c>
      <c r="G3091">
        <v>1.3</v>
      </c>
      <c r="H3091" t="s">
        <v>19</v>
      </c>
      <c r="I3091" t="s">
        <v>49</v>
      </c>
      <c r="J3091" t="s">
        <v>21</v>
      </c>
      <c r="K3091" t="s">
        <v>42</v>
      </c>
      <c r="L3091" s="1">
        <v>45660</v>
      </c>
      <c r="M3091" s="1" t="str">
        <f>TEXT(cancer_data[[#This Row],[Diagnosis_Date]],"mmmm")</f>
        <v>January</v>
      </c>
      <c r="N3091" t="s">
        <v>23</v>
      </c>
      <c r="O3091">
        <v>47</v>
      </c>
      <c r="P3091" t="s">
        <v>24</v>
      </c>
      <c r="Q3091">
        <v>23</v>
      </c>
    </row>
    <row r="3092" spans="1:17" x14ac:dyDescent="0.75">
      <c r="A3092" t="s">
        <v>3134</v>
      </c>
      <c r="B3092">
        <v>54</v>
      </c>
      <c r="C3092" t="str">
        <f>IF(cancer_data[[#This Row],[Age]]&lt;=35,"Adolescent",IF(cancer_data[[#This Row],[Age]]&lt;=46,"Young Adult",IF(cancer_data[[#This Row],[Age]]&lt;=57,"Adult", IF(cancer_data[[#This Row],[Age]]&lt;=68,"Middle_age",IF(cancer_data[[#This Row],[Age]]&lt;=79,"Elderly","Aged")))))</f>
        <v>Adult</v>
      </c>
      <c r="D3092" t="s">
        <v>16</v>
      </c>
      <c r="E3092" t="s">
        <v>17</v>
      </c>
      <c r="F3092" t="s">
        <v>63</v>
      </c>
      <c r="G3092">
        <v>5.2</v>
      </c>
      <c r="H3092" t="s">
        <v>19</v>
      </c>
      <c r="I3092" t="s">
        <v>44</v>
      </c>
      <c r="J3092" t="s">
        <v>21</v>
      </c>
      <c r="K3092" t="s">
        <v>30</v>
      </c>
      <c r="L3092" s="1">
        <v>45774</v>
      </c>
      <c r="M3092" s="1" t="str">
        <f>TEXT(cancer_data[[#This Row],[Diagnosis_Date]],"mmmm")</f>
        <v>April</v>
      </c>
      <c r="N3092" t="s">
        <v>23</v>
      </c>
      <c r="O3092">
        <v>32</v>
      </c>
      <c r="P3092" t="s">
        <v>31</v>
      </c>
      <c r="Q3092">
        <v>0</v>
      </c>
    </row>
    <row r="3093" spans="1:17" x14ac:dyDescent="0.75">
      <c r="A3093" t="s">
        <v>3135</v>
      </c>
      <c r="B3093">
        <v>37</v>
      </c>
      <c r="C3093" t="str">
        <f>IF(cancer_data[[#This Row],[Age]]&lt;=35,"Adolescent",IF(cancer_data[[#This Row],[Age]]&lt;=46,"Young Adult",IF(cancer_data[[#This Row],[Age]]&lt;=57,"Adult", IF(cancer_data[[#This Row],[Age]]&lt;=68,"Middle_age",IF(cancer_data[[#This Row],[Age]]&lt;=79,"Elderly","Aged")))))</f>
        <v>Young Adult</v>
      </c>
      <c r="D3093" t="s">
        <v>16</v>
      </c>
      <c r="E3093" t="s">
        <v>17</v>
      </c>
      <c r="F3093" t="s">
        <v>73</v>
      </c>
      <c r="G3093">
        <v>6.1</v>
      </c>
      <c r="H3093" t="s">
        <v>41</v>
      </c>
      <c r="I3093" t="s">
        <v>49</v>
      </c>
      <c r="J3093" t="s">
        <v>21</v>
      </c>
      <c r="K3093" t="s">
        <v>33</v>
      </c>
      <c r="L3093" s="1">
        <v>45739</v>
      </c>
      <c r="M3093" s="1" t="str">
        <f>TEXT(cancer_data[[#This Row],[Diagnosis_Date]],"mmmm")</f>
        <v>March</v>
      </c>
      <c r="N3093" t="s">
        <v>37</v>
      </c>
      <c r="O3093">
        <v>32</v>
      </c>
      <c r="P3093" t="s">
        <v>31</v>
      </c>
      <c r="Q3093">
        <v>0</v>
      </c>
    </row>
    <row r="3094" spans="1:17" x14ac:dyDescent="0.75">
      <c r="A3094" t="s">
        <v>3136</v>
      </c>
      <c r="B3094">
        <v>48</v>
      </c>
      <c r="C3094" t="str">
        <f>IF(cancer_data[[#This Row],[Age]]&lt;=35,"Adolescent",IF(cancer_data[[#This Row],[Age]]&lt;=46,"Young Adult",IF(cancer_data[[#This Row],[Age]]&lt;=57,"Adult", IF(cancer_data[[#This Row],[Age]]&lt;=68,"Middle_age",IF(cancer_data[[#This Row],[Age]]&lt;=79,"Elderly","Aged")))))</f>
        <v>Adult</v>
      </c>
      <c r="D3094" t="s">
        <v>16</v>
      </c>
      <c r="E3094" t="s">
        <v>40</v>
      </c>
      <c r="F3094" t="s">
        <v>36</v>
      </c>
      <c r="G3094">
        <v>3.6</v>
      </c>
      <c r="H3094" t="s">
        <v>41</v>
      </c>
      <c r="I3094" t="s">
        <v>20</v>
      </c>
      <c r="J3094" t="s">
        <v>21</v>
      </c>
      <c r="K3094" t="s">
        <v>33</v>
      </c>
      <c r="L3094" s="1">
        <v>45969</v>
      </c>
      <c r="M3094" s="1" t="str">
        <f>TEXT(cancer_data[[#This Row],[Diagnosis_Date]],"mmmm")</f>
        <v>November</v>
      </c>
      <c r="N3094" t="s">
        <v>23</v>
      </c>
      <c r="O3094">
        <v>21</v>
      </c>
      <c r="P3094" t="s">
        <v>24</v>
      </c>
      <c r="Q3094">
        <v>23</v>
      </c>
    </row>
    <row r="3095" spans="1:17" x14ac:dyDescent="0.75">
      <c r="A3095" t="s">
        <v>3137</v>
      </c>
      <c r="B3095">
        <v>66</v>
      </c>
      <c r="C3095" t="str">
        <f>IF(cancer_data[[#This Row],[Age]]&lt;=35,"Adolescent",IF(cancer_data[[#This Row],[Age]]&lt;=46,"Young Adult",IF(cancer_data[[#This Row],[Age]]&lt;=57,"Adult", IF(cancer_data[[#This Row],[Age]]&lt;=68,"Middle_age",IF(cancer_data[[#This Row],[Age]]&lt;=79,"Elderly","Aged")))))</f>
        <v>Middle_age</v>
      </c>
      <c r="D3095" t="s">
        <v>16</v>
      </c>
      <c r="E3095" t="s">
        <v>40</v>
      </c>
      <c r="F3095" t="s">
        <v>73</v>
      </c>
      <c r="G3095">
        <v>7.6</v>
      </c>
      <c r="H3095" t="s">
        <v>19</v>
      </c>
      <c r="I3095" t="s">
        <v>49</v>
      </c>
      <c r="J3095" t="s">
        <v>21</v>
      </c>
      <c r="K3095" t="s">
        <v>45</v>
      </c>
      <c r="L3095" s="1">
        <v>45750</v>
      </c>
      <c r="M3095" s="1" t="str">
        <f>TEXT(cancer_data[[#This Row],[Diagnosis_Date]],"mmmm")</f>
        <v>April</v>
      </c>
      <c r="N3095" t="s">
        <v>23</v>
      </c>
      <c r="O3095">
        <v>23</v>
      </c>
      <c r="P3095" t="s">
        <v>31</v>
      </c>
      <c r="Q3095">
        <v>0</v>
      </c>
    </row>
    <row r="3096" spans="1:17" x14ac:dyDescent="0.75">
      <c r="A3096" t="s">
        <v>3138</v>
      </c>
      <c r="B3096">
        <v>74</v>
      </c>
      <c r="C3096" t="str">
        <f>IF(cancer_data[[#This Row],[Age]]&lt;=35,"Adolescent",IF(cancer_data[[#This Row],[Age]]&lt;=46,"Young Adult",IF(cancer_data[[#This Row],[Age]]&lt;=57,"Adult", IF(cancer_data[[#This Row],[Age]]&lt;=68,"Middle_age",IF(cancer_data[[#This Row],[Age]]&lt;=79,"Elderly","Aged")))))</f>
        <v>Elderly</v>
      </c>
      <c r="D3096" t="s">
        <v>16</v>
      </c>
      <c r="E3096" t="s">
        <v>26</v>
      </c>
      <c r="F3096" t="s">
        <v>18</v>
      </c>
      <c r="G3096">
        <v>6.6</v>
      </c>
      <c r="H3096" t="s">
        <v>41</v>
      </c>
      <c r="I3096" t="s">
        <v>44</v>
      </c>
      <c r="J3096" t="s">
        <v>21</v>
      </c>
      <c r="K3096" t="s">
        <v>45</v>
      </c>
      <c r="L3096" s="1">
        <v>45716</v>
      </c>
      <c r="M3096" s="1" t="str">
        <f>TEXT(cancer_data[[#This Row],[Diagnosis_Date]],"mmmm")</f>
        <v>February</v>
      </c>
      <c r="N3096" t="s">
        <v>23</v>
      </c>
      <c r="O3096">
        <v>52</v>
      </c>
      <c r="P3096" t="s">
        <v>31</v>
      </c>
      <c r="Q3096">
        <v>0</v>
      </c>
    </row>
    <row r="3097" spans="1:17" x14ac:dyDescent="0.75">
      <c r="A3097" t="s">
        <v>3139</v>
      </c>
      <c r="B3097">
        <v>26</v>
      </c>
      <c r="C3097" t="str">
        <f>IF(cancer_data[[#This Row],[Age]]&lt;=35,"Adolescent",IF(cancer_data[[#This Row],[Age]]&lt;=46,"Young Adult",IF(cancer_data[[#This Row],[Age]]&lt;=57,"Adult", IF(cancer_data[[#This Row],[Age]]&lt;=68,"Middle_age",IF(cancer_data[[#This Row],[Age]]&lt;=79,"Elderly","Aged")))))</f>
        <v>Adolescent</v>
      </c>
      <c r="D3097" t="s">
        <v>16</v>
      </c>
      <c r="E3097" t="s">
        <v>26</v>
      </c>
      <c r="F3097" t="s">
        <v>63</v>
      </c>
      <c r="G3097">
        <v>7.5</v>
      </c>
      <c r="H3097" t="s">
        <v>41</v>
      </c>
      <c r="I3097" t="s">
        <v>20</v>
      </c>
      <c r="J3097" t="s">
        <v>21</v>
      </c>
      <c r="K3097" t="s">
        <v>30</v>
      </c>
      <c r="L3097" s="1">
        <v>45659</v>
      </c>
      <c r="M3097" s="1" t="str">
        <f>TEXT(cancer_data[[#This Row],[Diagnosis_Date]],"mmmm")</f>
        <v>January</v>
      </c>
      <c r="N3097" t="s">
        <v>23</v>
      </c>
      <c r="O3097">
        <v>42</v>
      </c>
      <c r="P3097" t="s">
        <v>31</v>
      </c>
      <c r="Q3097">
        <v>0</v>
      </c>
    </row>
    <row r="3098" spans="1:17" x14ac:dyDescent="0.75">
      <c r="A3098" t="s">
        <v>3140</v>
      </c>
      <c r="B3098">
        <v>54</v>
      </c>
      <c r="C3098" t="str">
        <f>IF(cancer_data[[#This Row],[Age]]&lt;=35,"Adolescent",IF(cancer_data[[#This Row],[Age]]&lt;=46,"Young Adult",IF(cancer_data[[#This Row],[Age]]&lt;=57,"Adult", IF(cancer_data[[#This Row],[Age]]&lt;=68,"Middle_age",IF(cancer_data[[#This Row],[Age]]&lt;=79,"Elderly","Aged")))))</f>
        <v>Adult</v>
      </c>
      <c r="D3098" t="s">
        <v>16</v>
      </c>
      <c r="E3098" t="s">
        <v>26</v>
      </c>
      <c r="F3098" t="s">
        <v>73</v>
      </c>
      <c r="G3098">
        <v>6</v>
      </c>
      <c r="H3098" t="s">
        <v>19</v>
      </c>
      <c r="I3098" t="s">
        <v>29</v>
      </c>
      <c r="J3098" t="s">
        <v>21</v>
      </c>
      <c r="K3098" t="s">
        <v>33</v>
      </c>
      <c r="L3098" s="1">
        <v>45682</v>
      </c>
      <c r="M3098" s="1" t="str">
        <f>TEXT(cancer_data[[#This Row],[Diagnosis_Date]],"mmmm")</f>
        <v>January</v>
      </c>
      <c r="N3098" t="s">
        <v>23</v>
      </c>
      <c r="O3098">
        <v>30</v>
      </c>
      <c r="P3098" t="s">
        <v>31</v>
      </c>
      <c r="Q3098">
        <v>0</v>
      </c>
    </row>
    <row r="3099" spans="1:17" x14ac:dyDescent="0.75">
      <c r="A3099" t="s">
        <v>3141</v>
      </c>
      <c r="B3099">
        <v>47</v>
      </c>
      <c r="C3099" t="str">
        <f>IF(cancer_data[[#This Row],[Age]]&lt;=35,"Adolescent",IF(cancer_data[[#This Row],[Age]]&lt;=46,"Young Adult",IF(cancer_data[[#This Row],[Age]]&lt;=57,"Adult", IF(cancer_data[[#This Row],[Age]]&lt;=68,"Middle_age",IF(cancer_data[[#This Row],[Age]]&lt;=79,"Elderly","Aged")))))</f>
        <v>Adult</v>
      </c>
      <c r="D3099" t="s">
        <v>16</v>
      </c>
      <c r="E3099" t="s">
        <v>35</v>
      </c>
      <c r="F3099" t="s">
        <v>36</v>
      </c>
      <c r="G3099">
        <v>5.6</v>
      </c>
      <c r="H3099" t="s">
        <v>28</v>
      </c>
      <c r="I3099" t="s">
        <v>20</v>
      </c>
      <c r="J3099" t="s">
        <v>21</v>
      </c>
      <c r="K3099" t="s">
        <v>22</v>
      </c>
      <c r="L3099" s="1">
        <v>45831</v>
      </c>
      <c r="M3099" s="1" t="str">
        <f>TEXT(cancer_data[[#This Row],[Diagnosis_Date]],"mmmm")</f>
        <v>June</v>
      </c>
      <c r="N3099" t="s">
        <v>23</v>
      </c>
      <c r="O3099">
        <v>18</v>
      </c>
      <c r="P3099" t="s">
        <v>31</v>
      </c>
      <c r="Q3099">
        <v>0</v>
      </c>
    </row>
    <row r="3100" spans="1:17" x14ac:dyDescent="0.75">
      <c r="A3100" t="s">
        <v>3142</v>
      </c>
      <c r="B3100">
        <v>27</v>
      </c>
      <c r="C3100" t="str">
        <f>IF(cancer_data[[#This Row],[Age]]&lt;=35,"Adolescent",IF(cancer_data[[#This Row],[Age]]&lt;=46,"Young Adult",IF(cancer_data[[#This Row],[Age]]&lt;=57,"Adult", IF(cancer_data[[#This Row],[Age]]&lt;=68,"Middle_age",IF(cancer_data[[#This Row],[Age]]&lt;=79,"Elderly","Aged")))))</f>
        <v>Adolescent</v>
      </c>
      <c r="D3100" t="s">
        <v>16</v>
      </c>
      <c r="E3100" t="s">
        <v>35</v>
      </c>
      <c r="F3100" t="s">
        <v>18</v>
      </c>
      <c r="G3100">
        <v>2.4</v>
      </c>
      <c r="H3100" t="s">
        <v>28</v>
      </c>
      <c r="I3100" t="s">
        <v>49</v>
      </c>
      <c r="J3100" t="s">
        <v>21</v>
      </c>
      <c r="K3100" t="s">
        <v>51</v>
      </c>
      <c r="L3100" s="1">
        <v>45859</v>
      </c>
      <c r="M3100" s="1" t="str">
        <f>TEXT(cancer_data[[#This Row],[Diagnosis_Date]],"mmmm")</f>
        <v>July</v>
      </c>
      <c r="N3100" t="s">
        <v>23</v>
      </c>
      <c r="O3100">
        <v>35</v>
      </c>
      <c r="P3100" t="s">
        <v>31</v>
      </c>
      <c r="Q3100">
        <v>0</v>
      </c>
    </row>
    <row r="3101" spans="1:17" x14ac:dyDescent="0.75">
      <c r="A3101" t="s">
        <v>3143</v>
      </c>
      <c r="B3101">
        <v>46</v>
      </c>
      <c r="C3101" t="str">
        <f>IF(cancer_data[[#This Row],[Age]]&lt;=35,"Adolescent",IF(cancer_data[[#This Row],[Age]]&lt;=46,"Young Adult",IF(cancer_data[[#This Row],[Age]]&lt;=57,"Adult", IF(cancer_data[[#This Row],[Age]]&lt;=68,"Middle_age",IF(cancer_data[[#This Row],[Age]]&lt;=79,"Elderly","Aged")))))</f>
        <v>Young Adult</v>
      </c>
      <c r="D3101" t="s">
        <v>16</v>
      </c>
      <c r="E3101" t="s">
        <v>40</v>
      </c>
      <c r="F3101" t="s">
        <v>18</v>
      </c>
      <c r="G3101">
        <v>5.7</v>
      </c>
      <c r="H3101" t="s">
        <v>19</v>
      </c>
      <c r="I3101" t="s">
        <v>49</v>
      </c>
      <c r="J3101" t="s">
        <v>21</v>
      </c>
      <c r="K3101" t="s">
        <v>42</v>
      </c>
      <c r="L3101" s="1">
        <v>45991</v>
      </c>
      <c r="M3101" s="1" t="str">
        <f>TEXT(cancer_data[[#This Row],[Diagnosis_Date]],"mmmm")</f>
        <v>November</v>
      </c>
      <c r="N3101" t="s">
        <v>23</v>
      </c>
      <c r="O3101">
        <v>44</v>
      </c>
      <c r="P3101" t="s">
        <v>31</v>
      </c>
      <c r="Q3101">
        <v>0</v>
      </c>
    </row>
    <row r="3102" spans="1:17" x14ac:dyDescent="0.75">
      <c r="A3102" t="s">
        <v>3144</v>
      </c>
      <c r="B3102">
        <v>68</v>
      </c>
      <c r="C3102" t="str">
        <f>IF(cancer_data[[#This Row],[Age]]&lt;=35,"Adolescent",IF(cancer_data[[#This Row],[Age]]&lt;=46,"Young Adult",IF(cancer_data[[#This Row],[Age]]&lt;=57,"Adult", IF(cancer_data[[#This Row],[Age]]&lt;=68,"Middle_age",IF(cancer_data[[#This Row],[Age]]&lt;=79,"Elderly","Aged")))))</f>
        <v>Middle_age</v>
      </c>
      <c r="D3102" t="s">
        <v>67</v>
      </c>
      <c r="E3102" t="s">
        <v>17</v>
      </c>
      <c r="F3102" t="s">
        <v>73</v>
      </c>
      <c r="G3102">
        <v>1.6</v>
      </c>
      <c r="H3102" t="s">
        <v>28</v>
      </c>
      <c r="I3102" t="s">
        <v>44</v>
      </c>
      <c r="J3102" t="s">
        <v>21</v>
      </c>
      <c r="K3102" t="s">
        <v>45</v>
      </c>
      <c r="L3102" s="1">
        <v>45997</v>
      </c>
      <c r="M3102" s="1" t="str">
        <f>TEXT(cancer_data[[#This Row],[Diagnosis_Date]],"mmmm")</f>
        <v>December</v>
      </c>
      <c r="N3102" t="s">
        <v>23</v>
      </c>
      <c r="O3102">
        <v>21</v>
      </c>
      <c r="P3102" t="s">
        <v>31</v>
      </c>
      <c r="Q3102">
        <v>0</v>
      </c>
    </row>
    <row r="3103" spans="1:17" x14ac:dyDescent="0.75">
      <c r="A3103" t="s">
        <v>3145</v>
      </c>
      <c r="B3103">
        <v>37</v>
      </c>
      <c r="C3103" t="str">
        <f>IF(cancer_data[[#This Row],[Age]]&lt;=35,"Adolescent",IF(cancer_data[[#This Row],[Age]]&lt;=46,"Young Adult",IF(cancer_data[[#This Row],[Age]]&lt;=57,"Adult", IF(cancer_data[[#This Row],[Age]]&lt;=68,"Middle_age",IF(cancer_data[[#This Row],[Age]]&lt;=79,"Elderly","Aged")))))</f>
        <v>Young Adult</v>
      </c>
      <c r="D3103" t="s">
        <v>16</v>
      </c>
      <c r="E3103" t="s">
        <v>17</v>
      </c>
      <c r="F3103" t="s">
        <v>18</v>
      </c>
      <c r="G3103">
        <v>6.4</v>
      </c>
      <c r="H3103" t="s">
        <v>41</v>
      </c>
      <c r="I3103" t="s">
        <v>44</v>
      </c>
      <c r="J3103" t="s">
        <v>21</v>
      </c>
      <c r="K3103" t="s">
        <v>30</v>
      </c>
      <c r="L3103" s="1">
        <v>45789</v>
      </c>
      <c r="M3103" s="1" t="str">
        <f>TEXT(cancer_data[[#This Row],[Diagnosis_Date]],"mmmm")</f>
        <v>May</v>
      </c>
      <c r="N3103" t="s">
        <v>37</v>
      </c>
      <c r="O3103">
        <v>52</v>
      </c>
      <c r="P3103" t="s">
        <v>31</v>
      </c>
      <c r="Q3103">
        <v>0</v>
      </c>
    </row>
    <row r="3104" spans="1:17" x14ac:dyDescent="0.75">
      <c r="A3104" t="s">
        <v>3146</v>
      </c>
      <c r="B3104">
        <v>68</v>
      </c>
      <c r="C3104" t="str">
        <f>IF(cancer_data[[#This Row],[Age]]&lt;=35,"Adolescent",IF(cancer_data[[#This Row],[Age]]&lt;=46,"Young Adult",IF(cancer_data[[#This Row],[Age]]&lt;=57,"Adult", IF(cancer_data[[#This Row],[Age]]&lt;=68,"Middle_age",IF(cancer_data[[#This Row],[Age]]&lt;=79,"Elderly","Aged")))))</f>
        <v>Middle_age</v>
      </c>
      <c r="D3104" t="s">
        <v>16</v>
      </c>
      <c r="E3104" t="s">
        <v>35</v>
      </c>
      <c r="F3104" t="s">
        <v>36</v>
      </c>
      <c r="G3104">
        <v>6</v>
      </c>
      <c r="H3104" t="s">
        <v>41</v>
      </c>
      <c r="I3104" t="s">
        <v>49</v>
      </c>
      <c r="J3104" t="s">
        <v>21</v>
      </c>
      <c r="K3104" t="s">
        <v>22</v>
      </c>
      <c r="L3104" s="1">
        <v>45819</v>
      </c>
      <c r="M3104" s="1" t="str">
        <f>TEXT(cancer_data[[#This Row],[Diagnosis_Date]],"mmmm")</f>
        <v>June</v>
      </c>
      <c r="N3104" t="s">
        <v>23</v>
      </c>
      <c r="O3104">
        <v>16</v>
      </c>
      <c r="P3104" t="s">
        <v>31</v>
      </c>
      <c r="Q3104">
        <v>0</v>
      </c>
    </row>
    <row r="3105" spans="1:17" x14ac:dyDescent="0.75">
      <c r="A3105" t="s">
        <v>3147</v>
      </c>
      <c r="B3105">
        <v>30</v>
      </c>
      <c r="C3105" t="str">
        <f>IF(cancer_data[[#This Row],[Age]]&lt;=35,"Adolescent",IF(cancer_data[[#This Row],[Age]]&lt;=46,"Young Adult",IF(cancer_data[[#This Row],[Age]]&lt;=57,"Adult", IF(cancer_data[[#This Row],[Age]]&lt;=68,"Middle_age",IF(cancer_data[[#This Row],[Age]]&lt;=79,"Elderly","Aged")))))</f>
        <v>Adolescent</v>
      </c>
      <c r="D3105" t="s">
        <v>16</v>
      </c>
      <c r="E3105" t="s">
        <v>35</v>
      </c>
      <c r="F3105" t="s">
        <v>36</v>
      </c>
      <c r="G3105">
        <v>1.6</v>
      </c>
      <c r="H3105" t="s">
        <v>28</v>
      </c>
      <c r="I3105" t="s">
        <v>49</v>
      </c>
      <c r="J3105" t="s">
        <v>21</v>
      </c>
      <c r="K3105" t="s">
        <v>33</v>
      </c>
      <c r="L3105" s="1">
        <v>45916</v>
      </c>
      <c r="M3105" s="1" t="str">
        <f>TEXT(cancer_data[[#This Row],[Diagnosis_Date]],"mmmm")</f>
        <v>September</v>
      </c>
      <c r="N3105" t="s">
        <v>23</v>
      </c>
      <c r="O3105">
        <v>27</v>
      </c>
      <c r="P3105" t="s">
        <v>31</v>
      </c>
      <c r="Q3105">
        <v>0</v>
      </c>
    </row>
    <row r="3106" spans="1:17" x14ac:dyDescent="0.75">
      <c r="A3106" t="s">
        <v>3148</v>
      </c>
      <c r="B3106">
        <v>53</v>
      </c>
      <c r="C3106" t="str">
        <f>IF(cancer_data[[#This Row],[Age]]&lt;=35,"Adolescent",IF(cancer_data[[#This Row],[Age]]&lt;=46,"Young Adult",IF(cancer_data[[#This Row],[Age]]&lt;=57,"Adult", IF(cancer_data[[#This Row],[Age]]&lt;=68,"Middle_age",IF(cancer_data[[#This Row],[Age]]&lt;=79,"Elderly","Aged")))))</f>
        <v>Adult</v>
      </c>
      <c r="D3106" t="s">
        <v>16</v>
      </c>
      <c r="E3106" t="s">
        <v>17</v>
      </c>
      <c r="F3106" t="s">
        <v>18</v>
      </c>
      <c r="G3106">
        <v>4</v>
      </c>
      <c r="H3106" t="s">
        <v>19</v>
      </c>
      <c r="I3106" t="s">
        <v>29</v>
      </c>
      <c r="J3106" t="s">
        <v>21</v>
      </c>
      <c r="K3106" t="s">
        <v>45</v>
      </c>
      <c r="L3106" s="1">
        <v>45952</v>
      </c>
      <c r="M3106" s="1" t="str">
        <f>TEXT(cancer_data[[#This Row],[Diagnosis_Date]],"mmmm")</f>
        <v>October</v>
      </c>
      <c r="N3106" t="s">
        <v>23</v>
      </c>
      <c r="O3106">
        <v>31</v>
      </c>
      <c r="P3106" t="s">
        <v>31</v>
      </c>
      <c r="Q3106">
        <v>0</v>
      </c>
    </row>
    <row r="3107" spans="1:17" x14ac:dyDescent="0.75">
      <c r="A3107" t="s">
        <v>3149</v>
      </c>
      <c r="B3107">
        <v>42</v>
      </c>
      <c r="C3107" t="str">
        <f>IF(cancer_data[[#This Row],[Age]]&lt;=35,"Adolescent",IF(cancer_data[[#This Row],[Age]]&lt;=46,"Young Adult",IF(cancer_data[[#This Row],[Age]]&lt;=57,"Adult", IF(cancer_data[[#This Row],[Age]]&lt;=68,"Middle_age",IF(cancer_data[[#This Row],[Age]]&lt;=79,"Elderly","Aged")))))</f>
        <v>Young Adult</v>
      </c>
      <c r="D3107" t="s">
        <v>16</v>
      </c>
      <c r="E3107" t="s">
        <v>26</v>
      </c>
      <c r="F3107" t="s">
        <v>73</v>
      </c>
      <c r="G3107">
        <v>2.4</v>
      </c>
      <c r="H3107" t="s">
        <v>19</v>
      </c>
      <c r="I3107" t="s">
        <v>44</v>
      </c>
      <c r="J3107" t="s">
        <v>21</v>
      </c>
      <c r="K3107" t="s">
        <v>22</v>
      </c>
      <c r="L3107" s="1">
        <v>45665</v>
      </c>
      <c r="M3107" s="1" t="str">
        <f>TEXT(cancer_data[[#This Row],[Diagnosis_Date]],"mmmm")</f>
        <v>January</v>
      </c>
      <c r="N3107" t="s">
        <v>23</v>
      </c>
      <c r="O3107">
        <v>3</v>
      </c>
      <c r="P3107" t="s">
        <v>24</v>
      </c>
      <c r="Q3107">
        <v>21</v>
      </c>
    </row>
    <row r="3108" spans="1:17" x14ac:dyDescent="0.75">
      <c r="A3108" t="s">
        <v>3150</v>
      </c>
      <c r="B3108">
        <v>65</v>
      </c>
      <c r="C3108" t="str">
        <f>IF(cancer_data[[#This Row],[Age]]&lt;=35,"Adolescent",IF(cancer_data[[#This Row],[Age]]&lt;=46,"Young Adult",IF(cancer_data[[#This Row],[Age]]&lt;=57,"Adult", IF(cancer_data[[#This Row],[Age]]&lt;=68,"Middle_age",IF(cancer_data[[#This Row],[Age]]&lt;=79,"Elderly","Aged")))))</f>
        <v>Middle_age</v>
      </c>
      <c r="D3108" t="s">
        <v>16</v>
      </c>
      <c r="E3108" t="s">
        <v>35</v>
      </c>
      <c r="F3108" t="s">
        <v>36</v>
      </c>
      <c r="G3108">
        <v>6.5</v>
      </c>
      <c r="H3108" t="s">
        <v>28</v>
      </c>
      <c r="I3108" t="s">
        <v>49</v>
      </c>
      <c r="J3108" t="s">
        <v>21</v>
      </c>
      <c r="K3108" t="s">
        <v>30</v>
      </c>
      <c r="L3108" s="1">
        <v>45954</v>
      </c>
      <c r="M3108" s="1" t="str">
        <f>TEXT(cancer_data[[#This Row],[Diagnosis_Date]],"mmmm")</f>
        <v>October</v>
      </c>
      <c r="N3108" t="s">
        <v>23</v>
      </c>
      <c r="O3108">
        <v>39</v>
      </c>
      <c r="P3108" t="s">
        <v>31</v>
      </c>
      <c r="Q3108">
        <v>0</v>
      </c>
    </row>
    <row r="3109" spans="1:17" x14ac:dyDescent="0.75">
      <c r="A3109" t="s">
        <v>3151</v>
      </c>
      <c r="B3109">
        <v>82</v>
      </c>
      <c r="C3109" t="str">
        <f>IF(cancer_data[[#This Row],[Age]]&lt;=35,"Adolescent",IF(cancer_data[[#This Row],[Age]]&lt;=46,"Young Adult",IF(cancer_data[[#This Row],[Age]]&lt;=57,"Adult", IF(cancer_data[[#This Row],[Age]]&lt;=68,"Middle_age",IF(cancer_data[[#This Row],[Age]]&lt;=79,"Elderly","Aged")))))</f>
        <v>Aged</v>
      </c>
      <c r="D3109" t="s">
        <v>16</v>
      </c>
      <c r="E3109" t="s">
        <v>40</v>
      </c>
      <c r="F3109" t="s">
        <v>27</v>
      </c>
      <c r="G3109">
        <v>6.3</v>
      </c>
      <c r="H3109" t="s">
        <v>19</v>
      </c>
      <c r="I3109" t="s">
        <v>29</v>
      </c>
      <c r="J3109" t="s">
        <v>21</v>
      </c>
      <c r="K3109" t="s">
        <v>30</v>
      </c>
      <c r="L3109" s="1">
        <v>45764</v>
      </c>
      <c r="M3109" s="1" t="str">
        <f>TEXT(cancer_data[[#This Row],[Diagnosis_Date]],"mmmm")</f>
        <v>April</v>
      </c>
      <c r="N3109" t="s">
        <v>37</v>
      </c>
      <c r="O3109">
        <v>34</v>
      </c>
      <c r="P3109" t="s">
        <v>24</v>
      </c>
      <c r="Q3109">
        <v>17</v>
      </c>
    </row>
    <row r="3110" spans="1:17" x14ac:dyDescent="0.75">
      <c r="A3110" t="s">
        <v>3152</v>
      </c>
      <c r="B3110">
        <v>49</v>
      </c>
      <c r="C3110" t="str">
        <f>IF(cancer_data[[#This Row],[Age]]&lt;=35,"Adolescent",IF(cancer_data[[#This Row],[Age]]&lt;=46,"Young Adult",IF(cancer_data[[#This Row],[Age]]&lt;=57,"Adult", IF(cancer_data[[#This Row],[Age]]&lt;=68,"Middle_age",IF(cancer_data[[#This Row],[Age]]&lt;=79,"Elderly","Aged")))))</f>
        <v>Adult</v>
      </c>
      <c r="D3110" t="s">
        <v>16</v>
      </c>
      <c r="E3110" t="s">
        <v>26</v>
      </c>
      <c r="F3110" t="s">
        <v>73</v>
      </c>
      <c r="G3110">
        <v>1.7</v>
      </c>
      <c r="H3110" t="s">
        <v>19</v>
      </c>
      <c r="I3110" t="s">
        <v>20</v>
      </c>
      <c r="J3110" t="s">
        <v>21</v>
      </c>
      <c r="K3110" t="s">
        <v>33</v>
      </c>
      <c r="L3110" s="1">
        <v>45940</v>
      </c>
      <c r="M3110" s="1" t="str">
        <f>TEXT(cancer_data[[#This Row],[Diagnosis_Date]],"mmmm")</f>
        <v>October</v>
      </c>
      <c r="N3110" t="s">
        <v>37</v>
      </c>
      <c r="O3110">
        <v>32</v>
      </c>
      <c r="P3110" t="s">
        <v>31</v>
      </c>
      <c r="Q3110">
        <v>0</v>
      </c>
    </row>
    <row r="3111" spans="1:17" x14ac:dyDescent="0.75">
      <c r="A3111" t="s">
        <v>3153</v>
      </c>
      <c r="B3111">
        <v>80</v>
      </c>
      <c r="C3111" t="str">
        <f>IF(cancer_data[[#This Row],[Age]]&lt;=35,"Adolescent",IF(cancer_data[[#This Row],[Age]]&lt;=46,"Young Adult",IF(cancer_data[[#This Row],[Age]]&lt;=57,"Adult", IF(cancer_data[[#This Row],[Age]]&lt;=68,"Middle_age",IF(cancer_data[[#This Row],[Age]]&lt;=79,"Elderly","Aged")))))</f>
        <v>Aged</v>
      </c>
      <c r="D3111" t="s">
        <v>16</v>
      </c>
      <c r="E3111" t="s">
        <v>40</v>
      </c>
      <c r="F3111" t="s">
        <v>36</v>
      </c>
      <c r="G3111">
        <v>1.6</v>
      </c>
      <c r="H3111" t="s">
        <v>28</v>
      </c>
      <c r="I3111" t="s">
        <v>29</v>
      </c>
      <c r="J3111" t="s">
        <v>21</v>
      </c>
      <c r="K3111" t="s">
        <v>45</v>
      </c>
      <c r="L3111" s="1">
        <v>45856</v>
      </c>
      <c r="M3111" s="1" t="str">
        <f>TEXT(cancer_data[[#This Row],[Diagnosis_Date]],"mmmm")</f>
        <v>July</v>
      </c>
      <c r="N3111" t="s">
        <v>23</v>
      </c>
      <c r="O3111">
        <v>12</v>
      </c>
      <c r="P3111" t="s">
        <v>31</v>
      </c>
      <c r="Q3111">
        <v>0</v>
      </c>
    </row>
    <row r="3112" spans="1:17" x14ac:dyDescent="0.75">
      <c r="A3112" t="s">
        <v>3154</v>
      </c>
      <c r="B3112">
        <v>75</v>
      </c>
      <c r="C3112" t="str">
        <f>IF(cancer_data[[#This Row],[Age]]&lt;=35,"Adolescent",IF(cancer_data[[#This Row],[Age]]&lt;=46,"Young Adult",IF(cancer_data[[#This Row],[Age]]&lt;=57,"Adult", IF(cancer_data[[#This Row],[Age]]&lt;=68,"Middle_age",IF(cancer_data[[#This Row],[Age]]&lt;=79,"Elderly","Aged")))))</f>
        <v>Elderly</v>
      </c>
      <c r="D3112" t="s">
        <v>16</v>
      </c>
      <c r="E3112" t="s">
        <v>40</v>
      </c>
      <c r="F3112" t="s">
        <v>73</v>
      </c>
      <c r="G3112">
        <v>3</v>
      </c>
      <c r="H3112" t="s">
        <v>28</v>
      </c>
      <c r="I3112" t="s">
        <v>29</v>
      </c>
      <c r="J3112" t="s">
        <v>21</v>
      </c>
      <c r="K3112" t="s">
        <v>30</v>
      </c>
      <c r="L3112" s="1">
        <v>45992</v>
      </c>
      <c r="M3112" s="1" t="str">
        <f>TEXT(cancer_data[[#This Row],[Diagnosis_Date]],"mmmm")</f>
        <v>December</v>
      </c>
      <c r="N3112" t="s">
        <v>37</v>
      </c>
      <c r="O3112">
        <v>16</v>
      </c>
      <c r="P3112" t="s">
        <v>24</v>
      </c>
      <c r="Q3112">
        <v>34</v>
      </c>
    </row>
    <row r="3113" spans="1:17" x14ac:dyDescent="0.75">
      <c r="A3113" t="s">
        <v>3155</v>
      </c>
      <c r="B3113">
        <v>83</v>
      </c>
      <c r="C3113" t="str">
        <f>IF(cancer_data[[#This Row],[Age]]&lt;=35,"Adolescent",IF(cancer_data[[#This Row],[Age]]&lt;=46,"Young Adult",IF(cancer_data[[#This Row],[Age]]&lt;=57,"Adult", IF(cancer_data[[#This Row],[Age]]&lt;=68,"Middle_age",IF(cancer_data[[#This Row],[Age]]&lt;=79,"Elderly","Aged")))))</f>
        <v>Aged</v>
      </c>
      <c r="D3113" t="s">
        <v>16</v>
      </c>
      <c r="E3113" t="s">
        <v>26</v>
      </c>
      <c r="F3113" t="s">
        <v>27</v>
      </c>
      <c r="G3113">
        <v>3.5</v>
      </c>
      <c r="H3113" t="s">
        <v>41</v>
      </c>
      <c r="I3113" t="s">
        <v>29</v>
      </c>
      <c r="J3113" t="s">
        <v>21</v>
      </c>
      <c r="K3113" t="s">
        <v>42</v>
      </c>
      <c r="L3113" s="1">
        <v>45959</v>
      </c>
      <c r="M3113" s="1" t="str">
        <f>TEXT(cancer_data[[#This Row],[Diagnosis_Date]],"mmmm")</f>
        <v>October</v>
      </c>
      <c r="N3113" t="s">
        <v>23</v>
      </c>
      <c r="O3113">
        <v>30</v>
      </c>
      <c r="P3113" t="s">
        <v>31</v>
      </c>
      <c r="Q3113">
        <v>0</v>
      </c>
    </row>
    <row r="3114" spans="1:17" x14ac:dyDescent="0.75">
      <c r="A3114" t="s">
        <v>3156</v>
      </c>
      <c r="B3114">
        <v>59</v>
      </c>
      <c r="C3114" t="str">
        <f>IF(cancer_data[[#This Row],[Age]]&lt;=35,"Adolescent",IF(cancer_data[[#This Row],[Age]]&lt;=46,"Young Adult",IF(cancer_data[[#This Row],[Age]]&lt;=57,"Adult", IF(cancer_data[[#This Row],[Age]]&lt;=68,"Middle_age",IF(cancer_data[[#This Row],[Age]]&lt;=79,"Elderly","Aged")))))</f>
        <v>Middle_age</v>
      </c>
      <c r="D3114" t="s">
        <v>16</v>
      </c>
      <c r="E3114" t="s">
        <v>35</v>
      </c>
      <c r="F3114" t="s">
        <v>73</v>
      </c>
      <c r="G3114">
        <v>6.5</v>
      </c>
      <c r="H3114" t="s">
        <v>19</v>
      </c>
      <c r="I3114" t="s">
        <v>44</v>
      </c>
      <c r="J3114" t="s">
        <v>21</v>
      </c>
      <c r="K3114" t="s">
        <v>33</v>
      </c>
      <c r="L3114" s="1">
        <v>45876</v>
      </c>
      <c r="M3114" s="1" t="str">
        <f>TEXT(cancer_data[[#This Row],[Diagnosis_Date]],"mmmm")</f>
        <v>August</v>
      </c>
      <c r="N3114" t="s">
        <v>23</v>
      </c>
      <c r="O3114">
        <v>34</v>
      </c>
      <c r="P3114" t="s">
        <v>24</v>
      </c>
      <c r="Q3114">
        <v>18</v>
      </c>
    </row>
    <row r="3115" spans="1:17" x14ac:dyDescent="0.75">
      <c r="A3115" t="s">
        <v>3157</v>
      </c>
      <c r="B3115">
        <v>31</v>
      </c>
      <c r="C3115" t="str">
        <f>IF(cancer_data[[#This Row],[Age]]&lt;=35,"Adolescent",IF(cancer_data[[#This Row],[Age]]&lt;=46,"Young Adult",IF(cancer_data[[#This Row],[Age]]&lt;=57,"Adult", IF(cancer_data[[#This Row],[Age]]&lt;=68,"Middle_age",IF(cancer_data[[#This Row],[Age]]&lt;=79,"Elderly","Aged")))))</f>
        <v>Adolescent</v>
      </c>
      <c r="D3115" t="s">
        <v>16</v>
      </c>
      <c r="E3115" t="s">
        <v>26</v>
      </c>
      <c r="F3115" t="s">
        <v>18</v>
      </c>
      <c r="G3115">
        <v>3.8</v>
      </c>
      <c r="H3115" t="s">
        <v>19</v>
      </c>
      <c r="I3115" t="s">
        <v>49</v>
      </c>
      <c r="J3115" t="s">
        <v>21</v>
      </c>
      <c r="K3115" t="s">
        <v>51</v>
      </c>
      <c r="L3115" s="1">
        <v>45960</v>
      </c>
      <c r="M3115" s="1" t="str">
        <f>TEXT(cancer_data[[#This Row],[Diagnosis_Date]],"mmmm")</f>
        <v>October</v>
      </c>
      <c r="N3115" t="s">
        <v>23</v>
      </c>
      <c r="O3115">
        <v>55</v>
      </c>
      <c r="P3115" t="s">
        <v>31</v>
      </c>
      <c r="Q3115">
        <v>0</v>
      </c>
    </row>
    <row r="3116" spans="1:17" x14ac:dyDescent="0.75">
      <c r="A3116" t="s">
        <v>3158</v>
      </c>
      <c r="B3116">
        <v>82</v>
      </c>
      <c r="C3116" t="str">
        <f>IF(cancer_data[[#This Row],[Age]]&lt;=35,"Adolescent",IF(cancer_data[[#This Row],[Age]]&lt;=46,"Young Adult",IF(cancer_data[[#This Row],[Age]]&lt;=57,"Adult", IF(cancer_data[[#This Row],[Age]]&lt;=68,"Middle_age",IF(cancer_data[[#This Row],[Age]]&lt;=79,"Elderly","Aged")))))</f>
        <v>Aged</v>
      </c>
      <c r="D3116" t="s">
        <v>67</v>
      </c>
      <c r="E3116" t="s">
        <v>26</v>
      </c>
      <c r="F3116" t="s">
        <v>36</v>
      </c>
      <c r="G3116">
        <v>3.8</v>
      </c>
      <c r="H3116" t="s">
        <v>41</v>
      </c>
      <c r="I3116" t="s">
        <v>44</v>
      </c>
      <c r="J3116" t="s">
        <v>21</v>
      </c>
      <c r="K3116" t="s">
        <v>42</v>
      </c>
      <c r="L3116" s="1">
        <v>45915</v>
      </c>
      <c r="M3116" s="1" t="str">
        <f>TEXT(cancer_data[[#This Row],[Diagnosis_Date]],"mmmm")</f>
        <v>September</v>
      </c>
      <c r="N3116" t="s">
        <v>37</v>
      </c>
      <c r="O3116">
        <v>41</v>
      </c>
      <c r="P3116" t="s">
        <v>31</v>
      </c>
      <c r="Q3116">
        <v>0</v>
      </c>
    </row>
    <row r="3117" spans="1:17" x14ac:dyDescent="0.75">
      <c r="A3117" t="s">
        <v>3159</v>
      </c>
      <c r="B3117">
        <v>80</v>
      </c>
      <c r="C3117" t="str">
        <f>IF(cancer_data[[#This Row],[Age]]&lt;=35,"Adolescent",IF(cancer_data[[#This Row],[Age]]&lt;=46,"Young Adult",IF(cancer_data[[#This Row],[Age]]&lt;=57,"Adult", IF(cancer_data[[#This Row],[Age]]&lt;=68,"Middle_age",IF(cancer_data[[#This Row],[Age]]&lt;=79,"Elderly","Aged")))))</f>
        <v>Aged</v>
      </c>
      <c r="D3117" t="s">
        <v>16</v>
      </c>
      <c r="E3117" t="s">
        <v>17</v>
      </c>
      <c r="F3117" t="s">
        <v>73</v>
      </c>
      <c r="G3117">
        <v>5.8</v>
      </c>
      <c r="H3117" t="s">
        <v>28</v>
      </c>
      <c r="I3117" t="s">
        <v>20</v>
      </c>
      <c r="J3117" t="s">
        <v>21</v>
      </c>
      <c r="K3117" t="s">
        <v>51</v>
      </c>
      <c r="L3117" s="1">
        <v>45824</v>
      </c>
      <c r="M3117" s="1" t="str">
        <f>TEXT(cancer_data[[#This Row],[Diagnosis_Date]],"mmmm")</f>
        <v>June</v>
      </c>
      <c r="N3117" t="s">
        <v>23</v>
      </c>
      <c r="O3117">
        <v>26</v>
      </c>
      <c r="P3117" t="s">
        <v>31</v>
      </c>
      <c r="Q3117">
        <v>0</v>
      </c>
    </row>
    <row r="3118" spans="1:17" x14ac:dyDescent="0.75">
      <c r="A3118" t="s">
        <v>3160</v>
      </c>
      <c r="B3118">
        <v>52</v>
      </c>
      <c r="C3118" t="str">
        <f>IF(cancer_data[[#This Row],[Age]]&lt;=35,"Adolescent",IF(cancer_data[[#This Row],[Age]]&lt;=46,"Young Adult",IF(cancer_data[[#This Row],[Age]]&lt;=57,"Adult", IF(cancer_data[[#This Row],[Age]]&lt;=68,"Middle_age",IF(cancer_data[[#This Row],[Age]]&lt;=79,"Elderly","Aged")))))</f>
        <v>Adult</v>
      </c>
      <c r="D3118" t="s">
        <v>16</v>
      </c>
      <c r="E3118" t="s">
        <v>26</v>
      </c>
      <c r="F3118" t="s">
        <v>18</v>
      </c>
      <c r="G3118">
        <v>4.5</v>
      </c>
      <c r="H3118" t="s">
        <v>28</v>
      </c>
      <c r="I3118" t="s">
        <v>49</v>
      </c>
      <c r="J3118" t="s">
        <v>21</v>
      </c>
      <c r="K3118" t="s">
        <v>33</v>
      </c>
      <c r="L3118" s="1">
        <v>45798</v>
      </c>
      <c r="M3118" s="1" t="str">
        <f>TEXT(cancer_data[[#This Row],[Diagnosis_Date]],"mmmm")</f>
        <v>May</v>
      </c>
      <c r="N3118" t="s">
        <v>23</v>
      </c>
      <c r="O3118">
        <v>56</v>
      </c>
      <c r="P3118" t="s">
        <v>31</v>
      </c>
      <c r="Q3118">
        <v>0</v>
      </c>
    </row>
    <row r="3119" spans="1:17" x14ac:dyDescent="0.75">
      <c r="A3119" t="s">
        <v>3161</v>
      </c>
      <c r="B3119">
        <v>39</v>
      </c>
      <c r="C3119" t="str">
        <f>IF(cancer_data[[#This Row],[Age]]&lt;=35,"Adolescent",IF(cancer_data[[#This Row],[Age]]&lt;=46,"Young Adult",IF(cancer_data[[#This Row],[Age]]&lt;=57,"Adult", IF(cancer_data[[#This Row],[Age]]&lt;=68,"Middle_age",IF(cancer_data[[#This Row],[Age]]&lt;=79,"Elderly","Aged")))))</f>
        <v>Young Adult</v>
      </c>
      <c r="D3119" t="s">
        <v>16</v>
      </c>
      <c r="E3119" t="s">
        <v>17</v>
      </c>
      <c r="F3119" t="s">
        <v>18</v>
      </c>
      <c r="G3119">
        <v>6</v>
      </c>
      <c r="H3119" t="s">
        <v>41</v>
      </c>
      <c r="I3119" t="s">
        <v>44</v>
      </c>
      <c r="J3119" t="s">
        <v>21</v>
      </c>
      <c r="K3119" t="s">
        <v>42</v>
      </c>
      <c r="L3119" s="1">
        <v>45872</v>
      </c>
      <c r="M3119" s="1" t="str">
        <f>TEXT(cancer_data[[#This Row],[Diagnosis_Date]],"mmmm")</f>
        <v>August</v>
      </c>
      <c r="N3119" t="s">
        <v>23</v>
      </c>
      <c r="O3119">
        <v>40</v>
      </c>
      <c r="P3119" t="s">
        <v>31</v>
      </c>
      <c r="Q3119">
        <v>0</v>
      </c>
    </row>
    <row r="3120" spans="1:17" x14ac:dyDescent="0.75">
      <c r="A3120" t="s">
        <v>3162</v>
      </c>
      <c r="B3120">
        <v>36</v>
      </c>
      <c r="C3120" t="str">
        <f>IF(cancer_data[[#This Row],[Age]]&lt;=35,"Adolescent",IF(cancer_data[[#This Row],[Age]]&lt;=46,"Young Adult",IF(cancer_data[[#This Row],[Age]]&lt;=57,"Adult", IF(cancer_data[[#This Row],[Age]]&lt;=68,"Middle_age",IF(cancer_data[[#This Row],[Age]]&lt;=79,"Elderly","Aged")))))</f>
        <v>Young Adult</v>
      </c>
      <c r="D3120" t="s">
        <v>16</v>
      </c>
      <c r="E3120" t="s">
        <v>26</v>
      </c>
      <c r="F3120" t="s">
        <v>18</v>
      </c>
      <c r="G3120">
        <v>5.9</v>
      </c>
      <c r="H3120" t="s">
        <v>41</v>
      </c>
      <c r="I3120" t="s">
        <v>29</v>
      </c>
      <c r="J3120" t="s">
        <v>21</v>
      </c>
      <c r="K3120" t="s">
        <v>33</v>
      </c>
      <c r="L3120" s="1">
        <v>45818</v>
      </c>
      <c r="M3120" s="1" t="str">
        <f>TEXT(cancer_data[[#This Row],[Diagnosis_Date]],"mmmm")</f>
        <v>June</v>
      </c>
      <c r="N3120" t="s">
        <v>23</v>
      </c>
      <c r="O3120">
        <v>25</v>
      </c>
      <c r="P3120" t="s">
        <v>24</v>
      </c>
      <c r="Q3120">
        <v>28</v>
      </c>
    </row>
    <row r="3121" spans="1:17" x14ac:dyDescent="0.75">
      <c r="A3121" t="s">
        <v>3163</v>
      </c>
      <c r="B3121">
        <v>77</v>
      </c>
      <c r="C3121" t="str">
        <f>IF(cancer_data[[#This Row],[Age]]&lt;=35,"Adolescent",IF(cancer_data[[#This Row],[Age]]&lt;=46,"Young Adult",IF(cancer_data[[#This Row],[Age]]&lt;=57,"Adult", IF(cancer_data[[#This Row],[Age]]&lt;=68,"Middle_age",IF(cancer_data[[#This Row],[Age]]&lt;=79,"Elderly","Aged")))))</f>
        <v>Elderly</v>
      </c>
      <c r="D3121" t="s">
        <v>16</v>
      </c>
      <c r="E3121" t="s">
        <v>26</v>
      </c>
      <c r="F3121" t="s">
        <v>27</v>
      </c>
      <c r="G3121">
        <v>0.6</v>
      </c>
      <c r="H3121" t="s">
        <v>41</v>
      </c>
      <c r="I3121" t="s">
        <v>49</v>
      </c>
      <c r="J3121" t="s">
        <v>21</v>
      </c>
      <c r="K3121" t="s">
        <v>22</v>
      </c>
      <c r="L3121" s="1">
        <v>45790</v>
      </c>
      <c r="M3121" s="1" t="str">
        <f>TEXT(cancer_data[[#This Row],[Diagnosis_Date]],"mmmm")</f>
        <v>May</v>
      </c>
      <c r="N3121" t="s">
        <v>37</v>
      </c>
      <c r="O3121">
        <v>25</v>
      </c>
      <c r="P3121" t="s">
        <v>31</v>
      </c>
      <c r="Q3121">
        <v>0</v>
      </c>
    </row>
    <row r="3122" spans="1:17" x14ac:dyDescent="0.75">
      <c r="A3122" t="s">
        <v>3164</v>
      </c>
      <c r="B3122">
        <v>84</v>
      </c>
      <c r="C3122" t="str">
        <f>IF(cancer_data[[#This Row],[Age]]&lt;=35,"Adolescent",IF(cancer_data[[#This Row],[Age]]&lt;=46,"Young Adult",IF(cancer_data[[#This Row],[Age]]&lt;=57,"Adult", IF(cancer_data[[#This Row],[Age]]&lt;=68,"Middle_age",IF(cancer_data[[#This Row],[Age]]&lt;=79,"Elderly","Aged")))))</f>
        <v>Aged</v>
      </c>
      <c r="D3122" t="s">
        <v>16</v>
      </c>
      <c r="E3122" t="s">
        <v>40</v>
      </c>
      <c r="F3122" t="s">
        <v>36</v>
      </c>
      <c r="G3122">
        <v>6.7</v>
      </c>
      <c r="H3122" t="s">
        <v>28</v>
      </c>
      <c r="I3122" t="s">
        <v>20</v>
      </c>
      <c r="J3122" t="s">
        <v>21</v>
      </c>
      <c r="K3122" t="s">
        <v>51</v>
      </c>
      <c r="L3122" s="1">
        <v>45895</v>
      </c>
      <c r="M3122" s="1" t="str">
        <f>TEXT(cancer_data[[#This Row],[Diagnosis_Date]],"mmmm")</f>
        <v>August</v>
      </c>
      <c r="N3122" t="s">
        <v>23</v>
      </c>
      <c r="O3122">
        <v>36</v>
      </c>
      <c r="P3122" t="s">
        <v>31</v>
      </c>
      <c r="Q3122">
        <v>0</v>
      </c>
    </row>
    <row r="3123" spans="1:17" x14ac:dyDescent="0.75">
      <c r="A3123" t="s">
        <v>3165</v>
      </c>
      <c r="B3123">
        <v>43</v>
      </c>
      <c r="C3123" t="str">
        <f>IF(cancer_data[[#This Row],[Age]]&lt;=35,"Adolescent",IF(cancer_data[[#This Row],[Age]]&lt;=46,"Young Adult",IF(cancer_data[[#This Row],[Age]]&lt;=57,"Adult", IF(cancer_data[[#This Row],[Age]]&lt;=68,"Middle_age",IF(cancer_data[[#This Row],[Age]]&lt;=79,"Elderly","Aged")))))</f>
        <v>Young Adult</v>
      </c>
      <c r="D3123" t="s">
        <v>16</v>
      </c>
      <c r="E3123" t="s">
        <v>26</v>
      </c>
      <c r="F3123" t="s">
        <v>36</v>
      </c>
      <c r="G3123">
        <v>7.2</v>
      </c>
      <c r="H3123" t="s">
        <v>28</v>
      </c>
      <c r="I3123" t="s">
        <v>49</v>
      </c>
      <c r="J3123" t="s">
        <v>21</v>
      </c>
      <c r="K3123" t="s">
        <v>45</v>
      </c>
      <c r="L3123" s="1">
        <v>45883</v>
      </c>
      <c r="M3123" s="1" t="str">
        <f>TEXT(cancer_data[[#This Row],[Diagnosis_Date]],"mmmm")</f>
        <v>August</v>
      </c>
      <c r="N3123" t="s">
        <v>23</v>
      </c>
      <c r="O3123">
        <v>43</v>
      </c>
      <c r="P3123" t="s">
        <v>31</v>
      </c>
      <c r="Q3123">
        <v>0</v>
      </c>
    </row>
    <row r="3124" spans="1:17" x14ac:dyDescent="0.75">
      <c r="A3124" t="s">
        <v>3166</v>
      </c>
      <c r="B3124">
        <v>77</v>
      </c>
      <c r="C3124" t="str">
        <f>IF(cancer_data[[#This Row],[Age]]&lt;=35,"Adolescent",IF(cancer_data[[#This Row],[Age]]&lt;=46,"Young Adult",IF(cancer_data[[#This Row],[Age]]&lt;=57,"Adult", IF(cancer_data[[#This Row],[Age]]&lt;=68,"Middle_age",IF(cancer_data[[#This Row],[Age]]&lt;=79,"Elderly","Aged")))))</f>
        <v>Elderly</v>
      </c>
      <c r="D3124" t="s">
        <v>16</v>
      </c>
      <c r="E3124" t="s">
        <v>35</v>
      </c>
      <c r="F3124" t="s">
        <v>27</v>
      </c>
      <c r="G3124">
        <v>3.5</v>
      </c>
      <c r="H3124" t="s">
        <v>28</v>
      </c>
      <c r="I3124" t="s">
        <v>44</v>
      </c>
      <c r="J3124" t="s">
        <v>21</v>
      </c>
      <c r="K3124" t="s">
        <v>51</v>
      </c>
      <c r="L3124" s="1">
        <v>45879</v>
      </c>
      <c r="M3124" s="1" t="str">
        <f>TEXT(cancer_data[[#This Row],[Diagnosis_Date]],"mmmm")</f>
        <v>August</v>
      </c>
      <c r="N3124" t="s">
        <v>23</v>
      </c>
      <c r="O3124">
        <v>19</v>
      </c>
      <c r="P3124" t="s">
        <v>31</v>
      </c>
      <c r="Q3124">
        <v>0</v>
      </c>
    </row>
    <row r="3125" spans="1:17" x14ac:dyDescent="0.75">
      <c r="A3125" t="s">
        <v>3167</v>
      </c>
      <c r="B3125">
        <v>50</v>
      </c>
      <c r="C3125" t="str">
        <f>IF(cancer_data[[#This Row],[Age]]&lt;=35,"Adolescent",IF(cancer_data[[#This Row],[Age]]&lt;=46,"Young Adult",IF(cancer_data[[#This Row],[Age]]&lt;=57,"Adult", IF(cancer_data[[#This Row],[Age]]&lt;=68,"Middle_age",IF(cancer_data[[#This Row],[Age]]&lt;=79,"Elderly","Aged")))))</f>
        <v>Adult</v>
      </c>
      <c r="D3125" t="s">
        <v>16</v>
      </c>
      <c r="E3125" t="s">
        <v>17</v>
      </c>
      <c r="F3125" t="s">
        <v>18</v>
      </c>
      <c r="G3125">
        <v>4.3</v>
      </c>
      <c r="H3125" t="s">
        <v>41</v>
      </c>
      <c r="I3125" t="s">
        <v>49</v>
      </c>
      <c r="J3125" t="s">
        <v>21</v>
      </c>
      <c r="K3125" t="s">
        <v>51</v>
      </c>
      <c r="L3125" s="1">
        <v>45729</v>
      </c>
      <c r="M3125" s="1" t="str">
        <f>TEXT(cancer_data[[#This Row],[Diagnosis_Date]],"mmmm")</f>
        <v>March</v>
      </c>
      <c r="N3125" t="s">
        <v>23</v>
      </c>
      <c r="O3125">
        <v>43</v>
      </c>
      <c r="P3125" t="s">
        <v>31</v>
      </c>
      <c r="Q3125">
        <v>0</v>
      </c>
    </row>
    <row r="3126" spans="1:17" x14ac:dyDescent="0.75">
      <c r="A3126" t="s">
        <v>3168</v>
      </c>
      <c r="B3126">
        <v>45</v>
      </c>
      <c r="C3126" t="str">
        <f>IF(cancer_data[[#This Row],[Age]]&lt;=35,"Adolescent",IF(cancer_data[[#This Row],[Age]]&lt;=46,"Young Adult",IF(cancer_data[[#This Row],[Age]]&lt;=57,"Adult", IF(cancer_data[[#This Row],[Age]]&lt;=68,"Middle_age",IF(cancer_data[[#This Row],[Age]]&lt;=79,"Elderly","Aged")))))</f>
        <v>Young Adult</v>
      </c>
      <c r="D3126" t="s">
        <v>16</v>
      </c>
      <c r="E3126" t="s">
        <v>40</v>
      </c>
      <c r="F3126" t="s">
        <v>36</v>
      </c>
      <c r="G3126">
        <v>1</v>
      </c>
      <c r="H3126" t="s">
        <v>41</v>
      </c>
      <c r="I3126" t="s">
        <v>44</v>
      </c>
      <c r="J3126" t="s">
        <v>21</v>
      </c>
      <c r="K3126" t="s">
        <v>22</v>
      </c>
      <c r="L3126" s="1">
        <v>45726</v>
      </c>
      <c r="M3126" s="1" t="str">
        <f>TEXT(cancer_data[[#This Row],[Diagnosis_Date]],"mmmm")</f>
        <v>March</v>
      </c>
      <c r="N3126" t="s">
        <v>23</v>
      </c>
      <c r="O3126">
        <v>44</v>
      </c>
      <c r="P3126" t="s">
        <v>31</v>
      </c>
      <c r="Q3126">
        <v>0</v>
      </c>
    </row>
    <row r="3127" spans="1:17" x14ac:dyDescent="0.75">
      <c r="A3127" t="s">
        <v>3169</v>
      </c>
      <c r="B3127">
        <v>34</v>
      </c>
      <c r="C3127" t="str">
        <f>IF(cancer_data[[#This Row],[Age]]&lt;=35,"Adolescent",IF(cancer_data[[#This Row],[Age]]&lt;=46,"Young Adult",IF(cancer_data[[#This Row],[Age]]&lt;=57,"Adult", IF(cancer_data[[#This Row],[Age]]&lt;=68,"Middle_age",IF(cancer_data[[#This Row],[Age]]&lt;=79,"Elderly","Aged")))))</f>
        <v>Adolescent</v>
      </c>
      <c r="D3127" t="s">
        <v>16</v>
      </c>
      <c r="E3127" t="s">
        <v>17</v>
      </c>
      <c r="F3127" t="s">
        <v>27</v>
      </c>
      <c r="G3127">
        <v>1.6</v>
      </c>
      <c r="H3127" t="s">
        <v>19</v>
      </c>
      <c r="I3127" t="s">
        <v>44</v>
      </c>
      <c r="J3127" t="s">
        <v>21</v>
      </c>
      <c r="K3127" t="s">
        <v>33</v>
      </c>
      <c r="L3127" s="1">
        <v>46009</v>
      </c>
      <c r="M3127" s="1" t="str">
        <f>TEXT(cancer_data[[#This Row],[Diagnosis_Date]],"mmmm")</f>
        <v>December</v>
      </c>
      <c r="N3127" t="s">
        <v>37</v>
      </c>
      <c r="O3127">
        <v>26</v>
      </c>
      <c r="P3127" t="s">
        <v>31</v>
      </c>
      <c r="Q3127">
        <v>0</v>
      </c>
    </row>
    <row r="3128" spans="1:17" x14ac:dyDescent="0.75">
      <c r="A3128" t="s">
        <v>3170</v>
      </c>
      <c r="B3128">
        <v>51</v>
      </c>
      <c r="C3128" t="str">
        <f>IF(cancer_data[[#This Row],[Age]]&lt;=35,"Adolescent",IF(cancer_data[[#This Row],[Age]]&lt;=46,"Young Adult",IF(cancer_data[[#This Row],[Age]]&lt;=57,"Adult", IF(cancer_data[[#This Row],[Age]]&lt;=68,"Middle_age",IF(cancer_data[[#This Row],[Age]]&lt;=79,"Elderly","Aged")))))</f>
        <v>Adult</v>
      </c>
      <c r="D3128" t="s">
        <v>16</v>
      </c>
      <c r="E3128" t="s">
        <v>26</v>
      </c>
      <c r="F3128" t="s">
        <v>36</v>
      </c>
      <c r="G3128">
        <v>4.5</v>
      </c>
      <c r="H3128" t="s">
        <v>41</v>
      </c>
      <c r="I3128" t="s">
        <v>29</v>
      </c>
      <c r="J3128" t="s">
        <v>21</v>
      </c>
      <c r="K3128" t="s">
        <v>51</v>
      </c>
      <c r="L3128" s="1">
        <v>45927</v>
      </c>
      <c r="M3128" s="1" t="str">
        <f>TEXT(cancer_data[[#This Row],[Diagnosis_Date]],"mmmm")</f>
        <v>September</v>
      </c>
      <c r="N3128" t="s">
        <v>23</v>
      </c>
      <c r="O3128">
        <v>29</v>
      </c>
      <c r="P3128" t="s">
        <v>24</v>
      </c>
      <c r="Q3128">
        <v>18</v>
      </c>
    </row>
    <row r="3129" spans="1:17" x14ac:dyDescent="0.75">
      <c r="A3129" t="s">
        <v>3171</v>
      </c>
      <c r="B3129">
        <v>76</v>
      </c>
      <c r="C3129" t="str">
        <f>IF(cancer_data[[#This Row],[Age]]&lt;=35,"Adolescent",IF(cancer_data[[#This Row],[Age]]&lt;=46,"Young Adult",IF(cancer_data[[#This Row],[Age]]&lt;=57,"Adult", IF(cancer_data[[#This Row],[Age]]&lt;=68,"Middle_age",IF(cancer_data[[#This Row],[Age]]&lt;=79,"Elderly","Aged")))))</f>
        <v>Elderly</v>
      </c>
      <c r="D3129" t="s">
        <v>16</v>
      </c>
      <c r="E3129" t="s">
        <v>17</v>
      </c>
      <c r="F3129" t="s">
        <v>36</v>
      </c>
      <c r="G3129">
        <v>7.7</v>
      </c>
      <c r="H3129" t="s">
        <v>19</v>
      </c>
      <c r="I3129" t="s">
        <v>20</v>
      </c>
      <c r="J3129" t="s">
        <v>21</v>
      </c>
      <c r="K3129" t="s">
        <v>42</v>
      </c>
      <c r="L3129" s="1">
        <v>45741</v>
      </c>
      <c r="M3129" s="1" t="str">
        <f>TEXT(cancer_data[[#This Row],[Diagnosis_Date]],"mmmm")</f>
        <v>March</v>
      </c>
      <c r="N3129" t="s">
        <v>37</v>
      </c>
      <c r="O3129">
        <v>17</v>
      </c>
      <c r="P3129" t="s">
        <v>24</v>
      </c>
      <c r="Q3129">
        <v>7</v>
      </c>
    </row>
    <row r="3130" spans="1:17" x14ac:dyDescent="0.75">
      <c r="A3130" t="s">
        <v>3172</v>
      </c>
      <c r="B3130">
        <v>37</v>
      </c>
      <c r="C3130" t="str">
        <f>IF(cancer_data[[#This Row],[Age]]&lt;=35,"Adolescent",IF(cancer_data[[#This Row],[Age]]&lt;=46,"Young Adult",IF(cancer_data[[#This Row],[Age]]&lt;=57,"Adult", IF(cancer_data[[#This Row],[Age]]&lt;=68,"Middle_age",IF(cancer_data[[#This Row],[Age]]&lt;=79,"Elderly","Aged")))))</f>
        <v>Young Adult</v>
      </c>
      <c r="D3130" t="s">
        <v>16</v>
      </c>
      <c r="E3130" t="s">
        <v>26</v>
      </c>
      <c r="F3130" t="s">
        <v>73</v>
      </c>
      <c r="G3130">
        <v>6.7</v>
      </c>
      <c r="H3130" t="s">
        <v>19</v>
      </c>
      <c r="I3130" t="s">
        <v>29</v>
      </c>
      <c r="J3130" t="s">
        <v>21</v>
      </c>
      <c r="K3130" t="s">
        <v>33</v>
      </c>
      <c r="L3130" s="1">
        <v>45698</v>
      </c>
      <c r="M3130" s="1" t="str">
        <f>TEXT(cancer_data[[#This Row],[Diagnosis_Date]],"mmmm")</f>
        <v>February</v>
      </c>
      <c r="N3130" t="s">
        <v>23</v>
      </c>
      <c r="O3130">
        <v>10</v>
      </c>
      <c r="P3130" t="s">
        <v>31</v>
      </c>
      <c r="Q3130">
        <v>0</v>
      </c>
    </row>
    <row r="3131" spans="1:17" x14ac:dyDescent="0.75">
      <c r="A3131" t="s">
        <v>3173</v>
      </c>
      <c r="B3131">
        <v>57</v>
      </c>
      <c r="C3131" t="str">
        <f>IF(cancer_data[[#This Row],[Age]]&lt;=35,"Adolescent",IF(cancer_data[[#This Row],[Age]]&lt;=46,"Young Adult",IF(cancer_data[[#This Row],[Age]]&lt;=57,"Adult", IF(cancer_data[[#This Row],[Age]]&lt;=68,"Middle_age",IF(cancer_data[[#This Row],[Age]]&lt;=79,"Elderly","Aged")))))</f>
        <v>Adult</v>
      </c>
      <c r="D3131" t="s">
        <v>16</v>
      </c>
      <c r="E3131" t="s">
        <v>40</v>
      </c>
      <c r="F3131" t="s">
        <v>36</v>
      </c>
      <c r="G3131">
        <v>2.4</v>
      </c>
      <c r="H3131" t="s">
        <v>41</v>
      </c>
      <c r="I3131" t="s">
        <v>49</v>
      </c>
      <c r="J3131" t="s">
        <v>21</v>
      </c>
      <c r="K3131" t="s">
        <v>45</v>
      </c>
      <c r="L3131" s="1">
        <v>45925</v>
      </c>
      <c r="M3131" s="1" t="str">
        <f>TEXT(cancer_data[[#This Row],[Diagnosis_Date]],"mmmm")</f>
        <v>September</v>
      </c>
      <c r="N3131" t="s">
        <v>23</v>
      </c>
      <c r="O3131">
        <v>35</v>
      </c>
      <c r="P3131" t="s">
        <v>24</v>
      </c>
      <c r="Q3131">
        <v>15</v>
      </c>
    </row>
    <row r="3132" spans="1:17" x14ac:dyDescent="0.75">
      <c r="A3132" t="s">
        <v>3174</v>
      </c>
      <c r="B3132">
        <v>47</v>
      </c>
      <c r="C3132" t="str">
        <f>IF(cancer_data[[#This Row],[Age]]&lt;=35,"Adolescent",IF(cancer_data[[#This Row],[Age]]&lt;=46,"Young Adult",IF(cancer_data[[#This Row],[Age]]&lt;=57,"Adult", IF(cancer_data[[#This Row],[Age]]&lt;=68,"Middle_age",IF(cancer_data[[#This Row],[Age]]&lt;=79,"Elderly","Aged")))))</f>
        <v>Adult</v>
      </c>
      <c r="D3132" t="s">
        <v>16</v>
      </c>
      <c r="E3132" t="s">
        <v>35</v>
      </c>
      <c r="F3132" t="s">
        <v>18</v>
      </c>
      <c r="G3132">
        <v>1.1000000000000001</v>
      </c>
      <c r="H3132" t="s">
        <v>19</v>
      </c>
      <c r="I3132" t="s">
        <v>44</v>
      </c>
      <c r="J3132" t="s">
        <v>21</v>
      </c>
      <c r="K3132" t="s">
        <v>22</v>
      </c>
      <c r="L3132" s="1">
        <v>45892</v>
      </c>
      <c r="M3132" s="1" t="str">
        <f>TEXT(cancer_data[[#This Row],[Diagnosis_Date]],"mmmm")</f>
        <v>August</v>
      </c>
      <c r="N3132" t="s">
        <v>23</v>
      </c>
      <c r="O3132">
        <v>46</v>
      </c>
      <c r="P3132" t="s">
        <v>31</v>
      </c>
      <c r="Q3132">
        <v>0</v>
      </c>
    </row>
    <row r="3133" spans="1:17" x14ac:dyDescent="0.75">
      <c r="A3133" t="s">
        <v>3175</v>
      </c>
      <c r="B3133">
        <v>58</v>
      </c>
      <c r="C3133" t="str">
        <f>IF(cancer_data[[#This Row],[Age]]&lt;=35,"Adolescent",IF(cancer_data[[#This Row],[Age]]&lt;=46,"Young Adult",IF(cancer_data[[#This Row],[Age]]&lt;=57,"Adult", IF(cancer_data[[#This Row],[Age]]&lt;=68,"Middle_age",IF(cancer_data[[#This Row],[Age]]&lt;=79,"Elderly","Aged")))))</f>
        <v>Middle_age</v>
      </c>
      <c r="D3133" t="s">
        <v>16</v>
      </c>
      <c r="E3133" t="s">
        <v>40</v>
      </c>
      <c r="F3133" t="s">
        <v>73</v>
      </c>
      <c r="G3133">
        <v>7.7</v>
      </c>
      <c r="H3133" t="s">
        <v>41</v>
      </c>
      <c r="I3133" t="s">
        <v>29</v>
      </c>
      <c r="J3133" t="s">
        <v>21</v>
      </c>
      <c r="K3133" t="s">
        <v>51</v>
      </c>
      <c r="L3133" s="1">
        <v>45914</v>
      </c>
      <c r="M3133" s="1" t="str">
        <f>TEXT(cancer_data[[#This Row],[Diagnosis_Date]],"mmmm")</f>
        <v>September</v>
      </c>
      <c r="N3133" t="s">
        <v>23</v>
      </c>
      <c r="O3133">
        <v>8</v>
      </c>
      <c r="P3133" t="s">
        <v>31</v>
      </c>
      <c r="Q3133">
        <v>0</v>
      </c>
    </row>
    <row r="3134" spans="1:17" x14ac:dyDescent="0.75">
      <c r="A3134" t="s">
        <v>3176</v>
      </c>
      <c r="B3134">
        <v>46</v>
      </c>
      <c r="C3134" t="str">
        <f>IF(cancer_data[[#This Row],[Age]]&lt;=35,"Adolescent",IF(cancer_data[[#This Row],[Age]]&lt;=46,"Young Adult",IF(cancer_data[[#This Row],[Age]]&lt;=57,"Adult", IF(cancer_data[[#This Row],[Age]]&lt;=68,"Middle_age",IF(cancer_data[[#This Row],[Age]]&lt;=79,"Elderly","Aged")))))</f>
        <v>Young Adult</v>
      </c>
      <c r="D3134" t="s">
        <v>16</v>
      </c>
      <c r="E3134" t="s">
        <v>35</v>
      </c>
      <c r="F3134" t="s">
        <v>73</v>
      </c>
      <c r="G3134">
        <v>7.4</v>
      </c>
      <c r="H3134" t="s">
        <v>28</v>
      </c>
      <c r="I3134" t="s">
        <v>29</v>
      </c>
      <c r="J3134" t="s">
        <v>21</v>
      </c>
      <c r="K3134" t="s">
        <v>51</v>
      </c>
      <c r="L3134" s="1">
        <v>45762</v>
      </c>
      <c r="M3134" s="1" t="str">
        <f>TEXT(cancer_data[[#This Row],[Diagnosis_Date]],"mmmm")</f>
        <v>April</v>
      </c>
      <c r="N3134" t="s">
        <v>37</v>
      </c>
      <c r="O3134">
        <v>25</v>
      </c>
      <c r="P3134" t="s">
        <v>31</v>
      </c>
      <c r="Q3134">
        <v>0</v>
      </c>
    </row>
    <row r="3135" spans="1:17" x14ac:dyDescent="0.75">
      <c r="A3135" t="s">
        <v>3177</v>
      </c>
      <c r="B3135">
        <v>72</v>
      </c>
      <c r="C3135" t="str">
        <f>IF(cancer_data[[#This Row],[Age]]&lt;=35,"Adolescent",IF(cancer_data[[#This Row],[Age]]&lt;=46,"Young Adult",IF(cancer_data[[#This Row],[Age]]&lt;=57,"Adult", IF(cancer_data[[#This Row],[Age]]&lt;=68,"Middle_age",IF(cancer_data[[#This Row],[Age]]&lt;=79,"Elderly","Aged")))))</f>
        <v>Elderly</v>
      </c>
      <c r="D3135" t="s">
        <v>16</v>
      </c>
      <c r="E3135" t="s">
        <v>17</v>
      </c>
      <c r="F3135" t="s">
        <v>63</v>
      </c>
      <c r="G3135">
        <v>5.4</v>
      </c>
      <c r="H3135" t="s">
        <v>19</v>
      </c>
      <c r="I3135" t="s">
        <v>49</v>
      </c>
      <c r="J3135" t="s">
        <v>21</v>
      </c>
      <c r="K3135" t="s">
        <v>51</v>
      </c>
      <c r="L3135" s="1">
        <v>45856</v>
      </c>
      <c r="M3135" s="1" t="str">
        <f>TEXT(cancer_data[[#This Row],[Diagnosis_Date]],"mmmm")</f>
        <v>July</v>
      </c>
      <c r="N3135" t="s">
        <v>23</v>
      </c>
      <c r="O3135">
        <v>31</v>
      </c>
      <c r="P3135" t="s">
        <v>31</v>
      </c>
      <c r="Q3135">
        <v>0</v>
      </c>
    </row>
    <row r="3136" spans="1:17" x14ac:dyDescent="0.75">
      <c r="A3136" t="s">
        <v>3178</v>
      </c>
      <c r="B3136">
        <v>72</v>
      </c>
      <c r="C3136" t="str">
        <f>IF(cancer_data[[#This Row],[Age]]&lt;=35,"Adolescent",IF(cancer_data[[#This Row],[Age]]&lt;=46,"Young Adult",IF(cancer_data[[#This Row],[Age]]&lt;=57,"Adult", IF(cancer_data[[#This Row],[Age]]&lt;=68,"Middle_age",IF(cancer_data[[#This Row],[Age]]&lt;=79,"Elderly","Aged")))))</f>
        <v>Elderly</v>
      </c>
      <c r="D3136" t="s">
        <v>16</v>
      </c>
      <c r="E3136" t="s">
        <v>40</v>
      </c>
      <c r="F3136" t="s">
        <v>27</v>
      </c>
      <c r="G3136">
        <v>7.4</v>
      </c>
      <c r="H3136" t="s">
        <v>28</v>
      </c>
      <c r="I3136" t="s">
        <v>29</v>
      </c>
      <c r="J3136" t="s">
        <v>21</v>
      </c>
      <c r="K3136" t="s">
        <v>45</v>
      </c>
      <c r="L3136" s="1">
        <v>45875</v>
      </c>
      <c r="M3136" s="1" t="str">
        <f>TEXT(cancer_data[[#This Row],[Diagnosis_Date]],"mmmm")</f>
        <v>August</v>
      </c>
      <c r="N3136" t="s">
        <v>37</v>
      </c>
      <c r="O3136">
        <v>22</v>
      </c>
      <c r="P3136" t="s">
        <v>31</v>
      </c>
      <c r="Q3136">
        <v>0</v>
      </c>
    </row>
    <row r="3137" spans="1:17" x14ac:dyDescent="0.75">
      <c r="A3137" t="s">
        <v>3179</v>
      </c>
      <c r="B3137">
        <v>51</v>
      </c>
      <c r="C3137" t="str">
        <f>IF(cancer_data[[#This Row],[Age]]&lt;=35,"Adolescent",IF(cancer_data[[#This Row],[Age]]&lt;=46,"Young Adult",IF(cancer_data[[#This Row],[Age]]&lt;=57,"Adult", IF(cancer_data[[#This Row],[Age]]&lt;=68,"Middle_age",IF(cancer_data[[#This Row],[Age]]&lt;=79,"Elderly","Aged")))))</f>
        <v>Adult</v>
      </c>
      <c r="D3137" t="s">
        <v>16</v>
      </c>
      <c r="E3137" t="s">
        <v>26</v>
      </c>
      <c r="F3137" t="s">
        <v>36</v>
      </c>
      <c r="G3137">
        <v>3.5</v>
      </c>
      <c r="H3137" t="s">
        <v>41</v>
      </c>
      <c r="I3137" t="s">
        <v>49</v>
      </c>
      <c r="J3137" t="s">
        <v>21</v>
      </c>
      <c r="K3137" t="s">
        <v>42</v>
      </c>
      <c r="L3137" s="1">
        <v>45878</v>
      </c>
      <c r="M3137" s="1" t="str">
        <f>TEXT(cancer_data[[#This Row],[Diagnosis_Date]],"mmmm")</f>
        <v>August</v>
      </c>
      <c r="N3137" t="s">
        <v>23</v>
      </c>
      <c r="O3137">
        <v>35</v>
      </c>
      <c r="P3137" t="s">
        <v>31</v>
      </c>
      <c r="Q3137">
        <v>0</v>
      </c>
    </row>
    <row r="3138" spans="1:17" x14ac:dyDescent="0.75">
      <c r="A3138" t="s">
        <v>3180</v>
      </c>
      <c r="B3138">
        <v>56</v>
      </c>
      <c r="C3138" t="str">
        <f>IF(cancer_data[[#This Row],[Age]]&lt;=35,"Adolescent",IF(cancer_data[[#This Row],[Age]]&lt;=46,"Young Adult",IF(cancer_data[[#This Row],[Age]]&lt;=57,"Adult", IF(cancer_data[[#This Row],[Age]]&lt;=68,"Middle_age",IF(cancer_data[[#This Row],[Age]]&lt;=79,"Elderly","Aged")))))</f>
        <v>Adult</v>
      </c>
      <c r="D3138" t="s">
        <v>67</v>
      </c>
      <c r="E3138" t="s">
        <v>35</v>
      </c>
      <c r="F3138" t="s">
        <v>18</v>
      </c>
      <c r="G3138">
        <v>4.0999999999999996</v>
      </c>
      <c r="H3138" t="s">
        <v>41</v>
      </c>
      <c r="I3138" t="s">
        <v>20</v>
      </c>
      <c r="J3138" t="s">
        <v>21</v>
      </c>
      <c r="K3138" t="s">
        <v>33</v>
      </c>
      <c r="L3138" s="1">
        <v>45660</v>
      </c>
      <c r="M3138" s="1" t="str">
        <f>TEXT(cancer_data[[#This Row],[Diagnosis_Date]],"mmmm")</f>
        <v>January</v>
      </c>
      <c r="N3138" t="s">
        <v>23</v>
      </c>
      <c r="O3138">
        <v>55</v>
      </c>
      <c r="P3138" t="s">
        <v>31</v>
      </c>
      <c r="Q3138">
        <v>0</v>
      </c>
    </row>
    <row r="3139" spans="1:17" x14ac:dyDescent="0.75">
      <c r="A3139" t="s">
        <v>3181</v>
      </c>
      <c r="B3139">
        <v>63</v>
      </c>
      <c r="C3139" t="str">
        <f>IF(cancer_data[[#This Row],[Age]]&lt;=35,"Adolescent",IF(cancer_data[[#This Row],[Age]]&lt;=46,"Young Adult",IF(cancer_data[[#This Row],[Age]]&lt;=57,"Adult", IF(cancer_data[[#This Row],[Age]]&lt;=68,"Middle_age",IF(cancer_data[[#This Row],[Age]]&lt;=79,"Elderly","Aged")))))</f>
        <v>Middle_age</v>
      </c>
      <c r="D3139" t="s">
        <v>16</v>
      </c>
      <c r="E3139" t="s">
        <v>17</v>
      </c>
      <c r="F3139" t="s">
        <v>73</v>
      </c>
      <c r="G3139">
        <v>6.1</v>
      </c>
      <c r="H3139" t="s">
        <v>19</v>
      </c>
      <c r="I3139" t="s">
        <v>20</v>
      </c>
      <c r="J3139" t="s">
        <v>21</v>
      </c>
      <c r="K3139" t="s">
        <v>42</v>
      </c>
      <c r="L3139" s="1">
        <v>45934</v>
      </c>
      <c r="M3139" s="1" t="str">
        <f>TEXT(cancer_data[[#This Row],[Diagnosis_Date]],"mmmm")</f>
        <v>October</v>
      </c>
      <c r="N3139" t="s">
        <v>37</v>
      </c>
      <c r="O3139">
        <v>32</v>
      </c>
      <c r="P3139" t="s">
        <v>24</v>
      </c>
      <c r="Q3139">
        <v>35</v>
      </c>
    </row>
    <row r="3140" spans="1:17" x14ac:dyDescent="0.75">
      <c r="A3140" t="s">
        <v>3182</v>
      </c>
      <c r="B3140">
        <v>33</v>
      </c>
      <c r="C3140" t="str">
        <f>IF(cancer_data[[#This Row],[Age]]&lt;=35,"Adolescent",IF(cancer_data[[#This Row],[Age]]&lt;=46,"Young Adult",IF(cancer_data[[#This Row],[Age]]&lt;=57,"Adult", IF(cancer_data[[#This Row],[Age]]&lt;=68,"Middle_age",IF(cancer_data[[#This Row],[Age]]&lt;=79,"Elderly","Aged")))))</f>
        <v>Adolescent</v>
      </c>
      <c r="D3140" t="s">
        <v>16</v>
      </c>
      <c r="E3140" t="s">
        <v>17</v>
      </c>
      <c r="F3140" t="s">
        <v>27</v>
      </c>
      <c r="G3140">
        <v>4.8</v>
      </c>
      <c r="H3140" t="s">
        <v>41</v>
      </c>
      <c r="I3140" t="s">
        <v>49</v>
      </c>
      <c r="J3140" t="s">
        <v>21</v>
      </c>
      <c r="K3140" t="s">
        <v>45</v>
      </c>
      <c r="L3140" s="1">
        <v>45853</v>
      </c>
      <c r="M3140" s="1" t="str">
        <f>TEXT(cancer_data[[#This Row],[Diagnosis_Date]],"mmmm")</f>
        <v>July</v>
      </c>
      <c r="N3140" t="s">
        <v>23</v>
      </c>
      <c r="O3140">
        <v>22</v>
      </c>
      <c r="P3140" t="s">
        <v>31</v>
      </c>
      <c r="Q3140">
        <v>0</v>
      </c>
    </row>
    <row r="3141" spans="1:17" x14ac:dyDescent="0.75">
      <c r="A3141" t="s">
        <v>3183</v>
      </c>
      <c r="B3141">
        <v>71</v>
      </c>
      <c r="C3141" t="str">
        <f>IF(cancer_data[[#This Row],[Age]]&lt;=35,"Adolescent",IF(cancer_data[[#This Row],[Age]]&lt;=46,"Young Adult",IF(cancer_data[[#This Row],[Age]]&lt;=57,"Adult", IF(cancer_data[[#This Row],[Age]]&lt;=68,"Middle_age",IF(cancer_data[[#This Row],[Age]]&lt;=79,"Elderly","Aged")))))</f>
        <v>Elderly</v>
      </c>
      <c r="D3141" t="s">
        <v>16</v>
      </c>
      <c r="E3141" t="s">
        <v>26</v>
      </c>
      <c r="F3141" t="s">
        <v>18</v>
      </c>
      <c r="G3141">
        <v>1.2</v>
      </c>
      <c r="H3141" t="s">
        <v>28</v>
      </c>
      <c r="I3141" t="s">
        <v>44</v>
      </c>
      <c r="J3141" t="s">
        <v>21</v>
      </c>
      <c r="K3141" t="s">
        <v>30</v>
      </c>
      <c r="L3141" s="1">
        <v>45769</v>
      </c>
      <c r="M3141" s="1" t="str">
        <f>TEXT(cancer_data[[#This Row],[Diagnosis_Date]],"mmmm")</f>
        <v>April</v>
      </c>
      <c r="N3141" t="s">
        <v>23</v>
      </c>
      <c r="O3141">
        <v>39</v>
      </c>
      <c r="P3141" t="s">
        <v>31</v>
      </c>
      <c r="Q3141">
        <v>0</v>
      </c>
    </row>
    <row r="3142" spans="1:17" x14ac:dyDescent="0.75">
      <c r="A3142" t="s">
        <v>3184</v>
      </c>
      <c r="B3142">
        <v>68</v>
      </c>
      <c r="C3142" t="str">
        <f>IF(cancer_data[[#This Row],[Age]]&lt;=35,"Adolescent",IF(cancer_data[[#This Row],[Age]]&lt;=46,"Young Adult",IF(cancer_data[[#This Row],[Age]]&lt;=57,"Adult", IF(cancer_data[[#This Row],[Age]]&lt;=68,"Middle_age",IF(cancer_data[[#This Row],[Age]]&lt;=79,"Elderly","Aged")))))</f>
        <v>Middle_age</v>
      </c>
      <c r="D3142" t="s">
        <v>16</v>
      </c>
      <c r="E3142" t="s">
        <v>26</v>
      </c>
      <c r="F3142" t="s">
        <v>18</v>
      </c>
      <c r="G3142">
        <v>6</v>
      </c>
      <c r="H3142" t="s">
        <v>28</v>
      </c>
      <c r="I3142" t="s">
        <v>29</v>
      </c>
      <c r="J3142" t="s">
        <v>21</v>
      </c>
      <c r="K3142" t="s">
        <v>45</v>
      </c>
      <c r="L3142" s="1">
        <v>45781</v>
      </c>
      <c r="M3142" s="1" t="str">
        <f>TEXT(cancer_data[[#This Row],[Diagnosis_Date]],"mmmm")</f>
        <v>May</v>
      </c>
      <c r="N3142" t="s">
        <v>23</v>
      </c>
      <c r="O3142">
        <v>29</v>
      </c>
      <c r="P3142" t="s">
        <v>31</v>
      </c>
      <c r="Q3142">
        <v>0</v>
      </c>
    </row>
    <row r="3143" spans="1:17" x14ac:dyDescent="0.75">
      <c r="A3143" t="s">
        <v>3185</v>
      </c>
      <c r="B3143">
        <v>25</v>
      </c>
      <c r="C3143" t="str">
        <f>IF(cancer_data[[#This Row],[Age]]&lt;=35,"Adolescent",IF(cancer_data[[#This Row],[Age]]&lt;=46,"Young Adult",IF(cancer_data[[#This Row],[Age]]&lt;=57,"Adult", IF(cancer_data[[#This Row],[Age]]&lt;=68,"Middle_age",IF(cancer_data[[#This Row],[Age]]&lt;=79,"Elderly","Aged")))))</f>
        <v>Adolescent</v>
      </c>
      <c r="D3143" t="s">
        <v>16</v>
      </c>
      <c r="E3143" t="s">
        <v>35</v>
      </c>
      <c r="F3143" t="s">
        <v>36</v>
      </c>
      <c r="G3143">
        <v>7.6</v>
      </c>
      <c r="H3143" t="s">
        <v>41</v>
      </c>
      <c r="I3143" t="s">
        <v>49</v>
      </c>
      <c r="J3143" t="s">
        <v>21</v>
      </c>
      <c r="K3143" t="s">
        <v>33</v>
      </c>
      <c r="L3143" s="1">
        <v>46002</v>
      </c>
      <c r="M3143" s="1" t="str">
        <f>TEXT(cancer_data[[#This Row],[Diagnosis_Date]],"mmmm")</f>
        <v>December</v>
      </c>
      <c r="N3143" t="s">
        <v>23</v>
      </c>
      <c r="O3143">
        <v>22</v>
      </c>
      <c r="P3143" t="s">
        <v>24</v>
      </c>
      <c r="Q3143">
        <v>34</v>
      </c>
    </row>
    <row r="3144" spans="1:17" x14ac:dyDescent="0.75">
      <c r="A3144" t="s">
        <v>3186</v>
      </c>
      <c r="B3144">
        <v>43</v>
      </c>
      <c r="C3144" t="str">
        <f>IF(cancer_data[[#This Row],[Age]]&lt;=35,"Adolescent",IF(cancer_data[[#This Row],[Age]]&lt;=46,"Young Adult",IF(cancer_data[[#This Row],[Age]]&lt;=57,"Adult", IF(cancer_data[[#This Row],[Age]]&lt;=68,"Middle_age",IF(cancer_data[[#This Row],[Age]]&lt;=79,"Elderly","Aged")))))</f>
        <v>Young Adult</v>
      </c>
      <c r="D3144" t="s">
        <v>16</v>
      </c>
      <c r="E3144" t="s">
        <v>26</v>
      </c>
      <c r="F3144" t="s">
        <v>27</v>
      </c>
      <c r="G3144">
        <v>3.1</v>
      </c>
      <c r="H3144" t="s">
        <v>28</v>
      </c>
      <c r="I3144" t="s">
        <v>49</v>
      </c>
      <c r="J3144" t="s">
        <v>21</v>
      </c>
      <c r="K3144" t="s">
        <v>45</v>
      </c>
      <c r="L3144" s="1">
        <v>45665</v>
      </c>
      <c r="M3144" s="1" t="str">
        <f>TEXT(cancer_data[[#This Row],[Diagnosis_Date]],"mmmm")</f>
        <v>January</v>
      </c>
      <c r="N3144" t="s">
        <v>37</v>
      </c>
      <c r="O3144">
        <v>16</v>
      </c>
      <c r="P3144" t="s">
        <v>31</v>
      </c>
      <c r="Q3144">
        <v>0</v>
      </c>
    </row>
    <row r="3145" spans="1:17" x14ac:dyDescent="0.75">
      <c r="A3145" t="s">
        <v>3187</v>
      </c>
      <c r="B3145">
        <v>40</v>
      </c>
      <c r="C3145" t="str">
        <f>IF(cancer_data[[#This Row],[Age]]&lt;=35,"Adolescent",IF(cancer_data[[#This Row],[Age]]&lt;=46,"Young Adult",IF(cancer_data[[#This Row],[Age]]&lt;=57,"Adult", IF(cancer_data[[#This Row],[Age]]&lt;=68,"Middle_age",IF(cancer_data[[#This Row],[Age]]&lt;=79,"Elderly","Aged")))))</f>
        <v>Young Adult</v>
      </c>
      <c r="D3145" t="s">
        <v>16</v>
      </c>
      <c r="E3145" t="s">
        <v>40</v>
      </c>
      <c r="F3145" t="s">
        <v>73</v>
      </c>
      <c r="G3145">
        <v>5.3</v>
      </c>
      <c r="H3145" t="s">
        <v>41</v>
      </c>
      <c r="I3145" t="s">
        <v>44</v>
      </c>
      <c r="J3145" t="s">
        <v>21</v>
      </c>
      <c r="K3145" t="s">
        <v>33</v>
      </c>
      <c r="L3145" s="1">
        <v>45729</v>
      </c>
      <c r="M3145" s="1" t="str">
        <f>TEXT(cancer_data[[#This Row],[Diagnosis_Date]],"mmmm")</f>
        <v>March</v>
      </c>
      <c r="N3145" t="s">
        <v>23</v>
      </c>
      <c r="O3145">
        <v>3</v>
      </c>
      <c r="P3145" t="s">
        <v>31</v>
      </c>
      <c r="Q3145">
        <v>0</v>
      </c>
    </row>
    <row r="3146" spans="1:17" x14ac:dyDescent="0.75">
      <c r="A3146" t="s">
        <v>3188</v>
      </c>
      <c r="B3146">
        <v>75</v>
      </c>
      <c r="C3146" t="str">
        <f>IF(cancer_data[[#This Row],[Age]]&lt;=35,"Adolescent",IF(cancer_data[[#This Row],[Age]]&lt;=46,"Young Adult",IF(cancer_data[[#This Row],[Age]]&lt;=57,"Adult", IF(cancer_data[[#This Row],[Age]]&lt;=68,"Middle_age",IF(cancer_data[[#This Row],[Age]]&lt;=79,"Elderly","Aged")))))</f>
        <v>Elderly</v>
      </c>
      <c r="D3146" t="s">
        <v>16</v>
      </c>
      <c r="E3146" t="s">
        <v>40</v>
      </c>
      <c r="F3146" t="s">
        <v>73</v>
      </c>
      <c r="G3146">
        <v>0.6</v>
      </c>
      <c r="H3146" t="s">
        <v>28</v>
      </c>
      <c r="I3146" t="s">
        <v>20</v>
      </c>
      <c r="J3146" t="s">
        <v>21</v>
      </c>
      <c r="K3146" t="s">
        <v>51</v>
      </c>
      <c r="L3146" s="1">
        <v>45943</v>
      </c>
      <c r="M3146" s="1" t="str">
        <f>TEXT(cancer_data[[#This Row],[Diagnosis_Date]],"mmmm")</f>
        <v>October</v>
      </c>
      <c r="N3146" t="s">
        <v>23</v>
      </c>
      <c r="O3146">
        <v>24</v>
      </c>
      <c r="P3146" t="s">
        <v>31</v>
      </c>
      <c r="Q3146">
        <v>0</v>
      </c>
    </row>
    <row r="3147" spans="1:17" x14ac:dyDescent="0.75">
      <c r="A3147" t="s">
        <v>3189</v>
      </c>
      <c r="B3147">
        <v>40</v>
      </c>
      <c r="C3147" t="str">
        <f>IF(cancer_data[[#This Row],[Age]]&lt;=35,"Adolescent",IF(cancer_data[[#This Row],[Age]]&lt;=46,"Young Adult",IF(cancer_data[[#This Row],[Age]]&lt;=57,"Adult", IF(cancer_data[[#This Row],[Age]]&lt;=68,"Middle_age",IF(cancer_data[[#This Row],[Age]]&lt;=79,"Elderly","Aged")))))</f>
        <v>Young Adult</v>
      </c>
      <c r="D3147" t="s">
        <v>16</v>
      </c>
      <c r="E3147" t="s">
        <v>26</v>
      </c>
      <c r="F3147" t="s">
        <v>27</v>
      </c>
      <c r="G3147">
        <v>4.2</v>
      </c>
      <c r="H3147" t="s">
        <v>41</v>
      </c>
      <c r="I3147" t="s">
        <v>29</v>
      </c>
      <c r="J3147" t="s">
        <v>21</v>
      </c>
      <c r="K3147" t="s">
        <v>30</v>
      </c>
      <c r="L3147" s="1">
        <v>45881</v>
      </c>
      <c r="M3147" s="1" t="str">
        <f>TEXT(cancer_data[[#This Row],[Diagnosis_Date]],"mmmm")</f>
        <v>August</v>
      </c>
      <c r="N3147" t="s">
        <v>23</v>
      </c>
      <c r="O3147">
        <v>19</v>
      </c>
      <c r="P3147" t="s">
        <v>31</v>
      </c>
      <c r="Q3147">
        <v>0</v>
      </c>
    </row>
    <row r="3148" spans="1:17" x14ac:dyDescent="0.75">
      <c r="A3148" t="s">
        <v>3190</v>
      </c>
      <c r="B3148">
        <v>29</v>
      </c>
      <c r="C3148" t="str">
        <f>IF(cancer_data[[#This Row],[Age]]&lt;=35,"Adolescent",IF(cancer_data[[#This Row],[Age]]&lt;=46,"Young Adult",IF(cancer_data[[#This Row],[Age]]&lt;=57,"Adult", IF(cancer_data[[#This Row],[Age]]&lt;=68,"Middle_age",IF(cancer_data[[#This Row],[Age]]&lt;=79,"Elderly","Aged")))))</f>
        <v>Adolescent</v>
      </c>
      <c r="D3148" t="s">
        <v>16</v>
      </c>
      <c r="E3148" t="s">
        <v>35</v>
      </c>
      <c r="F3148" t="s">
        <v>36</v>
      </c>
      <c r="G3148">
        <v>7.6</v>
      </c>
      <c r="H3148" t="s">
        <v>28</v>
      </c>
      <c r="I3148" t="s">
        <v>49</v>
      </c>
      <c r="J3148" t="s">
        <v>21</v>
      </c>
      <c r="K3148" t="s">
        <v>45</v>
      </c>
      <c r="L3148" s="1">
        <v>45943</v>
      </c>
      <c r="M3148" s="1" t="str">
        <f>TEXT(cancer_data[[#This Row],[Diagnosis_Date]],"mmmm")</f>
        <v>October</v>
      </c>
      <c r="N3148" t="s">
        <v>37</v>
      </c>
      <c r="O3148">
        <v>30</v>
      </c>
      <c r="P3148" t="s">
        <v>31</v>
      </c>
      <c r="Q3148">
        <v>0</v>
      </c>
    </row>
    <row r="3149" spans="1:17" x14ac:dyDescent="0.75">
      <c r="A3149" t="s">
        <v>3191</v>
      </c>
      <c r="B3149">
        <v>31</v>
      </c>
      <c r="C3149" t="str">
        <f>IF(cancer_data[[#This Row],[Age]]&lt;=35,"Adolescent",IF(cancer_data[[#This Row],[Age]]&lt;=46,"Young Adult",IF(cancer_data[[#This Row],[Age]]&lt;=57,"Adult", IF(cancer_data[[#This Row],[Age]]&lt;=68,"Middle_age",IF(cancer_data[[#This Row],[Age]]&lt;=79,"Elderly","Aged")))))</f>
        <v>Adolescent</v>
      </c>
      <c r="D3149" t="s">
        <v>16</v>
      </c>
      <c r="E3149" t="s">
        <v>35</v>
      </c>
      <c r="F3149" t="s">
        <v>36</v>
      </c>
      <c r="G3149">
        <v>1.3</v>
      </c>
      <c r="H3149" t="s">
        <v>41</v>
      </c>
      <c r="I3149" t="s">
        <v>29</v>
      </c>
      <c r="J3149" t="s">
        <v>21</v>
      </c>
      <c r="K3149" t="s">
        <v>22</v>
      </c>
      <c r="L3149" s="1">
        <v>45769</v>
      </c>
      <c r="M3149" s="1" t="str">
        <f>TEXT(cancer_data[[#This Row],[Diagnosis_Date]],"mmmm")</f>
        <v>April</v>
      </c>
      <c r="N3149" t="s">
        <v>23</v>
      </c>
      <c r="O3149">
        <v>48</v>
      </c>
      <c r="P3149" t="s">
        <v>31</v>
      </c>
      <c r="Q3149">
        <v>0</v>
      </c>
    </row>
    <row r="3150" spans="1:17" x14ac:dyDescent="0.75">
      <c r="A3150" t="s">
        <v>3192</v>
      </c>
      <c r="B3150">
        <v>33</v>
      </c>
      <c r="C3150" t="str">
        <f>IF(cancer_data[[#This Row],[Age]]&lt;=35,"Adolescent",IF(cancer_data[[#This Row],[Age]]&lt;=46,"Young Adult",IF(cancer_data[[#This Row],[Age]]&lt;=57,"Adult", IF(cancer_data[[#This Row],[Age]]&lt;=68,"Middle_age",IF(cancer_data[[#This Row],[Age]]&lt;=79,"Elderly","Aged")))))</f>
        <v>Adolescent</v>
      </c>
      <c r="D3150" t="s">
        <v>16</v>
      </c>
      <c r="E3150" t="s">
        <v>26</v>
      </c>
      <c r="F3150" t="s">
        <v>36</v>
      </c>
      <c r="G3150">
        <v>0.9</v>
      </c>
      <c r="H3150" t="s">
        <v>19</v>
      </c>
      <c r="I3150" t="s">
        <v>20</v>
      </c>
      <c r="J3150" t="s">
        <v>21</v>
      </c>
      <c r="K3150" t="s">
        <v>45</v>
      </c>
      <c r="L3150" s="1">
        <v>45688</v>
      </c>
      <c r="M3150" s="1" t="str">
        <f>TEXT(cancer_data[[#This Row],[Diagnosis_Date]],"mmmm")</f>
        <v>January</v>
      </c>
      <c r="N3150" t="s">
        <v>37</v>
      </c>
      <c r="O3150">
        <v>18</v>
      </c>
      <c r="P3150" t="s">
        <v>24</v>
      </c>
      <c r="Q3150">
        <v>14</v>
      </c>
    </row>
    <row r="3151" spans="1:17" x14ac:dyDescent="0.75">
      <c r="A3151" t="s">
        <v>3193</v>
      </c>
      <c r="B3151">
        <v>78</v>
      </c>
      <c r="C3151" t="str">
        <f>IF(cancer_data[[#This Row],[Age]]&lt;=35,"Adolescent",IF(cancer_data[[#This Row],[Age]]&lt;=46,"Young Adult",IF(cancer_data[[#This Row],[Age]]&lt;=57,"Adult", IF(cancer_data[[#This Row],[Age]]&lt;=68,"Middle_age",IF(cancer_data[[#This Row],[Age]]&lt;=79,"Elderly","Aged")))))</f>
        <v>Elderly</v>
      </c>
      <c r="D3151" t="s">
        <v>16</v>
      </c>
      <c r="E3151" t="s">
        <v>26</v>
      </c>
      <c r="F3151" t="s">
        <v>36</v>
      </c>
      <c r="G3151">
        <v>3.8</v>
      </c>
      <c r="H3151" t="s">
        <v>28</v>
      </c>
      <c r="I3151" t="s">
        <v>49</v>
      </c>
      <c r="J3151" t="s">
        <v>21</v>
      </c>
      <c r="K3151" t="s">
        <v>22</v>
      </c>
      <c r="L3151" s="1">
        <v>45750</v>
      </c>
      <c r="M3151" s="1" t="str">
        <f>TEXT(cancer_data[[#This Row],[Diagnosis_Date]],"mmmm")</f>
        <v>April</v>
      </c>
      <c r="N3151" t="s">
        <v>37</v>
      </c>
      <c r="O3151">
        <v>40</v>
      </c>
      <c r="P3151" t="s">
        <v>31</v>
      </c>
      <c r="Q3151">
        <v>0</v>
      </c>
    </row>
    <row r="3152" spans="1:17" x14ac:dyDescent="0.75">
      <c r="A3152" t="s">
        <v>3194</v>
      </c>
      <c r="B3152">
        <v>38</v>
      </c>
      <c r="C3152" t="str">
        <f>IF(cancer_data[[#This Row],[Age]]&lt;=35,"Adolescent",IF(cancer_data[[#This Row],[Age]]&lt;=46,"Young Adult",IF(cancer_data[[#This Row],[Age]]&lt;=57,"Adult", IF(cancer_data[[#This Row],[Age]]&lt;=68,"Middle_age",IF(cancer_data[[#This Row],[Age]]&lt;=79,"Elderly","Aged")))))</f>
        <v>Young Adult</v>
      </c>
      <c r="D3152" t="s">
        <v>16</v>
      </c>
      <c r="E3152" t="s">
        <v>40</v>
      </c>
      <c r="F3152" t="s">
        <v>27</v>
      </c>
      <c r="G3152">
        <v>5</v>
      </c>
      <c r="H3152" t="s">
        <v>41</v>
      </c>
      <c r="I3152" t="s">
        <v>20</v>
      </c>
      <c r="J3152" t="s">
        <v>21</v>
      </c>
      <c r="K3152" t="s">
        <v>42</v>
      </c>
      <c r="L3152" s="1">
        <v>45888</v>
      </c>
      <c r="M3152" s="1" t="str">
        <f>TEXT(cancer_data[[#This Row],[Diagnosis_Date]],"mmmm")</f>
        <v>August</v>
      </c>
      <c r="N3152" t="s">
        <v>37</v>
      </c>
      <c r="O3152">
        <v>10</v>
      </c>
      <c r="P3152" t="s">
        <v>24</v>
      </c>
      <c r="Q3152">
        <v>20</v>
      </c>
    </row>
    <row r="3153" spans="1:17" x14ac:dyDescent="0.75">
      <c r="A3153" t="s">
        <v>3195</v>
      </c>
      <c r="B3153">
        <v>47</v>
      </c>
      <c r="C3153" t="str">
        <f>IF(cancer_data[[#This Row],[Age]]&lt;=35,"Adolescent",IF(cancer_data[[#This Row],[Age]]&lt;=46,"Young Adult",IF(cancer_data[[#This Row],[Age]]&lt;=57,"Adult", IF(cancer_data[[#This Row],[Age]]&lt;=68,"Middle_age",IF(cancer_data[[#This Row],[Age]]&lt;=79,"Elderly","Aged")))))</f>
        <v>Adult</v>
      </c>
      <c r="D3153" t="s">
        <v>16</v>
      </c>
      <c r="E3153" t="s">
        <v>17</v>
      </c>
      <c r="F3153" t="s">
        <v>36</v>
      </c>
      <c r="G3153">
        <v>5.5</v>
      </c>
      <c r="H3153" t="s">
        <v>19</v>
      </c>
      <c r="I3153" t="s">
        <v>49</v>
      </c>
      <c r="J3153" t="s">
        <v>21</v>
      </c>
      <c r="K3153" t="s">
        <v>42</v>
      </c>
      <c r="L3153" s="1">
        <v>45701</v>
      </c>
      <c r="M3153" s="1" t="str">
        <f>TEXT(cancer_data[[#This Row],[Diagnosis_Date]],"mmmm")</f>
        <v>February</v>
      </c>
      <c r="N3153" t="s">
        <v>23</v>
      </c>
      <c r="O3153">
        <v>17</v>
      </c>
      <c r="P3153" t="s">
        <v>31</v>
      </c>
      <c r="Q3153">
        <v>0</v>
      </c>
    </row>
    <row r="3154" spans="1:17" x14ac:dyDescent="0.75">
      <c r="A3154" t="s">
        <v>3196</v>
      </c>
      <c r="B3154">
        <v>68</v>
      </c>
      <c r="C3154" t="str">
        <f>IF(cancer_data[[#This Row],[Age]]&lt;=35,"Adolescent",IF(cancer_data[[#This Row],[Age]]&lt;=46,"Young Adult",IF(cancer_data[[#This Row],[Age]]&lt;=57,"Adult", IF(cancer_data[[#This Row],[Age]]&lt;=68,"Middle_age",IF(cancer_data[[#This Row],[Age]]&lt;=79,"Elderly","Aged")))))</f>
        <v>Middle_age</v>
      </c>
      <c r="D3154" t="s">
        <v>16</v>
      </c>
      <c r="E3154" t="s">
        <v>26</v>
      </c>
      <c r="F3154" t="s">
        <v>63</v>
      </c>
      <c r="G3154">
        <v>7.4</v>
      </c>
      <c r="H3154" t="s">
        <v>28</v>
      </c>
      <c r="I3154" t="s">
        <v>49</v>
      </c>
      <c r="J3154" t="s">
        <v>21</v>
      </c>
      <c r="K3154" t="s">
        <v>22</v>
      </c>
      <c r="L3154" s="1">
        <v>45703</v>
      </c>
      <c r="M3154" s="1" t="str">
        <f>TEXT(cancer_data[[#This Row],[Diagnosis_Date]],"mmmm")</f>
        <v>February</v>
      </c>
      <c r="N3154" t="s">
        <v>23</v>
      </c>
      <c r="O3154">
        <v>41</v>
      </c>
      <c r="P3154" t="s">
        <v>31</v>
      </c>
      <c r="Q3154">
        <v>0</v>
      </c>
    </row>
    <row r="3155" spans="1:17" x14ac:dyDescent="0.75">
      <c r="A3155" t="s">
        <v>3197</v>
      </c>
      <c r="B3155">
        <v>37</v>
      </c>
      <c r="C3155" t="str">
        <f>IF(cancer_data[[#This Row],[Age]]&lt;=35,"Adolescent",IF(cancer_data[[#This Row],[Age]]&lt;=46,"Young Adult",IF(cancer_data[[#This Row],[Age]]&lt;=57,"Adult", IF(cancer_data[[#This Row],[Age]]&lt;=68,"Middle_age",IF(cancer_data[[#This Row],[Age]]&lt;=79,"Elderly","Aged")))))</f>
        <v>Young Adult</v>
      </c>
      <c r="D3155" t="s">
        <v>16</v>
      </c>
      <c r="E3155" t="s">
        <v>26</v>
      </c>
      <c r="F3155" t="s">
        <v>36</v>
      </c>
      <c r="G3155">
        <v>2.7</v>
      </c>
      <c r="H3155" t="s">
        <v>19</v>
      </c>
      <c r="I3155" t="s">
        <v>29</v>
      </c>
      <c r="J3155" t="s">
        <v>21</v>
      </c>
      <c r="K3155" t="s">
        <v>51</v>
      </c>
      <c r="L3155" s="1">
        <v>45946</v>
      </c>
      <c r="M3155" s="1" t="str">
        <f>TEXT(cancer_data[[#This Row],[Diagnosis_Date]],"mmmm")</f>
        <v>October</v>
      </c>
      <c r="N3155" t="s">
        <v>37</v>
      </c>
      <c r="O3155">
        <v>38</v>
      </c>
      <c r="P3155" t="s">
        <v>31</v>
      </c>
      <c r="Q3155">
        <v>0</v>
      </c>
    </row>
    <row r="3156" spans="1:17" x14ac:dyDescent="0.75">
      <c r="A3156" t="s">
        <v>3198</v>
      </c>
      <c r="B3156">
        <v>41</v>
      </c>
      <c r="C3156" t="str">
        <f>IF(cancer_data[[#This Row],[Age]]&lt;=35,"Adolescent",IF(cancer_data[[#This Row],[Age]]&lt;=46,"Young Adult",IF(cancer_data[[#This Row],[Age]]&lt;=57,"Adult", IF(cancer_data[[#This Row],[Age]]&lt;=68,"Middle_age",IF(cancer_data[[#This Row],[Age]]&lt;=79,"Elderly","Aged")))))</f>
        <v>Young Adult</v>
      </c>
      <c r="D3156" t="s">
        <v>16</v>
      </c>
      <c r="E3156" t="s">
        <v>40</v>
      </c>
      <c r="F3156" t="s">
        <v>27</v>
      </c>
      <c r="G3156">
        <v>4</v>
      </c>
      <c r="H3156" t="s">
        <v>19</v>
      </c>
      <c r="I3156" t="s">
        <v>29</v>
      </c>
      <c r="J3156" t="s">
        <v>21</v>
      </c>
      <c r="K3156" t="s">
        <v>30</v>
      </c>
      <c r="L3156" s="1">
        <v>45861</v>
      </c>
      <c r="M3156" s="1" t="str">
        <f>TEXT(cancer_data[[#This Row],[Diagnosis_Date]],"mmmm")</f>
        <v>July</v>
      </c>
      <c r="N3156" t="s">
        <v>37</v>
      </c>
      <c r="O3156">
        <v>18</v>
      </c>
      <c r="P3156" t="s">
        <v>31</v>
      </c>
      <c r="Q3156">
        <v>0</v>
      </c>
    </row>
    <row r="3157" spans="1:17" x14ac:dyDescent="0.75">
      <c r="A3157" t="s">
        <v>3199</v>
      </c>
      <c r="B3157">
        <v>54</v>
      </c>
      <c r="C3157" t="str">
        <f>IF(cancer_data[[#This Row],[Age]]&lt;=35,"Adolescent",IF(cancer_data[[#This Row],[Age]]&lt;=46,"Young Adult",IF(cancer_data[[#This Row],[Age]]&lt;=57,"Adult", IF(cancer_data[[#This Row],[Age]]&lt;=68,"Middle_age",IF(cancer_data[[#This Row],[Age]]&lt;=79,"Elderly","Aged")))))</f>
        <v>Adult</v>
      </c>
      <c r="D3157" t="s">
        <v>16</v>
      </c>
      <c r="E3157" t="s">
        <v>35</v>
      </c>
      <c r="F3157" t="s">
        <v>73</v>
      </c>
      <c r="G3157">
        <v>2.9</v>
      </c>
      <c r="H3157" t="s">
        <v>28</v>
      </c>
      <c r="I3157" t="s">
        <v>20</v>
      </c>
      <c r="J3157" t="s">
        <v>21</v>
      </c>
      <c r="K3157" t="s">
        <v>33</v>
      </c>
      <c r="L3157" s="1">
        <v>45966</v>
      </c>
      <c r="M3157" s="1" t="str">
        <f>TEXT(cancer_data[[#This Row],[Diagnosis_Date]],"mmmm")</f>
        <v>November</v>
      </c>
      <c r="N3157" t="s">
        <v>37</v>
      </c>
      <c r="O3157">
        <v>15</v>
      </c>
      <c r="P3157" t="s">
        <v>31</v>
      </c>
      <c r="Q3157">
        <v>0</v>
      </c>
    </row>
    <row r="3158" spans="1:17" x14ac:dyDescent="0.75">
      <c r="A3158" t="s">
        <v>3200</v>
      </c>
      <c r="B3158">
        <v>48</v>
      </c>
      <c r="C3158" t="str">
        <f>IF(cancer_data[[#This Row],[Age]]&lt;=35,"Adolescent",IF(cancer_data[[#This Row],[Age]]&lt;=46,"Young Adult",IF(cancer_data[[#This Row],[Age]]&lt;=57,"Adult", IF(cancer_data[[#This Row],[Age]]&lt;=68,"Middle_age",IF(cancer_data[[#This Row],[Age]]&lt;=79,"Elderly","Aged")))))</f>
        <v>Adult</v>
      </c>
      <c r="D3158" t="s">
        <v>16</v>
      </c>
      <c r="E3158" t="s">
        <v>40</v>
      </c>
      <c r="F3158" t="s">
        <v>63</v>
      </c>
      <c r="G3158">
        <v>0.8</v>
      </c>
      <c r="H3158" t="s">
        <v>19</v>
      </c>
      <c r="I3158" t="s">
        <v>44</v>
      </c>
      <c r="J3158" t="s">
        <v>21</v>
      </c>
      <c r="K3158" t="s">
        <v>42</v>
      </c>
      <c r="L3158" s="1">
        <v>45982</v>
      </c>
      <c r="M3158" s="1" t="str">
        <f>TEXT(cancer_data[[#This Row],[Diagnosis_Date]],"mmmm")</f>
        <v>November</v>
      </c>
      <c r="N3158" t="s">
        <v>37</v>
      </c>
      <c r="O3158">
        <v>45</v>
      </c>
      <c r="P3158" t="s">
        <v>31</v>
      </c>
      <c r="Q3158">
        <v>0</v>
      </c>
    </row>
    <row r="3159" spans="1:17" x14ac:dyDescent="0.75">
      <c r="A3159" t="s">
        <v>3201</v>
      </c>
      <c r="B3159">
        <v>80</v>
      </c>
      <c r="C3159" t="str">
        <f>IF(cancer_data[[#This Row],[Age]]&lt;=35,"Adolescent",IF(cancer_data[[#This Row],[Age]]&lt;=46,"Young Adult",IF(cancer_data[[#This Row],[Age]]&lt;=57,"Adult", IF(cancer_data[[#This Row],[Age]]&lt;=68,"Middle_age",IF(cancer_data[[#This Row],[Age]]&lt;=79,"Elderly","Aged")))))</f>
        <v>Aged</v>
      </c>
      <c r="D3159" t="s">
        <v>16</v>
      </c>
      <c r="E3159" t="s">
        <v>35</v>
      </c>
      <c r="F3159" t="s">
        <v>73</v>
      </c>
      <c r="G3159">
        <v>7.1</v>
      </c>
      <c r="H3159" t="s">
        <v>28</v>
      </c>
      <c r="I3159" t="s">
        <v>44</v>
      </c>
      <c r="J3159" t="s">
        <v>21</v>
      </c>
      <c r="K3159" t="s">
        <v>45</v>
      </c>
      <c r="L3159" s="1">
        <v>45940</v>
      </c>
      <c r="M3159" s="1" t="str">
        <f>TEXT(cancer_data[[#This Row],[Diagnosis_Date]],"mmmm")</f>
        <v>October</v>
      </c>
      <c r="N3159" t="s">
        <v>23</v>
      </c>
      <c r="O3159">
        <v>33</v>
      </c>
      <c r="P3159" t="s">
        <v>24</v>
      </c>
      <c r="Q3159">
        <v>27</v>
      </c>
    </row>
    <row r="3160" spans="1:17" x14ac:dyDescent="0.75">
      <c r="A3160" t="s">
        <v>3202</v>
      </c>
      <c r="B3160">
        <v>44</v>
      </c>
      <c r="C3160" t="str">
        <f>IF(cancer_data[[#This Row],[Age]]&lt;=35,"Adolescent",IF(cancer_data[[#This Row],[Age]]&lt;=46,"Young Adult",IF(cancer_data[[#This Row],[Age]]&lt;=57,"Adult", IF(cancer_data[[#This Row],[Age]]&lt;=68,"Middle_age",IF(cancer_data[[#This Row],[Age]]&lt;=79,"Elderly","Aged")))))</f>
        <v>Young Adult</v>
      </c>
      <c r="D3160" t="s">
        <v>67</v>
      </c>
      <c r="E3160" t="s">
        <v>40</v>
      </c>
      <c r="F3160" t="s">
        <v>18</v>
      </c>
      <c r="G3160">
        <v>2.6</v>
      </c>
      <c r="H3160" t="s">
        <v>28</v>
      </c>
      <c r="I3160" t="s">
        <v>29</v>
      </c>
      <c r="J3160" t="s">
        <v>21</v>
      </c>
      <c r="K3160" t="s">
        <v>42</v>
      </c>
      <c r="L3160" s="1">
        <v>45752</v>
      </c>
      <c r="M3160" s="1" t="str">
        <f>TEXT(cancer_data[[#This Row],[Diagnosis_Date]],"mmmm")</f>
        <v>April</v>
      </c>
      <c r="N3160" t="s">
        <v>23</v>
      </c>
      <c r="O3160">
        <v>48</v>
      </c>
      <c r="P3160" t="s">
        <v>31</v>
      </c>
      <c r="Q3160">
        <v>0</v>
      </c>
    </row>
    <row r="3161" spans="1:17" x14ac:dyDescent="0.75">
      <c r="A3161" t="s">
        <v>3203</v>
      </c>
      <c r="B3161">
        <v>75</v>
      </c>
      <c r="C3161" t="str">
        <f>IF(cancer_data[[#This Row],[Age]]&lt;=35,"Adolescent",IF(cancer_data[[#This Row],[Age]]&lt;=46,"Young Adult",IF(cancer_data[[#This Row],[Age]]&lt;=57,"Adult", IF(cancer_data[[#This Row],[Age]]&lt;=68,"Middle_age",IF(cancer_data[[#This Row],[Age]]&lt;=79,"Elderly","Aged")))))</f>
        <v>Elderly</v>
      </c>
      <c r="D3161" t="s">
        <v>67</v>
      </c>
      <c r="E3161" t="s">
        <v>35</v>
      </c>
      <c r="F3161" t="s">
        <v>73</v>
      </c>
      <c r="G3161">
        <v>4.5</v>
      </c>
      <c r="H3161" t="s">
        <v>19</v>
      </c>
      <c r="I3161" t="s">
        <v>49</v>
      </c>
      <c r="J3161" t="s">
        <v>21</v>
      </c>
      <c r="K3161" t="s">
        <v>45</v>
      </c>
      <c r="L3161" s="1">
        <v>45868</v>
      </c>
      <c r="M3161" s="1" t="str">
        <f>TEXT(cancer_data[[#This Row],[Diagnosis_Date]],"mmmm")</f>
        <v>July</v>
      </c>
      <c r="N3161" t="s">
        <v>37</v>
      </c>
      <c r="O3161">
        <v>24</v>
      </c>
      <c r="P3161" t="s">
        <v>24</v>
      </c>
      <c r="Q3161">
        <v>16</v>
      </c>
    </row>
    <row r="3162" spans="1:17" x14ac:dyDescent="0.75">
      <c r="A3162" t="s">
        <v>3204</v>
      </c>
      <c r="B3162">
        <v>56</v>
      </c>
      <c r="C3162" t="str">
        <f>IF(cancer_data[[#This Row],[Age]]&lt;=35,"Adolescent",IF(cancer_data[[#This Row],[Age]]&lt;=46,"Young Adult",IF(cancer_data[[#This Row],[Age]]&lt;=57,"Adult", IF(cancer_data[[#This Row],[Age]]&lt;=68,"Middle_age",IF(cancer_data[[#This Row],[Age]]&lt;=79,"Elderly","Aged")))))</f>
        <v>Adult</v>
      </c>
      <c r="D3162" t="s">
        <v>16</v>
      </c>
      <c r="E3162" t="s">
        <v>40</v>
      </c>
      <c r="F3162" t="s">
        <v>27</v>
      </c>
      <c r="G3162">
        <v>4.4000000000000004</v>
      </c>
      <c r="H3162" t="s">
        <v>19</v>
      </c>
      <c r="I3162" t="s">
        <v>44</v>
      </c>
      <c r="J3162" t="s">
        <v>21</v>
      </c>
      <c r="K3162" t="s">
        <v>30</v>
      </c>
      <c r="L3162" s="1">
        <v>45949</v>
      </c>
      <c r="M3162" s="1" t="str">
        <f>TEXT(cancer_data[[#This Row],[Diagnosis_Date]],"mmmm")</f>
        <v>October</v>
      </c>
      <c r="N3162" t="s">
        <v>37</v>
      </c>
      <c r="O3162">
        <v>25</v>
      </c>
      <c r="P3162" t="s">
        <v>31</v>
      </c>
      <c r="Q3162">
        <v>0</v>
      </c>
    </row>
    <row r="3163" spans="1:17" x14ac:dyDescent="0.75">
      <c r="A3163" t="s">
        <v>3205</v>
      </c>
      <c r="B3163">
        <v>61</v>
      </c>
      <c r="C3163" t="str">
        <f>IF(cancer_data[[#This Row],[Age]]&lt;=35,"Adolescent",IF(cancer_data[[#This Row],[Age]]&lt;=46,"Young Adult",IF(cancer_data[[#This Row],[Age]]&lt;=57,"Adult", IF(cancer_data[[#This Row],[Age]]&lt;=68,"Middle_age",IF(cancer_data[[#This Row],[Age]]&lt;=79,"Elderly","Aged")))))</f>
        <v>Middle_age</v>
      </c>
      <c r="D3163" t="s">
        <v>16</v>
      </c>
      <c r="E3163" t="s">
        <v>35</v>
      </c>
      <c r="F3163" t="s">
        <v>36</v>
      </c>
      <c r="G3163">
        <v>3.6</v>
      </c>
      <c r="H3163" t="s">
        <v>19</v>
      </c>
      <c r="I3163" t="s">
        <v>29</v>
      </c>
      <c r="J3163" t="s">
        <v>21</v>
      </c>
      <c r="K3163" t="s">
        <v>51</v>
      </c>
      <c r="L3163" s="1">
        <v>45770</v>
      </c>
      <c r="M3163" s="1" t="str">
        <f>TEXT(cancer_data[[#This Row],[Diagnosis_Date]],"mmmm")</f>
        <v>April</v>
      </c>
      <c r="N3163" t="s">
        <v>23</v>
      </c>
      <c r="O3163">
        <v>32</v>
      </c>
      <c r="P3163" t="s">
        <v>24</v>
      </c>
      <c r="Q3163">
        <v>24</v>
      </c>
    </row>
    <row r="3164" spans="1:17" x14ac:dyDescent="0.75">
      <c r="A3164" t="s">
        <v>3206</v>
      </c>
      <c r="B3164">
        <v>78</v>
      </c>
      <c r="C3164" t="str">
        <f>IF(cancer_data[[#This Row],[Age]]&lt;=35,"Adolescent",IF(cancer_data[[#This Row],[Age]]&lt;=46,"Young Adult",IF(cancer_data[[#This Row],[Age]]&lt;=57,"Adult", IF(cancer_data[[#This Row],[Age]]&lt;=68,"Middle_age",IF(cancer_data[[#This Row],[Age]]&lt;=79,"Elderly","Aged")))))</f>
        <v>Elderly</v>
      </c>
      <c r="D3164" t="s">
        <v>16</v>
      </c>
      <c r="E3164" t="s">
        <v>17</v>
      </c>
      <c r="F3164" t="s">
        <v>36</v>
      </c>
      <c r="G3164">
        <v>5.3</v>
      </c>
      <c r="H3164" t="s">
        <v>19</v>
      </c>
      <c r="I3164" t="s">
        <v>20</v>
      </c>
      <c r="J3164" t="s">
        <v>21</v>
      </c>
      <c r="K3164" t="s">
        <v>22</v>
      </c>
      <c r="L3164" s="1">
        <v>45739</v>
      </c>
      <c r="M3164" s="1" t="str">
        <f>TEXT(cancer_data[[#This Row],[Diagnosis_Date]],"mmmm")</f>
        <v>March</v>
      </c>
      <c r="N3164" t="s">
        <v>23</v>
      </c>
      <c r="O3164">
        <v>20</v>
      </c>
      <c r="P3164" t="s">
        <v>31</v>
      </c>
      <c r="Q3164">
        <v>0</v>
      </c>
    </row>
    <row r="3165" spans="1:17" x14ac:dyDescent="0.75">
      <c r="A3165" t="s">
        <v>3207</v>
      </c>
      <c r="B3165">
        <v>71</v>
      </c>
      <c r="C3165" t="str">
        <f>IF(cancer_data[[#This Row],[Age]]&lt;=35,"Adolescent",IF(cancer_data[[#This Row],[Age]]&lt;=46,"Young Adult",IF(cancer_data[[#This Row],[Age]]&lt;=57,"Adult", IF(cancer_data[[#This Row],[Age]]&lt;=68,"Middle_age",IF(cancer_data[[#This Row],[Age]]&lt;=79,"Elderly","Aged")))))</f>
        <v>Elderly</v>
      </c>
      <c r="D3165" t="s">
        <v>16</v>
      </c>
      <c r="E3165" t="s">
        <v>17</v>
      </c>
      <c r="F3165" t="s">
        <v>36</v>
      </c>
      <c r="G3165">
        <v>4.9000000000000004</v>
      </c>
      <c r="H3165" t="s">
        <v>28</v>
      </c>
      <c r="I3165" t="s">
        <v>29</v>
      </c>
      <c r="J3165" t="s">
        <v>21</v>
      </c>
      <c r="K3165" t="s">
        <v>30</v>
      </c>
      <c r="L3165" s="1">
        <v>45986</v>
      </c>
      <c r="M3165" s="1" t="str">
        <f>TEXT(cancer_data[[#This Row],[Diagnosis_Date]],"mmmm")</f>
        <v>November</v>
      </c>
      <c r="N3165" t="s">
        <v>23</v>
      </c>
      <c r="O3165">
        <v>43</v>
      </c>
      <c r="P3165" t="s">
        <v>31</v>
      </c>
      <c r="Q3165">
        <v>0</v>
      </c>
    </row>
    <row r="3166" spans="1:17" x14ac:dyDescent="0.75">
      <c r="A3166" t="s">
        <v>3208</v>
      </c>
      <c r="B3166">
        <v>27</v>
      </c>
      <c r="C3166" t="str">
        <f>IF(cancer_data[[#This Row],[Age]]&lt;=35,"Adolescent",IF(cancer_data[[#This Row],[Age]]&lt;=46,"Young Adult",IF(cancer_data[[#This Row],[Age]]&lt;=57,"Adult", IF(cancer_data[[#This Row],[Age]]&lt;=68,"Middle_age",IF(cancer_data[[#This Row],[Age]]&lt;=79,"Elderly","Aged")))))</f>
        <v>Adolescent</v>
      </c>
      <c r="D3166" t="s">
        <v>16</v>
      </c>
      <c r="E3166" t="s">
        <v>17</v>
      </c>
      <c r="F3166" t="s">
        <v>18</v>
      </c>
      <c r="G3166">
        <v>3.7</v>
      </c>
      <c r="H3166" t="s">
        <v>19</v>
      </c>
      <c r="I3166" t="s">
        <v>20</v>
      </c>
      <c r="J3166" t="s">
        <v>21</v>
      </c>
      <c r="K3166" t="s">
        <v>42</v>
      </c>
      <c r="L3166" s="1">
        <v>45974</v>
      </c>
      <c r="M3166" s="1" t="str">
        <f>TEXT(cancer_data[[#This Row],[Diagnosis_Date]],"mmmm")</f>
        <v>November</v>
      </c>
      <c r="N3166" t="s">
        <v>23</v>
      </c>
      <c r="O3166">
        <v>26</v>
      </c>
      <c r="P3166" t="s">
        <v>31</v>
      </c>
      <c r="Q3166">
        <v>0</v>
      </c>
    </row>
    <row r="3167" spans="1:17" x14ac:dyDescent="0.75">
      <c r="A3167" t="s">
        <v>3209</v>
      </c>
      <c r="B3167">
        <v>39</v>
      </c>
      <c r="C3167" t="str">
        <f>IF(cancer_data[[#This Row],[Age]]&lt;=35,"Adolescent",IF(cancer_data[[#This Row],[Age]]&lt;=46,"Young Adult",IF(cancer_data[[#This Row],[Age]]&lt;=57,"Adult", IF(cancer_data[[#This Row],[Age]]&lt;=68,"Middle_age",IF(cancer_data[[#This Row],[Age]]&lt;=79,"Elderly","Aged")))))</f>
        <v>Young Adult</v>
      </c>
      <c r="D3167" t="s">
        <v>16</v>
      </c>
      <c r="E3167" t="s">
        <v>26</v>
      </c>
      <c r="F3167" t="s">
        <v>18</v>
      </c>
      <c r="G3167">
        <v>4.7</v>
      </c>
      <c r="H3167" t="s">
        <v>19</v>
      </c>
      <c r="I3167" t="s">
        <v>20</v>
      </c>
      <c r="J3167" t="s">
        <v>21</v>
      </c>
      <c r="K3167" t="s">
        <v>22</v>
      </c>
      <c r="L3167" s="1">
        <v>45760</v>
      </c>
      <c r="M3167" s="1" t="str">
        <f>TEXT(cancer_data[[#This Row],[Diagnosis_Date]],"mmmm")</f>
        <v>April</v>
      </c>
      <c r="N3167" t="s">
        <v>23</v>
      </c>
      <c r="O3167">
        <v>33</v>
      </c>
      <c r="P3167" t="s">
        <v>31</v>
      </c>
      <c r="Q3167">
        <v>0</v>
      </c>
    </row>
    <row r="3168" spans="1:17" x14ac:dyDescent="0.75">
      <c r="A3168" t="s">
        <v>3210</v>
      </c>
      <c r="B3168">
        <v>67</v>
      </c>
      <c r="C3168" t="str">
        <f>IF(cancer_data[[#This Row],[Age]]&lt;=35,"Adolescent",IF(cancer_data[[#This Row],[Age]]&lt;=46,"Young Adult",IF(cancer_data[[#This Row],[Age]]&lt;=57,"Adult", IF(cancer_data[[#This Row],[Age]]&lt;=68,"Middle_age",IF(cancer_data[[#This Row],[Age]]&lt;=79,"Elderly","Aged")))))</f>
        <v>Middle_age</v>
      </c>
      <c r="D3168" t="s">
        <v>16</v>
      </c>
      <c r="E3168" t="s">
        <v>26</v>
      </c>
      <c r="F3168" t="s">
        <v>18</v>
      </c>
      <c r="G3168">
        <v>5.3</v>
      </c>
      <c r="H3168" t="s">
        <v>19</v>
      </c>
      <c r="I3168" t="s">
        <v>20</v>
      </c>
      <c r="J3168" t="s">
        <v>21</v>
      </c>
      <c r="K3168" t="s">
        <v>51</v>
      </c>
      <c r="L3168" s="1">
        <v>46002</v>
      </c>
      <c r="M3168" s="1" t="str">
        <f>TEXT(cancer_data[[#This Row],[Diagnosis_Date]],"mmmm")</f>
        <v>December</v>
      </c>
      <c r="N3168" t="s">
        <v>23</v>
      </c>
      <c r="O3168">
        <v>43</v>
      </c>
      <c r="P3168" t="s">
        <v>31</v>
      </c>
      <c r="Q3168">
        <v>0</v>
      </c>
    </row>
    <row r="3169" spans="1:17" x14ac:dyDescent="0.75">
      <c r="A3169" t="s">
        <v>3211</v>
      </c>
      <c r="B3169">
        <v>82</v>
      </c>
      <c r="C3169" t="str">
        <f>IF(cancer_data[[#This Row],[Age]]&lt;=35,"Adolescent",IF(cancer_data[[#This Row],[Age]]&lt;=46,"Young Adult",IF(cancer_data[[#This Row],[Age]]&lt;=57,"Adult", IF(cancer_data[[#This Row],[Age]]&lt;=68,"Middle_age",IF(cancer_data[[#This Row],[Age]]&lt;=79,"Elderly","Aged")))))</f>
        <v>Aged</v>
      </c>
      <c r="D3169" t="s">
        <v>16</v>
      </c>
      <c r="E3169" t="s">
        <v>17</v>
      </c>
      <c r="F3169" t="s">
        <v>63</v>
      </c>
      <c r="G3169">
        <v>6.5</v>
      </c>
      <c r="H3169" t="s">
        <v>41</v>
      </c>
      <c r="I3169" t="s">
        <v>49</v>
      </c>
      <c r="J3169" t="s">
        <v>21</v>
      </c>
      <c r="K3169" t="s">
        <v>42</v>
      </c>
      <c r="L3169" s="1">
        <v>45966</v>
      </c>
      <c r="M3169" s="1" t="str">
        <f>TEXT(cancer_data[[#This Row],[Diagnosis_Date]],"mmmm")</f>
        <v>November</v>
      </c>
      <c r="N3169" t="s">
        <v>23</v>
      </c>
      <c r="O3169">
        <v>58</v>
      </c>
      <c r="P3169" t="s">
        <v>31</v>
      </c>
      <c r="Q3169">
        <v>0</v>
      </c>
    </row>
    <row r="3170" spans="1:17" x14ac:dyDescent="0.75">
      <c r="A3170" t="s">
        <v>3212</v>
      </c>
      <c r="B3170">
        <v>84</v>
      </c>
      <c r="C3170" t="str">
        <f>IF(cancer_data[[#This Row],[Age]]&lt;=35,"Adolescent",IF(cancer_data[[#This Row],[Age]]&lt;=46,"Young Adult",IF(cancer_data[[#This Row],[Age]]&lt;=57,"Adult", IF(cancer_data[[#This Row],[Age]]&lt;=68,"Middle_age",IF(cancer_data[[#This Row],[Age]]&lt;=79,"Elderly","Aged")))))</f>
        <v>Aged</v>
      </c>
      <c r="D3170" t="s">
        <v>16</v>
      </c>
      <c r="E3170" t="s">
        <v>17</v>
      </c>
      <c r="F3170" t="s">
        <v>27</v>
      </c>
      <c r="G3170">
        <v>3.5</v>
      </c>
      <c r="H3170" t="s">
        <v>41</v>
      </c>
      <c r="I3170" t="s">
        <v>20</v>
      </c>
      <c r="J3170" t="s">
        <v>21</v>
      </c>
      <c r="K3170" t="s">
        <v>33</v>
      </c>
      <c r="L3170" s="1">
        <v>45882</v>
      </c>
      <c r="M3170" s="1" t="str">
        <f>TEXT(cancer_data[[#This Row],[Diagnosis_Date]],"mmmm")</f>
        <v>August</v>
      </c>
      <c r="N3170" t="s">
        <v>23</v>
      </c>
      <c r="O3170">
        <v>22</v>
      </c>
      <c r="P3170" t="s">
        <v>31</v>
      </c>
      <c r="Q3170">
        <v>0</v>
      </c>
    </row>
    <row r="3171" spans="1:17" x14ac:dyDescent="0.75">
      <c r="A3171" t="s">
        <v>3213</v>
      </c>
      <c r="B3171">
        <v>52</v>
      </c>
      <c r="C3171" t="str">
        <f>IF(cancer_data[[#This Row],[Age]]&lt;=35,"Adolescent",IF(cancer_data[[#This Row],[Age]]&lt;=46,"Young Adult",IF(cancer_data[[#This Row],[Age]]&lt;=57,"Adult", IF(cancer_data[[#This Row],[Age]]&lt;=68,"Middle_age",IF(cancer_data[[#This Row],[Age]]&lt;=79,"Elderly","Aged")))))</f>
        <v>Adult</v>
      </c>
      <c r="D3171" t="s">
        <v>67</v>
      </c>
      <c r="E3171" t="s">
        <v>35</v>
      </c>
      <c r="F3171" t="s">
        <v>27</v>
      </c>
      <c r="G3171">
        <v>5.7</v>
      </c>
      <c r="H3171" t="s">
        <v>19</v>
      </c>
      <c r="I3171" t="s">
        <v>44</v>
      </c>
      <c r="J3171" t="s">
        <v>21</v>
      </c>
      <c r="K3171" t="s">
        <v>51</v>
      </c>
      <c r="L3171" s="1">
        <v>45660</v>
      </c>
      <c r="M3171" s="1" t="str">
        <f>TEXT(cancer_data[[#This Row],[Diagnosis_Date]],"mmmm")</f>
        <v>January</v>
      </c>
      <c r="N3171" t="s">
        <v>37</v>
      </c>
      <c r="O3171">
        <v>22</v>
      </c>
      <c r="P3171" t="s">
        <v>24</v>
      </c>
      <c r="Q3171">
        <v>19</v>
      </c>
    </row>
    <row r="3172" spans="1:17" x14ac:dyDescent="0.75">
      <c r="A3172" t="s">
        <v>3214</v>
      </c>
      <c r="B3172">
        <v>57</v>
      </c>
      <c r="C3172" t="str">
        <f>IF(cancer_data[[#This Row],[Age]]&lt;=35,"Adolescent",IF(cancer_data[[#This Row],[Age]]&lt;=46,"Young Adult",IF(cancer_data[[#This Row],[Age]]&lt;=57,"Adult", IF(cancer_data[[#This Row],[Age]]&lt;=68,"Middle_age",IF(cancer_data[[#This Row],[Age]]&lt;=79,"Elderly","Aged")))))</f>
        <v>Adult</v>
      </c>
      <c r="D3172" t="s">
        <v>16</v>
      </c>
      <c r="E3172" t="s">
        <v>17</v>
      </c>
      <c r="F3172" t="s">
        <v>73</v>
      </c>
      <c r="G3172">
        <v>0.6</v>
      </c>
      <c r="H3172" t="s">
        <v>28</v>
      </c>
      <c r="I3172" t="s">
        <v>49</v>
      </c>
      <c r="J3172" t="s">
        <v>21</v>
      </c>
      <c r="K3172" t="s">
        <v>22</v>
      </c>
      <c r="L3172" s="1">
        <v>45750</v>
      </c>
      <c r="M3172" s="1" t="str">
        <f>TEXT(cancer_data[[#This Row],[Diagnosis_Date]],"mmmm")</f>
        <v>April</v>
      </c>
      <c r="N3172" t="s">
        <v>23</v>
      </c>
      <c r="O3172">
        <v>30</v>
      </c>
      <c r="P3172" t="s">
        <v>24</v>
      </c>
      <c r="Q3172">
        <v>21</v>
      </c>
    </row>
    <row r="3173" spans="1:17" x14ac:dyDescent="0.75">
      <c r="A3173" t="s">
        <v>3215</v>
      </c>
      <c r="B3173">
        <v>75</v>
      </c>
      <c r="C3173" t="str">
        <f>IF(cancer_data[[#This Row],[Age]]&lt;=35,"Adolescent",IF(cancer_data[[#This Row],[Age]]&lt;=46,"Young Adult",IF(cancer_data[[#This Row],[Age]]&lt;=57,"Adult", IF(cancer_data[[#This Row],[Age]]&lt;=68,"Middle_age",IF(cancer_data[[#This Row],[Age]]&lt;=79,"Elderly","Aged")))))</f>
        <v>Elderly</v>
      </c>
      <c r="D3173" t="s">
        <v>16</v>
      </c>
      <c r="E3173" t="s">
        <v>35</v>
      </c>
      <c r="F3173" t="s">
        <v>36</v>
      </c>
      <c r="G3173">
        <v>6.9</v>
      </c>
      <c r="H3173" t="s">
        <v>19</v>
      </c>
      <c r="I3173" t="s">
        <v>29</v>
      </c>
      <c r="J3173" t="s">
        <v>21</v>
      </c>
      <c r="K3173" t="s">
        <v>45</v>
      </c>
      <c r="L3173" s="1">
        <v>45887</v>
      </c>
      <c r="M3173" s="1" t="str">
        <f>TEXT(cancer_data[[#This Row],[Diagnosis_Date]],"mmmm")</f>
        <v>August</v>
      </c>
      <c r="N3173" t="s">
        <v>23</v>
      </c>
      <c r="O3173">
        <v>22</v>
      </c>
      <c r="P3173" t="s">
        <v>31</v>
      </c>
      <c r="Q3173">
        <v>0</v>
      </c>
    </row>
    <row r="3174" spans="1:17" x14ac:dyDescent="0.75">
      <c r="A3174" t="s">
        <v>3216</v>
      </c>
      <c r="B3174">
        <v>65</v>
      </c>
      <c r="C3174" t="str">
        <f>IF(cancer_data[[#This Row],[Age]]&lt;=35,"Adolescent",IF(cancer_data[[#This Row],[Age]]&lt;=46,"Young Adult",IF(cancer_data[[#This Row],[Age]]&lt;=57,"Adult", IF(cancer_data[[#This Row],[Age]]&lt;=68,"Middle_age",IF(cancer_data[[#This Row],[Age]]&lt;=79,"Elderly","Aged")))))</f>
        <v>Middle_age</v>
      </c>
      <c r="D3174" t="s">
        <v>16</v>
      </c>
      <c r="E3174" t="s">
        <v>35</v>
      </c>
      <c r="F3174" t="s">
        <v>73</v>
      </c>
      <c r="G3174">
        <v>6.7</v>
      </c>
      <c r="H3174" t="s">
        <v>41</v>
      </c>
      <c r="I3174" t="s">
        <v>29</v>
      </c>
      <c r="J3174" t="s">
        <v>21</v>
      </c>
      <c r="K3174" t="s">
        <v>30</v>
      </c>
      <c r="L3174" s="1">
        <v>45686</v>
      </c>
      <c r="M3174" s="1" t="str">
        <f>TEXT(cancer_data[[#This Row],[Diagnosis_Date]],"mmmm")</f>
        <v>January</v>
      </c>
      <c r="N3174" t="s">
        <v>37</v>
      </c>
      <c r="O3174">
        <v>20</v>
      </c>
      <c r="P3174" t="s">
        <v>31</v>
      </c>
      <c r="Q3174">
        <v>0</v>
      </c>
    </row>
    <row r="3175" spans="1:17" x14ac:dyDescent="0.75">
      <c r="A3175" t="s">
        <v>3217</v>
      </c>
      <c r="B3175">
        <v>37</v>
      </c>
      <c r="C3175" t="str">
        <f>IF(cancer_data[[#This Row],[Age]]&lt;=35,"Adolescent",IF(cancer_data[[#This Row],[Age]]&lt;=46,"Young Adult",IF(cancer_data[[#This Row],[Age]]&lt;=57,"Adult", IF(cancer_data[[#This Row],[Age]]&lt;=68,"Middle_age",IF(cancer_data[[#This Row],[Age]]&lt;=79,"Elderly","Aged")))))</f>
        <v>Young Adult</v>
      </c>
      <c r="D3175" t="s">
        <v>16</v>
      </c>
      <c r="E3175" t="s">
        <v>26</v>
      </c>
      <c r="F3175" t="s">
        <v>18</v>
      </c>
      <c r="G3175">
        <v>2.4</v>
      </c>
      <c r="H3175" t="s">
        <v>28</v>
      </c>
      <c r="I3175" t="s">
        <v>44</v>
      </c>
      <c r="J3175" t="s">
        <v>21</v>
      </c>
      <c r="K3175" t="s">
        <v>30</v>
      </c>
      <c r="L3175" s="1">
        <v>45711</v>
      </c>
      <c r="M3175" s="1" t="str">
        <f>TEXT(cancer_data[[#This Row],[Diagnosis_Date]],"mmmm")</f>
        <v>February</v>
      </c>
      <c r="N3175" t="s">
        <v>23</v>
      </c>
      <c r="O3175">
        <v>30</v>
      </c>
      <c r="P3175" t="s">
        <v>31</v>
      </c>
      <c r="Q3175">
        <v>0</v>
      </c>
    </row>
    <row r="3176" spans="1:17" x14ac:dyDescent="0.75">
      <c r="A3176" t="s">
        <v>3218</v>
      </c>
      <c r="B3176">
        <v>44</v>
      </c>
      <c r="C3176" t="str">
        <f>IF(cancer_data[[#This Row],[Age]]&lt;=35,"Adolescent",IF(cancer_data[[#This Row],[Age]]&lt;=46,"Young Adult",IF(cancer_data[[#This Row],[Age]]&lt;=57,"Adult", IF(cancer_data[[#This Row],[Age]]&lt;=68,"Middle_age",IF(cancer_data[[#This Row],[Age]]&lt;=79,"Elderly","Aged")))))</f>
        <v>Young Adult</v>
      </c>
      <c r="D3176" t="s">
        <v>16</v>
      </c>
      <c r="E3176" t="s">
        <v>35</v>
      </c>
      <c r="F3176" t="s">
        <v>63</v>
      </c>
      <c r="G3176">
        <v>0.9</v>
      </c>
      <c r="H3176" t="s">
        <v>28</v>
      </c>
      <c r="I3176" t="s">
        <v>44</v>
      </c>
      <c r="J3176" t="s">
        <v>21</v>
      </c>
      <c r="K3176" t="s">
        <v>42</v>
      </c>
      <c r="L3176" s="1">
        <v>45915</v>
      </c>
      <c r="M3176" s="1" t="str">
        <f>TEXT(cancer_data[[#This Row],[Diagnosis_Date]],"mmmm")</f>
        <v>September</v>
      </c>
      <c r="N3176" t="s">
        <v>23</v>
      </c>
      <c r="O3176">
        <v>48</v>
      </c>
      <c r="P3176" t="s">
        <v>31</v>
      </c>
      <c r="Q3176">
        <v>0</v>
      </c>
    </row>
    <row r="3177" spans="1:17" x14ac:dyDescent="0.75">
      <c r="A3177" t="s">
        <v>3219</v>
      </c>
      <c r="B3177">
        <v>72</v>
      </c>
      <c r="C3177" t="str">
        <f>IF(cancer_data[[#This Row],[Age]]&lt;=35,"Adolescent",IF(cancer_data[[#This Row],[Age]]&lt;=46,"Young Adult",IF(cancer_data[[#This Row],[Age]]&lt;=57,"Adult", IF(cancer_data[[#This Row],[Age]]&lt;=68,"Middle_age",IF(cancer_data[[#This Row],[Age]]&lt;=79,"Elderly","Aged")))))</f>
        <v>Elderly</v>
      </c>
      <c r="D3177" t="s">
        <v>16</v>
      </c>
      <c r="E3177" t="s">
        <v>35</v>
      </c>
      <c r="F3177" t="s">
        <v>73</v>
      </c>
      <c r="G3177">
        <v>5.0999999999999996</v>
      </c>
      <c r="H3177" t="s">
        <v>19</v>
      </c>
      <c r="I3177" t="s">
        <v>49</v>
      </c>
      <c r="J3177" t="s">
        <v>21</v>
      </c>
      <c r="K3177" t="s">
        <v>45</v>
      </c>
      <c r="L3177" s="1">
        <v>45967</v>
      </c>
      <c r="M3177" s="1" t="str">
        <f>TEXT(cancer_data[[#This Row],[Diagnosis_Date]],"mmmm")</f>
        <v>November</v>
      </c>
      <c r="N3177" t="s">
        <v>37</v>
      </c>
      <c r="O3177">
        <v>19</v>
      </c>
      <c r="P3177" t="s">
        <v>31</v>
      </c>
      <c r="Q3177">
        <v>0</v>
      </c>
    </row>
    <row r="3178" spans="1:17" x14ac:dyDescent="0.75">
      <c r="A3178" t="s">
        <v>3220</v>
      </c>
      <c r="B3178">
        <v>73</v>
      </c>
      <c r="C3178" t="str">
        <f>IF(cancer_data[[#This Row],[Age]]&lt;=35,"Adolescent",IF(cancer_data[[#This Row],[Age]]&lt;=46,"Young Adult",IF(cancer_data[[#This Row],[Age]]&lt;=57,"Adult", IF(cancer_data[[#This Row],[Age]]&lt;=68,"Middle_age",IF(cancer_data[[#This Row],[Age]]&lt;=79,"Elderly","Aged")))))</f>
        <v>Elderly</v>
      </c>
      <c r="D3178" t="s">
        <v>16</v>
      </c>
      <c r="E3178" t="s">
        <v>17</v>
      </c>
      <c r="F3178" t="s">
        <v>63</v>
      </c>
      <c r="G3178">
        <v>7.7</v>
      </c>
      <c r="H3178" t="s">
        <v>41</v>
      </c>
      <c r="I3178" t="s">
        <v>49</v>
      </c>
      <c r="J3178" t="s">
        <v>21</v>
      </c>
      <c r="K3178" t="s">
        <v>30</v>
      </c>
      <c r="L3178" s="1">
        <v>45702</v>
      </c>
      <c r="M3178" s="1" t="str">
        <f>TEXT(cancer_data[[#This Row],[Diagnosis_Date]],"mmmm")</f>
        <v>February</v>
      </c>
      <c r="N3178" t="s">
        <v>23</v>
      </c>
      <c r="O3178">
        <v>43</v>
      </c>
      <c r="P3178" t="s">
        <v>24</v>
      </c>
      <c r="Q3178">
        <v>33</v>
      </c>
    </row>
    <row r="3179" spans="1:17" x14ac:dyDescent="0.75">
      <c r="A3179" t="s">
        <v>3221</v>
      </c>
      <c r="B3179">
        <v>60</v>
      </c>
      <c r="C3179" t="str">
        <f>IF(cancer_data[[#This Row],[Age]]&lt;=35,"Adolescent",IF(cancer_data[[#This Row],[Age]]&lt;=46,"Young Adult",IF(cancer_data[[#This Row],[Age]]&lt;=57,"Adult", IF(cancer_data[[#This Row],[Age]]&lt;=68,"Middle_age",IF(cancer_data[[#This Row],[Age]]&lt;=79,"Elderly","Aged")))))</f>
        <v>Middle_age</v>
      </c>
      <c r="D3179" t="s">
        <v>67</v>
      </c>
      <c r="E3179" t="s">
        <v>26</v>
      </c>
      <c r="F3179" t="s">
        <v>27</v>
      </c>
      <c r="G3179">
        <v>2.2999999999999998</v>
      </c>
      <c r="H3179" t="s">
        <v>19</v>
      </c>
      <c r="I3179" t="s">
        <v>29</v>
      </c>
      <c r="J3179" t="s">
        <v>21</v>
      </c>
      <c r="K3179" t="s">
        <v>22</v>
      </c>
      <c r="L3179" s="1">
        <v>45672</v>
      </c>
      <c r="M3179" s="1" t="str">
        <f>TEXT(cancer_data[[#This Row],[Diagnosis_Date]],"mmmm")</f>
        <v>January</v>
      </c>
      <c r="N3179" t="s">
        <v>23</v>
      </c>
      <c r="O3179">
        <v>15</v>
      </c>
      <c r="P3179" t="s">
        <v>24</v>
      </c>
      <c r="Q3179">
        <v>19</v>
      </c>
    </row>
    <row r="3180" spans="1:17" x14ac:dyDescent="0.75">
      <c r="A3180" t="s">
        <v>3222</v>
      </c>
      <c r="B3180">
        <v>62</v>
      </c>
      <c r="C3180" t="str">
        <f>IF(cancer_data[[#This Row],[Age]]&lt;=35,"Adolescent",IF(cancer_data[[#This Row],[Age]]&lt;=46,"Young Adult",IF(cancer_data[[#This Row],[Age]]&lt;=57,"Adult", IF(cancer_data[[#This Row],[Age]]&lt;=68,"Middle_age",IF(cancer_data[[#This Row],[Age]]&lt;=79,"Elderly","Aged")))))</f>
        <v>Middle_age</v>
      </c>
      <c r="D3180" t="s">
        <v>16</v>
      </c>
      <c r="E3180" t="s">
        <v>26</v>
      </c>
      <c r="F3180" t="s">
        <v>27</v>
      </c>
      <c r="G3180">
        <v>6.4</v>
      </c>
      <c r="H3180" t="s">
        <v>19</v>
      </c>
      <c r="I3180" t="s">
        <v>44</v>
      </c>
      <c r="J3180" t="s">
        <v>21</v>
      </c>
      <c r="K3180" t="s">
        <v>30</v>
      </c>
      <c r="L3180" s="1">
        <v>45966</v>
      </c>
      <c r="M3180" s="1" t="str">
        <f>TEXT(cancer_data[[#This Row],[Diagnosis_Date]],"mmmm")</f>
        <v>November</v>
      </c>
      <c r="N3180" t="s">
        <v>37</v>
      </c>
      <c r="O3180">
        <v>18</v>
      </c>
      <c r="P3180" t="s">
        <v>31</v>
      </c>
      <c r="Q3180">
        <v>0</v>
      </c>
    </row>
    <row r="3181" spans="1:17" x14ac:dyDescent="0.75">
      <c r="A3181" t="s">
        <v>3223</v>
      </c>
      <c r="B3181">
        <v>64</v>
      </c>
      <c r="C3181" t="str">
        <f>IF(cancer_data[[#This Row],[Age]]&lt;=35,"Adolescent",IF(cancer_data[[#This Row],[Age]]&lt;=46,"Young Adult",IF(cancer_data[[#This Row],[Age]]&lt;=57,"Adult", IF(cancer_data[[#This Row],[Age]]&lt;=68,"Middle_age",IF(cancer_data[[#This Row],[Age]]&lt;=79,"Elderly","Aged")))))</f>
        <v>Middle_age</v>
      </c>
      <c r="D3181" t="s">
        <v>16</v>
      </c>
      <c r="E3181" t="s">
        <v>40</v>
      </c>
      <c r="F3181" t="s">
        <v>63</v>
      </c>
      <c r="G3181">
        <v>5.6</v>
      </c>
      <c r="H3181" t="s">
        <v>19</v>
      </c>
      <c r="I3181" t="s">
        <v>29</v>
      </c>
      <c r="J3181" t="s">
        <v>21</v>
      </c>
      <c r="K3181" t="s">
        <v>33</v>
      </c>
      <c r="L3181" s="1">
        <v>45697</v>
      </c>
      <c r="M3181" s="1" t="str">
        <f>TEXT(cancer_data[[#This Row],[Diagnosis_Date]],"mmmm")</f>
        <v>February</v>
      </c>
      <c r="N3181" t="s">
        <v>23</v>
      </c>
      <c r="O3181">
        <v>30</v>
      </c>
      <c r="P3181" t="s">
        <v>31</v>
      </c>
      <c r="Q3181">
        <v>0</v>
      </c>
    </row>
    <row r="3182" spans="1:17" x14ac:dyDescent="0.75">
      <c r="A3182" t="s">
        <v>3224</v>
      </c>
      <c r="B3182">
        <v>48</v>
      </c>
      <c r="C3182" t="str">
        <f>IF(cancer_data[[#This Row],[Age]]&lt;=35,"Adolescent",IF(cancer_data[[#This Row],[Age]]&lt;=46,"Young Adult",IF(cancer_data[[#This Row],[Age]]&lt;=57,"Adult", IF(cancer_data[[#This Row],[Age]]&lt;=68,"Middle_age",IF(cancer_data[[#This Row],[Age]]&lt;=79,"Elderly","Aged")))))</f>
        <v>Adult</v>
      </c>
      <c r="D3182" t="s">
        <v>16</v>
      </c>
      <c r="E3182" t="s">
        <v>40</v>
      </c>
      <c r="F3182" t="s">
        <v>27</v>
      </c>
      <c r="G3182">
        <v>2.2999999999999998</v>
      </c>
      <c r="H3182" t="s">
        <v>19</v>
      </c>
      <c r="I3182" t="s">
        <v>49</v>
      </c>
      <c r="J3182" t="s">
        <v>21</v>
      </c>
      <c r="K3182" t="s">
        <v>42</v>
      </c>
      <c r="L3182" s="1">
        <v>45768</v>
      </c>
      <c r="M3182" s="1" t="str">
        <f>TEXT(cancer_data[[#This Row],[Diagnosis_Date]],"mmmm")</f>
        <v>April</v>
      </c>
      <c r="N3182" t="s">
        <v>23</v>
      </c>
      <c r="O3182">
        <v>15</v>
      </c>
      <c r="P3182" t="s">
        <v>24</v>
      </c>
      <c r="Q3182">
        <v>32</v>
      </c>
    </row>
    <row r="3183" spans="1:17" x14ac:dyDescent="0.75">
      <c r="A3183" t="s">
        <v>3225</v>
      </c>
      <c r="B3183">
        <v>50</v>
      </c>
      <c r="C3183" t="str">
        <f>IF(cancer_data[[#This Row],[Age]]&lt;=35,"Adolescent",IF(cancer_data[[#This Row],[Age]]&lt;=46,"Young Adult",IF(cancer_data[[#This Row],[Age]]&lt;=57,"Adult", IF(cancer_data[[#This Row],[Age]]&lt;=68,"Middle_age",IF(cancer_data[[#This Row],[Age]]&lt;=79,"Elderly","Aged")))))</f>
        <v>Adult</v>
      </c>
      <c r="D3183" t="s">
        <v>16</v>
      </c>
      <c r="E3183" t="s">
        <v>26</v>
      </c>
      <c r="F3183" t="s">
        <v>27</v>
      </c>
      <c r="G3183">
        <v>2.7</v>
      </c>
      <c r="H3183" t="s">
        <v>19</v>
      </c>
      <c r="I3183" t="s">
        <v>29</v>
      </c>
      <c r="J3183" t="s">
        <v>21</v>
      </c>
      <c r="K3183" t="s">
        <v>33</v>
      </c>
      <c r="L3183" s="1">
        <v>45743</v>
      </c>
      <c r="M3183" s="1" t="str">
        <f>TEXT(cancer_data[[#This Row],[Diagnosis_Date]],"mmmm")</f>
        <v>March</v>
      </c>
      <c r="N3183" t="s">
        <v>23</v>
      </c>
      <c r="O3183">
        <v>14</v>
      </c>
      <c r="P3183" t="s">
        <v>24</v>
      </c>
      <c r="Q3183">
        <v>23</v>
      </c>
    </row>
    <row r="3184" spans="1:17" x14ac:dyDescent="0.75">
      <c r="A3184" t="s">
        <v>3226</v>
      </c>
      <c r="B3184">
        <v>63</v>
      </c>
      <c r="C3184" t="str">
        <f>IF(cancer_data[[#This Row],[Age]]&lt;=35,"Adolescent",IF(cancer_data[[#This Row],[Age]]&lt;=46,"Young Adult",IF(cancer_data[[#This Row],[Age]]&lt;=57,"Adult", IF(cancer_data[[#This Row],[Age]]&lt;=68,"Middle_age",IF(cancer_data[[#This Row],[Age]]&lt;=79,"Elderly","Aged")))))</f>
        <v>Middle_age</v>
      </c>
      <c r="D3184" t="s">
        <v>16</v>
      </c>
      <c r="E3184" t="s">
        <v>35</v>
      </c>
      <c r="F3184" t="s">
        <v>18</v>
      </c>
      <c r="G3184">
        <v>6.8</v>
      </c>
      <c r="H3184" t="s">
        <v>19</v>
      </c>
      <c r="I3184" t="s">
        <v>49</v>
      </c>
      <c r="J3184" t="s">
        <v>21</v>
      </c>
      <c r="K3184" t="s">
        <v>22</v>
      </c>
      <c r="L3184" s="1">
        <v>45667</v>
      </c>
      <c r="M3184" s="1" t="str">
        <f>TEXT(cancer_data[[#This Row],[Diagnosis_Date]],"mmmm")</f>
        <v>January</v>
      </c>
      <c r="N3184" t="s">
        <v>23</v>
      </c>
      <c r="O3184">
        <v>39</v>
      </c>
      <c r="P3184" t="s">
        <v>24</v>
      </c>
      <c r="Q3184">
        <v>30</v>
      </c>
    </row>
    <row r="3185" spans="1:17" x14ac:dyDescent="0.75">
      <c r="A3185" t="s">
        <v>3227</v>
      </c>
      <c r="B3185">
        <v>54</v>
      </c>
      <c r="C3185" t="str">
        <f>IF(cancer_data[[#This Row],[Age]]&lt;=35,"Adolescent",IF(cancer_data[[#This Row],[Age]]&lt;=46,"Young Adult",IF(cancer_data[[#This Row],[Age]]&lt;=57,"Adult", IF(cancer_data[[#This Row],[Age]]&lt;=68,"Middle_age",IF(cancer_data[[#This Row],[Age]]&lt;=79,"Elderly","Aged")))))</f>
        <v>Adult</v>
      </c>
      <c r="D3185" t="s">
        <v>16</v>
      </c>
      <c r="E3185" t="s">
        <v>17</v>
      </c>
      <c r="F3185" t="s">
        <v>36</v>
      </c>
      <c r="G3185">
        <v>4.8</v>
      </c>
      <c r="H3185" t="s">
        <v>41</v>
      </c>
      <c r="I3185" t="s">
        <v>20</v>
      </c>
      <c r="J3185" t="s">
        <v>21</v>
      </c>
      <c r="K3185" t="s">
        <v>33</v>
      </c>
      <c r="L3185" s="1">
        <v>46015</v>
      </c>
      <c r="M3185" s="1" t="str">
        <f>TEXT(cancer_data[[#This Row],[Diagnosis_Date]],"mmmm")</f>
        <v>December</v>
      </c>
      <c r="N3185" t="s">
        <v>23</v>
      </c>
      <c r="O3185">
        <v>18</v>
      </c>
      <c r="P3185" t="s">
        <v>31</v>
      </c>
      <c r="Q3185">
        <v>0</v>
      </c>
    </row>
    <row r="3186" spans="1:17" x14ac:dyDescent="0.75">
      <c r="A3186" t="s">
        <v>3228</v>
      </c>
      <c r="B3186">
        <v>65</v>
      </c>
      <c r="C3186" t="str">
        <f>IF(cancer_data[[#This Row],[Age]]&lt;=35,"Adolescent",IF(cancer_data[[#This Row],[Age]]&lt;=46,"Young Adult",IF(cancer_data[[#This Row],[Age]]&lt;=57,"Adult", IF(cancer_data[[#This Row],[Age]]&lt;=68,"Middle_age",IF(cancer_data[[#This Row],[Age]]&lt;=79,"Elderly","Aged")))))</f>
        <v>Middle_age</v>
      </c>
      <c r="D3186" t="s">
        <v>67</v>
      </c>
      <c r="E3186" t="s">
        <v>40</v>
      </c>
      <c r="F3186" t="s">
        <v>73</v>
      </c>
      <c r="G3186">
        <v>3.3</v>
      </c>
      <c r="H3186" t="s">
        <v>28</v>
      </c>
      <c r="I3186" t="s">
        <v>29</v>
      </c>
      <c r="J3186" t="s">
        <v>21</v>
      </c>
      <c r="K3186" t="s">
        <v>42</v>
      </c>
      <c r="L3186" s="1">
        <v>45808</v>
      </c>
      <c r="M3186" s="1" t="str">
        <f>TEXT(cancer_data[[#This Row],[Diagnosis_Date]],"mmmm")</f>
        <v>May</v>
      </c>
      <c r="N3186" t="s">
        <v>37</v>
      </c>
      <c r="O3186">
        <v>36</v>
      </c>
      <c r="P3186" t="s">
        <v>24</v>
      </c>
      <c r="Q3186">
        <v>12</v>
      </c>
    </row>
    <row r="3187" spans="1:17" x14ac:dyDescent="0.75">
      <c r="A3187" t="s">
        <v>3229</v>
      </c>
      <c r="B3187">
        <v>75</v>
      </c>
      <c r="C3187" t="str">
        <f>IF(cancer_data[[#This Row],[Age]]&lt;=35,"Adolescent",IF(cancer_data[[#This Row],[Age]]&lt;=46,"Young Adult",IF(cancer_data[[#This Row],[Age]]&lt;=57,"Adult", IF(cancer_data[[#This Row],[Age]]&lt;=68,"Middle_age",IF(cancer_data[[#This Row],[Age]]&lt;=79,"Elderly","Aged")))))</f>
        <v>Elderly</v>
      </c>
      <c r="D3187" t="s">
        <v>16</v>
      </c>
      <c r="E3187" t="s">
        <v>35</v>
      </c>
      <c r="F3187" t="s">
        <v>18</v>
      </c>
      <c r="G3187">
        <v>7.3</v>
      </c>
      <c r="H3187" t="s">
        <v>28</v>
      </c>
      <c r="I3187" t="s">
        <v>49</v>
      </c>
      <c r="J3187" t="s">
        <v>21</v>
      </c>
      <c r="K3187" t="s">
        <v>51</v>
      </c>
      <c r="L3187" s="1">
        <v>45910</v>
      </c>
      <c r="M3187" s="1" t="str">
        <f>TEXT(cancer_data[[#This Row],[Diagnosis_Date]],"mmmm")</f>
        <v>September</v>
      </c>
      <c r="N3187" t="s">
        <v>23</v>
      </c>
      <c r="O3187">
        <v>31</v>
      </c>
      <c r="P3187" t="s">
        <v>24</v>
      </c>
      <c r="Q3187">
        <v>26</v>
      </c>
    </row>
    <row r="3188" spans="1:17" x14ac:dyDescent="0.75">
      <c r="A3188" t="s">
        <v>3230</v>
      </c>
      <c r="B3188">
        <v>28</v>
      </c>
      <c r="C3188" t="str">
        <f>IF(cancer_data[[#This Row],[Age]]&lt;=35,"Adolescent",IF(cancer_data[[#This Row],[Age]]&lt;=46,"Young Adult",IF(cancer_data[[#This Row],[Age]]&lt;=57,"Adult", IF(cancer_data[[#This Row],[Age]]&lt;=68,"Middle_age",IF(cancer_data[[#This Row],[Age]]&lt;=79,"Elderly","Aged")))))</f>
        <v>Adolescent</v>
      </c>
      <c r="D3188" t="s">
        <v>16</v>
      </c>
      <c r="E3188" t="s">
        <v>35</v>
      </c>
      <c r="F3188" t="s">
        <v>63</v>
      </c>
      <c r="G3188">
        <v>4.0999999999999996</v>
      </c>
      <c r="H3188" t="s">
        <v>41</v>
      </c>
      <c r="I3188" t="s">
        <v>29</v>
      </c>
      <c r="J3188" t="s">
        <v>21</v>
      </c>
      <c r="K3188" t="s">
        <v>33</v>
      </c>
      <c r="L3188" s="1">
        <v>45788</v>
      </c>
      <c r="M3188" s="1" t="str">
        <f>TEXT(cancer_data[[#This Row],[Diagnosis_Date]],"mmmm")</f>
        <v>May</v>
      </c>
      <c r="N3188" t="s">
        <v>23</v>
      </c>
      <c r="O3188">
        <v>39</v>
      </c>
      <c r="P3188" t="s">
        <v>31</v>
      </c>
      <c r="Q3188">
        <v>0</v>
      </c>
    </row>
    <row r="3189" spans="1:17" x14ac:dyDescent="0.75">
      <c r="A3189" t="s">
        <v>3231</v>
      </c>
      <c r="B3189">
        <v>71</v>
      </c>
      <c r="C3189" t="str">
        <f>IF(cancer_data[[#This Row],[Age]]&lt;=35,"Adolescent",IF(cancer_data[[#This Row],[Age]]&lt;=46,"Young Adult",IF(cancer_data[[#This Row],[Age]]&lt;=57,"Adult", IF(cancer_data[[#This Row],[Age]]&lt;=68,"Middle_age",IF(cancer_data[[#This Row],[Age]]&lt;=79,"Elderly","Aged")))))</f>
        <v>Elderly</v>
      </c>
      <c r="D3189" t="s">
        <v>16</v>
      </c>
      <c r="E3189" t="s">
        <v>40</v>
      </c>
      <c r="F3189" t="s">
        <v>73</v>
      </c>
      <c r="G3189">
        <v>4.5999999999999996</v>
      </c>
      <c r="H3189" t="s">
        <v>41</v>
      </c>
      <c r="I3189" t="s">
        <v>29</v>
      </c>
      <c r="J3189" t="s">
        <v>21</v>
      </c>
      <c r="K3189" t="s">
        <v>45</v>
      </c>
      <c r="L3189" s="1">
        <v>45979</v>
      </c>
      <c r="M3189" s="1" t="str">
        <f>TEXT(cancer_data[[#This Row],[Diagnosis_Date]],"mmmm")</f>
        <v>November</v>
      </c>
      <c r="N3189" t="s">
        <v>37</v>
      </c>
      <c r="O3189">
        <v>10</v>
      </c>
      <c r="P3189" t="s">
        <v>24</v>
      </c>
      <c r="Q3189">
        <v>12</v>
      </c>
    </row>
    <row r="3190" spans="1:17" x14ac:dyDescent="0.75">
      <c r="A3190" t="s">
        <v>3232</v>
      </c>
      <c r="B3190">
        <v>35</v>
      </c>
      <c r="C3190" t="str">
        <f>IF(cancer_data[[#This Row],[Age]]&lt;=35,"Adolescent",IF(cancer_data[[#This Row],[Age]]&lt;=46,"Young Adult",IF(cancer_data[[#This Row],[Age]]&lt;=57,"Adult", IF(cancer_data[[#This Row],[Age]]&lt;=68,"Middle_age",IF(cancer_data[[#This Row],[Age]]&lt;=79,"Elderly","Aged")))))</f>
        <v>Adolescent</v>
      </c>
      <c r="D3190" t="s">
        <v>16</v>
      </c>
      <c r="E3190" t="s">
        <v>40</v>
      </c>
      <c r="F3190" t="s">
        <v>63</v>
      </c>
      <c r="G3190">
        <v>7</v>
      </c>
      <c r="H3190" t="s">
        <v>41</v>
      </c>
      <c r="I3190" t="s">
        <v>29</v>
      </c>
      <c r="J3190" t="s">
        <v>21</v>
      </c>
      <c r="K3190" t="s">
        <v>42</v>
      </c>
      <c r="L3190" s="1">
        <v>45793</v>
      </c>
      <c r="M3190" s="1" t="str">
        <f>TEXT(cancer_data[[#This Row],[Diagnosis_Date]],"mmmm")</f>
        <v>May</v>
      </c>
      <c r="N3190" t="s">
        <v>23</v>
      </c>
      <c r="O3190">
        <v>58</v>
      </c>
      <c r="P3190" t="s">
        <v>24</v>
      </c>
      <c r="Q3190">
        <v>27</v>
      </c>
    </row>
    <row r="3191" spans="1:17" x14ac:dyDescent="0.75">
      <c r="A3191" t="s">
        <v>3233</v>
      </c>
      <c r="B3191">
        <v>72</v>
      </c>
      <c r="C3191" t="str">
        <f>IF(cancer_data[[#This Row],[Age]]&lt;=35,"Adolescent",IF(cancer_data[[#This Row],[Age]]&lt;=46,"Young Adult",IF(cancer_data[[#This Row],[Age]]&lt;=57,"Adult", IF(cancer_data[[#This Row],[Age]]&lt;=68,"Middle_age",IF(cancer_data[[#This Row],[Age]]&lt;=79,"Elderly","Aged")))))</f>
        <v>Elderly</v>
      </c>
      <c r="D3191" t="s">
        <v>16</v>
      </c>
      <c r="E3191" t="s">
        <v>26</v>
      </c>
      <c r="F3191" t="s">
        <v>27</v>
      </c>
      <c r="G3191">
        <v>3.4</v>
      </c>
      <c r="H3191" t="s">
        <v>28</v>
      </c>
      <c r="I3191" t="s">
        <v>29</v>
      </c>
      <c r="J3191" t="s">
        <v>21</v>
      </c>
      <c r="K3191" t="s">
        <v>51</v>
      </c>
      <c r="L3191" s="1">
        <v>45679</v>
      </c>
      <c r="M3191" s="1" t="str">
        <f>TEXT(cancer_data[[#This Row],[Diagnosis_Date]],"mmmm")</f>
        <v>January</v>
      </c>
      <c r="N3191" t="s">
        <v>37</v>
      </c>
      <c r="O3191">
        <v>8</v>
      </c>
      <c r="P3191" t="s">
        <v>24</v>
      </c>
      <c r="Q3191">
        <v>9</v>
      </c>
    </row>
    <row r="3192" spans="1:17" x14ac:dyDescent="0.75">
      <c r="A3192" t="s">
        <v>3234</v>
      </c>
      <c r="B3192">
        <v>52</v>
      </c>
      <c r="C3192" t="str">
        <f>IF(cancer_data[[#This Row],[Age]]&lt;=35,"Adolescent",IF(cancer_data[[#This Row],[Age]]&lt;=46,"Young Adult",IF(cancer_data[[#This Row],[Age]]&lt;=57,"Adult", IF(cancer_data[[#This Row],[Age]]&lt;=68,"Middle_age",IF(cancer_data[[#This Row],[Age]]&lt;=79,"Elderly","Aged")))))</f>
        <v>Adult</v>
      </c>
      <c r="D3192" t="s">
        <v>16</v>
      </c>
      <c r="E3192" t="s">
        <v>17</v>
      </c>
      <c r="F3192" t="s">
        <v>27</v>
      </c>
      <c r="G3192">
        <v>1.7</v>
      </c>
      <c r="H3192" t="s">
        <v>41</v>
      </c>
      <c r="I3192" t="s">
        <v>29</v>
      </c>
      <c r="J3192" t="s">
        <v>21</v>
      </c>
      <c r="K3192" t="s">
        <v>42</v>
      </c>
      <c r="L3192" s="1">
        <v>45855</v>
      </c>
      <c r="M3192" s="1" t="str">
        <f>TEXT(cancer_data[[#This Row],[Diagnosis_Date]],"mmmm")</f>
        <v>July</v>
      </c>
      <c r="N3192" t="s">
        <v>23</v>
      </c>
      <c r="O3192">
        <v>4</v>
      </c>
      <c r="P3192" t="s">
        <v>24</v>
      </c>
      <c r="Q3192">
        <v>30</v>
      </c>
    </row>
    <row r="3193" spans="1:17" x14ac:dyDescent="0.75">
      <c r="A3193" t="s">
        <v>3235</v>
      </c>
      <c r="B3193">
        <v>30</v>
      </c>
      <c r="C3193" t="str">
        <f>IF(cancer_data[[#This Row],[Age]]&lt;=35,"Adolescent",IF(cancer_data[[#This Row],[Age]]&lt;=46,"Young Adult",IF(cancer_data[[#This Row],[Age]]&lt;=57,"Adult", IF(cancer_data[[#This Row],[Age]]&lt;=68,"Middle_age",IF(cancer_data[[#This Row],[Age]]&lt;=79,"Elderly","Aged")))))</f>
        <v>Adolescent</v>
      </c>
      <c r="D3193" t="s">
        <v>16</v>
      </c>
      <c r="E3193" t="s">
        <v>40</v>
      </c>
      <c r="F3193" t="s">
        <v>18</v>
      </c>
      <c r="G3193">
        <v>3.7</v>
      </c>
      <c r="H3193" t="s">
        <v>28</v>
      </c>
      <c r="I3193" t="s">
        <v>44</v>
      </c>
      <c r="J3193" t="s">
        <v>21</v>
      </c>
      <c r="K3193" t="s">
        <v>51</v>
      </c>
      <c r="L3193" s="1">
        <v>45727</v>
      </c>
      <c r="M3193" s="1" t="str">
        <f>TEXT(cancer_data[[#This Row],[Diagnosis_Date]],"mmmm")</f>
        <v>March</v>
      </c>
      <c r="N3193" t="s">
        <v>37</v>
      </c>
      <c r="O3193">
        <v>24</v>
      </c>
      <c r="P3193" t="s">
        <v>24</v>
      </c>
      <c r="Q3193">
        <v>9</v>
      </c>
    </row>
    <row r="3194" spans="1:17" x14ac:dyDescent="0.75">
      <c r="A3194" t="s">
        <v>3236</v>
      </c>
      <c r="B3194">
        <v>46</v>
      </c>
      <c r="C3194" t="str">
        <f>IF(cancer_data[[#This Row],[Age]]&lt;=35,"Adolescent",IF(cancer_data[[#This Row],[Age]]&lt;=46,"Young Adult",IF(cancer_data[[#This Row],[Age]]&lt;=57,"Adult", IF(cancer_data[[#This Row],[Age]]&lt;=68,"Middle_age",IF(cancer_data[[#This Row],[Age]]&lt;=79,"Elderly","Aged")))))</f>
        <v>Young Adult</v>
      </c>
      <c r="D3194" t="s">
        <v>16</v>
      </c>
      <c r="E3194" t="s">
        <v>35</v>
      </c>
      <c r="F3194" t="s">
        <v>73</v>
      </c>
      <c r="G3194">
        <v>6.2</v>
      </c>
      <c r="H3194" t="s">
        <v>28</v>
      </c>
      <c r="I3194" t="s">
        <v>44</v>
      </c>
      <c r="J3194" t="s">
        <v>21</v>
      </c>
      <c r="K3194" t="s">
        <v>42</v>
      </c>
      <c r="L3194" s="1">
        <v>45666</v>
      </c>
      <c r="M3194" s="1" t="str">
        <f>TEXT(cancer_data[[#This Row],[Diagnosis_Date]],"mmmm")</f>
        <v>January</v>
      </c>
      <c r="N3194" t="s">
        <v>23</v>
      </c>
      <c r="O3194">
        <v>5</v>
      </c>
      <c r="P3194" t="s">
        <v>31</v>
      </c>
      <c r="Q3194">
        <v>0</v>
      </c>
    </row>
    <row r="3195" spans="1:17" x14ac:dyDescent="0.75">
      <c r="A3195" t="s">
        <v>3237</v>
      </c>
      <c r="B3195">
        <v>44</v>
      </c>
      <c r="C3195" t="str">
        <f>IF(cancer_data[[#This Row],[Age]]&lt;=35,"Adolescent",IF(cancer_data[[#This Row],[Age]]&lt;=46,"Young Adult",IF(cancer_data[[#This Row],[Age]]&lt;=57,"Adult", IF(cancer_data[[#This Row],[Age]]&lt;=68,"Middle_age",IF(cancer_data[[#This Row],[Age]]&lt;=79,"Elderly","Aged")))))</f>
        <v>Young Adult</v>
      </c>
      <c r="D3195" t="s">
        <v>16</v>
      </c>
      <c r="E3195" t="s">
        <v>17</v>
      </c>
      <c r="F3195" t="s">
        <v>18</v>
      </c>
      <c r="G3195">
        <v>6.9</v>
      </c>
      <c r="H3195" t="s">
        <v>28</v>
      </c>
      <c r="I3195" t="s">
        <v>20</v>
      </c>
      <c r="J3195" t="s">
        <v>21</v>
      </c>
      <c r="K3195" t="s">
        <v>45</v>
      </c>
      <c r="L3195" s="1">
        <v>45759</v>
      </c>
      <c r="M3195" s="1" t="str">
        <f>TEXT(cancer_data[[#This Row],[Diagnosis_Date]],"mmmm")</f>
        <v>April</v>
      </c>
      <c r="N3195" t="s">
        <v>23</v>
      </c>
      <c r="O3195">
        <v>57</v>
      </c>
      <c r="P3195" t="s">
        <v>24</v>
      </c>
      <c r="Q3195">
        <v>8</v>
      </c>
    </row>
    <row r="3196" spans="1:17" x14ac:dyDescent="0.75">
      <c r="A3196" t="s">
        <v>3238</v>
      </c>
      <c r="B3196">
        <v>28</v>
      </c>
      <c r="C3196" t="str">
        <f>IF(cancer_data[[#This Row],[Age]]&lt;=35,"Adolescent",IF(cancer_data[[#This Row],[Age]]&lt;=46,"Young Adult",IF(cancer_data[[#This Row],[Age]]&lt;=57,"Adult", IF(cancer_data[[#This Row],[Age]]&lt;=68,"Middle_age",IF(cancer_data[[#This Row],[Age]]&lt;=79,"Elderly","Aged")))))</f>
        <v>Adolescent</v>
      </c>
      <c r="D3196" t="s">
        <v>16</v>
      </c>
      <c r="E3196" t="s">
        <v>40</v>
      </c>
      <c r="F3196" t="s">
        <v>36</v>
      </c>
      <c r="G3196">
        <v>6.5</v>
      </c>
      <c r="H3196" t="s">
        <v>19</v>
      </c>
      <c r="I3196" t="s">
        <v>49</v>
      </c>
      <c r="J3196" t="s">
        <v>21</v>
      </c>
      <c r="K3196" t="s">
        <v>22</v>
      </c>
      <c r="L3196" s="1">
        <v>45821</v>
      </c>
      <c r="M3196" s="1" t="str">
        <f>TEXT(cancer_data[[#This Row],[Diagnosis_Date]],"mmmm")</f>
        <v>June</v>
      </c>
      <c r="N3196" t="s">
        <v>23</v>
      </c>
      <c r="O3196">
        <v>30</v>
      </c>
      <c r="P3196" t="s">
        <v>31</v>
      </c>
      <c r="Q3196">
        <v>0</v>
      </c>
    </row>
    <row r="3197" spans="1:17" x14ac:dyDescent="0.75">
      <c r="A3197" t="s">
        <v>3239</v>
      </c>
      <c r="B3197">
        <v>56</v>
      </c>
      <c r="C3197" t="str">
        <f>IF(cancer_data[[#This Row],[Age]]&lt;=35,"Adolescent",IF(cancer_data[[#This Row],[Age]]&lt;=46,"Young Adult",IF(cancer_data[[#This Row],[Age]]&lt;=57,"Adult", IF(cancer_data[[#This Row],[Age]]&lt;=68,"Middle_age",IF(cancer_data[[#This Row],[Age]]&lt;=79,"Elderly","Aged")))))</f>
        <v>Adult</v>
      </c>
      <c r="D3197" t="s">
        <v>16</v>
      </c>
      <c r="E3197" t="s">
        <v>26</v>
      </c>
      <c r="F3197" t="s">
        <v>27</v>
      </c>
      <c r="G3197">
        <v>4.3</v>
      </c>
      <c r="H3197" t="s">
        <v>28</v>
      </c>
      <c r="I3197" t="s">
        <v>44</v>
      </c>
      <c r="J3197" t="s">
        <v>21</v>
      </c>
      <c r="K3197" t="s">
        <v>22</v>
      </c>
      <c r="L3197" s="1">
        <v>45909</v>
      </c>
      <c r="M3197" s="1" t="str">
        <f>TEXT(cancer_data[[#This Row],[Diagnosis_Date]],"mmmm")</f>
        <v>September</v>
      </c>
      <c r="N3197" t="s">
        <v>23</v>
      </c>
      <c r="O3197">
        <v>3</v>
      </c>
      <c r="P3197" t="s">
        <v>31</v>
      </c>
      <c r="Q3197">
        <v>0</v>
      </c>
    </row>
    <row r="3198" spans="1:17" x14ac:dyDescent="0.75">
      <c r="A3198" t="s">
        <v>3240</v>
      </c>
      <c r="B3198">
        <v>71</v>
      </c>
      <c r="C3198" t="str">
        <f>IF(cancer_data[[#This Row],[Age]]&lt;=35,"Adolescent",IF(cancer_data[[#This Row],[Age]]&lt;=46,"Young Adult",IF(cancer_data[[#This Row],[Age]]&lt;=57,"Adult", IF(cancer_data[[#This Row],[Age]]&lt;=68,"Middle_age",IF(cancer_data[[#This Row],[Age]]&lt;=79,"Elderly","Aged")))))</f>
        <v>Elderly</v>
      </c>
      <c r="D3198" t="s">
        <v>16</v>
      </c>
      <c r="E3198" t="s">
        <v>40</v>
      </c>
      <c r="F3198" t="s">
        <v>27</v>
      </c>
      <c r="G3198">
        <v>3.4</v>
      </c>
      <c r="H3198" t="s">
        <v>41</v>
      </c>
      <c r="I3198" t="s">
        <v>49</v>
      </c>
      <c r="J3198" t="s">
        <v>21</v>
      </c>
      <c r="K3198" t="s">
        <v>33</v>
      </c>
      <c r="L3198" s="1">
        <v>45831</v>
      </c>
      <c r="M3198" s="1" t="str">
        <f>TEXT(cancer_data[[#This Row],[Diagnosis_Date]],"mmmm")</f>
        <v>June</v>
      </c>
      <c r="N3198" t="s">
        <v>37</v>
      </c>
      <c r="O3198">
        <v>17</v>
      </c>
      <c r="P3198" t="s">
        <v>31</v>
      </c>
      <c r="Q3198">
        <v>0</v>
      </c>
    </row>
    <row r="3199" spans="1:17" x14ac:dyDescent="0.75">
      <c r="A3199" t="s">
        <v>3241</v>
      </c>
      <c r="B3199">
        <v>70</v>
      </c>
      <c r="C3199" t="str">
        <f>IF(cancer_data[[#This Row],[Age]]&lt;=35,"Adolescent",IF(cancer_data[[#This Row],[Age]]&lt;=46,"Young Adult",IF(cancer_data[[#This Row],[Age]]&lt;=57,"Adult", IF(cancer_data[[#This Row],[Age]]&lt;=68,"Middle_age",IF(cancer_data[[#This Row],[Age]]&lt;=79,"Elderly","Aged")))))</f>
        <v>Elderly</v>
      </c>
      <c r="D3199" t="s">
        <v>16</v>
      </c>
      <c r="E3199" t="s">
        <v>40</v>
      </c>
      <c r="F3199" t="s">
        <v>36</v>
      </c>
      <c r="G3199">
        <v>1.7</v>
      </c>
      <c r="H3199" t="s">
        <v>19</v>
      </c>
      <c r="I3199" t="s">
        <v>44</v>
      </c>
      <c r="J3199" t="s">
        <v>21</v>
      </c>
      <c r="K3199" t="s">
        <v>51</v>
      </c>
      <c r="L3199" s="1">
        <v>45962</v>
      </c>
      <c r="M3199" s="1" t="str">
        <f>TEXT(cancer_data[[#This Row],[Diagnosis_Date]],"mmmm")</f>
        <v>November</v>
      </c>
      <c r="N3199" t="s">
        <v>37</v>
      </c>
      <c r="O3199">
        <v>27</v>
      </c>
      <c r="P3199" t="s">
        <v>31</v>
      </c>
      <c r="Q3199">
        <v>0</v>
      </c>
    </row>
    <row r="3200" spans="1:17" x14ac:dyDescent="0.75">
      <c r="A3200" t="s">
        <v>3242</v>
      </c>
      <c r="B3200">
        <v>33</v>
      </c>
      <c r="C3200" t="str">
        <f>IF(cancer_data[[#This Row],[Age]]&lt;=35,"Adolescent",IF(cancer_data[[#This Row],[Age]]&lt;=46,"Young Adult",IF(cancer_data[[#This Row],[Age]]&lt;=57,"Adult", IF(cancer_data[[#This Row],[Age]]&lt;=68,"Middle_age",IF(cancer_data[[#This Row],[Age]]&lt;=79,"Elderly","Aged")))))</f>
        <v>Adolescent</v>
      </c>
      <c r="D3200" t="s">
        <v>16</v>
      </c>
      <c r="E3200" t="s">
        <v>40</v>
      </c>
      <c r="F3200" t="s">
        <v>18</v>
      </c>
      <c r="G3200">
        <v>5.7</v>
      </c>
      <c r="H3200" t="s">
        <v>19</v>
      </c>
      <c r="I3200" t="s">
        <v>29</v>
      </c>
      <c r="J3200" t="s">
        <v>21</v>
      </c>
      <c r="K3200" t="s">
        <v>33</v>
      </c>
      <c r="L3200" s="1">
        <v>45842</v>
      </c>
      <c r="M3200" s="1" t="str">
        <f>TEXT(cancer_data[[#This Row],[Diagnosis_Date]],"mmmm")</f>
        <v>July</v>
      </c>
      <c r="N3200" t="s">
        <v>23</v>
      </c>
      <c r="O3200">
        <v>34</v>
      </c>
      <c r="P3200" t="s">
        <v>24</v>
      </c>
      <c r="Q3200">
        <v>12</v>
      </c>
    </row>
    <row r="3201" spans="1:17" x14ac:dyDescent="0.75">
      <c r="A3201" t="s">
        <v>3243</v>
      </c>
      <c r="B3201">
        <v>41</v>
      </c>
      <c r="C3201" t="str">
        <f>IF(cancer_data[[#This Row],[Age]]&lt;=35,"Adolescent",IF(cancer_data[[#This Row],[Age]]&lt;=46,"Young Adult",IF(cancer_data[[#This Row],[Age]]&lt;=57,"Adult", IF(cancer_data[[#This Row],[Age]]&lt;=68,"Middle_age",IF(cancer_data[[#This Row],[Age]]&lt;=79,"Elderly","Aged")))))</f>
        <v>Young Adult</v>
      </c>
      <c r="D3201" t="s">
        <v>16</v>
      </c>
      <c r="E3201" t="s">
        <v>26</v>
      </c>
      <c r="F3201" t="s">
        <v>27</v>
      </c>
      <c r="G3201">
        <v>4.5</v>
      </c>
      <c r="H3201" t="s">
        <v>19</v>
      </c>
      <c r="I3201" t="s">
        <v>20</v>
      </c>
      <c r="J3201" t="s">
        <v>21</v>
      </c>
      <c r="K3201" t="s">
        <v>45</v>
      </c>
      <c r="L3201" s="1">
        <v>45673</v>
      </c>
      <c r="M3201" s="1" t="str">
        <f>TEXT(cancer_data[[#This Row],[Diagnosis_Date]],"mmmm")</f>
        <v>January</v>
      </c>
      <c r="N3201" t="s">
        <v>23</v>
      </c>
      <c r="O3201">
        <v>5</v>
      </c>
      <c r="P3201" t="s">
        <v>31</v>
      </c>
      <c r="Q3201">
        <v>0</v>
      </c>
    </row>
    <row r="3202" spans="1:17" x14ac:dyDescent="0.75">
      <c r="A3202" t="s">
        <v>3244</v>
      </c>
      <c r="B3202">
        <v>29</v>
      </c>
      <c r="C3202" t="str">
        <f>IF(cancer_data[[#This Row],[Age]]&lt;=35,"Adolescent",IF(cancer_data[[#This Row],[Age]]&lt;=46,"Young Adult",IF(cancer_data[[#This Row],[Age]]&lt;=57,"Adult", IF(cancer_data[[#This Row],[Age]]&lt;=68,"Middle_age",IF(cancer_data[[#This Row],[Age]]&lt;=79,"Elderly","Aged")))))</f>
        <v>Adolescent</v>
      </c>
      <c r="D3202" t="s">
        <v>16</v>
      </c>
      <c r="E3202" t="s">
        <v>35</v>
      </c>
      <c r="F3202" t="s">
        <v>27</v>
      </c>
      <c r="G3202">
        <v>6.7</v>
      </c>
      <c r="H3202" t="s">
        <v>28</v>
      </c>
      <c r="I3202" t="s">
        <v>20</v>
      </c>
      <c r="J3202" t="s">
        <v>21</v>
      </c>
      <c r="K3202" t="s">
        <v>51</v>
      </c>
      <c r="L3202" s="1">
        <v>45703</v>
      </c>
      <c r="M3202" s="1" t="str">
        <f>TEXT(cancer_data[[#This Row],[Diagnosis_Date]],"mmmm")</f>
        <v>February</v>
      </c>
      <c r="N3202" t="s">
        <v>23</v>
      </c>
      <c r="O3202">
        <v>28</v>
      </c>
      <c r="P3202" t="s">
        <v>24</v>
      </c>
      <c r="Q3202">
        <v>17</v>
      </c>
    </row>
    <row r="3203" spans="1:17" x14ac:dyDescent="0.75">
      <c r="A3203" t="s">
        <v>3245</v>
      </c>
      <c r="B3203">
        <v>85</v>
      </c>
      <c r="C3203" t="str">
        <f>IF(cancer_data[[#This Row],[Age]]&lt;=35,"Adolescent",IF(cancer_data[[#This Row],[Age]]&lt;=46,"Young Adult",IF(cancer_data[[#This Row],[Age]]&lt;=57,"Adult", IF(cancer_data[[#This Row],[Age]]&lt;=68,"Middle_age",IF(cancer_data[[#This Row],[Age]]&lt;=79,"Elderly","Aged")))))</f>
        <v>Aged</v>
      </c>
      <c r="D3203" t="s">
        <v>16</v>
      </c>
      <c r="E3203" t="s">
        <v>35</v>
      </c>
      <c r="F3203" t="s">
        <v>36</v>
      </c>
      <c r="G3203">
        <v>7.3</v>
      </c>
      <c r="H3203" t="s">
        <v>41</v>
      </c>
      <c r="I3203" t="s">
        <v>44</v>
      </c>
      <c r="J3203" t="s">
        <v>21</v>
      </c>
      <c r="K3203" t="s">
        <v>42</v>
      </c>
      <c r="L3203" s="1">
        <v>45980</v>
      </c>
      <c r="M3203" s="1" t="str">
        <f>TEXT(cancer_data[[#This Row],[Diagnosis_Date]],"mmmm")</f>
        <v>November</v>
      </c>
      <c r="N3203" t="s">
        <v>23</v>
      </c>
      <c r="O3203">
        <v>22</v>
      </c>
      <c r="P3203" t="s">
        <v>31</v>
      </c>
      <c r="Q3203">
        <v>0</v>
      </c>
    </row>
    <row r="3204" spans="1:17" x14ac:dyDescent="0.75">
      <c r="A3204" t="s">
        <v>3246</v>
      </c>
      <c r="B3204">
        <v>75</v>
      </c>
      <c r="C3204" t="str">
        <f>IF(cancer_data[[#This Row],[Age]]&lt;=35,"Adolescent",IF(cancer_data[[#This Row],[Age]]&lt;=46,"Young Adult",IF(cancer_data[[#This Row],[Age]]&lt;=57,"Adult", IF(cancer_data[[#This Row],[Age]]&lt;=68,"Middle_age",IF(cancer_data[[#This Row],[Age]]&lt;=79,"Elderly","Aged")))))</f>
        <v>Elderly</v>
      </c>
      <c r="D3204" t="s">
        <v>16</v>
      </c>
      <c r="E3204" t="s">
        <v>40</v>
      </c>
      <c r="F3204" t="s">
        <v>36</v>
      </c>
      <c r="G3204">
        <v>5.5</v>
      </c>
      <c r="H3204" t="s">
        <v>19</v>
      </c>
      <c r="I3204" t="s">
        <v>49</v>
      </c>
      <c r="J3204" t="s">
        <v>21</v>
      </c>
      <c r="K3204" t="s">
        <v>51</v>
      </c>
      <c r="L3204" s="1">
        <v>45810</v>
      </c>
      <c r="M3204" s="1" t="str">
        <f>TEXT(cancer_data[[#This Row],[Diagnosis_Date]],"mmmm")</f>
        <v>June</v>
      </c>
      <c r="N3204" t="s">
        <v>23</v>
      </c>
      <c r="O3204">
        <v>17</v>
      </c>
      <c r="P3204" t="s">
        <v>31</v>
      </c>
      <c r="Q3204">
        <v>0</v>
      </c>
    </row>
    <row r="3205" spans="1:17" x14ac:dyDescent="0.75">
      <c r="A3205" t="s">
        <v>3247</v>
      </c>
      <c r="B3205">
        <v>59</v>
      </c>
      <c r="C3205" t="str">
        <f>IF(cancer_data[[#This Row],[Age]]&lt;=35,"Adolescent",IF(cancer_data[[#This Row],[Age]]&lt;=46,"Young Adult",IF(cancer_data[[#This Row],[Age]]&lt;=57,"Adult", IF(cancer_data[[#This Row],[Age]]&lt;=68,"Middle_age",IF(cancer_data[[#This Row],[Age]]&lt;=79,"Elderly","Aged")))))</f>
        <v>Middle_age</v>
      </c>
      <c r="D3205" t="s">
        <v>67</v>
      </c>
      <c r="E3205" t="s">
        <v>40</v>
      </c>
      <c r="F3205" t="s">
        <v>36</v>
      </c>
      <c r="G3205">
        <v>7.4</v>
      </c>
      <c r="H3205" t="s">
        <v>19</v>
      </c>
      <c r="I3205" t="s">
        <v>49</v>
      </c>
      <c r="J3205" t="s">
        <v>21</v>
      </c>
      <c r="K3205" t="s">
        <v>45</v>
      </c>
      <c r="L3205" s="1">
        <v>46015</v>
      </c>
      <c r="M3205" s="1" t="str">
        <f>TEXT(cancer_data[[#This Row],[Diagnosis_Date]],"mmmm")</f>
        <v>December</v>
      </c>
      <c r="N3205" t="s">
        <v>23</v>
      </c>
      <c r="O3205">
        <v>37</v>
      </c>
      <c r="P3205" t="s">
        <v>31</v>
      </c>
      <c r="Q3205">
        <v>0</v>
      </c>
    </row>
    <row r="3206" spans="1:17" x14ac:dyDescent="0.75">
      <c r="A3206" t="s">
        <v>3248</v>
      </c>
      <c r="B3206">
        <v>51</v>
      </c>
      <c r="C3206" t="str">
        <f>IF(cancer_data[[#This Row],[Age]]&lt;=35,"Adolescent",IF(cancer_data[[#This Row],[Age]]&lt;=46,"Young Adult",IF(cancer_data[[#This Row],[Age]]&lt;=57,"Adult", IF(cancer_data[[#This Row],[Age]]&lt;=68,"Middle_age",IF(cancer_data[[#This Row],[Age]]&lt;=79,"Elderly","Aged")))))</f>
        <v>Adult</v>
      </c>
      <c r="D3206" t="s">
        <v>16</v>
      </c>
      <c r="E3206" t="s">
        <v>17</v>
      </c>
      <c r="F3206" t="s">
        <v>18</v>
      </c>
      <c r="G3206">
        <v>4.7</v>
      </c>
      <c r="H3206" t="s">
        <v>41</v>
      </c>
      <c r="I3206" t="s">
        <v>20</v>
      </c>
      <c r="J3206" t="s">
        <v>21</v>
      </c>
      <c r="K3206" t="s">
        <v>33</v>
      </c>
      <c r="L3206" s="1">
        <v>45905</v>
      </c>
      <c r="M3206" s="1" t="str">
        <f>TEXT(cancer_data[[#This Row],[Diagnosis_Date]],"mmmm")</f>
        <v>September</v>
      </c>
      <c r="N3206" t="s">
        <v>23</v>
      </c>
      <c r="O3206">
        <v>33</v>
      </c>
      <c r="P3206" t="s">
        <v>31</v>
      </c>
      <c r="Q3206">
        <v>0</v>
      </c>
    </row>
    <row r="3207" spans="1:17" x14ac:dyDescent="0.75">
      <c r="A3207" t="s">
        <v>3249</v>
      </c>
      <c r="B3207">
        <v>53</v>
      </c>
      <c r="C3207" t="str">
        <f>IF(cancer_data[[#This Row],[Age]]&lt;=35,"Adolescent",IF(cancer_data[[#This Row],[Age]]&lt;=46,"Young Adult",IF(cancer_data[[#This Row],[Age]]&lt;=57,"Adult", IF(cancer_data[[#This Row],[Age]]&lt;=68,"Middle_age",IF(cancer_data[[#This Row],[Age]]&lt;=79,"Elderly","Aged")))))</f>
        <v>Adult</v>
      </c>
      <c r="D3207" t="s">
        <v>16</v>
      </c>
      <c r="E3207" t="s">
        <v>17</v>
      </c>
      <c r="F3207" t="s">
        <v>63</v>
      </c>
      <c r="G3207">
        <v>7.2</v>
      </c>
      <c r="H3207" t="s">
        <v>28</v>
      </c>
      <c r="I3207" t="s">
        <v>20</v>
      </c>
      <c r="J3207" t="s">
        <v>21</v>
      </c>
      <c r="K3207" t="s">
        <v>42</v>
      </c>
      <c r="L3207" s="1">
        <v>45736</v>
      </c>
      <c r="M3207" s="1" t="str">
        <f>TEXT(cancer_data[[#This Row],[Diagnosis_Date]],"mmmm")</f>
        <v>March</v>
      </c>
      <c r="N3207" t="s">
        <v>23</v>
      </c>
      <c r="O3207">
        <v>59</v>
      </c>
      <c r="P3207" t="s">
        <v>24</v>
      </c>
      <c r="Q3207">
        <v>28</v>
      </c>
    </row>
    <row r="3208" spans="1:17" x14ac:dyDescent="0.75">
      <c r="A3208" t="s">
        <v>3250</v>
      </c>
      <c r="B3208">
        <v>47</v>
      </c>
      <c r="C3208" t="str">
        <f>IF(cancer_data[[#This Row],[Age]]&lt;=35,"Adolescent",IF(cancer_data[[#This Row],[Age]]&lt;=46,"Young Adult",IF(cancer_data[[#This Row],[Age]]&lt;=57,"Adult", IF(cancer_data[[#This Row],[Age]]&lt;=68,"Middle_age",IF(cancer_data[[#This Row],[Age]]&lt;=79,"Elderly","Aged")))))</f>
        <v>Adult</v>
      </c>
      <c r="D3208" t="s">
        <v>67</v>
      </c>
      <c r="E3208" t="s">
        <v>17</v>
      </c>
      <c r="F3208" t="s">
        <v>36</v>
      </c>
      <c r="G3208">
        <v>7.1</v>
      </c>
      <c r="H3208" t="s">
        <v>28</v>
      </c>
      <c r="I3208" t="s">
        <v>44</v>
      </c>
      <c r="J3208" t="s">
        <v>21</v>
      </c>
      <c r="K3208" t="s">
        <v>51</v>
      </c>
      <c r="L3208" s="1">
        <v>45727</v>
      </c>
      <c r="M3208" s="1" t="str">
        <f>TEXT(cancer_data[[#This Row],[Diagnosis_Date]],"mmmm")</f>
        <v>March</v>
      </c>
      <c r="N3208" t="s">
        <v>23</v>
      </c>
      <c r="O3208">
        <v>24</v>
      </c>
      <c r="P3208" t="s">
        <v>31</v>
      </c>
      <c r="Q3208">
        <v>0</v>
      </c>
    </row>
    <row r="3209" spans="1:17" x14ac:dyDescent="0.75">
      <c r="A3209" t="s">
        <v>3251</v>
      </c>
      <c r="B3209">
        <v>28</v>
      </c>
      <c r="C3209" t="str">
        <f>IF(cancer_data[[#This Row],[Age]]&lt;=35,"Adolescent",IF(cancer_data[[#This Row],[Age]]&lt;=46,"Young Adult",IF(cancer_data[[#This Row],[Age]]&lt;=57,"Adult", IF(cancer_data[[#This Row],[Age]]&lt;=68,"Middle_age",IF(cancer_data[[#This Row],[Age]]&lt;=79,"Elderly","Aged")))))</f>
        <v>Adolescent</v>
      </c>
      <c r="D3209" t="s">
        <v>16</v>
      </c>
      <c r="E3209" t="s">
        <v>17</v>
      </c>
      <c r="F3209" t="s">
        <v>27</v>
      </c>
      <c r="G3209">
        <v>5.3</v>
      </c>
      <c r="H3209" t="s">
        <v>19</v>
      </c>
      <c r="I3209" t="s">
        <v>49</v>
      </c>
      <c r="J3209" t="s">
        <v>21</v>
      </c>
      <c r="K3209" t="s">
        <v>22</v>
      </c>
      <c r="L3209" s="1">
        <v>45946</v>
      </c>
      <c r="M3209" s="1" t="str">
        <f>TEXT(cancer_data[[#This Row],[Diagnosis_Date]],"mmmm")</f>
        <v>October</v>
      </c>
      <c r="N3209" t="s">
        <v>37</v>
      </c>
      <c r="O3209">
        <v>18</v>
      </c>
      <c r="P3209" t="s">
        <v>31</v>
      </c>
      <c r="Q3209">
        <v>0</v>
      </c>
    </row>
    <row r="3210" spans="1:17" x14ac:dyDescent="0.75">
      <c r="A3210" t="s">
        <v>3252</v>
      </c>
      <c r="B3210">
        <v>57</v>
      </c>
      <c r="C3210" t="str">
        <f>IF(cancer_data[[#This Row],[Age]]&lt;=35,"Adolescent",IF(cancer_data[[#This Row],[Age]]&lt;=46,"Young Adult",IF(cancer_data[[#This Row],[Age]]&lt;=57,"Adult", IF(cancer_data[[#This Row],[Age]]&lt;=68,"Middle_age",IF(cancer_data[[#This Row],[Age]]&lt;=79,"Elderly","Aged")))))</f>
        <v>Adult</v>
      </c>
      <c r="D3210" t="s">
        <v>16</v>
      </c>
      <c r="E3210" t="s">
        <v>35</v>
      </c>
      <c r="F3210" t="s">
        <v>73</v>
      </c>
      <c r="G3210">
        <v>5.0999999999999996</v>
      </c>
      <c r="H3210" t="s">
        <v>19</v>
      </c>
      <c r="I3210" t="s">
        <v>29</v>
      </c>
      <c r="J3210" t="s">
        <v>21</v>
      </c>
      <c r="K3210" t="s">
        <v>51</v>
      </c>
      <c r="L3210" s="1">
        <v>45831</v>
      </c>
      <c r="M3210" s="1" t="str">
        <f>TEXT(cancer_data[[#This Row],[Diagnosis_Date]],"mmmm")</f>
        <v>June</v>
      </c>
      <c r="N3210" t="s">
        <v>37</v>
      </c>
      <c r="O3210">
        <v>4</v>
      </c>
      <c r="P3210" t="s">
        <v>24</v>
      </c>
      <c r="Q3210">
        <v>34</v>
      </c>
    </row>
    <row r="3211" spans="1:17" x14ac:dyDescent="0.75">
      <c r="A3211" t="s">
        <v>3253</v>
      </c>
      <c r="B3211">
        <v>41</v>
      </c>
      <c r="C3211" t="str">
        <f>IF(cancer_data[[#This Row],[Age]]&lt;=35,"Adolescent",IF(cancer_data[[#This Row],[Age]]&lt;=46,"Young Adult",IF(cancer_data[[#This Row],[Age]]&lt;=57,"Adult", IF(cancer_data[[#This Row],[Age]]&lt;=68,"Middle_age",IF(cancer_data[[#This Row],[Age]]&lt;=79,"Elderly","Aged")))))</f>
        <v>Young Adult</v>
      </c>
      <c r="D3211" t="s">
        <v>16</v>
      </c>
      <c r="E3211" t="s">
        <v>26</v>
      </c>
      <c r="F3211" t="s">
        <v>36</v>
      </c>
      <c r="G3211">
        <v>3.5</v>
      </c>
      <c r="H3211" t="s">
        <v>28</v>
      </c>
      <c r="I3211" t="s">
        <v>29</v>
      </c>
      <c r="J3211" t="s">
        <v>21</v>
      </c>
      <c r="K3211" t="s">
        <v>51</v>
      </c>
      <c r="L3211" s="1">
        <v>45968</v>
      </c>
      <c r="M3211" s="1" t="str">
        <f>TEXT(cancer_data[[#This Row],[Diagnosis_Date]],"mmmm")</f>
        <v>November</v>
      </c>
      <c r="N3211" t="s">
        <v>23</v>
      </c>
      <c r="O3211">
        <v>31</v>
      </c>
      <c r="P3211" t="s">
        <v>31</v>
      </c>
      <c r="Q3211">
        <v>0</v>
      </c>
    </row>
    <row r="3212" spans="1:17" x14ac:dyDescent="0.75">
      <c r="A3212" t="s">
        <v>3254</v>
      </c>
      <c r="B3212">
        <v>43</v>
      </c>
      <c r="C3212" t="str">
        <f>IF(cancer_data[[#This Row],[Age]]&lt;=35,"Adolescent",IF(cancer_data[[#This Row],[Age]]&lt;=46,"Young Adult",IF(cancer_data[[#This Row],[Age]]&lt;=57,"Adult", IF(cancer_data[[#This Row],[Age]]&lt;=68,"Middle_age",IF(cancer_data[[#This Row],[Age]]&lt;=79,"Elderly","Aged")))))</f>
        <v>Young Adult</v>
      </c>
      <c r="D3212" t="s">
        <v>16</v>
      </c>
      <c r="E3212" t="s">
        <v>17</v>
      </c>
      <c r="F3212" t="s">
        <v>18</v>
      </c>
      <c r="G3212">
        <v>3.9</v>
      </c>
      <c r="H3212" t="s">
        <v>41</v>
      </c>
      <c r="I3212" t="s">
        <v>29</v>
      </c>
      <c r="J3212" t="s">
        <v>21</v>
      </c>
      <c r="K3212" t="s">
        <v>45</v>
      </c>
      <c r="L3212" s="1">
        <v>45859</v>
      </c>
      <c r="M3212" s="1" t="str">
        <f>TEXT(cancer_data[[#This Row],[Diagnosis_Date]],"mmmm")</f>
        <v>July</v>
      </c>
      <c r="N3212" t="s">
        <v>23</v>
      </c>
      <c r="O3212">
        <v>46</v>
      </c>
      <c r="P3212" t="s">
        <v>24</v>
      </c>
      <c r="Q3212">
        <v>13</v>
      </c>
    </row>
    <row r="3213" spans="1:17" x14ac:dyDescent="0.75">
      <c r="A3213" t="s">
        <v>3255</v>
      </c>
      <c r="B3213">
        <v>63</v>
      </c>
      <c r="C3213" t="str">
        <f>IF(cancer_data[[#This Row],[Age]]&lt;=35,"Adolescent",IF(cancer_data[[#This Row],[Age]]&lt;=46,"Young Adult",IF(cancer_data[[#This Row],[Age]]&lt;=57,"Adult", IF(cancer_data[[#This Row],[Age]]&lt;=68,"Middle_age",IF(cancer_data[[#This Row],[Age]]&lt;=79,"Elderly","Aged")))))</f>
        <v>Middle_age</v>
      </c>
      <c r="D3213" t="s">
        <v>16</v>
      </c>
      <c r="E3213" t="s">
        <v>35</v>
      </c>
      <c r="F3213" t="s">
        <v>27</v>
      </c>
      <c r="G3213">
        <v>3.5</v>
      </c>
      <c r="H3213" t="s">
        <v>19</v>
      </c>
      <c r="I3213" t="s">
        <v>44</v>
      </c>
      <c r="J3213" t="s">
        <v>21</v>
      </c>
      <c r="K3213" t="s">
        <v>42</v>
      </c>
      <c r="L3213" s="1">
        <v>45828</v>
      </c>
      <c r="M3213" s="1" t="str">
        <f>TEXT(cancer_data[[#This Row],[Diagnosis_Date]],"mmmm")</f>
        <v>June</v>
      </c>
      <c r="N3213" t="s">
        <v>37</v>
      </c>
      <c r="O3213">
        <v>17</v>
      </c>
      <c r="P3213" t="s">
        <v>31</v>
      </c>
      <c r="Q3213">
        <v>0</v>
      </c>
    </row>
    <row r="3214" spans="1:17" x14ac:dyDescent="0.75">
      <c r="A3214" t="s">
        <v>3256</v>
      </c>
      <c r="B3214">
        <v>79</v>
      </c>
      <c r="C3214" t="str">
        <f>IF(cancer_data[[#This Row],[Age]]&lt;=35,"Adolescent",IF(cancer_data[[#This Row],[Age]]&lt;=46,"Young Adult",IF(cancer_data[[#This Row],[Age]]&lt;=57,"Adult", IF(cancer_data[[#This Row],[Age]]&lt;=68,"Middle_age",IF(cancer_data[[#This Row],[Age]]&lt;=79,"Elderly","Aged")))))</f>
        <v>Elderly</v>
      </c>
      <c r="D3214" t="s">
        <v>16</v>
      </c>
      <c r="E3214" t="s">
        <v>40</v>
      </c>
      <c r="F3214" t="s">
        <v>73</v>
      </c>
      <c r="G3214">
        <v>5.2</v>
      </c>
      <c r="H3214" t="s">
        <v>19</v>
      </c>
      <c r="I3214" t="s">
        <v>20</v>
      </c>
      <c r="J3214" t="s">
        <v>21</v>
      </c>
      <c r="K3214" t="s">
        <v>30</v>
      </c>
      <c r="L3214" s="1">
        <v>45875</v>
      </c>
      <c r="M3214" s="1" t="str">
        <f>TEXT(cancer_data[[#This Row],[Diagnosis_Date]],"mmmm")</f>
        <v>August</v>
      </c>
      <c r="N3214" t="s">
        <v>23</v>
      </c>
      <c r="O3214">
        <v>20</v>
      </c>
      <c r="P3214" t="s">
        <v>31</v>
      </c>
      <c r="Q3214">
        <v>0</v>
      </c>
    </row>
    <row r="3215" spans="1:17" x14ac:dyDescent="0.75">
      <c r="A3215" t="s">
        <v>3257</v>
      </c>
      <c r="B3215">
        <v>32</v>
      </c>
      <c r="C3215" t="str">
        <f>IF(cancer_data[[#This Row],[Age]]&lt;=35,"Adolescent",IF(cancer_data[[#This Row],[Age]]&lt;=46,"Young Adult",IF(cancer_data[[#This Row],[Age]]&lt;=57,"Adult", IF(cancer_data[[#This Row],[Age]]&lt;=68,"Middle_age",IF(cancer_data[[#This Row],[Age]]&lt;=79,"Elderly","Aged")))))</f>
        <v>Adolescent</v>
      </c>
      <c r="D3215" t="s">
        <v>16</v>
      </c>
      <c r="E3215" t="s">
        <v>26</v>
      </c>
      <c r="F3215" t="s">
        <v>63</v>
      </c>
      <c r="G3215">
        <v>3.5</v>
      </c>
      <c r="H3215" t="s">
        <v>19</v>
      </c>
      <c r="I3215" t="s">
        <v>49</v>
      </c>
      <c r="J3215" t="s">
        <v>21</v>
      </c>
      <c r="K3215" t="s">
        <v>51</v>
      </c>
      <c r="L3215" s="1">
        <v>45833</v>
      </c>
      <c r="M3215" s="1" t="str">
        <f>TEXT(cancer_data[[#This Row],[Diagnosis_Date]],"mmmm")</f>
        <v>June</v>
      </c>
      <c r="N3215" t="s">
        <v>23</v>
      </c>
      <c r="O3215">
        <v>50</v>
      </c>
      <c r="P3215" t="s">
        <v>24</v>
      </c>
      <c r="Q3215">
        <v>11</v>
      </c>
    </row>
    <row r="3216" spans="1:17" x14ac:dyDescent="0.75">
      <c r="A3216" t="s">
        <v>3258</v>
      </c>
      <c r="B3216">
        <v>76</v>
      </c>
      <c r="C3216" t="str">
        <f>IF(cancer_data[[#This Row],[Age]]&lt;=35,"Adolescent",IF(cancer_data[[#This Row],[Age]]&lt;=46,"Young Adult",IF(cancer_data[[#This Row],[Age]]&lt;=57,"Adult", IF(cancer_data[[#This Row],[Age]]&lt;=68,"Middle_age",IF(cancer_data[[#This Row],[Age]]&lt;=79,"Elderly","Aged")))))</f>
        <v>Elderly</v>
      </c>
      <c r="D3216" t="s">
        <v>16</v>
      </c>
      <c r="E3216" t="s">
        <v>35</v>
      </c>
      <c r="F3216" t="s">
        <v>18</v>
      </c>
      <c r="G3216">
        <v>2.1</v>
      </c>
      <c r="H3216" t="s">
        <v>28</v>
      </c>
      <c r="I3216" t="s">
        <v>44</v>
      </c>
      <c r="J3216" t="s">
        <v>21</v>
      </c>
      <c r="K3216" t="s">
        <v>33</v>
      </c>
      <c r="L3216" s="1">
        <v>45803</v>
      </c>
      <c r="M3216" s="1" t="str">
        <f>TEXT(cancer_data[[#This Row],[Diagnosis_Date]],"mmmm")</f>
        <v>May</v>
      </c>
      <c r="N3216" t="s">
        <v>23</v>
      </c>
      <c r="O3216">
        <v>47</v>
      </c>
      <c r="P3216" t="s">
        <v>31</v>
      </c>
      <c r="Q3216">
        <v>0</v>
      </c>
    </row>
    <row r="3217" spans="1:17" x14ac:dyDescent="0.75">
      <c r="A3217" t="s">
        <v>3259</v>
      </c>
      <c r="B3217">
        <v>70</v>
      </c>
      <c r="C3217" t="str">
        <f>IF(cancer_data[[#This Row],[Age]]&lt;=35,"Adolescent",IF(cancer_data[[#This Row],[Age]]&lt;=46,"Young Adult",IF(cancer_data[[#This Row],[Age]]&lt;=57,"Adult", IF(cancer_data[[#This Row],[Age]]&lt;=68,"Middle_age",IF(cancer_data[[#This Row],[Age]]&lt;=79,"Elderly","Aged")))))</f>
        <v>Elderly</v>
      </c>
      <c r="D3217" t="s">
        <v>16</v>
      </c>
      <c r="E3217" t="s">
        <v>17</v>
      </c>
      <c r="F3217" t="s">
        <v>18</v>
      </c>
      <c r="G3217">
        <v>7</v>
      </c>
      <c r="H3217" t="s">
        <v>19</v>
      </c>
      <c r="I3217" t="s">
        <v>20</v>
      </c>
      <c r="J3217" t="s">
        <v>21</v>
      </c>
      <c r="K3217" t="s">
        <v>33</v>
      </c>
      <c r="L3217" s="1">
        <v>45711</v>
      </c>
      <c r="M3217" s="1" t="str">
        <f>TEXT(cancer_data[[#This Row],[Diagnosis_Date]],"mmmm")</f>
        <v>February</v>
      </c>
      <c r="N3217" t="s">
        <v>23</v>
      </c>
      <c r="O3217">
        <v>40</v>
      </c>
      <c r="P3217" t="s">
        <v>31</v>
      </c>
      <c r="Q3217">
        <v>0</v>
      </c>
    </row>
    <row r="3218" spans="1:17" x14ac:dyDescent="0.75">
      <c r="A3218" t="s">
        <v>3260</v>
      </c>
      <c r="B3218">
        <v>41</v>
      </c>
      <c r="C3218" t="str">
        <f>IF(cancer_data[[#This Row],[Age]]&lt;=35,"Adolescent",IF(cancer_data[[#This Row],[Age]]&lt;=46,"Young Adult",IF(cancer_data[[#This Row],[Age]]&lt;=57,"Adult", IF(cancer_data[[#This Row],[Age]]&lt;=68,"Middle_age",IF(cancer_data[[#This Row],[Age]]&lt;=79,"Elderly","Aged")))))</f>
        <v>Young Adult</v>
      </c>
      <c r="D3218" t="s">
        <v>16</v>
      </c>
      <c r="E3218" t="s">
        <v>17</v>
      </c>
      <c r="F3218" t="s">
        <v>36</v>
      </c>
      <c r="G3218">
        <v>2.7</v>
      </c>
      <c r="H3218" t="s">
        <v>19</v>
      </c>
      <c r="I3218" t="s">
        <v>49</v>
      </c>
      <c r="J3218" t="s">
        <v>21</v>
      </c>
      <c r="K3218" t="s">
        <v>42</v>
      </c>
      <c r="L3218" s="1">
        <v>45978</v>
      </c>
      <c r="M3218" s="1" t="str">
        <f>TEXT(cancer_data[[#This Row],[Diagnosis_Date]],"mmmm")</f>
        <v>November</v>
      </c>
      <c r="N3218" t="s">
        <v>23</v>
      </c>
      <c r="O3218">
        <v>36</v>
      </c>
      <c r="P3218" t="s">
        <v>24</v>
      </c>
      <c r="Q3218">
        <v>9</v>
      </c>
    </row>
    <row r="3219" spans="1:17" x14ac:dyDescent="0.75">
      <c r="A3219" t="s">
        <v>3261</v>
      </c>
      <c r="B3219">
        <v>82</v>
      </c>
      <c r="C3219" t="str">
        <f>IF(cancer_data[[#This Row],[Age]]&lt;=35,"Adolescent",IF(cancer_data[[#This Row],[Age]]&lt;=46,"Young Adult",IF(cancer_data[[#This Row],[Age]]&lt;=57,"Adult", IF(cancer_data[[#This Row],[Age]]&lt;=68,"Middle_age",IF(cancer_data[[#This Row],[Age]]&lt;=79,"Elderly","Aged")))))</f>
        <v>Aged</v>
      </c>
      <c r="D3219" t="s">
        <v>16</v>
      </c>
      <c r="E3219" t="s">
        <v>26</v>
      </c>
      <c r="F3219" t="s">
        <v>27</v>
      </c>
      <c r="G3219">
        <v>1.4</v>
      </c>
      <c r="H3219" t="s">
        <v>28</v>
      </c>
      <c r="I3219" t="s">
        <v>49</v>
      </c>
      <c r="J3219" t="s">
        <v>21</v>
      </c>
      <c r="K3219" t="s">
        <v>30</v>
      </c>
      <c r="L3219" s="1">
        <v>45986</v>
      </c>
      <c r="M3219" s="1" t="str">
        <f>TEXT(cancer_data[[#This Row],[Diagnosis_Date]],"mmmm")</f>
        <v>November</v>
      </c>
      <c r="N3219" t="s">
        <v>37</v>
      </c>
      <c r="O3219">
        <v>19</v>
      </c>
      <c r="P3219" t="s">
        <v>31</v>
      </c>
      <c r="Q3219">
        <v>0</v>
      </c>
    </row>
    <row r="3220" spans="1:17" x14ac:dyDescent="0.75">
      <c r="A3220" t="s">
        <v>3262</v>
      </c>
      <c r="B3220">
        <v>43</v>
      </c>
      <c r="C3220" t="str">
        <f>IF(cancer_data[[#This Row],[Age]]&lt;=35,"Adolescent",IF(cancer_data[[#This Row],[Age]]&lt;=46,"Young Adult",IF(cancer_data[[#This Row],[Age]]&lt;=57,"Adult", IF(cancer_data[[#This Row],[Age]]&lt;=68,"Middle_age",IF(cancer_data[[#This Row],[Age]]&lt;=79,"Elderly","Aged")))))</f>
        <v>Young Adult</v>
      </c>
      <c r="D3220" t="s">
        <v>16</v>
      </c>
      <c r="E3220" t="s">
        <v>35</v>
      </c>
      <c r="F3220" t="s">
        <v>18</v>
      </c>
      <c r="G3220">
        <v>3.8</v>
      </c>
      <c r="H3220" t="s">
        <v>19</v>
      </c>
      <c r="I3220" t="s">
        <v>49</v>
      </c>
      <c r="J3220" t="s">
        <v>21</v>
      </c>
      <c r="K3220" t="s">
        <v>42</v>
      </c>
      <c r="L3220" s="1">
        <v>45991</v>
      </c>
      <c r="M3220" s="1" t="str">
        <f>TEXT(cancer_data[[#This Row],[Diagnosis_Date]],"mmmm")</f>
        <v>November</v>
      </c>
      <c r="N3220" t="s">
        <v>23</v>
      </c>
      <c r="O3220">
        <v>57</v>
      </c>
      <c r="P3220" t="s">
        <v>31</v>
      </c>
      <c r="Q3220">
        <v>0</v>
      </c>
    </row>
    <row r="3221" spans="1:17" x14ac:dyDescent="0.75">
      <c r="A3221" t="s">
        <v>3263</v>
      </c>
      <c r="B3221">
        <v>48</v>
      </c>
      <c r="C3221" t="str">
        <f>IF(cancer_data[[#This Row],[Age]]&lt;=35,"Adolescent",IF(cancer_data[[#This Row],[Age]]&lt;=46,"Young Adult",IF(cancer_data[[#This Row],[Age]]&lt;=57,"Adult", IF(cancer_data[[#This Row],[Age]]&lt;=68,"Middle_age",IF(cancer_data[[#This Row],[Age]]&lt;=79,"Elderly","Aged")))))</f>
        <v>Adult</v>
      </c>
      <c r="D3221" t="s">
        <v>16</v>
      </c>
      <c r="E3221" t="s">
        <v>40</v>
      </c>
      <c r="F3221" t="s">
        <v>36</v>
      </c>
      <c r="G3221">
        <v>6.9</v>
      </c>
      <c r="H3221" t="s">
        <v>19</v>
      </c>
      <c r="I3221" t="s">
        <v>44</v>
      </c>
      <c r="J3221" t="s">
        <v>21</v>
      </c>
      <c r="K3221" t="s">
        <v>45</v>
      </c>
      <c r="L3221" s="1">
        <v>45719</v>
      </c>
      <c r="M3221" s="1" t="str">
        <f>TEXT(cancer_data[[#This Row],[Diagnosis_Date]],"mmmm")</f>
        <v>March</v>
      </c>
      <c r="N3221" t="s">
        <v>23</v>
      </c>
      <c r="O3221">
        <v>16</v>
      </c>
      <c r="P3221" t="s">
        <v>31</v>
      </c>
      <c r="Q3221">
        <v>0</v>
      </c>
    </row>
    <row r="3222" spans="1:17" x14ac:dyDescent="0.75">
      <c r="A3222" t="s">
        <v>3264</v>
      </c>
      <c r="B3222">
        <v>39</v>
      </c>
      <c r="C3222" t="str">
        <f>IF(cancer_data[[#This Row],[Age]]&lt;=35,"Adolescent",IF(cancer_data[[#This Row],[Age]]&lt;=46,"Young Adult",IF(cancer_data[[#This Row],[Age]]&lt;=57,"Adult", IF(cancer_data[[#This Row],[Age]]&lt;=68,"Middle_age",IF(cancer_data[[#This Row],[Age]]&lt;=79,"Elderly","Aged")))))</f>
        <v>Young Adult</v>
      </c>
      <c r="D3222" t="s">
        <v>16</v>
      </c>
      <c r="E3222" t="s">
        <v>35</v>
      </c>
      <c r="F3222" t="s">
        <v>73</v>
      </c>
      <c r="G3222">
        <v>1.8</v>
      </c>
      <c r="H3222" t="s">
        <v>41</v>
      </c>
      <c r="I3222" t="s">
        <v>29</v>
      </c>
      <c r="J3222" t="s">
        <v>21</v>
      </c>
      <c r="K3222" t="s">
        <v>33</v>
      </c>
      <c r="L3222" s="1">
        <v>45831</v>
      </c>
      <c r="M3222" s="1" t="str">
        <f>TEXT(cancer_data[[#This Row],[Diagnosis_Date]],"mmmm")</f>
        <v>June</v>
      </c>
      <c r="N3222" t="s">
        <v>37</v>
      </c>
      <c r="O3222">
        <v>13</v>
      </c>
      <c r="P3222" t="s">
        <v>24</v>
      </c>
      <c r="Q3222">
        <v>29</v>
      </c>
    </row>
    <row r="3223" spans="1:17" x14ac:dyDescent="0.75">
      <c r="A3223" t="s">
        <v>3265</v>
      </c>
      <c r="B3223">
        <v>37</v>
      </c>
      <c r="C3223" t="str">
        <f>IF(cancer_data[[#This Row],[Age]]&lt;=35,"Adolescent",IF(cancer_data[[#This Row],[Age]]&lt;=46,"Young Adult",IF(cancer_data[[#This Row],[Age]]&lt;=57,"Adult", IF(cancer_data[[#This Row],[Age]]&lt;=68,"Middle_age",IF(cancer_data[[#This Row],[Age]]&lt;=79,"Elderly","Aged")))))</f>
        <v>Young Adult</v>
      </c>
      <c r="D3223" t="s">
        <v>67</v>
      </c>
      <c r="E3223" t="s">
        <v>40</v>
      </c>
      <c r="F3223" t="s">
        <v>27</v>
      </c>
      <c r="G3223">
        <v>1.2</v>
      </c>
      <c r="H3223" t="s">
        <v>28</v>
      </c>
      <c r="I3223" t="s">
        <v>44</v>
      </c>
      <c r="J3223" t="s">
        <v>21</v>
      </c>
      <c r="K3223" t="s">
        <v>45</v>
      </c>
      <c r="L3223" s="1">
        <v>45780</v>
      </c>
      <c r="M3223" s="1" t="str">
        <f>TEXT(cancer_data[[#This Row],[Diagnosis_Date]],"mmmm")</f>
        <v>May</v>
      </c>
      <c r="N3223" t="s">
        <v>37</v>
      </c>
      <c r="O3223">
        <v>27</v>
      </c>
      <c r="P3223" t="s">
        <v>31</v>
      </c>
      <c r="Q3223">
        <v>0</v>
      </c>
    </row>
    <row r="3224" spans="1:17" x14ac:dyDescent="0.75">
      <c r="A3224" t="s">
        <v>3266</v>
      </c>
      <c r="B3224">
        <v>44</v>
      </c>
      <c r="C3224" t="str">
        <f>IF(cancer_data[[#This Row],[Age]]&lt;=35,"Adolescent",IF(cancer_data[[#This Row],[Age]]&lt;=46,"Young Adult",IF(cancer_data[[#This Row],[Age]]&lt;=57,"Adult", IF(cancer_data[[#This Row],[Age]]&lt;=68,"Middle_age",IF(cancer_data[[#This Row],[Age]]&lt;=79,"Elderly","Aged")))))</f>
        <v>Young Adult</v>
      </c>
      <c r="D3224" t="s">
        <v>16</v>
      </c>
      <c r="E3224" t="s">
        <v>40</v>
      </c>
      <c r="F3224" t="s">
        <v>73</v>
      </c>
      <c r="G3224">
        <v>5.3</v>
      </c>
      <c r="H3224" t="s">
        <v>28</v>
      </c>
      <c r="I3224" t="s">
        <v>44</v>
      </c>
      <c r="J3224" t="s">
        <v>21</v>
      </c>
      <c r="K3224" t="s">
        <v>33</v>
      </c>
      <c r="L3224" s="1">
        <v>45875</v>
      </c>
      <c r="M3224" s="1" t="str">
        <f>TEXT(cancer_data[[#This Row],[Diagnosis_Date]],"mmmm")</f>
        <v>August</v>
      </c>
      <c r="N3224" t="s">
        <v>23</v>
      </c>
      <c r="O3224">
        <v>27</v>
      </c>
      <c r="P3224" t="s">
        <v>24</v>
      </c>
      <c r="Q3224">
        <v>6</v>
      </c>
    </row>
    <row r="3225" spans="1:17" x14ac:dyDescent="0.75">
      <c r="A3225" t="s">
        <v>3267</v>
      </c>
      <c r="B3225">
        <v>49</v>
      </c>
      <c r="C3225" t="str">
        <f>IF(cancer_data[[#This Row],[Age]]&lt;=35,"Adolescent",IF(cancer_data[[#This Row],[Age]]&lt;=46,"Young Adult",IF(cancer_data[[#This Row],[Age]]&lt;=57,"Adult", IF(cancer_data[[#This Row],[Age]]&lt;=68,"Middle_age",IF(cancer_data[[#This Row],[Age]]&lt;=79,"Elderly","Aged")))))</f>
        <v>Adult</v>
      </c>
      <c r="D3225" t="s">
        <v>16</v>
      </c>
      <c r="E3225" t="s">
        <v>35</v>
      </c>
      <c r="F3225" t="s">
        <v>18</v>
      </c>
      <c r="G3225">
        <v>3.8</v>
      </c>
      <c r="H3225" t="s">
        <v>28</v>
      </c>
      <c r="I3225" t="s">
        <v>20</v>
      </c>
      <c r="J3225" t="s">
        <v>21</v>
      </c>
      <c r="K3225" t="s">
        <v>42</v>
      </c>
      <c r="L3225" s="1">
        <v>45690</v>
      </c>
      <c r="M3225" s="1" t="str">
        <f>TEXT(cancer_data[[#This Row],[Diagnosis_Date]],"mmmm")</f>
        <v>February</v>
      </c>
      <c r="N3225" t="s">
        <v>23</v>
      </c>
      <c r="O3225">
        <v>55</v>
      </c>
      <c r="P3225" t="s">
        <v>31</v>
      </c>
      <c r="Q3225">
        <v>0</v>
      </c>
    </row>
    <row r="3226" spans="1:17" x14ac:dyDescent="0.75">
      <c r="A3226" t="s">
        <v>3268</v>
      </c>
      <c r="B3226">
        <v>69</v>
      </c>
      <c r="C3226" t="str">
        <f>IF(cancer_data[[#This Row],[Age]]&lt;=35,"Adolescent",IF(cancer_data[[#This Row],[Age]]&lt;=46,"Young Adult",IF(cancer_data[[#This Row],[Age]]&lt;=57,"Adult", IF(cancer_data[[#This Row],[Age]]&lt;=68,"Middle_age",IF(cancer_data[[#This Row],[Age]]&lt;=79,"Elderly","Aged")))))</f>
        <v>Elderly</v>
      </c>
      <c r="D3226" t="s">
        <v>16</v>
      </c>
      <c r="E3226" t="s">
        <v>35</v>
      </c>
      <c r="F3226" t="s">
        <v>36</v>
      </c>
      <c r="G3226">
        <v>3.7</v>
      </c>
      <c r="H3226" t="s">
        <v>28</v>
      </c>
      <c r="I3226" t="s">
        <v>44</v>
      </c>
      <c r="J3226" t="s">
        <v>21</v>
      </c>
      <c r="K3226" t="s">
        <v>33</v>
      </c>
      <c r="L3226" s="1">
        <v>45837</v>
      </c>
      <c r="M3226" s="1" t="str">
        <f>TEXT(cancer_data[[#This Row],[Diagnosis_Date]],"mmmm")</f>
        <v>June</v>
      </c>
      <c r="N3226" t="s">
        <v>23</v>
      </c>
      <c r="O3226">
        <v>18</v>
      </c>
      <c r="P3226" t="s">
        <v>24</v>
      </c>
      <c r="Q3226">
        <v>11</v>
      </c>
    </row>
    <row r="3227" spans="1:17" x14ac:dyDescent="0.75">
      <c r="A3227" t="s">
        <v>3269</v>
      </c>
      <c r="B3227">
        <v>45</v>
      </c>
      <c r="C3227" t="str">
        <f>IF(cancer_data[[#This Row],[Age]]&lt;=35,"Adolescent",IF(cancer_data[[#This Row],[Age]]&lt;=46,"Young Adult",IF(cancer_data[[#This Row],[Age]]&lt;=57,"Adult", IF(cancer_data[[#This Row],[Age]]&lt;=68,"Middle_age",IF(cancer_data[[#This Row],[Age]]&lt;=79,"Elderly","Aged")))))</f>
        <v>Young Adult</v>
      </c>
      <c r="D3227" t="s">
        <v>16</v>
      </c>
      <c r="E3227" t="s">
        <v>26</v>
      </c>
      <c r="F3227" t="s">
        <v>63</v>
      </c>
      <c r="G3227">
        <v>0.8</v>
      </c>
      <c r="H3227" t="s">
        <v>28</v>
      </c>
      <c r="I3227" t="s">
        <v>20</v>
      </c>
      <c r="J3227" t="s">
        <v>21</v>
      </c>
      <c r="K3227" t="s">
        <v>42</v>
      </c>
      <c r="L3227" s="1">
        <v>45904</v>
      </c>
      <c r="M3227" s="1" t="str">
        <f>TEXT(cancer_data[[#This Row],[Diagnosis_Date]],"mmmm")</f>
        <v>September</v>
      </c>
      <c r="N3227" t="s">
        <v>23</v>
      </c>
      <c r="O3227">
        <v>58</v>
      </c>
      <c r="P3227" t="s">
        <v>31</v>
      </c>
      <c r="Q3227">
        <v>0</v>
      </c>
    </row>
    <row r="3228" spans="1:17" x14ac:dyDescent="0.75">
      <c r="A3228" t="s">
        <v>3270</v>
      </c>
      <c r="B3228">
        <v>80</v>
      </c>
      <c r="C3228" t="str">
        <f>IF(cancer_data[[#This Row],[Age]]&lt;=35,"Adolescent",IF(cancer_data[[#This Row],[Age]]&lt;=46,"Young Adult",IF(cancer_data[[#This Row],[Age]]&lt;=57,"Adult", IF(cancer_data[[#This Row],[Age]]&lt;=68,"Middle_age",IF(cancer_data[[#This Row],[Age]]&lt;=79,"Elderly","Aged")))))</f>
        <v>Aged</v>
      </c>
      <c r="D3228" t="s">
        <v>16</v>
      </c>
      <c r="E3228" t="s">
        <v>26</v>
      </c>
      <c r="F3228" t="s">
        <v>27</v>
      </c>
      <c r="G3228">
        <v>1.3</v>
      </c>
      <c r="H3228" t="s">
        <v>19</v>
      </c>
      <c r="I3228" t="s">
        <v>20</v>
      </c>
      <c r="J3228" t="s">
        <v>21</v>
      </c>
      <c r="K3228" t="s">
        <v>22</v>
      </c>
      <c r="L3228" s="1">
        <v>45858</v>
      </c>
      <c r="M3228" s="1" t="str">
        <f>TEXT(cancer_data[[#This Row],[Diagnosis_Date]],"mmmm")</f>
        <v>July</v>
      </c>
      <c r="N3228" t="s">
        <v>37</v>
      </c>
      <c r="O3228">
        <v>19</v>
      </c>
      <c r="P3228" t="s">
        <v>31</v>
      </c>
      <c r="Q3228">
        <v>0</v>
      </c>
    </row>
    <row r="3229" spans="1:17" x14ac:dyDescent="0.75">
      <c r="A3229" t="s">
        <v>3271</v>
      </c>
      <c r="B3229">
        <v>64</v>
      </c>
      <c r="C3229" t="str">
        <f>IF(cancer_data[[#This Row],[Age]]&lt;=35,"Adolescent",IF(cancer_data[[#This Row],[Age]]&lt;=46,"Young Adult",IF(cancer_data[[#This Row],[Age]]&lt;=57,"Adult", IF(cancer_data[[#This Row],[Age]]&lt;=68,"Middle_age",IF(cancer_data[[#This Row],[Age]]&lt;=79,"Elderly","Aged")))))</f>
        <v>Middle_age</v>
      </c>
      <c r="D3229" t="s">
        <v>16</v>
      </c>
      <c r="E3229" t="s">
        <v>26</v>
      </c>
      <c r="F3229" t="s">
        <v>36</v>
      </c>
      <c r="G3229">
        <v>6.9</v>
      </c>
      <c r="H3229" t="s">
        <v>41</v>
      </c>
      <c r="I3229" t="s">
        <v>44</v>
      </c>
      <c r="J3229" t="s">
        <v>21</v>
      </c>
      <c r="K3229" t="s">
        <v>30</v>
      </c>
      <c r="L3229" s="1">
        <v>45974</v>
      </c>
      <c r="M3229" s="1" t="str">
        <f>TEXT(cancer_data[[#This Row],[Diagnosis_Date]],"mmmm")</f>
        <v>November</v>
      </c>
      <c r="N3229" t="s">
        <v>23</v>
      </c>
      <c r="O3229">
        <v>40</v>
      </c>
      <c r="P3229" t="s">
        <v>31</v>
      </c>
      <c r="Q3229">
        <v>0</v>
      </c>
    </row>
    <row r="3230" spans="1:17" x14ac:dyDescent="0.75">
      <c r="A3230" t="s">
        <v>3272</v>
      </c>
      <c r="B3230">
        <v>41</v>
      </c>
      <c r="C3230" t="str">
        <f>IF(cancer_data[[#This Row],[Age]]&lt;=35,"Adolescent",IF(cancer_data[[#This Row],[Age]]&lt;=46,"Young Adult",IF(cancer_data[[#This Row],[Age]]&lt;=57,"Adult", IF(cancer_data[[#This Row],[Age]]&lt;=68,"Middle_age",IF(cancer_data[[#This Row],[Age]]&lt;=79,"Elderly","Aged")))))</f>
        <v>Young Adult</v>
      </c>
      <c r="D3230" t="s">
        <v>16</v>
      </c>
      <c r="E3230" t="s">
        <v>40</v>
      </c>
      <c r="F3230" t="s">
        <v>27</v>
      </c>
      <c r="G3230">
        <v>2.6</v>
      </c>
      <c r="H3230" t="s">
        <v>28</v>
      </c>
      <c r="I3230" t="s">
        <v>49</v>
      </c>
      <c r="J3230" t="s">
        <v>21</v>
      </c>
      <c r="K3230" t="s">
        <v>42</v>
      </c>
      <c r="L3230" s="1">
        <v>45789</v>
      </c>
      <c r="M3230" s="1" t="str">
        <f>TEXT(cancer_data[[#This Row],[Diagnosis_Date]],"mmmm")</f>
        <v>May</v>
      </c>
      <c r="N3230" t="s">
        <v>23</v>
      </c>
      <c r="O3230">
        <v>33</v>
      </c>
      <c r="P3230" t="s">
        <v>24</v>
      </c>
      <c r="Q3230">
        <v>21</v>
      </c>
    </row>
    <row r="3231" spans="1:17" x14ac:dyDescent="0.75">
      <c r="A3231" t="s">
        <v>3273</v>
      </c>
      <c r="B3231">
        <v>35</v>
      </c>
      <c r="C3231" t="str">
        <f>IF(cancer_data[[#This Row],[Age]]&lt;=35,"Adolescent",IF(cancer_data[[#This Row],[Age]]&lt;=46,"Young Adult",IF(cancer_data[[#This Row],[Age]]&lt;=57,"Adult", IF(cancer_data[[#This Row],[Age]]&lt;=68,"Middle_age",IF(cancer_data[[#This Row],[Age]]&lt;=79,"Elderly","Aged")))))</f>
        <v>Adolescent</v>
      </c>
      <c r="D3231" t="s">
        <v>16</v>
      </c>
      <c r="E3231" t="s">
        <v>35</v>
      </c>
      <c r="F3231" t="s">
        <v>63</v>
      </c>
      <c r="G3231">
        <v>7.8</v>
      </c>
      <c r="H3231" t="s">
        <v>41</v>
      </c>
      <c r="I3231" t="s">
        <v>49</v>
      </c>
      <c r="J3231" t="s">
        <v>21</v>
      </c>
      <c r="K3231" t="s">
        <v>42</v>
      </c>
      <c r="L3231" s="1">
        <v>45923</v>
      </c>
      <c r="M3231" s="1" t="str">
        <f>TEXT(cancer_data[[#This Row],[Diagnosis_Date]],"mmmm")</f>
        <v>September</v>
      </c>
      <c r="N3231" t="s">
        <v>23</v>
      </c>
      <c r="O3231">
        <v>44</v>
      </c>
      <c r="P3231" t="s">
        <v>31</v>
      </c>
      <c r="Q3231">
        <v>0</v>
      </c>
    </row>
    <row r="3232" spans="1:17" x14ac:dyDescent="0.75">
      <c r="A3232" t="s">
        <v>3274</v>
      </c>
      <c r="B3232">
        <v>70</v>
      </c>
      <c r="C3232" t="str">
        <f>IF(cancer_data[[#This Row],[Age]]&lt;=35,"Adolescent",IF(cancer_data[[#This Row],[Age]]&lt;=46,"Young Adult",IF(cancer_data[[#This Row],[Age]]&lt;=57,"Adult", IF(cancer_data[[#This Row],[Age]]&lt;=68,"Middle_age",IF(cancer_data[[#This Row],[Age]]&lt;=79,"Elderly","Aged")))))</f>
        <v>Elderly</v>
      </c>
      <c r="D3232" t="s">
        <v>16</v>
      </c>
      <c r="E3232" t="s">
        <v>17</v>
      </c>
      <c r="F3232" t="s">
        <v>36</v>
      </c>
      <c r="G3232">
        <v>2.9</v>
      </c>
      <c r="H3232" t="s">
        <v>28</v>
      </c>
      <c r="I3232" t="s">
        <v>44</v>
      </c>
      <c r="J3232" t="s">
        <v>21</v>
      </c>
      <c r="K3232" t="s">
        <v>42</v>
      </c>
      <c r="L3232" s="1">
        <v>45908</v>
      </c>
      <c r="M3232" s="1" t="str">
        <f>TEXT(cancer_data[[#This Row],[Diagnosis_Date]],"mmmm")</f>
        <v>September</v>
      </c>
      <c r="N3232" t="s">
        <v>23</v>
      </c>
      <c r="O3232">
        <v>44</v>
      </c>
      <c r="P3232" t="s">
        <v>24</v>
      </c>
      <c r="Q3232">
        <v>13</v>
      </c>
    </row>
    <row r="3233" spans="1:17" x14ac:dyDescent="0.75">
      <c r="A3233" t="s">
        <v>3275</v>
      </c>
      <c r="B3233">
        <v>26</v>
      </c>
      <c r="C3233" t="str">
        <f>IF(cancer_data[[#This Row],[Age]]&lt;=35,"Adolescent",IF(cancer_data[[#This Row],[Age]]&lt;=46,"Young Adult",IF(cancer_data[[#This Row],[Age]]&lt;=57,"Adult", IF(cancer_data[[#This Row],[Age]]&lt;=68,"Middle_age",IF(cancer_data[[#This Row],[Age]]&lt;=79,"Elderly","Aged")))))</f>
        <v>Adolescent</v>
      </c>
      <c r="D3233" t="s">
        <v>16</v>
      </c>
      <c r="E3233" t="s">
        <v>35</v>
      </c>
      <c r="F3233" t="s">
        <v>36</v>
      </c>
      <c r="G3233">
        <v>4</v>
      </c>
      <c r="H3233" t="s">
        <v>41</v>
      </c>
      <c r="I3233" t="s">
        <v>29</v>
      </c>
      <c r="J3233" t="s">
        <v>21</v>
      </c>
      <c r="K3233" t="s">
        <v>30</v>
      </c>
      <c r="L3233" s="1">
        <v>45885</v>
      </c>
      <c r="M3233" s="1" t="str">
        <f>TEXT(cancer_data[[#This Row],[Diagnosis_Date]],"mmmm")</f>
        <v>August</v>
      </c>
      <c r="N3233" t="s">
        <v>23</v>
      </c>
      <c r="O3233">
        <v>42</v>
      </c>
      <c r="P3233" t="s">
        <v>31</v>
      </c>
      <c r="Q3233">
        <v>0</v>
      </c>
    </row>
    <row r="3234" spans="1:17" x14ac:dyDescent="0.75">
      <c r="A3234" t="s">
        <v>3276</v>
      </c>
      <c r="B3234">
        <v>65</v>
      </c>
      <c r="C3234" t="str">
        <f>IF(cancer_data[[#This Row],[Age]]&lt;=35,"Adolescent",IF(cancer_data[[#This Row],[Age]]&lt;=46,"Young Adult",IF(cancer_data[[#This Row],[Age]]&lt;=57,"Adult", IF(cancer_data[[#This Row],[Age]]&lt;=68,"Middle_age",IF(cancer_data[[#This Row],[Age]]&lt;=79,"Elderly","Aged")))))</f>
        <v>Middle_age</v>
      </c>
      <c r="D3234" t="s">
        <v>16</v>
      </c>
      <c r="E3234" t="s">
        <v>17</v>
      </c>
      <c r="F3234" t="s">
        <v>36</v>
      </c>
      <c r="G3234">
        <v>5</v>
      </c>
      <c r="H3234" t="s">
        <v>41</v>
      </c>
      <c r="I3234" t="s">
        <v>20</v>
      </c>
      <c r="J3234" t="s">
        <v>21</v>
      </c>
      <c r="K3234" t="s">
        <v>45</v>
      </c>
      <c r="L3234" s="1">
        <v>45660</v>
      </c>
      <c r="M3234" s="1" t="str">
        <f>TEXT(cancer_data[[#This Row],[Diagnosis_Date]],"mmmm")</f>
        <v>January</v>
      </c>
      <c r="N3234" t="s">
        <v>23</v>
      </c>
      <c r="O3234">
        <v>26</v>
      </c>
      <c r="P3234" t="s">
        <v>31</v>
      </c>
      <c r="Q3234">
        <v>0</v>
      </c>
    </row>
    <row r="3235" spans="1:17" x14ac:dyDescent="0.75">
      <c r="A3235" t="s">
        <v>3277</v>
      </c>
      <c r="B3235">
        <v>40</v>
      </c>
      <c r="C3235" t="str">
        <f>IF(cancer_data[[#This Row],[Age]]&lt;=35,"Adolescent",IF(cancer_data[[#This Row],[Age]]&lt;=46,"Young Adult",IF(cancer_data[[#This Row],[Age]]&lt;=57,"Adult", IF(cancer_data[[#This Row],[Age]]&lt;=68,"Middle_age",IF(cancer_data[[#This Row],[Age]]&lt;=79,"Elderly","Aged")))))</f>
        <v>Young Adult</v>
      </c>
      <c r="D3235" t="s">
        <v>16</v>
      </c>
      <c r="E3235" t="s">
        <v>35</v>
      </c>
      <c r="F3235" t="s">
        <v>27</v>
      </c>
      <c r="G3235">
        <v>7.1</v>
      </c>
      <c r="H3235" t="s">
        <v>41</v>
      </c>
      <c r="I3235" t="s">
        <v>49</v>
      </c>
      <c r="J3235" t="s">
        <v>21</v>
      </c>
      <c r="K3235" t="s">
        <v>22</v>
      </c>
      <c r="L3235" s="1">
        <v>45981</v>
      </c>
      <c r="M3235" s="1" t="str">
        <f>TEXT(cancer_data[[#This Row],[Diagnosis_Date]],"mmmm")</f>
        <v>November</v>
      </c>
      <c r="N3235" t="s">
        <v>23</v>
      </c>
      <c r="O3235">
        <v>27</v>
      </c>
      <c r="P3235" t="s">
        <v>31</v>
      </c>
      <c r="Q3235">
        <v>0</v>
      </c>
    </row>
    <row r="3236" spans="1:17" x14ac:dyDescent="0.75">
      <c r="A3236" t="s">
        <v>3278</v>
      </c>
      <c r="B3236">
        <v>25</v>
      </c>
      <c r="C3236" t="str">
        <f>IF(cancer_data[[#This Row],[Age]]&lt;=35,"Adolescent",IF(cancer_data[[#This Row],[Age]]&lt;=46,"Young Adult",IF(cancer_data[[#This Row],[Age]]&lt;=57,"Adult", IF(cancer_data[[#This Row],[Age]]&lt;=68,"Middle_age",IF(cancer_data[[#This Row],[Age]]&lt;=79,"Elderly","Aged")))))</f>
        <v>Adolescent</v>
      </c>
      <c r="D3236" t="s">
        <v>16</v>
      </c>
      <c r="E3236" t="s">
        <v>35</v>
      </c>
      <c r="F3236" t="s">
        <v>18</v>
      </c>
      <c r="G3236">
        <v>2.8</v>
      </c>
      <c r="H3236" t="s">
        <v>28</v>
      </c>
      <c r="I3236" t="s">
        <v>44</v>
      </c>
      <c r="J3236" t="s">
        <v>21</v>
      </c>
      <c r="K3236" t="s">
        <v>33</v>
      </c>
      <c r="L3236" s="1">
        <v>45906</v>
      </c>
      <c r="M3236" s="1" t="str">
        <f>TEXT(cancer_data[[#This Row],[Diagnosis_Date]],"mmmm")</f>
        <v>September</v>
      </c>
      <c r="N3236" t="s">
        <v>23</v>
      </c>
      <c r="O3236">
        <v>29</v>
      </c>
      <c r="P3236" t="s">
        <v>31</v>
      </c>
      <c r="Q3236">
        <v>0</v>
      </c>
    </row>
    <row r="3237" spans="1:17" x14ac:dyDescent="0.75">
      <c r="A3237" t="s">
        <v>3279</v>
      </c>
      <c r="B3237">
        <v>30</v>
      </c>
      <c r="C3237" t="str">
        <f>IF(cancer_data[[#This Row],[Age]]&lt;=35,"Adolescent",IF(cancer_data[[#This Row],[Age]]&lt;=46,"Young Adult",IF(cancer_data[[#This Row],[Age]]&lt;=57,"Adult", IF(cancer_data[[#This Row],[Age]]&lt;=68,"Middle_age",IF(cancer_data[[#This Row],[Age]]&lt;=79,"Elderly","Aged")))))</f>
        <v>Adolescent</v>
      </c>
      <c r="D3237" t="s">
        <v>16</v>
      </c>
      <c r="E3237" t="s">
        <v>17</v>
      </c>
      <c r="F3237" t="s">
        <v>18</v>
      </c>
      <c r="G3237">
        <v>1.7</v>
      </c>
      <c r="H3237" t="s">
        <v>19</v>
      </c>
      <c r="I3237" t="s">
        <v>44</v>
      </c>
      <c r="J3237" t="s">
        <v>21</v>
      </c>
      <c r="K3237" t="s">
        <v>45</v>
      </c>
      <c r="L3237" s="1">
        <v>45993</v>
      </c>
      <c r="M3237" s="1" t="str">
        <f>TEXT(cancer_data[[#This Row],[Diagnosis_Date]],"mmmm")</f>
        <v>December</v>
      </c>
      <c r="N3237" t="s">
        <v>23</v>
      </c>
      <c r="O3237">
        <v>30</v>
      </c>
      <c r="P3237" t="s">
        <v>31</v>
      </c>
      <c r="Q3237">
        <v>0</v>
      </c>
    </row>
    <row r="3238" spans="1:17" x14ac:dyDescent="0.75">
      <c r="A3238" t="s">
        <v>3280</v>
      </c>
      <c r="B3238">
        <v>81</v>
      </c>
      <c r="C3238" t="str">
        <f>IF(cancer_data[[#This Row],[Age]]&lt;=35,"Adolescent",IF(cancer_data[[#This Row],[Age]]&lt;=46,"Young Adult",IF(cancer_data[[#This Row],[Age]]&lt;=57,"Adult", IF(cancer_data[[#This Row],[Age]]&lt;=68,"Middle_age",IF(cancer_data[[#This Row],[Age]]&lt;=79,"Elderly","Aged")))))</f>
        <v>Aged</v>
      </c>
      <c r="D3238" t="s">
        <v>16</v>
      </c>
      <c r="E3238" t="s">
        <v>17</v>
      </c>
      <c r="F3238" t="s">
        <v>36</v>
      </c>
      <c r="G3238">
        <v>2.7</v>
      </c>
      <c r="H3238" t="s">
        <v>41</v>
      </c>
      <c r="I3238" t="s">
        <v>49</v>
      </c>
      <c r="J3238" t="s">
        <v>21</v>
      </c>
      <c r="K3238" t="s">
        <v>22</v>
      </c>
      <c r="L3238" s="1">
        <v>45982</v>
      </c>
      <c r="M3238" s="1" t="str">
        <f>TEXT(cancer_data[[#This Row],[Diagnosis_Date]],"mmmm")</f>
        <v>November</v>
      </c>
      <c r="N3238" t="s">
        <v>23</v>
      </c>
      <c r="O3238">
        <v>37</v>
      </c>
      <c r="P3238" t="s">
        <v>31</v>
      </c>
      <c r="Q3238">
        <v>0</v>
      </c>
    </row>
    <row r="3239" spans="1:17" x14ac:dyDescent="0.75">
      <c r="A3239" t="s">
        <v>3281</v>
      </c>
      <c r="B3239">
        <v>46</v>
      </c>
      <c r="C3239" t="str">
        <f>IF(cancer_data[[#This Row],[Age]]&lt;=35,"Adolescent",IF(cancer_data[[#This Row],[Age]]&lt;=46,"Young Adult",IF(cancer_data[[#This Row],[Age]]&lt;=57,"Adult", IF(cancer_data[[#This Row],[Age]]&lt;=68,"Middle_age",IF(cancer_data[[#This Row],[Age]]&lt;=79,"Elderly","Aged")))))</f>
        <v>Young Adult</v>
      </c>
      <c r="D3239" t="s">
        <v>16</v>
      </c>
      <c r="E3239" t="s">
        <v>17</v>
      </c>
      <c r="F3239" t="s">
        <v>27</v>
      </c>
      <c r="G3239">
        <v>4</v>
      </c>
      <c r="H3239" t="s">
        <v>28</v>
      </c>
      <c r="I3239" t="s">
        <v>49</v>
      </c>
      <c r="J3239" t="s">
        <v>21</v>
      </c>
      <c r="K3239" t="s">
        <v>33</v>
      </c>
      <c r="L3239" s="1">
        <v>45886</v>
      </c>
      <c r="M3239" s="1" t="str">
        <f>TEXT(cancer_data[[#This Row],[Diagnosis_Date]],"mmmm")</f>
        <v>August</v>
      </c>
      <c r="N3239" t="s">
        <v>37</v>
      </c>
      <c r="O3239">
        <v>29</v>
      </c>
      <c r="P3239" t="s">
        <v>31</v>
      </c>
      <c r="Q3239">
        <v>0</v>
      </c>
    </row>
    <row r="3240" spans="1:17" x14ac:dyDescent="0.75">
      <c r="A3240" t="s">
        <v>3282</v>
      </c>
      <c r="B3240">
        <v>84</v>
      </c>
      <c r="C3240" t="str">
        <f>IF(cancer_data[[#This Row],[Age]]&lt;=35,"Adolescent",IF(cancer_data[[#This Row],[Age]]&lt;=46,"Young Adult",IF(cancer_data[[#This Row],[Age]]&lt;=57,"Adult", IF(cancer_data[[#This Row],[Age]]&lt;=68,"Middle_age",IF(cancer_data[[#This Row],[Age]]&lt;=79,"Elderly","Aged")))))</f>
        <v>Aged</v>
      </c>
      <c r="D3240" t="s">
        <v>16</v>
      </c>
      <c r="E3240" t="s">
        <v>17</v>
      </c>
      <c r="F3240" t="s">
        <v>36</v>
      </c>
      <c r="G3240">
        <v>2.2000000000000002</v>
      </c>
      <c r="H3240" t="s">
        <v>28</v>
      </c>
      <c r="I3240" t="s">
        <v>49</v>
      </c>
      <c r="J3240" t="s">
        <v>21</v>
      </c>
      <c r="K3240" t="s">
        <v>51</v>
      </c>
      <c r="L3240" s="1">
        <v>45737</v>
      </c>
      <c r="M3240" s="1" t="str">
        <f>TEXT(cancer_data[[#This Row],[Diagnosis_Date]],"mmmm")</f>
        <v>March</v>
      </c>
      <c r="N3240" t="s">
        <v>23</v>
      </c>
      <c r="O3240">
        <v>22</v>
      </c>
      <c r="P3240" t="s">
        <v>24</v>
      </c>
      <c r="Q3240">
        <v>16</v>
      </c>
    </row>
    <row r="3241" spans="1:17" x14ac:dyDescent="0.75">
      <c r="A3241" t="s">
        <v>3283</v>
      </c>
      <c r="B3241">
        <v>85</v>
      </c>
      <c r="C3241" t="str">
        <f>IF(cancer_data[[#This Row],[Age]]&lt;=35,"Adolescent",IF(cancer_data[[#This Row],[Age]]&lt;=46,"Young Adult",IF(cancer_data[[#This Row],[Age]]&lt;=57,"Adult", IF(cancer_data[[#This Row],[Age]]&lt;=68,"Middle_age",IF(cancer_data[[#This Row],[Age]]&lt;=79,"Elderly","Aged")))))</f>
        <v>Aged</v>
      </c>
      <c r="D3241" t="s">
        <v>16</v>
      </c>
      <c r="E3241" t="s">
        <v>17</v>
      </c>
      <c r="F3241" t="s">
        <v>36</v>
      </c>
      <c r="G3241">
        <v>6.4</v>
      </c>
      <c r="H3241" t="s">
        <v>41</v>
      </c>
      <c r="I3241" t="s">
        <v>20</v>
      </c>
      <c r="J3241" t="s">
        <v>21</v>
      </c>
      <c r="K3241" t="s">
        <v>33</v>
      </c>
      <c r="L3241" s="1">
        <v>45995</v>
      </c>
      <c r="M3241" s="1" t="str">
        <f>TEXT(cancer_data[[#This Row],[Diagnosis_Date]],"mmmm")</f>
        <v>December</v>
      </c>
      <c r="N3241" t="s">
        <v>23</v>
      </c>
      <c r="O3241">
        <v>32</v>
      </c>
      <c r="P3241" t="s">
        <v>31</v>
      </c>
      <c r="Q3241">
        <v>0</v>
      </c>
    </row>
    <row r="3242" spans="1:17" x14ac:dyDescent="0.75">
      <c r="A3242" t="s">
        <v>3284</v>
      </c>
      <c r="B3242">
        <v>79</v>
      </c>
      <c r="C3242" t="str">
        <f>IF(cancer_data[[#This Row],[Age]]&lt;=35,"Adolescent",IF(cancer_data[[#This Row],[Age]]&lt;=46,"Young Adult",IF(cancer_data[[#This Row],[Age]]&lt;=57,"Adult", IF(cancer_data[[#This Row],[Age]]&lt;=68,"Middle_age",IF(cancer_data[[#This Row],[Age]]&lt;=79,"Elderly","Aged")))))</f>
        <v>Elderly</v>
      </c>
      <c r="D3242" t="s">
        <v>16</v>
      </c>
      <c r="E3242" t="s">
        <v>35</v>
      </c>
      <c r="F3242" t="s">
        <v>36</v>
      </c>
      <c r="G3242">
        <v>5.3</v>
      </c>
      <c r="H3242" t="s">
        <v>19</v>
      </c>
      <c r="I3242" t="s">
        <v>49</v>
      </c>
      <c r="J3242" t="s">
        <v>21</v>
      </c>
      <c r="K3242" t="s">
        <v>22</v>
      </c>
      <c r="L3242" s="1">
        <v>46009</v>
      </c>
      <c r="M3242" s="1" t="str">
        <f>TEXT(cancer_data[[#This Row],[Diagnosis_Date]],"mmmm")</f>
        <v>December</v>
      </c>
      <c r="N3242" t="s">
        <v>23</v>
      </c>
      <c r="O3242">
        <v>39</v>
      </c>
      <c r="P3242" t="s">
        <v>31</v>
      </c>
      <c r="Q3242">
        <v>0</v>
      </c>
    </row>
    <row r="3243" spans="1:17" x14ac:dyDescent="0.75">
      <c r="A3243" t="s">
        <v>3285</v>
      </c>
      <c r="B3243">
        <v>35</v>
      </c>
      <c r="C3243" t="str">
        <f>IF(cancer_data[[#This Row],[Age]]&lt;=35,"Adolescent",IF(cancer_data[[#This Row],[Age]]&lt;=46,"Young Adult",IF(cancer_data[[#This Row],[Age]]&lt;=57,"Adult", IF(cancer_data[[#This Row],[Age]]&lt;=68,"Middle_age",IF(cancer_data[[#This Row],[Age]]&lt;=79,"Elderly","Aged")))))</f>
        <v>Adolescent</v>
      </c>
      <c r="D3243" t="s">
        <v>16</v>
      </c>
      <c r="E3243" t="s">
        <v>35</v>
      </c>
      <c r="F3243" t="s">
        <v>36</v>
      </c>
      <c r="G3243">
        <v>5.6</v>
      </c>
      <c r="H3243" t="s">
        <v>41</v>
      </c>
      <c r="I3243" t="s">
        <v>20</v>
      </c>
      <c r="J3243" t="s">
        <v>21</v>
      </c>
      <c r="K3243" t="s">
        <v>42</v>
      </c>
      <c r="L3243" s="1">
        <v>45688</v>
      </c>
      <c r="M3243" s="1" t="str">
        <f>TEXT(cancer_data[[#This Row],[Diagnosis_Date]],"mmmm")</f>
        <v>January</v>
      </c>
      <c r="N3243" t="s">
        <v>37</v>
      </c>
      <c r="O3243">
        <v>45</v>
      </c>
      <c r="P3243" t="s">
        <v>31</v>
      </c>
      <c r="Q3243">
        <v>0</v>
      </c>
    </row>
    <row r="3244" spans="1:17" x14ac:dyDescent="0.75">
      <c r="A3244" t="s">
        <v>3286</v>
      </c>
      <c r="B3244">
        <v>27</v>
      </c>
      <c r="C3244" t="str">
        <f>IF(cancer_data[[#This Row],[Age]]&lt;=35,"Adolescent",IF(cancer_data[[#This Row],[Age]]&lt;=46,"Young Adult",IF(cancer_data[[#This Row],[Age]]&lt;=57,"Adult", IF(cancer_data[[#This Row],[Age]]&lt;=68,"Middle_age",IF(cancer_data[[#This Row],[Age]]&lt;=79,"Elderly","Aged")))))</f>
        <v>Adolescent</v>
      </c>
      <c r="D3244" t="s">
        <v>16</v>
      </c>
      <c r="E3244" t="s">
        <v>40</v>
      </c>
      <c r="F3244" t="s">
        <v>36</v>
      </c>
      <c r="G3244">
        <v>6.2</v>
      </c>
      <c r="H3244" t="s">
        <v>28</v>
      </c>
      <c r="I3244" t="s">
        <v>20</v>
      </c>
      <c r="J3244" t="s">
        <v>21</v>
      </c>
      <c r="K3244" t="s">
        <v>42</v>
      </c>
      <c r="L3244" s="1">
        <v>45802</v>
      </c>
      <c r="M3244" s="1" t="str">
        <f>TEXT(cancer_data[[#This Row],[Diagnosis_Date]],"mmmm")</f>
        <v>May</v>
      </c>
      <c r="N3244" t="s">
        <v>23</v>
      </c>
      <c r="O3244">
        <v>48</v>
      </c>
      <c r="P3244" t="s">
        <v>31</v>
      </c>
      <c r="Q3244">
        <v>0</v>
      </c>
    </row>
    <row r="3245" spans="1:17" x14ac:dyDescent="0.75">
      <c r="A3245" t="s">
        <v>3287</v>
      </c>
      <c r="B3245">
        <v>55</v>
      </c>
      <c r="C3245" t="str">
        <f>IF(cancer_data[[#This Row],[Age]]&lt;=35,"Adolescent",IF(cancer_data[[#This Row],[Age]]&lt;=46,"Young Adult",IF(cancer_data[[#This Row],[Age]]&lt;=57,"Adult", IF(cancer_data[[#This Row],[Age]]&lt;=68,"Middle_age",IF(cancer_data[[#This Row],[Age]]&lt;=79,"Elderly","Aged")))))</f>
        <v>Adult</v>
      </c>
      <c r="D3245" t="s">
        <v>16</v>
      </c>
      <c r="E3245" t="s">
        <v>26</v>
      </c>
      <c r="F3245" t="s">
        <v>27</v>
      </c>
      <c r="G3245">
        <v>4.5999999999999996</v>
      </c>
      <c r="H3245" t="s">
        <v>19</v>
      </c>
      <c r="I3245" t="s">
        <v>29</v>
      </c>
      <c r="J3245" t="s">
        <v>21</v>
      </c>
      <c r="K3245" t="s">
        <v>51</v>
      </c>
      <c r="L3245" s="1">
        <v>45969</v>
      </c>
      <c r="M3245" s="1" t="str">
        <f>TEXT(cancer_data[[#This Row],[Diagnosis_Date]],"mmmm")</f>
        <v>November</v>
      </c>
      <c r="N3245" t="s">
        <v>37</v>
      </c>
      <c r="O3245">
        <v>27</v>
      </c>
      <c r="P3245" t="s">
        <v>31</v>
      </c>
      <c r="Q3245">
        <v>0</v>
      </c>
    </row>
    <row r="3246" spans="1:17" x14ac:dyDescent="0.75">
      <c r="A3246" t="s">
        <v>3288</v>
      </c>
      <c r="B3246">
        <v>46</v>
      </c>
      <c r="C3246" t="str">
        <f>IF(cancer_data[[#This Row],[Age]]&lt;=35,"Adolescent",IF(cancer_data[[#This Row],[Age]]&lt;=46,"Young Adult",IF(cancer_data[[#This Row],[Age]]&lt;=57,"Adult", IF(cancer_data[[#This Row],[Age]]&lt;=68,"Middle_age",IF(cancer_data[[#This Row],[Age]]&lt;=79,"Elderly","Aged")))))</f>
        <v>Young Adult</v>
      </c>
      <c r="D3246" t="s">
        <v>16</v>
      </c>
      <c r="E3246" t="s">
        <v>17</v>
      </c>
      <c r="F3246" t="s">
        <v>36</v>
      </c>
      <c r="G3246">
        <v>2.8</v>
      </c>
      <c r="H3246" t="s">
        <v>41</v>
      </c>
      <c r="I3246" t="s">
        <v>44</v>
      </c>
      <c r="J3246" t="s">
        <v>21</v>
      </c>
      <c r="K3246" t="s">
        <v>51</v>
      </c>
      <c r="L3246" s="1">
        <v>45743</v>
      </c>
      <c r="M3246" s="1" t="str">
        <f>TEXT(cancer_data[[#This Row],[Diagnosis_Date]],"mmmm")</f>
        <v>March</v>
      </c>
      <c r="N3246" t="s">
        <v>23</v>
      </c>
      <c r="O3246">
        <v>15</v>
      </c>
      <c r="P3246" t="s">
        <v>31</v>
      </c>
      <c r="Q3246">
        <v>0</v>
      </c>
    </row>
    <row r="3247" spans="1:17" x14ac:dyDescent="0.75">
      <c r="A3247" t="s">
        <v>3289</v>
      </c>
      <c r="B3247">
        <v>34</v>
      </c>
      <c r="C3247" t="str">
        <f>IF(cancer_data[[#This Row],[Age]]&lt;=35,"Adolescent",IF(cancer_data[[#This Row],[Age]]&lt;=46,"Young Adult",IF(cancer_data[[#This Row],[Age]]&lt;=57,"Adult", IF(cancer_data[[#This Row],[Age]]&lt;=68,"Middle_age",IF(cancer_data[[#This Row],[Age]]&lt;=79,"Elderly","Aged")))))</f>
        <v>Adolescent</v>
      </c>
      <c r="D3247" t="s">
        <v>16</v>
      </c>
      <c r="E3247" t="s">
        <v>26</v>
      </c>
      <c r="F3247" t="s">
        <v>18</v>
      </c>
      <c r="G3247">
        <v>7.1</v>
      </c>
      <c r="H3247" t="s">
        <v>19</v>
      </c>
      <c r="I3247" t="s">
        <v>20</v>
      </c>
      <c r="J3247" t="s">
        <v>21</v>
      </c>
      <c r="K3247" t="s">
        <v>22</v>
      </c>
      <c r="L3247" s="1">
        <v>45964</v>
      </c>
      <c r="M3247" s="1" t="str">
        <f>TEXT(cancer_data[[#This Row],[Diagnosis_Date]],"mmmm")</f>
        <v>November</v>
      </c>
      <c r="N3247" t="s">
        <v>23</v>
      </c>
      <c r="O3247">
        <v>55</v>
      </c>
      <c r="P3247" t="s">
        <v>24</v>
      </c>
      <c r="Q3247">
        <v>10</v>
      </c>
    </row>
    <row r="3248" spans="1:17" x14ac:dyDescent="0.75">
      <c r="A3248" t="s">
        <v>3290</v>
      </c>
      <c r="B3248">
        <v>58</v>
      </c>
      <c r="C3248" t="str">
        <f>IF(cancer_data[[#This Row],[Age]]&lt;=35,"Adolescent",IF(cancer_data[[#This Row],[Age]]&lt;=46,"Young Adult",IF(cancer_data[[#This Row],[Age]]&lt;=57,"Adult", IF(cancer_data[[#This Row],[Age]]&lt;=68,"Middle_age",IF(cancer_data[[#This Row],[Age]]&lt;=79,"Elderly","Aged")))))</f>
        <v>Middle_age</v>
      </c>
      <c r="D3248" t="s">
        <v>16</v>
      </c>
      <c r="E3248" t="s">
        <v>35</v>
      </c>
      <c r="F3248" t="s">
        <v>73</v>
      </c>
      <c r="G3248">
        <v>8</v>
      </c>
      <c r="H3248" t="s">
        <v>19</v>
      </c>
      <c r="I3248" t="s">
        <v>29</v>
      </c>
      <c r="J3248" t="s">
        <v>21</v>
      </c>
      <c r="K3248" t="s">
        <v>51</v>
      </c>
      <c r="L3248" s="1">
        <v>45917</v>
      </c>
      <c r="M3248" s="1" t="str">
        <f>TEXT(cancer_data[[#This Row],[Diagnosis_Date]],"mmmm")</f>
        <v>September</v>
      </c>
      <c r="N3248" t="s">
        <v>23</v>
      </c>
      <c r="O3248">
        <v>9</v>
      </c>
      <c r="P3248" t="s">
        <v>31</v>
      </c>
      <c r="Q3248">
        <v>0</v>
      </c>
    </row>
    <row r="3249" spans="1:17" x14ac:dyDescent="0.75">
      <c r="A3249" t="s">
        <v>3291</v>
      </c>
      <c r="B3249">
        <v>64</v>
      </c>
      <c r="C3249" t="str">
        <f>IF(cancer_data[[#This Row],[Age]]&lt;=35,"Adolescent",IF(cancer_data[[#This Row],[Age]]&lt;=46,"Young Adult",IF(cancer_data[[#This Row],[Age]]&lt;=57,"Adult", IF(cancer_data[[#This Row],[Age]]&lt;=68,"Middle_age",IF(cancer_data[[#This Row],[Age]]&lt;=79,"Elderly","Aged")))))</f>
        <v>Middle_age</v>
      </c>
      <c r="D3249" t="s">
        <v>16</v>
      </c>
      <c r="E3249" t="s">
        <v>40</v>
      </c>
      <c r="F3249" t="s">
        <v>27</v>
      </c>
      <c r="G3249">
        <v>6.5</v>
      </c>
      <c r="H3249" t="s">
        <v>19</v>
      </c>
      <c r="I3249" t="s">
        <v>29</v>
      </c>
      <c r="J3249" t="s">
        <v>21</v>
      </c>
      <c r="K3249" t="s">
        <v>42</v>
      </c>
      <c r="L3249" s="1">
        <v>46004</v>
      </c>
      <c r="M3249" s="1" t="str">
        <f>TEXT(cancer_data[[#This Row],[Diagnosis_Date]],"mmmm")</f>
        <v>December</v>
      </c>
      <c r="N3249" t="s">
        <v>23</v>
      </c>
      <c r="O3249">
        <v>35</v>
      </c>
      <c r="P3249" t="s">
        <v>31</v>
      </c>
      <c r="Q3249">
        <v>0</v>
      </c>
    </row>
    <row r="3250" spans="1:17" x14ac:dyDescent="0.75">
      <c r="A3250" t="s">
        <v>3292</v>
      </c>
      <c r="B3250">
        <v>43</v>
      </c>
      <c r="C3250" t="str">
        <f>IF(cancer_data[[#This Row],[Age]]&lt;=35,"Adolescent",IF(cancer_data[[#This Row],[Age]]&lt;=46,"Young Adult",IF(cancer_data[[#This Row],[Age]]&lt;=57,"Adult", IF(cancer_data[[#This Row],[Age]]&lt;=68,"Middle_age",IF(cancer_data[[#This Row],[Age]]&lt;=79,"Elderly","Aged")))))</f>
        <v>Young Adult</v>
      </c>
      <c r="D3250" t="s">
        <v>16</v>
      </c>
      <c r="E3250" t="s">
        <v>17</v>
      </c>
      <c r="F3250" t="s">
        <v>18</v>
      </c>
      <c r="G3250">
        <v>5.4</v>
      </c>
      <c r="H3250" t="s">
        <v>28</v>
      </c>
      <c r="I3250" t="s">
        <v>20</v>
      </c>
      <c r="J3250" t="s">
        <v>21</v>
      </c>
      <c r="K3250" t="s">
        <v>51</v>
      </c>
      <c r="L3250" s="1">
        <v>45750</v>
      </c>
      <c r="M3250" s="1" t="str">
        <f>TEXT(cancer_data[[#This Row],[Diagnosis_Date]],"mmmm")</f>
        <v>April</v>
      </c>
      <c r="N3250" t="s">
        <v>23</v>
      </c>
      <c r="O3250">
        <v>36</v>
      </c>
      <c r="P3250" t="s">
        <v>24</v>
      </c>
      <c r="Q3250">
        <v>21</v>
      </c>
    </row>
    <row r="3251" spans="1:17" x14ac:dyDescent="0.75">
      <c r="A3251" t="s">
        <v>3293</v>
      </c>
      <c r="B3251">
        <v>83</v>
      </c>
      <c r="C3251" t="str">
        <f>IF(cancer_data[[#This Row],[Age]]&lt;=35,"Adolescent",IF(cancer_data[[#This Row],[Age]]&lt;=46,"Young Adult",IF(cancer_data[[#This Row],[Age]]&lt;=57,"Adult", IF(cancer_data[[#This Row],[Age]]&lt;=68,"Middle_age",IF(cancer_data[[#This Row],[Age]]&lt;=79,"Elderly","Aged")))))</f>
        <v>Aged</v>
      </c>
      <c r="D3251" t="s">
        <v>16</v>
      </c>
      <c r="E3251" t="s">
        <v>40</v>
      </c>
      <c r="F3251" t="s">
        <v>27</v>
      </c>
      <c r="G3251">
        <v>5.6</v>
      </c>
      <c r="H3251" t="s">
        <v>19</v>
      </c>
      <c r="I3251" t="s">
        <v>20</v>
      </c>
      <c r="J3251" t="s">
        <v>21</v>
      </c>
      <c r="K3251" t="s">
        <v>22</v>
      </c>
      <c r="L3251" s="1">
        <v>45781</v>
      </c>
      <c r="M3251" s="1" t="str">
        <f>TEXT(cancer_data[[#This Row],[Diagnosis_Date]],"mmmm")</f>
        <v>May</v>
      </c>
      <c r="N3251" t="s">
        <v>37</v>
      </c>
      <c r="O3251">
        <v>34</v>
      </c>
      <c r="P3251" t="s">
        <v>31</v>
      </c>
      <c r="Q3251">
        <v>0</v>
      </c>
    </row>
    <row r="3252" spans="1:17" x14ac:dyDescent="0.75">
      <c r="A3252" t="s">
        <v>3294</v>
      </c>
      <c r="B3252">
        <v>71</v>
      </c>
      <c r="C3252" t="str">
        <f>IF(cancer_data[[#This Row],[Age]]&lt;=35,"Adolescent",IF(cancer_data[[#This Row],[Age]]&lt;=46,"Young Adult",IF(cancer_data[[#This Row],[Age]]&lt;=57,"Adult", IF(cancer_data[[#This Row],[Age]]&lt;=68,"Middle_age",IF(cancer_data[[#This Row],[Age]]&lt;=79,"Elderly","Aged")))))</f>
        <v>Elderly</v>
      </c>
      <c r="D3252" t="s">
        <v>16</v>
      </c>
      <c r="E3252" t="s">
        <v>35</v>
      </c>
      <c r="F3252" t="s">
        <v>73</v>
      </c>
      <c r="G3252">
        <v>6.4</v>
      </c>
      <c r="H3252" t="s">
        <v>28</v>
      </c>
      <c r="I3252" t="s">
        <v>29</v>
      </c>
      <c r="J3252" t="s">
        <v>21</v>
      </c>
      <c r="K3252" t="s">
        <v>30</v>
      </c>
      <c r="L3252" s="1">
        <v>45833</v>
      </c>
      <c r="M3252" s="1" t="str">
        <f>TEXT(cancer_data[[#This Row],[Diagnosis_Date]],"mmmm")</f>
        <v>June</v>
      </c>
      <c r="N3252" t="s">
        <v>37</v>
      </c>
      <c r="O3252">
        <v>32</v>
      </c>
      <c r="P3252" t="s">
        <v>31</v>
      </c>
      <c r="Q3252">
        <v>0</v>
      </c>
    </row>
    <row r="3253" spans="1:17" x14ac:dyDescent="0.75">
      <c r="A3253" t="s">
        <v>3295</v>
      </c>
      <c r="B3253">
        <v>47</v>
      </c>
      <c r="C3253" t="str">
        <f>IF(cancer_data[[#This Row],[Age]]&lt;=35,"Adolescent",IF(cancer_data[[#This Row],[Age]]&lt;=46,"Young Adult",IF(cancer_data[[#This Row],[Age]]&lt;=57,"Adult", IF(cancer_data[[#This Row],[Age]]&lt;=68,"Middle_age",IF(cancer_data[[#This Row],[Age]]&lt;=79,"Elderly","Aged")))))</f>
        <v>Adult</v>
      </c>
      <c r="D3253" t="s">
        <v>16</v>
      </c>
      <c r="E3253" t="s">
        <v>17</v>
      </c>
      <c r="F3253" t="s">
        <v>27</v>
      </c>
      <c r="G3253">
        <v>0.9</v>
      </c>
      <c r="H3253" t="s">
        <v>28</v>
      </c>
      <c r="I3253" t="s">
        <v>20</v>
      </c>
      <c r="J3253" t="s">
        <v>21</v>
      </c>
      <c r="K3253" t="s">
        <v>22</v>
      </c>
      <c r="L3253" s="1">
        <v>45827</v>
      </c>
      <c r="M3253" s="1" t="str">
        <f>TEXT(cancer_data[[#This Row],[Diagnosis_Date]],"mmmm")</f>
        <v>June</v>
      </c>
      <c r="N3253" t="s">
        <v>37</v>
      </c>
      <c r="O3253">
        <v>19</v>
      </c>
      <c r="P3253" t="s">
        <v>24</v>
      </c>
      <c r="Q3253">
        <v>30</v>
      </c>
    </row>
    <row r="3254" spans="1:17" x14ac:dyDescent="0.75">
      <c r="A3254" t="s">
        <v>3296</v>
      </c>
      <c r="B3254">
        <v>72</v>
      </c>
      <c r="C3254" t="str">
        <f>IF(cancer_data[[#This Row],[Age]]&lt;=35,"Adolescent",IF(cancer_data[[#This Row],[Age]]&lt;=46,"Young Adult",IF(cancer_data[[#This Row],[Age]]&lt;=57,"Adult", IF(cancer_data[[#This Row],[Age]]&lt;=68,"Middle_age",IF(cancer_data[[#This Row],[Age]]&lt;=79,"Elderly","Aged")))))</f>
        <v>Elderly</v>
      </c>
      <c r="D3254" t="s">
        <v>16</v>
      </c>
      <c r="E3254" t="s">
        <v>40</v>
      </c>
      <c r="F3254" t="s">
        <v>73</v>
      </c>
      <c r="G3254">
        <v>1.5</v>
      </c>
      <c r="H3254" t="s">
        <v>41</v>
      </c>
      <c r="I3254" t="s">
        <v>29</v>
      </c>
      <c r="J3254" t="s">
        <v>21</v>
      </c>
      <c r="K3254" t="s">
        <v>22</v>
      </c>
      <c r="L3254" s="1">
        <v>45819</v>
      </c>
      <c r="M3254" s="1" t="str">
        <f>TEXT(cancer_data[[#This Row],[Diagnosis_Date]],"mmmm")</f>
        <v>June</v>
      </c>
      <c r="N3254" t="s">
        <v>23</v>
      </c>
      <c r="O3254">
        <v>18</v>
      </c>
      <c r="P3254" t="s">
        <v>31</v>
      </c>
      <c r="Q3254">
        <v>0</v>
      </c>
    </row>
    <row r="3255" spans="1:17" x14ac:dyDescent="0.75">
      <c r="A3255" t="s">
        <v>3297</v>
      </c>
      <c r="B3255">
        <v>59</v>
      </c>
      <c r="C3255" t="str">
        <f>IF(cancer_data[[#This Row],[Age]]&lt;=35,"Adolescent",IF(cancer_data[[#This Row],[Age]]&lt;=46,"Young Adult",IF(cancer_data[[#This Row],[Age]]&lt;=57,"Adult", IF(cancer_data[[#This Row],[Age]]&lt;=68,"Middle_age",IF(cancer_data[[#This Row],[Age]]&lt;=79,"Elderly","Aged")))))</f>
        <v>Middle_age</v>
      </c>
      <c r="D3255" t="s">
        <v>16</v>
      </c>
      <c r="E3255" t="s">
        <v>26</v>
      </c>
      <c r="F3255" t="s">
        <v>18</v>
      </c>
      <c r="G3255">
        <v>2.4</v>
      </c>
      <c r="H3255" t="s">
        <v>41</v>
      </c>
      <c r="I3255" t="s">
        <v>20</v>
      </c>
      <c r="J3255" t="s">
        <v>21</v>
      </c>
      <c r="K3255" t="s">
        <v>42</v>
      </c>
      <c r="L3255" s="1">
        <v>45844</v>
      </c>
      <c r="M3255" s="1" t="str">
        <f>TEXT(cancer_data[[#This Row],[Diagnosis_Date]],"mmmm")</f>
        <v>July</v>
      </c>
      <c r="N3255" t="s">
        <v>23</v>
      </c>
      <c r="O3255">
        <v>28</v>
      </c>
      <c r="P3255" t="s">
        <v>31</v>
      </c>
      <c r="Q3255">
        <v>0</v>
      </c>
    </row>
    <row r="3256" spans="1:17" x14ac:dyDescent="0.75">
      <c r="A3256" t="s">
        <v>3298</v>
      </c>
      <c r="B3256">
        <v>66</v>
      </c>
      <c r="C3256" t="str">
        <f>IF(cancer_data[[#This Row],[Age]]&lt;=35,"Adolescent",IF(cancer_data[[#This Row],[Age]]&lt;=46,"Young Adult",IF(cancer_data[[#This Row],[Age]]&lt;=57,"Adult", IF(cancer_data[[#This Row],[Age]]&lt;=68,"Middle_age",IF(cancer_data[[#This Row],[Age]]&lt;=79,"Elderly","Aged")))))</f>
        <v>Middle_age</v>
      </c>
      <c r="D3256" t="s">
        <v>16</v>
      </c>
      <c r="E3256" t="s">
        <v>17</v>
      </c>
      <c r="F3256" t="s">
        <v>27</v>
      </c>
      <c r="G3256">
        <v>0.7</v>
      </c>
      <c r="H3256" t="s">
        <v>19</v>
      </c>
      <c r="I3256" t="s">
        <v>29</v>
      </c>
      <c r="J3256" t="s">
        <v>21</v>
      </c>
      <c r="K3256" t="s">
        <v>30</v>
      </c>
      <c r="L3256" s="1">
        <v>45786</v>
      </c>
      <c r="M3256" s="1" t="str">
        <f>TEXT(cancer_data[[#This Row],[Diagnosis_Date]],"mmmm")</f>
        <v>May</v>
      </c>
      <c r="N3256" t="s">
        <v>23</v>
      </c>
      <c r="O3256">
        <v>11</v>
      </c>
      <c r="P3256" t="s">
        <v>31</v>
      </c>
      <c r="Q3256">
        <v>0</v>
      </c>
    </row>
    <row r="3257" spans="1:17" x14ac:dyDescent="0.75">
      <c r="A3257" t="s">
        <v>3299</v>
      </c>
      <c r="B3257">
        <v>52</v>
      </c>
      <c r="C3257" t="str">
        <f>IF(cancer_data[[#This Row],[Age]]&lt;=35,"Adolescent",IF(cancer_data[[#This Row],[Age]]&lt;=46,"Young Adult",IF(cancer_data[[#This Row],[Age]]&lt;=57,"Adult", IF(cancer_data[[#This Row],[Age]]&lt;=68,"Middle_age",IF(cancer_data[[#This Row],[Age]]&lt;=79,"Elderly","Aged")))))</f>
        <v>Adult</v>
      </c>
      <c r="D3257" t="s">
        <v>16</v>
      </c>
      <c r="E3257" t="s">
        <v>35</v>
      </c>
      <c r="F3257" t="s">
        <v>18</v>
      </c>
      <c r="G3257">
        <v>1.3</v>
      </c>
      <c r="H3257" t="s">
        <v>41</v>
      </c>
      <c r="I3257" t="s">
        <v>20</v>
      </c>
      <c r="J3257" t="s">
        <v>21</v>
      </c>
      <c r="K3257" t="s">
        <v>51</v>
      </c>
      <c r="L3257" s="1">
        <v>45810</v>
      </c>
      <c r="M3257" s="1" t="str">
        <f>TEXT(cancer_data[[#This Row],[Diagnosis_Date]],"mmmm")</f>
        <v>June</v>
      </c>
      <c r="N3257" t="s">
        <v>23</v>
      </c>
      <c r="O3257">
        <v>56</v>
      </c>
      <c r="P3257" t="s">
        <v>31</v>
      </c>
      <c r="Q3257">
        <v>0</v>
      </c>
    </row>
    <row r="3258" spans="1:17" x14ac:dyDescent="0.75">
      <c r="A3258" t="s">
        <v>3300</v>
      </c>
      <c r="B3258">
        <v>35</v>
      </c>
      <c r="C3258" t="str">
        <f>IF(cancer_data[[#This Row],[Age]]&lt;=35,"Adolescent",IF(cancer_data[[#This Row],[Age]]&lt;=46,"Young Adult",IF(cancer_data[[#This Row],[Age]]&lt;=57,"Adult", IF(cancer_data[[#This Row],[Age]]&lt;=68,"Middle_age",IF(cancer_data[[#This Row],[Age]]&lt;=79,"Elderly","Aged")))))</f>
        <v>Adolescent</v>
      </c>
      <c r="D3258" t="s">
        <v>16</v>
      </c>
      <c r="E3258" t="s">
        <v>35</v>
      </c>
      <c r="F3258" t="s">
        <v>73</v>
      </c>
      <c r="G3258">
        <v>4.7</v>
      </c>
      <c r="H3258" t="s">
        <v>19</v>
      </c>
      <c r="I3258" t="s">
        <v>49</v>
      </c>
      <c r="J3258" t="s">
        <v>21</v>
      </c>
      <c r="K3258" t="s">
        <v>51</v>
      </c>
      <c r="L3258" s="1">
        <v>45727</v>
      </c>
      <c r="M3258" s="1" t="str">
        <f>TEXT(cancer_data[[#This Row],[Diagnosis_Date]],"mmmm")</f>
        <v>March</v>
      </c>
      <c r="N3258" t="s">
        <v>23</v>
      </c>
      <c r="O3258">
        <v>32</v>
      </c>
      <c r="P3258" t="s">
        <v>24</v>
      </c>
      <c r="Q3258">
        <v>11</v>
      </c>
    </row>
    <row r="3259" spans="1:17" x14ac:dyDescent="0.75">
      <c r="A3259" t="s">
        <v>3301</v>
      </c>
      <c r="B3259">
        <v>62</v>
      </c>
      <c r="C3259" t="str">
        <f>IF(cancer_data[[#This Row],[Age]]&lt;=35,"Adolescent",IF(cancer_data[[#This Row],[Age]]&lt;=46,"Young Adult",IF(cancer_data[[#This Row],[Age]]&lt;=57,"Adult", IF(cancer_data[[#This Row],[Age]]&lt;=68,"Middle_age",IF(cancer_data[[#This Row],[Age]]&lt;=79,"Elderly","Aged")))))</f>
        <v>Middle_age</v>
      </c>
      <c r="D3259" t="s">
        <v>16</v>
      </c>
      <c r="E3259" t="s">
        <v>35</v>
      </c>
      <c r="F3259" t="s">
        <v>36</v>
      </c>
      <c r="G3259">
        <v>6.7</v>
      </c>
      <c r="H3259" t="s">
        <v>19</v>
      </c>
      <c r="I3259" t="s">
        <v>49</v>
      </c>
      <c r="J3259" t="s">
        <v>21</v>
      </c>
      <c r="K3259" t="s">
        <v>42</v>
      </c>
      <c r="L3259" s="1">
        <v>45999</v>
      </c>
      <c r="M3259" s="1" t="str">
        <f>TEXT(cancer_data[[#This Row],[Diagnosis_Date]],"mmmm")</f>
        <v>December</v>
      </c>
      <c r="N3259" t="s">
        <v>23</v>
      </c>
      <c r="O3259">
        <v>26</v>
      </c>
      <c r="P3259" t="s">
        <v>31</v>
      </c>
      <c r="Q3259">
        <v>0</v>
      </c>
    </row>
    <row r="3260" spans="1:17" x14ac:dyDescent="0.75">
      <c r="A3260" t="s">
        <v>3302</v>
      </c>
      <c r="B3260">
        <v>74</v>
      </c>
      <c r="C3260" t="str">
        <f>IF(cancer_data[[#This Row],[Age]]&lt;=35,"Adolescent",IF(cancer_data[[#This Row],[Age]]&lt;=46,"Young Adult",IF(cancer_data[[#This Row],[Age]]&lt;=57,"Adult", IF(cancer_data[[#This Row],[Age]]&lt;=68,"Middle_age",IF(cancer_data[[#This Row],[Age]]&lt;=79,"Elderly","Aged")))))</f>
        <v>Elderly</v>
      </c>
      <c r="D3260" t="s">
        <v>67</v>
      </c>
      <c r="E3260" t="s">
        <v>26</v>
      </c>
      <c r="F3260" t="s">
        <v>36</v>
      </c>
      <c r="G3260">
        <v>6.3</v>
      </c>
      <c r="H3260" t="s">
        <v>19</v>
      </c>
      <c r="I3260" t="s">
        <v>49</v>
      </c>
      <c r="J3260" t="s">
        <v>21</v>
      </c>
      <c r="K3260" t="s">
        <v>22</v>
      </c>
      <c r="L3260" s="1">
        <v>45750</v>
      </c>
      <c r="M3260" s="1" t="str">
        <f>TEXT(cancer_data[[#This Row],[Diagnosis_Date]],"mmmm")</f>
        <v>April</v>
      </c>
      <c r="N3260" t="s">
        <v>23</v>
      </c>
      <c r="O3260">
        <v>45</v>
      </c>
      <c r="P3260" t="s">
        <v>31</v>
      </c>
      <c r="Q3260">
        <v>0</v>
      </c>
    </row>
    <row r="3261" spans="1:17" x14ac:dyDescent="0.75">
      <c r="A3261" t="s">
        <v>3303</v>
      </c>
      <c r="B3261">
        <v>60</v>
      </c>
      <c r="C3261" t="str">
        <f>IF(cancer_data[[#This Row],[Age]]&lt;=35,"Adolescent",IF(cancer_data[[#This Row],[Age]]&lt;=46,"Young Adult",IF(cancer_data[[#This Row],[Age]]&lt;=57,"Adult", IF(cancer_data[[#This Row],[Age]]&lt;=68,"Middle_age",IF(cancer_data[[#This Row],[Age]]&lt;=79,"Elderly","Aged")))))</f>
        <v>Middle_age</v>
      </c>
      <c r="D3261" t="s">
        <v>16</v>
      </c>
      <c r="E3261" t="s">
        <v>40</v>
      </c>
      <c r="F3261" t="s">
        <v>36</v>
      </c>
      <c r="G3261">
        <v>7.2</v>
      </c>
      <c r="H3261" t="s">
        <v>41</v>
      </c>
      <c r="I3261" t="s">
        <v>49</v>
      </c>
      <c r="J3261" t="s">
        <v>21</v>
      </c>
      <c r="K3261" t="s">
        <v>22</v>
      </c>
      <c r="L3261" s="1">
        <v>45841</v>
      </c>
      <c r="M3261" s="1" t="str">
        <f>TEXT(cancer_data[[#This Row],[Diagnosis_Date]],"mmmm")</f>
        <v>July</v>
      </c>
      <c r="N3261" t="s">
        <v>37</v>
      </c>
      <c r="O3261">
        <v>36</v>
      </c>
      <c r="P3261" t="s">
        <v>31</v>
      </c>
      <c r="Q3261">
        <v>0</v>
      </c>
    </row>
    <row r="3262" spans="1:17" x14ac:dyDescent="0.75">
      <c r="A3262" t="s">
        <v>3304</v>
      </c>
      <c r="B3262">
        <v>46</v>
      </c>
      <c r="C3262" t="str">
        <f>IF(cancer_data[[#This Row],[Age]]&lt;=35,"Adolescent",IF(cancer_data[[#This Row],[Age]]&lt;=46,"Young Adult",IF(cancer_data[[#This Row],[Age]]&lt;=57,"Adult", IF(cancer_data[[#This Row],[Age]]&lt;=68,"Middle_age",IF(cancer_data[[#This Row],[Age]]&lt;=79,"Elderly","Aged")))))</f>
        <v>Young Adult</v>
      </c>
      <c r="D3262" t="s">
        <v>16</v>
      </c>
      <c r="E3262" t="s">
        <v>40</v>
      </c>
      <c r="F3262" t="s">
        <v>27</v>
      </c>
      <c r="G3262">
        <v>5.8</v>
      </c>
      <c r="H3262" t="s">
        <v>28</v>
      </c>
      <c r="I3262" t="s">
        <v>49</v>
      </c>
      <c r="J3262" t="s">
        <v>21</v>
      </c>
      <c r="K3262" t="s">
        <v>30</v>
      </c>
      <c r="L3262" s="1">
        <v>45994</v>
      </c>
      <c r="M3262" s="1" t="str">
        <f>TEXT(cancer_data[[#This Row],[Diagnosis_Date]],"mmmm")</f>
        <v>December</v>
      </c>
      <c r="N3262" t="s">
        <v>37</v>
      </c>
      <c r="O3262">
        <v>22</v>
      </c>
      <c r="P3262" t="s">
        <v>31</v>
      </c>
      <c r="Q3262">
        <v>0</v>
      </c>
    </row>
    <row r="3263" spans="1:17" x14ac:dyDescent="0.75">
      <c r="A3263" t="s">
        <v>3305</v>
      </c>
      <c r="B3263">
        <v>74</v>
      </c>
      <c r="C3263" t="str">
        <f>IF(cancer_data[[#This Row],[Age]]&lt;=35,"Adolescent",IF(cancer_data[[#This Row],[Age]]&lt;=46,"Young Adult",IF(cancer_data[[#This Row],[Age]]&lt;=57,"Adult", IF(cancer_data[[#This Row],[Age]]&lt;=68,"Middle_age",IF(cancer_data[[#This Row],[Age]]&lt;=79,"Elderly","Aged")))))</f>
        <v>Elderly</v>
      </c>
      <c r="D3263" t="s">
        <v>16</v>
      </c>
      <c r="E3263" t="s">
        <v>26</v>
      </c>
      <c r="F3263" t="s">
        <v>27</v>
      </c>
      <c r="G3263">
        <v>0.5</v>
      </c>
      <c r="H3263" t="s">
        <v>28</v>
      </c>
      <c r="I3263" t="s">
        <v>20</v>
      </c>
      <c r="J3263" t="s">
        <v>21</v>
      </c>
      <c r="K3263" t="s">
        <v>45</v>
      </c>
      <c r="L3263" s="1">
        <v>45744</v>
      </c>
      <c r="M3263" s="1" t="str">
        <f>TEXT(cancer_data[[#This Row],[Diagnosis_Date]],"mmmm")</f>
        <v>March</v>
      </c>
      <c r="N3263" t="s">
        <v>23</v>
      </c>
      <c r="O3263">
        <v>12</v>
      </c>
      <c r="P3263" t="s">
        <v>31</v>
      </c>
      <c r="Q3263">
        <v>0</v>
      </c>
    </row>
    <row r="3264" spans="1:17" x14ac:dyDescent="0.75">
      <c r="A3264" t="s">
        <v>3306</v>
      </c>
      <c r="B3264">
        <v>81</v>
      </c>
      <c r="C3264" t="str">
        <f>IF(cancer_data[[#This Row],[Age]]&lt;=35,"Adolescent",IF(cancer_data[[#This Row],[Age]]&lt;=46,"Young Adult",IF(cancer_data[[#This Row],[Age]]&lt;=57,"Adult", IF(cancer_data[[#This Row],[Age]]&lt;=68,"Middle_age",IF(cancer_data[[#This Row],[Age]]&lt;=79,"Elderly","Aged")))))</f>
        <v>Aged</v>
      </c>
      <c r="D3264" t="s">
        <v>16</v>
      </c>
      <c r="E3264" t="s">
        <v>35</v>
      </c>
      <c r="F3264" t="s">
        <v>36</v>
      </c>
      <c r="G3264">
        <v>3.2</v>
      </c>
      <c r="H3264" t="s">
        <v>28</v>
      </c>
      <c r="I3264" t="s">
        <v>44</v>
      </c>
      <c r="J3264" t="s">
        <v>21</v>
      </c>
      <c r="K3264" t="s">
        <v>33</v>
      </c>
      <c r="L3264" s="1">
        <v>45693</v>
      </c>
      <c r="M3264" s="1" t="str">
        <f>TEXT(cancer_data[[#This Row],[Diagnosis_Date]],"mmmm")</f>
        <v>February</v>
      </c>
      <c r="N3264" t="s">
        <v>23</v>
      </c>
      <c r="O3264">
        <v>42</v>
      </c>
      <c r="P3264" t="s">
        <v>31</v>
      </c>
      <c r="Q3264">
        <v>0</v>
      </c>
    </row>
    <row r="3265" spans="1:17" x14ac:dyDescent="0.75">
      <c r="A3265" t="s">
        <v>3307</v>
      </c>
      <c r="B3265">
        <v>63</v>
      </c>
      <c r="C3265" t="str">
        <f>IF(cancer_data[[#This Row],[Age]]&lt;=35,"Adolescent",IF(cancer_data[[#This Row],[Age]]&lt;=46,"Young Adult",IF(cancer_data[[#This Row],[Age]]&lt;=57,"Adult", IF(cancer_data[[#This Row],[Age]]&lt;=68,"Middle_age",IF(cancer_data[[#This Row],[Age]]&lt;=79,"Elderly","Aged")))))</f>
        <v>Middle_age</v>
      </c>
      <c r="D3265" t="s">
        <v>16</v>
      </c>
      <c r="E3265" t="s">
        <v>40</v>
      </c>
      <c r="F3265" t="s">
        <v>18</v>
      </c>
      <c r="G3265">
        <v>5.6</v>
      </c>
      <c r="H3265" t="s">
        <v>28</v>
      </c>
      <c r="I3265" t="s">
        <v>44</v>
      </c>
      <c r="J3265" t="s">
        <v>21</v>
      </c>
      <c r="K3265" t="s">
        <v>33</v>
      </c>
      <c r="L3265" s="1">
        <v>45973</v>
      </c>
      <c r="M3265" s="1" t="str">
        <f>TEXT(cancer_data[[#This Row],[Diagnosis_Date]],"mmmm")</f>
        <v>November</v>
      </c>
      <c r="N3265" t="s">
        <v>23</v>
      </c>
      <c r="O3265">
        <v>38</v>
      </c>
      <c r="P3265" t="s">
        <v>31</v>
      </c>
      <c r="Q3265">
        <v>0</v>
      </c>
    </row>
    <row r="3266" spans="1:17" x14ac:dyDescent="0.75">
      <c r="A3266" t="s">
        <v>3308</v>
      </c>
      <c r="B3266">
        <v>34</v>
      </c>
      <c r="C3266" t="str">
        <f>IF(cancer_data[[#This Row],[Age]]&lt;=35,"Adolescent",IF(cancer_data[[#This Row],[Age]]&lt;=46,"Young Adult",IF(cancer_data[[#This Row],[Age]]&lt;=57,"Adult", IF(cancer_data[[#This Row],[Age]]&lt;=68,"Middle_age",IF(cancer_data[[#This Row],[Age]]&lt;=79,"Elderly","Aged")))))</f>
        <v>Adolescent</v>
      </c>
      <c r="D3266" t="s">
        <v>16</v>
      </c>
      <c r="E3266" t="s">
        <v>17</v>
      </c>
      <c r="F3266" t="s">
        <v>73</v>
      </c>
      <c r="G3266">
        <v>6.1</v>
      </c>
      <c r="H3266" t="s">
        <v>41</v>
      </c>
      <c r="I3266" t="s">
        <v>20</v>
      </c>
      <c r="J3266" t="s">
        <v>21</v>
      </c>
      <c r="K3266" t="s">
        <v>33</v>
      </c>
      <c r="L3266" s="1">
        <v>46011</v>
      </c>
      <c r="M3266" s="1" t="str">
        <f>TEXT(cancer_data[[#This Row],[Diagnosis_Date]],"mmmm")</f>
        <v>December</v>
      </c>
      <c r="N3266" t="s">
        <v>23</v>
      </c>
      <c r="O3266">
        <v>7</v>
      </c>
      <c r="P3266" t="s">
        <v>31</v>
      </c>
      <c r="Q3266">
        <v>0</v>
      </c>
    </row>
    <row r="3267" spans="1:17" x14ac:dyDescent="0.75">
      <c r="A3267" t="s">
        <v>3309</v>
      </c>
      <c r="B3267">
        <v>82</v>
      </c>
      <c r="C3267" t="str">
        <f>IF(cancer_data[[#This Row],[Age]]&lt;=35,"Adolescent",IF(cancer_data[[#This Row],[Age]]&lt;=46,"Young Adult",IF(cancer_data[[#This Row],[Age]]&lt;=57,"Adult", IF(cancer_data[[#This Row],[Age]]&lt;=68,"Middle_age",IF(cancer_data[[#This Row],[Age]]&lt;=79,"Elderly","Aged")))))</f>
        <v>Aged</v>
      </c>
      <c r="D3267" t="s">
        <v>16</v>
      </c>
      <c r="E3267" t="s">
        <v>35</v>
      </c>
      <c r="F3267" t="s">
        <v>18</v>
      </c>
      <c r="G3267">
        <v>5.8</v>
      </c>
      <c r="H3267" t="s">
        <v>28</v>
      </c>
      <c r="I3267" t="s">
        <v>20</v>
      </c>
      <c r="J3267" t="s">
        <v>21</v>
      </c>
      <c r="K3267" t="s">
        <v>51</v>
      </c>
      <c r="L3267" s="1">
        <v>45785</v>
      </c>
      <c r="M3267" s="1" t="str">
        <f>TEXT(cancer_data[[#This Row],[Diagnosis_Date]],"mmmm")</f>
        <v>May</v>
      </c>
      <c r="N3267" t="s">
        <v>23</v>
      </c>
      <c r="O3267">
        <v>30</v>
      </c>
      <c r="P3267" t="s">
        <v>24</v>
      </c>
      <c r="Q3267">
        <v>15</v>
      </c>
    </row>
    <row r="3268" spans="1:17" x14ac:dyDescent="0.75">
      <c r="A3268" t="s">
        <v>3310</v>
      </c>
      <c r="B3268">
        <v>25</v>
      </c>
      <c r="C3268" t="str">
        <f>IF(cancer_data[[#This Row],[Age]]&lt;=35,"Adolescent",IF(cancer_data[[#This Row],[Age]]&lt;=46,"Young Adult",IF(cancer_data[[#This Row],[Age]]&lt;=57,"Adult", IF(cancer_data[[#This Row],[Age]]&lt;=68,"Middle_age",IF(cancer_data[[#This Row],[Age]]&lt;=79,"Elderly","Aged")))))</f>
        <v>Adolescent</v>
      </c>
      <c r="D3268" t="s">
        <v>16</v>
      </c>
      <c r="E3268" t="s">
        <v>26</v>
      </c>
      <c r="F3268" t="s">
        <v>27</v>
      </c>
      <c r="G3268">
        <v>6.1</v>
      </c>
      <c r="H3268" t="s">
        <v>28</v>
      </c>
      <c r="I3268" t="s">
        <v>49</v>
      </c>
      <c r="J3268" t="s">
        <v>21</v>
      </c>
      <c r="K3268" t="s">
        <v>45</v>
      </c>
      <c r="L3268" s="1">
        <v>45904</v>
      </c>
      <c r="M3268" s="1" t="str">
        <f>TEXT(cancer_data[[#This Row],[Diagnosis_Date]],"mmmm")</f>
        <v>September</v>
      </c>
      <c r="N3268" t="s">
        <v>23</v>
      </c>
      <c r="O3268">
        <v>14</v>
      </c>
      <c r="P3268" t="s">
        <v>31</v>
      </c>
      <c r="Q3268">
        <v>0</v>
      </c>
    </row>
    <row r="3269" spans="1:17" x14ac:dyDescent="0.75">
      <c r="A3269" t="s">
        <v>3311</v>
      </c>
      <c r="B3269">
        <v>43</v>
      </c>
      <c r="C3269" t="str">
        <f>IF(cancer_data[[#This Row],[Age]]&lt;=35,"Adolescent",IF(cancer_data[[#This Row],[Age]]&lt;=46,"Young Adult",IF(cancer_data[[#This Row],[Age]]&lt;=57,"Adult", IF(cancer_data[[#This Row],[Age]]&lt;=68,"Middle_age",IF(cancer_data[[#This Row],[Age]]&lt;=79,"Elderly","Aged")))))</f>
        <v>Young Adult</v>
      </c>
      <c r="D3269" t="s">
        <v>16</v>
      </c>
      <c r="E3269" t="s">
        <v>26</v>
      </c>
      <c r="F3269" t="s">
        <v>73</v>
      </c>
      <c r="G3269">
        <v>6.2</v>
      </c>
      <c r="H3269" t="s">
        <v>28</v>
      </c>
      <c r="I3269" t="s">
        <v>44</v>
      </c>
      <c r="J3269" t="s">
        <v>21</v>
      </c>
      <c r="K3269" t="s">
        <v>51</v>
      </c>
      <c r="L3269" s="1">
        <v>45915</v>
      </c>
      <c r="M3269" s="1" t="str">
        <f>TEXT(cancer_data[[#This Row],[Diagnosis_Date]],"mmmm")</f>
        <v>September</v>
      </c>
      <c r="N3269" t="s">
        <v>23</v>
      </c>
      <c r="O3269">
        <v>8</v>
      </c>
      <c r="P3269" t="s">
        <v>31</v>
      </c>
      <c r="Q3269">
        <v>0</v>
      </c>
    </row>
    <row r="3270" spans="1:17" x14ac:dyDescent="0.75">
      <c r="A3270" t="s">
        <v>3312</v>
      </c>
      <c r="B3270">
        <v>68</v>
      </c>
      <c r="C3270" t="str">
        <f>IF(cancer_data[[#This Row],[Age]]&lt;=35,"Adolescent",IF(cancer_data[[#This Row],[Age]]&lt;=46,"Young Adult",IF(cancer_data[[#This Row],[Age]]&lt;=57,"Adult", IF(cancer_data[[#This Row],[Age]]&lt;=68,"Middle_age",IF(cancer_data[[#This Row],[Age]]&lt;=79,"Elderly","Aged")))))</f>
        <v>Middle_age</v>
      </c>
      <c r="D3270" t="s">
        <v>16</v>
      </c>
      <c r="E3270" t="s">
        <v>35</v>
      </c>
      <c r="F3270" t="s">
        <v>36</v>
      </c>
      <c r="G3270">
        <v>4.3</v>
      </c>
      <c r="H3270" t="s">
        <v>28</v>
      </c>
      <c r="I3270" t="s">
        <v>49</v>
      </c>
      <c r="J3270" t="s">
        <v>21</v>
      </c>
      <c r="K3270" t="s">
        <v>51</v>
      </c>
      <c r="L3270" s="1">
        <v>45897</v>
      </c>
      <c r="M3270" s="1" t="str">
        <f>TEXT(cancer_data[[#This Row],[Diagnosis_Date]],"mmmm")</f>
        <v>August</v>
      </c>
      <c r="N3270" t="s">
        <v>23</v>
      </c>
      <c r="O3270">
        <v>32</v>
      </c>
      <c r="P3270" t="s">
        <v>31</v>
      </c>
      <c r="Q3270">
        <v>0</v>
      </c>
    </row>
    <row r="3271" spans="1:17" x14ac:dyDescent="0.75">
      <c r="A3271" t="s">
        <v>3313</v>
      </c>
      <c r="B3271">
        <v>51</v>
      </c>
      <c r="C3271" t="str">
        <f>IF(cancer_data[[#This Row],[Age]]&lt;=35,"Adolescent",IF(cancer_data[[#This Row],[Age]]&lt;=46,"Young Adult",IF(cancer_data[[#This Row],[Age]]&lt;=57,"Adult", IF(cancer_data[[#This Row],[Age]]&lt;=68,"Middle_age",IF(cancer_data[[#This Row],[Age]]&lt;=79,"Elderly","Aged")))))</f>
        <v>Adult</v>
      </c>
      <c r="D3271" t="s">
        <v>16</v>
      </c>
      <c r="E3271" t="s">
        <v>40</v>
      </c>
      <c r="F3271" t="s">
        <v>73</v>
      </c>
      <c r="G3271">
        <v>3.6</v>
      </c>
      <c r="H3271" t="s">
        <v>41</v>
      </c>
      <c r="I3271" t="s">
        <v>49</v>
      </c>
      <c r="J3271" t="s">
        <v>21</v>
      </c>
      <c r="K3271" t="s">
        <v>33</v>
      </c>
      <c r="L3271" s="1">
        <v>45947</v>
      </c>
      <c r="M3271" s="1" t="str">
        <f>TEXT(cancer_data[[#This Row],[Diagnosis_Date]],"mmmm")</f>
        <v>October</v>
      </c>
      <c r="N3271" t="s">
        <v>23</v>
      </c>
      <c r="O3271">
        <v>18</v>
      </c>
      <c r="P3271" t="s">
        <v>31</v>
      </c>
      <c r="Q3271">
        <v>0</v>
      </c>
    </row>
    <row r="3272" spans="1:17" x14ac:dyDescent="0.75">
      <c r="A3272" t="s">
        <v>3314</v>
      </c>
      <c r="B3272">
        <v>51</v>
      </c>
      <c r="C3272" t="str">
        <f>IF(cancer_data[[#This Row],[Age]]&lt;=35,"Adolescent",IF(cancer_data[[#This Row],[Age]]&lt;=46,"Young Adult",IF(cancer_data[[#This Row],[Age]]&lt;=57,"Adult", IF(cancer_data[[#This Row],[Age]]&lt;=68,"Middle_age",IF(cancer_data[[#This Row],[Age]]&lt;=79,"Elderly","Aged")))))</f>
        <v>Adult</v>
      </c>
      <c r="D3272" t="s">
        <v>16</v>
      </c>
      <c r="E3272" t="s">
        <v>17</v>
      </c>
      <c r="F3272" t="s">
        <v>36</v>
      </c>
      <c r="G3272">
        <v>3.3</v>
      </c>
      <c r="H3272" t="s">
        <v>19</v>
      </c>
      <c r="I3272" t="s">
        <v>44</v>
      </c>
      <c r="J3272" t="s">
        <v>21</v>
      </c>
      <c r="K3272" t="s">
        <v>33</v>
      </c>
      <c r="L3272" s="1">
        <v>45694</v>
      </c>
      <c r="M3272" s="1" t="str">
        <f>TEXT(cancer_data[[#This Row],[Diagnosis_Date]],"mmmm")</f>
        <v>February</v>
      </c>
      <c r="N3272" t="s">
        <v>23</v>
      </c>
      <c r="O3272">
        <v>33</v>
      </c>
      <c r="P3272" t="s">
        <v>31</v>
      </c>
      <c r="Q3272">
        <v>0</v>
      </c>
    </row>
    <row r="3273" spans="1:17" x14ac:dyDescent="0.75">
      <c r="A3273" t="s">
        <v>3315</v>
      </c>
      <c r="B3273">
        <v>37</v>
      </c>
      <c r="C3273" t="str">
        <f>IF(cancer_data[[#This Row],[Age]]&lt;=35,"Adolescent",IF(cancer_data[[#This Row],[Age]]&lt;=46,"Young Adult",IF(cancer_data[[#This Row],[Age]]&lt;=57,"Adult", IF(cancer_data[[#This Row],[Age]]&lt;=68,"Middle_age",IF(cancer_data[[#This Row],[Age]]&lt;=79,"Elderly","Aged")))))</f>
        <v>Young Adult</v>
      </c>
      <c r="D3273" t="s">
        <v>16</v>
      </c>
      <c r="E3273" t="s">
        <v>17</v>
      </c>
      <c r="F3273" t="s">
        <v>73</v>
      </c>
      <c r="G3273">
        <v>7.5</v>
      </c>
      <c r="H3273" t="s">
        <v>41</v>
      </c>
      <c r="I3273" t="s">
        <v>29</v>
      </c>
      <c r="J3273" t="s">
        <v>21</v>
      </c>
      <c r="K3273" t="s">
        <v>45</v>
      </c>
      <c r="L3273" s="1">
        <v>45860</v>
      </c>
      <c r="M3273" s="1" t="str">
        <f>TEXT(cancer_data[[#This Row],[Diagnosis_Date]],"mmmm")</f>
        <v>July</v>
      </c>
      <c r="N3273" t="s">
        <v>37</v>
      </c>
      <c r="O3273">
        <v>7</v>
      </c>
      <c r="P3273" t="s">
        <v>31</v>
      </c>
      <c r="Q3273">
        <v>0</v>
      </c>
    </row>
    <row r="3274" spans="1:17" x14ac:dyDescent="0.75">
      <c r="A3274" t="s">
        <v>3316</v>
      </c>
      <c r="B3274">
        <v>30</v>
      </c>
      <c r="C3274" t="str">
        <f>IF(cancer_data[[#This Row],[Age]]&lt;=35,"Adolescent",IF(cancer_data[[#This Row],[Age]]&lt;=46,"Young Adult",IF(cancer_data[[#This Row],[Age]]&lt;=57,"Adult", IF(cancer_data[[#This Row],[Age]]&lt;=68,"Middle_age",IF(cancer_data[[#This Row],[Age]]&lt;=79,"Elderly","Aged")))))</f>
        <v>Adolescent</v>
      </c>
      <c r="D3274" t="s">
        <v>16</v>
      </c>
      <c r="E3274" t="s">
        <v>35</v>
      </c>
      <c r="F3274" t="s">
        <v>73</v>
      </c>
      <c r="G3274">
        <v>3.9</v>
      </c>
      <c r="H3274" t="s">
        <v>41</v>
      </c>
      <c r="I3274" t="s">
        <v>49</v>
      </c>
      <c r="J3274" t="s">
        <v>21</v>
      </c>
      <c r="K3274" t="s">
        <v>22</v>
      </c>
      <c r="L3274" s="1">
        <v>46016</v>
      </c>
      <c r="M3274" s="1" t="str">
        <f>TEXT(cancer_data[[#This Row],[Diagnosis_Date]],"mmmm")</f>
        <v>December</v>
      </c>
      <c r="N3274" t="s">
        <v>37</v>
      </c>
      <c r="O3274">
        <v>34</v>
      </c>
      <c r="P3274" t="s">
        <v>31</v>
      </c>
      <c r="Q3274">
        <v>0</v>
      </c>
    </row>
    <row r="3275" spans="1:17" x14ac:dyDescent="0.75">
      <c r="A3275" t="s">
        <v>3317</v>
      </c>
      <c r="B3275">
        <v>58</v>
      </c>
      <c r="C3275" t="str">
        <f>IF(cancer_data[[#This Row],[Age]]&lt;=35,"Adolescent",IF(cancer_data[[#This Row],[Age]]&lt;=46,"Young Adult",IF(cancer_data[[#This Row],[Age]]&lt;=57,"Adult", IF(cancer_data[[#This Row],[Age]]&lt;=68,"Middle_age",IF(cancer_data[[#This Row],[Age]]&lt;=79,"Elderly","Aged")))))</f>
        <v>Middle_age</v>
      </c>
      <c r="D3275" t="s">
        <v>16</v>
      </c>
      <c r="E3275" t="s">
        <v>35</v>
      </c>
      <c r="F3275" t="s">
        <v>27</v>
      </c>
      <c r="G3275">
        <v>1.1000000000000001</v>
      </c>
      <c r="H3275" t="s">
        <v>28</v>
      </c>
      <c r="I3275" t="s">
        <v>29</v>
      </c>
      <c r="J3275" t="s">
        <v>21</v>
      </c>
      <c r="K3275" t="s">
        <v>33</v>
      </c>
      <c r="L3275" s="1">
        <v>45835</v>
      </c>
      <c r="M3275" s="1" t="str">
        <f>TEXT(cancer_data[[#This Row],[Diagnosis_Date]],"mmmm")</f>
        <v>June</v>
      </c>
      <c r="N3275" t="s">
        <v>23</v>
      </c>
      <c r="O3275">
        <v>6</v>
      </c>
      <c r="P3275" t="s">
        <v>24</v>
      </c>
      <c r="Q3275">
        <v>12</v>
      </c>
    </row>
    <row r="3276" spans="1:17" x14ac:dyDescent="0.75">
      <c r="A3276" t="s">
        <v>3318</v>
      </c>
      <c r="B3276">
        <v>49</v>
      </c>
      <c r="C3276" t="str">
        <f>IF(cancer_data[[#This Row],[Age]]&lt;=35,"Adolescent",IF(cancer_data[[#This Row],[Age]]&lt;=46,"Young Adult",IF(cancer_data[[#This Row],[Age]]&lt;=57,"Adult", IF(cancer_data[[#This Row],[Age]]&lt;=68,"Middle_age",IF(cancer_data[[#This Row],[Age]]&lt;=79,"Elderly","Aged")))))</f>
        <v>Adult</v>
      </c>
      <c r="D3276" t="s">
        <v>16</v>
      </c>
      <c r="E3276" t="s">
        <v>26</v>
      </c>
      <c r="F3276" t="s">
        <v>18</v>
      </c>
      <c r="G3276">
        <v>3.1</v>
      </c>
      <c r="H3276" t="s">
        <v>41</v>
      </c>
      <c r="I3276" t="s">
        <v>20</v>
      </c>
      <c r="J3276" t="s">
        <v>21</v>
      </c>
      <c r="K3276" t="s">
        <v>30</v>
      </c>
      <c r="L3276" s="1">
        <v>45786</v>
      </c>
      <c r="M3276" s="1" t="str">
        <f>TEXT(cancer_data[[#This Row],[Diagnosis_Date]],"mmmm")</f>
        <v>May</v>
      </c>
      <c r="N3276" t="s">
        <v>23</v>
      </c>
      <c r="O3276">
        <v>24</v>
      </c>
      <c r="P3276" t="s">
        <v>31</v>
      </c>
      <c r="Q3276">
        <v>0</v>
      </c>
    </row>
    <row r="3277" spans="1:17" x14ac:dyDescent="0.75">
      <c r="A3277" t="s">
        <v>3319</v>
      </c>
      <c r="B3277">
        <v>33</v>
      </c>
      <c r="C3277" t="str">
        <f>IF(cancer_data[[#This Row],[Age]]&lt;=35,"Adolescent",IF(cancer_data[[#This Row],[Age]]&lt;=46,"Young Adult",IF(cancer_data[[#This Row],[Age]]&lt;=57,"Adult", IF(cancer_data[[#This Row],[Age]]&lt;=68,"Middle_age",IF(cancer_data[[#This Row],[Age]]&lt;=79,"Elderly","Aged")))))</f>
        <v>Adolescent</v>
      </c>
      <c r="D3277" t="s">
        <v>16</v>
      </c>
      <c r="E3277" t="s">
        <v>35</v>
      </c>
      <c r="F3277" t="s">
        <v>36</v>
      </c>
      <c r="G3277">
        <v>5.9</v>
      </c>
      <c r="H3277" t="s">
        <v>19</v>
      </c>
      <c r="I3277" t="s">
        <v>20</v>
      </c>
      <c r="J3277" t="s">
        <v>21</v>
      </c>
      <c r="K3277" t="s">
        <v>30</v>
      </c>
      <c r="L3277" s="1">
        <v>45857</v>
      </c>
      <c r="M3277" s="1" t="str">
        <f>TEXT(cancer_data[[#This Row],[Diagnosis_Date]],"mmmm")</f>
        <v>July</v>
      </c>
      <c r="N3277" t="s">
        <v>23</v>
      </c>
      <c r="O3277">
        <v>18</v>
      </c>
      <c r="P3277" t="s">
        <v>31</v>
      </c>
      <c r="Q3277">
        <v>0</v>
      </c>
    </row>
    <row r="3278" spans="1:17" x14ac:dyDescent="0.75">
      <c r="A3278" t="s">
        <v>3320</v>
      </c>
      <c r="B3278">
        <v>30</v>
      </c>
      <c r="C3278" t="str">
        <f>IF(cancer_data[[#This Row],[Age]]&lt;=35,"Adolescent",IF(cancer_data[[#This Row],[Age]]&lt;=46,"Young Adult",IF(cancer_data[[#This Row],[Age]]&lt;=57,"Adult", IF(cancer_data[[#This Row],[Age]]&lt;=68,"Middle_age",IF(cancer_data[[#This Row],[Age]]&lt;=79,"Elderly","Aged")))))</f>
        <v>Adolescent</v>
      </c>
      <c r="D3278" t="s">
        <v>16</v>
      </c>
      <c r="E3278" t="s">
        <v>35</v>
      </c>
      <c r="F3278" t="s">
        <v>18</v>
      </c>
      <c r="G3278">
        <v>8</v>
      </c>
      <c r="H3278" t="s">
        <v>41</v>
      </c>
      <c r="I3278" t="s">
        <v>20</v>
      </c>
      <c r="J3278" t="s">
        <v>21</v>
      </c>
      <c r="K3278" t="s">
        <v>22</v>
      </c>
      <c r="L3278" s="1">
        <v>45843</v>
      </c>
      <c r="M3278" s="1" t="str">
        <f>TEXT(cancer_data[[#This Row],[Diagnosis_Date]],"mmmm")</f>
        <v>July</v>
      </c>
      <c r="N3278" t="s">
        <v>23</v>
      </c>
      <c r="O3278">
        <v>38</v>
      </c>
      <c r="P3278" t="s">
        <v>31</v>
      </c>
      <c r="Q3278">
        <v>0</v>
      </c>
    </row>
    <row r="3279" spans="1:17" x14ac:dyDescent="0.75">
      <c r="A3279" t="s">
        <v>3321</v>
      </c>
      <c r="B3279">
        <v>25</v>
      </c>
      <c r="C3279" t="str">
        <f>IF(cancer_data[[#This Row],[Age]]&lt;=35,"Adolescent",IF(cancer_data[[#This Row],[Age]]&lt;=46,"Young Adult",IF(cancer_data[[#This Row],[Age]]&lt;=57,"Adult", IF(cancer_data[[#This Row],[Age]]&lt;=68,"Middle_age",IF(cancer_data[[#This Row],[Age]]&lt;=79,"Elderly","Aged")))))</f>
        <v>Adolescent</v>
      </c>
      <c r="D3279" t="s">
        <v>16</v>
      </c>
      <c r="E3279" t="s">
        <v>26</v>
      </c>
      <c r="F3279" t="s">
        <v>18</v>
      </c>
      <c r="G3279">
        <v>0.6</v>
      </c>
      <c r="H3279" t="s">
        <v>19</v>
      </c>
      <c r="I3279" t="s">
        <v>49</v>
      </c>
      <c r="J3279" t="s">
        <v>21</v>
      </c>
      <c r="K3279" t="s">
        <v>30</v>
      </c>
      <c r="L3279" s="1">
        <v>45898</v>
      </c>
      <c r="M3279" s="1" t="str">
        <f>TEXT(cancer_data[[#This Row],[Diagnosis_Date]],"mmmm")</f>
        <v>August</v>
      </c>
      <c r="N3279" t="s">
        <v>23</v>
      </c>
      <c r="O3279">
        <v>46</v>
      </c>
      <c r="P3279" t="s">
        <v>31</v>
      </c>
      <c r="Q3279">
        <v>0</v>
      </c>
    </row>
    <row r="3280" spans="1:17" x14ac:dyDescent="0.75">
      <c r="A3280" t="s">
        <v>3322</v>
      </c>
      <c r="B3280">
        <v>48</v>
      </c>
      <c r="C3280" t="str">
        <f>IF(cancer_data[[#This Row],[Age]]&lt;=35,"Adolescent",IF(cancer_data[[#This Row],[Age]]&lt;=46,"Young Adult",IF(cancer_data[[#This Row],[Age]]&lt;=57,"Adult", IF(cancer_data[[#This Row],[Age]]&lt;=68,"Middle_age",IF(cancer_data[[#This Row],[Age]]&lt;=79,"Elderly","Aged")))))</f>
        <v>Adult</v>
      </c>
      <c r="D3280" t="s">
        <v>16</v>
      </c>
      <c r="E3280" t="s">
        <v>17</v>
      </c>
      <c r="F3280" t="s">
        <v>18</v>
      </c>
      <c r="G3280">
        <v>5.0999999999999996</v>
      </c>
      <c r="H3280" t="s">
        <v>28</v>
      </c>
      <c r="I3280" t="s">
        <v>20</v>
      </c>
      <c r="J3280" t="s">
        <v>21</v>
      </c>
      <c r="K3280" t="s">
        <v>33</v>
      </c>
      <c r="L3280" s="1">
        <v>45810</v>
      </c>
      <c r="M3280" s="1" t="str">
        <f>TEXT(cancer_data[[#This Row],[Diagnosis_Date]],"mmmm")</f>
        <v>June</v>
      </c>
      <c r="N3280" t="s">
        <v>23</v>
      </c>
      <c r="O3280">
        <v>26</v>
      </c>
      <c r="P3280" t="s">
        <v>24</v>
      </c>
      <c r="Q3280">
        <v>29</v>
      </c>
    </row>
    <row r="3281" spans="1:17" x14ac:dyDescent="0.75">
      <c r="A3281" t="s">
        <v>3323</v>
      </c>
      <c r="B3281">
        <v>35</v>
      </c>
      <c r="C3281" t="str">
        <f>IF(cancer_data[[#This Row],[Age]]&lt;=35,"Adolescent",IF(cancer_data[[#This Row],[Age]]&lt;=46,"Young Adult",IF(cancer_data[[#This Row],[Age]]&lt;=57,"Adult", IF(cancer_data[[#This Row],[Age]]&lt;=68,"Middle_age",IF(cancer_data[[#This Row],[Age]]&lt;=79,"Elderly","Aged")))))</f>
        <v>Adolescent</v>
      </c>
      <c r="D3281" t="s">
        <v>16</v>
      </c>
      <c r="E3281" t="s">
        <v>40</v>
      </c>
      <c r="F3281" t="s">
        <v>18</v>
      </c>
      <c r="G3281">
        <v>1.5</v>
      </c>
      <c r="H3281" t="s">
        <v>41</v>
      </c>
      <c r="I3281" t="s">
        <v>29</v>
      </c>
      <c r="J3281" t="s">
        <v>21</v>
      </c>
      <c r="K3281" t="s">
        <v>51</v>
      </c>
      <c r="L3281" s="1">
        <v>45885</v>
      </c>
      <c r="M3281" s="1" t="str">
        <f>TEXT(cancer_data[[#This Row],[Diagnosis_Date]],"mmmm")</f>
        <v>August</v>
      </c>
      <c r="N3281" t="s">
        <v>23</v>
      </c>
      <c r="O3281">
        <v>48</v>
      </c>
      <c r="P3281" t="s">
        <v>24</v>
      </c>
      <c r="Q3281">
        <v>31</v>
      </c>
    </row>
    <row r="3282" spans="1:17" x14ac:dyDescent="0.75">
      <c r="A3282" t="s">
        <v>3324</v>
      </c>
      <c r="B3282">
        <v>45</v>
      </c>
      <c r="C3282" t="str">
        <f>IF(cancer_data[[#This Row],[Age]]&lt;=35,"Adolescent",IF(cancer_data[[#This Row],[Age]]&lt;=46,"Young Adult",IF(cancer_data[[#This Row],[Age]]&lt;=57,"Adult", IF(cancer_data[[#This Row],[Age]]&lt;=68,"Middle_age",IF(cancer_data[[#This Row],[Age]]&lt;=79,"Elderly","Aged")))))</f>
        <v>Young Adult</v>
      </c>
      <c r="D3282" t="s">
        <v>16</v>
      </c>
      <c r="E3282" t="s">
        <v>26</v>
      </c>
      <c r="F3282" t="s">
        <v>27</v>
      </c>
      <c r="G3282">
        <v>6.8</v>
      </c>
      <c r="H3282" t="s">
        <v>19</v>
      </c>
      <c r="I3282" t="s">
        <v>20</v>
      </c>
      <c r="J3282" t="s">
        <v>21</v>
      </c>
      <c r="K3282" t="s">
        <v>22</v>
      </c>
      <c r="L3282" s="1">
        <v>45921</v>
      </c>
      <c r="M3282" s="1" t="str">
        <f>TEXT(cancer_data[[#This Row],[Diagnosis_Date]],"mmmm")</f>
        <v>September</v>
      </c>
      <c r="N3282" t="s">
        <v>37</v>
      </c>
      <c r="O3282">
        <v>12</v>
      </c>
      <c r="P3282" t="s">
        <v>24</v>
      </c>
      <c r="Q3282">
        <v>13</v>
      </c>
    </row>
    <row r="3283" spans="1:17" x14ac:dyDescent="0.75">
      <c r="A3283" t="s">
        <v>3325</v>
      </c>
      <c r="B3283">
        <v>78</v>
      </c>
      <c r="C3283" t="str">
        <f>IF(cancer_data[[#This Row],[Age]]&lt;=35,"Adolescent",IF(cancer_data[[#This Row],[Age]]&lt;=46,"Young Adult",IF(cancer_data[[#This Row],[Age]]&lt;=57,"Adult", IF(cancer_data[[#This Row],[Age]]&lt;=68,"Middle_age",IF(cancer_data[[#This Row],[Age]]&lt;=79,"Elderly","Aged")))))</f>
        <v>Elderly</v>
      </c>
      <c r="D3283" t="s">
        <v>67</v>
      </c>
      <c r="E3283" t="s">
        <v>40</v>
      </c>
      <c r="F3283" t="s">
        <v>27</v>
      </c>
      <c r="G3283">
        <v>3.7</v>
      </c>
      <c r="H3283" t="s">
        <v>41</v>
      </c>
      <c r="I3283" t="s">
        <v>49</v>
      </c>
      <c r="J3283" t="s">
        <v>21</v>
      </c>
      <c r="K3283" t="s">
        <v>22</v>
      </c>
      <c r="L3283" s="1">
        <v>45999</v>
      </c>
      <c r="M3283" s="1" t="str">
        <f>TEXT(cancer_data[[#This Row],[Diagnosis_Date]],"mmmm")</f>
        <v>December</v>
      </c>
      <c r="N3283" t="s">
        <v>37</v>
      </c>
      <c r="O3283">
        <v>11</v>
      </c>
      <c r="P3283" t="s">
        <v>31</v>
      </c>
      <c r="Q3283">
        <v>0</v>
      </c>
    </row>
    <row r="3284" spans="1:17" x14ac:dyDescent="0.75">
      <c r="A3284" t="s">
        <v>3326</v>
      </c>
      <c r="B3284">
        <v>60</v>
      </c>
      <c r="C3284" t="str">
        <f>IF(cancer_data[[#This Row],[Age]]&lt;=35,"Adolescent",IF(cancer_data[[#This Row],[Age]]&lt;=46,"Young Adult",IF(cancer_data[[#This Row],[Age]]&lt;=57,"Adult", IF(cancer_data[[#This Row],[Age]]&lt;=68,"Middle_age",IF(cancer_data[[#This Row],[Age]]&lt;=79,"Elderly","Aged")))))</f>
        <v>Middle_age</v>
      </c>
      <c r="D3284" t="s">
        <v>16</v>
      </c>
      <c r="E3284" t="s">
        <v>40</v>
      </c>
      <c r="F3284" t="s">
        <v>27</v>
      </c>
      <c r="G3284">
        <v>1.2</v>
      </c>
      <c r="H3284" t="s">
        <v>19</v>
      </c>
      <c r="I3284" t="s">
        <v>20</v>
      </c>
      <c r="J3284" t="s">
        <v>21</v>
      </c>
      <c r="K3284" t="s">
        <v>30</v>
      </c>
      <c r="L3284" s="1">
        <v>45906</v>
      </c>
      <c r="M3284" s="1" t="str">
        <f>TEXT(cancer_data[[#This Row],[Diagnosis_Date]],"mmmm")</f>
        <v>September</v>
      </c>
      <c r="N3284" t="s">
        <v>37</v>
      </c>
      <c r="O3284">
        <v>4</v>
      </c>
      <c r="P3284" t="s">
        <v>31</v>
      </c>
      <c r="Q3284">
        <v>0</v>
      </c>
    </row>
    <row r="3285" spans="1:17" x14ac:dyDescent="0.75">
      <c r="A3285" t="s">
        <v>3327</v>
      </c>
      <c r="B3285">
        <v>38</v>
      </c>
      <c r="C3285" t="str">
        <f>IF(cancer_data[[#This Row],[Age]]&lt;=35,"Adolescent",IF(cancer_data[[#This Row],[Age]]&lt;=46,"Young Adult",IF(cancer_data[[#This Row],[Age]]&lt;=57,"Adult", IF(cancer_data[[#This Row],[Age]]&lt;=68,"Middle_age",IF(cancer_data[[#This Row],[Age]]&lt;=79,"Elderly","Aged")))))</f>
        <v>Young Adult</v>
      </c>
      <c r="D3285" t="s">
        <v>16</v>
      </c>
      <c r="E3285" t="s">
        <v>35</v>
      </c>
      <c r="F3285" t="s">
        <v>36</v>
      </c>
      <c r="G3285">
        <v>2.2000000000000002</v>
      </c>
      <c r="H3285" t="s">
        <v>41</v>
      </c>
      <c r="I3285" t="s">
        <v>49</v>
      </c>
      <c r="J3285" t="s">
        <v>21</v>
      </c>
      <c r="K3285" t="s">
        <v>30</v>
      </c>
      <c r="L3285" s="1">
        <v>45747</v>
      </c>
      <c r="M3285" s="1" t="str">
        <f>TEXT(cancer_data[[#This Row],[Diagnosis_Date]],"mmmm")</f>
        <v>March</v>
      </c>
      <c r="N3285" t="s">
        <v>23</v>
      </c>
      <c r="O3285">
        <v>27</v>
      </c>
      <c r="P3285" t="s">
        <v>24</v>
      </c>
      <c r="Q3285">
        <v>36</v>
      </c>
    </row>
    <row r="3286" spans="1:17" x14ac:dyDescent="0.75">
      <c r="A3286" t="s">
        <v>3328</v>
      </c>
      <c r="B3286">
        <v>79</v>
      </c>
      <c r="C3286" t="str">
        <f>IF(cancer_data[[#This Row],[Age]]&lt;=35,"Adolescent",IF(cancer_data[[#This Row],[Age]]&lt;=46,"Young Adult",IF(cancer_data[[#This Row],[Age]]&lt;=57,"Adult", IF(cancer_data[[#This Row],[Age]]&lt;=68,"Middle_age",IF(cancer_data[[#This Row],[Age]]&lt;=79,"Elderly","Aged")))))</f>
        <v>Elderly</v>
      </c>
      <c r="D3286" t="s">
        <v>16</v>
      </c>
      <c r="E3286" t="s">
        <v>17</v>
      </c>
      <c r="F3286" t="s">
        <v>36</v>
      </c>
      <c r="G3286">
        <v>1.9</v>
      </c>
      <c r="H3286" t="s">
        <v>41</v>
      </c>
      <c r="I3286" t="s">
        <v>44</v>
      </c>
      <c r="J3286" t="s">
        <v>21</v>
      </c>
      <c r="K3286" t="s">
        <v>22</v>
      </c>
      <c r="L3286" s="1">
        <v>45683</v>
      </c>
      <c r="M3286" s="1" t="str">
        <f>TEXT(cancer_data[[#This Row],[Diagnosis_Date]],"mmmm")</f>
        <v>January</v>
      </c>
      <c r="N3286" t="s">
        <v>23</v>
      </c>
      <c r="O3286">
        <v>29</v>
      </c>
      <c r="P3286" t="s">
        <v>31</v>
      </c>
      <c r="Q3286">
        <v>0</v>
      </c>
    </row>
    <row r="3287" spans="1:17" x14ac:dyDescent="0.75">
      <c r="A3287" t="s">
        <v>3329</v>
      </c>
      <c r="B3287">
        <v>26</v>
      </c>
      <c r="C3287" t="str">
        <f>IF(cancer_data[[#This Row],[Age]]&lt;=35,"Adolescent",IF(cancer_data[[#This Row],[Age]]&lt;=46,"Young Adult",IF(cancer_data[[#This Row],[Age]]&lt;=57,"Adult", IF(cancer_data[[#This Row],[Age]]&lt;=68,"Middle_age",IF(cancer_data[[#This Row],[Age]]&lt;=79,"Elderly","Aged")))))</f>
        <v>Adolescent</v>
      </c>
      <c r="D3287" t="s">
        <v>16</v>
      </c>
      <c r="E3287" t="s">
        <v>35</v>
      </c>
      <c r="F3287" t="s">
        <v>36</v>
      </c>
      <c r="G3287">
        <v>3.1</v>
      </c>
      <c r="H3287" t="s">
        <v>41</v>
      </c>
      <c r="I3287" t="s">
        <v>29</v>
      </c>
      <c r="J3287" t="s">
        <v>21</v>
      </c>
      <c r="K3287" t="s">
        <v>51</v>
      </c>
      <c r="L3287" s="1">
        <v>45713</v>
      </c>
      <c r="M3287" s="1" t="str">
        <f>TEXT(cancer_data[[#This Row],[Diagnosis_Date]],"mmmm")</f>
        <v>February</v>
      </c>
      <c r="N3287" t="s">
        <v>23</v>
      </c>
      <c r="O3287">
        <v>21</v>
      </c>
      <c r="P3287" t="s">
        <v>31</v>
      </c>
      <c r="Q3287">
        <v>0</v>
      </c>
    </row>
    <row r="3288" spans="1:17" x14ac:dyDescent="0.75">
      <c r="A3288" t="s">
        <v>3330</v>
      </c>
      <c r="B3288">
        <v>72</v>
      </c>
      <c r="C3288" t="str">
        <f>IF(cancer_data[[#This Row],[Age]]&lt;=35,"Adolescent",IF(cancer_data[[#This Row],[Age]]&lt;=46,"Young Adult",IF(cancer_data[[#This Row],[Age]]&lt;=57,"Adult", IF(cancer_data[[#This Row],[Age]]&lt;=68,"Middle_age",IF(cancer_data[[#This Row],[Age]]&lt;=79,"Elderly","Aged")))))</f>
        <v>Elderly</v>
      </c>
      <c r="D3288" t="s">
        <v>16</v>
      </c>
      <c r="E3288" t="s">
        <v>35</v>
      </c>
      <c r="F3288" t="s">
        <v>73</v>
      </c>
      <c r="G3288">
        <v>3</v>
      </c>
      <c r="H3288" t="s">
        <v>28</v>
      </c>
      <c r="I3288" t="s">
        <v>20</v>
      </c>
      <c r="J3288" t="s">
        <v>21</v>
      </c>
      <c r="K3288" t="s">
        <v>22</v>
      </c>
      <c r="L3288" s="1">
        <v>45981</v>
      </c>
      <c r="M3288" s="1" t="str">
        <f>TEXT(cancer_data[[#This Row],[Diagnosis_Date]],"mmmm")</f>
        <v>November</v>
      </c>
      <c r="N3288" t="s">
        <v>23</v>
      </c>
      <c r="O3288">
        <v>18</v>
      </c>
      <c r="P3288" t="s">
        <v>24</v>
      </c>
      <c r="Q3288">
        <v>18</v>
      </c>
    </row>
    <row r="3289" spans="1:17" x14ac:dyDescent="0.75">
      <c r="A3289" t="s">
        <v>3331</v>
      </c>
      <c r="B3289">
        <v>57</v>
      </c>
      <c r="C3289" t="str">
        <f>IF(cancer_data[[#This Row],[Age]]&lt;=35,"Adolescent",IF(cancer_data[[#This Row],[Age]]&lt;=46,"Young Adult",IF(cancer_data[[#This Row],[Age]]&lt;=57,"Adult", IF(cancer_data[[#This Row],[Age]]&lt;=68,"Middle_age",IF(cancer_data[[#This Row],[Age]]&lt;=79,"Elderly","Aged")))))</f>
        <v>Adult</v>
      </c>
      <c r="D3289" t="s">
        <v>16</v>
      </c>
      <c r="E3289" t="s">
        <v>40</v>
      </c>
      <c r="F3289" t="s">
        <v>36</v>
      </c>
      <c r="G3289">
        <v>1</v>
      </c>
      <c r="H3289" t="s">
        <v>41</v>
      </c>
      <c r="I3289" t="s">
        <v>44</v>
      </c>
      <c r="J3289" t="s">
        <v>21</v>
      </c>
      <c r="K3289" t="s">
        <v>45</v>
      </c>
      <c r="L3289" s="1">
        <v>45735</v>
      </c>
      <c r="M3289" s="1" t="str">
        <f>TEXT(cancer_data[[#This Row],[Diagnosis_Date]],"mmmm")</f>
        <v>March</v>
      </c>
      <c r="N3289" t="s">
        <v>23</v>
      </c>
      <c r="O3289">
        <v>30</v>
      </c>
      <c r="P3289" t="s">
        <v>31</v>
      </c>
      <c r="Q3289">
        <v>0</v>
      </c>
    </row>
    <row r="3290" spans="1:17" x14ac:dyDescent="0.75">
      <c r="A3290" t="s">
        <v>3332</v>
      </c>
      <c r="B3290">
        <v>63</v>
      </c>
      <c r="C3290" t="str">
        <f>IF(cancer_data[[#This Row],[Age]]&lt;=35,"Adolescent",IF(cancer_data[[#This Row],[Age]]&lt;=46,"Young Adult",IF(cancer_data[[#This Row],[Age]]&lt;=57,"Adult", IF(cancer_data[[#This Row],[Age]]&lt;=68,"Middle_age",IF(cancer_data[[#This Row],[Age]]&lt;=79,"Elderly","Aged")))))</f>
        <v>Middle_age</v>
      </c>
      <c r="D3290" t="s">
        <v>16</v>
      </c>
      <c r="E3290" t="s">
        <v>17</v>
      </c>
      <c r="F3290" t="s">
        <v>18</v>
      </c>
      <c r="G3290">
        <v>5.9</v>
      </c>
      <c r="H3290" t="s">
        <v>41</v>
      </c>
      <c r="I3290" t="s">
        <v>29</v>
      </c>
      <c r="J3290" t="s">
        <v>21</v>
      </c>
      <c r="K3290" t="s">
        <v>22</v>
      </c>
      <c r="L3290" s="1">
        <v>45915</v>
      </c>
      <c r="M3290" s="1" t="str">
        <f>TEXT(cancer_data[[#This Row],[Diagnosis_Date]],"mmmm")</f>
        <v>September</v>
      </c>
      <c r="N3290" t="s">
        <v>23</v>
      </c>
      <c r="O3290">
        <v>24</v>
      </c>
      <c r="P3290" t="s">
        <v>31</v>
      </c>
      <c r="Q3290">
        <v>0</v>
      </c>
    </row>
    <row r="3291" spans="1:17" x14ac:dyDescent="0.75">
      <c r="A3291" t="s">
        <v>3333</v>
      </c>
      <c r="B3291">
        <v>29</v>
      </c>
      <c r="C3291" t="str">
        <f>IF(cancer_data[[#This Row],[Age]]&lt;=35,"Adolescent",IF(cancer_data[[#This Row],[Age]]&lt;=46,"Young Adult",IF(cancer_data[[#This Row],[Age]]&lt;=57,"Adult", IF(cancer_data[[#This Row],[Age]]&lt;=68,"Middle_age",IF(cancer_data[[#This Row],[Age]]&lt;=79,"Elderly","Aged")))))</f>
        <v>Adolescent</v>
      </c>
      <c r="D3291" t="s">
        <v>16</v>
      </c>
      <c r="E3291" t="s">
        <v>17</v>
      </c>
      <c r="F3291" t="s">
        <v>36</v>
      </c>
      <c r="G3291">
        <v>3.8</v>
      </c>
      <c r="H3291" t="s">
        <v>28</v>
      </c>
      <c r="I3291" t="s">
        <v>49</v>
      </c>
      <c r="J3291" t="s">
        <v>21</v>
      </c>
      <c r="K3291" t="s">
        <v>22</v>
      </c>
      <c r="L3291" s="1">
        <v>45703</v>
      </c>
      <c r="M3291" s="1" t="str">
        <f>TEXT(cancer_data[[#This Row],[Diagnosis_Date]],"mmmm")</f>
        <v>February</v>
      </c>
      <c r="N3291" t="s">
        <v>23</v>
      </c>
      <c r="O3291">
        <v>17</v>
      </c>
      <c r="P3291" t="s">
        <v>31</v>
      </c>
      <c r="Q3291">
        <v>0</v>
      </c>
    </row>
    <row r="3292" spans="1:17" x14ac:dyDescent="0.75">
      <c r="A3292" t="s">
        <v>3334</v>
      </c>
      <c r="B3292">
        <v>47</v>
      </c>
      <c r="C3292" t="str">
        <f>IF(cancer_data[[#This Row],[Age]]&lt;=35,"Adolescent",IF(cancer_data[[#This Row],[Age]]&lt;=46,"Young Adult",IF(cancer_data[[#This Row],[Age]]&lt;=57,"Adult", IF(cancer_data[[#This Row],[Age]]&lt;=68,"Middle_age",IF(cancer_data[[#This Row],[Age]]&lt;=79,"Elderly","Aged")))))</f>
        <v>Adult</v>
      </c>
      <c r="D3292" t="s">
        <v>16</v>
      </c>
      <c r="E3292" t="s">
        <v>17</v>
      </c>
      <c r="F3292" t="s">
        <v>18</v>
      </c>
      <c r="G3292">
        <v>7.3</v>
      </c>
      <c r="H3292" t="s">
        <v>19</v>
      </c>
      <c r="I3292" t="s">
        <v>29</v>
      </c>
      <c r="J3292" t="s">
        <v>21</v>
      </c>
      <c r="K3292" t="s">
        <v>51</v>
      </c>
      <c r="L3292" s="1">
        <v>45856</v>
      </c>
      <c r="M3292" s="1" t="str">
        <f>TEXT(cancer_data[[#This Row],[Diagnosis_Date]],"mmmm")</f>
        <v>July</v>
      </c>
      <c r="N3292" t="s">
        <v>23</v>
      </c>
      <c r="O3292">
        <v>60</v>
      </c>
      <c r="P3292" t="s">
        <v>31</v>
      </c>
      <c r="Q3292">
        <v>0</v>
      </c>
    </row>
    <row r="3293" spans="1:17" x14ac:dyDescent="0.75">
      <c r="A3293" t="s">
        <v>3335</v>
      </c>
      <c r="B3293">
        <v>67</v>
      </c>
      <c r="C3293" t="str">
        <f>IF(cancer_data[[#This Row],[Age]]&lt;=35,"Adolescent",IF(cancer_data[[#This Row],[Age]]&lt;=46,"Young Adult",IF(cancer_data[[#This Row],[Age]]&lt;=57,"Adult", IF(cancer_data[[#This Row],[Age]]&lt;=68,"Middle_age",IF(cancer_data[[#This Row],[Age]]&lt;=79,"Elderly","Aged")))))</f>
        <v>Middle_age</v>
      </c>
      <c r="D3293" t="s">
        <v>16</v>
      </c>
      <c r="E3293" t="s">
        <v>40</v>
      </c>
      <c r="F3293" t="s">
        <v>73</v>
      </c>
      <c r="G3293">
        <v>7.7</v>
      </c>
      <c r="H3293" t="s">
        <v>41</v>
      </c>
      <c r="I3293" t="s">
        <v>49</v>
      </c>
      <c r="J3293" t="s">
        <v>21</v>
      </c>
      <c r="K3293" t="s">
        <v>22</v>
      </c>
      <c r="L3293" s="1">
        <v>45792</v>
      </c>
      <c r="M3293" s="1" t="str">
        <f>TEXT(cancer_data[[#This Row],[Diagnosis_Date]],"mmmm")</f>
        <v>May</v>
      </c>
      <c r="N3293" t="s">
        <v>37</v>
      </c>
      <c r="O3293">
        <v>21</v>
      </c>
      <c r="P3293" t="s">
        <v>24</v>
      </c>
      <c r="Q3293">
        <v>33</v>
      </c>
    </row>
    <row r="3294" spans="1:17" x14ac:dyDescent="0.75">
      <c r="A3294" t="s">
        <v>3336</v>
      </c>
      <c r="B3294">
        <v>72</v>
      </c>
      <c r="C3294" t="str">
        <f>IF(cancer_data[[#This Row],[Age]]&lt;=35,"Adolescent",IF(cancer_data[[#This Row],[Age]]&lt;=46,"Young Adult",IF(cancer_data[[#This Row],[Age]]&lt;=57,"Adult", IF(cancer_data[[#This Row],[Age]]&lt;=68,"Middle_age",IF(cancer_data[[#This Row],[Age]]&lt;=79,"Elderly","Aged")))))</f>
        <v>Elderly</v>
      </c>
      <c r="D3294" t="s">
        <v>16</v>
      </c>
      <c r="E3294" t="s">
        <v>17</v>
      </c>
      <c r="F3294" t="s">
        <v>36</v>
      </c>
      <c r="G3294">
        <v>6.8</v>
      </c>
      <c r="H3294" t="s">
        <v>28</v>
      </c>
      <c r="I3294" t="s">
        <v>44</v>
      </c>
      <c r="J3294" t="s">
        <v>21</v>
      </c>
      <c r="K3294" t="s">
        <v>33</v>
      </c>
      <c r="L3294" s="1">
        <v>45779</v>
      </c>
      <c r="M3294" s="1" t="str">
        <f>TEXT(cancer_data[[#This Row],[Diagnosis_Date]],"mmmm")</f>
        <v>May</v>
      </c>
      <c r="N3294" t="s">
        <v>37</v>
      </c>
      <c r="O3294">
        <v>46</v>
      </c>
      <c r="P3294" t="s">
        <v>31</v>
      </c>
      <c r="Q3294">
        <v>0</v>
      </c>
    </row>
    <row r="3295" spans="1:17" x14ac:dyDescent="0.75">
      <c r="A3295" t="s">
        <v>3337</v>
      </c>
      <c r="B3295">
        <v>46</v>
      </c>
      <c r="C3295" t="str">
        <f>IF(cancer_data[[#This Row],[Age]]&lt;=35,"Adolescent",IF(cancer_data[[#This Row],[Age]]&lt;=46,"Young Adult",IF(cancer_data[[#This Row],[Age]]&lt;=57,"Adult", IF(cancer_data[[#This Row],[Age]]&lt;=68,"Middle_age",IF(cancer_data[[#This Row],[Age]]&lt;=79,"Elderly","Aged")))))</f>
        <v>Young Adult</v>
      </c>
      <c r="D3295" t="s">
        <v>16</v>
      </c>
      <c r="E3295" t="s">
        <v>40</v>
      </c>
      <c r="F3295" t="s">
        <v>27</v>
      </c>
      <c r="G3295">
        <v>7.7</v>
      </c>
      <c r="H3295" t="s">
        <v>19</v>
      </c>
      <c r="I3295" t="s">
        <v>20</v>
      </c>
      <c r="J3295" t="s">
        <v>21</v>
      </c>
      <c r="K3295" t="s">
        <v>51</v>
      </c>
      <c r="L3295" s="1">
        <v>45846</v>
      </c>
      <c r="M3295" s="1" t="str">
        <f>TEXT(cancer_data[[#This Row],[Diagnosis_Date]],"mmmm")</f>
        <v>July</v>
      </c>
      <c r="N3295" t="s">
        <v>37</v>
      </c>
      <c r="O3295">
        <v>28</v>
      </c>
      <c r="P3295" t="s">
        <v>31</v>
      </c>
      <c r="Q3295">
        <v>0</v>
      </c>
    </row>
    <row r="3296" spans="1:17" x14ac:dyDescent="0.75">
      <c r="A3296" t="s">
        <v>3338</v>
      </c>
      <c r="B3296">
        <v>57</v>
      </c>
      <c r="C3296" t="str">
        <f>IF(cancer_data[[#This Row],[Age]]&lt;=35,"Adolescent",IF(cancer_data[[#This Row],[Age]]&lt;=46,"Young Adult",IF(cancer_data[[#This Row],[Age]]&lt;=57,"Adult", IF(cancer_data[[#This Row],[Age]]&lt;=68,"Middle_age",IF(cancer_data[[#This Row],[Age]]&lt;=79,"Elderly","Aged")))))</f>
        <v>Adult</v>
      </c>
      <c r="D3296" t="s">
        <v>16</v>
      </c>
      <c r="E3296" t="s">
        <v>26</v>
      </c>
      <c r="F3296" t="s">
        <v>36</v>
      </c>
      <c r="G3296">
        <v>5.4</v>
      </c>
      <c r="H3296" t="s">
        <v>41</v>
      </c>
      <c r="I3296" t="s">
        <v>49</v>
      </c>
      <c r="J3296" t="s">
        <v>21</v>
      </c>
      <c r="K3296" t="s">
        <v>22</v>
      </c>
      <c r="L3296" s="1">
        <v>45754</v>
      </c>
      <c r="M3296" s="1" t="str">
        <f>TEXT(cancer_data[[#This Row],[Diagnosis_Date]],"mmmm")</f>
        <v>April</v>
      </c>
      <c r="N3296" t="s">
        <v>23</v>
      </c>
      <c r="O3296">
        <v>12</v>
      </c>
      <c r="P3296" t="s">
        <v>31</v>
      </c>
      <c r="Q3296">
        <v>0</v>
      </c>
    </row>
    <row r="3297" spans="1:17" x14ac:dyDescent="0.75">
      <c r="A3297" t="s">
        <v>3339</v>
      </c>
      <c r="B3297">
        <v>62</v>
      </c>
      <c r="C3297" t="str">
        <f>IF(cancer_data[[#This Row],[Age]]&lt;=35,"Adolescent",IF(cancer_data[[#This Row],[Age]]&lt;=46,"Young Adult",IF(cancer_data[[#This Row],[Age]]&lt;=57,"Adult", IF(cancer_data[[#This Row],[Age]]&lt;=68,"Middle_age",IF(cancer_data[[#This Row],[Age]]&lt;=79,"Elderly","Aged")))))</f>
        <v>Middle_age</v>
      </c>
      <c r="D3297" t="s">
        <v>16</v>
      </c>
      <c r="E3297" t="s">
        <v>40</v>
      </c>
      <c r="F3297" t="s">
        <v>18</v>
      </c>
      <c r="G3297">
        <v>3.9</v>
      </c>
      <c r="H3297" t="s">
        <v>28</v>
      </c>
      <c r="I3297" t="s">
        <v>44</v>
      </c>
      <c r="J3297" t="s">
        <v>21</v>
      </c>
      <c r="K3297" t="s">
        <v>33</v>
      </c>
      <c r="L3297" s="1">
        <v>45945</v>
      </c>
      <c r="M3297" s="1" t="str">
        <f>TEXT(cancer_data[[#This Row],[Diagnosis_Date]],"mmmm")</f>
        <v>October</v>
      </c>
      <c r="N3297" t="s">
        <v>23</v>
      </c>
      <c r="O3297">
        <v>38</v>
      </c>
      <c r="P3297" t="s">
        <v>31</v>
      </c>
      <c r="Q3297">
        <v>0</v>
      </c>
    </row>
    <row r="3298" spans="1:17" x14ac:dyDescent="0.75">
      <c r="A3298" t="s">
        <v>3340</v>
      </c>
      <c r="B3298">
        <v>70</v>
      </c>
      <c r="C3298" t="str">
        <f>IF(cancer_data[[#This Row],[Age]]&lt;=35,"Adolescent",IF(cancer_data[[#This Row],[Age]]&lt;=46,"Young Adult",IF(cancer_data[[#This Row],[Age]]&lt;=57,"Adult", IF(cancer_data[[#This Row],[Age]]&lt;=68,"Middle_age",IF(cancer_data[[#This Row],[Age]]&lt;=79,"Elderly","Aged")))))</f>
        <v>Elderly</v>
      </c>
      <c r="D3298" t="s">
        <v>16</v>
      </c>
      <c r="E3298" t="s">
        <v>40</v>
      </c>
      <c r="F3298" t="s">
        <v>73</v>
      </c>
      <c r="G3298">
        <v>3.8</v>
      </c>
      <c r="H3298" t="s">
        <v>19</v>
      </c>
      <c r="I3298" t="s">
        <v>29</v>
      </c>
      <c r="J3298" t="s">
        <v>21</v>
      </c>
      <c r="K3298" t="s">
        <v>33</v>
      </c>
      <c r="L3298" s="1">
        <v>45772</v>
      </c>
      <c r="M3298" s="1" t="str">
        <f>TEXT(cancer_data[[#This Row],[Diagnosis_Date]],"mmmm")</f>
        <v>April</v>
      </c>
      <c r="N3298" t="s">
        <v>37</v>
      </c>
      <c r="O3298">
        <v>16</v>
      </c>
      <c r="P3298" t="s">
        <v>31</v>
      </c>
      <c r="Q3298">
        <v>0</v>
      </c>
    </row>
    <row r="3299" spans="1:17" x14ac:dyDescent="0.75">
      <c r="A3299" t="s">
        <v>3341</v>
      </c>
      <c r="B3299">
        <v>60</v>
      </c>
      <c r="C3299" t="str">
        <f>IF(cancer_data[[#This Row],[Age]]&lt;=35,"Adolescent",IF(cancer_data[[#This Row],[Age]]&lt;=46,"Young Adult",IF(cancer_data[[#This Row],[Age]]&lt;=57,"Adult", IF(cancer_data[[#This Row],[Age]]&lt;=68,"Middle_age",IF(cancer_data[[#This Row],[Age]]&lt;=79,"Elderly","Aged")))))</f>
        <v>Middle_age</v>
      </c>
      <c r="D3299" t="s">
        <v>16</v>
      </c>
      <c r="E3299" t="s">
        <v>40</v>
      </c>
      <c r="F3299" t="s">
        <v>18</v>
      </c>
      <c r="G3299">
        <v>6.2</v>
      </c>
      <c r="H3299" t="s">
        <v>41</v>
      </c>
      <c r="I3299" t="s">
        <v>44</v>
      </c>
      <c r="J3299" t="s">
        <v>21</v>
      </c>
      <c r="K3299" t="s">
        <v>30</v>
      </c>
      <c r="L3299" s="1">
        <v>45902</v>
      </c>
      <c r="M3299" s="1" t="str">
        <f>TEXT(cancer_data[[#This Row],[Diagnosis_Date]],"mmmm")</f>
        <v>September</v>
      </c>
      <c r="N3299" t="s">
        <v>23</v>
      </c>
      <c r="O3299">
        <v>38</v>
      </c>
      <c r="P3299" t="s">
        <v>31</v>
      </c>
      <c r="Q3299">
        <v>0</v>
      </c>
    </row>
    <row r="3300" spans="1:17" x14ac:dyDescent="0.75">
      <c r="A3300" t="s">
        <v>3342</v>
      </c>
      <c r="B3300">
        <v>85</v>
      </c>
      <c r="C3300" t="str">
        <f>IF(cancer_data[[#This Row],[Age]]&lt;=35,"Adolescent",IF(cancer_data[[#This Row],[Age]]&lt;=46,"Young Adult",IF(cancer_data[[#This Row],[Age]]&lt;=57,"Adult", IF(cancer_data[[#This Row],[Age]]&lt;=68,"Middle_age",IF(cancer_data[[#This Row],[Age]]&lt;=79,"Elderly","Aged")))))</f>
        <v>Aged</v>
      </c>
      <c r="D3300" t="s">
        <v>16</v>
      </c>
      <c r="E3300" t="s">
        <v>35</v>
      </c>
      <c r="F3300" t="s">
        <v>18</v>
      </c>
      <c r="G3300">
        <v>6.3</v>
      </c>
      <c r="H3300" t="s">
        <v>41</v>
      </c>
      <c r="I3300" t="s">
        <v>29</v>
      </c>
      <c r="J3300" t="s">
        <v>21</v>
      </c>
      <c r="K3300" t="s">
        <v>30</v>
      </c>
      <c r="L3300" s="1">
        <v>45843</v>
      </c>
      <c r="M3300" s="1" t="str">
        <f>TEXT(cancer_data[[#This Row],[Diagnosis_Date]],"mmmm")</f>
        <v>July</v>
      </c>
      <c r="N3300" t="s">
        <v>23</v>
      </c>
      <c r="O3300">
        <v>24</v>
      </c>
      <c r="P3300" t="s">
        <v>31</v>
      </c>
      <c r="Q3300">
        <v>0</v>
      </c>
    </row>
    <row r="3301" spans="1:17" x14ac:dyDescent="0.75">
      <c r="A3301" t="s">
        <v>3343</v>
      </c>
      <c r="B3301">
        <v>31</v>
      </c>
      <c r="C3301" t="str">
        <f>IF(cancer_data[[#This Row],[Age]]&lt;=35,"Adolescent",IF(cancer_data[[#This Row],[Age]]&lt;=46,"Young Adult",IF(cancer_data[[#This Row],[Age]]&lt;=57,"Adult", IF(cancer_data[[#This Row],[Age]]&lt;=68,"Middle_age",IF(cancer_data[[#This Row],[Age]]&lt;=79,"Elderly","Aged")))))</f>
        <v>Adolescent</v>
      </c>
      <c r="D3301" t="s">
        <v>16</v>
      </c>
      <c r="E3301" t="s">
        <v>40</v>
      </c>
      <c r="F3301" t="s">
        <v>36</v>
      </c>
      <c r="G3301">
        <v>5.4</v>
      </c>
      <c r="H3301" t="s">
        <v>28</v>
      </c>
      <c r="I3301" t="s">
        <v>44</v>
      </c>
      <c r="J3301" t="s">
        <v>21</v>
      </c>
      <c r="K3301" t="s">
        <v>45</v>
      </c>
      <c r="L3301" s="1">
        <v>45757</v>
      </c>
      <c r="M3301" s="1" t="str">
        <f>TEXT(cancer_data[[#This Row],[Diagnosis_Date]],"mmmm")</f>
        <v>April</v>
      </c>
      <c r="N3301" t="s">
        <v>23</v>
      </c>
      <c r="O3301">
        <v>43</v>
      </c>
      <c r="P3301" t="s">
        <v>31</v>
      </c>
      <c r="Q3301">
        <v>0</v>
      </c>
    </row>
    <row r="3302" spans="1:17" x14ac:dyDescent="0.75">
      <c r="A3302" t="s">
        <v>3344</v>
      </c>
      <c r="B3302">
        <v>45</v>
      </c>
      <c r="C3302" t="str">
        <f>IF(cancer_data[[#This Row],[Age]]&lt;=35,"Adolescent",IF(cancer_data[[#This Row],[Age]]&lt;=46,"Young Adult",IF(cancer_data[[#This Row],[Age]]&lt;=57,"Adult", IF(cancer_data[[#This Row],[Age]]&lt;=68,"Middle_age",IF(cancer_data[[#This Row],[Age]]&lt;=79,"Elderly","Aged")))))</f>
        <v>Young Adult</v>
      </c>
      <c r="D3302" t="s">
        <v>16</v>
      </c>
      <c r="E3302" t="s">
        <v>35</v>
      </c>
      <c r="F3302" t="s">
        <v>18</v>
      </c>
      <c r="G3302">
        <v>2.2999999999999998</v>
      </c>
      <c r="H3302" t="s">
        <v>28</v>
      </c>
      <c r="I3302" t="s">
        <v>49</v>
      </c>
      <c r="J3302" t="s">
        <v>21</v>
      </c>
      <c r="K3302" t="s">
        <v>51</v>
      </c>
      <c r="L3302" s="1">
        <v>45963</v>
      </c>
      <c r="M3302" s="1" t="str">
        <f>TEXT(cancer_data[[#This Row],[Diagnosis_Date]],"mmmm")</f>
        <v>November</v>
      </c>
      <c r="N3302" t="s">
        <v>23</v>
      </c>
      <c r="O3302">
        <v>45</v>
      </c>
      <c r="P3302" t="s">
        <v>24</v>
      </c>
      <c r="Q3302">
        <v>19</v>
      </c>
    </row>
    <row r="3303" spans="1:17" x14ac:dyDescent="0.75">
      <c r="A3303" t="s">
        <v>3345</v>
      </c>
      <c r="B3303">
        <v>82</v>
      </c>
      <c r="C3303" t="str">
        <f>IF(cancer_data[[#This Row],[Age]]&lt;=35,"Adolescent",IF(cancer_data[[#This Row],[Age]]&lt;=46,"Young Adult",IF(cancer_data[[#This Row],[Age]]&lt;=57,"Adult", IF(cancer_data[[#This Row],[Age]]&lt;=68,"Middle_age",IF(cancer_data[[#This Row],[Age]]&lt;=79,"Elderly","Aged")))))</f>
        <v>Aged</v>
      </c>
      <c r="D3303" t="s">
        <v>16</v>
      </c>
      <c r="E3303" t="s">
        <v>35</v>
      </c>
      <c r="F3303" t="s">
        <v>27</v>
      </c>
      <c r="G3303">
        <v>2.2999999999999998</v>
      </c>
      <c r="H3303" t="s">
        <v>41</v>
      </c>
      <c r="I3303" t="s">
        <v>20</v>
      </c>
      <c r="J3303" t="s">
        <v>21</v>
      </c>
      <c r="K3303" t="s">
        <v>45</v>
      </c>
      <c r="L3303" s="1">
        <v>45922</v>
      </c>
      <c r="M3303" s="1" t="str">
        <f>TEXT(cancer_data[[#This Row],[Diagnosis_Date]],"mmmm")</f>
        <v>September</v>
      </c>
      <c r="N3303" t="s">
        <v>37</v>
      </c>
      <c r="O3303">
        <v>30</v>
      </c>
      <c r="P3303" t="s">
        <v>31</v>
      </c>
      <c r="Q3303">
        <v>0</v>
      </c>
    </row>
    <row r="3304" spans="1:17" x14ac:dyDescent="0.75">
      <c r="A3304" t="s">
        <v>3346</v>
      </c>
      <c r="B3304">
        <v>28</v>
      </c>
      <c r="C3304" t="str">
        <f>IF(cancer_data[[#This Row],[Age]]&lt;=35,"Adolescent",IF(cancer_data[[#This Row],[Age]]&lt;=46,"Young Adult",IF(cancer_data[[#This Row],[Age]]&lt;=57,"Adult", IF(cancer_data[[#This Row],[Age]]&lt;=68,"Middle_age",IF(cancer_data[[#This Row],[Age]]&lt;=79,"Elderly","Aged")))))</f>
        <v>Adolescent</v>
      </c>
      <c r="D3304" t="s">
        <v>16</v>
      </c>
      <c r="E3304" t="s">
        <v>17</v>
      </c>
      <c r="F3304" t="s">
        <v>18</v>
      </c>
      <c r="G3304">
        <v>1.2</v>
      </c>
      <c r="H3304" t="s">
        <v>41</v>
      </c>
      <c r="I3304" t="s">
        <v>29</v>
      </c>
      <c r="J3304" t="s">
        <v>21</v>
      </c>
      <c r="K3304" t="s">
        <v>30</v>
      </c>
      <c r="L3304" s="1">
        <v>45872</v>
      </c>
      <c r="M3304" s="1" t="str">
        <f>TEXT(cancer_data[[#This Row],[Diagnosis_Date]],"mmmm")</f>
        <v>August</v>
      </c>
      <c r="N3304" t="s">
        <v>23</v>
      </c>
      <c r="O3304">
        <v>41</v>
      </c>
      <c r="P3304" t="s">
        <v>31</v>
      </c>
      <c r="Q3304">
        <v>0</v>
      </c>
    </row>
    <row r="3305" spans="1:17" x14ac:dyDescent="0.75">
      <c r="A3305" t="s">
        <v>3347</v>
      </c>
      <c r="B3305">
        <v>74</v>
      </c>
      <c r="C3305" t="str">
        <f>IF(cancer_data[[#This Row],[Age]]&lt;=35,"Adolescent",IF(cancer_data[[#This Row],[Age]]&lt;=46,"Young Adult",IF(cancer_data[[#This Row],[Age]]&lt;=57,"Adult", IF(cancer_data[[#This Row],[Age]]&lt;=68,"Middle_age",IF(cancer_data[[#This Row],[Age]]&lt;=79,"Elderly","Aged")))))</f>
        <v>Elderly</v>
      </c>
      <c r="D3305" t="s">
        <v>16</v>
      </c>
      <c r="E3305" t="s">
        <v>40</v>
      </c>
      <c r="F3305" t="s">
        <v>27</v>
      </c>
      <c r="G3305">
        <v>4.7</v>
      </c>
      <c r="H3305" t="s">
        <v>41</v>
      </c>
      <c r="I3305" t="s">
        <v>20</v>
      </c>
      <c r="J3305" t="s">
        <v>21</v>
      </c>
      <c r="K3305" t="s">
        <v>45</v>
      </c>
      <c r="L3305" s="1">
        <v>45665</v>
      </c>
      <c r="M3305" s="1" t="str">
        <f>TEXT(cancer_data[[#This Row],[Diagnosis_Date]],"mmmm")</f>
        <v>January</v>
      </c>
      <c r="N3305" t="s">
        <v>37</v>
      </c>
      <c r="O3305">
        <v>21</v>
      </c>
      <c r="P3305" t="s">
        <v>31</v>
      </c>
      <c r="Q3305">
        <v>0</v>
      </c>
    </row>
    <row r="3306" spans="1:17" x14ac:dyDescent="0.75">
      <c r="A3306" t="s">
        <v>3348</v>
      </c>
      <c r="B3306">
        <v>78</v>
      </c>
      <c r="C3306" t="str">
        <f>IF(cancer_data[[#This Row],[Age]]&lt;=35,"Adolescent",IF(cancer_data[[#This Row],[Age]]&lt;=46,"Young Adult",IF(cancer_data[[#This Row],[Age]]&lt;=57,"Adult", IF(cancer_data[[#This Row],[Age]]&lt;=68,"Middle_age",IF(cancer_data[[#This Row],[Age]]&lt;=79,"Elderly","Aged")))))</f>
        <v>Elderly</v>
      </c>
      <c r="D3306" t="s">
        <v>16</v>
      </c>
      <c r="E3306" t="s">
        <v>35</v>
      </c>
      <c r="F3306" t="s">
        <v>27</v>
      </c>
      <c r="G3306">
        <v>0.6</v>
      </c>
      <c r="H3306" t="s">
        <v>19</v>
      </c>
      <c r="I3306" t="s">
        <v>20</v>
      </c>
      <c r="J3306" t="s">
        <v>21</v>
      </c>
      <c r="K3306" t="s">
        <v>22</v>
      </c>
      <c r="L3306" s="1">
        <v>46001</v>
      </c>
      <c r="M3306" s="1" t="str">
        <f>TEXT(cancer_data[[#This Row],[Diagnosis_Date]],"mmmm")</f>
        <v>December</v>
      </c>
      <c r="N3306" t="s">
        <v>23</v>
      </c>
      <c r="O3306">
        <v>5</v>
      </c>
      <c r="P3306" t="s">
        <v>31</v>
      </c>
      <c r="Q3306">
        <v>0</v>
      </c>
    </row>
    <row r="3307" spans="1:17" x14ac:dyDescent="0.75">
      <c r="A3307" t="s">
        <v>3349</v>
      </c>
      <c r="B3307">
        <v>58</v>
      </c>
      <c r="C3307" t="str">
        <f>IF(cancer_data[[#This Row],[Age]]&lt;=35,"Adolescent",IF(cancer_data[[#This Row],[Age]]&lt;=46,"Young Adult",IF(cancer_data[[#This Row],[Age]]&lt;=57,"Adult", IF(cancer_data[[#This Row],[Age]]&lt;=68,"Middle_age",IF(cancer_data[[#This Row],[Age]]&lt;=79,"Elderly","Aged")))))</f>
        <v>Middle_age</v>
      </c>
      <c r="D3307" t="s">
        <v>16</v>
      </c>
      <c r="E3307" t="s">
        <v>17</v>
      </c>
      <c r="F3307" t="s">
        <v>18</v>
      </c>
      <c r="G3307">
        <v>3.8</v>
      </c>
      <c r="H3307" t="s">
        <v>41</v>
      </c>
      <c r="I3307" t="s">
        <v>29</v>
      </c>
      <c r="J3307" t="s">
        <v>21</v>
      </c>
      <c r="K3307" t="s">
        <v>51</v>
      </c>
      <c r="L3307" s="1">
        <v>45816</v>
      </c>
      <c r="M3307" s="1" t="str">
        <f>TEXT(cancer_data[[#This Row],[Diagnosis_Date]],"mmmm")</f>
        <v>June</v>
      </c>
      <c r="N3307" t="s">
        <v>23</v>
      </c>
      <c r="O3307">
        <v>42</v>
      </c>
      <c r="P3307" t="s">
        <v>24</v>
      </c>
      <c r="Q3307">
        <v>18</v>
      </c>
    </row>
    <row r="3308" spans="1:17" x14ac:dyDescent="0.75">
      <c r="A3308" t="s">
        <v>3350</v>
      </c>
      <c r="B3308">
        <v>73</v>
      </c>
      <c r="C3308" t="str">
        <f>IF(cancer_data[[#This Row],[Age]]&lt;=35,"Adolescent",IF(cancer_data[[#This Row],[Age]]&lt;=46,"Young Adult",IF(cancer_data[[#This Row],[Age]]&lt;=57,"Adult", IF(cancer_data[[#This Row],[Age]]&lt;=68,"Middle_age",IF(cancer_data[[#This Row],[Age]]&lt;=79,"Elderly","Aged")))))</f>
        <v>Elderly</v>
      </c>
      <c r="D3308" t="s">
        <v>16</v>
      </c>
      <c r="E3308" t="s">
        <v>40</v>
      </c>
      <c r="F3308" t="s">
        <v>36</v>
      </c>
      <c r="G3308">
        <v>2.6</v>
      </c>
      <c r="H3308" t="s">
        <v>19</v>
      </c>
      <c r="I3308" t="s">
        <v>20</v>
      </c>
      <c r="J3308" t="s">
        <v>21</v>
      </c>
      <c r="K3308" t="s">
        <v>22</v>
      </c>
      <c r="L3308" s="1">
        <v>45929</v>
      </c>
      <c r="M3308" s="1" t="str">
        <f>TEXT(cancer_data[[#This Row],[Diagnosis_Date]],"mmmm")</f>
        <v>September</v>
      </c>
      <c r="N3308" t="s">
        <v>23</v>
      </c>
      <c r="O3308">
        <v>48</v>
      </c>
      <c r="P3308" t="s">
        <v>31</v>
      </c>
      <c r="Q3308">
        <v>0</v>
      </c>
    </row>
    <row r="3309" spans="1:17" x14ac:dyDescent="0.75">
      <c r="A3309" t="s">
        <v>3351</v>
      </c>
      <c r="B3309">
        <v>29</v>
      </c>
      <c r="C3309" t="str">
        <f>IF(cancer_data[[#This Row],[Age]]&lt;=35,"Adolescent",IF(cancer_data[[#This Row],[Age]]&lt;=46,"Young Adult",IF(cancer_data[[#This Row],[Age]]&lt;=57,"Adult", IF(cancer_data[[#This Row],[Age]]&lt;=68,"Middle_age",IF(cancer_data[[#This Row],[Age]]&lt;=79,"Elderly","Aged")))))</f>
        <v>Adolescent</v>
      </c>
      <c r="D3309" t="s">
        <v>16</v>
      </c>
      <c r="E3309" t="s">
        <v>26</v>
      </c>
      <c r="F3309" t="s">
        <v>18</v>
      </c>
      <c r="G3309">
        <v>7.7</v>
      </c>
      <c r="H3309" t="s">
        <v>28</v>
      </c>
      <c r="I3309" t="s">
        <v>49</v>
      </c>
      <c r="J3309" t="s">
        <v>21</v>
      </c>
      <c r="K3309" t="s">
        <v>42</v>
      </c>
      <c r="L3309" s="1">
        <v>45996</v>
      </c>
      <c r="M3309" s="1" t="str">
        <f>TEXT(cancer_data[[#This Row],[Diagnosis_Date]],"mmmm")</f>
        <v>December</v>
      </c>
      <c r="N3309" t="s">
        <v>23</v>
      </c>
      <c r="O3309">
        <v>40</v>
      </c>
      <c r="P3309" t="s">
        <v>31</v>
      </c>
      <c r="Q3309">
        <v>0</v>
      </c>
    </row>
    <row r="3310" spans="1:17" x14ac:dyDescent="0.75">
      <c r="A3310" t="s">
        <v>3352</v>
      </c>
      <c r="B3310">
        <v>70</v>
      </c>
      <c r="C3310" t="str">
        <f>IF(cancer_data[[#This Row],[Age]]&lt;=35,"Adolescent",IF(cancer_data[[#This Row],[Age]]&lt;=46,"Young Adult",IF(cancer_data[[#This Row],[Age]]&lt;=57,"Adult", IF(cancer_data[[#This Row],[Age]]&lt;=68,"Middle_age",IF(cancer_data[[#This Row],[Age]]&lt;=79,"Elderly","Aged")))))</f>
        <v>Elderly</v>
      </c>
      <c r="D3310" t="s">
        <v>16</v>
      </c>
      <c r="E3310" t="s">
        <v>40</v>
      </c>
      <c r="F3310" t="s">
        <v>18</v>
      </c>
      <c r="G3310">
        <v>7.7</v>
      </c>
      <c r="H3310" t="s">
        <v>41</v>
      </c>
      <c r="I3310" t="s">
        <v>20</v>
      </c>
      <c r="J3310" t="s">
        <v>21</v>
      </c>
      <c r="K3310" t="s">
        <v>42</v>
      </c>
      <c r="L3310" s="1">
        <v>45838</v>
      </c>
      <c r="M3310" s="1" t="str">
        <f>TEXT(cancer_data[[#This Row],[Diagnosis_Date]],"mmmm")</f>
        <v>June</v>
      </c>
      <c r="N3310" t="s">
        <v>23</v>
      </c>
      <c r="O3310">
        <v>24</v>
      </c>
      <c r="P3310" t="s">
        <v>31</v>
      </c>
      <c r="Q3310">
        <v>0</v>
      </c>
    </row>
    <row r="3311" spans="1:17" x14ac:dyDescent="0.75">
      <c r="A3311" t="s">
        <v>3353</v>
      </c>
      <c r="B3311">
        <v>35</v>
      </c>
      <c r="C3311" t="str">
        <f>IF(cancer_data[[#This Row],[Age]]&lt;=35,"Adolescent",IF(cancer_data[[#This Row],[Age]]&lt;=46,"Young Adult",IF(cancer_data[[#This Row],[Age]]&lt;=57,"Adult", IF(cancer_data[[#This Row],[Age]]&lt;=68,"Middle_age",IF(cancer_data[[#This Row],[Age]]&lt;=79,"Elderly","Aged")))))</f>
        <v>Adolescent</v>
      </c>
      <c r="D3311" t="s">
        <v>16</v>
      </c>
      <c r="E3311" t="s">
        <v>17</v>
      </c>
      <c r="F3311" t="s">
        <v>63</v>
      </c>
      <c r="G3311">
        <v>1.9</v>
      </c>
      <c r="H3311" t="s">
        <v>41</v>
      </c>
      <c r="I3311" t="s">
        <v>44</v>
      </c>
      <c r="J3311" t="s">
        <v>21</v>
      </c>
      <c r="K3311" t="s">
        <v>22</v>
      </c>
      <c r="L3311" s="1">
        <v>45977</v>
      </c>
      <c r="M3311" s="1" t="str">
        <f>TEXT(cancer_data[[#This Row],[Diagnosis_Date]],"mmmm")</f>
        <v>November</v>
      </c>
      <c r="N3311" t="s">
        <v>23</v>
      </c>
      <c r="O3311">
        <v>26</v>
      </c>
      <c r="P3311" t="s">
        <v>31</v>
      </c>
      <c r="Q3311">
        <v>0</v>
      </c>
    </row>
    <row r="3312" spans="1:17" x14ac:dyDescent="0.75">
      <c r="A3312" t="s">
        <v>3354</v>
      </c>
      <c r="B3312">
        <v>39</v>
      </c>
      <c r="C3312" t="str">
        <f>IF(cancer_data[[#This Row],[Age]]&lt;=35,"Adolescent",IF(cancer_data[[#This Row],[Age]]&lt;=46,"Young Adult",IF(cancer_data[[#This Row],[Age]]&lt;=57,"Adult", IF(cancer_data[[#This Row],[Age]]&lt;=68,"Middle_age",IF(cancer_data[[#This Row],[Age]]&lt;=79,"Elderly","Aged")))))</f>
        <v>Young Adult</v>
      </c>
      <c r="D3312" t="s">
        <v>16</v>
      </c>
      <c r="E3312" t="s">
        <v>26</v>
      </c>
      <c r="F3312" t="s">
        <v>18</v>
      </c>
      <c r="G3312">
        <v>4.5999999999999996</v>
      </c>
      <c r="H3312" t="s">
        <v>28</v>
      </c>
      <c r="I3312" t="s">
        <v>44</v>
      </c>
      <c r="J3312" t="s">
        <v>21</v>
      </c>
      <c r="K3312" t="s">
        <v>30</v>
      </c>
      <c r="L3312" s="1">
        <v>45857</v>
      </c>
      <c r="M3312" s="1" t="str">
        <f>TEXT(cancer_data[[#This Row],[Diagnosis_Date]],"mmmm")</f>
        <v>July</v>
      </c>
      <c r="N3312" t="s">
        <v>23</v>
      </c>
      <c r="O3312">
        <v>26</v>
      </c>
      <c r="P3312" t="s">
        <v>31</v>
      </c>
      <c r="Q3312">
        <v>0</v>
      </c>
    </row>
    <row r="3313" spans="1:17" x14ac:dyDescent="0.75">
      <c r="A3313" t="s">
        <v>3355</v>
      </c>
      <c r="B3313">
        <v>49</v>
      </c>
      <c r="C3313" t="str">
        <f>IF(cancer_data[[#This Row],[Age]]&lt;=35,"Adolescent",IF(cancer_data[[#This Row],[Age]]&lt;=46,"Young Adult",IF(cancer_data[[#This Row],[Age]]&lt;=57,"Adult", IF(cancer_data[[#This Row],[Age]]&lt;=68,"Middle_age",IF(cancer_data[[#This Row],[Age]]&lt;=79,"Elderly","Aged")))))</f>
        <v>Adult</v>
      </c>
      <c r="D3313" t="s">
        <v>16</v>
      </c>
      <c r="E3313" t="s">
        <v>17</v>
      </c>
      <c r="F3313" t="s">
        <v>73</v>
      </c>
      <c r="G3313">
        <v>6.8</v>
      </c>
      <c r="H3313" t="s">
        <v>19</v>
      </c>
      <c r="I3313" t="s">
        <v>49</v>
      </c>
      <c r="J3313" t="s">
        <v>21</v>
      </c>
      <c r="K3313" t="s">
        <v>33</v>
      </c>
      <c r="L3313" s="1">
        <v>45989</v>
      </c>
      <c r="M3313" s="1" t="str">
        <f>TEXT(cancer_data[[#This Row],[Diagnosis_Date]],"mmmm")</f>
        <v>November</v>
      </c>
      <c r="N3313" t="s">
        <v>23</v>
      </c>
      <c r="O3313">
        <v>33</v>
      </c>
      <c r="P3313" t="s">
        <v>31</v>
      </c>
      <c r="Q3313">
        <v>0</v>
      </c>
    </row>
    <row r="3314" spans="1:17" x14ac:dyDescent="0.75">
      <c r="A3314" t="s">
        <v>3356</v>
      </c>
      <c r="B3314">
        <v>59</v>
      </c>
      <c r="C3314" t="str">
        <f>IF(cancer_data[[#This Row],[Age]]&lt;=35,"Adolescent",IF(cancer_data[[#This Row],[Age]]&lt;=46,"Young Adult",IF(cancer_data[[#This Row],[Age]]&lt;=57,"Adult", IF(cancer_data[[#This Row],[Age]]&lt;=68,"Middle_age",IF(cancer_data[[#This Row],[Age]]&lt;=79,"Elderly","Aged")))))</f>
        <v>Middle_age</v>
      </c>
      <c r="D3314" t="s">
        <v>16</v>
      </c>
      <c r="E3314" t="s">
        <v>17</v>
      </c>
      <c r="F3314" t="s">
        <v>27</v>
      </c>
      <c r="G3314">
        <v>5.4</v>
      </c>
      <c r="H3314" t="s">
        <v>19</v>
      </c>
      <c r="I3314" t="s">
        <v>20</v>
      </c>
      <c r="J3314" t="s">
        <v>21</v>
      </c>
      <c r="K3314" t="s">
        <v>22</v>
      </c>
      <c r="L3314" s="1">
        <v>45758</v>
      </c>
      <c r="M3314" s="1" t="str">
        <f>TEXT(cancer_data[[#This Row],[Diagnosis_Date]],"mmmm")</f>
        <v>April</v>
      </c>
      <c r="N3314" t="s">
        <v>23</v>
      </c>
      <c r="O3314">
        <v>13</v>
      </c>
      <c r="P3314" t="s">
        <v>31</v>
      </c>
      <c r="Q3314">
        <v>0</v>
      </c>
    </row>
    <row r="3315" spans="1:17" x14ac:dyDescent="0.75">
      <c r="A3315" t="s">
        <v>3357</v>
      </c>
      <c r="B3315">
        <v>61</v>
      </c>
      <c r="C3315" t="str">
        <f>IF(cancer_data[[#This Row],[Age]]&lt;=35,"Adolescent",IF(cancer_data[[#This Row],[Age]]&lt;=46,"Young Adult",IF(cancer_data[[#This Row],[Age]]&lt;=57,"Adult", IF(cancer_data[[#This Row],[Age]]&lt;=68,"Middle_age",IF(cancer_data[[#This Row],[Age]]&lt;=79,"Elderly","Aged")))))</f>
        <v>Middle_age</v>
      </c>
      <c r="D3315" t="s">
        <v>16</v>
      </c>
      <c r="E3315" t="s">
        <v>35</v>
      </c>
      <c r="F3315" t="s">
        <v>27</v>
      </c>
      <c r="G3315">
        <v>1.9</v>
      </c>
      <c r="H3315" t="s">
        <v>28</v>
      </c>
      <c r="I3315" t="s">
        <v>29</v>
      </c>
      <c r="J3315" t="s">
        <v>21</v>
      </c>
      <c r="K3315" t="s">
        <v>22</v>
      </c>
      <c r="L3315" s="1">
        <v>45743</v>
      </c>
      <c r="M3315" s="1" t="str">
        <f>TEXT(cancer_data[[#This Row],[Diagnosis_Date]],"mmmm")</f>
        <v>March</v>
      </c>
      <c r="N3315" t="s">
        <v>37</v>
      </c>
      <c r="O3315">
        <v>33</v>
      </c>
      <c r="P3315" t="s">
        <v>24</v>
      </c>
      <c r="Q3315">
        <v>35</v>
      </c>
    </row>
    <row r="3316" spans="1:17" x14ac:dyDescent="0.75">
      <c r="A3316" t="s">
        <v>3358</v>
      </c>
      <c r="B3316">
        <v>44</v>
      </c>
      <c r="C3316" t="str">
        <f>IF(cancer_data[[#This Row],[Age]]&lt;=35,"Adolescent",IF(cancer_data[[#This Row],[Age]]&lt;=46,"Young Adult",IF(cancer_data[[#This Row],[Age]]&lt;=57,"Adult", IF(cancer_data[[#This Row],[Age]]&lt;=68,"Middle_age",IF(cancer_data[[#This Row],[Age]]&lt;=79,"Elderly","Aged")))))</f>
        <v>Young Adult</v>
      </c>
      <c r="D3316" t="s">
        <v>16</v>
      </c>
      <c r="E3316" t="s">
        <v>17</v>
      </c>
      <c r="F3316" t="s">
        <v>18</v>
      </c>
      <c r="G3316">
        <v>2.2000000000000002</v>
      </c>
      <c r="H3316" t="s">
        <v>19</v>
      </c>
      <c r="I3316" t="s">
        <v>20</v>
      </c>
      <c r="J3316" t="s">
        <v>21</v>
      </c>
      <c r="K3316" t="s">
        <v>30</v>
      </c>
      <c r="L3316" s="1">
        <v>45918</v>
      </c>
      <c r="M3316" s="1" t="str">
        <f>TEXT(cancer_data[[#This Row],[Diagnosis_Date]],"mmmm")</f>
        <v>September</v>
      </c>
      <c r="N3316" t="s">
        <v>23</v>
      </c>
      <c r="O3316">
        <v>45</v>
      </c>
      <c r="P3316" t="s">
        <v>31</v>
      </c>
      <c r="Q3316">
        <v>0</v>
      </c>
    </row>
    <row r="3317" spans="1:17" x14ac:dyDescent="0.75">
      <c r="A3317" t="s">
        <v>3359</v>
      </c>
      <c r="B3317">
        <v>53</v>
      </c>
      <c r="C3317" t="str">
        <f>IF(cancer_data[[#This Row],[Age]]&lt;=35,"Adolescent",IF(cancer_data[[#This Row],[Age]]&lt;=46,"Young Adult",IF(cancer_data[[#This Row],[Age]]&lt;=57,"Adult", IF(cancer_data[[#This Row],[Age]]&lt;=68,"Middle_age",IF(cancer_data[[#This Row],[Age]]&lt;=79,"Elderly","Aged")))))</f>
        <v>Adult</v>
      </c>
      <c r="D3317" t="s">
        <v>16</v>
      </c>
      <c r="E3317" t="s">
        <v>35</v>
      </c>
      <c r="F3317" t="s">
        <v>36</v>
      </c>
      <c r="G3317">
        <v>4.9000000000000004</v>
      </c>
      <c r="H3317" t="s">
        <v>41</v>
      </c>
      <c r="I3317" t="s">
        <v>29</v>
      </c>
      <c r="J3317" t="s">
        <v>21</v>
      </c>
      <c r="K3317" t="s">
        <v>33</v>
      </c>
      <c r="L3317" s="1">
        <v>45774</v>
      </c>
      <c r="M3317" s="1" t="str">
        <f>TEXT(cancer_data[[#This Row],[Diagnosis_Date]],"mmmm")</f>
        <v>April</v>
      </c>
      <c r="N3317" t="s">
        <v>23</v>
      </c>
      <c r="O3317">
        <v>21</v>
      </c>
      <c r="P3317" t="s">
        <v>31</v>
      </c>
      <c r="Q3317">
        <v>0</v>
      </c>
    </row>
    <row r="3318" spans="1:17" x14ac:dyDescent="0.75">
      <c r="A3318" t="s">
        <v>3360</v>
      </c>
      <c r="B3318">
        <v>53</v>
      </c>
      <c r="C3318" t="str">
        <f>IF(cancer_data[[#This Row],[Age]]&lt;=35,"Adolescent",IF(cancer_data[[#This Row],[Age]]&lt;=46,"Young Adult",IF(cancer_data[[#This Row],[Age]]&lt;=57,"Adult", IF(cancer_data[[#This Row],[Age]]&lt;=68,"Middle_age",IF(cancer_data[[#This Row],[Age]]&lt;=79,"Elderly","Aged")))))</f>
        <v>Adult</v>
      </c>
      <c r="D3318" t="s">
        <v>16</v>
      </c>
      <c r="E3318" t="s">
        <v>35</v>
      </c>
      <c r="F3318" t="s">
        <v>18</v>
      </c>
      <c r="G3318">
        <v>3.2</v>
      </c>
      <c r="H3318" t="s">
        <v>41</v>
      </c>
      <c r="I3318" t="s">
        <v>29</v>
      </c>
      <c r="J3318" t="s">
        <v>21</v>
      </c>
      <c r="K3318" t="s">
        <v>42</v>
      </c>
      <c r="L3318" s="1">
        <v>46005</v>
      </c>
      <c r="M3318" s="1" t="str">
        <f>TEXT(cancer_data[[#This Row],[Diagnosis_Date]],"mmmm")</f>
        <v>December</v>
      </c>
      <c r="N3318" t="s">
        <v>23</v>
      </c>
      <c r="O3318">
        <v>37</v>
      </c>
      <c r="P3318" t="s">
        <v>31</v>
      </c>
      <c r="Q3318">
        <v>0</v>
      </c>
    </row>
    <row r="3319" spans="1:17" x14ac:dyDescent="0.75">
      <c r="A3319" t="s">
        <v>3361</v>
      </c>
      <c r="B3319">
        <v>49</v>
      </c>
      <c r="C3319" t="str">
        <f>IF(cancer_data[[#This Row],[Age]]&lt;=35,"Adolescent",IF(cancer_data[[#This Row],[Age]]&lt;=46,"Young Adult",IF(cancer_data[[#This Row],[Age]]&lt;=57,"Adult", IF(cancer_data[[#This Row],[Age]]&lt;=68,"Middle_age",IF(cancer_data[[#This Row],[Age]]&lt;=79,"Elderly","Aged")))))</f>
        <v>Adult</v>
      </c>
      <c r="D3319" t="s">
        <v>16</v>
      </c>
      <c r="E3319" t="s">
        <v>35</v>
      </c>
      <c r="F3319" t="s">
        <v>18</v>
      </c>
      <c r="G3319">
        <v>7</v>
      </c>
      <c r="H3319" t="s">
        <v>19</v>
      </c>
      <c r="I3319" t="s">
        <v>49</v>
      </c>
      <c r="J3319" t="s">
        <v>21</v>
      </c>
      <c r="K3319" t="s">
        <v>22</v>
      </c>
      <c r="L3319" s="1">
        <v>45899</v>
      </c>
      <c r="M3319" s="1" t="str">
        <f>TEXT(cancer_data[[#This Row],[Diagnosis_Date]],"mmmm")</f>
        <v>August</v>
      </c>
      <c r="N3319" t="s">
        <v>23</v>
      </c>
      <c r="O3319">
        <v>35</v>
      </c>
      <c r="P3319" t="s">
        <v>31</v>
      </c>
      <c r="Q3319">
        <v>0</v>
      </c>
    </row>
    <row r="3320" spans="1:17" x14ac:dyDescent="0.75">
      <c r="A3320" t="s">
        <v>3362</v>
      </c>
      <c r="B3320">
        <v>46</v>
      </c>
      <c r="C3320" t="str">
        <f>IF(cancer_data[[#This Row],[Age]]&lt;=35,"Adolescent",IF(cancer_data[[#This Row],[Age]]&lt;=46,"Young Adult",IF(cancer_data[[#This Row],[Age]]&lt;=57,"Adult", IF(cancer_data[[#This Row],[Age]]&lt;=68,"Middle_age",IF(cancer_data[[#This Row],[Age]]&lt;=79,"Elderly","Aged")))))</f>
        <v>Young Adult</v>
      </c>
      <c r="D3320" t="s">
        <v>16</v>
      </c>
      <c r="E3320" t="s">
        <v>35</v>
      </c>
      <c r="F3320" t="s">
        <v>63</v>
      </c>
      <c r="G3320">
        <v>7.4</v>
      </c>
      <c r="H3320" t="s">
        <v>28</v>
      </c>
      <c r="I3320" t="s">
        <v>44</v>
      </c>
      <c r="J3320" t="s">
        <v>21</v>
      </c>
      <c r="K3320" t="s">
        <v>30</v>
      </c>
      <c r="L3320" s="1">
        <v>45790</v>
      </c>
      <c r="M3320" s="1" t="str">
        <f>TEXT(cancer_data[[#This Row],[Diagnosis_Date]],"mmmm")</f>
        <v>May</v>
      </c>
      <c r="N3320" t="s">
        <v>23</v>
      </c>
      <c r="O3320">
        <v>30</v>
      </c>
      <c r="P3320" t="s">
        <v>31</v>
      </c>
      <c r="Q3320">
        <v>0</v>
      </c>
    </row>
    <row r="3321" spans="1:17" x14ac:dyDescent="0.75">
      <c r="A3321" t="s">
        <v>3363</v>
      </c>
      <c r="B3321">
        <v>44</v>
      </c>
      <c r="C3321" t="str">
        <f>IF(cancer_data[[#This Row],[Age]]&lt;=35,"Adolescent",IF(cancer_data[[#This Row],[Age]]&lt;=46,"Young Adult",IF(cancer_data[[#This Row],[Age]]&lt;=57,"Adult", IF(cancer_data[[#This Row],[Age]]&lt;=68,"Middle_age",IF(cancer_data[[#This Row],[Age]]&lt;=79,"Elderly","Aged")))))</f>
        <v>Young Adult</v>
      </c>
      <c r="D3321" t="s">
        <v>16</v>
      </c>
      <c r="E3321" t="s">
        <v>35</v>
      </c>
      <c r="F3321" t="s">
        <v>36</v>
      </c>
      <c r="G3321">
        <v>1.8</v>
      </c>
      <c r="H3321" t="s">
        <v>28</v>
      </c>
      <c r="I3321" t="s">
        <v>49</v>
      </c>
      <c r="J3321" t="s">
        <v>21</v>
      </c>
      <c r="K3321" t="s">
        <v>45</v>
      </c>
      <c r="L3321" s="1">
        <v>46005</v>
      </c>
      <c r="M3321" s="1" t="str">
        <f>TEXT(cancer_data[[#This Row],[Diagnosis_Date]],"mmmm")</f>
        <v>December</v>
      </c>
      <c r="N3321" t="s">
        <v>37</v>
      </c>
      <c r="O3321">
        <v>45</v>
      </c>
      <c r="P3321" t="s">
        <v>31</v>
      </c>
      <c r="Q3321">
        <v>0</v>
      </c>
    </row>
    <row r="3322" spans="1:17" x14ac:dyDescent="0.75">
      <c r="A3322" t="s">
        <v>3364</v>
      </c>
      <c r="B3322">
        <v>79</v>
      </c>
      <c r="C3322" t="str">
        <f>IF(cancer_data[[#This Row],[Age]]&lt;=35,"Adolescent",IF(cancer_data[[#This Row],[Age]]&lt;=46,"Young Adult",IF(cancer_data[[#This Row],[Age]]&lt;=57,"Adult", IF(cancer_data[[#This Row],[Age]]&lt;=68,"Middle_age",IF(cancer_data[[#This Row],[Age]]&lt;=79,"Elderly","Aged")))))</f>
        <v>Elderly</v>
      </c>
      <c r="D3322" t="s">
        <v>16</v>
      </c>
      <c r="E3322" t="s">
        <v>35</v>
      </c>
      <c r="F3322" t="s">
        <v>27</v>
      </c>
      <c r="G3322">
        <v>7.6</v>
      </c>
      <c r="H3322" t="s">
        <v>41</v>
      </c>
      <c r="I3322" t="s">
        <v>20</v>
      </c>
      <c r="J3322" t="s">
        <v>21</v>
      </c>
      <c r="K3322" t="s">
        <v>51</v>
      </c>
      <c r="L3322" s="1">
        <v>45715</v>
      </c>
      <c r="M3322" s="1" t="str">
        <f>TEXT(cancer_data[[#This Row],[Diagnosis_Date]],"mmmm")</f>
        <v>February</v>
      </c>
      <c r="N3322" t="s">
        <v>37</v>
      </c>
      <c r="O3322">
        <v>26</v>
      </c>
      <c r="P3322" t="s">
        <v>31</v>
      </c>
      <c r="Q3322">
        <v>0</v>
      </c>
    </row>
    <row r="3323" spans="1:17" x14ac:dyDescent="0.75">
      <c r="A3323" t="s">
        <v>3365</v>
      </c>
      <c r="B3323">
        <v>73</v>
      </c>
      <c r="C3323" t="str">
        <f>IF(cancer_data[[#This Row],[Age]]&lt;=35,"Adolescent",IF(cancer_data[[#This Row],[Age]]&lt;=46,"Young Adult",IF(cancer_data[[#This Row],[Age]]&lt;=57,"Adult", IF(cancer_data[[#This Row],[Age]]&lt;=68,"Middle_age",IF(cancer_data[[#This Row],[Age]]&lt;=79,"Elderly","Aged")))))</f>
        <v>Elderly</v>
      </c>
      <c r="D3323" t="s">
        <v>16</v>
      </c>
      <c r="E3323" t="s">
        <v>40</v>
      </c>
      <c r="F3323" t="s">
        <v>36</v>
      </c>
      <c r="G3323">
        <v>3.7</v>
      </c>
      <c r="H3323" t="s">
        <v>19</v>
      </c>
      <c r="I3323" t="s">
        <v>29</v>
      </c>
      <c r="J3323" t="s">
        <v>21</v>
      </c>
      <c r="K3323" t="s">
        <v>22</v>
      </c>
      <c r="L3323" s="1">
        <v>45834</v>
      </c>
      <c r="M3323" s="1" t="str">
        <f>TEXT(cancer_data[[#This Row],[Diagnosis_Date]],"mmmm")</f>
        <v>June</v>
      </c>
      <c r="N3323" t="s">
        <v>23</v>
      </c>
      <c r="O3323">
        <v>41</v>
      </c>
      <c r="P3323" t="s">
        <v>31</v>
      </c>
      <c r="Q3323">
        <v>0</v>
      </c>
    </row>
    <row r="3324" spans="1:17" x14ac:dyDescent="0.75">
      <c r="A3324" t="s">
        <v>3366</v>
      </c>
      <c r="B3324">
        <v>72</v>
      </c>
      <c r="C3324" t="str">
        <f>IF(cancer_data[[#This Row],[Age]]&lt;=35,"Adolescent",IF(cancer_data[[#This Row],[Age]]&lt;=46,"Young Adult",IF(cancer_data[[#This Row],[Age]]&lt;=57,"Adult", IF(cancer_data[[#This Row],[Age]]&lt;=68,"Middle_age",IF(cancer_data[[#This Row],[Age]]&lt;=79,"Elderly","Aged")))))</f>
        <v>Elderly</v>
      </c>
      <c r="D3324" t="s">
        <v>16</v>
      </c>
      <c r="E3324" t="s">
        <v>40</v>
      </c>
      <c r="F3324" t="s">
        <v>27</v>
      </c>
      <c r="G3324">
        <v>1</v>
      </c>
      <c r="H3324" t="s">
        <v>28</v>
      </c>
      <c r="I3324" t="s">
        <v>20</v>
      </c>
      <c r="J3324" t="s">
        <v>21</v>
      </c>
      <c r="K3324" t="s">
        <v>22</v>
      </c>
      <c r="L3324" s="1">
        <v>45936</v>
      </c>
      <c r="M3324" s="1" t="str">
        <f>TEXT(cancer_data[[#This Row],[Diagnosis_Date]],"mmmm")</f>
        <v>October</v>
      </c>
      <c r="N3324" t="s">
        <v>23</v>
      </c>
      <c r="O3324">
        <v>16</v>
      </c>
      <c r="P3324" t="s">
        <v>31</v>
      </c>
      <c r="Q3324">
        <v>0</v>
      </c>
    </row>
    <row r="3325" spans="1:17" x14ac:dyDescent="0.75">
      <c r="A3325" t="s">
        <v>3367</v>
      </c>
      <c r="B3325">
        <v>80</v>
      </c>
      <c r="C3325" t="str">
        <f>IF(cancer_data[[#This Row],[Age]]&lt;=35,"Adolescent",IF(cancer_data[[#This Row],[Age]]&lt;=46,"Young Adult",IF(cancer_data[[#This Row],[Age]]&lt;=57,"Adult", IF(cancer_data[[#This Row],[Age]]&lt;=68,"Middle_age",IF(cancer_data[[#This Row],[Age]]&lt;=79,"Elderly","Aged")))))</f>
        <v>Aged</v>
      </c>
      <c r="D3325" t="s">
        <v>16</v>
      </c>
      <c r="E3325" t="s">
        <v>17</v>
      </c>
      <c r="F3325" t="s">
        <v>36</v>
      </c>
      <c r="G3325">
        <v>5.8</v>
      </c>
      <c r="H3325" t="s">
        <v>19</v>
      </c>
      <c r="I3325" t="s">
        <v>44</v>
      </c>
      <c r="J3325" t="s">
        <v>21</v>
      </c>
      <c r="K3325" t="s">
        <v>45</v>
      </c>
      <c r="L3325" s="1">
        <v>45918</v>
      </c>
      <c r="M3325" s="1" t="str">
        <f>TEXT(cancer_data[[#This Row],[Diagnosis_Date]],"mmmm")</f>
        <v>September</v>
      </c>
      <c r="N3325" t="s">
        <v>37</v>
      </c>
      <c r="O3325">
        <v>15</v>
      </c>
      <c r="P3325" t="s">
        <v>24</v>
      </c>
      <c r="Q3325">
        <v>26</v>
      </c>
    </row>
    <row r="3326" spans="1:17" x14ac:dyDescent="0.75">
      <c r="A3326" t="s">
        <v>3368</v>
      </c>
      <c r="B3326">
        <v>44</v>
      </c>
      <c r="C3326" t="str">
        <f>IF(cancer_data[[#This Row],[Age]]&lt;=35,"Adolescent",IF(cancer_data[[#This Row],[Age]]&lt;=46,"Young Adult",IF(cancer_data[[#This Row],[Age]]&lt;=57,"Adult", IF(cancer_data[[#This Row],[Age]]&lt;=68,"Middle_age",IF(cancer_data[[#This Row],[Age]]&lt;=79,"Elderly","Aged")))))</f>
        <v>Young Adult</v>
      </c>
      <c r="D3326" t="s">
        <v>16</v>
      </c>
      <c r="E3326" t="s">
        <v>17</v>
      </c>
      <c r="F3326" t="s">
        <v>36</v>
      </c>
      <c r="G3326">
        <v>5.7</v>
      </c>
      <c r="H3326" t="s">
        <v>19</v>
      </c>
      <c r="I3326" t="s">
        <v>29</v>
      </c>
      <c r="J3326" t="s">
        <v>21</v>
      </c>
      <c r="K3326" t="s">
        <v>42</v>
      </c>
      <c r="L3326" s="1">
        <v>45811</v>
      </c>
      <c r="M3326" s="1" t="str">
        <f>TEXT(cancer_data[[#This Row],[Diagnosis_Date]],"mmmm")</f>
        <v>June</v>
      </c>
      <c r="N3326" t="s">
        <v>23</v>
      </c>
      <c r="O3326">
        <v>35</v>
      </c>
      <c r="P3326" t="s">
        <v>24</v>
      </c>
      <c r="Q3326">
        <v>30</v>
      </c>
    </row>
    <row r="3327" spans="1:17" x14ac:dyDescent="0.75">
      <c r="A3327" t="s">
        <v>3369</v>
      </c>
      <c r="B3327">
        <v>45</v>
      </c>
      <c r="C3327" t="str">
        <f>IF(cancer_data[[#This Row],[Age]]&lt;=35,"Adolescent",IF(cancer_data[[#This Row],[Age]]&lt;=46,"Young Adult",IF(cancer_data[[#This Row],[Age]]&lt;=57,"Adult", IF(cancer_data[[#This Row],[Age]]&lt;=68,"Middle_age",IF(cancer_data[[#This Row],[Age]]&lt;=79,"Elderly","Aged")))))</f>
        <v>Young Adult</v>
      </c>
      <c r="D3327" t="s">
        <v>16</v>
      </c>
      <c r="E3327" t="s">
        <v>17</v>
      </c>
      <c r="F3327" t="s">
        <v>63</v>
      </c>
      <c r="G3327">
        <v>7</v>
      </c>
      <c r="H3327" t="s">
        <v>28</v>
      </c>
      <c r="I3327" t="s">
        <v>44</v>
      </c>
      <c r="J3327" t="s">
        <v>21</v>
      </c>
      <c r="K3327" t="s">
        <v>22</v>
      </c>
      <c r="L3327" s="1">
        <v>45984</v>
      </c>
      <c r="M3327" s="1" t="str">
        <f>TEXT(cancer_data[[#This Row],[Diagnosis_Date]],"mmmm")</f>
        <v>November</v>
      </c>
      <c r="N3327" t="s">
        <v>23</v>
      </c>
      <c r="O3327">
        <v>36</v>
      </c>
      <c r="P3327" t="s">
        <v>31</v>
      </c>
      <c r="Q3327">
        <v>0</v>
      </c>
    </row>
    <row r="3328" spans="1:17" x14ac:dyDescent="0.75">
      <c r="A3328" t="s">
        <v>3370</v>
      </c>
      <c r="B3328">
        <v>25</v>
      </c>
      <c r="C3328" t="str">
        <f>IF(cancer_data[[#This Row],[Age]]&lt;=35,"Adolescent",IF(cancer_data[[#This Row],[Age]]&lt;=46,"Young Adult",IF(cancer_data[[#This Row],[Age]]&lt;=57,"Adult", IF(cancer_data[[#This Row],[Age]]&lt;=68,"Middle_age",IF(cancer_data[[#This Row],[Age]]&lt;=79,"Elderly","Aged")))))</f>
        <v>Adolescent</v>
      </c>
      <c r="D3328" t="s">
        <v>16</v>
      </c>
      <c r="E3328" t="s">
        <v>26</v>
      </c>
      <c r="F3328" t="s">
        <v>27</v>
      </c>
      <c r="G3328">
        <v>7.7</v>
      </c>
      <c r="H3328" t="s">
        <v>41</v>
      </c>
      <c r="I3328" t="s">
        <v>29</v>
      </c>
      <c r="J3328" t="s">
        <v>21</v>
      </c>
      <c r="K3328" t="s">
        <v>30</v>
      </c>
      <c r="L3328" s="1">
        <v>45703</v>
      </c>
      <c r="M3328" s="1" t="str">
        <f>TEXT(cancer_data[[#This Row],[Diagnosis_Date]],"mmmm")</f>
        <v>February</v>
      </c>
      <c r="N3328" t="s">
        <v>23</v>
      </c>
      <c r="O3328">
        <v>36</v>
      </c>
      <c r="P3328" t="s">
        <v>31</v>
      </c>
      <c r="Q3328">
        <v>0</v>
      </c>
    </row>
    <row r="3329" spans="1:17" x14ac:dyDescent="0.75">
      <c r="A3329" t="s">
        <v>3371</v>
      </c>
      <c r="B3329">
        <v>49</v>
      </c>
      <c r="C3329" t="str">
        <f>IF(cancer_data[[#This Row],[Age]]&lt;=35,"Adolescent",IF(cancer_data[[#This Row],[Age]]&lt;=46,"Young Adult",IF(cancer_data[[#This Row],[Age]]&lt;=57,"Adult", IF(cancer_data[[#This Row],[Age]]&lt;=68,"Middle_age",IF(cancer_data[[#This Row],[Age]]&lt;=79,"Elderly","Aged")))))</f>
        <v>Adult</v>
      </c>
      <c r="D3329" t="s">
        <v>16</v>
      </c>
      <c r="E3329" t="s">
        <v>35</v>
      </c>
      <c r="F3329" t="s">
        <v>36</v>
      </c>
      <c r="G3329">
        <v>4</v>
      </c>
      <c r="H3329" t="s">
        <v>41</v>
      </c>
      <c r="I3329" t="s">
        <v>49</v>
      </c>
      <c r="J3329" t="s">
        <v>21</v>
      </c>
      <c r="K3329" t="s">
        <v>30</v>
      </c>
      <c r="L3329" s="1">
        <v>45871</v>
      </c>
      <c r="M3329" s="1" t="str">
        <f>TEXT(cancer_data[[#This Row],[Diagnosis_Date]],"mmmm")</f>
        <v>August</v>
      </c>
      <c r="N3329" t="s">
        <v>23</v>
      </c>
      <c r="O3329">
        <v>23</v>
      </c>
      <c r="P3329" t="s">
        <v>31</v>
      </c>
      <c r="Q3329">
        <v>0</v>
      </c>
    </row>
    <row r="3330" spans="1:17" x14ac:dyDescent="0.75">
      <c r="A3330" t="s">
        <v>3372</v>
      </c>
      <c r="B3330">
        <v>38</v>
      </c>
      <c r="C3330" t="str">
        <f>IF(cancer_data[[#This Row],[Age]]&lt;=35,"Adolescent",IF(cancer_data[[#This Row],[Age]]&lt;=46,"Young Adult",IF(cancer_data[[#This Row],[Age]]&lt;=57,"Adult", IF(cancer_data[[#This Row],[Age]]&lt;=68,"Middle_age",IF(cancer_data[[#This Row],[Age]]&lt;=79,"Elderly","Aged")))))</f>
        <v>Young Adult</v>
      </c>
      <c r="D3330" t="s">
        <v>16</v>
      </c>
      <c r="E3330" t="s">
        <v>40</v>
      </c>
      <c r="F3330" t="s">
        <v>18</v>
      </c>
      <c r="G3330">
        <v>4.7</v>
      </c>
      <c r="H3330" t="s">
        <v>41</v>
      </c>
      <c r="I3330" t="s">
        <v>49</v>
      </c>
      <c r="J3330" t="s">
        <v>21</v>
      </c>
      <c r="K3330" t="s">
        <v>30</v>
      </c>
      <c r="L3330" s="1">
        <v>45944</v>
      </c>
      <c r="M3330" s="1" t="str">
        <f>TEXT(cancer_data[[#This Row],[Diagnosis_Date]],"mmmm")</f>
        <v>October</v>
      </c>
      <c r="N3330" t="s">
        <v>23</v>
      </c>
      <c r="O3330">
        <v>35</v>
      </c>
      <c r="P3330" t="s">
        <v>31</v>
      </c>
      <c r="Q3330">
        <v>0</v>
      </c>
    </row>
    <row r="3331" spans="1:17" x14ac:dyDescent="0.75">
      <c r="A3331" t="s">
        <v>3373</v>
      </c>
      <c r="B3331">
        <v>31</v>
      </c>
      <c r="C3331" t="str">
        <f>IF(cancer_data[[#This Row],[Age]]&lt;=35,"Adolescent",IF(cancer_data[[#This Row],[Age]]&lt;=46,"Young Adult",IF(cancer_data[[#This Row],[Age]]&lt;=57,"Adult", IF(cancer_data[[#This Row],[Age]]&lt;=68,"Middle_age",IF(cancer_data[[#This Row],[Age]]&lt;=79,"Elderly","Aged")))))</f>
        <v>Adolescent</v>
      </c>
      <c r="D3331" t="s">
        <v>16</v>
      </c>
      <c r="E3331" t="s">
        <v>26</v>
      </c>
      <c r="F3331" t="s">
        <v>73</v>
      </c>
      <c r="G3331">
        <v>6.5</v>
      </c>
      <c r="H3331" t="s">
        <v>19</v>
      </c>
      <c r="I3331" t="s">
        <v>29</v>
      </c>
      <c r="J3331" t="s">
        <v>21</v>
      </c>
      <c r="K3331" t="s">
        <v>51</v>
      </c>
      <c r="L3331" s="1">
        <v>45950</v>
      </c>
      <c r="M3331" s="1" t="str">
        <f>TEXT(cancer_data[[#This Row],[Diagnosis_Date]],"mmmm")</f>
        <v>October</v>
      </c>
      <c r="N3331" t="s">
        <v>37</v>
      </c>
      <c r="O3331">
        <v>8</v>
      </c>
      <c r="P3331" t="s">
        <v>31</v>
      </c>
      <c r="Q3331">
        <v>0</v>
      </c>
    </row>
    <row r="3332" spans="1:17" x14ac:dyDescent="0.75">
      <c r="A3332" t="s">
        <v>3374</v>
      </c>
      <c r="B3332">
        <v>70</v>
      </c>
      <c r="C3332" t="str">
        <f>IF(cancer_data[[#This Row],[Age]]&lt;=35,"Adolescent",IF(cancer_data[[#This Row],[Age]]&lt;=46,"Young Adult",IF(cancer_data[[#This Row],[Age]]&lt;=57,"Adult", IF(cancer_data[[#This Row],[Age]]&lt;=68,"Middle_age",IF(cancer_data[[#This Row],[Age]]&lt;=79,"Elderly","Aged")))))</f>
        <v>Elderly</v>
      </c>
      <c r="D3332" t="s">
        <v>67</v>
      </c>
      <c r="E3332" t="s">
        <v>26</v>
      </c>
      <c r="F3332" t="s">
        <v>18</v>
      </c>
      <c r="G3332">
        <v>6.2</v>
      </c>
      <c r="H3332" t="s">
        <v>19</v>
      </c>
      <c r="I3332" t="s">
        <v>44</v>
      </c>
      <c r="J3332" t="s">
        <v>21</v>
      </c>
      <c r="K3332" t="s">
        <v>42</v>
      </c>
      <c r="L3332" s="1">
        <v>45836</v>
      </c>
      <c r="M3332" s="1" t="str">
        <f>TEXT(cancer_data[[#This Row],[Diagnosis_Date]],"mmmm")</f>
        <v>June</v>
      </c>
      <c r="N3332" t="s">
        <v>23</v>
      </c>
      <c r="O3332">
        <v>40</v>
      </c>
      <c r="P3332" t="s">
        <v>31</v>
      </c>
      <c r="Q3332">
        <v>0</v>
      </c>
    </row>
    <row r="3333" spans="1:17" x14ac:dyDescent="0.75">
      <c r="A3333" t="s">
        <v>3375</v>
      </c>
      <c r="B3333">
        <v>31</v>
      </c>
      <c r="C3333" t="str">
        <f>IF(cancer_data[[#This Row],[Age]]&lt;=35,"Adolescent",IF(cancer_data[[#This Row],[Age]]&lt;=46,"Young Adult",IF(cancer_data[[#This Row],[Age]]&lt;=57,"Adult", IF(cancer_data[[#This Row],[Age]]&lt;=68,"Middle_age",IF(cancer_data[[#This Row],[Age]]&lt;=79,"Elderly","Aged")))))</f>
        <v>Adolescent</v>
      </c>
      <c r="D3333" t="s">
        <v>16</v>
      </c>
      <c r="E3333" t="s">
        <v>17</v>
      </c>
      <c r="F3333" t="s">
        <v>18</v>
      </c>
      <c r="G3333">
        <v>3.3</v>
      </c>
      <c r="H3333" t="s">
        <v>19</v>
      </c>
      <c r="I3333" t="s">
        <v>29</v>
      </c>
      <c r="J3333" t="s">
        <v>21</v>
      </c>
      <c r="K3333" t="s">
        <v>45</v>
      </c>
      <c r="L3333" s="1">
        <v>45933</v>
      </c>
      <c r="M3333" s="1" t="str">
        <f>TEXT(cancer_data[[#This Row],[Diagnosis_Date]],"mmmm")</f>
        <v>October</v>
      </c>
      <c r="N3333" t="s">
        <v>23</v>
      </c>
      <c r="O3333">
        <v>39</v>
      </c>
      <c r="P3333" t="s">
        <v>24</v>
      </c>
      <c r="Q3333">
        <v>30</v>
      </c>
    </row>
    <row r="3334" spans="1:17" x14ac:dyDescent="0.75">
      <c r="A3334" t="s">
        <v>3376</v>
      </c>
      <c r="B3334">
        <v>25</v>
      </c>
      <c r="C3334" t="str">
        <f>IF(cancer_data[[#This Row],[Age]]&lt;=35,"Adolescent",IF(cancer_data[[#This Row],[Age]]&lt;=46,"Young Adult",IF(cancer_data[[#This Row],[Age]]&lt;=57,"Adult", IF(cancer_data[[#This Row],[Age]]&lt;=68,"Middle_age",IF(cancer_data[[#This Row],[Age]]&lt;=79,"Elderly","Aged")))))</f>
        <v>Adolescent</v>
      </c>
      <c r="D3334" t="s">
        <v>16</v>
      </c>
      <c r="E3334" t="s">
        <v>26</v>
      </c>
      <c r="F3334" t="s">
        <v>36</v>
      </c>
      <c r="G3334">
        <v>2.2000000000000002</v>
      </c>
      <c r="H3334" t="s">
        <v>19</v>
      </c>
      <c r="I3334" t="s">
        <v>29</v>
      </c>
      <c r="J3334" t="s">
        <v>21</v>
      </c>
      <c r="K3334" t="s">
        <v>22</v>
      </c>
      <c r="L3334" s="1">
        <v>45735</v>
      </c>
      <c r="M3334" s="1" t="str">
        <f>TEXT(cancer_data[[#This Row],[Diagnosis_Date]],"mmmm")</f>
        <v>March</v>
      </c>
      <c r="N3334" t="s">
        <v>23</v>
      </c>
      <c r="O3334">
        <v>24</v>
      </c>
      <c r="P3334" t="s">
        <v>31</v>
      </c>
      <c r="Q3334">
        <v>0</v>
      </c>
    </row>
    <row r="3335" spans="1:17" x14ac:dyDescent="0.75">
      <c r="A3335" t="s">
        <v>3377</v>
      </c>
      <c r="B3335">
        <v>44</v>
      </c>
      <c r="C3335" t="str">
        <f>IF(cancer_data[[#This Row],[Age]]&lt;=35,"Adolescent",IF(cancer_data[[#This Row],[Age]]&lt;=46,"Young Adult",IF(cancer_data[[#This Row],[Age]]&lt;=57,"Adult", IF(cancer_data[[#This Row],[Age]]&lt;=68,"Middle_age",IF(cancer_data[[#This Row],[Age]]&lt;=79,"Elderly","Aged")))))</f>
        <v>Young Adult</v>
      </c>
      <c r="D3335" t="s">
        <v>16</v>
      </c>
      <c r="E3335" t="s">
        <v>40</v>
      </c>
      <c r="F3335" t="s">
        <v>36</v>
      </c>
      <c r="G3335">
        <v>3.9</v>
      </c>
      <c r="H3335" t="s">
        <v>41</v>
      </c>
      <c r="I3335" t="s">
        <v>44</v>
      </c>
      <c r="J3335" t="s">
        <v>21</v>
      </c>
      <c r="K3335" t="s">
        <v>45</v>
      </c>
      <c r="L3335" s="1">
        <v>45884</v>
      </c>
      <c r="M3335" s="1" t="str">
        <f>TEXT(cancer_data[[#This Row],[Diagnosis_Date]],"mmmm")</f>
        <v>August</v>
      </c>
      <c r="N3335" t="s">
        <v>23</v>
      </c>
      <c r="O3335">
        <v>44</v>
      </c>
      <c r="P3335" t="s">
        <v>31</v>
      </c>
      <c r="Q3335">
        <v>0</v>
      </c>
    </row>
    <row r="3336" spans="1:17" x14ac:dyDescent="0.75">
      <c r="A3336" t="s">
        <v>3378</v>
      </c>
      <c r="B3336">
        <v>52</v>
      </c>
      <c r="C3336" t="str">
        <f>IF(cancer_data[[#This Row],[Age]]&lt;=35,"Adolescent",IF(cancer_data[[#This Row],[Age]]&lt;=46,"Young Adult",IF(cancer_data[[#This Row],[Age]]&lt;=57,"Adult", IF(cancer_data[[#This Row],[Age]]&lt;=68,"Middle_age",IF(cancer_data[[#This Row],[Age]]&lt;=79,"Elderly","Aged")))))</f>
        <v>Adult</v>
      </c>
      <c r="D3336" t="s">
        <v>16</v>
      </c>
      <c r="E3336" t="s">
        <v>40</v>
      </c>
      <c r="F3336" t="s">
        <v>18</v>
      </c>
      <c r="G3336">
        <v>6.3</v>
      </c>
      <c r="H3336" t="s">
        <v>28</v>
      </c>
      <c r="I3336" t="s">
        <v>20</v>
      </c>
      <c r="J3336" t="s">
        <v>21</v>
      </c>
      <c r="K3336" t="s">
        <v>22</v>
      </c>
      <c r="L3336" s="1">
        <v>45871</v>
      </c>
      <c r="M3336" s="1" t="str">
        <f>TEXT(cancer_data[[#This Row],[Diagnosis_Date]],"mmmm")</f>
        <v>August</v>
      </c>
      <c r="N3336" t="s">
        <v>23</v>
      </c>
      <c r="O3336">
        <v>58</v>
      </c>
      <c r="P3336" t="s">
        <v>31</v>
      </c>
      <c r="Q3336">
        <v>0</v>
      </c>
    </row>
    <row r="3337" spans="1:17" x14ac:dyDescent="0.75">
      <c r="A3337" t="s">
        <v>3379</v>
      </c>
      <c r="B3337">
        <v>59</v>
      </c>
      <c r="C3337" t="str">
        <f>IF(cancer_data[[#This Row],[Age]]&lt;=35,"Adolescent",IF(cancer_data[[#This Row],[Age]]&lt;=46,"Young Adult",IF(cancer_data[[#This Row],[Age]]&lt;=57,"Adult", IF(cancer_data[[#This Row],[Age]]&lt;=68,"Middle_age",IF(cancer_data[[#This Row],[Age]]&lt;=79,"Elderly","Aged")))))</f>
        <v>Middle_age</v>
      </c>
      <c r="D3337" t="s">
        <v>16</v>
      </c>
      <c r="E3337" t="s">
        <v>17</v>
      </c>
      <c r="F3337" t="s">
        <v>73</v>
      </c>
      <c r="G3337">
        <v>2.1</v>
      </c>
      <c r="H3337" t="s">
        <v>28</v>
      </c>
      <c r="I3337" t="s">
        <v>44</v>
      </c>
      <c r="J3337" t="s">
        <v>21</v>
      </c>
      <c r="K3337" t="s">
        <v>33</v>
      </c>
      <c r="L3337" s="1">
        <v>46008</v>
      </c>
      <c r="M3337" s="1" t="str">
        <f>TEXT(cancer_data[[#This Row],[Diagnosis_Date]],"mmmm")</f>
        <v>December</v>
      </c>
      <c r="N3337" t="s">
        <v>37</v>
      </c>
      <c r="O3337">
        <v>14</v>
      </c>
      <c r="P3337" t="s">
        <v>24</v>
      </c>
      <c r="Q3337">
        <v>24</v>
      </c>
    </row>
    <row r="3338" spans="1:17" x14ac:dyDescent="0.75">
      <c r="A3338" t="s">
        <v>3380</v>
      </c>
      <c r="B3338">
        <v>35</v>
      </c>
      <c r="C3338" t="str">
        <f>IF(cancer_data[[#This Row],[Age]]&lt;=35,"Adolescent",IF(cancer_data[[#This Row],[Age]]&lt;=46,"Young Adult",IF(cancer_data[[#This Row],[Age]]&lt;=57,"Adult", IF(cancer_data[[#This Row],[Age]]&lt;=68,"Middle_age",IF(cancer_data[[#This Row],[Age]]&lt;=79,"Elderly","Aged")))))</f>
        <v>Adolescent</v>
      </c>
      <c r="D3338" t="s">
        <v>16</v>
      </c>
      <c r="E3338" t="s">
        <v>35</v>
      </c>
      <c r="F3338" t="s">
        <v>18</v>
      </c>
      <c r="G3338">
        <v>5</v>
      </c>
      <c r="H3338" t="s">
        <v>41</v>
      </c>
      <c r="I3338" t="s">
        <v>49</v>
      </c>
      <c r="J3338" t="s">
        <v>21</v>
      </c>
      <c r="K3338" t="s">
        <v>30</v>
      </c>
      <c r="L3338" s="1">
        <v>45897</v>
      </c>
      <c r="M3338" s="1" t="str">
        <f>TEXT(cancer_data[[#This Row],[Diagnosis_Date]],"mmmm")</f>
        <v>August</v>
      </c>
      <c r="N3338" t="s">
        <v>23</v>
      </c>
      <c r="O3338">
        <v>37</v>
      </c>
      <c r="P3338" t="s">
        <v>31</v>
      </c>
      <c r="Q3338">
        <v>0</v>
      </c>
    </row>
    <row r="3339" spans="1:17" x14ac:dyDescent="0.75">
      <c r="A3339" t="s">
        <v>3381</v>
      </c>
      <c r="B3339">
        <v>29</v>
      </c>
      <c r="C3339" t="str">
        <f>IF(cancer_data[[#This Row],[Age]]&lt;=35,"Adolescent",IF(cancer_data[[#This Row],[Age]]&lt;=46,"Young Adult",IF(cancer_data[[#This Row],[Age]]&lt;=57,"Adult", IF(cancer_data[[#This Row],[Age]]&lt;=68,"Middle_age",IF(cancer_data[[#This Row],[Age]]&lt;=79,"Elderly","Aged")))))</f>
        <v>Adolescent</v>
      </c>
      <c r="D3339" t="s">
        <v>16</v>
      </c>
      <c r="E3339" t="s">
        <v>26</v>
      </c>
      <c r="F3339" t="s">
        <v>63</v>
      </c>
      <c r="G3339">
        <v>4.7</v>
      </c>
      <c r="H3339" t="s">
        <v>28</v>
      </c>
      <c r="I3339" t="s">
        <v>20</v>
      </c>
      <c r="J3339" t="s">
        <v>21</v>
      </c>
      <c r="K3339" t="s">
        <v>33</v>
      </c>
      <c r="L3339" s="1">
        <v>45898</v>
      </c>
      <c r="M3339" s="1" t="str">
        <f>TEXT(cancer_data[[#This Row],[Diagnosis_Date]],"mmmm")</f>
        <v>August</v>
      </c>
      <c r="N3339" t="s">
        <v>23</v>
      </c>
      <c r="O3339">
        <v>49</v>
      </c>
      <c r="P3339" t="s">
        <v>31</v>
      </c>
      <c r="Q3339">
        <v>0</v>
      </c>
    </row>
    <row r="3340" spans="1:17" x14ac:dyDescent="0.75">
      <c r="A3340" t="s">
        <v>3382</v>
      </c>
      <c r="B3340">
        <v>34</v>
      </c>
      <c r="C3340" t="str">
        <f>IF(cancer_data[[#This Row],[Age]]&lt;=35,"Adolescent",IF(cancer_data[[#This Row],[Age]]&lt;=46,"Young Adult",IF(cancer_data[[#This Row],[Age]]&lt;=57,"Adult", IF(cancer_data[[#This Row],[Age]]&lt;=68,"Middle_age",IF(cancer_data[[#This Row],[Age]]&lt;=79,"Elderly","Aged")))))</f>
        <v>Adolescent</v>
      </c>
      <c r="D3340" t="s">
        <v>16</v>
      </c>
      <c r="E3340" t="s">
        <v>40</v>
      </c>
      <c r="F3340" t="s">
        <v>18</v>
      </c>
      <c r="G3340">
        <v>2.1</v>
      </c>
      <c r="H3340" t="s">
        <v>28</v>
      </c>
      <c r="I3340" t="s">
        <v>49</v>
      </c>
      <c r="J3340" t="s">
        <v>21</v>
      </c>
      <c r="K3340" t="s">
        <v>22</v>
      </c>
      <c r="L3340" s="1">
        <v>45683</v>
      </c>
      <c r="M3340" s="1" t="str">
        <f>TEXT(cancer_data[[#This Row],[Diagnosis_Date]],"mmmm")</f>
        <v>January</v>
      </c>
      <c r="N3340" t="s">
        <v>23</v>
      </c>
      <c r="O3340">
        <v>42</v>
      </c>
      <c r="P3340" t="s">
        <v>31</v>
      </c>
      <c r="Q3340">
        <v>0</v>
      </c>
    </row>
    <row r="3341" spans="1:17" x14ac:dyDescent="0.75">
      <c r="A3341" t="s">
        <v>3383</v>
      </c>
      <c r="B3341">
        <v>67</v>
      </c>
      <c r="C3341" t="str">
        <f>IF(cancer_data[[#This Row],[Age]]&lt;=35,"Adolescent",IF(cancer_data[[#This Row],[Age]]&lt;=46,"Young Adult",IF(cancer_data[[#This Row],[Age]]&lt;=57,"Adult", IF(cancer_data[[#This Row],[Age]]&lt;=68,"Middle_age",IF(cancer_data[[#This Row],[Age]]&lt;=79,"Elderly","Aged")))))</f>
        <v>Middle_age</v>
      </c>
      <c r="D3341" t="s">
        <v>16</v>
      </c>
      <c r="E3341" t="s">
        <v>40</v>
      </c>
      <c r="F3341" t="s">
        <v>27</v>
      </c>
      <c r="G3341">
        <v>3.7</v>
      </c>
      <c r="H3341" t="s">
        <v>19</v>
      </c>
      <c r="I3341" t="s">
        <v>49</v>
      </c>
      <c r="J3341" t="s">
        <v>21</v>
      </c>
      <c r="K3341" t="s">
        <v>51</v>
      </c>
      <c r="L3341" s="1">
        <v>46020</v>
      </c>
      <c r="M3341" s="1" t="str">
        <f>TEXT(cancer_data[[#This Row],[Diagnosis_Date]],"mmmm")</f>
        <v>December</v>
      </c>
      <c r="N3341" t="s">
        <v>23</v>
      </c>
      <c r="O3341">
        <v>5</v>
      </c>
      <c r="P3341" t="s">
        <v>24</v>
      </c>
      <c r="Q3341">
        <v>9</v>
      </c>
    </row>
    <row r="3342" spans="1:17" x14ac:dyDescent="0.75">
      <c r="A3342" t="s">
        <v>3384</v>
      </c>
      <c r="B3342">
        <v>28</v>
      </c>
      <c r="C3342" t="str">
        <f>IF(cancer_data[[#This Row],[Age]]&lt;=35,"Adolescent",IF(cancer_data[[#This Row],[Age]]&lt;=46,"Young Adult",IF(cancer_data[[#This Row],[Age]]&lt;=57,"Adult", IF(cancer_data[[#This Row],[Age]]&lt;=68,"Middle_age",IF(cancer_data[[#This Row],[Age]]&lt;=79,"Elderly","Aged")))))</f>
        <v>Adolescent</v>
      </c>
      <c r="D3342" t="s">
        <v>16</v>
      </c>
      <c r="E3342" t="s">
        <v>40</v>
      </c>
      <c r="F3342" t="s">
        <v>36</v>
      </c>
      <c r="G3342">
        <v>2.2999999999999998</v>
      </c>
      <c r="H3342" t="s">
        <v>28</v>
      </c>
      <c r="I3342" t="s">
        <v>44</v>
      </c>
      <c r="J3342" t="s">
        <v>21</v>
      </c>
      <c r="K3342" t="s">
        <v>42</v>
      </c>
      <c r="L3342" s="1">
        <v>45731</v>
      </c>
      <c r="M3342" s="1" t="str">
        <f>TEXT(cancer_data[[#This Row],[Diagnosis_Date]],"mmmm")</f>
        <v>March</v>
      </c>
      <c r="N3342" t="s">
        <v>23</v>
      </c>
      <c r="O3342">
        <v>35</v>
      </c>
      <c r="P3342" t="s">
        <v>31</v>
      </c>
      <c r="Q3342">
        <v>0</v>
      </c>
    </row>
    <row r="3343" spans="1:17" x14ac:dyDescent="0.75">
      <c r="A3343" t="s">
        <v>3385</v>
      </c>
      <c r="B3343">
        <v>44</v>
      </c>
      <c r="C3343" t="str">
        <f>IF(cancer_data[[#This Row],[Age]]&lt;=35,"Adolescent",IF(cancer_data[[#This Row],[Age]]&lt;=46,"Young Adult",IF(cancer_data[[#This Row],[Age]]&lt;=57,"Adult", IF(cancer_data[[#This Row],[Age]]&lt;=68,"Middle_age",IF(cancer_data[[#This Row],[Age]]&lt;=79,"Elderly","Aged")))))</f>
        <v>Young Adult</v>
      </c>
      <c r="D3343" t="s">
        <v>16</v>
      </c>
      <c r="E3343" t="s">
        <v>40</v>
      </c>
      <c r="F3343" t="s">
        <v>36</v>
      </c>
      <c r="G3343">
        <v>3</v>
      </c>
      <c r="H3343" t="s">
        <v>41</v>
      </c>
      <c r="I3343" t="s">
        <v>44</v>
      </c>
      <c r="J3343" t="s">
        <v>21</v>
      </c>
      <c r="K3343" t="s">
        <v>42</v>
      </c>
      <c r="L3343" s="1">
        <v>45741</v>
      </c>
      <c r="M3343" s="1" t="str">
        <f>TEXT(cancer_data[[#This Row],[Diagnosis_Date]],"mmmm")</f>
        <v>March</v>
      </c>
      <c r="N3343" t="s">
        <v>37</v>
      </c>
      <c r="O3343">
        <v>34</v>
      </c>
      <c r="P3343" t="s">
        <v>24</v>
      </c>
      <c r="Q3343">
        <v>32</v>
      </c>
    </row>
    <row r="3344" spans="1:17" x14ac:dyDescent="0.75">
      <c r="A3344" t="s">
        <v>3386</v>
      </c>
      <c r="B3344">
        <v>31</v>
      </c>
      <c r="C3344" t="str">
        <f>IF(cancer_data[[#This Row],[Age]]&lt;=35,"Adolescent",IF(cancer_data[[#This Row],[Age]]&lt;=46,"Young Adult",IF(cancer_data[[#This Row],[Age]]&lt;=57,"Adult", IF(cancer_data[[#This Row],[Age]]&lt;=68,"Middle_age",IF(cancer_data[[#This Row],[Age]]&lt;=79,"Elderly","Aged")))))</f>
        <v>Adolescent</v>
      </c>
      <c r="D3344" t="s">
        <v>16</v>
      </c>
      <c r="E3344" t="s">
        <v>17</v>
      </c>
      <c r="F3344" t="s">
        <v>36</v>
      </c>
      <c r="G3344">
        <v>1.1000000000000001</v>
      </c>
      <c r="H3344" t="s">
        <v>28</v>
      </c>
      <c r="I3344" t="s">
        <v>44</v>
      </c>
      <c r="J3344" t="s">
        <v>21</v>
      </c>
      <c r="K3344" t="s">
        <v>51</v>
      </c>
      <c r="L3344" s="1">
        <v>45680</v>
      </c>
      <c r="M3344" s="1" t="str">
        <f>TEXT(cancer_data[[#This Row],[Diagnosis_Date]],"mmmm")</f>
        <v>January</v>
      </c>
      <c r="N3344" t="s">
        <v>23</v>
      </c>
      <c r="O3344">
        <v>15</v>
      </c>
      <c r="P3344" t="s">
        <v>24</v>
      </c>
      <c r="Q3344">
        <v>18</v>
      </c>
    </row>
    <row r="3345" spans="1:17" x14ac:dyDescent="0.75">
      <c r="A3345" t="s">
        <v>3387</v>
      </c>
      <c r="B3345">
        <v>82</v>
      </c>
      <c r="C3345" t="str">
        <f>IF(cancer_data[[#This Row],[Age]]&lt;=35,"Adolescent",IF(cancer_data[[#This Row],[Age]]&lt;=46,"Young Adult",IF(cancer_data[[#This Row],[Age]]&lt;=57,"Adult", IF(cancer_data[[#This Row],[Age]]&lt;=68,"Middle_age",IF(cancer_data[[#This Row],[Age]]&lt;=79,"Elderly","Aged")))))</f>
        <v>Aged</v>
      </c>
      <c r="D3345" t="s">
        <v>16</v>
      </c>
      <c r="E3345" t="s">
        <v>35</v>
      </c>
      <c r="F3345" t="s">
        <v>36</v>
      </c>
      <c r="G3345">
        <v>5.3</v>
      </c>
      <c r="H3345" t="s">
        <v>28</v>
      </c>
      <c r="I3345" t="s">
        <v>49</v>
      </c>
      <c r="J3345" t="s">
        <v>21</v>
      </c>
      <c r="K3345" t="s">
        <v>22</v>
      </c>
      <c r="L3345" s="1">
        <v>45995</v>
      </c>
      <c r="M3345" s="1" t="str">
        <f>TEXT(cancer_data[[#This Row],[Diagnosis_Date]],"mmmm")</f>
        <v>December</v>
      </c>
      <c r="N3345" t="s">
        <v>23</v>
      </c>
      <c r="O3345">
        <v>44</v>
      </c>
      <c r="P3345" t="s">
        <v>31</v>
      </c>
      <c r="Q3345">
        <v>0</v>
      </c>
    </row>
    <row r="3346" spans="1:17" x14ac:dyDescent="0.75">
      <c r="A3346" t="s">
        <v>3388</v>
      </c>
      <c r="B3346">
        <v>64</v>
      </c>
      <c r="C3346" t="str">
        <f>IF(cancer_data[[#This Row],[Age]]&lt;=35,"Adolescent",IF(cancer_data[[#This Row],[Age]]&lt;=46,"Young Adult",IF(cancer_data[[#This Row],[Age]]&lt;=57,"Adult", IF(cancer_data[[#This Row],[Age]]&lt;=68,"Middle_age",IF(cancer_data[[#This Row],[Age]]&lt;=79,"Elderly","Aged")))))</f>
        <v>Middle_age</v>
      </c>
      <c r="D3346" t="s">
        <v>16</v>
      </c>
      <c r="E3346" t="s">
        <v>35</v>
      </c>
      <c r="F3346" t="s">
        <v>73</v>
      </c>
      <c r="G3346">
        <v>1.5</v>
      </c>
      <c r="H3346" t="s">
        <v>28</v>
      </c>
      <c r="I3346" t="s">
        <v>49</v>
      </c>
      <c r="J3346" t="s">
        <v>21</v>
      </c>
      <c r="K3346" t="s">
        <v>33</v>
      </c>
      <c r="L3346" s="1">
        <v>45670</v>
      </c>
      <c r="M3346" s="1" t="str">
        <f>TEXT(cancer_data[[#This Row],[Diagnosis_Date]],"mmmm")</f>
        <v>January</v>
      </c>
      <c r="N3346" t="s">
        <v>23</v>
      </c>
      <c r="O3346">
        <v>34</v>
      </c>
      <c r="P3346" t="s">
        <v>31</v>
      </c>
      <c r="Q3346">
        <v>0</v>
      </c>
    </row>
    <row r="3347" spans="1:17" x14ac:dyDescent="0.75">
      <c r="A3347" t="s">
        <v>3389</v>
      </c>
      <c r="B3347">
        <v>43</v>
      </c>
      <c r="C3347" t="str">
        <f>IF(cancer_data[[#This Row],[Age]]&lt;=35,"Adolescent",IF(cancer_data[[#This Row],[Age]]&lt;=46,"Young Adult",IF(cancer_data[[#This Row],[Age]]&lt;=57,"Adult", IF(cancer_data[[#This Row],[Age]]&lt;=68,"Middle_age",IF(cancer_data[[#This Row],[Age]]&lt;=79,"Elderly","Aged")))))</f>
        <v>Young Adult</v>
      </c>
      <c r="D3347" t="s">
        <v>16</v>
      </c>
      <c r="E3347" t="s">
        <v>35</v>
      </c>
      <c r="F3347" t="s">
        <v>73</v>
      </c>
      <c r="G3347">
        <v>2.2000000000000002</v>
      </c>
      <c r="H3347" t="s">
        <v>19</v>
      </c>
      <c r="I3347" t="s">
        <v>20</v>
      </c>
      <c r="J3347" t="s">
        <v>21</v>
      </c>
      <c r="K3347" t="s">
        <v>30</v>
      </c>
      <c r="L3347" s="1">
        <v>45836</v>
      </c>
      <c r="M3347" s="1" t="str">
        <f>TEXT(cancer_data[[#This Row],[Diagnosis_Date]],"mmmm")</f>
        <v>June</v>
      </c>
      <c r="N3347" t="s">
        <v>23</v>
      </c>
      <c r="O3347">
        <v>14</v>
      </c>
      <c r="P3347" t="s">
        <v>31</v>
      </c>
      <c r="Q3347">
        <v>0</v>
      </c>
    </row>
    <row r="3348" spans="1:17" x14ac:dyDescent="0.75">
      <c r="A3348" t="s">
        <v>3390</v>
      </c>
      <c r="B3348">
        <v>42</v>
      </c>
      <c r="C3348" t="str">
        <f>IF(cancer_data[[#This Row],[Age]]&lt;=35,"Adolescent",IF(cancer_data[[#This Row],[Age]]&lt;=46,"Young Adult",IF(cancer_data[[#This Row],[Age]]&lt;=57,"Adult", IF(cancer_data[[#This Row],[Age]]&lt;=68,"Middle_age",IF(cancer_data[[#This Row],[Age]]&lt;=79,"Elderly","Aged")))))</f>
        <v>Young Adult</v>
      </c>
      <c r="D3348" t="s">
        <v>16</v>
      </c>
      <c r="E3348" t="s">
        <v>26</v>
      </c>
      <c r="F3348" t="s">
        <v>27</v>
      </c>
      <c r="G3348">
        <v>4.8</v>
      </c>
      <c r="H3348" t="s">
        <v>28</v>
      </c>
      <c r="I3348" t="s">
        <v>49</v>
      </c>
      <c r="J3348" t="s">
        <v>21</v>
      </c>
      <c r="K3348" t="s">
        <v>51</v>
      </c>
      <c r="L3348" s="1">
        <v>45788</v>
      </c>
      <c r="M3348" s="1" t="str">
        <f>TEXT(cancer_data[[#This Row],[Diagnosis_Date]],"mmmm")</f>
        <v>May</v>
      </c>
      <c r="N3348" t="s">
        <v>37</v>
      </c>
      <c r="O3348">
        <v>3</v>
      </c>
      <c r="P3348" t="s">
        <v>31</v>
      </c>
      <c r="Q3348">
        <v>0</v>
      </c>
    </row>
    <row r="3349" spans="1:17" x14ac:dyDescent="0.75">
      <c r="A3349" t="s">
        <v>3391</v>
      </c>
      <c r="B3349">
        <v>76</v>
      </c>
      <c r="C3349" t="str">
        <f>IF(cancer_data[[#This Row],[Age]]&lt;=35,"Adolescent",IF(cancer_data[[#This Row],[Age]]&lt;=46,"Young Adult",IF(cancer_data[[#This Row],[Age]]&lt;=57,"Adult", IF(cancer_data[[#This Row],[Age]]&lt;=68,"Middle_age",IF(cancer_data[[#This Row],[Age]]&lt;=79,"Elderly","Aged")))))</f>
        <v>Elderly</v>
      </c>
      <c r="D3349" t="s">
        <v>16</v>
      </c>
      <c r="E3349" t="s">
        <v>40</v>
      </c>
      <c r="F3349" t="s">
        <v>27</v>
      </c>
      <c r="G3349">
        <v>6.2</v>
      </c>
      <c r="H3349" t="s">
        <v>41</v>
      </c>
      <c r="I3349" t="s">
        <v>49</v>
      </c>
      <c r="J3349" t="s">
        <v>21</v>
      </c>
      <c r="K3349" t="s">
        <v>33</v>
      </c>
      <c r="L3349" s="1">
        <v>45744</v>
      </c>
      <c r="M3349" s="1" t="str">
        <f>TEXT(cancer_data[[#This Row],[Diagnosis_Date]],"mmmm")</f>
        <v>March</v>
      </c>
      <c r="N3349" t="s">
        <v>23</v>
      </c>
      <c r="O3349">
        <v>4</v>
      </c>
      <c r="P3349" t="s">
        <v>31</v>
      </c>
      <c r="Q3349">
        <v>0</v>
      </c>
    </row>
    <row r="3350" spans="1:17" x14ac:dyDescent="0.75">
      <c r="A3350" t="s">
        <v>3392</v>
      </c>
      <c r="B3350">
        <v>65</v>
      </c>
      <c r="C3350" t="str">
        <f>IF(cancer_data[[#This Row],[Age]]&lt;=35,"Adolescent",IF(cancer_data[[#This Row],[Age]]&lt;=46,"Young Adult",IF(cancer_data[[#This Row],[Age]]&lt;=57,"Adult", IF(cancer_data[[#This Row],[Age]]&lt;=68,"Middle_age",IF(cancer_data[[#This Row],[Age]]&lt;=79,"Elderly","Aged")))))</f>
        <v>Middle_age</v>
      </c>
      <c r="D3350" t="s">
        <v>16</v>
      </c>
      <c r="E3350" t="s">
        <v>40</v>
      </c>
      <c r="F3350" t="s">
        <v>27</v>
      </c>
      <c r="G3350">
        <v>3.8</v>
      </c>
      <c r="H3350" t="s">
        <v>19</v>
      </c>
      <c r="I3350" t="s">
        <v>49</v>
      </c>
      <c r="J3350" t="s">
        <v>21</v>
      </c>
      <c r="K3350" t="s">
        <v>22</v>
      </c>
      <c r="L3350" s="1">
        <v>45831</v>
      </c>
      <c r="M3350" s="1" t="str">
        <f>TEXT(cancer_data[[#This Row],[Diagnosis_Date]],"mmmm")</f>
        <v>June</v>
      </c>
      <c r="N3350" t="s">
        <v>23</v>
      </c>
      <c r="O3350">
        <v>17</v>
      </c>
      <c r="P3350" t="s">
        <v>31</v>
      </c>
      <c r="Q3350">
        <v>0</v>
      </c>
    </row>
    <row r="3351" spans="1:17" x14ac:dyDescent="0.75">
      <c r="A3351" t="s">
        <v>3393</v>
      </c>
      <c r="B3351">
        <v>74</v>
      </c>
      <c r="C3351" t="str">
        <f>IF(cancer_data[[#This Row],[Age]]&lt;=35,"Adolescent",IF(cancer_data[[#This Row],[Age]]&lt;=46,"Young Adult",IF(cancer_data[[#This Row],[Age]]&lt;=57,"Adult", IF(cancer_data[[#This Row],[Age]]&lt;=68,"Middle_age",IF(cancer_data[[#This Row],[Age]]&lt;=79,"Elderly","Aged")))))</f>
        <v>Elderly</v>
      </c>
      <c r="D3351" t="s">
        <v>16</v>
      </c>
      <c r="E3351" t="s">
        <v>40</v>
      </c>
      <c r="F3351" t="s">
        <v>18</v>
      </c>
      <c r="G3351">
        <v>4.8</v>
      </c>
      <c r="H3351" t="s">
        <v>28</v>
      </c>
      <c r="I3351" t="s">
        <v>49</v>
      </c>
      <c r="J3351" t="s">
        <v>21</v>
      </c>
      <c r="K3351" t="s">
        <v>45</v>
      </c>
      <c r="L3351" s="1">
        <v>45691</v>
      </c>
      <c r="M3351" s="1" t="str">
        <f>TEXT(cancer_data[[#This Row],[Diagnosis_Date]],"mmmm")</f>
        <v>February</v>
      </c>
      <c r="N3351" t="s">
        <v>23</v>
      </c>
      <c r="O3351">
        <v>59</v>
      </c>
      <c r="P3351" t="s">
        <v>31</v>
      </c>
      <c r="Q3351">
        <v>0</v>
      </c>
    </row>
    <row r="3352" spans="1:17" x14ac:dyDescent="0.75">
      <c r="A3352" t="s">
        <v>3394</v>
      </c>
      <c r="B3352">
        <v>43</v>
      </c>
      <c r="C3352" t="str">
        <f>IF(cancer_data[[#This Row],[Age]]&lt;=35,"Adolescent",IF(cancer_data[[#This Row],[Age]]&lt;=46,"Young Adult",IF(cancer_data[[#This Row],[Age]]&lt;=57,"Adult", IF(cancer_data[[#This Row],[Age]]&lt;=68,"Middle_age",IF(cancer_data[[#This Row],[Age]]&lt;=79,"Elderly","Aged")))))</f>
        <v>Young Adult</v>
      </c>
      <c r="D3352" t="s">
        <v>16</v>
      </c>
      <c r="E3352" t="s">
        <v>26</v>
      </c>
      <c r="F3352" t="s">
        <v>18</v>
      </c>
      <c r="G3352">
        <v>6.7</v>
      </c>
      <c r="H3352" t="s">
        <v>19</v>
      </c>
      <c r="I3352" t="s">
        <v>20</v>
      </c>
      <c r="J3352" t="s">
        <v>21</v>
      </c>
      <c r="K3352" t="s">
        <v>45</v>
      </c>
      <c r="L3352" s="1">
        <v>45992</v>
      </c>
      <c r="M3352" s="1" t="str">
        <f>TEXT(cancer_data[[#This Row],[Diagnosis_Date]],"mmmm")</f>
        <v>December</v>
      </c>
      <c r="N3352" t="s">
        <v>23</v>
      </c>
      <c r="O3352">
        <v>56</v>
      </c>
      <c r="P3352" t="s">
        <v>31</v>
      </c>
      <c r="Q3352">
        <v>0</v>
      </c>
    </row>
    <row r="3353" spans="1:17" x14ac:dyDescent="0.75">
      <c r="A3353" t="s">
        <v>3395</v>
      </c>
      <c r="B3353">
        <v>68</v>
      </c>
      <c r="C3353" t="str">
        <f>IF(cancer_data[[#This Row],[Age]]&lt;=35,"Adolescent",IF(cancer_data[[#This Row],[Age]]&lt;=46,"Young Adult",IF(cancer_data[[#This Row],[Age]]&lt;=57,"Adult", IF(cancer_data[[#This Row],[Age]]&lt;=68,"Middle_age",IF(cancer_data[[#This Row],[Age]]&lt;=79,"Elderly","Aged")))))</f>
        <v>Middle_age</v>
      </c>
      <c r="D3353" t="s">
        <v>16</v>
      </c>
      <c r="E3353" t="s">
        <v>40</v>
      </c>
      <c r="F3353" t="s">
        <v>27</v>
      </c>
      <c r="G3353">
        <v>7</v>
      </c>
      <c r="H3353" t="s">
        <v>41</v>
      </c>
      <c r="I3353" t="s">
        <v>20</v>
      </c>
      <c r="J3353" t="s">
        <v>21</v>
      </c>
      <c r="K3353" t="s">
        <v>33</v>
      </c>
      <c r="L3353" s="1">
        <v>45738</v>
      </c>
      <c r="M3353" s="1" t="str">
        <f>TEXT(cancer_data[[#This Row],[Diagnosis_Date]],"mmmm")</f>
        <v>March</v>
      </c>
      <c r="N3353" t="s">
        <v>23</v>
      </c>
      <c r="O3353">
        <v>30</v>
      </c>
      <c r="P3353" t="s">
        <v>24</v>
      </c>
      <c r="Q3353">
        <v>36</v>
      </c>
    </row>
    <row r="3354" spans="1:17" x14ac:dyDescent="0.75">
      <c r="A3354" t="s">
        <v>3396</v>
      </c>
      <c r="B3354">
        <v>27</v>
      </c>
      <c r="C3354" t="str">
        <f>IF(cancer_data[[#This Row],[Age]]&lt;=35,"Adolescent",IF(cancer_data[[#This Row],[Age]]&lt;=46,"Young Adult",IF(cancer_data[[#This Row],[Age]]&lt;=57,"Adult", IF(cancer_data[[#This Row],[Age]]&lt;=68,"Middle_age",IF(cancer_data[[#This Row],[Age]]&lt;=79,"Elderly","Aged")))))</f>
        <v>Adolescent</v>
      </c>
      <c r="D3354" t="s">
        <v>16</v>
      </c>
      <c r="E3354" t="s">
        <v>40</v>
      </c>
      <c r="F3354" t="s">
        <v>36</v>
      </c>
      <c r="G3354">
        <v>2.2000000000000002</v>
      </c>
      <c r="H3354" t="s">
        <v>41</v>
      </c>
      <c r="I3354" t="s">
        <v>29</v>
      </c>
      <c r="J3354" t="s">
        <v>21</v>
      </c>
      <c r="K3354" t="s">
        <v>45</v>
      </c>
      <c r="L3354" s="1">
        <v>45965</v>
      </c>
      <c r="M3354" s="1" t="str">
        <f>TEXT(cancer_data[[#This Row],[Diagnosis_Date]],"mmmm")</f>
        <v>November</v>
      </c>
      <c r="N3354" t="s">
        <v>23</v>
      </c>
      <c r="O3354">
        <v>30</v>
      </c>
      <c r="P3354" t="s">
        <v>24</v>
      </c>
      <c r="Q3354">
        <v>13</v>
      </c>
    </row>
    <row r="3355" spans="1:17" x14ac:dyDescent="0.75">
      <c r="A3355" t="s">
        <v>3397</v>
      </c>
      <c r="B3355">
        <v>77</v>
      </c>
      <c r="C3355" t="str">
        <f>IF(cancer_data[[#This Row],[Age]]&lt;=35,"Adolescent",IF(cancer_data[[#This Row],[Age]]&lt;=46,"Young Adult",IF(cancer_data[[#This Row],[Age]]&lt;=57,"Adult", IF(cancer_data[[#This Row],[Age]]&lt;=68,"Middle_age",IF(cancer_data[[#This Row],[Age]]&lt;=79,"Elderly","Aged")))))</f>
        <v>Elderly</v>
      </c>
      <c r="D3355" t="s">
        <v>67</v>
      </c>
      <c r="E3355" t="s">
        <v>26</v>
      </c>
      <c r="F3355" t="s">
        <v>36</v>
      </c>
      <c r="G3355">
        <v>6.1</v>
      </c>
      <c r="H3355" t="s">
        <v>19</v>
      </c>
      <c r="I3355" t="s">
        <v>44</v>
      </c>
      <c r="J3355" t="s">
        <v>21</v>
      </c>
      <c r="K3355" t="s">
        <v>45</v>
      </c>
      <c r="L3355" s="1">
        <v>45965</v>
      </c>
      <c r="M3355" s="1" t="str">
        <f>TEXT(cancer_data[[#This Row],[Diagnosis_Date]],"mmmm")</f>
        <v>November</v>
      </c>
      <c r="N3355" t="s">
        <v>23</v>
      </c>
      <c r="O3355">
        <v>21</v>
      </c>
      <c r="P3355" t="s">
        <v>31</v>
      </c>
      <c r="Q3355">
        <v>0</v>
      </c>
    </row>
    <row r="3356" spans="1:17" x14ac:dyDescent="0.75">
      <c r="A3356" t="s">
        <v>3398</v>
      </c>
      <c r="B3356">
        <v>40</v>
      </c>
      <c r="C3356" t="str">
        <f>IF(cancer_data[[#This Row],[Age]]&lt;=35,"Adolescent",IF(cancer_data[[#This Row],[Age]]&lt;=46,"Young Adult",IF(cancer_data[[#This Row],[Age]]&lt;=57,"Adult", IF(cancer_data[[#This Row],[Age]]&lt;=68,"Middle_age",IF(cancer_data[[#This Row],[Age]]&lt;=79,"Elderly","Aged")))))</f>
        <v>Young Adult</v>
      </c>
      <c r="D3356" t="s">
        <v>16</v>
      </c>
      <c r="E3356" t="s">
        <v>17</v>
      </c>
      <c r="F3356" t="s">
        <v>18</v>
      </c>
      <c r="G3356">
        <v>6.2</v>
      </c>
      <c r="H3356" t="s">
        <v>41</v>
      </c>
      <c r="I3356" t="s">
        <v>29</v>
      </c>
      <c r="J3356" t="s">
        <v>21</v>
      </c>
      <c r="K3356" t="s">
        <v>30</v>
      </c>
      <c r="L3356" s="1">
        <v>45986</v>
      </c>
      <c r="M3356" s="1" t="str">
        <f>TEXT(cancer_data[[#This Row],[Diagnosis_Date]],"mmmm")</f>
        <v>November</v>
      </c>
      <c r="N3356" t="s">
        <v>23</v>
      </c>
      <c r="O3356">
        <v>40</v>
      </c>
      <c r="P3356" t="s">
        <v>24</v>
      </c>
      <c r="Q3356">
        <v>24</v>
      </c>
    </row>
    <row r="3357" spans="1:17" x14ac:dyDescent="0.75">
      <c r="A3357" t="s">
        <v>3399</v>
      </c>
      <c r="B3357">
        <v>62</v>
      </c>
      <c r="C3357" t="str">
        <f>IF(cancer_data[[#This Row],[Age]]&lt;=35,"Adolescent",IF(cancer_data[[#This Row],[Age]]&lt;=46,"Young Adult",IF(cancer_data[[#This Row],[Age]]&lt;=57,"Adult", IF(cancer_data[[#This Row],[Age]]&lt;=68,"Middle_age",IF(cancer_data[[#This Row],[Age]]&lt;=79,"Elderly","Aged")))))</f>
        <v>Middle_age</v>
      </c>
      <c r="D3357" t="s">
        <v>16</v>
      </c>
      <c r="E3357" t="s">
        <v>17</v>
      </c>
      <c r="F3357" t="s">
        <v>27</v>
      </c>
      <c r="G3357">
        <v>0.6</v>
      </c>
      <c r="H3357" t="s">
        <v>19</v>
      </c>
      <c r="I3357" t="s">
        <v>20</v>
      </c>
      <c r="J3357" t="s">
        <v>21</v>
      </c>
      <c r="K3357" t="s">
        <v>22</v>
      </c>
      <c r="L3357" s="1">
        <v>45868</v>
      </c>
      <c r="M3357" s="1" t="str">
        <f>TEXT(cancer_data[[#This Row],[Diagnosis_Date]],"mmmm")</f>
        <v>July</v>
      </c>
      <c r="N3357" t="s">
        <v>37</v>
      </c>
      <c r="O3357">
        <v>9</v>
      </c>
      <c r="P3357" t="s">
        <v>24</v>
      </c>
      <c r="Q3357">
        <v>19</v>
      </c>
    </row>
    <row r="3358" spans="1:17" x14ac:dyDescent="0.75">
      <c r="A3358" t="s">
        <v>3400</v>
      </c>
      <c r="B3358">
        <v>66</v>
      </c>
      <c r="C3358" t="str">
        <f>IF(cancer_data[[#This Row],[Age]]&lt;=35,"Adolescent",IF(cancer_data[[#This Row],[Age]]&lt;=46,"Young Adult",IF(cancer_data[[#This Row],[Age]]&lt;=57,"Adult", IF(cancer_data[[#This Row],[Age]]&lt;=68,"Middle_age",IF(cancer_data[[#This Row],[Age]]&lt;=79,"Elderly","Aged")))))</f>
        <v>Middle_age</v>
      </c>
      <c r="D3358" t="s">
        <v>16</v>
      </c>
      <c r="E3358" t="s">
        <v>26</v>
      </c>
      <c r="F3358" t="s">
        <v>36</v>
      </c>
      <c r="G3358">
        <v>0.9</v>
      </c>
      <c r="H3358" t="s">
        <v>28</v>
      </c>
      <c r="I3358" t="s">
        <v>20</v>
      </c>
      <c r="J3358" t="s">
        <v>21</v>
      </c>
      <c r="K3358" t="s">
        <v>45</v>
      </c>
      <c r="L3358" s="1">
        <v>45687</v>
      </c>
      <c r="M3358" s="1" t="str">
        <f>TEXT(cancer_data[[#This Row],[Diagnosis_Date]],"mmmm")</f>
        <v>January</v>
      </c>
      <c r="N3358" t="s">
        <v>23</v>
      </c>
      <c r="O3358">
        <v>29</v>
      </c>
      <c r="P3358" t="s">
        <v>31</v>
      </c>
      <c r="Q3358">
        <v>0</v>
      </c>
    </row>
    <row r="3359" spans="1:17" x14ac:dyDescent="0.75">
      <c r="A3359" t="s">
        <v>3401</v>
      </c>
      <c r="B3359">
        <v>57</v>
      </c>
      <c r="C3359" t="str">
        <f>IF(cancer_data[[#This Row],[Age]]&lt;=35,"Adolescent",IF(cancer_data[[#This Row],[Age]]&lt;=46,"Young Adult",IF(cancer_data[[#This Row],[Age]]&lt;=57,"Adult", IF(cancer_data[[#This Row],[Age]]&lt;=68,"Middle_age",IF(cancer_data[[#This Row],[Age]]&lt;=79,"Elderly","Aged")))))</f>
        <v>Adult</v>
      </c>
      <c r="D3359" t="s">
        <v>16</v>
      </c>
      <c r="E3359" t="s">
        <v>40</v>
      </c>
      <c r="F3359" t="s">
        <v>36</v>
      </c>
      <c r="G3359">
        <v>0.7</v>
      </c>
      <c r="H3359" t="s">
        <v>28</v>
      </c>
      <c r="I3359" t="s">
        <v>20</v>
      </c>
      <c r="J3359" t="s">
        <v>21</v>
      </c>
      <c r="K3359" t="s">
        <v>22</v>
      </c>
      <c r="L3359" s="1">
        <v>45722</v>
      </c>
      <c r="M3359" s="1" t="str">
        <f>TEXT(cancer_data[[#This Row],[Diagnosis_Date]],"mmmm")</f>
        <v>March</v>
      </c>
      <c r="N3359" t="s">
        <v>37</v>
      </c>
      <c r="O3359">
        <v>41</v>
      </c>
      <c r="P3359" t="s">
        <v>31</v>
      </c>
      <c r="Q3359">
        <v>0</v>
      </c>
    </row>
    <row r="3360" spans="1:17" x14ac:dyDescent="0.75">
      <c r="A3360" t="s">
        <v>3402</v>
      </c>
      <c r="B3360">
        <v>31</v>
      </c>
      <c r="C3360" t="str">
        <f>IF(cancer_data[[#This Row],[Age]]&lt;=35,"Adolescent",IF(cancer_data[[#This Row],[Age]]&lt;=46,"Young Adult",IF(cancer_data[[#This Row],[Age]]&lt;=57,"Adult", IF(cancer_data[[#This Row],[Age]]&lt;=68,"Middle_age",IF(cancer_data[[#This Row],[Age]]&lt;=79,"Elderly","Aged")))))</f>
        <v>Adolescent</v>
      </c>
      <c r="D3360" t="s">
        <v>16</v>
      </c>
      <c r="E3360" t="s">
        <v>40</v>
      </c>
      <c r="F3360" t="s">
        <v>36</v>
      </c>
      <c r="G3360">
        <v>2.7</v>
      </c>
      <c r="H3360" t="s">
        <v>28</v>
      </c>
      <c r="I3360" t="s">
        <v>29</v>
      </c>
      <c r="J3360" t="s">
        <v>21</v>
      </c>
      <c r="K3360" t="s">
        <v>22</v>
      </c>
      <c r="L3360" s="1">
        <v>45712</v>
      </c>
      <c r="M3360" s="1" t="str">
        <f>TEXT(cancer_data[[#This Row],[Diagnosis_Date]],"mmmm")</f>
        <v>February</v>
      </c>
      <c r="N3360" t="s">
        <v>23</v>
      </c>
      <c r="O3360">
        <v>42</v>
      </c>
      <c r="P3360" t="s">
        <v>24</v>
      </c>
      <c r="Q3360">
        <v>36</v>
      </c>
    </row>
    <row r="3361" spans="1:17" x14ac:dyDescent="0.75">
      <c r="A3361" t="s">
        <v>3403</v>
      </c>
      <c r="B3361">
        <v>41</v>
      </c>
      <c r="C3361" t="str">
        <f>IF(cancer_data[[#This Row],[Age]]&lt;=35,"Adolescent",IF(cancer_data[[#This Row],[Age]]&lt;=46,"Young Adult",IF(cancer_data[[#This Row],[Age]]&lt;=57,"Adult", IF(cancer_data[[#This Row],[Age]]&lt;=68,"Middle_age",IF(cancer_data[[#This Row],[Age]]&lt;=79,"Elderly","Aged")))))</f>
        <v>Young Adult</v>
      </c>
      <c r="D3361" t="s">
        <v>16</v>
      </c>
      <c r="E3361" t="s">
        <v>40</v>
      </c>
      <c r="F3361" t="s">
        <v>63</v>
      </c>
      <c r="G3361">
        <v>5.8</v>
      </c>
      <c r="H3361" t="s">
        <v>28</v>
      </c>
      <c r="I3361" t="s">
        <v>44</v>
      </c>
      <c r="J3361" t="s">
        <v>21</v>
      </c>
      <c r="K3361" t="s">
        <v>22</v>
      </c>
      <c r="L3361" s="1">
        <v>46005</v>
      </c>
      <c r="M3361" s="1" t="str">
        <f>TEXT(cancer_data[[#This Row],[Diagnosis_Date]],"mmmm")</f>
        <v>December</v>
      </c>
      <c r="N3361" t="s">
        <v>23</v>
      </c>
      <c r="O3361">
        <v>41</v>
      </c>
      <c r="P3361" t="s">
        <v>31</v>
      </c>
      <c r="Q3361">
        <v>0</v>
      </c>
    </row>
    <row r="3362" spans="1:17" x14ac:dyDescent="0.75">
      <c r="A3362" t="s">
        <v>3404</v>
      </c>
      <c r="B3362">
        <v>58</v>
      </c>
      <c r="C3362" t="str">
        <f>IF(cancer_data[[#This Row],[Age]]&lt;=35,"Adolescent",IF(cancer_data[[#This Row],[Age]]&lt;=46,"Young Adult",IF(cancer_data[[#This Row],[Age]]&lt;=57,"Adult", IF(cancer_data[[#This Row],[Age]]&lt;=68,"Middle_age",IF(cancer_data[[#This Row],[Age]]&lt;=79,"Elderly","Aged")))))</f>
        <v>Middle_age</v>
      </c>
      <c r="D3362" t="s">
        <v>16</v>
      </c>
      <c r="E3362" t="s">
        <v>35</v>
      </c>
      <c r="F3362" t="s">
        <v>27</v>
      </c>
      <c r="G3362">
        <v>4.0999999999999996</v>
      </c>
      <c r="H3362" t="s">
        <v>28</v>
      </c>
      <c r="I3362" t="s">
        <v>44</v>
      </c>
      <c r="J3362" t="s">
        <v>21</v>
      </c>
      <c r="K3362" t="s">
        <v>30</v>
      </c>
      <c r="L3362" s="1">
        <v>45851</v>
      </c>
      <c r="M3362" s="1" t="str">
        <f>TEXT(cancer_data[[#This Row],[Diagnosis_Date]],"mmmm")</f>
        <v>July</v>
      </c>
      <c r="N3362" t="s">
        <v>37</v>
      </c>
      <c r="O3362">
        <v>31</v>
      </c>
      <c r="P3362" t="s">
        <v>24</v>
      </c>
      <c r="Q3362">
        <v>18</v>
      </c>
    </row>
    <row r="3363" spans="1:17" x14ac:dyDescent="0.75">
      <c r="A3363" t="s">
        <v>3405</v>
      </c>
      <c r="B3363">
        <v>49</v>
      </c>
      <c r="C3363" t="str">
        <f>IF(cancer_data[[#This Row],[Age]]&lt;=35,"Adolescent",IF(cancer_data[[#This Row],[Age]]&lt;=46,"Young Adult",IF(cancer_data[[#This Row],[Age]]&lt;=57,"Adult", IF(cancer_data[[#This Row],[Age]]&lt;=68,"Middle_age",IF(cancer_data[[#This Row],[Age]]&lt;=79,"Elderly","Aged")))))</f>
        <v>Adult</v>
      </c>
      <c r="D3363" t="s">
        <v>16</v>
      </c>
      <c r="E3363" t="s">
        <v>17</v>
      </c>
      <c r="F3363" t="s">
        <v>73</v>
      </c>
      <c r="G3363">
        <v>6.5</v>
      </c>
      <c r="H3363" t="s">
        <v>28</v>
      </c>
      <c r="I3363" t="s">
        <v>20</v>
      </c>
      <c r="J3363" t="s">
        <v>21</v>
      </c>
      <c r="K3363" t="s">
        <v>42</v>
      </c>
      <c r="L3363" s="1">
        <v>45661</v>
      </c>
      <c r="M3363" s="1" t="str">
        <f>TEXT(cancer_data[[#This Row],[Diagnosis_Date]],"mmmm")</f>
        <v>January</v>
      </c>
      <c r="N3363" t="s">
        <v>37</v>
      </c>
      <c r="O3363">
        <v>3</v>
      </c>
      <c r="P3363" t="s">
        <v>24</v>
      </c>
      <c r="Q3363">
        <v>22</v>
      </c>
    </row>
    <row r="3364" spans="1:17" x14ac:dyDescent="0.75">
      <c r="A3364" t="s">
        <v>3406</v>
      </c>
      <c r="B3364">
        <v>63</v>
      </c>
      <c r="C3364" t="str">
        <f>IF(cancer_data[[#This Row],[Age]]&lt;=35,"Adolescent",IF(cancer_data[[#This Row],[Age]]&lt;=46,"Young Adult",IF(cancer_data[[#This Row],[Age]]&lt;=57,"Adult", IF(cancer_data[[#This Row],[Age]]&lt;=68,"Middle_age",IF(cancer_data[[#This Row],[Age]]&lt;=79,"Elderly","Aged")))))</f>
        <v>Middle_age</v>
      </c>
      <c r="D3364" t="s">
        <v>16</v>
      </c>
      <c r="E3364" t="s">
        <v>26</v>
      </c>
      <c r="F3364" t="s">
        <v>36</v>
      </c>
      <c r="G3364">
        <v>6.9</v>
      </c>
      <c r="H3364" t="s">
        <v>41</v>
      </c>
      <c r="I3364" t="s">
        <v>49</v>
      </c>
      <c r="J3364" t="s">
        <v>21</v>
      </c>
      <c r="K3364" t="s">
        <v>33</v>
      </c>
      <c r="L3364" s="1">
        <v>45814</v>
      </c>
      <c r="M3364" s="1" t="str">
        <f>TEXT(cancer_data[[#This Row],[Diagnosis_Date]],"mmmm")</f>
        <v>June</v>
      </c>
      <c r="N3364" t="s">
        <v>23</v>
      </c>
      <c r="O3364">
        <v>27</v>
      </c>
      <c r="P3364" t="s">
        <v>31</v>
      </c>
      <c r="Q3364">
        <v>0</v>
      </c>
    </row>
    <row r="3365" spans="1:17" x14ac:dyDescent="0.75">
      <c r="A3365" t="s">
        <v>3407</v>
      </c>
      <c r="B3365">
        <v>32</v>
      </c>
      <c r="C3365" t="str">
        <f>IF(cancer_data[[#This Row],[Age]]&lt;=35,"Adolescent",IF(cancer_data[[#This Row],[Age]]&lt;=46,"Young Adult",IF(cancer_data[[#This Row],[Age]]&lt;=57,"Adult", IF(cancer_data[[#This Row],[Age]]&lt;=68,"Middle_age",IF(cancer_data[[#This Row],[Age]]&lt;=79,"Elderly","Aged")))))</f>
        <v>Adolescent</v>
      </c>
      <c r="D3365" t="s">
        <v>16</v>
      </c>
      <c r="E3365" t="s">
        <v>26</v>
      </c>
      <c r="F3365" t="s">
        <v>36</v>
      </c>
      <c r="G3365">
        <v>6.3</v>
      </c>
      <c r="H3365" t="s">
        <v>28</v>
      </c>
      <c r="I3365" t="s">
        <v>44</v>
      </c>
      <c r="J3365" t="s">
        <v>21</v>
      </c>
      <c r="K3365" t="s">
        <v>30</v>
      </c>
      <c r="L3365" s="1">
        <v>45849</v>
      </c>
      <c r="M3365" s="1" t="str">
        <f>TEXT(cancer_data[[#This Row],[Diagnosis_Date]],"mmmm")</f>
        <v>July</v>
      </c>
      <c r="N3365" t="s">
        <v>23</v>
      </c>
      <c r="O3365">
        <v>39</v>
      </c>
      <c r="P3365" t="s">
        <v>31</v>
      </c>
      <c r="Q3365">
        <v>0</v>
      </c>
    </row>
    <row r="3366" spans="1:17" x14ac:dyDescent="0.75">
      <c r="A3366" t="s">
        <v>3408</v>
      </c>
      <c r="B3366">
        <v>43</v>
      </c>
      <c r="C3366" t="str">
        <f>IF(cancer_data[[#This Row],[Age]]&lt;=35,"Adolescent",IF(cancer_data[[#This Row],[Age]]&lt;=46,"Young Adult",IF(cancer_data[[#This Row],[Age]]&lt;=57,"Adult", IF(cancer_data[[#This Row],[Age]]&lt;=68,"Middle_age",IF(cancer_data[[#This Row],[Age]]&lt;=79,"Elderly","Aged")))))</f>
        <v>Young Adult</v>
      </c>
      <c r="D3366" t="s">
        <v>16</v>
      </c>
      <c r="E3366" t="s">
        <v>40</v>
      </c>
      <c r="F3366" t="s">
        <v>18</v>
      </c>
      <c r="G3366">
        <v>6.1</v>
      </c>
      <c r="H3366" t="s">
        <v>28</v>
      </c>
      <c r="I3366" t="s">
        <v>29</v>
      </c>
      <c r="J3366" t="s">
        <v>21</v>
      </c>
      <c r="K3366" t="s">
        <v>30</v>
      </c>
      <c r="L3366" s="1">
        <v>45898</v>
      </c>
      <c r="M3366" s="1" t="str">
        <f>TEXT(cancer_data[[#This Row],[Diagnosis_Date]],"mmmm")</f>
        <v>August</v>
      </c>
      <c r="N3366" t="s">
        <v>23</v>
      </c>
      <c r="O3366">
        <v>53</v>
      </c>
      <c r="P3366" t="s">
        <v>31</v>
      </c>
      <c r="Q3366">
        <v>0</v>
      </c>
    </row>
    <row r="3367" spans="1:17" x14ac:dyDescent="0.75">
      <c r="A3367" t="s">
        <v>3409</v>
      </c>
      <c r="B3367">
        <v>41</v>
      </c>
      <c r="C3367" t="str">
        <f>IF(cancer_data[[#This Row],[Age]]&lt;=35,"Adolescent",IF(cancer_data[[#This Row],[Age]]&lt;=46,"Young Adult",IF(cancer_data[[#This Row],[Age]]&lt;=57,"Adult", IF(cancer_data[[#This Row],[Age]]&lt;=68,"Middle_age",IF(cancer_data[[#This Row],[Age]]&lt;=79,"Elderly","Aged")))))</f>
        <v>Young Adult</v>
      </c>
      <c r="D3367" t="s">
        <v>16</v>
      </c>
      <c r="E3367" t="s">
        <v>40</v>
      </c>
      <c r="F3367" t="s">
        <v>18</v>
      </c>
      <c r="G3367">
        <v>2.2999999999999998</v>
      </c>
      <c r="H3367" t="s">
        <v>28</v>
      </c>
      <c r="I3367" t="s">
        <v>49</v>
      </c>
      <c r="J3367" t="s">
        <v>21</v>
      </c>
      <c r="K3367" t="s">
        <v>42</v>
      </c>
      <c r="L3367" s="1">
        <v>45970</v>
      </c>
      <c r="M3367" s="1" t="str">
        <f>TEXT(cancer_data[[#This Row],[Diagnosis_Date]],"mmmm")</f>
        <v>November</v>
      </c>
      <c r="N3367" t="s">
        <v>23</v>
      </c>
      <c r="O3367">
        <v>56</v>
      </c>
      <c r="P3367" t="s">
        <v>24</v>
      </c>
      <c r="Q3367">
        <v>25</v>
      </c>
    </row>
    <row r="3368" spans="1:17" x14ac:dyDescent="0.75">
      <c r="A3368" t="s">
        <v>3410</v>
      </c>
      <c r="B3368">
        <v>39</v>
      </c>
      <c r="C3368" t="str">
        <f>IF(cancer_data[[#This Row],[Age]]&lt;=35,"Adolescent",IF(cancer_data[[#This Row],[Age]]&lt;=46,"Young Adult",IF(cancer_data[[#This Row],[Age]]&lt;=57,"Adult", IF(cancer_data[[#This Row],[Age]]&lt;=68,"Middle_age",IF(cancer_data[[#This Row],[Age]]&lt;=79,"Elderly","Aged")))))</f>
        <v>Young Adult</v>
      </c>
      <c r="D3368" t="s">
        <v>16</v>
      </c>
      <c r="E3368" t="s">
        <v>17</v>
      </c>
      <c r="F3368" t="s">
        <v>18</v>
      </c>
      <c r="G3368">
        <v>3.3</v>
      </c>
      <c r="H3368" t="s">
        <v>41</v>
      </c>
      <c r="I3368" t="s">
        <v>44</v>
      </c>
      <c r="J3368" t="s">
        <v>21</v>
      </c>
      <c r="K3368" t="s">
        <v>33</v>
      </c>
      <c r="L3368" s="1">
        <v>45925</v>
      </c>
      <c r="M3368" s="1" t="str">
        <f>TEXT(cancer_data[[#This Row],[Diagnosis_Date]],"mmmm")</f>
        <v>September</v>
      </c>
      <c r="N3368" t="s">
        <v>23</v>
      </c>
      <c r="O3368">
        <v>46</v>
      </c>
      <c r="P3368" t="s">
        <v>24</v>
      </c>
      <c r="Q3368">
        <v>25</v>
      </c>
    </row>
    <row r="3369" spans="1:17" x14ac:dyDescent="0.75">
      <c r="A3369" t="s">
        <v>3411</v>
      </c>
      <c r="B3369">
        <v>76</v>
      </c>
      <c r="C3369" t="str">
        <f>IF(cancer_data[[#This Row],[Age]]&lt;=35,"Adolescent",IF(cancer_data[[#This Row],[Age]]&lt;=46,"Young Adult",IF(cancer_data[[#This Row],[Age]]&lt;=57,"Adult", IF(cancer_data[[#This Row],[Age]]&lt;=68,"Middle_age",IF(cancer_data[[#This Row],[Age]]&lt;=79,"Elderly","Aged")))))</f>
        <v>Elderly</v>
      </c>
      <c r="D3369" t="s">
        <v>16</v>
      </c>
      <c r="E3369" t="s">
        <v>35</v>
      </c>
      <c r="F3369" t="s">
        <v>73</v>
      </c>
      <c r="G3369">
        <v>2.7</v>
      </c>
      <c r="H3369" t="s">
        <v>19</v>
      </c>
      <c r="I3369" t="s">
        <v>20</v>
      </c>
      <c r="J3369" t="s">
        <v>21</v>
      </c>
      <c r="K3369" t="s">
        <v>33</v>
      </c>
      <c r="L3369" s="1">
        <v>45788</v>
      </c>
      <c r="M3369" s="1" t="str">
        <f>TEXT(cancer_data[[#This Row],[Diagnosis_Date]],"mmmm")</f>
        <v>May</v>
      </c>
      <c r="N3369" t="s">
        <v>37</v>
      </c>
      <c r="O3369">
        <v>34</v>
      </c>
      <c r="P3369" t="s">
        <v>31</v>
      </c>
      <c r="Q3369">
        <v>0</v>
      </c>
    </row>
    <row r="3370" spans="1:17" x14ac:dyDescent="0.75">
      <c r="A3370" t="s">
        <v>3412</v>
      </c>
      <c r="B3370">
        <v>44</v>
      </c>
      <c r="C3370" t="str">
        <f>IF(cancer_data[[#This Row],[Age]]&lt;=35,"Adolescent",IF(cancer_data[[#This Row],[Age]]&lt;=46,"Young Adult",IF(cancer_data[[#This Row],[Age]]&lt;=57,"Adult", IF(cancer_data[[#This Row],[Age]]&lt;=68,"Middle_age",IF(cancer_data[[#This Row],[Age]]&lt;=79,"Elderly","Aged")))))</f>
        <v>Young Adult</v>
      </c>
      <c r="D3370" t="s">
        <v>16</v>
      </c>
      <c r="E3370" t="s">
        <v>17</v>
      </c>
      <c r="F3370" t="s">
        <v>18</v>
      </c>
      <c r="G3370">
        <v>4.2</v>
      </c>
      <c r="H3370" t="s">
        <v>41</v>
      </c>
      <c r="I3370" t="s">
        <v>44</v>
      </c>
      <c r="J3370" t="s">
        <v>21</v>
      </c>
      <c r="K3370" t="s">
        <v>30</v>
      </c>
      <c r="L3370" s="1">
        <v>45676</v>
      </c>
      <c r="M3370" s="1" t="str">
        <f>TEXT(cancer_data[[#This Row],[Diagnosis_Date]],"mmmm")</f>
        <v>January</v>
      </c>
      <c r="N3370" t="s">
        <v>23</v>
      </c>
      <c r="O3370">
        <v>26</v>
      </c>
      <c r="P3370" t="s">
        <v>31</v>
      </c>
      <c r="Q3370">
        <v>0</v>
      </c>
    </row>
    <row r="3371" spans="1:17" x14ac:dyDescent="0.75">
      <c r="A3371" t="s">
        <v>3413</v>
      </c>
      <c r="B3371">
        <v>51</v>
      </c>
      <c r="C3371" t="str">
        <f>IF(cancer_data[[#This Row],[Age]]&lt;=35,"Adolescent",IF(cancer_data[[#This Row],[Age]]&lt;=46,"Young Adult",IF(cancer_data[[#This Row],[Age]]&lt;=57,"Adult", IF(cancer_data[[#This Row],[Age]]&lt;=68,"Middle_age",IF(cancer_data[[#This Row],[Age]]&lt;=79,"Elderly","Aged")))))</f>
        <v>Adult</v>
      </c>
      <c r="D3371" t="s">
        <v>16</v>
      </c>
      <c r="E3371" t="s">
        <v>40</v>
      </c>
      <c r="F3371" t="s">
        <v>27</v>
      </c>
      <c r="G3371">
        <v>3.2</v>
      </c>
      <c r="H3371" t="s">
        <v>28</v>
      </c>
      <c r="I3371" t="s">
        <v>49</v>
      </c>
      <c r="J3371" t="s">
        <v>21</v>
      </c>
      <c r="K3371" t="s">
        <v>22</v>
      </c>
      <c r="L3371" s="1">
        <v>45903</v>
      </c>
      <c r="M3371" s="1" t="str">
        <f>TEXT(cancer_data[[#This Row],[Diagnosis_Date]],"mmmm")</f>
        <v>September</v>
      </c>
      <c r="N3371" t="s">
        <v>37</v>
      </c>
      <c r="O3371">
        <v>17</v>
      </c>
      <c r="P3371" t="s">
        <v>31</v>
      </c>
      <c r="Q3371">
        <v>0</v>
      </c>
    </row>
    <row r="3372" spans="1:17" x14ac:dyDescent="0.75">
      <c r="A3372" t="s">
        <v>3414</v>
      </c>
      <c r="B3372">
        <v>31</v>
      </c>
      <c r="C3372" t="str">
        <f>IF(cancer_data[[#This Row],[Age]]&lt;=35,"Adolescent",IF(cancer_data[[#This Row],[Age]]&lt;=46,"Young Adult",IF(cancer_data[[#This Row],[Age]]&lt;=57,"Adult", IF(cancer_data[[#This Row],[Age]]&lt;=68,"Middle_age",IF(cancer_data[[#This Row],[Age]]&lt;=79,"Elderly","Aged")))))</f>
        <v>Adolescent</v>
      </c>
      <c r="D3372" t="s">
        <v>16</v>
      </c>
      <c r="E3372" t="s">
        <v>40</v>
      </c>
      <c r="F3372" t="s">
        <v>27</v>
      </c>
      <c r="G3372">
        <v>6.3</v>
      </c>
      <c r="H3372" t="s">
        <v>28</v>
      </c>
      <c r="I3372" t="s">
        <v>20</v>
      </c>
      <c r="J3372" t="s">
        <v>21</v>
      </c>
      <c r="K3372" t="s">
        <v>45</v>
      </c>
      <c r="L3372" s="1">
        <v>45898</v>
      </c>
      <c r="M3372" s="1" t="str">
        <f>TEXT(cancer_data[[#This Row],[Diagnosis_Date]],"mmmm")</f>
        <v>August</v>
      </c>
      <c r="N3372" t="s">
        <v>23</v>
      </c>
      <c r="O3372">
        <v>28</v>
      </c>
      <c r="P3372" t="s">
        <v>31</v>
      </c>
      <c r="Q3372">
        <v>0</v>
      </c>
    </row>
    <row r="3373" spans="1:17" x14ac:dyDescent="0.75">
      <c r="A3373" t="s">
        <v>3415</v>
      </c>
      <c r="B3373">
        <v>79</v>
      </c>
      <c r="C3373" t="str">
        <f>IF(cancer_data[[#This Row],[Age]]&lt;=35,"Adolescent",IF(cancer_data[[#This Row],[Age]]&lt;=46,"Young Adult",IF(cancer_data[[#This Row],[Age]]&lt;=57,"Adult", IF(cancer_data[[#This Row],[Age]]&lt;=68,"Middle_age",IF(cancer_data[[#This Row],[Age]]&lt;=79,"Elderly","Aged")))))</f>
        <v>Elderly</v>
      </c>
      <c r="D3373" t="s">
        <v>16</v>
      </c>
      <c r="E3373" t="s">
        <v>40</v>
      </c>
      <c r="F3373" t="s">
        <v>73</v>
      </c>
      <c r="G3373">
        <v>4.4000000000000004</v>
      </c>
      <c r="H3373" t="s">
        <v>41</v>
      </c>
      <c r="I3373" t="s">
        <v>20</v>
      </c>
      <c r="J3373" t="s">
        <v>21</v>
      </c>
      <c r="K3373" t="s">
        <v>45</v>
      </c>
      <c r="L3373" s="1">
        <v>45714</v>
      </c>
      <c r="M3373" s="1" t="str">
        <f>TEXT(cancer_data[[#This Row],[Diagnosis_Date]],"mmmm")</f>
        <v>February</v>
      </c>
      <c r="N3373" t="s">
        <v>37</v>
      </c>
      <c r="O3373">
        <v>34</v>
      </c>
      <c r="P3373" t="s">
        <v>31</v>
      </c>
      <c r="Q3373">
        <v>0</v>
      </c>
    </row>
    <row r="3374" spans="1:17" x14ac:dyDescent="0.75">
      <c r="A3374" t="s">
        <v>3416</v>
      </c>
      <c r="B3374">
        <v>45</v>
      </c>
      <c r="C3374" t="str">
        <f>IF(cancer_data[[#This Row],[Age]]&lt;=35,"Adolescent",IF(cancer_data[[#This Row],[Age]]&lt;=46,"Young Adult",IF(cancer_data[[#This Row],[Age]]&lt;=57,"Adult", IF(cancer_data[[#This Row],[Age]]&lt;=68,"Middle_age",IF(cancer_data[[#This Row],[Age]]&lt;=79,"Elderly","Aged")))))</f>
        <v>Young Adult</v>
      </c>
      <c r="D3374" t="s">
        <v>16</v>
      </c>
      <c r="E3374" t="s">
        <v>17</v>
      </c>
      <c r="F3374" t="s">
        <v>73</v>
      </c>
      <c r="G3374">
        <v>0.7</v>
      </c>
      <c r="H3374" t="s">
        <v>41</v>
      </c>
      <c r="I3374" t="s">
        <v>29</v>
      </c>
      <c r="J3374" t="s">
        <v>21</v>
      </c>
      <c r="K3374" t="s">
        <v>33</v>
      </c>
      <c r="L3374" s="1">
        <v>46008</v>
      </c>
      <c r="M3374" s="1" t="str">
        <f>TEXT(cancer_data[[#This Row],[Diagnosis_Date]],"mmmm")</f>
        <v>December</v>
      </c>
      <c r="N3374" t="s">
        <v>23</v>
      </c>
      <c r="O3374">
        <v>35</v>
      </c>
      <c r="P3374" t="s">
        <v>31</v>
      </c>
      <c r="Q3374">
        <v>0</v>
      </c>
    </row>
    <row r="3375" spans="1:17" x14ac:dyDescent="0.75">
      <c r="A3375" t="s">
        <v>3417</v>
      </c>
      <c r="B3375">
        <v>54</v>
      </c>
      <c r="C3375" t="str">
        <f>IF(cancer_data[[#This Row],[Age]]&lt;=35,"Adolescent",IF(cancer_data[[#This Row],[Age]]&lt;=46,"Young Adult",IF(cancer_data[[#This Row],[Age]]&lt;=57,"Adult", IF(cancer_data[[#This Row],[Age]]&lt;=68,"Middle_age",IF(cancer_data[[#This Row],[Age]]&lt;=79,"Elderly","Aged")))))</f>
        <v>Adult</v>
      </c>
      <c r="D3375" t="s">
        <v>16</v>
      </c>
      <c r="E3375" t="s">
        <v>35</v>
      </c>
      <c r="F3375" t="s">
        <v>73</v>
      </c>
      <c r="G3375">
        <v>4.8</v>
      </c>
      <c r="H3375" t="s">
        <v>19</v>
      </c>
      <c r="I3375" t="s">
        <v>44</v>
      </c>
      <c r="J3375" t="s">
        <v>21</v>
      </c>
      <c r="K3375" t="s">
        <v>45</v>
      </c>
      <c r="L3375" s="1">
        <v>45917</v>
      </c>
      <c r="M3375" s="1" t="str">
        <f>TEXT(cancer_data[[#This Row],[Diagnosis_Date]],"mmmm")</f>
        <v>September</v>
      </c>
      <c r="N3375" t="s">
        <v>23</v>
      </c>
      <c r="O3375">
        <v>17</v>
      </c>
      <c r="P3375" t="s">
        <v>31</v>
      </c>
      <c r="Q3375">
        <v>0</v>
      </c>
    </row>
    <row r="3376" spans="1:17" x14ac:dyDescent="0.75">
      <c r="A3376" t="s">
        <v>3418</v>
      </c>
      <c r="B3376">
        <v>44</v>
      </c>
      <c r="C3376" t="str">
        <f>IF(cancer_data[[#This Row],[Age]]&lt;=35,"Adolescent",IF(cancer_data[[#This Row],[Age]]&lt;=46,"Young Adult",IF(cancer_data[[#This Row],[Age]]&lt;=57,"Adult", IF(cancer_data[[#This Row],[Age]]&lt;=68,"Middle_age",IF(cancer_data[[#This Row],[Age]]&lt;=79,"Elderly","Aged")))))</f>
        <v>Young Adult</v>
      </c>
      <c r="D3376" t="s">
        <v>16</v>
      </c>
      <c r="E3376" t="s">
        <v>40</v>
      </c>
      <c r="F3376" t="s">
        <v>63</v>
      </c>
      <c r="G3376">
        <v>4.5</v>
      </c>
      <c r="H3376" t="s">
        <v>28</v>
      </c>
      <c r="I3376" t="s">
        <v>44</v>
      </c>
      <c r="J3376" t="s">
        <v>21</v>
      </c>
      <c r="K3376" t="s">
        <v>22</v>
      </c>
      <c r="L3376" s="1">
        <v>45872</v>
      </c>
      <c r="M3376" s="1" t="str">
        <f>TEXT(cancer_data[[#This Row],[Diagnosis_Date]],"mmmm")</f>
        <v>August</v>
      </c>
      <c r="N3376" t="s">
        <v>23</v>
      </c>
      <c r="O3376">
        <v>31</v>
      </c>
      <c r="P3376" t="s">
        <v>31</v>
      </c>
      <c r="Q3376">
        <v>0</v>
      </c>
    </row>
    <row r="3377" spans="1:17" x14ac:dyDescent="0.75">
      <c r="A3377" t="s">
        <v>3419</v>
      </c>
      <c r="B3377">
        <v>49</v>
      </c>
      <c r="C3377" t="str">
        <f>IF(cancer_data[[#This Row],[Age]]&lt;=35,"Adolescent",IF(cancer_data[[#This Row],[Age]]&lt;=46,"Young Adult",IF(cancer_data[[#This Row],[Age]]&lt;=57,"Adult", IF(cancer_data[[#This Row],[Age]]&lt;=68,"Middle_age",IF(cancer_data[[#This Row],[Age]]&lt;=79,"Elderly","Aged")))))</f>
        <v>Adult</v>
      </c>
      <c r="D3377" t="s">
        <v>16</v>
      </c>
      <c r="E3377" t="s">
        <v>35</v>
      </c>
      <c r="F3377" t="s">
        <v>27</v>
      </c>
      <c r="G3377">
        <v>4.5999999999999996</v>
      </c>
      <c r="H3377" t="s">
        <v>19</v>
      </c>
      <c r="I3377" t="s">
        <v>29</v>
      </c>
      <c r="J3377" t="s">
        <v>21</v>
      </c>
      <c r="K3377" t="s">
        <v>22</v>
      </c>
      <c r="L3377" s="1">
        <v>45718</v>
      </c>
      <c r="M3377" s="1" t="str">
        <f>TEXT(cancer_data[[#This Row],[Diagnosis_Date]],"mmmm")</f>
        <v>March</v>
      </c>
      <c r="N3377" t="s">
        <v>23</v>
      </c>
      <c r="O3377">
        <v>34</v>
      </c>
      <c r="P3377" t="s">
        <v>31</v>
      </c>
      <c r="Q3377">
        <v>0</v>
      </c>
    </row>
    <row r="3378" spans="1:17" x14ac:dyDescent="0.75">
      <c r="A3378" t="s">
        <v>3420</v>
      </c>
      <c r="B3378">
        <v>64</v>
      </c>
      <c r="C3378" t="str">
        <f>IF(cancer_data[[#This Row],[Age]]&lt;=35,"Adolescent",IF(cancer_data[[#This Row],[Age]]&lt;=46,"Young Adult",IF(cancer_data[[#This Row],[Age]]&lt;=57,"Adult", IF(cancer_data[[#This Row],[Age]]&lt;=68,"Middle_age",IF(cancer_data[[#This Row],[Age]]&lt;=79,"Elderly","Aged")))))</f>
        <v>Middle_age</v>
      </c>
      <c r="D3378" t="s">
        <v>16</v>
      </c>
      <c r="E3378" t="s">
        <v>17</v>
      </c>
      <c r="F3378" t="s">
        <v>73</v>
      </c>
      <c r="G3378">
        <v>1.7</v>
      </c>
      <c r="H3378" t="s">
        <v>41</v>
      </c>
      <c r="I3378" t="s">
        <v>20</v>
      </c>
      <c r="J3378" t="s">
        <v>21</v>
      </c>
      <c r="K3378" t="s">
        <v>22</v>
      </c>
      <c r="L3378" s="1">
        <v>45865</v>
      </c>
      <c r="M3378" s="1" t="str">
        <f>TEXT(cancer_data[[#This Row],[Diagnosis_Date]],"mmmm")</f>
        <v>July</v>
      </c>
      <c r="N3378" t="s">
        <v>23</v>
      </c>
      <c r="O3378">
        <v>36</v>
      </c>
      <c r="P3378" t="s">
        <v>24</v>
      </c>
      <c r="Q3378">
        <v>29</v>
      </c>
    </row>
    <row r="3379" spans="1:17" x14ac:dyDescent="0.75">
      <c r="A3379" t="s">
        <v>3421</v>
      </c>
      <c r="B3379">
        <v>69</v>
      </c>
      <c r="C3379" t="str">
        <f>IF(cancer_data[[#This Row],[Age]]&lt;=35,"Adolescent",IF(cancer_data[[#This Row],[Age]]&lt;=46,"Young Adult",IF(cancer_data[[#This Row],[Age]]&lt;=57,"Adult", IF(cancer_data[[#This Row],[Age]]&lt;=68,"Middle_age",IF(cancer_data[[#This Row],[Age]]&lt;=79,"Elderly","Aged")))))</f>
        <v>Elderly</v>
      </c>
      <c r="D3379" t="s">
        <v>16</v>
      </c>
      <c r="E3379" t="s">
        <v>17</v>
      </c>
      <c r="F3379" t="s">
        <v>73</v>
      </c>
      <c r="G3379">
        <v>1.9</v>
      </c>
      <c r="H3379" t="s">
        <v>41</v>
      </c>
      <c r="I3379" t="s">
        <v>29</v>
      </c>
      <c r="J3379" t="s">
        <v>21</v>
      </c>
      <c r="K3379" t="s">
        <v>33</v>
      </c>
      <c r="L3379" s="1">
        <v>46019</v>
      </c>
      <c r="M3379" s="1" t="str">
        <f>TEXT(cancer_data[[#This Row],[Diagnosis_Date]],"mmmm")</f>
        <v>December</v>
      </c>
      <c r="N3379" t="s">
        <v>37</v>
      </c>
      <c r="O3379">
        <v>16</v>
      </c>
      <c r="P3379" t="s">
        <v>31</v>
      </c>
      <c r="Q3379">
        <v>0</v>
      </c>
    </row>
    <row r="3380" spans="1:17" x14ac:dyDescent="0.75">
      <c r="A3380" t="s">
        <v>3422</v>
      </c>
      <c r="B3380">
        <v>51</v>
      </c>
      <c r="C3380" t="str">
        <f>IF(cancer_data[[#This Row],[Age]]&lt;=35,"Adolescent",IF(cancer_data[[#This Row],[Age]]&lt;=46,"Young Adult",IF(cancer_data[[#This Row],[Age]]&lt;=57,"Adult", IF(cancer_data[[#This Row],[Age]]&lt;=68,"Middle_age",IF(cancer_data[[#This Row],[Age]]&lt;=79,"Elderly","Aged")))))</f>
        <v>Adult</v>
      </c>
      <c r="D3380" t="s">
        <v>16</v>
      </c>
      <c r="E3380" t="s">
        <v>17</v>
      </c>
      <c r="F3380" t="s">
        <v>36</v>
      </c>
      <c r="G3380">
        <v>3.5</v>
      </c>
      <c r="H3380" t="s">
        <v>28</v>
      </c>
      <c r="I3380" t="s">
        <v>20</v>
      </c>
      <c r="J3380" t="s">
        <v>21</v>
      </c>
      <c r="K3380" t="s">
        <v>30</v>
      </c>
      <c r="L3380" s="1">
        <v>45721</v>
      </c>
      <c r="M3380" s="1" t="str">
        <f>TEXT(cancer_data[[#This Row],[Diagnosis_Date]],"mmmm")</f>
        <v>March</v>
      </c>
      <c r="N3380" t="s">
        <v>23</v>
      </c>
      <c r="O3380">
        <v>28</v>
      </c>
      <c r="P3380" t="s">
        <v>24</v>
      </c>
      <c r="Q3380">
        <v>28</v>
      </c>
    </row>
    <row r="3381" spans="1:17" x14ac:dyDescent="0.75">
      <c r="A3381" t="s">
        <v>3423</v>
      </c>
      <c r="B3381">
        <v>84</v>
      </c>
      <c r="C3381" t="str">
        <f>IF(cancer_data[[#This Row],[Age]]&lt;=35,"Adolescent",IF(cancer_data[[#This Row],[Age]]&lt;=46,"Young Adult",IF(cancer_data[[#This Row],[Age]]&lt;=57,"Adult", IF(cancer_data[[#This Row],[Age]]&lt;=68,"Middle_age",IF(cancer_data[[#This Row],[Age]]&lt;=79,"Elderly","Aged")))))</f>
        <v>Aged</v>
      </c>
      <c r="D3381" t="s">
        <v>16</v>
      </c>
      <c r="E3381" t="s">
        <v>17</v>
      </c>
      <c r="F3381" t="s">
        <v>27</v>
      </c>
      <c r="G3381">
        <v>0.5</v>
      </c>
      <c r="H3381" t="s">
        <v>19</v>
      </c>
      <c r="I3381" t="s">
        <v>49</v>
      </c>
      <c r="J3381" t="s">
        <v>21</v>
      </c>
      <c r="K3381" t="s">
        <v>33</v>
      </c>
      <c r="L3381" s="1">
        <v>45885</v>
      </c>
      <c r="M3381" s="1" t="str">
        <f>TEXT(cancer_data[[#This Row],[Diagnosis_Date]],"mmmm")</f>
        <v>August</v>
      </c>
      <c r="N3381" t="s">
        <v>23</v>
      </c>
      <c r="O3381">
        <v>5</v>
      </c>
      <c r="P3381" t="s">
        <v>24</v>
      </c>
      <c r="Q3381">
        <v>30</v>
      </c>
    </row>
    <row r="3382" spans="1:17" x14ac:dyDescent="0.75">
      <c r="A3382" t="s">
        <v>3424</v>
      </c>
      <c r="B3382">
        <v>80</v>
      </c>
      <c r="C3382" t="str">
        <f>IF(cancer_data[[#This Row],[Age]]&lt;=35,"Adolescent",IF(cancer_data[[#This Row],[Age]]&lt;=46,"Young Adult",IF(cancer_data[[#This Row],[Age]]&lt;=57,"Adult", IF(cancer_data[[#This Row],[Age]]&lt;=68,"Middle_age",IF(cancer_data[[#This Row],[Age]]&lt;=79,"Elderly","Aged")))))</f>
        <v>Aged</v>
      </c>
      <c r="D3382" t="s">
        <v>67</v>
      </c>
      <c r="E3382" t="s">
        <v>40</v>
      </c>
      <c r="F3382" t="s">
        <v>27</v>
      </c>
      <c r="G3382">
        <v>2.8</v>
      </c>
      <c r="H3382" t="s">
        <v>19</v>
      </c>
      <c r="I3382" t="s">
        <v>44</v>
      </c>
      <c r="J3382" t="s">
        <v>21</v>
      </c>
      <c r="K3382" t="s">
        <v>22</v>
      </c>
      <c r="L3382" s="1">
        <v>45906</v>
      </c>
      <c r="M3382" s="1" t="str">
        <f>TEXT(cancer_data[[#This Row],[Diagnosis_Date]],"mmmm")</f>
        <v>September</v>
      </c>
      <c r="N3382" t="s">
        <v>23</v>
      </c>
      <c r="O3382">
        <v>29</v>
      </c>
      <c r="P3382" t="s">
        <v>31</v>
      </c>
      <c r="Q3382">
        <v>0</v>
      </c>
    </row>
    <row r="3383" spans="1:17" x14ac:dyDescent="0.75">
      <c r="A3383" t="s">
        <v>3425</v>
      </c>
      <c r="B3383">
        <v>35</v>
      </c>
      <c r="C3383" t="str">
        <f>IF(cancer_data[[#This Row],[Age]]&lt;=35,"Adolescent",IF(cancer_data[[#This Row],[Age]]&lt;=46,"Young Adult",IF(cancer_data[[#This Row],[Age]]&lt;=57,"Adult", IF(cancer_data[[#This Row],[Age]]&lt;=68,"Middle_age",IF(cancer_data[[#This Row],[Age]]&lt;=79,"Elderly","Aged")))))</f>
        <v>Adolescent</v>
      </c>
      <c r="D3383" t="s">
        <v>16</v>
      </c>
      <c r="E3383" t="s">
        <v>17</v>
      </c>
      <c r="F3383" t="s">
        <v>27</v>
      </c>
      <c r="G3383">
        <v>2.8</v>
      </c>
      <c r="H3383" t="s">
        <v>28</v>
      </c>
      <c r="I3383" t="s">
        <v>29</v>
      </c>
      <c r="J3383" t="s">
        <v>21</v>
      </c>
      <c r="K3383" t="s">
        <v>51</v>
      </c>
      <c r="L3383" s="1">
        <v>45794</v>
      </c>
      <c r="M3383" s="1" t="str">
        <f>TEXT(cancer_data[[#This Row],[Diagnosis_Date]],"mmmm")</f>
        <v>May</v>
      </c>
      <c r="N3383" t="s">
        <v>23</v>
      </c>
      <c r="O3383">
        <v>34</v>
      </c>
      <c r="P3383" t="s">
        <v>31</v>
      </c>
      <c r="Q3383">
        <v>0</v>
      </c>
    </row>
    <row r="3384" spans="1:17" x14ac:dyDescent="0.75">
      <c r="A3384" t="s">
        <v>3426</v>
      </c>
      <c r="B3384">
        <v>72</v>
      </c>
      <c r="C3384" t="str">
        <f>IF(cancer_data[[#This Row],[Age]]&lt;=35,"Adolescent",IF(cancer_data[[#This Row],[Age]]&lt;=46,"Young Adult",IF(cancer_data[[#This Row],[Age]]&lt;=57,"Adult", IF(cancer_data[[#This Row],[Age]]&lt;=68,"Middle_age",IF(cancer_data[[#This Row],[Age]]&lt;=79,"Elderly","Aged")))))</f>
        <v>Elderly</v>
      </c>
      <c r="D3384" t="s">
        <v>16</v>
      </c>
      <c r="E3384" t="s">
        <v>17</v>
      </c>
      <c r="F3384" t="s">
        <v>18</v>
      </c>
      <c r="G3384">
        <v>6.9</v>
      </c>
      <c r="H3384" t="s">
        <v>41</v>
      </c>
      <c r="I3384" t="s">
        <v>44</v>
      </c>
      <c r="J3384" t="s">
        <v>21</v>
      </c>
      <c r="K3384" t="s">
        <v>51</v>
      </c>
      <c r="L3384" s="1">
        <v>45757</v>
      </c>
      <c r="M3384" s="1" t="str">
        <f>TEXT(cancer_data[[#This Row],[Diagnosis_Date]],"mmmm")</f>
        <v>April</v>
      </c>
      <c r="N3384" t="s">
        <v>23</v>
      </c>
      <c r="O3384">
        <v>50</v>
      </c>
      <c r="P3384" t="s">
        <v>31</v>
      </c>
      <c r="Q3384">
        <v>0</v>
      </c>
    </row>
    <row r="3385" spans="1:17" x14ac:dyDescent="0.75">
      <c r="A3385" t="s">
        <v>3427</v>
      </c>
      <c r="B3385">
        <v>81</v>
      </c>
      <c r="C3385" t="str">
        <f>IF(cancer_data[[#This Row],[Age]]&lt;=35,"Adolescent",IF(cancer_data[[#This Row],[Age]]&lt;=46,"Young Adult",IF(cancer_data[[#This Row],[Age]]&lt;=57,"Adult", IF(cancer_data[[#This Row],[Age]]&lt;=68,"Middle_age",IF(cancer_data[[#This Row],[Age]]&lt;=79,"Elderly","Aged")))))</f>
        <v>Aged</v>
      </c>
      <c r="D3385" t="s">
        <v>16</v>
      </c>
      <c r="E3385" t="s">
        <v>17</v>
      </c>
      <c r="F3385" t="s">
        <v>36</v>
      </c>
      <c r="G3385">
        <v>7.5</v>
      </c>
      <c r="H3385" t="s">
        <v>41</v>
      </c>
      <c r="I3385" t="s">
        <v>44</v>
      </c>
      <c r="J3385" t="s">
        <v>21</v>
      </c>
      <c r="K3385" t="s">
        <v>22</v>
      </c>
      <c r="L3385" s="1">
        <v>46017</v>
      </c>
      <c r="M3385" s="1" t="str">
        <f>TEXT(cancer_data[[#This Row],[Diagnosis_Date]],"mmmm")</f>
        <v>December</v>
      </c>
      <c r="N3385" t="s">
        <v>37</v>
      </c>
      <c r="O3385">
        <v>27</v>
      </c>
      <c r="P3385" t="s">
        <v>31</v>
      </c>
      <c r="Q3385">
        <v>0</v>
      </c>
    </row>
    <row r="3386" spans="1:17" x14ac:dyDescent="0.75">
      <c r="A3386" t="s">
        <v>3428</v>
      </c>
      <c r="B3386">
        <v>55</v>
      </c>
      <c r="C3386" t="str">
        <f>IF(cancer_data[[#This Row],[Age]]&lt;=35,"Adolescent",IF(cancer_data[[#This Row],[Age]]&lt;=46,"Young Adult",IF(cancer_data[[#This Row],[Age]]&lt;=57,"Adult", IF(cancer_data[[#This Row],[Age]]&lt;=68,"Middle_age",IF(cancer_data[[#This Row],[Age]]&lt;=79,"Elderly","Aged")))))</f>
        <v>Adult</v>
      </c>
      <c r="D3386" t="s">
        <v>16</v>
      </c>
      <c r="E3386" t="s">
        <v>40</v>
      </c>
      <c r="F3386" t="s">
        <v>27</v>
      </c>
      <c r="G3386">
        <v>2.9</v>
      </c>
      <c r="H3386" t="s">
        <v>41</v>
      </c>
      <c r="I3386" t="s">
        <v>29</v>
      </c>
      <c r="J3386" t="s">
        <v>21</v>
      </c>
      <c r="K3386" t="s">
        <v>45</v>
      </c>
      <c r="L3386" s="1">
        <v>45989</v>
      </c>
      <c r="M3386" s="1" t="str">
        <f>TEXT(cancer_data[[#This Row],[Diagnosis_Date]],"mmmm")</f>
        <v>November</v>
      </c>
      <c r="N3386" t="s">
        <v>37</v>
      </c>
      <c r="O3386">
        <v>6</v>
      </c>
      <c r="P3386" t="s">
        <v>31</v>
      </c>
      <c r="Q3386">
        <v>0</v>
      </c>
    </row>
    <row r="3387" spans="1:17" x14ac:dyDescent="0.75">
      <c r="A3387" t="s">
        <v>3429</v>
      </c>
      <c r="B3387">
        <v>69</v>
      </c>
      <c r="C3387" t="str">
        <f>IF(cancer_data[[#This Row],[Age]]&lt;=35,"Adolescent",IF(cancer_data[[#This Row],[Age]]&lt;=46,"Young Adult",IF(cancer_data[[#This Row],[Age]]&lt;=57,"Adult", IF(cancer_data[[#This Row],[Age]]&lt;=68,"Middle_age",IF(cancer_data[[#This Row],[Age]]&lt;=79,"Elderly","Aged")))))</f>
        <v>Elderly</v>
      </c>
      <c r="D3387" t="s">
        <v>16</v>
      </c>
      <c r="E3387" t="s">
        <v>35</v>
      </c>
      <c r="F3387" t="s">
        <v>18</v>
      </c>
      <c r="G3387">
        <v>2.9</v>
      </c>
      <c r="H3387" t="s">
        <v>41</v>
      </c>
      <c r="I3387" t="s">
        <v>44</v>
      </c>
      <c r="J3387" t="s">
        <v>21</v>
      </c>
      <c r="K3387" t="s">
        <v>33</v>
      </c>
      <c r="L3387" s="1">
        <v>45983</v>
      </c>
      <c r="M3387" s="1" t="str">
        <f>TEXT(cancer_data[[#This Row],[Diagnosis_Date]],"mmmm")</f>
        <v>November</v>
      </c>
      <c r="N3387" t="s">
        <v>23</v>
      </c>
      <c r="O3387">
        <v>42</v>
      </c>
      <c r="P3387" t="s">
        <v>31</v>
      </c>
      <c r="Q3387">
        <v>0</v>
      </c>
    </row>
    <row r="3388" spans="1:17" x14ac:dyDescent="0.75">
      <c r="A3388" t="s">
        <v>3430</v>
      </c>
      <c r="B3388">
        <v>69</v>
      </c>
      <c r="C3388" t="str">
        <f>IF(cancer_data[[#This Row],[Age]]&lt;=35,"Adolescent",IF(cancer_data[[#This Row],[Age]]&lt;=46,"Young Adult",IF(cancer_data[[#This Row],[Age]]&lt;=57,"Adult", IF(cancer_data[[#This Row],[Age]]&lt;=68,"Middle_age",IF(cancer_data[[#This Row],[Age]]&lt;=79,"Elderly","Aged")))))</f>
        <v>Elderly</v>
      </c>
      <c r="D3388" t="s">
        <v>16</v>
      </c>
      <c r="E3388" t="s">
        <v>40</v>
      </c>
      <c r="F3388" t="s">
        <v>73</v>
      </c>
      <c r="G3388">
        <v>1.7</v>
      </c>
      <c r="H3388" t="s">
        <v>28</v>
      </c>
      <c r="I3388" t="s">
        <v>20</v>
      </c>
      <c r="J3388" t="s">
        <v>21</v>
      </c>
      <c r="K3388" t="s">
        <v>33</v>
      </c>
      <c r="L3388" s="1">
        <v>45808</v>
      </c>
      <c r="M3388" s="1" t="str">
        <f>TEXT(cancer_data[[#This Row],[Diagnosis_Date]],"mmmm")</f>
        <v>May</v>
      </c>
      <c r="N3388" t="s">
        <v>23</v>
      </c>
      <c r="O3388">
        <v>9</v>
      </c>
      <c r="P3388" t="s">
        <v>31</v>
      </c>
      <c r="Q3388">
        <v>0</v>
      </c>
    </row>
    <row r="3389" spans="1:17" x14ac:dyDescent="0.75">
      <c r="A3389" t="s">
        <v>3431</v>
      </c>
      <c r="B3389">
        <v>50</v>
      </c>
      <c r="C3389" t="str">
        <f>IF(cancer_data[[#This Row],[Age]]&lt;=35,"Adolescent",IF(cancer_data[[#This Row],[Age]]&lt;=46,"Young Adult",IF(cancer_data[[#This Row],[Age]]&lt;=57,"Adult", IF(cancer_data[[#This Row],[Age]]&lt;=68,"Middle_age",IF(cancer_data[[#This Row],[Age]]&lt;=79,"Elderly","Aged")))))</f>
        <v>Adult</v>
      </c>
      <c r="D3389" t="s">
        <v>16</v>
      </c>
      <c r="E3389" t="s">
        <v>35</v>
      </c>
      <c r="F3389" t="s">
        <v>36</v>
      </c>
      <c r="G3389">
        <v>4.0999999999999996</v>
      </c>
      <c r="H3389" t="s">
        <v>19</v>
      </c>
      <c r="I3389" t="s">
        <v>44</v>
      </c>
      <c r="J3389" t="s">
        <v>21</v>
      </c>
      <c r="K3389" t="s">
        <v>33</v>
      </c>
      <c r="L3389" s="1">
        <v>45737</v>
      </c>
      <c r="M3389" s="1" t="str">
        <f>TEXT(cancer_data[[#This Row],[Diagnosis_Date]],"mmmm")</f>
        <v>March</v>
      </c>
      <c r="N3389" t="s">
        <v>37</v>
      </c>
      <c r="O3389">
        <v>48</v>
      </c>
      <c r="P3389" t="s">
        <v>31</v>
      </c>
      <c r="Q3389">
        <v>0</v>
      </c>
    </row>
    <row r="3390" spans="1:17" x14ac:dyDescent="0.75">
      <c r="A3390" t="s">
        <v>3432</v>
      </c>
      <c r="B3390">
        <v>72</v>
      </c>
      <c r="C3390" t="str">
        <f>IF(cancer_data[[#This Row],[Age]]&lt;=35,"Adolescent",IF(cancer_data[[#This Row],[Age]]&lt;=46,"Young Adult",IF(cancer_data[[#This Row],[Age]]&lt;=57,"Adult", IF(cancer_data[[#This Row],[Age]]&lt;=68,"Middle_age",IF(cancer_data[[#This Row],[Age]]&lt;=79,"Elderly","Aged")))))</f>
        <v>Elderly</v>
      </c>
      <c r="D3390" t="s">
        <v>16</v>
      </c>
      <c r="E3390" t="s">
        <v>40</v>
      </c>
      <c r="F3390" t="s">
        <v>36</v>
      </c>
      <c r="G3390">
        <v>2.1</v>
      </c>
      <c r="H3390" t="s">
        <v>28</v>
      </c>
      <c r="I3390" t="s">
        <v>20</v>
      </c>
      <c r="J3390" t="s">
        <v>21</v>
      </c>
      <c r="K3390" t="s">
        <v>30</v>
      </c>
      <c r="L3390" s="1">
        <v>45809</v>
      </c>
      <c r="M3390" s="1" t="str">
        <f>TEXT(cancer_data[[#This Row],[Diagnosis_Date]],"mmmm")</f>
        <v>June</v>
      </c>
      <c r="N3390" t="s">
        <v>23</v>
      </c>
      <c r="O3390">
        <v>41</v>
      </c>
      <c r="P3390" t="s">
        <v>24</v>
      </c>
      <c r="Q3390">
        <v>29</v>
      </c>
    </row>
    <row r="3391" spans="1:17" x14ac:dyDescent="0.75">
      <c r="A3391" t="s">
        <v>3433</v>
      </c>
      <c r="B3391">
        <v>63</v>
      </c>
      <c r="C3391" t="str">
        <f>IF(cancer_data[[#This Row],[Age]]&lt;=35,"Adolescent",IF(cancer_data[[#This Row],[Age]]&lt;=46,"Young Adult",IF(cancer_data[[#This Row],[Age]]&lt;=57,"Adult", IF(cancer_data[[#This Row],[Age]]&lt;=68,"Middle_age",IF(cancer_data[[#This Row],[Age]]&lt;=79,"Elderly","Aged")))))</f>
        <v>Middle_age</v>
      </c>
      <c r="D3391" t="s">
        <v>16</v>
      </c>
      <c r="E3391" t="s">
        <v>17</v>
      </c>
      <c r="F3391" t="s">
        <v>18</v>
      </c>
      <c r="G3391">
        <v>4.5999999999999996</v>
      </c>
      <c r="H3391" t="s">
        <v>19</v>
      </c>
      <c r="I3391" t="s">
        <v>44</v>
      </c>
      <c r="J3391" t="s">
        <v>21</v>
      </c>
      <c r="K3391" t="s">
        <v>51</v>
      </c>
      <c r="L3391" s="1">
        <v>45866</v>
      </c>
      <c r="M3391" s="1" t="str">
        <f>TEXT(cancer_data[[#This Row],[Diagnosis_Date]],"mmmm")</f>
        <v>July</v>
      </c>
      <c r="N3391" t="s">
        <v>23</v>
      </c>
      <c r="O3391">
        <v>32</v>
      </c>
      <c r="P3391" t="s">
        <v>31</v>
      </c>
      <c r="Q3391">
        <v>0</v>
      </c>
    </row>
    <row r="3392" spans="1:17" x14ac:dyDescent="0.75">
      <c r="A3392" t="s">
        <v>3434</v>
      </c>
      <c r="B3392">
        <v>35</v>
      </c>
      <c r="C3392" t="str">
        <f>IF(cancer_data[[#This Row],[Age]]&lt;=35,"Adolescent",IF(cancer_data[[#This Row],[Age]]&lt;=46,"Young Adult",IF(cancer_data[[#This Row],[Age]]&lt;=57,"Adult", IF(cancer_data[[#This Row],[Age]]&lt;=68,"Middle_age",IF(cancer_data[[#This Row],[Age]]&lt;=79,"Elderly","Aged")))))</f>
        <v>Adolescent</v>
      </c>
      <c r="D3392" t="s">
        <v>16</v>
      </c>
      <c r="E3392" t="s">
        <v>35</v>
      </c>
      <c r="F3392" t="s">
        <v>63</v>
      </c>
      <c r="G3392">
        <v>6</v>
      </c>
      <c r="H3392" t="s">
        <v>28</v>
      </c>
      <c r="I3392" t="s">
        <v>29</v>
      </c>
      <c r="J3392" t="s">
        <v>21</v>
      </c>
      <c r="K3392" t="s">
        <v>33</v>
      </c>
      <c r="L3392" s="1">
        <v>45860</v>
      </c>
      <c r="M3392" s="1" t="str">
        <f>TEXT(cancer_data[[#This Row],[Diagnosis_Date]],"mmmm")</f>
        <v>July</v>
      </c>
      <c r="N3392" t="s">
        <v>23</v>
      </c>
      <c r="O3392">
        <v>38</v>
      </c>
      <c r="P3392" t="s">
        <v>31</v>
      </c>
      <c r="Q3392">
        <v>0</v>
      </c>
    </row>
    <row r="3393" spans="1:17" x14ac:dyDescent="0.75">
      <c r="A3393" t="s">
        <v>3435</v>
      </c>
      <c r="B3393">
        <v>45</v>
      </c>
      <c r="C3393" t="str">
        <f>IF(cancer_data[[#This Row],[Age]]&lt;=35,"Adolescent",IF(cancer_data[[#This Row],[Age]]&lt;=46,"Young Adult",IF(cancer_data[[#This Row],[Age]]&lt;=57,"Adult", IF(cancer_data[[#This Row],[Age]]&lt;=68,"Middle_age",IF(cancer_data[[#This Row],[Age]]&lt;=79,"Elderly","Aged")))))</f>
        <v>Young Adult</v>
      </c>
      <c r="D3393" t="s">
        <v>16</v>
      </c>
      <c r="E3393" t="s">
        <v>35</v>
      </c>
      <c r="F3393" t="s">
        <v>18</v>
      </c>
      <c r="G3393">
        <v>4.0999999999999996</v>
      </c>
      <c r="H3393" t="s">
        <v>28</v>
      </c>
      <c r="I3393" t="s">
        <v>44</v>
      </c>
      <c r="J3393" t="s">
        <v>21</v>
      </c>
      <c r="K3393" t="s">
        <v>33</v>
      </c>
      <c r="L3393" s="1">
        <v>45802</v>
      </c>
      <c r="M3393" s="1" t="str">
        <f>TEXT(cancer_data[[#This Row],[Diagnosis_Date]],"mmmm")</f>
        <v>May</v>
      </c>
      <c r="N3393" t="s">
        <v>23</v>
      </c>
      <c r="O3393">
        <v>53</v>
      </c>
      <c r="P3393" t="s">
        <v>31</v>
      </c>
      <c r="Q3393">
        <v>0</v>
      </c>
    </row>
    <row r="3394" spans="1:17" x14ac:dyDescent="0.75">
      <c r="A3394" t="s">
        <v>3436</v>
      </c>
      <c r="B3394">
        <v>57</v>
      </c>
      <c r="C3394" t="str">
        <f>IF(cancer_data[[#This Row],[Age]]&lt;=35,"Adolescent",IF(cancer_data[[#This Row],[Age]]&lt;=46,"Young Adult",IF(cancer_data[[#This Row],[Age]]&lt;=57,"Adult", IF(cancer_data[[#This Row],[Age]]&lt;=68,"Middle_age",IF(cancer_data[[#This Row],[Age]]&lt;=79,"Elderly","Aged")))))</f>
        <v>Adult</v>
      </c>
      <c r="D3394" t="s">
        <v>16</v>
      </c>
      <c r="E3394" t="s">
        <v>40</v>
      </c>
      <c r="F3394" t="s">
        <v>27</v>
      </c>
      <c r="G3394">
        <v>3.8</v>
      </c>
      <c r="H3394" t="s">
        <v>19</v>
      </c>
      <c r="I3394" t="s">
        <v>44</v>
      </c>
      <c r="J3394" t="s">
        <v>21</v>
      </c>
      <c r="K3394" t="s">
        <v>51</v>
      </c>
      <c r="L3394" s="1">
        <v>45713</v>
      </c>
      <c r="M3394" s="1" t="str">
        <f>TEXT(cancer_data[[#This Row],[Diagnosis_Date]],"mmmm")</f>
        <v>February</v>
      </c>
      <c r="N3394" t="s">
        <v>23</v>
      </c>
      <c r="O3394">
        <v>25</v>
      </c>
      <c r="P3394" t="s">
        <v>24</v>
      </c>
      <c r="Q3394">
        <v>32</v>
      </c>
    </row>
    <row r="3395" spans="1:17" x14ac:dyDescent="0.75">
      <c r="A3395" t="s">
        <v>3437</v>
      </c>
      <c r="B3395">
        <v>36</v>
      </c>
      <c r="C3395" t="str">
        <f>IF(cancer_data[[#This Row],[Age]]&lt;=35,"Adolescent",IF(cancer_data[[#This Row],[Age]]&lt;=46,"Young Adult",IF(cancer_data[[#This Row],[Age]]&lt;=57,"Adult", IF(cancer_data[[#This Row],[Age]]&lt;=68,"Middle_age",IF(cancer_data[[#This Row],[Age]]&lt;=79,"Elderly","Aged")))))</f>
        <v>Young Adult</v>
      </c>
      <c r="D3395" t="s">
        <v>16</v>
      </c>
      <c r="E3395" t="s">
        <v>40</v>
      </c>
      <c r="F3395" t="s">
        <v>18</v>
      </c>
      <c r="G3395">
        <v>0.7</v>
      </c>
      <c r="H3395" t="s">
        <v>41</v>
      </c>
      <c r="I3395" t="s">
        <v>44</v>
      </c>
      <c r="J3395" t="s">
        <v>21</v>
      </c>
      <c r="K3395" t="s">
        <v>42</v>
      </c>
      <c r="L3395" s="1">
        <v>45705</v>
      </c>
      <c r="M3395" s="1" t="str">
        <f>TEXT(cancer_data[[#This Row],[Diagnosis_Date]],"mmmm")</f>
        <v>February</v>
      </c>
      <c r="N3395" t="s">
        <v>23</v>
      </c>
      <c r="O3395">
        <v>33</v>
      </c>
      <c r="P3395" t="s">
        <v>31</v>
      </c>
      <c r="Q3395">
        <v>0</v>
      </c>
    </row>
    <row r="3396" spans="1:17" x14ac:dyDescent="0.75">
      <c r="A3396" t="s">
        <v>3438</v>
      </c>
      <c r="B3396">
        <v>68</v>
      </c>
      <c r="C3396" t="str">
        <f>IF(cancer_data[[#This Row],[Age]]&lt;=35,"Adolescent",IF(cancer_data[[#This Row],[Age]]&lt;=46,"Young Adult",IF(cancer_data[[#This Row],[Age]]&lt;=57,"Adult", IF(cancer_data[[#This Row],[Age]]&lt;=68,"Middle_age",IF(cancer_data[[#This Row],[Age]]&lt;=79,"Elderly","Aged")))))</f>
        <v>Middle_age</v>
      </c>
      <c r="D3396" t="s">
        <v>16</v>
      </c>
      <c r="E3396" t="s">
        <v>35</v>
      </c>
      <c r="F3396" t="s">
        <v>36</v>
      </c>
      <c r="G3396">
        <v>3.8</v>
      </c>
      <c r="H3396" t="s">
        <v>28</v>
      </c>
      <c r="I3396" t="s">
        <v>49</v>
      </c>
      <c r="J3396" t="s">
        <v>21</v>
      </c>
      <c r="K3396" t="s">
        <v>51</v>
      </c>
      <c r="L3396" s="1">
        <v>45660</v>
      </c>
      <c r="M3396" s="1" t="str">
        <f>TEXT(cancer_data[[#This Row],[Diagnosis_Date]],"mmmm")</f>
        <v>January</v>
      </c>
      <c r="N3396" t="s">
        <v>23</v>
      </c>
      <c r="O3396">
        <v>23</v>
      </c>
      <c r="P3396" t="s">
        <v>24</v>
      </c>
      <c r="Q3396">
        <v>26</v>
      </c>
    </row>
    <row r="3397" spans="1:17" x14ac:dyDescent="0.75">
      <c r="A3397" t="s">
        <v>3439</v>
      </c>
      <c r="B3397">
        <v>66</v>
      </c>
      <c r="C3397" t="str">
        <f>IF(cancer_data[[#This Row],[Age]]&lt;=35,"Adolescent",IF(cancer_data[[#This Row],[Age]]&lt;=46,"Young Adult",IF(cancer_data[[#This Row],[Age]]&lt;=57,"Adult", IF(cancer_data[[#This Row],[Age]]&lt;=68,"Middle_age",IF(cancer_data[[#This Row],[Age]]&lt;=79,"Elderly","Aged")))))</f>
        <v>Middle_age</v>
      </c>
      <c r="D3397" t="s">
        <v>16</v>
      </c>
      <c r="E3397" t="s">
        <v>35</v>
      </c>
      <c r="F3397" t="s">
        <v>73</v>
      </c>
      <c r="G3397">
        <v>2.6</v>
      </c>
      <c r="H3397" t="s">
        <v>28</v>
      </c>
      <c r="I3397" t="s">
        <v>29</v>
      </c>
      <c r="J3397" t="s">
        <v>21</v>
      </c>
      <c r="K3397" t="s">
        <v>51</v>
      </c>
      <c r="L3397" s="1">
        <v>45743</v>
      </c>
      <c r="M3397" s="1" t="str">
        <f>TEXT(cancer_data[[#This Row],[Diagnosis_Date]],"mmmm")</f>
        <v>March</v>
      </c>
      <c r="N3397" t="s">
        <v>37</v>
      </c>
      <c r="O3397">
        <v>35</v>
      </c>
      <c r="P3397" t="s">
        <v>31</v>
      </c>
      <c r="Q3397">
        <v>0</v>
      </c>
    </row>
    <row r="3398" spans="1:17" x14ac:dyDescent="0.75">
      <c r="A3398" t="s">
        <v>3440</v>
      </c>
      <c r="B3398">
        <v>83</v>
      </c>
      <c r="C3398" t="str">
        <f>IF(cancer_data[[#This Row],[Age]]&lt;=35,"Adolescent",IF(cancer_data[[#This Row],[Age]]&lt;=46,"Young Adult",IF(cancer_data[[#This Row],[Age]]&lt;=57,"Adult", IF(cancer_data[[#This Row],[Age]]&lt;=68,"Middle_age",IF(cancer_data[[#This Row],[Age]]&lt;=79,"Elderly","Aged")))))</f>
        <v>Aged</v>
      </c>
      <c r="D3398" t="s">
        <v>16</v>
      </c>
      <c r="E3398" t="s">
        <v>40</v>
      </c>
      <c r="F3398" t="s">
        <v>36</v>
      </c>
      <c r="G3398">
        <v>7.2</v>
      </c>
      <c r="H3398" t="s">
        <v>19</v>
      </c>
      <c r="I3398" t="s">
        <v>20</v>
      </c>
      <c r="J3398" t="s">
        <v>21</v>
      </c>
      <c r="K3398" t="s">
        <v>45</v>
      </c>
      <c r="L3398" s="1">
        <v>45889</v>
      </c>
      <c r="M3398" s="1" t="str">
        <f>TEXT(cancer_data[[#This Row],[Diagnosis_Date]],"mmmm")</f>
        <v>August</v>
      </c>
      <c r="N3398" t="s">
        <v>23</v>
      </c>
      <c r="O3398">
        <v>19</v>
      </c>
      <c r="P3398" t="s">
        <v>24</v>
      </c>
      <c r="Q3398">
        <v>30</v>
      </c>
    </row>
    <row r="3399" spans="1:17" x14ac:dyDescent="0.75">
      <c r="A3399" t="s">
        <v>3441</v>
      </c>
      <c r="B3399">
        <v>76</v>
      </c>
      <c r="C3399" t="str">
        <f>IF(cancer_data[[#This Row],[Age]]&lt;=35,"Adolescent",IF(cancer_data[[#This Row],[Age]]&lt;=46,"Young Adult",IF(cancer_data[[#This Row],[Age]]&lt;=57,"Adult", IF(cancer_data[[#This Row],[Age]]&lt;=68,"Middle_age",IF(cancer_data[[#This Row],[Age]]&lt;=79,"Elderly","Aged")))))</f>
        <v>Elderly</v>
      </c>
      <c r="D3399" t="s">
        <v>16</v>
      </c>
      <c r="E3399" t="s">
        <v>35</v>
      </c>
      <c r="F3399" t="s">
        <v>18</v>
      </c>
      <c r="G3399">
        <v>3</v>
      </c>
      <c r="H3399" t="s">
        <v>28</v>
      </c>
      <c r="I3399" t="s">
        <v>29</v>
      </c>
      <c r="J3399" t="s">
        <v>21</v>
      </c>
      <c r="K3399" t="s">
        <v>30</v>
      </c>
      <c r="L3399" s="1">
        <v>45714</v>
      </c>
      <c r="M3399" s="1" t="str">
        <f>TEXT(cancer_data[[#This Row],[Diagnosis_Date]],"mmmm")</f>
        <v>February</v>
      </c>
      <c r="N3399" t="s">
        <v>23</v>
      </c>
      <c r="O3399">
        <v>25</v>
      </c>
      <c r="P3399" t="s">
        <v>31</v>
      </c>
      <c r="Q3399">
        <v>0</v>
      </c>
    </row>
    <row r="3400" spans="1:17" x14ac:dyDescent="0.75">
      <c r="A3400" t="s">
        <v>3442</v>
      </c>
      <c r="B3400">
        <v>72</v>
      </c>
      <c r="C3400" t="str">
        <f>IF(cancer_data[[#This Row],[Age]]&lt;=35,"Adolescent",IF(cancer_data[[#This Row],[Age]]&lt;=46,"Young Adult",IF(cancer_data[[#This Row],[Age]]&lt;=57,"Adult", IF(cancer_data[[#This Row],[Age]]&lt;=68,"Middle_age",IF(cancer_data[[#This Row],[Age]]&lt;=79,"Elderly","Aged")))))</f>
        <v>Elderly</v>
      </c>
      <c r="D3400" t="s">
        <v>16</v>
      </c>
      <c r="E3400" t="s">
        <v>17</v>
      </c>
      <c r="F3400" t="s">
        <v>73</v>
      </c>
      <c r="G3400">
        <v>0.6</v>
      </c>
      <c r="H3400" t="s">
        <v>19</v>
      </c>
      <c r="I3400" t="s">
        <v>49</v>
      </c>
      <c r="J3400" t="s">
        <v>21</v>
      </c>
      <c r="K3400" t="s">
        <v>33</v>
      </c>
      <c r="L3400" s="1">
        <v>45945</v>
      </c>
      <c r="M3400" s="1" t="str">
        <f>TEXT(cancer_data[[#This Row],[Diagnosis_Date]],"mmmm")</f>
        <v>October</v>
      </c>
      <c r="N3400" t="s">
        <v>23</v>
      </c>
      <c r="O3400">
        <v>34</v>
      </c>
      <c r="P3400" t="s">
        <v>31</v>
      </c>
      <c r="Q3400">
        <v>0</v>
      </c>
    </row>
    <row r="3401" spans="1:17" x14ac:dyDescent="0.75">
      <c r="A3401" t="s">
        <v>3443</v>
      </c>
      <c r="B3401">
        <v>42</v>
      </c>
      <c r="C3401" t="str">
        <f>IF(cancer_data[[#This Row],[Age]]&lt;=35,"Adolescent",IF(cancer_data[[#This Row],[Age]]&lt;=46,"Young Adult",IF(cancer_data[[#This Row],[Age]]&lt;=57,"Adult", IF(cancer_data[[#This Row],[Age]]&lt;=68,"Middle_age",IF(cancer_data[[#This Row],[Age]]&lt;=79,"Elderly","Aged")))))</f>
        <v>Young Adult</v>
      </c>
      <c r="D3401" t="s">
        <v>16</v>
      </c>
      <c r="E3401" t="s">
        <v>26</v>
      </c>
      <c r="F3401" t="s">
        <v>27</v>
      </c>
      <c r="G3401">
        <v>3.1</v>
      </c>
      <c r="H3401" t="s">
        <v>41</v>
      </c>
      <c r="I3401" t="s">
        <v>44</v>
      </c>
      <c r="J3401" t="s">
        <v>21</v>
      </c>
      <c r="K3401" t="s">
        <v>51</v>
      </c>
      <c r="L3401" s="1">
        <v>45746</v>
      </c>
      <c r="M3401" s="1" t="str">
        <f>TEXT(cancer_data[[#This Row],[Diagnosis_Date]],"mmmm")</f>
        <v>March</v>
      </c>
      <c r="N3401" t="s">
        <v>37</v>
      </c>
      <c r="O3401">
        <v>23</v>
      </c>
      <c r="P3401" t="s">
        <v>31</v>
      </c>
      <c r="Q3401">
        <v>0</v>
      </c>
    </row>
    <row r="3402" spans="1:17" x14ac:dyDescent="0.75">
      <c r="A3402" t="s">
        <v>3444</v>
      </c>
      <c r="B3402">
        <v>63</v>
      </c>
      <c r="C3402" t="str">
        <f>IF(cancer_data[[#This Row],[Age]]&lt;=35,"Adolescent",IF(cancer_data[[#This Row],[Age]]&lt;=46,"Young Adult",IF(cancer_data[[#This Row],[Age]]&lt;=57,"Adult", IF(cancer_data[[#This Row],[Age]]&lt;=68,"Middle_age",IF(cancer_data[[#This Row],[Age]]&lt;=79,"Elderly","Aged")))))</f>
        <v>Middle_age</v>
      </c>
      <c r="D3402" t="s">
        <v>16</v>
      </c>
      <c r="E3402" t="s">
        <v>35</v>
      </c>
      <c r="F3402" t="s">
        <v>18</v>
      </c>
      <c r="G3402">
        <v>3.7</v>
      </c>
      <c r="H3402" t="s">
        <v>19</v>
      </c>
      <c r="I3402" t="s">
        <v>44</v>
      </c>
      <c r="J3402" t="s">
        <v>21</v>
      </c>
      <c r="K3402" t="s">
        <v>51</v>
      </c>
      <c r="L3402" s="1">
        <v>45753</v>
      </c>
      <c r="M3402" s="1" t="str">
        <f>TEXT(cancer_data[[#This Row],[Diagnosis_Date]],"mmmm")</f>
        <v>April</v>
      </c>
      <c r="N3402" t="s">
        <v>23</v>
      </c>
      <c r="O3402">
        <v>46</v>
      </c>
      <c r="P3402" t="s">
        <v>24</v>
      </c>
      <c r="Q3402">
        <v>8</v>
      </c>
    </row>
    <row r="3403" spans="1:17" x14ac:dyDescent="0.75">
      <c r="A3403" t="s">
        <v>3445</v>
      </c>
      <c r="B3403">
        <v>55</v>
      </c>
      <c r="C3403" t="str">
        <f>IF(cancer_data[[#This Row],[Age]]&lt;=35,"Adolescent",IF(cancer_data[[#This Row],[Age]]&lt;=46,"Young Adult",IF(cancer_data[[#This Row],[Age]]&lt;=57,"Adult", IF(cancer_data[[#This Row],[Age]]&lt;=68,"Middle_age",IF(cancer_data[[#This Row],[Age]]&lt;=79,"Elderly","Aged")))))</f>
        <v>Adult</v>
      </c>
      <c r="D3403" t="s">
        <v>16</v>
      </c>
      <c r="E3403" t="s">
        <v>35</v>
      </c>
      <c r="F3403" t="s">
        <v>27</v>
      </c>
      <c r="G3403">
        <v>3.2</v>
      </c>
      <c r="H3403" t="s">
        <v>41</v>
      </c>
      <c r="I3403" t="s">
        <v>29</v>
      </c>
      <c r="J3403" t="s">
        <v>21</v>
      </c>
      <c r="K3403" t="s">
        <v>30</v>
      </c>
      <c r="L3403" s="1">
        <v>45924</v>
      </c>
      <c r="M3403" s="1" t="str">
        <f>TEXT(cancer_data[[#This Row],[Diagnosis_Date]],"mmmm")</f>
        <v>September</v>
      </c>
      <c r="N3403" t="s">
        <v>23</v>
      </c>
      <c r="O3403">
        <v>24</v>
      </c>
      <c r="P3403" t="s">
        <v>24</v>
      </c>
      <c r="Q3403">
        <v>32</v>
      </c>
    </row>
    <row r="3404" spans="1:17" x14ac:dyDescent="0.75">
      <c r="A3404" t="s">
        <v>3446</v>
      </c>
      <c r="B3404">
        <v>36</v>
      </c>
      <c r="C3404" t="str">
        <f>IF(cancer_data[[#This Row],[Age]]&lt;=35,"Adolescent",IF(cancer_data[[#This Row],[Age]]&lt;=46,"Young Adult",IF(cancer_data[[#This Row],[Age]]&lt;=57,"Adult", IF(cancer_data[[#This Row],[Age]]&lt;=68,"Middle_age",IF(cancer_data[[#This Row],[Age]]&lt;=79,"Elderly","Aged")))))</f>
        <v>Young Adult</v>
      </c>
      <c r="D3404" t="s">
        <v>16</v>
      </c>
      <c r="E3404" t="s">
        <v>26</v>
      </c>
      <c r="F3404" t="s">
        <v>18</v>
      </c>
      <c r="G3404">
        <v>7</v>
      </c>
      <c r="H3404" t="s">
        <v>28</v>
      </c>
      <c r="I3404" t="s">
        <v>20</v>
      </c>
      <c r="J3404" t="s">
        <v>21</v>
      </c>
      <c r="K3404" t="s">
        <v>51</v>
      </c>
      <c r="L3404" s="1">
        <v>45691</v>
      </c>
      <c r="M3404" s="1" t="str">
        <f>TEXT(cancer_data[[#This Row],[Diagnosis_Date]],"mmmm")</f>
        <v>February</v>
      </c>
      <c r="N3404" t="s">
        <v>23</v>
      </c>
      <c r="O3404">
        <v>55</v>
      </c>
      <c r="P3404" t="s">
        <v>31</v>
      </c>
      <c r="Q3404">
        <v>0</v>
      </c>
    </row>
    <row r="3405" spans="1:17" x14ac:dyDescent="0.75">
      <c r="A3405" t="s">
        <v>3447</v>
      </c>
      <c r="B3405">
        <v>35</v>
      </c>
      <c r="C3405" t="str">
        <f>IF(cancer_data[[#This Row],[Age]]&lt;=35,"Adolescent",IF(cancer_data[[#This Row],[Age]]&lt;=46,"Young Adult",IF(cancer_data[[#This Row],[Age]]&lt;=57,"Adult", IF(cancer_data[[#This Row],[Age]]&lt;=68,"Middle_age",IF(cancer_data[[#This Row],[Age]]&lt;=79,"Elderly","Aged")))))</f>
        <v>Adolescent</v>
      </c>
      <c r="D3405" t="s">
        <v>16</v>
      </c>
      <c r="E3405" t="s">
        <v>17</v>
      </c>
      <c r="F3405" t="s">
        <v>36</v>
      </c>
      <c r="G3405">
        <v>1.2</v>
      </c>
      <c r="H3405" t="s">
        <v>28</v>
      </c>
      <c r="I3405" t="s">
        <v>44</v>
      </c>
      <c r="J3405" t="s">
        <v>21</v>
      </c>
      <c r="K3405" t="s">
        <v>33</v>
      </c>
      <c r="L3405" s="1">
        <v>45821</v>
      </c>
      <c r="M3405" s="1" t="str">
        <f>TEXT(cancer_data[[#This Row],[Diagnosis_Date]],"mmmm")</f>
        <v>June</v>
      </c>
      <c r="N3405" t="s">
        <v>23</v>
      </c>
      <c r="O3405">
        <v>39</v>
      </c>
      <c r="P3405" t="s">
        <v>31</v>
      </c>
      <c r="Q3405">
        <v>0</v>
      </c>
    </row>
    <row r="3406" spans="1:17" x14ac:dyDescent="0.75">
      <c r="A3406" t="s">
        <v>3448</v>
      </c>
      <c r="B3406">
        <v>40</v>
      </c>
      <c r="C3406" t="str">
        <f>IF(cancer_data[[#This Row],[Age]]&lt;=35,"Adolescent",IF(cancer_data[[#This Row],[Age]]&lt;=46,"Young Adult",IF(cancer_data[[#This Row],[Age]]&lt;=57,"Adult", IF(cancer_data[[#This Row],[Age]]&lt;=68,"Middle_age",IF(cancer_data[[#This Row],[Age]]&lt;=79,"Elderly","Aged")))))</f>
        <v>Young Adult</v>
      </c>
      <c r="D3406" t="s">
        <v>16</v>
      </c>
      <c r="E3406" t="s">
        <v>26</v>
      </c>
      <c r="F3406" t="s">
        <v>18</v>
      </c>
      <c r="G3406">
        <v>5.6</v>
      </c>
      <c r="H3406" t="s">
        <v>28</v>
      </c>
      <c r="I3406" t="s">
        <v>44</v>
      </c>
      <c r="J3406" t="s">
        <v>21</v>
      </c>
      <c r="K3406" t="s">
        <v>33</v>
      </c>
      <c r="L3406" s="1">
        <v>46004</v>
      </c>
      <c r="M3406" s="1" t="str">
        <f>TEXT(cancer_data[[#This Row],[Diagnosis_Date]],"mmmm")</f>
        <v>December</v>
      </c>
      <c r="N3406" t="s">
        <v>23</v>
      </c>
      <c r="O3406">
        <v>24</v>
      </c>
      <c r="P3406" t="s">
        <v>24</v>
      </c>
      <c r="Q3406">
        <v>22</v>
      </c>
    </row>
    <row r="3407" spans="1:17" x14ac:dyDescent="0.75">
      <c r="A3407" t="s">
        <v>3449</v>
      </c>
      <c r="B3407">
        <v>69</v>
      </c>
      <c r="C3407" t="str">
        <f>IF(cancer_data[[#This Row],[Age]]&lt;=35,"Adolescent",IF(cancer_data[[#This Row],[Age]]&lt;=46,"Young Adult",IF(cancer_data[[#This Row],[Age]]&lt;=57,"Adult", IF(cancer_data[[#This Row],[Age]]&lt;=68,"Middle_age",IF(cancer_data[[#This Row],[Age]]&lt;=79,"Elderly","Aged")))))</f>
        <v>Elderly</v>
      </c>
      <c r="D3407" t="s">
        <v>16</v>
      </c>
      <c r="E3407" t="s">
        <v>35</v>
      </c>
      <c r="F3407" t="s">
        <v>63</v>
      </c>
      <c r="G3407">
        <v>4.7</v>
      </c>
      <c r="H3407" t="s">
        <v>28</v>
      </c>
      <c r="I3407" t="s">
        <v>20</v>
      </c>
      <c r="J3407" t="s">
        <v>21</v>
      </c>
      <c r="K3407" t="s">
        <v>22</v>
      </c>
      <c r="L3407" s="1">
        <v>45965</v>
      </c>
      <c r="M3407" s="1" t="str">
        <f>TEXT(cancer_data[[#This Row],[Diagnosis_Date]],"mmmm")</f>
        <v>November</v>
      </c>
      <c r="N3407" t="s">
        <v>23</v>
      </c>
      <c r="O3407">
        <v>40</v>
      </c>
      <c r="P3407" t="s">
        <v>24</v>
      </c>
      <c r="Q3407">
        <v>30</v>
      </c>
    </row>
    <row r="3408" spans="1:17" x14ac:dyDescent="0.75">
      <c r="A3408" t="s">
        <v>3450</v>
      </c>
      <c r="B3408">
        <v>75</v>
      </c>
      <c r="C3408" t="str">
        <f>IF(cancer_data[[#This Row],[Age]]&lt;=35,"Adolescent",IF(cancer_data[[#This Row],[Age]]&lt;=46,"Young Adult",IF(cancer_data[[#This Row],[Age]]&lt;=57,"Adult", IF(cancer_data[[#This Row],[Age]]&lt;=68,"Middle_age",IF(cancer_data[[#This Row],[Age]]&lt;=79,"Elderly","Aged")))))</f>
        <v>Elderly</v>
      </c>
      <c r="D3408" t="s">
        <v>16</v>
      </c>
      <c r="E3408" t="s">
        <v>40</v>
      </c>
      <c r="F3408" t="s">
        <v>27</v>
      </c>
      <c r="G3408">
        <v>7.2</v>
      </c>
      <c r="H3408" t="s">
        <v>41</v>
      </c>
      <c r="I3408" t="s">
        <v>20</v>
      </c>
      <c r="J3408" t="s">
        <v>21</v>
      </c>
      <c r="K3408" t="s">
        <v>30</v>
      </c>
      <c r="L3408" s="1">
        <v>45965</v>
      </c>
      <c r="M3408" s="1" t="str">
        <f>TEXT(cancer_data[[#This Row],[Diagnosis_Date]],"mmmm")</f>
        <v>November</v>
      </c>
      <c r="N3408" t="s">
        <v>23</v>
      </c>
      <c r="O3408">
        <v>3</v>
      </c>
      <c r="P3408" t="s">
        <v>31</v>
      </c>
      <c r="Q3408">
        <v>0</v>
      </c>
    </row>
    <row r="3409" spans="1:17" x14ac:dyDescent="0.75">
      <c r="A3409" t="s">
        <v>3451</v>
      </c>
      <c r="B3409">
        <v>26</v>
      </c>
      <c r="C3409" t="str">
        <f>IF(cancer_data[[#This Row],[Age]]&lt;=35,"Adolescent",IF(cancer_data[[#This Row],[Age]]&lt;=46,"Young Adult",IF(cancer_data[[#This Row],[Age]]&lt;=57,"Adult", IF(cancer_data[[#This Row],[Age]]&lt;=68,"Middle_age",IF(cancer_data[[#This Row],[Age]]&lt;=79,"Elderly","Aged")))))</f>
        <v>Adolescent</v>
      </c>
      <c r="D3409" t="s">
        <v>16</v>
      </c>
      <c r="E3409" t="s">
        <v>40</v>
      </c>
      <c r="F3409" t="s">
        <v>36</v>
      </c>
      <c r="G3409">
        <v>5.4</v>
      </c>
      <c r="H3409" t="s">
        <v>41</v>
      </c>
      <c r="I3409" t="s">
        <v>20</v>
      </c>
      <c r="J3409" t="s">
        <v>21</v>
      </c>
      <c r="K3409" t="s">
        <v>22</v>
      </c>
      <c r="L3409" s="1">
        <v>45719</v>
      </c>
      <c r="M3409" s="1" t="str">
        <f>TEXT(cancer_data[[#This Row],[Diagnosis_Date]],"mmmm")</f>
        <v>March</v>
      </c>
      <c r="N3409" t="s">
        <v>23</v>
      </c>
      <c r="O3409">
        <v>24</v>
      </c>
      <c r="P3409" t="s">
        <v>24</v>
      </c>
      <c r="Q3409">
        <v>28</v>
      </c>
    </row>
    <row r="3410" spans="1:17" x14ac:dyDescent="0.75">
      <c r="A3410" t="s">
        <v>3452</v>
      </c>
      <c r="B3410">
        <v>78</v>
      </c>
      <c r="C3410" t="str">
        <f>IF(cancer_data[[#This Row],[Age]]&lt;=35,"Adolescent",IF(cancer_data[[#This Row],[Age]]&lt;=46,"Young Adult",IF(cancer_data[[#This Row],[Age]]&lt;=57,"Adult", IF(cancer_data[[#This Row],[Age]]&lt;=68,"Middle_age",IF(cancer_data[[#This Row],[Age]]&lt;=79,"Elderly","Aged")))))</f>
        <v>Elderly</v>
      </c>
      <c r="D3410" t="s">
        <v>16</v>
      </c>
      <c r="E3410" t="s">
        <v>40</v>
      </c>
      <c r="F3410" t="s">
        <v>36</v>
      </c>
      <c r="G3410">
        <v>6.1</v>
      </c>
      <c r="H3410" t="s">
        <v>41</v>
      </c>
      <c r="I3410" t="s">
        <v>20</v>
      </c>
      <c r="J3410" t="s">
        <v>21</v>
      </c>
      <c r="K3410" t="s">
        <v>45</v>
      </c>
      <c r="L3410" s="1">
        <v>45850</v>
      </c>
      <c r="M3410" s="1" t="str">
        <f>TEXT(cancer_data[[#This Row],[Diagnosis_Date]],"mmmm")</f>
        <v>July</v>
      </c>
      <c r="N3410" t="s">
        <v>37</v>
      </c>
      <c r="O3410">
        <v>26</v>
      </c>
      <c r="P3410" t="s">
        <v>31</v>
      </c>
      <c r="Q3410">
        <v>0</v>
      </c>
    </row>
    <row r="3411" spans="1:17" x14ac:dyDescent="0.75">
      <c r="A3411" t="s">
        <v>3453</v>
      </c>
      <c r="B3411">
        <v>66</v>
      </c>
      <c r="C3411" t="str">
        <f>IF(cancer_data[[#This Row],[Age]]&lt;=35,"Adolescent",IF(cancer_data[[#This Row],[Age]]&lt;=46,"Young Adult",IF(cancer_data[[#This Row],[Age]]&lt;=57,"Adult", IF(cancer_data[[#This Row],[Age]]&lt;=68,"Middle_age",IF(cancer_data[[#This Row],[Age]]&lt;=79,"Elderly","Aged")))))</f>
        <v>Middle_age</v>
      </c>
      <c r="D3411" t="s">
        <v>16</v>
      </c>
      <c r="E3411" t="s">
        <v>35</v>
      </c>
      <c r="F3411" t="s">
        <v>27</v>
      </c>
      <c r="G3411">
        <v>4.9000000000000004</v>
      </c>
      <c r="H3411" t="s">
        <v>19</v>
      </c>
      <c r="I3411" t="s">
        <v>29</v>
      </c>
      <c r="J3411" t="s">
        <v>21</v>
      </c>
      <c r="K3411" t="s">
        <v>33</v>
      </c>
      <c r="L3411" s="1">
        <v>45778</v>
      </c>
      <c r="M3411" s="1" t="str">
        <f>TEXT(cancer_data[[#This Row],[Diagnosis_Date]],"mmmm")</f>
        <v>May</v>
      </c>
      <c r="N3411" t="s">
        <v>37</v>
      </c>
      <c r="O3411">
        <v>9</v>
      </c>
      <c r="P3411" t="s">
        <v>31</v>
      </c>
      <c r="Q3411">
        <v>0</v>
      </c>
    </row>
    <row r="3412" spans="1:17" x14ac:dyDescent="0.75">
      <c r="A3412" t="s">
        <v>3454</v>
      </c>
      <c r="B3412">
        <v>51</v>
      </c>
      <c r="C3412" t="str">
        <f>IF(cancer_data[[#This Row],[Age]]&lt;=35,"Adolescent",IF(cancer_data[[#This Row],[Age]]&lt;=46,"Young Adult",IF(cancer_data[[#This Row],[Age]]&lt;=57,"Adult", IF(cancer_data[[#This Row],[Age]]&lt;=68,"Middle_age",IF(cancer_data[[#This Row],[Age]]&lt;=79,"Elderly","Aged")))))</f>
        <v>Adult</v>
      </c>
      <c r="D3412" t="s">
        <v>16</v>
      </c>
      <c r="E3412" t="s">
        <v>35</v>
      </c>
      <c r="F3412" t="s">
        <v>63</v>
      </c>
      <c r="G3412">
        <v>1.5</v>
      </c>
      <c r="H3412" t="s">
        <v>41</v>
      </c>
      <c r="I3412" t="s">
        <v>20</v>
      </c>
      <c r="J3412" t="s">
        <v>21</v>
      </c>
      <c r="K3412" t="s">
        <v>42</v>
      </c>
      <c r="L3412" s="1">
        <v>45806</v>
      </c>
      <c r="M3412" s="1" t="str">
        <f>TEXT(cancer_data[[#This Row],[Diagnosis_Date]],"mmmm")</f>
        <v>May</v>
      </c>
      <c r="N3412" t="s">
        <v>23</v>
      </c>
      <c r="O3412">
        <v>52</v>
      </c>
      <c r="P3412" t="s">
        <v>31</v>
      </c>
      <c r="Q3412">
        <v>0</v>
      </c>
    </row>
    <row r="3413" spans="1:17" x14ac:dyDescent="0.75">
      <c r="A3413" t="s">
        <v>3455</v>
      </c>
      <c r="B3413">
        <v>74</v>
      </c>
      <c r="C3413" t="str">
        <f>IF(cancer_data[[#This Row],[Age]]&lt;=35,"Adolescent",IF(cancer_data[[#This Row],[Age]]&lt;=46,"Young Adult",IF(cancer_data[[#This Row],[Age]]&lt;=57,"Adult", IF(cancer_data[[#This Row],[Age]]&lt;=68,"Middle_age",IF(cancer_data[[#This Row],[Age]]&lt;=79,"Elderly","Aged")))))</f>
        <v>Elderly</v>
      </c>
      <c r="D3413" t="s">
        <v>16</v>
      </c>
      <c r="E3413" t="s">
        <v>40</v>
      </c>
      <c r="F3413" t="s">
        <v>18</v>
      </c>
      <c r="G3413">
        <v>5.6</v>
      </c>
      <c r="H3413" t="s">
        <v>41</v>
      </c>
      <c r="I3413" t="s">
        <v>49</v>
      </c>
      <c r="J3413" t="s">
        <v>21</v>
      </c>
      <c r="K3413" t="s">
        <v>22</v>
      </c>
      <c r="L3413" s="1">
        <v>45926</v>
      </c>
      <c r="M3413" s="1" t="str">
        <f>TEXT(cancer_data[[#This Row],[Diagnosis_Date]],"mmmm")</f>
        <v>September</v>
      </c>
      <c r="N3413" t="s">
        <v>23</v>
      </c>
      <c r="O3413">
        <v>49</v>
      </c>
      <c r="P3413" t="s">
        <v>31</v>
      </c>
      <c r="Q3413">
        <v>0</v>
      </c>
    </row>
    <row r="3414" spans="1:17" x14ac:dyDescent="0.75">
      <c r="A3414" t="s">
        <v>3456</v>
      </c>
      <c r="B3414">
        <v>28</v>
      </c>
      <c r="C3414" t="str">
        <f>IF(cancer_data[[#This Row],[Age]]&lt;=35,"Adolescent",IF(cancer_data[[#This Row],[Age]]&lt;=46,"Young Adult",IF(cancer_data[[#This Row],[Age]]&lt;=57,"Adult", IF(cancer_data[[#This Row],[Age]]&lt;=68,"Middle_age",IF(cancer_data[[#This Row],[Age]]&lt;=79,"Elderly","Aged")))))</f>
        <v>Adolescent</v>
      </c>
      <c r="D3414" t="s">
        <v>16</v>
      </c>
      <c r="E3414" t="s">
        <v>17</v>
      </c>
      <c r="F3414" t="s">
        <v>27</v>
      </c>
      <c r="G3414">
        <v>6.7</v>
      </c>
      <c r="H3414" t="s">
        <v>28</v>
      </c>
      <c r="I3414" t="s">
        <v>49</v>
      </c>
      <c r="J3414" t="s">
        <v>21</v>
      </c>
      <c r="K3414" t="s">
        <v>22</v>
      </c>
      <c r="L3414" s="1">
        <v>45696</v>
      </c>
      <c r="M3414" s="1" t="str">
        <f>TEXT(cancer_data[[#This Row],[Diagnosis_Date]],"mmmm")</f>
        <v>February</v>
      </c>
      <c r="N3414" t="s">
        <v>37</v>
      </c>
      <c r="O3414">
        <v>27</v>
      </c>
      <c r="P3414" t="s">
        <v>24</v>
      </c>
      <c r="Q3414">
        <v>24</v>
      </c>
    </row>
    <row r="3415" spans="1:17" x14ac:dyDescent="0.75">
      <c r="A3415" t="s">
        <v>3457</v>
      </c>
      <c r="B3415">
        <v>34</v>
      </c>
      <c r="C3415" t="str">
        <f>IF(cancer_data[[#This Row],[Age]]&lt;=35,"Adolescent",IF(cancer_data[[#This Row],[Age]]&lt;=46,"Young Adult",IF(cancer_data[[#This Row],[Age]]&lt;=57,"Adult", IF(cancer_data[[#This Row],[Age]]&lt;=68,"Middle_age",IF(cancer_data[[#This Row],[Age]]&lt;=79,"Elderly","Aged")))))</f>
        <v>Adolescent</v>
      </c>
      <c r="D3415" t="s">
        <v>16</v>
      </c>
      <c r="E3415" t="s">
        <v>26</v>
      </c>
      <c r="F3415" t="s">
        <v>63</v>
      </c>
      <c r="G3415">
        <v>6.8</v>
      </c>
      <c r="H3415" t="s">
        <v>41</v>
      </c>
      <c r="I3415" t="s">
        <v>44</v>
      </c>
      <c r="J3415" t="s">
        <v>21</v>
      </c>
      <c r="K3415" t="s">
        <v>45</v>
      </c>
      <c r="L3415" s="1">
        <v>45871</v>
      </c>
      <c r="M3415" s="1" t="str">
        <f>TEXT(cancer_data[[#This Row],[Diagnosis_Date]],"mmmm")</f>
        <v>August</v>
      </c>
      <c r="N3415" t="s">
        <v>37</v>
      </c>
      <c r="O3415">
        <v>46</v>
      </c>
      <c r="P3415" t="s">
        <v>31</v>
      </c>
      <c r="Q3415">
        <v>0</v>
      </c>
    </row>
    <row r="3416" spans="1:17" x14ac:dyDescent="0.75">
      <c r="A3416" t="s">
        <v>3458</v>
      </c>
      <c r="B3416">
        <v>82</v>
      </c>
      <c r="C3416" t="str">
        <f>IF(cancer_data[[#This Row],[Age]]&lt;=35,"Adolescent",IF(cancer_data[[#This Row],[Age]]&lt;=46,"Young Adult",IF(cancer_data[[#This Row],[Age]]&lt;=57,"Adult", IF(cancer_data[[#This Row],[Age]]&lt;=68,"Middle_age",IF(cancer_data[[#This Row],[Age]]&lt;=79,"Elderly","Aged")))))</f>
        <v>Aged</v>
      </c>
      <c r="D3416" t="s">
        <v>16</v>
      </c>
      <c r="E3416" t="s">
        <v>35</v>
      </c>
      <c r="F3416" t="s">
        <v>36</v>
      </c>
      <c r="G3416">
        <v>4.2</v>
      </c>
      <c r="H3416" t="s">
        <v>41</v>
      </c>
      <c r="I3416" t="s">
        <v>20</v>
      </c>
      <c r="J3416" t="s">
        <v>21</v>
      </c>
      <c r="K3416" t="s">
        <v>42</v>
      </c>
      <c r="L3416" s="1">
        <v>45669</v>
      </c>
      <c r="M3416" s="1" t="str">
        <f>TEXT(cancer_data[[#This Row],[Diagnosis_Date]],"mmmm")</f>
        <v>January</v>
      </c>
      <c r="N3416" t="s">
        <v>23</v>
      </c>
      <c r="O3416">
        <v>48</v>
      </c>
      <c r="P3416" t="s">
        <v>31</v>
      </c>
      <c r="Q3416">
        <v>0</v>
      </c>
    </row>
    <row r="3417" spans="1:17" x14ac:dyDescent="0.75">
      <c r="A3417" t="s">
        <v>3459</v>
      </c>
      <c r="B3417">
        <v>79</v>
      </c>
      <c r="C3417" t="str">
        <f>IF(cancer_data[[#This Row],[Age]]&lt;=35,"Adolescent",IF(cancer_data[[#This Row],[Age]]&lt;=46,"Young Adult",IF(cancer_data[[#This Row],[Age]]&lt;=57,"Adult", IF(cancer_data[[#This Row],[Age]]&lt;=68,"Middle_age",IF(cancer_data[[#This Row],[Age]]&lt;=79,"Elderly","Aged")))))</f>
        <v>Elderly</v>
      </c>
      <c r="D3417" t="s">
        <v>16</v>
      </c>
      <c r="E3417" t="s">
        <v>26</v>
      </c>
      <c r="F3417" t="s">
        <v>73</v>
      </c>
      <c r="G3417">
        <v>4.8</v>
      </c>
      <c r="H3417" t="s">
        <v>28</v>
      </c>
      <c r="I3417" t="s">
        <v>49</v>
      </c>
      <c r="J3417" t="s">
        <v>21</v>
      </c>
      <c r="K3417" t="s">
        <v>51</v>
      </c>
      <c r="L3417" s="1">
        <v>45709</v>
      </c>
      <c r="M3417" s="1" t="str">
        <f>TEXT(cancer_data[[#This Row],[Diagnosis_Date]],"mmmm")</f>
        <v>February</v>
      </c>
      <c r="N3417" t="s">
        <v>23</v>
      </c>
      <c r="O3417">
        <v>25</v>
      </c>
      <c r="P3417" t="s">
        <v>24</v>
      </c>
      <c r="Q3417">
        <v>18</v>
      </c>
    </row>
    <row r="3418" spans="1:17" x14ac:dyDescent="0.75">
      <c r="A3418" t="s">
        <v>3460</v>
      </c>
      <c r="B3418">
        <v>34</v>
      </c>
      <c r="C3418" t="str">
        <f>IF(cancer_data[[#This Row],[Age]]&lt;=35,"Adolescent",IF(cancer_data[[#This Row],[Age]]&lt;=46,"Young Adult",IF(cancer_data[[#This Row],[Age]]&lt;=57,"Adult", IF(cancer_data[[#This Row],[Age]]&lt;=68,"Middle_age",IF(cancer_data[[#This Row],[Age]]&lt;=79,"Elderly","Aged")))))</f>
        <v>Adolescent</v>
      </c>
      <c r="D3418" t="s">
        <v>16</v>
      </c>
      <c r="E3418" t="s">
        <v>17</v>
      </c>
      <c r="F3418" t="s">
        <v>18</v>
      </c>
      <c r="G3418">
        <v>7.2</v>
      </c>
      <c r="H3418" t="s">
        <v>19</v>
      </c>
      <c r="I3418" t="s">
        <v>29</v>
      </c>
      <c r="J3418" t="s">
        <v>21</v>
      </c>
      <c r="K3418" t="s">
        <v>33</v>
      </c>
      <c r="L3418" s="1">
        <v>45899</v>
      </c>
      <c r="M3418" s="1" t="str">
        <f>TEXT(cancer_data[[#This Row],[Diagnosis_Date]],"mmmm")</f>
        <v>August</v>
      </c>
      <c r="N3418" t="s">
        <v>37</v>
      </c>
      <c r="O3418">
        <v>41</v>
      </c>
      <c r="P3418" t="s">
        <v>31</v>
      </c>
      <c r="Q3418">
        <v>0</v>
      </c>
    </row>
    <row r="3419" spans="1:17" x14ac:dyDescent="0.75">
      <c r="A3419" t="s">
        <v>3461</v>
      </c>
      <c r="B3419">
        <v>60</v>
      </c>
      <c r="C3419" t="str">
        <f>IF(cancer_data[[#This Row],[Age]]&lt;=35,"Adolescent",IF(cancer_data[[#This Row],[Age]]&lt;=46,"Young Adult",IF(cancer_data[[#This Row],[Age]]&lt;=57,"Adult", IF(cancer_data[[#This Row],[Age]]&lt;=68,"Middle_age",IF(cancer_data[[#This Row],[Age]]&lt;=79,"Elderly","Aged")))))</f>
        <v>Middle_age</v>
      </c>
      <c r="D3419" t="s">
        <v>16</v>
      </c>
      <c r="E3419" t="s">
        <v>35</v>
      </c>
      <c r="F3419" t="s">
        <v>18</v>
      </c>
      <c r="G3419">
        <v>7.4</v>
      </c>
      <c r="H3419" t="s">
        <v>28</v>
      </c>
      <c r="I3419" t="s">
        <v>20</v>
      </c>
      <c r="J3419" t="s">
        <v>21</v>
      </c>
      <c r="K3419" t="s">
        <v>42</v>
      </c>
      <c r="L3419" s="1">
        <v>46000</v>
      </c>
      <c r="M3419" s="1" t="str">
        <f>TEXT(cancer_data[[#This Row],[Diagnosis_Date]],"mmmm")</f>
        <v>December</v>
      </c>
      <c r="N3419" t="s">
        <v>23</v>
      </c>
      <c r="O3419">
        <v>47</v>
      </c>
      <c r="P3419" t="s">
        <v>31</v>
      </c>
      <c r="Q3419">
        <v>0</v>
      </c>
    </row>
    <row r="3420" spans="1:17" x14ac:dyDescent="0.75">
      <c r="A3420" t="s">
        <v>3462</v>
      </c>
      <c r="B3420">
        <v>84</v>
      </c>
      <c r="C3420" t="str">
        <f>IF(cancer_data[[#This Row],[Age]]&lt;=35,"Adolescent",IF(cancer_data[[#This Row],[Age]]&lt;=46,"Young Adult",IF(cancer_data[[#This Row],[Age]]&lt;=57,"Adult", IF(cancer_data[[#This Row],[Age]]&lt;=68,"Middle_age",IF(cancer_data[[#This Row],[Age]]&lt;=79,"Elderly","Aged")))))</f>
        <v>Aged</v>
      </c>
      <c r="D3420" t="s">
        <v>16</v>
      </c>
      <c r="E3420" t="s">
        <v>35</v>
      </c>
      <c r="F3420" t="s">
        <v>18</v>
      </c>
      <c r="G3420">
        <v>4.5999999999999996</v>
      </c>
      <c r="H3420" t="s">
        <v>19</v>
      </c>
      <c r="I3420" t="s">
        <v>20</v>
      </c>
      <c r="J3420" t="s">
        <v>21</v>
      </c>
      <c r="K3420" t="s">
        <v>51</v>
      </c>
      <c r="L3420" s="1">
        <v>45823</v>
      </c>
      <c r="M3420" s="1" t="str">
        <f>TEXT(cancer_data[[#This Row],[Diagnosis_Date]],"mmmm")</f>
        <v>June</v>
      </c>
      <c r="N3420" t="s">
        <v>23</v>
      </c>
      <c r="O3420">
        <v>36</v>
      </c>
      <c r="P3420" t="s">
        <v>31</v>
      </c>
      <c r="Q3420">
        <v>0</v>
      </c>
    </row>
    <row r="3421" spans="1:17" x14ac:dyDescent="0.75">
      <c r="A3421" t="s">
        <v>3463</v>
      </c>
      <c r="B3421">
        <v>44</v>
      </c>
      <c r="C3421" t="str">
        <f>IF(cancer_data[[#This Row],[Age]]&lt;=35,"Adolescent",IF(cancer_data[[#This Row],[Age]]&lt;=46,"Young Adult",IF(cancer_data[[#This Row],[Age]]&lt;=57,"Adult", IF(cancer_data[[#This Row],[Age]]&lt;=68,"Middle_age",IF(cancer_data[[#This Row],[Age]]&lt;=79,"Elderly","Aged")))))</f>
        <v>Young Adult</v>
      </c>
      <c r="D3421" t="s">
        <v>16</v>
      </c>
      <c r="E3421" t="s">
        <v>40</v>
      </c>
      <c r="F3421" t="s">
        <v>36</v>
      </c>
      <c r="G3421">
        <v>3.3</v>
      </c>
      <c r="H3421" t="s">
        <v>41</v>
      </c>
      <c r="I3421" t="s">
        <v>49</v>
      </c>
      <c r="J3421" t="s">
        <v>21</v>
      </c>
      <c r="K3421" t="s">
        <v>42</v>
      </c>
      <c r="L3421" s="1">
        <v>46003</v>
      </c>
      <c r="M3421" s="1" t="str">
        <f>TEXT(cancer_data[[#This Row],[Diagnosis_Date]],"mmmm")</f>
        <v>December</v>
      </c>
      <c r="N3421" t="s">
        <v>23</v>
      </c>
      <c r="O3421">
        <v>44</v>
      </c>
      <c r="P3421" t="s">
        <v>31</v>
      </c>
      <c r="Q3421">
        <v>0</v>
      </c>
    </row>
    <row r="3422" spans="1:17" x14ac:dyDescent="0.75">
      <c r="A3422" t="s">
        <v>3464</v>
      </c>
      <c r="B3422">
        <v>61</v>
      </c>
      <c r="C3422" t="str">
        <f>IF(cancer_data[[#This Row],[Age]]&lt;=35,"Adolescent",IF(cancer_data[[#This Row],[Age]]&lt;=46,"Young Adult",IF(cancer_data[[#This Row],[Age]]&lt;=57,"Adult", IF(cancer_data[[#This Row],[Age]]&lt;=68,"Middle_age",IF(cancer_data[[#This Row],[Age]]&lt;=79,"Elderly","Aged")))))</f>
        <v>Middle_age</v>
      </c>
      <c r="D3422" t="s">
        <v>16</v>
      </c>
      <c r="E3422" t="s">
        <v>40</v>
      </c>
      <c r="F3422" t="s">
        <v>36</v>
      </c>
      <c r="G3422">
        <v>0.6</v>
      </c>
      <c r="H3422" t="s">
        <v>41</v>
      </c>
      <c r="I3422" t="s">
        <v>44</v>
      </c>
      <c r="J3422" t="s">
        <v>21</v>
      </c>
      <c r="K3422" t="s">
        <v>45</v>
      </c>
      <c r="L3422" s="1">
        <v>45853</v>
      </c>
      <c r="M3422" s="1" t="str">
        <f>TEXT(cancer_data[[#This Row],[Diagnosis_Date]],"mmmm")</f>
        <v>July</v>
      </c>
      <c r="N3422" t="s">
        <v>23</v>
      </c>
      <c r="O3422">
        <v>23</v>
      </c>
      <c r="P3422" t="s">
        <v>31</v>
      </c>
      <c r="Q3422">
        <v>0</v>
      </c>
    </row>
    <row r="3423" spans="1:17" x14ac:dyDescent="0.75">
      <c r="A3423" t="s">
        <v>3465</v>
      </c>
      <c r="B3423">
        <v>83</v>
      </c>
      <c r="C3423" t="str">
        <f>IF(cancer_data[[#This Row],[Age]]&lt;=35,"Adolescent",IF(cancer_data[[#This Row],[Age]]&lt;=46,"Young Adult",IF(cancer_data[[#This Row],[Age]]&lt;=57,"Adult", IF(cancer_data[[#This Row],[Age]]&lt;=68,"Middle_age",IF(cancer_data[[#This Row],[Age]]&lt;=79,"Elderly","Aged")))))</f>
        <v>Aged</v>
      </c>
      <c r="D3423" t="s">
        <v>16</v>
      </c>
      <c r="E3423" t="s">
        <v>26</v>
      </c>
      <c r="F3423" t="s">
        <v>73</v>
      </c>
      <c r="G3423">
        <v>3.8</v>
      </c>
      <c r="H3423" t="s">
        <v>19</v>
      </c>
      <c r="I3423" t="s">
        <v>29</v>
      </c>
      <c r="J3423" t="s">
        <v>21</v>
      </c>
      <c r="K3423" t="s">
        <v>42</v>
      </c>
      <c r="L3423" s="1">
        <v>45870</v>
      </c>
      <c r="M3423" s="1" t="str">
        <f>TEXT(cancer_data[[#This Row],[Diagnosis_Date]],"mmmm")</f>
        <v>August</v>
      </c>
      <c r="N3423" t="s">
        <v>23</v>
      </c>
      <c r="O3423">
        <v>8</v>
      </c>
      <c r="P3423" t="s">
        <v>31</v>
      </c>
      <c r="Q3423">
        <v>0</v>
      </c>
    </row>
    <row r="3424" spans="1:17" x14ac:dyDescent="0.75">
      <c r="A3424" t="s">
        <v>3466</v>
      </c>
      <c r="B3424">
        <v>55</v>
      </c>
      <c r="C3424" t="str">
        <f>IF(cancer_data[[#This Row],[Age]]&lt;=35,"Adolescent",IF(cancer_data[[#This Row],[Age]]&lt;=46,"Young Adult",IF(cancer_data[[#This Row],[Age]]&lt;=57,"Adult", IF(cancer_data[[#This Row],[Age]]&lt;=68,"Middle_age",IF(cancer_data[[#This Row],[Age]]&lt;=79,"Elderly","Aged")))))</f>
        <v>Adult</v>
      </c>
      <c r="D3424" t="s">
        <v>16</v>
      </c>
      <c r="E3424" t="s">
        <v>17</v>
      </c>
      <c r="F3424" t="s">
        <v>18</v>
      </c>
      <c r="G3424">
        <v>2</v>
      </c>
      <c r="H3424" t="s">
        <v>41</v>
      </c>
      <c r="I3424" t="s">
        <v>49</v>
      </c>
      <c r="J3424" t="s">
        <v>21</v>
      </c>
      <c r="K3424" t="s">
        <v>45</v>
      </c>
      <c r="L3424" s="1">
        <v>45983</v>
      </c>
      <c r="M3424" s="1" t="str">
        <f>TEXT(cancer_data[[#This Row],[Diagnosis_Date]],"mmmm")</f>
        <v>November</v>
      </c>
      <c r="N3424" t="s">
        <v>37</v>
      </c>
      <c r="O3424">
        <v>59</v>
      </c>
      <c r="P3424" t="s">
        <v>31</v>
      </c>
      <c r="Q3424">
        <v>0</v>
      </c>
    </row>
    <row r="3425" spans="1:17" x14ac:dyDescent="0.75">
      <c r="A3425" t="s">
        <v>3467</v>
      </c>
      <c r="B3425">
        <v>74</v>
      </c>
      <c r="C3425" t="str">
        <f>IF(cancer_data[[#This Row],[Age]]&lt;=35,"Adolescent",IF(cancer_data[[#This Row],[Age]]&lt;=46,"Young Adult",IF(cancer_data[[#This Row],[Age]]&lt;=57,"Adult", IF(cancer_data[[#This Row],[Age]]&lt;=68,"Middle_age",IF(cancer_data[[#This Row],[Age]]&lt;=79,"Elderly","Aged")))))</f>
        <v>Elderly</v>
      </c>
      <c r="D3425" t="s">
        <v>67</v>
      </c>
      <c r="E3425" t="s">
        <v>26</v>
      </c>
      <c r="F3425" t="s">
        <v>73</v>
      </c>
      <c r="G3425">
        <v>6.4</v>
      </c>
      <c r="H3425" t="s">
        <v>19</v>
      </c>
      <c r="I3425" t="s">
        <v>20</v>
      </c>
      <c r="J3425" t="s">
        <v>21</v>
      </c>
      <c r="K3425" t="s">
        <v>33</v>
      </c>
      <c r="L3425" s="1">
        <v>45890</v>
      </c>
      <c r="M3425" s="1" t="str">
        <f>TEXT(cancer_data[[#This Row],[Diagnosis_Date]],"mmmm")</f>
        <v>August</v>
      </c>
      <c r="N3425" t="s">
        <v>23</v>
      </c>
      <c r="O3425">
        <v>4</v>
      </c>
      <c r="P3425" t="s">
        <v>31</v>
      </c>
      <c r="Q3425">
        <v>0</v>
      </c>
    </row>
    <row r="3426" spans="1:17" x14ac:dyDescent="0.75">
      <c r="A3426" t="s">
        <v>3468</v>
      </c>
      <c r="B3426">
        <v>61</v>
      </c>
      <c r="C3426" t="str">
        <f>IF(cancer_data[[#This Row],[Age]]&lt;=35,"Adolescent",IF(cancer_data[[#This Row],[Age]]&lt;=46,"Young Adult",IF(cancer_data[[#This Row],[Age]]&lt;=57,"Adult", IF(cancer_data[[#This Row],[Age]]&lt;=68,"Middle_age",IF(cancer_data[[#This Row],[Age]]&lt;=79,"Elderly","Aged")))))</f>
        <v>Middle_age</v>
      </c>
      <c r="D3426" t="s">
        <v>16</v>
      </c>
      <c r="E3426" t="s">
        <v>40</v>
      </c>
      <c r="F3426" t="s">
        <v>18</v>
      </c>
      <c r="G3426">
        <v>3.4</v>
      </c>
      <c r="H3426" t="s">
        <v>41</v>
      </c>
      <c r="I3426" t="s">
        <v>49</v>
      </c>
      <c r="J3426" t="s">
        <v>21</v>
      </c>
      <c r="K3426" t="s">
        <v>45</v>
      </c>
      <c r="L3426" s="1">
        <v>45890</v>
      </c>
      <c r="M3426" s="1" t="str">
        <f>TEXT(cancer_data[[#This Row],[Diagnosis_Date]],"mmmm")</f>
        <v>August</v>
      </c>
      <c r="N3426" t="s">
        <v>23</v>
      </c>
      <c r="O3426">
        <v>47</v>
      </c>
      <c r="P3426" t="s">
        <v>31</v>
      </c>
      <c r="Q3426">
        <v>0</v>
      </c>
    </row>
    <row r="3427" spans="1:17" x14ac:dyDescent="0.75">
      <c r="A3427" t="s">
        <v>3469</v>
      </c>
      <c r="B3427">
        <v>42</v>
      </c>
      <c r="C3427" t="str">
        <f>IF(cancer_data[[#This Row],[Age]]&lt;=35,"Adolescent",IF(cancer_data[[#This Row],[Age]]&lt;=46,"Young Adult",IF(cancer_data[[#This Row],[Age]]&lt;=57,"Adult", IF(cancer_data[[#This Row],[Age]]&lt;=68,"Middle_age",IF(cancer_data[[#This Row],[Age]]&lt;=79,"Elderly","Aged")))))</f>
        <v>Young Adult</v>
      </c>
      <c r="D3427" t="s">
        <v>16</v>
      </c>
      <c r="E3427" t="s">
        <v>17</v>
      </c>
      <c r="F3427" t="s">
        <v>27</v>
      </c>
      <c r="G3427">
        <v>5.2</v>
      </c>
      <c r="H3427" t="s">
        <v>19</v>
      </c>
      <c r="I3427" t="s">
        <v>29</v>
      </c>
      <c r="J3427" t="s">
        <v>21</v>
      </c>
      <c r="K3427" t="s">
        <v>42</v>
      </c>
      <c r="L3427" s="1">
        <v>45780</v>
      </c>
      <c r="M3427" s="1" t="str">
        <f>TEXT(cancer_data[[#This Row],[Diagnosis_Date]],"mmmm")</f>
        <v>May</v>
      </c>
      <c r="N3427" t="s">
        <v>37</v>
      </c>
      <c r="O3427">
        <v>10</v>
      </c>
      <c r="P3427" t="s">
        <v>31</v>
      </c>
      <c r="Q3427">
        <v>0</v>
      </c>
    </row>
    <row r="3428" spans="1:17" x14ac:dyDescent="0.75">
      <c r="A3428" t="s">
        <v>3470</v>
      </c>
      <c r="B3428">
        <v>52</v>
      </c>
      <c r="C3428" t="str">
        <f>IF(cancer_data[[#This Row],[Age]]&lt;=35,"Adolescent",IF(cancer_data[[#This Row],[Age]]&lt;=46,"Young Adult",IF(cancer_data[[#This Row],[Age]]&lt;=57,"Adult", IF(cancer_data[[#This Row],[Age]]&lt;=68,"Middle_age",IF(cancer_data[[#This Row],[Age]]&lt;=79,"Elderly","Aged")))))</f>
        <v>Adult</v>
      </c>
      <c r="D3428" t="s">
        <v>16</v>
      </c>
      <c r="E3428" t="s">
        <v>35</v>
      </c>
      <c r="F3428" t="s">
        <v>73</v>
      </c>
      <c r="G3428">
        <v>6.9</v>
      </c>
      <c r="H3428" t="s">
        <v>41</v>
      </c>
      <c r="I3428" t="s">
        <v>20</v>
      </c>
      <c r="J3428" t="s">
        <v>21</v>
      </c>
      <c r="K3428" t="s">
        <v>30</v>
      </c>
      <c r="L3428" s="1">
        <v>45874</v>
      </c>
      <c r="M3428" s="1" t="str">
        <f>TEXT(cancer_data[[#This Row],[Diagnosis_Date]],"mmmm")</f>
        <v>August</v>
      </c>
      <c r="N3428" t="s">
        <v>37</v>
      </c>
      <c r="O3428">
        <v>19</v>
      </c>
      <c r="P3428" t="s">
        <v>31</v>
      </c>
      <c r="Q3428">
        <v>0</v>
      </c>
    </row>
    <row r="3429" spans="1:17" x14ac:dyDescent="0.75">
      <c r="A3429" t="s">
        <v>3471</v>
      </c>
      <c r="B3429">
        <v>66</v>
      </c>
      <c r="C3429" t="str">
        <f>IF(cancer_data[[#This Row],[Age]]&lt;=35,"Adolescent",IF(cancer_data[[#This Row],[Age]]&lt;=46,"Young Adult",IF(cancer_data[[#This Row],[Age]]&lt;=57,"Adult", IF(cancer_data[[#This Row],[Age]]&lt;=68,"Middle_age",IF(cancer_data[[#This Row],[Age]]&lt;=79,"Elderly","Aged")))))</f>
        <v>Middle_age</v>
      </c>
      <c r="D3429" t="s">
        <v>16</v>
      </c>
      <c r="E3429" t="s">
        <v>40</v>
      </c>
      <c r="F3429" t="s">
        <v>27</v>
      </c>
      <c r="G3429">
        <v>1.2</v>
      </c>
      <c r="H3429" t="s">
        <v>41</v>
      </c>
      <c r="I3429" t="s">
        <v>20</v>
      </c>
      <c r="J3429" t="s">
        <v>21</v>
      </c>
      <c r="K3429" t="s">
        <v>45</v>
      </c>
      <c r="L3429" s="1">
        <v>45658</v>
      </c>
      <c r="M3429" s="1" t="str">
        <f>TEXT(cancer_data[[#This Row],[Diagnosis_Date]],"mmmm")</f>
        <v>January</v>
      </c>
      <c r="N3429" t="s">
        <v>37</v>
      </c>
      <c r="O3429">
        <v>35</v>
      </c>
      <c r="P3429" t="s">
        <v>24</v>
      </c>
      <c r="Q3429">
        <v>29</v>
      </c>
    </row>
    <row r="3430" spans="1:17" x14ac:dyDescent="0.75">
      <c r="A3430" t="s">
        <v>3472</v>
      </c>
      <c r="B3430">
        <v>54</v>
      </c>
      <c r="C3430" t="str">
        <f>IF(cancer_data[[#This Row],[Age]]&lt;=35,"Adolescent",IF(cancer_data[[#This Row],[Age]]&lt;=46,"Young Adult",IF(cancer_data[[#This Row],[Age]]&lt;=57,"Adult", IF(cancer_data[[#This Row],[Age]]&lt;=68,"Middle_age",IF(cancer_data[[#This Row],[Age]]&lt;=79,"Elderly","Aged")))))</f>
        <v>Adult</v>
      </c>
      <c r="D3430" t="s">
        <v>16</v>
      </c>
      <c r="E3430" t="s">
        <v>26</v>
      </c>
      <c r="F3430" t="s">
        <v>36</v>
      </c>
      <c r="G3430">
        <v>6.4</v>
      </c>
      <c r="H3430" t="s">
        <v>41</v>
      </c>
      <c r="I3430" t="s">
        <v>44</v>
      </c>
      <c r="J3430" t="s">
        <v>21</v>
      </c>
      <c r="K3430" t="s">
        <v>30</v>
      </c>
      <c r="L3430" s="1">
        <v>46022</v>
      </c>
      <c r="M3430" s="1" t="str">
        <f>TEXT(cancer_data[[#This Row],[Diagnosis_Date]],"mmmm")</f>
        <v>December</v>
      </c>
      <c r="N3430" t="s">
        <v>23</v>
      </c>
      <c r="O3430">
        <v>34</v>
      </c>
      <c r="P3430" t="s">
        <v>31</v>
      </c>
      <c r="Q3430">
        <v>0</v>
      </c>
    </row>
    <row r="3431" spans="1:17" x14ac:dyDescent="0.75">
      <c r="A3431" t="s">
        <v>3473</v>
      </c>
      <c r="B3431">
        <v>37</v>
      </c>
      <c r="C3431" t="str">
        <f>IF(cancer_data[[#This Row],[Age]]&lt;=35,"Adolescent",IF(cancer_data[[#This Row],[Age]]&lt;=46,"Young Adult",IF(cancer_data[[#This Row],[Age]]&lt;=57,"Adult", IF(cancer_data[[#This Row],[Age]]&lt;=68,"Middle_age",IF(cancer_data[[#This Row],[Age]]&lt;=79,"Elderly","Aged")))))</f>
        <v>Young Adult</v>
      </c>
      <c r="D3431" t="s">
        <v>16</v>
      </c>
      <c r="E3431" t="s">
        <v>17</v>
      </c>
      <c r="F3431" t="s">
        <v>18</v>
      </c>
      <c r="G3431">
        <v>2.9</v>
      </c>
      <c r="H3431" t="s">
        <v>41</v>
      </c>
      <c r="I3431" t="s">
        <v>29</v>
      </c>
      <c r="J3431" t="s">
        <v>21</v>
      </c>
      <c r="K3431" t="s">
        <v>22</v>
      </c>
      <c r="L3431" s="1">
        <v>45724</v>
      </c>
      <c r="M3431" s="1" t="str">
        <f>TEXT(cancer_data[[#This Row],[Diagnosis_Date]],"mmmm")</f>
        <v>March</v>
      </c>
      <c r="N3431" t="s">
        <v>23</v>
      </c>
      <c r="O3431">
        <v>32</v>
      </c>
      <c r="P3431" t="s">
        <v>31</v>
      </c>
      <c r="Q3431">
        <v>0</v>
      </c>
    </row>
    <row r="3432" spans="1:17" x14ac:dyDescent="0.75">
      <c r="A3432" t="s">
        <v>3474</v>
      </c>
      <c r="B3432">
        <v>73</v>
      </c>
      <c r="C3432" t="str">
        <f>IF(cancer_data[[#This Row],[Age]]&lt;=35,"Adolescent",IF(cancer_data[[#This Row],[Age]]&lt;=46,"Young Adult",IF(cancer_data[[#This Row],[Age]]&lt;=57,"Adult", IF(cancer_data[[#This Row],[Age]]&lt;=68,"Middle_age",IF(cancer_data[[#This Row],[Age]]&lt;=79,"Elderly","Aged")))))</f>
        <v>Elderly</v>
      </c>
      <c r="D3432" t="s">
        <v>16</v>
      </c>
      <c r="E3432" t="s">
        <v>35</v>
      </c>
      <c r="F3432" t="s">
        <v>27</v>
      </c>
      <c r="G3432">
        <v>3.9</v>
      </c>
      <c r="H3432" t="s">
        <v>28</v>
      </c>
      <c r="I3432" t="s">
        <v>49</v>
      </c>
      <c r="J3432" t="s">
        <v>21</v>
      </c>
      <c r="K3432" t="s">
        <v>30</v>
      </c>
      <c r="L3432" s="1">
        <v>46003</v>
      </c>
      <c r="M3432" s="1" t="str">
        <f>TEXT(cancer_data[[#This Row],[Diagnosis_Date]],"mmmm")</f>
        <v>December</v>
      </c>
      <c r="N3432" t="s">
        <v>23</v>
      </c>
      <c r="O3432">
        <v>13</v>
      </c>
      <c r="P3432" t="s">
        <v>31</v>
      </c>
      <c r="Q3432">
        <v>0</v>
      </c>
    </row>
    <row r="3433" spans="1:17" x14ac:dyDescent="0.75">
      <c r="A3433" t="s">
        <v>3475</v>
      </c>
      <c r="B3433">
        <v>67</v>
      </c>
      <c r="C3433" t="str">
        <f>IF(cancer_data[[#This Row],[Age]]&lt;=35,"Adolescent",IF(cancer_data[[#This Row],[Age]]&lt;=46,"Young Adult",IF(cancer_data[[#This Row],[Age]]&lt;=57,"Adult", IF(cancer_data[[#This Row],[Age]]&lt;=68,"Middle_age",IF(cancer_data[[#This Row],[Age]]&lt;=79,"Elderly","Aged")))))</f>
        <v>Middle_age</v>
      </c>
      <c r="D3433" t="s">
        <v>16</v>
      </c>
      <c r="E3433" t="s">
        <v>17</v>
      </c>
      <c r="F3433" t="s">
        <v>18</v>
      </c>
      <c r="G3433">
        <v>1.2</v>
      </c>
      <c r="H3433" t="s">
        <v>28</v>
      </c>
      <c r="I3433" t="s">
        <v>49</v>
      </c>
      <c r="J3433" t="s">
        <v>21</v>
      </c>
      <c r="K3433" t="s">
        <v>30</v>
      </c>
      <c r="L3433" s="1">
        <v>45675</v>
      </c>
      <c r="M3433" s="1" t="str">
        <f>TEXT(cancer_data[[#This Row],[Diagnosis_Date]],"mmmm")</f>
        <v>January</v>
      </c>
      <c r="N3433" t="s">
        <v>23</v>
      </c>
      <c r="O3433">
        <v>48</v>
      </c>
      <c r="P3433" t="s">
        <v>24</v>
      </c>
      <c r="Q3433">
        <v>13</v>
      </c>
    </row>
    <row r="3434" spans="1:17" x14ac:dyDescent="0.75">
      <c r="A3434" t="s">
        <v>3476</v>
      </c>
      <c r="B3434">
        <v>62</v>
      </c>
      <c r="C3434" t="str">
        <f>IF(cancer_data[[#This Row],[Age]]&lt;=35,"Adolescent",IF(cancer_data[[#This Row],[Age]]&lt;=46,"Young Adult",IF(cancer_data[[#This Row],[Age]]&lt;=57,"Adult", IF(cancer_data[[#This Row],[Age]]&lt;=68,"Middle_age",IF(cancer_data[[#This Row],[Age]]&lt;=79,"Elderly","Aged")))))</f>
        <v>Middle_age</v>
      </c>
      <c r="D3434" t="s">
        <v>16</v>
      </c>
      <c r="E3434" t="s">
        <v>35</v>
      </c>
      <c r="F3434" t="s">
        <v>36</v>
      </c>
      <c r="G3434">
        <v>4.3</v>
      </c>
      <c r="H3434" t="s">
        <v>28</v>
      </c>
      <c r="I3434" t="s">
        <v>29</v>
      </c>
      <c r="J3434" t="s">
        <v>21</v>
      </c>
      <c r="K3434" t="s">
        <v>33</v>
      </c>
      <c r="L3434" s="1">
        <v>45999</v>
      </c>
      <c r="M3434" s="1" t="str">
        <f>TEXT(cancer_data[[#This Row],[Diagnosis_Date]],"mmmm")</f>
        <v>December</v>
      </c>
      <c r="N3434" t="s">
        <v>23</v>
      </c>
      <c r="O3434">
        <v>33</v>
      </c>
      <c r="P3434" t="s">
        <v>31</v>
      </c>
      <c r="Q3434">
        <v>0</v>
      </c>
    </row>
    <row r="3435" spans="1:17" x14ac:dyDescent="0.75">
      <c r="A3435" t="s">
        <v>3477</v>
      </c>
      <c r="B3435">
        <v>65</v>
      </c>
      <c r="C3435" t="str">
        <f>IF(cancer_data[[#This Row],[Age]]&lt;=35,"Adolescent",IF(cancer_data[[#This Row],[Age]]&lt;=46,"Young Adult",IF(cancer_data[[#This Row],[Age]]&lt;=57,"Adult", IF(cancer_data[[#This Row],[Age]]&lt;=68,"Middle_age",IF(cancer_data[[#This Row],[Age]]&lt;=79,"Elderly","Aged")))))</f>
        <v>Middle_age</v>
      </c>
      <c r="D3435" t="s">
        <v>16</v>
      </c>
      <c r="E3435" t="s">
        <v>26</v>
      </c>
      <c r="F3435" t="s">
        <v>36</v>
      </c>
      <c r="G3435">
        <v>4.3</v>
      </c>
      <c r="H3435" t="s">
        <v>41</v>
      </c>
      <c r="I3435" t="s">
        <v>49</v>
      </c>
      <c r="J3435" t="s">
        <v>21</v>
      </c>
      <c r="K3435" t="s">
        <v>30</v>
      </c>
      <c r="L3435" s="1">
        <v>45901</v>
      </c>
      <c r="M3435" s="1" t="str">
        <f>TEXT(cancer_data[[#This Row],[Diagnosis_Date]],"mmmm")</f>
        <v>September</v>
      </c>
      <c r="N3435" t="s">
        <v>23</v>
      </c>
      <c r="O3435">
        <v>36</v>
      </c>
      <c r="P3435" t="s">
        <v>31</v>
      </c>
      <c r="Q3435">
        <v>0</v>
      </c>
    </row>
    <row r="3436" spans="1:17" x14ac:dyDescent="0.75">
      <c r="A3436" t="s">
        <v>3478</v>
      </c>
      <c r="B3436">
        <v>85</v>
      </c>
      <c r="C3436" t="str">
        <f>IF(cancer_data[[#This Row],[Age]]&lt;=35,"Adolescent",IF(cancer_data[[#This Row],[Age]]&lt;=46,"Young Adult",IF(cancer_data[[#This Row],[Age]]&lt;=57,"Adult", IF(cancer_data[[#This Row],[Age]]&lt;=68,"Middle_age",IF(cancer_data[[#This Row],[Age]]&lt;=79,"Elderly","Aged")))))</f>
        <v>Aged</v>
      </c>
      <c r="D3436" t="s">
        <v>16</v>
      </c>
      <c r="E3436" t="s">
        <v>26</v>
      </c>
      <c r="F3436" t="s">
        <v>27</v>
      </c>
      <c r="G3436">
        <v>1.8</v>
      </c>
      <c r="H3436" t="s">
        <v>28</v>
      </c>
      <c r="I3436" t="s">
        <v>29</v>
      </c>
      <c r="J3436" t="s">
        <v>21</v>
      </c>
      <c r="K3436" t="s">
        <v>42</v>
      </c>
      <c r="L3436" s="1">
        <v>45988</v>
      </c>
      <c r="M3436" s="1" t="str">
        <f>TEXT(cancer_data[[#This Row],[Diagnosis_Date]],"mmmm")</f>
        <v>November</v>
      </c>
      <c r="N3436" t="s">
        <v>37</v>
      </c>
      <c r="O3436">
        <v>12</v>
      </c>
      <c r="P3436" t="s">
        <v>31</v>
      </c>
      <c r="Q3436">
        <v>0</v>
      </c>
    </row>
    <row r="3437" spans="1:17" x14ac:dyDescent="0.75">
      <c r="A3437" t="s">
        <v>3479</v>
      </c>
      <c r="B3437">
        <v>84</v>
      </c>
      <c r="C3437" t="str">
        <f>IF(cancer_data[[#This Row],[Age]]&lt;=35,"Adolescent",IF(cancer_data[[#This Row],[Age]]&lt;=46,"Young Adult",IF(cancer_data[[#This Row],[Age]]&lt;=57,"Adult", IF(cancer_data[[#This Row],[Age]]&lt;=68,"Middle_age",IF(cancer_data[[#This Row],[Age]]&lt;=79,"Elderly","Aged")))))</f>
        <v>Aged</v>
      </c>
      <c r="D3437" t="s">
        <v>16</v>
      </c>
      <c r="E3437" t="s">
        <v>35</v>
      </c>
      <c r="F3437" t="s">
        <v>63</v>
      </c>
      <c r="G3437">
        <v>3.6</v>
      </c>
      <c r="H3437" t="s">
        <v>41</v>
      </c>
      <c r="I3437" t="s">
        <v>44</v>
      </c>
      <c r="J3437" t="s">
        <v>21</v>
      </c>
      <c r="K3437" t="s">
        <v>22</v>
      </c>
      <c r="L3437" s="1">
        <v>45806</v>
      </c>
      <c r="M3437" s="1" t="str">
        <f>TEXT(cancer_data[[#This Row],[Diagnosis_Date]],"mmmm")</f>
        <v>May</v>
      </c>
      <c r="N3437" t="s">
        <v>23</v>
      </c>
      <c r="O3437">
        <v>52</v>
      </c>
      <c r="P3437" t="s">
        <v>31</v>
      </c>
      <c r="Q3437">
        <v>0</v>
      </c>
    </row>
    <row r="3438" spans="1:17" x14ac:dyDescent="0.75">
      <c r="A3438" t="s">
        <v>3480</v>
      </c>
      <c r="B3438">
        <v>58</v>
      </c>
      <c r="C3438" t="str">
        <f>IF(cancer_data[[#This Row],[Age]]&lt;=35,"Adolescent",IF(cancer_data[[#This Row],[Age]]&lt;=46,"Young Adult",IF(cancer_data[[#This Row],[Age]]&lt;=57,"Adult", IF(cancer_data[[#This Row],[Age]]&lt;=68,"Middle_age",IF(cancer_data[[#This Row],[Age]]&lt;=79,"Elderly","Aged")))))</f>
        <v>Middle_age</v>
      </c>
      <c r="D3438" t="s">
        <v>16</v>
      </c>
      <c r="E3438" t="s">
        <v>40</v>
      </c>
      <c r="F3438" t="s">
        <v>36</v>
      </c>
      <c r="G3438">
        <v>6.2</v>
      </c>
      <c r="H3438" t="s">
        <v>41</v>
      </c>
      <c r="I3438" t="s">
        <v>44</v>
      </c>
      <c r="J3438" t="s">
        <v>21</v>
      </c>
      <c r="K3438" t="s">
        <v>42</v>
      </c>
      <c r="L3438" s="1">
        <v>45870</v>
      </c>
      <c r="M3438" s="1" t="str">
        <f>TEXT(cancer_data[[#This Row],[Diagnosis_Date]],"mmmm")</f>
        <v>August</v>
      </c>
      <c r="N3438" t="s">
        <v>23</v>
      </c>
      <c r="O3438">
        <v>17</v>
      </c>
      <c r="P3438" t="s">
        <v>31</v>
      </c>
      <c r="Q3438">
        <v>0</v>
      </c>
    </row>
    <row r="3439" spans="1:17" x14ac:dyDescent="0.75">
      <c r="A3439" t="s">
        <v>3481</v>
      </c>
      <c r="B3439">
        <v>80</v>
      </c>
      <c r="C3439" t="str">
        <f>IF(cancer_data[[#This Row],[Age]]&lt;=35,"Adolescent",IF(cancer_data[[#This Row],[Age]]&lt;=46,"Young Adult",IF(cancer_data[[#This Row],[Age]]&lt;=57,"Adult", IF(cancer_data[[#This Row],[Age]]&lt;=68,"Middle_age",IF(cancer_data[[#This Row],[Age]]&lt;=79,"Elderly","Aged")))))</f>
        <v>Aged</v>
      </c>
      <c r="D3439" t="s">
        <v>16</v>
      </c>
      <c r="E3439" t="s">
        <v>17</v>
      </c>
      <c r="F3439" t="s">
        <v>27</v>
      </c>
      <c r="G3439">
        <v>3</v>
      </c>
      <c r="H3439" t="s">
        <v>41</v>
      </c>
      <c r="I3439" t="s">
        <v>29</v>
      </c>
      <c r="J3439" t="s">
        <v>21</v>
      </c>
      <c r="K3439" t="s">
        <v>51</v>
      </c>
      <c r="L3439" s="1">
        <v>45691</v>
      </c>
      <c r="M3439" s="1" t="str">
        <f>TEXT(cancer_data[[#This Row],[Diagnosis_Date]],"mmmm")</f>
        <v>February</v>
      </c>
      <c r="N3439" t="s">
        <v>23</v>
      </c>
      <c r="O3439">
        <v>24</v>
      </c>
      <c r="P3439" t="s">
        <v>31</v>
      </c>
      <c r="Q3439">
        <v>0</v>
      </c>
    </row>
    <row r="3440" spans="1:17" x14ac:dyDescent="0.75">
      <c r="A3440" t="s">
        <v>3482</v>
      </c>
      <c r="B3440">
        <v>36</v>
      </c>
      <c r="C3440" t="str">
        <f>IF(cancer_data[[#This Row],[Age]]&lt;=35,"Adolescent",IF(cancer_data[[#This Row],[Age]]&lt;=46,"Young Adult",IF(cancer_data[[#This Row],[Age]]&lt;=57,"Adult", IF(cancer_data[[#This Row],[Age]]&lt;=68,"Middle_age",IF(cancer_data[[#This Row],[Age]]&lt;=79,"Elderly","Aged")))))</f>
        <v>Young Adult</v>
      </c>
      <c r="D3440" t="s">
        <v>16</v>
      </c>
      <c r="E3440" t="s">
        <v>17</v>
      </c>
      <c r="F3440" t="s">
        <v>73</v>
      </c>
      <c r="G3440">
        <v>0.9</v>
      </c>
      <c r="H3440" t="s">
        <v>41</v>
      </c>
      <c r="I3440" t="s">
        <v>49</v>
      </c>
      <c r="J3440" t="s">
        <v>21</v>
      </c>
      <c r="K3440" t="s">
        <v>30</v>
      </c>
      <c r="L3440" s="1">
        <v>45767</v>
      </c>
      <c r="M3440" s="1" t="str">
        <f>TEXT(cancer_data[[#This Row],[Diagnosis_Date]],"mmmm")</f>
        <v>April</v>
      </c>
      <c r="N3440" t="s">
        <v>23</v>
      </c>
      <c r="O3440">
        <v>30</v>
      </c>
      <c r="P3440" t="s">
        <v>24</v>
      </c>
      <c r="Q3440">
        <v>27</v>
      </c>
    </row>
    <row r="3441" spans="1:17" x14ac:dyDescent="0.75">
      <c r="A3441" t="s">
        <v>3483</v>
      </c>
      <c r="B3441">
        <v>37</v>
      </c>
      <c r="C3441" t="str">
        <f>IF(cancer_data[[#This Row],[Age]]&lt;=35,"Adolescent",IF(cancer_data[[#This Row],[Age]]&lt;=46,"Young Adult",IF(cancer_data[[#This Row],[Age]]&lt;=57,"Adult", IF(cancer_data[[#This Row],[Age]]&lt;=68,"Middle_age",IF(cancer_data[[#This Row],[Age]]&lt;=79,"Elderly","Aged")))))</f>
        <v>Young Adult</v>
      </c>
      <c r="D3441" t="s">
        <v>16</v>
      </c>
      <c r="E3441" t="s">
        <v>35</v>
      </c>
      <c r="F3441" t="s">
        <v>73</v>
      </c>
      <c r="G3441">
        <v>3.1</v>
      </c>
      <c r="H3441" t="s">
        <v>41</v>
      </c>
      <c r="I3441" t="s">
        <v>44</v>
      </c>
      <c r="J3441" t="s">
        <v>21</v>
      </c>
      <c r="K3441" t="s">
        <v>51</v>
      </c>
      <c r="L3441" s="1">
        <v>45895</v>
      </c>
      <c r="M3441" s="1" t="str">
        <f>TEXT(cancer_data[[#This Row],[Diagnosis_Date]],"mmmm")</f>
        <v>August</v>
      </c>
      <c r="N3441" t="s">
        <v>37</v>
      </c>
      <c r="O3441">
        <v>33</v>
      </c>
      <c r="P3441" t="s">
        <v>31</v>
      </c>
      <c r="Q3441">
        <v>0</v>
      </c>
    </row>
    <row r="3442" spans="1:17" x14ac:dyDescent="0.75">
      <c r="A3442" t="s">
        <v>3484</v>
      </c>
      <c r="B3442">
        <v>65</v>
      </c>
      <c r="C3442" t="str">
        <f>IF(cancer_data[[#This Row],[Age]]&lt;=35,"Adolescent",IF(cancer_data[[#This Row],[Age]]&lt;=46,"Young Adult",IF(cancer_data[[#This Row],[Age]]&lt;=57,"Adult", IF(cancer_data[[#This Row],[Age]]&lt;=68,"Middle_age",IF(cancer_data[[#This Row],[Age]]&lt;=79,"Elderly","Aged")))))</f>
        <v>Middle_age</v>
      </c>
      <c r="D3442" t="s">
        <v>16</v>
      </c>
      <c r="E3442" t="s">
        <v>26</v>
      </c>
      <c r="F3442" t="s">
        <v>63</v>
      </c>
      <c r="G3442">
        <v>4.5999999999999996</v>
      </c>
      <c r="H3442" t="s">
        <v>41</v>
      </c>
      <c r="I3442" t="s">
        <v>20</v>
      </c>
      <c r="J3442" t="s">
        <v>21</v>
      </c>
      <c r="K3442" t="s">
        <v>33</v>
      </c>
      <c r="L3442" s="1">
        <v>45673</v>
      </c>
      <c r="M3442" s="1" t="str">
        <f>TEXT(cancer_data[[#This Row],[Diagnosis_Date]],"mmmm")</f>
        <v>January</v>
      </c>
      <c r="N3442" t="s">
        <v>23</v>
      </c>
      <c r="O3442">
        <v>40</v>
      </c>
      <c r="P3442" t="s">
        <v>24</v>
      </c>
      <c r="Q3442">
        <v>32</v>
      </c>
    </row>
    <row r="3443" spans="1:17" x14ac:dyDescent="0.75">
      <c r="A3443" t="s">
        <v>3485</v>
      </c>
      <c r="B3443">
        <v>51</v>
      </c>
      <c r="C3443" t="str">
        <f>IF(cancer_data[[#This Row],[Age]]&lt;=35,"Adolescent",IF(cancer_data[[#This Row],[Age]]&lt;=46,"Young Adult",IF(cancer_data[[#This Row],[Age]]&lt;=57,"Adult", IF(cancer_data[[#This Row],[Age]]&lt;=68,"Middle_age",IF(cancer_data[[#This Row],[Age]]&lt;=79,"Elderly","Aged")))))</f>
        <v>Adult</v>
      </c>
      <c r="D3443" t="s">
        <v>16</v>
      </c>
      <c r="E3443" t="s">
        <v>40</v>
      </c>
      <c r="F3443" t="s">
        <v>36</v>
      </c>
      <c r="G3443">
        <v>2.9</v>
      </c>
      <c r="H3443" t="s">
        <v>28</v>
      </c>
      <c r="I3443" t="s">
        <v>44</v>
      </c>
      <c r="J3443" t="s">
        <v>21</v>
      </c>
      <c r="K3443" t="s">
        <v>45</v>
      </c>
      <c r="L3443" s="1">
        <v>45958</v>
      </c>
      <c r="M3443" s="1" t="str">
        <f>TEXT(cancer_data[[#This Row],[Diagnosis_Date]],"mmmm")</f>
        <v>October</v>
      </c>
      <c r="N3443" t="s">
        <v>23</v>
      </c>
      <c r="O3443">
        <v>28</v>
      </c>
      <c r="P3443" t="s">
        <v>31</v>
      </c>
      <c r="Q3443">
        <v>0</v>
      </c>
    </row>
    <row r="3444" spans="1:17" x14ac:dyDescent="0.75">
      <c r="A3444" t="s">
        <v>3486</v>
      </c>
      <c r="B3444">
        <v>74</v>
      </c>
      <c r="C3444" t="str">
        <f>IF(cancer_data[[#This Row],[Age]]&lt;=35,"Adolescent",IF(cancer_data[[#This Row],[Age]]&lt;=46,"Young Adult",IF(cancer_data[[#This Row],[Age]]&lt;=57,"Adult", IF(cancer_data[[#This Row],[Age]]&lt;=68,"Middle_age",IF(cancer_data[[#This Row],[Age]]&lt;=79,"Elderly","Aged")))))</f>
        <v>Elderly</v>
      </c>
      <c r="D3444" t="s">
        <v>16</v>
      </c>
      <c r="E3444" t="s">
        <v>40</v>
      </c>
      <c r="F3444" t="s">
        <v>36</v>
      </c>
      <c r="G3444">
        <v>3.5</v>
      </c>
      <c r="H3444" t="s">
        <v>19</v>
      </c>
      <c r="I3444" t="s">
        <v>20</v>
      </c>
      <c r="J3444" t="s">
        <v>21</v>
      </c>
      <c r="K3444" t="s">
        <v>51</v>
      </c>
      <c r="L3444" s="1">
        <v>45919</v>
      </c>
      <c r="M3444" s="1" t="str">
        <f>TEXT(cancer_data[[#This Row],[Diagnosis_Date]],"mmmm")</f>
        <v>September</v>
      </c>
      <c r="N3444" t="s">
        <v>23</v>
      </c>
      <c r="O3444">
        <v>28</v>
      </c>
      <c r="P3444" t="s">
        <v>31</v>
      </c>
      <c r="Q3444">
        <v>0</v>
      </c>
    </row>
    <row r="3445" spans="1:17" x14ac:dyDescent="0.75">
      <c r="A3445" t="s">
        <v>3487</v>
      </c>
      <c r="B3445">
        <v>47</v>
      </c>
      <c r="C3445" t="str">
        <f>IF(cancer_data[[#This Row],[Age]]&lt;=35,"Adolescent",IF(cancer_data[[#This Row],[Age]]&lt;=46,"Young Adult",IF(cancer_data[[#This Row],[Age]]&lt;=57,"Adult", IF(cancer_data[[#This Row],[Age]]&lt;=68,"Middle_age",IF(cancer_data[[#This Row],[Age]]&lt;=79,"Elderly","Aged")))))</f>
        <v>Adult</v>
      </c>
      <c r="D3445" t="s">
        <v>16</v>
      </c>
      <c r="E3445" t="s">
        <v>35</v>
      </c>
      <c r="F3445" t="s">
        <v>73</v>
      </c>
      <c r="G3445">
        <v>2.5</v>
      </c>
      <c r="H3445" t="s">
        <v>41</v>
      </c>
      <c r="I3445" t="s">
        <v>29</v>
      </c>
      <c r="J3445" t="s">
        <v>21</v>
      </c>
      <c r="K3445" t="s">
        <v>30</v>
      </c>
      <c r="L3445" s="1">
        <v>46002</v>
      </c>
      <c r="M3445" s="1" t="str">
        <f>TEXT(cancer_data[[#This Row],[Diagnosis_Date]],"mmmm")</f>
        <v>December</v>
      </c>
      <c r="N3445" t="s">
        <v>37</v>
      </c>
      <c r="O3445">
        <v>21</v>
      </c>
      <c r="P3445" t="s">
        <v>31</v>
      </c>
      <c r="Q3445">
        <v>0</v>
      </c>
    </row>
    <row r="3446" spans="1:17" x14ac:dyDescent="0.75">
      <c r="A3446" t="s">
        <v>3488</v>
      </c>
      <c r="B3446">
        <v>71</v>
      </c>
      <c r="C3446" t="str">
        <f>IF(cancer_data[[#This Row],[Age]]&lt;=35,"Adolescent",IF(cancer_data[[#This Row],[Age]]&lt;=46,"Young Adult",IF(cancer_data[[#This Row],[Age]]&lt;=57,"Adult", IF(cancer_data[[#This Row],[Age]]&lt;=68,"Middle_age",IF(cancer_data[[#This Row],[Age]]&lt;=79,"Elderly","Aged")))))</f>
        <v>Elderly</v>
      </c>
      <c r="D3446" t="s">
        <v>16</v>
      </c>
      <c r="E3446" t="s">
        <v>35</v>
      </c>
      <c r="F3446" t="s">
        <v>36</v>
      </c>
      <c r="G3446">
        <v>5.8</v>
      </c>
      <c r="H3446" t="s">
        <v>19</v>
      </c>
      <c r="I3446" t="s">
        <v>49</v>
      </c>
      <c r="J3446" t="s">
        <v>21</v>
      </c>
      <c r="K3446" t="s">
        <v>22</v>
      </c>
      <c r="L3446" s="1">
        <v>45759</v>
      </c>
      <c r="M3446" s="1" t="str">
        <f>TEXT(cancer_data[[#This Row],[Diagnosis_Date]],"mmmm")</f>
        <v>April</v>
      </c>
      <c r="N3446" t="s">
        <v>37</v>
      </c>
      <c r="O3446">
        <v>34</v>
      </c>
      <c r="P3446" t="s">
        <v>24</v>
      </c>
      <c r="Q3446">
        <v>9</v>
      </c>
    </row>
    <row r="3447" spans="1:17" x14ac:dyDescent="0.75">
      <c r="A3447" t="s">
        <v>3489</v>
      </c>
      <c r="B3447">
        <v>62</v>
      </c>
      <c r="C3447" t="str">
        <f>IF(cancer_data[[#This Row],[Age]]&lt;=35,"Adolescent",IF(cancer_data[[#This Row],[Age]]&lt;=46,"Young Adult",IF(cancer_data[[#This Row],[Age]]&lt;=57,"Adult", IF(cancer_data[[#This Row],[Age]]&lt;=68,"Middle_age",IF(cancer_data[[#This Row],[Age]]&lt;=79,"Elderly","Aged")))))</f>
        <v>Middle_age</v>
      </c>
      <c r="D3447" t="s">
        <v>16</v>
      </c>
      <c r="E3447" t="s">
        <v>17</v>
      </c>
      <c r="F3447" t="s">
        <v>63</v>
      </c>
      <c r="G3447">
        <v>5.4</v>
      </c>
      <c r="H3447" t="s">
        <v>28</v>
      </c>
      <c r="I3447" t="s">
        <v>29</v>
      </c>
      <c r="J3447" t="s">
        <v>21</v>
      </c>
      <c r="K3447" t="s">
        <v>42</v>
      </c>
      <c r="L3447" s="1">
        <v>45825</v>
      </c>
      <c r="M3447" s="1" t="str">
        <f>TEXT(cancer_data[[#This Row],[Diagnosis_Date]],"mmmm")</f>
        <v>June</v>
      </c>
      <c r="N3447" t="s">
        <v>23</v>
      </c>
      <c r="O3447">
        <v>51</v>
      </c>
      <c r="P3447" t="s">
        <v>31</v>
      </c>
      <c r="Q3447">
        <v>0</v>
      </c>
    </row>
    <row r="3448" spans="1:17" x14ac:dyDescent="0.75">
      <c r="A3448" t="s">
        <v>3490</v>
      </c>
      <c r="B3448">
        <v>68</v>
      </c>
      <c r="C3448" t="str">
        <f>IF(cancer_data[[#This Row],[Age]]&lt;=35,"Adolescent",IF(cancer_data[[#This Row],[Age]]&lt;=46,"Young Adult",IF(cancer_data[[#This Row],[Age]]&lt;=57,"Adult", IF(cancer_data[[#This Row],[Age]]&lt;=68,"Middle_age",IF(cancer_data[[#This Row],[Age]]&lt;=79,"Elderly","Aged")))))</f>
        <v>Middle_age</v>
      </c>
      <c r="D3448" t="s">
        <v>16</v>
      </c>
      <c r="E3448" t="s">
        <v>35</v>
      </c>
      <c r="F3448" t="s">
        <v>36</v>
      </c>
      <c r="G3448">
        <v>2.1</v>
      </c>
      <c r="H3448" t="s">
        <v>41</v>
      </c>
      <c r="I3448" t="s">
        <v>29</v>
      </c>
      <c r="J3448" t="s">
        <v>21</v>
      </c>
      <c r="K3448" t="s">
        <v>30</v>
      </c>
      <c r="L3448" s="1">
        <v>45829</v>
      </c>
      <c r="M3448" s="1" t="str">
        <f>TEXT(cancer_data[[#This Row],[Diagnosis_Date]],"mmmm")</f>
        <v>June</v>
      </c>
      <c r="N3448" t="s">
        <v>23</v>
      </c>
      <c r="O3448">
        <v>42</v>
      </c>
      <c r="P3448" t="s">
        <v>31</v>
      </c>
      <c r="Q3448">
        <v>0</v>
      </c>
    </row>
    <row r="3449" spans="1:17" x14ac:dyDescent="0.75">
      <c r="A3449" t="s">
        <v>3491</v>
      </c>
      <c r="B3449">
        <v>38</v>
      </c>
      <c r="C3449" t="str">
        <f>IF(cancer_data[[#This Row],[Age]]&lt;=35,"Adolescent",IF(cancer_data[[#This Row],[Age]]&lt;=46,"Young Adult",IF(cancer_data[[#This Row],[Age]]&lt;=57,"Adult", IF(cancer_data[[#This Row],[Age]]&lt;=68,"Middle_age",IF(cancer_data[[#This Row],[Age]]&lt;=79,"Elderly","Aged")))))</f>
        <v>Young Adult</v>
      </c>
      <c r="D3449" t="s">
        <v>16</v>
      </c>
      <c r="E3449" t="s">
        <v>40</v>
      </c>
      <c r="F3449" t="s">
        <v>18</v>
      </c>
      <c r="G3449">
        <v>5.4</v>
      </c>
      <c r="H3449" t="s">
        <v>28</v>
      </c>
      <c r="I3449" t="s">
        <v>20</v>
      </c>
      <c r="J3449" t="s">
        <v>21</v>
      </c>
      <c r="K3449" t="s">
        <v>45</v>
      </c>
      <c r="L3449" s="1">
        <v>45658</v>
      </c>
      <c r="M3449" s="1" t="str">
        <f>TEXT(cancer_data[[#This Row],[Diagnosis_Date]],"mmmm")</f>
        <v>January</v>
      </c>
      <c r="N3449" t="s">
        <v>23</v>
      </c>
      <c r="O3449">
        <v>54</v>
      </c>
      <c r="P3449" t="s">
        <v>24</v>
      </c>
      <c r="Q3449">
        <v>34</v>
      </c>
    </row>
    <row r="3450" spans="1:17" x14ac:dyDescent="0.75">
      <c r="A3450" t="s">
        <v>3492</v>
      </c>
      <c r="B3450">
        <v>68</v>
      </c>
      <c r="C3450" t="str">
        <f>IF(cancer_data[[#This Row],[Age]]&lt;=35,"Adolescent",IF(cancer_data[[#This Row],[Age]]&lt;=46,"Young Adult",IF(cancer_data[[#This Row],[Age]]&lt;=57,"Adult", IF(cancer_data[[#This Row],[Age]]&lt;=68,"Middle_age",IF(cancer_data[[#This Row],[Age]]&lt;=79,"Elderly","Aged")))))</f>
        <v>Middle_age</v>
      </c>
      <c r="D3450" t="s">
        <v>16</v>
      </c>
      <c r="E3450" t="s">
        <v>40</v>
      </c>
      <c r="F3450" t="s">
        <v>73</v>
      </c>
      <c r="G3450">
        <v>3.6</v>
      </c>
      <c r="H3450" t="s">
        <v>41</v>
      </c>
      <c r="I3450" t="s">
        <v>20</v>
      </c>
      <c r="J3450" t="s">
        <v>21</v>
      </c>
      <c r="K3450" t="s">
        <v>30</v>
      </c>
      <c r="L3450" s="1">
        <v>45793</v>
      </c>
      <c r="M3450" s="1" t="str">
        <f>TEXT(cancer_data[[#This Row],[Diagnosis_Date]],"mmmm")</f>
        <v>May</v>
      </c>
      <c r="N3450" t="s">
        <v>37</v>
      </c>
      <c r="O3450">
        <v>28</v>
      </c>
      <c r="P3450" t="s">
        <v>31</v>
      </c>
      <c r="Q3450">
        <v>0</v>
      </c>
    </row>
    <row r="3451" spans="1:17" x14ac:dyDescent="0.75">
      <c r="A3451" t="s">
        <v>3493</v>
      </c>
      <c r="B3451">
        <v>51</v>
      </c>
      <c r="C3451" t="str">
        <f>IF(cancer_data[[#This Row],[Age]]&lt;=35,"Adolescent",IF(cancer_data[[#This Row],[Age]]&lt;=46,"Young Adult",IF(cancer_data[[#This Row],[Age]]&lt;=57,"Adult", IF(cancer_data[[#This Row],[Age]]&lt;=68,"Middle_age",IF(cancer_data[[#This Row],[Age]]&lt;=79,"Elderly","Aged")))))</f>
        <v>Adult</v>
      </c>
      <c r="D3451" t="s">
        <v>16</v>
      </c>
      <c r="E3451" t="s">
        <v>35</v>
      </c>
      <c r="F3451" t="s">
        <v>27</v>
      </c>
      <c r="G3451">
        <v>2.5</v>
      </c>
      <c r="H3451" t="s">
        <v>19</v>
      </c>
      <c r="I3451" t="s">
        <v>20</v>
      </c>
      <c r="J3451" t="s">
        <v>21</v>
      </c>
      <c r="K3451" t="s">
        <v>30</v>
      </c>
      <c r="L3451" s="1">
        <v>45719</v>
      </c>
      <c r="M3451" s="1" t="str">
        <f>TEXT(cancer_data[[#This Row],[Diagnosis_Date]],"mmmm")</f>
        <v>March</v>
      </c>
      <c r="N3451" t="s">
        <v>37</v>
      </c>
      <c r="O3451">
        <v>13</v>
      </c>
      <c r="P3451" t="s">
        <v>24</v>
      </c>
      <c r="Q3451">
        <v>13</v>
      </c>
    </row>
    <row r="3452" spans="1:17" x14ac:dyDescent="0.75">
      <c r="A3452" t="s">
        <v>3494</v>
      </c>
      <c r="B3452">
        <v>48</v>
      </c>
      <c r="C3452" t="str">
        <f>IF(cancer_data[[#This Row],[Age]]&lt;=35,"Adolescent",IF(cancer_data[[#This Row],[Age]]&lt;=46,"Young Adult",IF(cancer_data[[#This Row],[Age]]&lt;=57,"Adult", IF(cancer_data[[#This Row],[Age]]&lt;=68,"Middle_age",IF(cancer_data[[#This Row],[Age]]&lt;=79,"Elderly","Aged")))))</f>
        <v>Adult</v>
      </c>
      <c r="D3452" t="s">
        <v>16</v>
      </c>
      <c r="E3452" t="s">
        <v>26</v>
      </c>
      <c r="F3452" t="s">
        <v>27</v>
      </c>
      <c r="G3452">
        <v>6</v>
      </c>
      <c r="H3452" t="s">
        <v>19</v>
      </c>
      <c r="I3452" t="s">
        <v>29</v>
      </c>
      <c r="J3452" t="s">
        <v>21</v>
      </c>
      <c r="K3452" t="s">
        <v>45</v>
      </c>
      <c r="L3452" s="1">
        <v>45758</v>
      </c>
      <c r="M3452" s="1" t="str">
        <f>TEXT(cancer_data[[#This Row],[Diagnosis_Date]],"mmmm")</f>
        <v>April</v>
      </c>
      <c r="N3452" t="s">
        <v>23</v>
      </c>
      <c r="O3452">
        <v>26</v>
      </c>
      <c r="P3452" t="s">
        <v>31</v>
      </c>
      <c r="Q3452">
        <v>0</v>
      </c>
    </row>
    <row r="3453" spans="1:17" x14ac:dyDescent="0.75">
      <c r="A3453" t="s">
        <v>3495</v>
      </c>
      <c r="B3453">
        <v>81</v>
      </c>
      <c r="C3453" t="str">
        <f>IF(cancer_data[[#This Row],[Age]]&lt;=35,"Adolescent",IF(cancer_data[[#This Row],[Age]]&lt;=46,"Young Adult",IF(cancer_data[[#This Row],[Age]]&lt;=57,"Adult", IF(cancer_data[[#This Row],[Age]]&lt;=68,"Middle_age",IF(cancer_data[[#This Row],[Age]]&lt;=79,"Elderly","Aged")))))</f>
        <v>Aged</v>
      </c>
      <c r="D3453" t="s">
        <v>16</v>
      </c>
      <c r="E3453" t="s">
        <v>35</v>
      </c>
      <c r="F3453" t="s">
        <v>27</v>
      </c>
      <c r="G3453">
        <v>7.2</v>
      </c>
      <c r="H3453" t="s">
        <v>28</v>
      </c>
      <c r="I3453" t="s">
        <v>29</v>
      </c>
      <c r="J3453" t="s">
        <v>21</v>
      </c>
      <c r="K3453" t="s">
        <v>45</v>
      </c>
      <c r="L3453" s="1">
        <v>45663</v>
      </c>
      <c r="M3453" s="1" t="str">
        <f>TEXT(cancer_data[[#This Row],[Diagnosis_Date]],"mmmm")</f>
        <v>January</v>
      </c>
      <c r="N3453" t="s">
        <v>23</v>
      </c>
      <c r="O3453">
        <v>8</v>
      </c>
      <c r="P3453" t="s">
        <v>31</v>
      </c>
      <c r="Q3453">
        <v>0</v>
      </c>
    </row>
    <row r="3454" spans="1:17" x14ac:dyDescent="0.75">
      <c r="A3454" t="s">
        <v>3496</v>
      </c>
      <c r="B3454">
        <v>67</v>
      </c>
      <c r="C3454" t="str">
        <f>IF(cancer_data[[#This Row],[Age]]&lt;=35,"Adolescent",IF(cancer_data[[#This Row],[Age]]&lt;=46,"Young Adult",IF(cancer_data[[#This Row],[Age]]&lt;=57,"Adult", IF(cancer_data[[#This Row],[Age]]&lt;=68,"Middle_age",IF(cancer_data[[#This Row],[Age]]&lt;=79,"Elderly","Aged")))))</f>
        <v>Middle_age</v>
      </c>
      <c r="D3454" t="s">
        <v>16</v>
      </c>
      <c r="E3454" t="s">
        <v>26</v>
      </c>
      <c r="F3454" t="s">
        <v>27</v>
      </c>
      <c r="G3454">
        <v>2.7</v>
      </c>
      <c r="H3454" t="s">
        <v>28</v>
      </c>
      <c r="I3454" t="s">
        <v>44</v>
      </c>
      <c r="J3454" t="s">
        <v>21</v>
      </c>
      <c r="K3454" t="s">
        <v>45</v>
      </c>
      <c r="L3454" s="1">
        <v>45870</v>
      </c>
      <c r="M3454" s="1" t="str">
        <f>TEXT(cancer_data[[#This Row],[Diagnosis_Date]],"mmmm")</f>
        <v>August</v>
      </c>
      <c r="N3454" t="s">
        <v>37</v>
      </c>
      <c r="O3454">
        <v>7</v>
      </c>
      <c r="P3454" t="s">
        <v>24</v>
      </c>
      <c r="Q3454">
        <v>18</v>
      </c>
    </row>
    <row r="3455" spans="1:17" x14ac:dyDescent="0.75">
      <c r="A3455" t="s">
        <v>3497</v>
      </c>
      <c r="B3455">
        <v>30</v>
      </c>
      <c r="C3455" t="str">
        <f>IF(cancer_data[[#This Row],[Age]]&lt;=35,"Adolescent",IF(cancer_data[[#This Row],[Age]]&lt;=46,"Young Adult",IF(cancer_data[[#This Row],[Age]]&lt;=57,"Adult", IF(cancer_data[[#This Row],[Age]]&lt;=68,"Middle_age",IF(cancer_data[[#This Row],[Age]]&lt;=79,"Elderly","Aged")))))</f>
        <v>Adolescent</v>
      </c>
      <c r="D3455" t="s">
        <v>16</v>
      </c>
      <c r="E3455" t="s">
        <v>26</v>
      </c>
      <c r="F3455" t="s">
        <v>27</v>
      </c>
      <c r="G3455">
        <v>5.5</v>
      </c>
      <c r="H3455" t="s">
        <v>19</v>
      </c>
      <c r="I3455" t="s">
        <v>20</v>
      </c>
      <c r="J3455" t="s">
        <v>21</v>
      </c>
      <c r="K3455" t="s">
        <v>22</v>
      </c>
      <c r="L3455" s="1">
        <v>45860</v>
      </c>
      <c r="M3455" s="1" t="str">
        <f>TEXT(cancer_data[[#This Row],[Diagnosis_Date]],"mmmm")</f>
        <v>July</v>
      </c>
      <c r="N3455" t="s">
        <v>23</v>
      </c>
      <c r="O3455">
        <v>31</v>
      </c>
      <c r="P3455" t="s">
        <v>31</v>
      </c>
      <c r="Q3455">
        <v>0</v>
      </c>
    </row>
    <row r="3456" spans="1:17" x14ac:dyDescent="0.75">
      <c r="A3456" t="s">
        <v>3498</v>
      </c>
      <c r="B3456">
        <v>69</v>
      </c>
      <c r="C3456" t="str">
        <f>IF(cancer_data[[#This Row],[Age]]&lt;=35,"Adolescent",IF(cancer_data[[#This Row],[Age]]&lt;=46,"Young Adult",IF(cancer_data[[#This Row],[Age]]&lt;=57,"Adult", IF(cancer_data[[#This Row],[Age]]&lt;=68,"Middle_age",IF(cancer_data[[#This Row],[Age]]&lt;=79,"Elderly","Aged")))))</f>
        <v>Elderly</v>
      </c>
      <c r="D3456" t="s">
        <v>16</v>
      </c>
      <c r="E3456" t="s">
        <v>26</v>
      </c>
      <c r="F3456" t="s">
        <v>36</v>
      </c>
      <c r="G3456">
        <v>6.2</v>
      </c>
      <c r="H3456" t="s">
        <v>41</v>
      </c>
      <c r="I3456" t="s">
        <v>49</v>
      </c>
      <c r="J3456" t="s">
        <v>21</v>
      </c>
      <c r="K3456" t="s">
        <v>33</v>
      </c>
      <c r="L3456" s="1">
        <v>45980</v>
      </c>
      <c r="M3456" s="1" t="str">
        <f>TEXT(cancer_data[[#This Row],[Diagnosis_Date]],"mmmm")</f>
        <v>November</v>
      </c>
      <c r="N3456" t="s">
        <v>23</v>
      </c>
      <c r="O3456">
        <v>33</v>
      </c>
      <c r="P3456" t="s">
        <v>31</v>
      </c>
      <c r="Q3456">
        <v>0</v>
      </c>
    </row>
    <row r="3457" spans="1:17" x14ac:dyDescent="0.75">
      <c r="A3457" t="s">
        <v>3499</v>
      </c>
      <c r="B3457">
        <v>50</v>
      </c>
      <c r="C3457" t="str">
        <f>IF(cancer_data[[#This Row],[Age]]&lt;=35,"Adolescent",IF(cancer_data[[#This Row],[Age]]&lt;=46,"Young Adult",IF(cancer_data[[#This Row],[Age]]&lt;=57,"Adult", IF(cancer_data[[#This Row],[Age]]&lt;=68,"Middle_age",IF(cancer_data[[#This Row],[Age]]&lt;=79,"Elderly","Aged")))))</f>
        <v>Adult</v>
      </c>
      <c r="D3457" t="s">
        <v>16</v>
      </c>
      <c r="E3457" t="s">
        <v>40</v>
      </c>
      <c r="F3457" t="s">
        <v>63</v>
      </c>
      <c r="G3457">
        <v>3.5</v>
      </c>
      <c r="H3457" t="s">
        <v>28</v>
      </c>
      <c r="I3457" t="s">
        <v>29</v>
      </c>
      <c r="J3457" t="s">
        <v>21</v>
      </c>
      <c r="K3457" t="s">
        <v>51</v>
      </c>
      <c r="L3457" s="1">
        <v>45718</v>
      </c>
      <c r="M3457" s="1" t="str">
        <f>TEXT(cancer_data[[#This Row],[Diagnosis_Date]],"mmmm")</f>
        <v>March</v>
      </c>
      <c r="N3457" t="s">
        <v>23</v>
      </c>
      <c r="O3457">
        <v>27</v>
      </c>
      <c r="P3457" t="s">
        <v>31</v>
      </c>
      <c r="Q3457">
        <v>0</v>
      </c>
    </row>
    <row r="3458" spans="1:17" x14ac:dyDescent="0.75">
      <c r="A3458" t="s">
        <v>3500</v>
      </c>
      <c r="B3458">
        <v>29</v>
      </c>
      <c r="C3458" t="str">
        <f>IF(cancer_data[[#This Row],[Age]]&lt;=35,"Adolescent",IF(cancer_data[[#This Row],[Age]]&lt;=46,"Young Adult",IF(cancer_data[[#This Row],[Age]]&lt;=57,"Adult", IF(cancer_data[[#This Row],[Age]]&lt;=68,"Middle_age",IF(cancer_data[[#This Row],[Age]]&lt;=79,"Elderly","Aged")))))</f>
        <v>Adolescent</v>
      </c>
      <c r="D3458" t="s">
        <v>16</v>
      </c>
      <c r="E3458" t="s">
        <v>40</v>
      </c>
      <c r="F3458" t="s">
        <v>36</v>
      </c>
      <c r="G3458">
        <v>4</v>
      </c>
      <c r="H3458" t="s">
        <v>41</v>
      </c>
      <c r="I3458" t="s">
        <v>20</v>
      </c>
      <c r="J3458" t="s">
        <v>21</v>
      </c>
      <c r="K3458" t="s">
        <v>45</v>
      </c>
      <c r="L3458" s="1">
        <v>45914</v>
      </c>
      <c r="M3458" s="1" t="str">
        <f>TEXT(cancer_data[[#This Row],[Diagnosis_Date]],"mmmm")</f>
        <v>September</v>
      </c>
      <c r="N3458" t="s">
        <v>23</v>
      </c>
      <c r="O3458">
        <v>25</v>
      </c>
      <c r="P3458" t="s">
        <v>31</v>
      </c>
      <c r="Q3458">
        <v>0</v>
      </c>
    </row>
    <row r="3459" spans="1:17" x14ac:dyDescent="0.75">
      <c r="A3459" t="s">
        <v>3501</v>
      </c>
      <c r="B3459">
        <v>48</v>
      </c>
      <c r="C3459" t="str">
        <f>IF(cancer_data[[#This Row],[Age]]&lt;=35,"Adolescent",IF(cancer_data[[#This Row],[Age]]&lt;=46,"Young Adult",IF(cancer_data[[#This Row],[Age]]&lt;=57,"Adult", IF(cancer_data[[#This Row],[Age]]&lt;=68,"Middle_age",IF(cancer_data[[#This Row],[Age]]&lt;=79,"Elderly","Aged")))))</f>
        <v>Adult</v>
      </c>
      <c r="D3459" t="s">
        <v>16</v>
      </c>
      <c r="E3459" t="s">
        <v>26</v>
      </c>
      <c r="F3459" t="s">
        <v>73</v>
      </c>
      <c r="G3459">
        <v>5.7</v>
      </c>
      <c r="H3459" t="s">
        <v>28</v>
      </c>
      <c r="I3459" t="s">
        <v>29</v>
      </c>
      <c r="J3459" t="s">
        <v>21</v>
      </c>
      <c r="K3459" t="s">
        <v>22</v>
      </c>
      <c r="L3459" s="1">
        <v>45870</v>
      </c>
      <c r="M3459" s="1" t="str">
        <f>TEXT(cancer_data[[#This Row],[Diagnosis_Date]],"mmmm")</f>
        <v>August</v>
      </c>
      <c r="N3459" t="s">
        <v>23</v>
      </c>
      <c r="O3459">
        <v>13</v>
      </c>
      <c r="P3459" t="s">
        <v>31</v>
      </c>
      <c r="Q3459">
        <v>0</v>
      </c>
    </row>
    <row r="3460" spans="1:17" x14ac:dyDescent="0.75">
      <c r="A3460" t="s">
        <v>3502</v>
      </c>
      <c r="B3460">
        <v>65</v>
      </c>
      <c r="C3460" t="str">
        <f>IF(cancer_data[[#This Row],[Age]]&lt;=35,"Adolescent",IF(cancer_data[[#This Row],[Age]]&lt;=46,"Young Adult",IF(cancer_data[[#This Row],[Age]]&lt;=57,"Adult", IF(cancer_data[[#This Row],[Age]]&lt;=68,"Middle_age",IF(cancer_data[[#This Row],[Age]]&lt;=79,"Elderly","Aged")))))</f>
        <v>Middle_age</v>
      </c>
      <c r="D3460" t="s">
        <v>16</v>
      </c>
      <c r="E3460" t="s">
        <v>17</v>
      </c>
      <c r="F3460" t="s">
        <v>36</v>
      </c>
      <c r="G3460">
        <v>4.5999999999999996</v>
      </c>
      <c r="H3460" t="s">
        <v>28</v>
      </c>
      <c r="I3460" t="s">
        <v>44</v>
      </c>
      <c r="J3460" t="s">
        <v>21</v>
      </c>
      <c r="K3460" t="s">
        <v>30</v>
      </c>
      <c r="L3460" s="1">
        <v>46014</v>
      </c>
      <c r="M3460" s="1" t="str">
        <f>TEXT(cancer_data[[#This Row],[Diagnosis_Date]],"mmmm")</f>
        <v>December</v>
      </c>
      <c r="N3460" t="s">
        <v>23</v>
      </c>
      <c r="O3460">
        <v>35</v>
      </c>
      <c r="P3460" t="s">
        <v>24</v>
      </c>
      <c r="Q3460">
        <v>24</v>
      </c>
    </row>
    <row r="3461" spans="1:17" x14ac:dyDescent="0.75">
      <c r="A3461" t="s">
        <v>3503</v>
      </c>
      <c r="B3461">
        <v>62</v>
      </c>
      <c r="C3461" t="str">
        <f>IF(cancer_data[[#This Row],[Age]]&lt;=35,"Adolescent",IF(cancer_data[[#This Row],[Age]]&lt;=46,"Young Adult",IF(cancer_data[[#This Row],[Age]]&lt;=57,"Adult", IF(cancer_data[[#This Row],[Age]]&lt;=68,"Middle_age",IF(cancer_data[[#This Row],[Age]]&lt;=79,"Elderly","Aged")))))</f>
        <v>Middle_age</v>
      </c>
      <c r="D3461" t="s">
        <v>16</v>
      </c>
      <c r="E3461" t="s">
        <v>40</v>
      </c>
      <c r="F3461" t="s">
        <v>36</v>
      </c>
      <c r="G3461">
        <v>7.9</v>
      </c>
      <c r="H3461" t="s">
        <v>41</v>
      </c>
      <c r="I3461" t="s">
        <v>44</v>
      </c>
      <c r="J3461" t="s">
        <v>21</v>
      </c>
      <c r="K3461" t="s">
        <v>22</v>
      </c>
      <c r="L3461" s="1">
        <v>45965</v>
      </c>
      <c r="M3461" s="1" t="str">
        <f>TEXT(cancer_data[[#This Row],[Diagnosis_Date]],"mmmm")</f>
        <v>November</v>
      </c>
      <c r="N3461" t="s">
        <v>37</v>
      </c>
      <c r="O3461">
        <v>32</v>
      </c>
      <c r="P3461" t="s">
        <v>24</v>
      </c>
      <c r="Q3461">
        <v>23</v>
      </c>
    </row>
    <row r="3462" spans="1:17" x14ac:dyDescent="0.75">
      <c r="A3462" t="s">
        <v>3504</v>
      </c>
      <c r="B3462">
        <v>36</v>
      </c>
      <c r="C3462" t="str">
        <f>IF(cancer_data[[#This Row],[Age]]&lt;=35,"Adolescent",IF(cancer_data[[#This Row],[Age]]&lt;=46,"Young Adult",IF(cancer_data[[#This Row],[Age]]&lt;=57,"Adult", IF(cancer_data[[#This Row],[Age]]&lt;=68,"Middle_age",IF(cancer_data[[#This Row],[Age]]&lt;=79,"Elderly","Aged")))))</f>
        <v>Young Adult</v>
      </c>
      <c r="D3462" t="s">
        <v>67</v>
      </c>
      <c r="E3462" t="s">
        <v>35</v>
      </c>
      <c r="F3462" t="s">
        <v>63</v>
      </c>
      <c r="G3462">
        <v>5.4</v>
      </c>
      <c r="H3462" t="s">
        <v>41</v>
      </c>
      <c r="I3462" t="s">
        <v>29</v>
      </c>
      <c r="J3462" t="s">
        <v>21</v>
      </c>
      <c r="K3462" t="s">
        <v>42</v>
      </c>
      <c r="L3462" s="1">
        <v>46014</v>
      </c>
      <c r="M3462" s="1" t="str">
        <f>TEXT(cancer_data[[#This Row],[Diagnosis_Date]],"mmmm")</f>
        <v>December</v>
      </c>
      <c r="N3462" t="s">
        <v>23</v>
      </c>
      <c r="O3462">
        <v>37</v>
      </c>
      <c r="P3462" t="s">
        <v>31</v>
      </c>
      <c r="Q3462">
        <v>0</v>
      </c>
    </row>
    <row r="3463" spans="1:17" x14ac:dyDescent="0.75">
      <c r="A3463" t="s">
        <v>3505</v>
      </c>
      <c r="B3463">
        <v>50</v>
      </c>
      <c r="C3463" t="str">
        <f>IF(cancer_data[[#This Row],[Age]]&lt;=35,"Adolescent",IF(cancer_data[[#This Row],[Age]]&lt;=46,"Young Adult",IF(cancer_data[[#This Row],[Age]]&lt;=57,"Adult", IF(cancer_data[[#This Row],[Age]]&lt;=68,"Middle_age",IF(cancer_data[[#This Row],[Age]]&lt;=79,"Elderly","Aged")))))</f>
        <v>Adult</v>
      </c>
      <c r="D3463" t="s">
        <v>16</v>
      </c>
      <c r="E3463" t="s">
        <v>26</v>
      </c>
      <c r="F3463" t="s">
        <v>36</v>
      </c>
      <c r="G3463">
        <v>2.5</v>
      </c>
      <c r="H3463" t="s">
        <v>19</v>
      </c>
      <c r="I3463" t="s">
        <v>29</v>
      </c>
      <c r="J3463" t="s">
        <v>21</v>
      </c>
      <c r="K3463" t="s">
        <v>33</v>
      </c>
      <c r="L3463" s="1">
        <v>45785</v>
      </c>
      <c r="M3463" s="1" t="str">
        <f>TEXT(cancer_data[[#This Row],[Diagnosis_Date]],"mmmm")</f>
        <v>May</v>
      </c>
      <c r="N3463" t="s">
        <v>23</v>
      </c>
      <c r="O3463">
        <v>46</v>
      </c>
      <c r="P3463" t="s">
        <v>31</v>
      </c>
      <c r="Q3463">
        <v>0</v>
      </c>
    </row>
    <row r="3464" spans="1:17" x14ac:dyDescent="0.75">
      <c r="A3464" t="s">
        <v>3506</v>
      </c>
      <c r="B3464">
        <v>43</v>
      </c>
      <c r="C3464" t="str">
        <f>IF(cancer_data[[#This Row],[Age]]&lt;=35,"Adolescent",IF(cancer_data[[#This Row],[Age]]&lt;=46,"Young Adult",IF(cancer_data[[#This Row],[Age]]&lt;=57,"Adult", IF(cancer_data[[#This Row],[Age]]&lt;=68,"Middle_age",IF(cancer_data[[#This Row],[Age]]&lt;=79,"Elderly","Aged")))))</f>
        <v>Young Adult</v>
      </c>
      <c r="D3464" t="s">
        <v>16</v>
      </c>
      <c r="E3464" t="s">
        <v>35</v>
      </c>
      <c r="F3464" t="s">
        <v>36</v>
      </c>
      <c r="G3464">
        <v>5.7</v>
      </c>
      <c r="H3464" t="s">
        <v>41</v>
      </c>
      <c r="I3464" t="s">
        <v>20</v>
      </c>
      <c r="J3464" t="s">
        <v>21</v>
      </c>
      <c r="K3464" t="s">
        <v>22</v>
      </c>
      <c r="L3464" s="1">
        <v>45794</v>
      </c>
      <c r="M3464" s="1" t="str">
        <f>TEXT(cancer_data[[#This Row],[Diagnosis_Date]],"mmmm")</f>
        <v>May</v>
      </c>
      <c r="N3464" t="s">
        <v>23</v>
      </c>
      <c r="O3464">
        <v>35</v>
      </c>
      <c r="P3464" t="s">
        <v>24</v>
      </c>
      <c r="Q3464">
        <v>24</v>
      </c>
    </row>
    <row r="3465" spans="1:17" x14ac:dyDescent="0.75">
      <c r="A3465" t="s">
        <v>3507</v>
      </c>
      <c r="B3465">
        <v>47</v>
      </c>
      <c r="C3465" t="str">
        <f>IF(cancer_data[[#This Row],[Age]]&lt;=35,"Adolescent",IF(cancer_data[[#This Row],[Age]]&lt;=46,"Young Adult",IF(cancer_data[[#This Row],[Age]]&lt;=57,"Adult", IF(cancer_data[[#This Row],[Age]]&lt;=68,"Middle_age",IF(cancer_data[[#This Row],[Age]]&lt;=79,"Elderly","Aged")))))</f>
        <v>Adult</v>
      </c>
      <c r="D3465" t="s">
        <v>16</v>
      </c>
      <c r="E3465" t="s">
        <v>40</v>
      </c>
      <c r="F3465" t="s">
        <v>36</v>
      </c>
      <c r="G3465">
        <v>5.5</v>
      </c>
      <c r="H3465" t="s">
        <v>28</v>
      </c>
      <c r="I3465" t="s">
        <v>49</v>
      </c>
      <c r="J3465" t="s">
        <v>21</v>
      </c>
      <c r="K3465" t="s">
        <v>22</v>
      </c>
      <c r="L3465" s="1">
        <v>45965</v>
      </c>
      <c r="M3465" s="1" t="str">
        <f>TEXT(cancer_data[[#This Row],[Diagnosis_Date]],"mmmm")</f>
        <v>November</v>
      </c>
      <c r="N3465" t="s">
        <v>23</v>
      </c>
      <c r="O3465">
        <v>26</v>
      </c>
      <c r="P3465" t="s">
        <v>31</v>
      </c>
      <c r="Q3465">
        <v>0</v>
      </c>
    </row>
    <row r="3466" spans="1:17" x14ac:dyDescent="0.75">
      <c r="A3466" t="s">
        <v>3508</v>
      </c>
      <c r="B3466">
        <v>48</v>
      </c>
      <c r="C3466" t="str">
        <f>IF(cancer_data[[#This Row],[Age]]&lt;=35,"Adolescent",IF(cancer_data[[#This Row],[Age]]&lt;=46,"Young Adult",IF(cancer_data[[#This Row],[Age]]&lt;=57,"Adult", IF(cancer_data[[#This Row],[Age]]&lt;=68,"Middle_age",IF(cancer_data[[#This Row],[Age]]&lt;=79,"Elderly","Aged")))))</f>
        <v>Adult</v>
      </c>
      <c r="D3466" t="s">
        <v>16</v>
      </c>
      <c r="E3466" t="s">
        <v>17</v>
      </c>
      <c r="F3466" t="s">
        <v>36</v>
      </c>
      <c r="G3466">
        <v>5.5</v>
      </c>
      <c r="H3466" t="s">
        <v>28</v>
      </c>
      <c r="I3466" t="s">
        <v>29</v>
      </c>
      <c r="J3466" t="s">
        <v>21</v>
      </c>
      <c r="K3466" t="s">
        <v>33</v>
      </c>
      <c r="L3466" s="1">
        <v>45999</v>
      </c>
      <c r="M3466" s="1" t="str">
        <f>TEXT(cancer_data[[#This Row],[Diagnosis_Date]],"mmmm")</f>
        <v>December</v>
      </c>
      <c r="N3466" t="s">
        <v>23</v>
      </c>
      <c r="O3466">
        <v>21</v>
      </c>
      <c r="P3466" t="s">
        <v>31</v>
      </c>
      <c r="Q3466">
        <v>0</v>
      </c>
    </row>
    <row r="3467" spans="1:17" x14ac:dyDescent="0.75">
      <c r="A3467" t="s">
        <v>3509</v>
      </c>
      <c r="B3467">
        <v>80</v>
      </c>
      <c r="C3467" t="str">
        <f>IF(cancer_data[[#This Row],[Age]]&lt;=35,"Adolescent",IF(cancer_data[[#This Row],[Age]]&lt;=46,"Young Adult",IF(cancer_data[[#This Row],[Age]]&lt;=57,"Adult", IF(cancer_data[[#This Row],[Age]]&lt;=68,"Middle_age",IF(cancer_data[[#This Row],[Age]]&lt;=79,"Elderly","Aged")))))</f>
        <v>Aged</v>
      </c>
      <c r="D3467" t="s">
        <v>16</v>
      </c>
      <c r="E3467" t="s">
        <v>26</v>
      </c>
      <c r="F3467" t="s">
        <v>27</v>
      </c>
      <c r="G3467">
        <v>3.2</v>
      </c>
      <c r="H3467" t="s">
        <v>19</v>
      </c>
      <c r="I3467" t="s">
        <v>44</v>
      </c>
      <c r="J3467" t="s">
        <v>21</v>
      </c>
      <c r="K3467" t="s">
        <v>22</v>
      </c>
      <c r="L3467" s="1">
        <v>45971</v>
      </c>
      <c r="M3467" s="1" t="str">
        <f>TEXT(cancer_data[[#This Row],[Diagnosis_Date]],"mmmm")</f>
        <v>November</v>
      </c>
      <c r="N3467" t="s">
        <v>23</v>
      </c>
      <c r="O3467">
        <v>26</v>
      </c>
      <c r="P3467" t="s">
        <v>31</v>
      </c>
      <c r="Q3467">
        <v>0</v>
      </c>
    </row>
    <row r="3468" spans="1:17" x14ac:dyDescent="0.75">
      <c r="A3468" t="s">
        <v>3510</v>
      </c>
      <c r="B3468">
        <v>37</v>
      </c>
      <c r="C3468" t="str">
        <f>IF(cancer_data[[#This Row],[Age]]&lt;=35,"Adolescent",IF(cancer_data[[#This Row],[Age]]&lt;=46,"Young Adult",IF(cancer_data[[#This Row],[Age]]&lt;=57,"Adult", IF(cancer_data[[#This Row],[Age]]&lt;=68,"Middle_age",IF(cancer_data[[#This Row],[Age]]&lt;=79,"Elderly","Aged")))))</f>
        <v>Young Adult</v>
      </c>
      <c r="D3468" t="s">
        <v>16</v>
      </c>
      <c r="E3468" t="s">
        <v>35</v>
      </c>
      <c r="F3468" t="s">
        <v>36</v>
      </c>
      <c r="G3468">
        <v>7.6</v>
      </c>
      <c r="H3468" t="s">
        <v>28</v>
      </c>
      <c r="I3468" t="s">
        <v>49</v>
      </c>
      <c r="J3468" t="s">
        <v>21</v>
      </c>
      <c r="K3468" t="s">
        <v>51</v>
      </c>
      <c r="L3468" s="1">
        <v>45913</v>
      </c>
      <c r="M3468" s="1" t="str">
        <f>TEXT(cancer_data[[#This Row],[Diagnosis_Date]],"mmmm")</f>
        <v>September</v>
      </c>
      <c r="N3468" t="s">
        <v>23</v>
      </c>
      <c r="O3468">
        <v>29</v>
      </c>
      <c r="P3468" t="s">
        <v>31</v>
      </c>
      <c r="Q3468">
        <v>0</v>
      </c>
    </row>
    <row r="3469" spans="1:17" x14ac:dyDescent="0.75">
      <c r="A3469" t="s">
        <v>3511</v>
      </c>
      <c r="B3469">
        <v>45</v>
      </c>
      <c r="C3469" t="str">
        <f>IF(cancer_data[[#This Row],[Age]]&lt;=35,"Adolescent",IF(cancer_data[[#This Row],[Age]]&lt;=46,"Young Adult",IF(cancer_data[[#This Row],[Age]]&lt;=57,"Adult", IF(cancer_data[[#This Row],[Age]]&lt;=68,"Middle_age",IF(cancer_data[[#This Row],[Age]]&lt;=79,"Elderly","Aged")))))</f>
        <v>Young Adult</v>
      </c>
      <c r="D3469" t="s">
        <v>16</v>
      </c>
      <c r="E3469" t="s">
        <v>26</v>
      </c>
      <c r="F3469" t="s">
        <v>73</v>
      </c>
      <c r="G3469">
        <v>2.2999999999999998</v>
      </c>
      <c r="H3469" t="s">
        <v>19</v>
      </c>
      <c r="I3469" t="s">
        <v>20</v>
      </c>
      <c r="J3469" t="s">
        <v>21</v>
      </c>
      <c r="K3469" t="s">
        <v>22</v>
      </c>
      <c r="L3469" s="1">
        <v>45838</v>
      </c>
      <c r="M3469" s="1" t="str">
        <f>TEXT(cancer_data[[#This Row],[Diagnosis_Date]],"mmmm")</f>
        <v>June</v>
      </c>
      <c r="N3469" t="s">
        <v>37</v>
      </c>
      <c r="O3469">
        <v>6</v>
      </c>
      <c r="P3469" t="s">
        <v>31</v>
      </c>
      <c r="Q3469">
        <v>0</v>
      </c>
    </row>
    <row r="3470" spans="1:17" x14ac:dyDescent="0.75">
      <c r="A3470" t="s">
        <v>3512</v>
      </c>
      <c r="B3470">
        <v>28</v>
      </c>
      <c r="C3470" t="str">
        <f>IF(cancer_data[[#This Row],[Age]]&lt;=35,"Adolescent",IF(cancer_data[[#This Row],[Age]]&lt;=46,"Young Adult",IF(cancer_data[[#This Row],[Age]]&lt;=57,"Adult", IF(cancer_data[[#This Row],[Age]]&lt;=68,"Middle_age",IF(cancer_data[[#This Row],[Age]]&lt;=79,"Elderly","Aged")))))</f>
        <v>Adolescent</v>
      </c>
      <c r="D3470" t="s">
        <v>16</v>
      </c>
      <c r="E3470" t="s">
        <v>35</v>
      </c>
      <c r="F3470" t="s">
        <v>36</v>
      </c>
      <c r="G3470">
        <v>6.1</v>
      </c>
      <c r="H3470" t="s">
        <v>28</v>
      </c>
      <c r="I3470" t="s">
        <v>20</v>
      </c>
      <c r="J3470" t="s">
        <v>21</v>
      </c>
      <c r="K3470" t="s">
        <v>51</v>
      </c>
      <c r="L3470" s="1">
        <v>46004</v>
      </c>
      <c r="M3470" s="1" t="str">
        <f>TEXT(cancer_data[[#This Row],[Diagnosis_Date]],"mmmm")</f>
        <v>December</v>
      </c>
      <c r="N3470" t="s">
        <v>23</v>
      </c>
      <c r="O3470">
        <v>19</v>
      </c>
      <c r="P3470" t="s">
        <v>31</v>
      </c>
      <c r="Q3470">
        <v>0</v>
      </c>
    </row>
    <row r="3471" spans="1:17" x14ac:dyDescent="0.75">
      <c r="A3471" t="s">
        <v>3513</v>
      </c>
      <c r="B3471">
        <v>45</v>
      </c>
      <c r="C3471" t="str">
        <f>IF(cancer_data[[#This Row],[Age]]&lt;=35,"Adolescent",IF(cancer_data[[#This Row],[Age]]&lt;=46,"Young Adult",IF(cancer_data[[#This Row],[Age]]&lt;=57,"Adult", IF(cancer_data[[#This Row],[Age]]&lt;=68,"Middle_age",IF(cancer_data[[#This Row],[Age]]&lt;=79,"Elderly","Aged")))))</f>
        <v>Young Adult</v>
      </c>
      <c r="D3471" t="s">
        <v>16</v>
      </c>
      <c r="E3471" t="s">
        <v>40</v>
      </c>
      <c r="F3471" t="s">
        <v>63</v>
      </c>
      <c r="G3471">
        <v>7.3</v>
      </c>
      <c r="H3471" t="s">
        <v>41</v>
      </c>
      <c r="I3471" t="s">
        <v>44</v>
      </c>
      <c r="J3471" t="s">
        <v>21</v>
      </c>
      <c r="K3471" t="s">
        <v>30</v>
      </c>
      <c r="L3471" s="1">
        <v>45962</v>
      </c>
      <c r="M3471" s="1" t="str">
        <f>TEXT(cancer_data[[#This Row],[Diagnosis_Date]],"mmmm")</f>
        <v>November</v>
      </c>
      <c r="N3471" t="s">
        <v>23</v>
      </c>
      <c r="O3471">
        <v>40</v>
      </c>
      <c r="P3471" t="s">
        <v>24</v>
      </c>
      <c r="Q3471">
        <v>19</v>
      </c>
    </row>
    <row r="3472" spans="1:17" x14ac:dyDescent="0.75">
      <c r="A3472" t="s">
        <v>3514</v>
      </c>
      <c r="B3472">
        <v>30</v>
      </c>
      <c r="C3472" t="str">
        <f>IF(cancer_data[[#This Row],[Age]]&lt;=35,"Adolescent",IF(cancer_data[[#This Row],[Age]]&lt;=46,"Young Adult",IF(cancer_data[[#This Row],[Age]]&lt;=57,"Adult", IF(cancer_data[[#This Row],[Age]]&lt;=68,"Middle_age",IF(cancer_data[[#This Row],[Age]]&lt;=79,"Elderly","Aged")))))</f>
        <v>Adolescent</v>
      </c>
      <c r="D3472" t="s">
        <v>16</v>
      </c>
      <c r="E3472" t="s">
        <v>35</v>
      </c>
      <c r="F3472" t="s">
        <v>36</v>
      </c>
      <c r="G3472">
        <v>6.3</v>
      </c>
      <c r="H3472" t="s">
        <v>41</v>
      </c>
      <c r="I3472" t="s">
        <v>44</v>
      </c>
      <c r="J3472" t="s">
        <v>21</v>
      </c>
      <c r="K3472" t="s">
        <v>30</v>
      </c>
      <c r="L3472" s="1">
        <v>45757</v>
      </c>
      <c r="M3472" s="1" t="str">
        <f>TEXT(cancer_data[[#This Row],[Diagnosis_Date]],"mmmm")</f>
        <v>April</v>
      </c>
      <c r="N3472" t="s">
        <v>37</v>
      </c>
      <c r="O3472">
        <v>30</v>
      </c>
      <c r="P3472" t="s">
        <v>31</v>
      </c>
      <c r="Q3472">
        <v>0</v>
      </c>
    </row>
    <row r="3473" spans="1:17" x14ac:dyDescent="0.75">
      <c r="A3473" t="s">
        <v>3515</v>
      </c>
      <c r="B3473">
        <v>46</v>
      </c>
      <c r="C3473" t="str">
        <f>IF(cancer_data[[#This Row],[Age]]&lt;=35,"Adolescent",IF(cancer_data[[#This Row],[Age]]&lt;=46,"Young Adult",IF(cancer_data[[#This Row],[Age]]&lt;=57,"Adult", IF(cancer_data[[#This Row],[Age]]&lt;=68,"Middle_age",IF(cancer_data[[#This Row],[Age]]&lt;=79,"Elderly","Aged")))))</f>
        <v>Young Adult</v>
      </c>
      <c r="D3473" t="s">
        <v>16</v>
      </c>
      <c r="E3473" t="s">
        <v>26</v>
      </c>
      <c r="F3473" t="s">
        <v>18</v>
      </c>
      <c r="G3473">
        <v>6.6</v>
      </c>
      <c r="H3473" t="s">
        <v>28</v>
      </c>
      <c r="I3473" t="s">
        <v>49</v>
      </c>
      <c r="J3473" t="s">
        <v>21</v>
      </c>
      <c r="K3473" t="s">
        <v>51</v>
      </c>
      <c r="L3473" s="1">
        <v>45951</v>
      </c>
      <c r="M3473" s="1" t="str">
        <f>TEXT(cancer_data[[#This Row],[Diagnosis_Date]],"mmmm")</f>
        <v>October</v>
      </c>
      <c r="N3473" t="s">
        <v>23</v>
      </c>
      <c r="O3473">
        <v>38</v>
      </c>
      <c r="P3473" t="s">
        <v>24</v>
      </c>
      <c r="Q3473">
        <v>21</v>
      </c>
    </row>
    <row r="3474" spans="1:17" x14ac:dyDescent="0.75">
      <c r="A3474" t="s">
        <v>3516</v>
      </c>
      <c r="B3474">
        <v>61</v>
      </c>
      <c r="C3474" t="str">
        <f>IF(cancer_data[[#This Row],[Age]]&lt;=35,"Adolescent",IF(cancer_data[[#This Row],[Age]]&lt;=46,"Young Adult",IF(cancer_data[[#This Row],[Age]]&lt;=57,"Adult", IF(cancer_data[[#This Row],[Age]]&lt;=68,"Middle_age",IF(cancer_data[[#This Row],[Age]]&lt;=79,"Elderly","Aged")))))</f>
        <v>Middle_age</v>
      </c>
      <c r="D3474" t="s">
        <v>16</v>
      </c>
      <c r="E3474" t="s">
        <v>26</v>
      </c>
      <c r="F3474" t="s">
        <v>18</v>
      </c>
      <c r="G3474">
        <v>7</v>
      </c>
      <c r="H3474" t="s">
        <v>41</v>
      </c>
      <c r="I3474" t="s">
        <v>44</v>
      </c>
      <c r="J3474" t="s">
        <v>21</v>
      </c>
      <c r="K3474" t="s">
        <v>42</v>
      </c>
      <c r="L3474" s="1">
        <v>45915</v>
      </c>
      <c r="M3474" s="1" t="str">
        <f>TEXT(cancer_data[[#This Row],[Diagnosis_Date]],"mmmm")</f>
        <v>September</v>
      </c>
      <c r="N3474" t="s">
        <v>23</v>
      </c>
      <c r="O3474">
        <v>28</v>
      </c>
      <c r="P3474" t="s">
        <v>31</v>
      </c>
      <c r="Q3474">
        <v>0</v>
      </c>
    </row>
    <row r="3475" spans="1:17" x14ac:dyDescent="0.75">
      <c r="A3475" t="s">
        <v>3517</v>
      </c>
      <c r="B3475">
        <v>36</v>
      </c>
      <c r="C3475" t="str">
        <f>IF(cancer_data[[#This Row],[Age]]&lt;=35,"Adolescent",IF(cancer_data[[#This Row],[Age]]&lt;=46,"Young Adult",IF(cancer_data[[#This Row],[Age]]&lt;=57,"Adult", IF(cancer_data[[#This Row],[Age]]&lt;=68,"Middle_age",IF(cancer_data[[#This Row],[Age]]&lt;=79,"Elderly","Aged")))))</f>
        <v>Young Adult</v>
      </c>
      <c r="D3475" t="s">
        <v>16</v>
      </c>
      <c r="E3475" t="s">
        <v>17</v>
      </c>
      <c r="F3475" t="s">
        <v>18</v>
      </c>
      <c r="G3475">
        <v>7.1</v>
      </c>
      <c r="H3475" t="s">
        <v>28</v>
      </c>
      <c r="I3475" t="s">
        <v>29</v>
      </c>
      <c r="J3475" t="s">
        <v>21</v>
      </c>
      <c r="K3475" t="s">
        <v>45</v>
      </c>
      <c r="L3475" s="1">
        <v>45818</v>
      </c>
      <c r="M3475" s="1" t="str">
        <f>TEXT(cancer_data[[#This Row],[Diagnosis_Date]],"mmmm")</f>
        <v>June</v>
      </c>
      <c r="N3475" t="s">
        <v>23</v>
      </c>
      <c r="O3475">
        <v>34</v>
      </c>
      <c r="P3475" t="s">
        <v>24</v>
      </c>
      <c r="Q3475">
        <v>15</v>
      </c>
    </row>
    <row r="3476" spans="1:17" x14ac:dyDescent="0.75">
      <c r="A3476" t="s">
        <v>3518</v>
      </c>
      <c r="B3476">
        <v>25</v>
      </c>
      <c r="C3476" t="str">
        <f>IF(cancer_data[[#This Row],[Age]]&lt;=35,"Adolescent",IF(cancer_data[[#This Row],[Age]]&lt;=46,"Young Adult",IF(cancer_data[[#This Row],[Age]]&lt;=57,"Adult", IF(cancer_data[[#This Row],[Age]]&lt;=68,"Middle_age",IF(cancer_data[[#This Row],[Age]]&lt;=79,"Elderly","Aged")))))</f>
        <v>Adolescent</v>
      </c>
      <c r="D3476" t="s">
        <v>16</v>
      </c>
      <c r="E3476" t="s">
        <v>40</v>
      </c>
      <c r="F3476" t="s">
        <v>18</v>
      </c>
      <c r="G3476">
        <v>1.5</v>
      </c>
      <c r="H3476" t="s">
        <v>28</v>
      </c>
      <c r="I3476" t="s">
        <v>20</v>
      </c>
      <c r="J3476" t="s">
        <v>21</v>
      </c>
      <c r="K3476" t="s">
        <v>22</v>
      </c>
      <c r="L3476" s="1">
        <v>45902</v>
      </c>
      <c r="M3476" s="1" t="str">
        <f>TEXT(cancer_data[[#This Row],[Diagnosis_Date]],"mmmm")</f>
        <v>September</v>
      </c>
      <c r="N3476" t="s">
        <v>23</v>
      </c>
      <c r="O3476">
        <v>60</v>
      </c>
      <c r="P3476" t="s">
        <v>31</v>
      </c>
      <c r="Q3476">
        <v>0</v>
      </c>
    </row>
    <row r="3477" spans="1:17" x14ac:dyDescent="0.75">
      <c r="A3477" t="s">
        <v>3519</v>
      </c>
      <c r="B3477">
        <v>63</v>
      </c>
      <c r="C3477" t="str">
        <f>IF(cancer_data[[#This Row],[Age]]&lt;=35,"Adolescent",IF(cancer_data[[#This Row],[Age]]&lt;=46,"Young Adult",IF(cancer_data[[#This Row],[Age]]&lt;=57,"Adult", IF(cancer_data[[#This Row],[Age]]&lt;=68,"Middle_age",IF(cancer_data[[#This Row],[Age]]&lt;=79,"Elderly","Aged")))))</f>
        <v>Middle_age</v>
      </c>
      <c r="D3477" t="s">
        <v>16</v>
      </c>
      <c r="E3477" t="s">
        <v>17</v>
      </c>
      <c r="F3477" t="s">
        <v>73</v>
      </c>
      <c r="G3477">
        <v>4.2</v>
      </c>
      <c r="H3477" t="s">
        <v>19</v>
      </c>
      <c r="I3477" t="s">
        <v>44</v>
      </c>
      <c r="J3477" t="s">
        <v>21</v>
      </c>
      <c r="K3477" t="s">
        <v>30</v>
      </c>
      <c r="L3477" s="1">
        <v>45666</v>
      </c>
      <c r="M3477" s="1" t="str">
        <f>TEXT(cancer_data[[#This Row],[Diagnosis_Date]],"mmmm")</f>
        <v>January</v>
      </c>
      <c r="N3477" t="s">
        <v>37</v>
      </c>
      <c r="O3477">
        <v>23</v>
      </c>
      <c r="P3477" t="s">
        <v>31</v>
      </c>
      <c r="Q3477">
        <v>0</v>
      </c>
    </row>
    <row r="3478" spans="1:17" x14ac:dyDescent="0.75">
      <c r="A3478" t="s">
        <v>3520</v>
      </c>
      <c r="B3478">
        <v>63</v>
      </c>
      <c r="C3478" t="str">
        <f>IF(cancer_data[[#This Row],[Age]]&lt;=35,"Adolescent",IF(cancer_data[[#This Row],[Age]]&lt;=46,"Young Adult",IF(cancer_data[[#This Row],[Age]]&lt;=57,"Adult", IF(cancer_data[[#This Row],[Age]]&lt;=68,"Middle_age",IF(cancer_data[[#This Row],[Age]]&lt;=79,"Elderly","Aged")))))</f>
        <v>Middle_age</v>
      </c>
      <c r="D3478" t="s">
        <v>16</v>
      </c>
      <c r="E3478" t="s">
        <v>35</v>
      </c>
      <c r="F3478" t="s">
        <v>27</v>
      </c>
      <c r="G3478">
        <v>4.0999999999999996</v>
      </c>
      <c r="H3478" t="s">
        <v>41</v>
      </c>
      <c r="I3478" t="s">
        <v>29</v>
      </c>
      <c r="J3478" t="s">
        <v>21</v>
      </c>
      <c r="K3478" t="s">
        <v>30</v>
      </c>
      <c r="L3478" s="1">
        <v>45881</v>
      </c>
      <c r="M3478" s="1" t="str">
        <f>TEXT(cancer_data[[#This Row],[Diagnosis_Date]],"mmmm")</f>
        <v>August</v>
      </c>
      <c r="N3478" t="s">
        <v>23</v>
      </c>
      <c r="O3478">
        <v>31</v>
      </c>
      <c r="P3478" t="s">
        <v>31</v>
      </c>
      <c r="Q3478">
        <v>0</v>
      </c>
    </row>
    <row r="3479" spans="1:17" x14ac:dyDescent="0.75">
      <c r="A3479" t="s">
        <v>3521</v>
      </c>
      <c r="B3479">
        <v>58</v>
      </c>
      <c r="C3479" t="str">
        <f>IF(cancer_data[[#This Row],[Age]]&lt;=35,"Adolescent",IF(cancer_data[[#This Row],[Age]]&lt;=46,"Young Adult",IF(cancer_data[[#This Row],[Age]]&lt;=57,"Adult", IF(cancer_data[[#This Row],[Age]]&lt;=68,"Middle_age",IF(cancer_data[[#This Row],[Age]]&lt;=79,"Elderly","Aged")))))</f>
        <v>Middle_age</v>
      </c>
      <c r="D3479" t="s">
        <v>16</v>
      </c>
      <c r="E3479" t="s">
        <v>35</v>
      </c>
      <c r="F3479" t="s">
        <v>27</v>
      </c>
      <c r="G3479">
        <v>4.3</v>
      </c>
      <c r="H3479" t="s">
        <v>41</v>
      </c>
      <c r="I3479" t="s">
        <v>49</v>
      </c>
      <c r="J3479" t="s">
        <v>21</v>
      </c>
      <c r="K3479" t="s">
        <v>51</v>
      </c>
      <c r="L3479" s="1">
        <v>45843</v>
      </c>
      <c r="M3479" s="1" t="str">
        <f>TEXT(cancer_data[[#This Row],[Diagnosis_Date]],"mmmm")</f>
        <v>July</v>
      </c>
      <c r="N3479" t="s">
        <v>23</v>
      </c>
      <c r="O3479">
        <v>18</v>
      </c>
      <c r="P3479" t="s">
        <v>24</v>
      </c>
      <c r="Q3479">
        <v>26</v>
      </c>
    </row>
    <row r="3480" spans="1:17" x14ac:dyDescent="0.75">
      <c r="A3480" t="s">
        <v>3522</v>
      </c>
      <c r="B3480">
        <v>64</v>
      </c>
      <c r="C3480" t="str">
        <f>IF(cancer_data[[#This Row],[Age]]&lt;=35,"Adolescent",IF(cancer_data[[#This Row],[Age]]&lt;=46,"Young Adult",IF(cancer_data[[#This Row],[Age]]&lt;=57,"Adult", IF(cancer_data[[#This Row],[Age]]&lt;=68,"Middle_age",IF(cancer_data[[#This Row],[Age]]&lt;=79,"Elderly","Aged")))))</f>
        <v>Middle_age</v>
      </c>
      <c r="D3480" t="s">
        <v>16</v>
      </c>
      <c r="E3480" t="s">
        <v>17</v>
      </c>
      <c r="F3480" t="s">
        <v>18</v>
      </c>
      <c r="G3480">
        <v>6.4</v>
      </c>
      <c r="H3480" t="s">
        <v>41</v>
      </c>
      <c r="I3480" t="s">
        <v>44</v>
      </c>
      <c r="J3480" t="s">
        <v>21</v>
      </c>
      <c r="K3480" t="s">
        <v>33</v>
      </c>
      <c r="L3480" s="1">
        <v>45880</v>
      </c>
      <c r="M3480" s="1" t="str">
        <f>TEXT(cancer_data[[#This Row],[Diagnosis_Date]],"mmmm")</f>
        <v>August</v>
      </c>
      <c r="N3480" t="s">
        <v>23</v>
      </c>
      <c r="O3480">
        <v>60</v>
      </c>
      <c r="P3480" t="s">
        <v>31</v>
      </c>
      <c r="Q3480">
        <v>0</v>
      </c>
    </row>
    <row r="3481" spans="1:17" x14ac:dyDescent="0.75">
      <c r="A3481" t="s">
        <v>3523</v>
      </c>
      <c r="B3481">
        <v>46</v>
      </c>
      <c r="C3481" t="str">
        <f>IF(cancer_data[[#This Row],[Age]]&lt;=35,"Adolescent",IF(cancer_data[[#This Row],[Age]]&lt;=46,"Young Adult",IF(cancer_data[[#This Row],[Age]]&lt;=57,"Adult", IF(cancer_data[[#This Row],[Age]]&lt;=68,"Middle_age",IF(cancer_data[[#This Row],[Age]]&lt;=79,"Elderly","Aged")))))</f>
        <v>Young Adult</v>
      </c>
      <c r="D3481" t="s">
        <v>16</v>
      </c>
      <c r="E3481" t="s">
        <v>35</v>
      </c>
      <c r="F3481" t="s">
        <v>36</v>
      </c>
      <c r="G3481">
        <v>2.6</v>
      </c>
      <c r="H3481" t="s">
        <v>28</v>
      </c>
      <c r="I3481" t="s">
        <v>29</v>
      </c>
      <c r="J3481" t="s">
        <v>21</v>
      </c>
      <c r="K3481" t="s">
        <v>33</v>
      </c>
      <c r="L3481" s="1">
        <v>45730</v>
      </c>
      <c r="M3481" s="1" t="str">
        <f>TEXT(cancer_data[[#This Row],[Diagnosis_Date]],"mmmm")</f>
        <v>March</v>
      </c>
      <c r="N3481" t="s">
        <v>23</v>
      </c>
      <c r="O3481">
        <v>29</v>
      </c>
      <c r="P3481" t="s">
        <v>31</v>
      </c>
      <c r="Q3481">
        <v>0</v>
      </c>
    </row>
    <row r="3482" spans="1:17" x14ac:dyDescent="0.75">
      <c r="A3482" t="s">
        <v>3524</v>
      </c>
      <c r="B3482">
        <v>53</v>
      </c>
      <c r="C3482" t="str">
        <f>IF(cancer_data[[#This Row],[Age]]&lt;=35,"Adolescent",IF(cancer_data[[#This Row],[Age]]&lt;=46,"Young Adult",IF(cancer_data[[#This Row],[Age]]&lt;=57,"Adult", IF(cancer_data[[#This Row],[Age]]&lt;=68,"Middle_age",IF(cancer_data[[#This Row],[Age]]&lt;=79,"Elderly","Aged")))))</f>
        <v>Adult</v>
      </c>
      <c r="D3482" t="s">
        <v>16</v>
      </c>
      <c r="E3482" t="s">
        <v>40</v>
      </c>
      <c r="F3482" t="s">
        <v>27</v>
      </c>
      <c r="G3482">
        <v>7.4</v>
      </c>
      <c r="H3482" t="s">
        <v>19</v>
      </c>
      <c r="I3482" t="s">
        <v>44</v>
      </c>
      <c r="J3482" t="s">
        <v>21</v>
      </c>
      <c r="K3482" t="s">
        <v>45</v>
      </c>
      <c r="L3482" s="1">
        <v>45849</v>
      </c>
      <c r="M3482" s="1" t="str">
        <f>TEXT(cancer_data[[#This Row],[Diagnosis_Date]],"mmmm")</f>
        <v>July</v>
      </c>
      <c r="N3482" t="s">
        <v>23</v>
      </c>
      <c r="O3482">
        <v>17</v>
      </c>
      <c r="P3482" t="s">
        <v>24</v>
      </c>
      <c r="Q3482">
        <v>11</v>
      </c>
    </row>
    <row r="3483" spans="1:17" x14ac:dyDescent="0.75">
      <c r="A3483" t="s">
        <v>3525</v>
      </c>
      <c r="B3483">
        <v>77</v>
      </c>
      <c r="C3483" t="str">
        <f>IF(cancer_data[[#This Row],[Age]]&lt;=35,"Adolescent",IF(cancer_data[[#This Row],[Age]]&lt;=46,"Young Adult",IF(cancer_data[[#This Row],[Age]]&lt;=57,"Adult", IF(cancer_data[[#This Row],[Age]]&lt;=68,"Middle_age",IF(cancer_data[[#This Row],[Age]]&lt;=79,"Elderly","Aged")))))</f>
        <v>Elderly</v>
      </c>
      <c r="D3483" t="s">
        <v>16</v>
      </c>
      <c r="E3483" t="s">
        <v>40</v>
      </c>
      <c r="F3483" t="s">
        <v>73</v>
      </c>
      <c r="G3483">
        <v>2.9</v>
      </c>
      <c r="H3483" t="s">
        <v>19</v>
      </c>
      <c r="I3483" t="s">
        <v>49</v>
      </c>
      <c r="J3483" t="s">
        <v>21</v>
      </c>
      <c r="K3483" t="s">
        <v>45</v>
      </c>
      <c r="L3483" s="1">
        <v>45837</v>
      </c>
      <c r="M3483" s="1" t="str">
        <f>TEXT(cancer_data[[#This Row],[Diagnosis_Date]],"mmmm")</f>
        <v>June</v>
      </c>
      <c r="N3483" t="s">
        <v>37</v>
      </c>
      <c r="O3483">
        <v>31</v>
      </c>
      <c r="P3483" t="s">
        <v>24</v>
      </c>
      <c r="Q3483">
        <v>16</v>
      </c>
    </row>
    <row r="3484" spans="1:17" x14ac:dyDescent="0.75">
      <c r="A3484" t="s">
        <v>3526</v>
      </c>
      <c r="B3484">
        <v>60</v>
      </c>
      <c r="C3484" t="str">
        <f>IF(cancer_data[[#This Row],[Age]]&lt;=35,"Adolescent",IF(cancer_data[[#This Row],[Age]]&lt;=46,"Young Adult",IF(cancer_data[[#This Row],[Age]]&lt;=57,"Adult", IF(cancer_data[[#This Row],[Age]]&lt;=68,"Middle_age",IF(cancer_data[[#This Row],[Age]]&lt;=79,"Elderly","Aged")))))</f>
        <v>Middle_age</v>
      </c>
      <c r="D3484" t="s">
        <v>16</v>
      </c>
      <c r="E3484" t="s">
        <v>40</v>
      </c>
      <c r="F3484" t="s">
        <v>36</v>
      </c>
      <c r="G3484">
        <v>4.8</v>
      </c>
      <c r="H3484" t="s">
        <v>41</v>
      </c>
      <c r="I3484" t="s">
        <v>29</v>
      </c>
      <c r="J3484" t="s">
        <v>21</v>
      </c>
      <c r="K3484" t="s">
        <v>45</v>
      </c>
      <c r="L3484" s="1">
        <v>45813</v>
      </c>
      <c r="M3484" s="1" t="str">
        <f>TEXT(cancer_data[[#This Row],[Diagnosis_Date]],"mmmm")</f>
        <v>June</v>
      </c>
      <c r="N3484" t="s">
        <v>37</v>
      </c>
      <c r="O3484">
        <v>30</v>
      </c>
      <c r="P3484" t="s">
        <v>31</v>
      </c>
      <c r="Q3484">
        <v>0</v>
      </c>
    </row>
    <row r="3485" spans="1:17" x14ac:dyDescent="0.75">
      <c r="A3485" t="s">
        <v>3527</v>
      </c>
      <c r="B3485">
        <v>80</v>
      </c>
      <c r="C3485" t="str">
        <f>IF(cancer_data[[#This Row],[Age]]&lt;=35,"Adolescent",IF(cancer_data[[#This Row],[Age]]&lt;=46,"Young Adult",IF(cancer_data[[#This Row],[Age]]&lt;=57,"Adult", IF(cancer_data[[#This Row],[Age]]&lt;=68,"Middle_age",IF(cancer_data[[#This Row],[Age]]&lt;=79,"Elderly","Aged")))))</f>
        <v>Aged</v>
      </c>
      <c r="D3485" t="s">
        <v>16</v>
      </c>
      <c r="E3485" t="s">
        <v>35</v>
      </c>
      <c r="F3485" t="s">
        <v>18</v>
      </c>
      <c r="G3485">
        <v>1.5</v>
      </c>
      <c r="H3485" t="s">
        <v>41</v>
      </c>
      <c r="I3485" t="s">
        <v>29</v>
      </c>
      <c r="J3485" t="s">
        <v>21</v>
      </c>
      <c r="K3485" t="s">
        <v>42</v>
      </c>
      <c r="L3485" s="1">
        <v>45686</v>
      </c>
      <c r="M3485" s="1" t="str">
        <f>TEXT(cancer_data[[#This Row],[Diagnosis_Date]],"mmmm")</f>
        <v>January</v>
      </c>
      <c r="N3485" t="s">
        <v>23</v>
      </c>
      <c r="O3485">
        <v>50</v>
      </c>
      <c r="P3485" t="s">
        <v>31</v>
      </c>
      <c r="Q3485">
        <v>0</v>
      </c>
    </row>
    <row r="3486" spans="1:17" x14ac:dyDescent="0.75">
      <c r="A3486" t="s">
        <v>3528</v>
      </c>
      <c r="B3486">
        <v>37</v>
      </c>
      <c r="C3486" t="str">
        <f>IF(cancer_data[[#This Row],[Age]]&lt;=35,"Adolescent",IF(cancer_data[[#This Row],[Age]]&lt;=46,"Young Adult",IF(cancer_data[[#This Row],[Age]]&lt;=57,"Adult", IF(cancer_data[[#This Row],[Age]]&lt;=68,"Middle_age",IF(cancer_data[[#This Row],[Age]]&lt;=79,"Elderly","Aged")))))</f>
        <v>Young Adult</v>
      </c>
      <c r="D3486" t="s">
        <v>16</v>
      </c>
      <c r="E3486" t="s">
        <v>26</v>
      </c>
      <c r="F3486" t="s">
        <v>73</v>
      </c>
      <c r="G3486">
        <v>3.3</v>
      </c>
      <c r="H3486" t="s">
        <v>28</v>
      </c>
      <c r="I3486" t="s">
        <v>49</v>
      </c>
      <c r="J3486" t="s">
        <v>21</v>
      </c>
      <c r="K3486" t="s">
        <v>22</v>
      </c>
      <c r="L3486" s="1">
        <v>46001</v>
      </c>
      <c r="M3486" s="1" t="str">
        <f>TEXT(cancer_data[[#This Row],[Diagnosis_Date]],"mmmm")</f>
        <v>December</v>
      </c>
      <c r="N3486" t="s">
        <v>23</v>
      </c>
      <c r="O3486">
        <v>28</v>
      </c>
      <c r="P3486" t="s">
        <v>31</v>
      </c>
      <c r="Q3486">
        <v>0</v>
      </c>
    </row>
    <row r="3487" spans="1:17" x14ac:dyDescent="0.75">
      <c r="A3487" t="s">
        <v>3529</v>
      </c>
      <c r="B3487">
        <v>35</v>
      </c>
      <c r="C3487" t="str">
        <f>IF(cancer_data[[#This Row],[Age]]&lt;=35,"Adolescent",IF(cancer_data[[#This Row],[Age]]&lt;=46,"Young Adult",IF(cancer_data[[#This Row],[Age]]&lt;=57,"Adult", IF(cancer_data[[#This Row],[Age]]&lt;=68,"Middle_age",IF(cancer_data[[#This Row],[Age]]&lt;=79,"Elderly","Aged")))))</f>
        <v>Adolescent</v>
      </c>
      <c r="D3487" t="s">
        <v>16</v>
      </c>
      <c r="E3487" t="s">
        <v>40</v>
      </c>
      <c r="F3487" t="s">
        <v>36</v>
      </c>
      <c r="G3487">
        <v>7.4</v>
      </c>
      <c r="H3487" t="s">
        <v>41</v>
      </c>
      <c r="I3487" t="s">
        <v>44</v>
      </c>
      <c r="J3487" t="s">
        <v>21</v>
      </c>
      <c r="K3487" t="s">
        <v>22</v>
      </c>
      <c r="L3487" s="1">
        <v>45908</v>
      </c>
      <c r="M3487" s="1" t="str">
        <f>TEXT(cancer_data[[#This Row],[Diagnosis_Date]],"mmmm")</f>
        <v>September</v>
      </c>
      <c r="N3487" t="s">
        <v>23</v>
      </c>
      <c r="O3487">
        <v>32</v>
      </c>
      <c r="P3487" t="s">
        <v>31</v>
      </c>
      <c r="Q3487">
        <v>0</v>
      </c>
    </row>
    <row r="3488" spans="1:17" x14ac:dyDescent="0.75">
      <c r="A3488" t="s">
        <v>3530</v>
      </c>
      <c r="B3488">
        <v>57</v>
      </c>
      <c r="C3488" t="str">
        <f>IF(cancer_data[[#This Row],[Age]]&lt;=35,"Adolescent",IF(cancer_data[[#This Row],[Age]]&lt;=46,"Young Adult",IF(cancer_data[[#This Row],[Age]]&lt;=57,"Adult", IF(cancer_data[[#This Row],[Age]]&lt;=68,"Middle_age",IF(cancer_data[[#This Row],[Age]]&lt;=79,"Elderly","Aged")))))</f>
        <v>Adult</v>
      </c>
      <c r="D3488" t="s">
        <v>16</v>
      </c>
      <c r="E3488" t="s">
        <v>26</v>
      </c>
      <c r="F3488" t="s">
        <v>27</v>
      </c>
      <c r="G3488">
        <v>6.4</v>
      </c>
      <c r="H3488" t="s">
        <v>19</v>
      </c>
      <c r="I3488" t="s">
        <v>44</v>
      </c>
      <c r="J3488" t="s">
        <v>21</v>
      </c>
      <c r="K3488" t="s">
        <v>30</v>
      </c>
      <c r="L3488" s="1">
        <v>45784</v>
      </c>
      <c r="M3488" s="1" t="str">
        <f>TEXT(cancer_data[[#This Row],[Diagnosis_Date]],"mmmm")</f>
        <v>May</v>
      </c>
      <c r="N3488" t="s">
        <v>23</v>
      </c>
      <c r="O3488">
        <v>33</v>
      </c>
      <c r="P3488" t="s">
        <v>31</v>
      </c>
      <c r="Q3488">
        <v>0</v>
      </c>
    </row>
    <row r="3489" spans="1:17" x14ac:dyDescent="0.75">
      <c r="A3489" t="s">
        <v>3531</v>
      </c>
      <c r="B3489">
        <v>62</v>
      </c>
      <c r="C3489" t="str">
        <f>IF(cancer_data[[#This Row],[Age]]&lt;=35,"Adolescent",IF(cancer_data[[#This Row],[Age]]&lt;=46,"Young Adult",IF(cancer_data[[#This Row],[Age]]&lt;=57,"Adult", IF(cancer_data[[#This Row],[Age]]&lt;=68,"Middle_age",IF(cancer_data[[#This Row],[Age]]&lt;=79,"Elderly","Aged")))))</f>
        <v>Middle_age</v>
      </c>
      <c r="D3489" t="s">
        <v>16</v>
      </c>
      <c r="E3489" t="s">
        <v>26</v>
      </c>
      <c r="F3489" t="s">
        <v>73</v>
      </c>
      <c r="G3489">
        <v>6.8</v>
      </c>
      <c r="H3489" t="s">
        <v>28</v>
      </c>
      <c r="I3489" t="s">
        <v>20</v>
      </c>
      <c r="J3489" t="s">
        <v>21</v>
      </c>
      <c r="K3489" t="s">
        <v>22</v>
      </c>
      <c r="L3489" s="1">
        <v>45913</v>
      </c>
      <c r="M3489" s="1" t="str">
        <f>TEXT(cancer_data[[#This Row],[Diagnosis_Date]],"mmmm")</f>
        <v>September</v>
      </c>
      <c r="N3489" t="s">
        <v>37</v>
      </c>
      <c r="O3489">
        <v>34</v>
      </c>
      <c r="P3489" t="s">
        <v>31</v>
      </c>
      <c r="Q3489">
        <v>0</v>
      </c>
    </row>
    <row r="3490" spans="1:17" x14ac:dyDescent="0.75">
      <c r="A3490" t="s">
        <v>3532</v>
      </c>
      <c r="B3490">
        <v>45</v>
      </c>
      <c r="C3490" t="str">
        <f>IF(cancer_data[[#This Row],[Age]]&lt;=35,"Adolescent",IF(cancer_data[[#This Row],[Age]]&lt;=46,"Young Adult",IF(cancer_data[[#This Row],[Age]]&lt;=57,"Adult", IF(cancer_data[[#This Row],[Age]]&lt;=68,"Middle_age",IF(cancer_data[[#This Row],[Age]]&lt;=79,"Elderly","Aged")))))</f>
        <v>Young Adult</v>
      </c>
      <c r="D3490" t="s">
        <v>16</v>
      </c>
      <c r="E3490" t="s">
        <v>40</v>
      </c>
      <c r="F3490" t="s">
        <v>27</v>
      </c>
      <c r="G3490">
        <v>6.2</v>
      </c>
      <c r="H3490" t="s">
        <v>41</v>
      </c>
      <c r="I3490" t="s">
        <v>49</v>
      </c>
      <c r="J3490" t="s">
        <v>21</v>
      </c>
      <c r="K3490" t="s">
        <v>45</v>
      </c>
      <c r="L3490" s="1">
        <v>45844</v>
      </c>
      <c r="M3490" s="1" t="str">
        <f>TEXT(cancer_data[[#This Row],[Diagnosis_Date]],"mmmm")</f>
        <v>July</v>
      </c>
      <c r="N3490" t="s">
        <v>37</v>
      </c>
      <c r="O3490">
        <v>31</v>
      </c>
      <c r="P3490" t="s">
        <v>31</v>
      </c>
      <c r="Q3490">
        <v>0</v>
      </c>
    </row>
    <row r="3491" spans="1:17" x14ac:dyDescent="0.75">
      <c r="A3491" t="s">
        <v>3533</v>
      </c>
      <c r="B3491">
        <v>63</v>
      </c>
      <c r="C3491" t="str">
        <f>IF(cancer_data[[#This Row],[Age]]&lt;=35,"Adolescent",IF(cancer_data[[#This Row],[Age]]&lt;=46,"Young Adult",IF(cancer_data[[#This Row],[Age]]&lt;=57,"Adult", IF(cancer_data[[#This Row],[Age]]&lt;=68,"Middle_age",IF(cancer_data[[#This Row],[Age]]&lt;=79,"Elderly","Aged")))))</f>
        <v>Middle_age</v>
      </c>
      <c r="D3491" t="s">
        <v>16</v>
      </c>
      <c r="E3491" t="s">
        <v>40</v>
      </c>
      <c r="F3491" t="s">
        <v>27</v>
      </c>
      <c r="G3491">
        <v>0.6</v>
      </c>
      <c r="H3491" t="s">
        <v>28</v>
      </c>
      <c r="I3491" t="s">
        <v>29</v>
      </c>
      <c r="J3491" t="s">
        <v>21</v>
      </c>
      <c r="K3491" t="s">
        <v>51</v>
      </c>
      <c r="L3491" s="1">
        <v>45751</v>
      </c>
      <c r="M3491" s="1" t="str">
        <f>TEXT(cancer_data[[#This Row],[Diagnosis_Date]],"mmmm")</f>
        <v>April</v>
      </c>
      <c r="N3491" t="s">
        <v>37</v>
      </c>
      <c r="O3491">
        <v>12</v>
      </c>
      <c r="P3491" t="s">
        <v>31</v>
      </c>
      <c r="Q3491">
        <v>0</v>
      </c>
    </row>
    <row r="3492" spans="1:17" x14ac:dyDescent="0.75">
      <c r="A3492" t="s">
        <v>3534</v>
      </c>
      <c r="B3492">
        <v>34</v>
      </c>
      <c r="C3492" t="str">
        <f>IF(cancer_data[[#This Row],[Age]]&lt;=35,"Adolescent",IF(cancer_data[[#This Row],[Age]]&lt;=46,"Young Adult",IF(cancer_data[[#This Row],[Age]]&lt;=57,"Adult", IF(cancer_data[[#This Row],[Age]]&lt;=68,"Middle_age",IF(cancer_data[[#This Row],[Age]]&lt;=79,"Elderly","Aged")))))</f>
        <v>Adolescent</v>
      </c>
      <c r="D3492" t="s">
        <v>16</v>
      </c>
      <c r="E3492" t="s">
        <v>26</v>
      </c>
      <c r="F3492" t="s">
        <v>36</v>
      </c>
      <c r="G3492">
        <v>3.4</v>
      </c>
      <c r="H3492" t="s">
        <v>19</v>
      </c>
      <c r="I3492" t="s">
        <v>49</v>
      </c>
      <c r="J3492" t="s">
        <v>21</v>
      </c>
      <c r="K3492" t="s">
        <v>22</v>
      </c>
      <c r="L3492" s="1">
        <v>45813</v>
      </c>
      <c r="M3492" s="1" t="str">
        <f>TEXT(cancer_data[[#This Row],[Diagnosis_Date]],"mmmm")</f>
        <v>June</v>
      </c>
      <c r="N3492" t="s">
        <v>23</v>
      </c>
      <c r="O3492">
        <v>34</v>
      </c>
      <c r="P3492" t="s">
        <v>31</v>
      </c>
      <c r="Q3492">
        <v>0</v>
      </c>
    </row>
    <row r="3493" spans="1:17" x14ac:dyDescent="0.75">
      <c r="A3493" t="s">
        <v>3535</v>
      </c>
      <c r="B3493">
        <v>32</v>
      </c>
      <c r="C3493" t="str">
        <f>IF(cancer_data[[#This Row],[Age]]&lt;=35,"Adolescent",IF(cancer_data[[#This Row],[Age]]&lt;=46,"Young Adult",IF(cancer_data[[#This Row],[Age]]&lt;=57,"Adult", IF(cancer_data[[#This Row],[Age]]&lt;=68,"Middle_age",IF(cancer_data[[#This Row],[Age]]&lt;=79,"Elderly","Aged")))))</f>
        <v>Adolescent</v>
      </c>
      <c r="D3493" t="s">
        <v>16</v>
      </c>
      <c r="E3493" t="s">
        <v>35</v>
      </c>
      <c r="F3493" t="s">
        <v>36</v>
      </c>
      <c r="G3493">
        <v>4.9000000000000004</v>
      </c>
      <c r="H3493" t="s">
        <v>41</v>
      </c>
      <c r="I3493" t="s">
        <v>44</v>
      </c>
      <c r="J3493" t="s">
        <v>21</v>
      </c>
      <c r="K3493" t="s">
        <v>42</v>
      </c>
      <c r="L3493" s="1">
        <v>45800</v>
      </c>
      <c r="M3493" s="1" t="str">
        <f>TEXT(cancer_data[[#This Row],[Diagnosis_Date]],"mmmm")</f>
        <v>May</v>
      </c>
      <c r="N3493" t="s">
        <v>37</v>
      </c>
      <c r="O3493">
        <v>32</v>
      </c>
      <c r="P3493" t="s">
        <v>31</v>
      </c>
      <c r="Q3493">
        <v>0</v>
      </c>
    </row>
    <row r="3494" spans="1:17" x14ac:dyDescent="0.75">
      <c r="A3494" t="s">
        <v>3536</v>
      </c>
      <c r="B3494">
        <v>70</v>
      </c>
      <c r="C3494" t="str">
        <f>IF(cancer_data[[#This Row],[Age]]&lt;=35,"Adolescent",IF(cancer_data[[#This Row],[Age]]&lt;=46,"Young Adult",IF(cancer_data[[#This Row],[Age]]&lt;=57,"Adult", IF(cancer_data[[#This Row],[Age]]&lt;=68,"Middle_age",IF(cancer_data[[#This Row],[Age]]&lt;=79,"Elderly","Aged")))))</f>
        <v>Elderly</v>
      </c>
      <c r="D3494" t="s">
        <v>16</v>
      </c>
      <c r="E3494" t="s">
        <v>35</v>
      </c>
      <c r="F3494" t="s">
        <v>27</v>
      </c>
      <c r="G3494">
        <v>7.9</v>
      </c>
      <c r="H3494" t="s">
        <v>41</v>
      </c>
      <c r="I3494" t="s">
        <v>49</v>
      </c>
      <c r="J3494" t="s">
        <v>21</v>
      </c>
      <c r="K3494" t="s">
        <v>33</v>
      </c>
      <c r="L3494" s="1">
        <v>45911</v>
      </c>
      <c r="M3494" s="1" t="str">
        <f>TEXT(cancer_data[[#This Row],[Diagnosis_Date]],"mmmm")</f>
        <v>September</v>
      </c>
      <c r="N3494" t="s">
        <v>23</v>
      </c>
      <c r="O3494">
        <v>23</v>
      </c>
      <c r="P3494" t="s">
        <v>31</v>
      </c>
      <c r="Q3494">
        <v>0</v>
      </c>
    </row>
    <row r="3495" spans="1:17" x14ac:dyDescent="0.75">
      <c r="A3495" t="s">
        <v>3537</v>
      </c>
      <c r="B3495">
        <v>69</v>
      </c>
      <c r="C3495" t="str">
        <f>IF(cancer_data[[#This Row],[Age]]&lt;=35,"Adolescent",IF(cancer_data[[#This Row],[Age]]&lt;=46,"Young Adult",IF(cancer_data[[#This Row],[Age]]&lt;=57,"Adult", IF(cancer_data[[#This Row],[Age]]&lt;=68,"Middle_age",IF(cancer_data[[#This Row],[Age]]&lt;=79,"Elderly","Aged")))))</f>
        <v>Elderly</v>
      </c>
      <c r="D3495" t="s">
        <v>16</v>
      </c>
      <c r="E3495" t="s">
        <v>40</v>
      </c>
      <c r="F3495" t="s">
        <v>36</v>
      </c>
      <c r="G3495">
        <v>6.1</v>
      </c>
      <c r="H3495" t="s">
        <v>28</v>
      </c>
      <c r="I3495" t="s">
        <v>44</v>
      </c>
      <c r="J3495" t="s">
        <v>21</v>
      </c>
      <c r="K3495" t="s">
        <v>42</v>
      </c>
      <c r="L3495" s="1">
        <v>45881</v>
      </c>
      <c r="M3495" s="1" t="str">
        <f>TEXT(cancer_data[[#This Row],[Diagnosis_Date]],"mmmm")</f>
        <v>August</v>
      </c>
      <c r="N3495" t="s">
        <v>23</v>
      </c>
      <c r="O3495">
        <v>35</v>
      </c>
      <c r="P3495" t="s">
        <v>24</v>
      </c>
      <c r="Q3495">
        <v>20</v>
      </c>
    </row>
    <row r="3496" spans="1:17" x14ac:dyDescent="0.75">
      <c r="A3496" t="s">
        <v>3538</v>
      </c>
      <c r="B3496">
        <v>72</v>
      </c>
      <c r="C3496" t="str">
        <f>IF(cancer_data[[#This Row],[Age]]&lt;=35,"Adolescent",IF(cancer_data[[#This Row],[Age]]&lt;=46,"Young Adult",IF(cancer_data[[#This Row],[Age]]&lt;=57,"Adult", IF(cancer_data[[#This Row],[Age]]&lt;=68,"Middle_age",IF(cancer_data[[#This Row],[Age]]&lt;=79,"Elderly","Aged")))))</f>
        <v>Elderly</v>
      </c>
      <c r="D3496" t="s">
        <v>16</v>
      </c>
      <c r="E3496" t="s">
        <v>40</v>
      </c>
      <c r="F3496" t="s">
        <v>36</v>
      </c>
      <c r="G3496">
        <v>6.5</v>
      </c>
      <c r="H3496" t="s">
        <v>19</v>
      </c>
      <c r="I3496" t="s">
        <v>44</v>
      </c>
      <c r="J3496" t="s">
        <v>21</v>
      </c>
      <c r="K3496" t="s">
        <v>22</v>
      </c>
      <c r="L3496" s="1">
        <v>45870</v>
      </c>
      <c r="M3496" s="1" t="str">
        <f>TEXT(cancer_data[[#This Row],[Diagnosis_Date]],"mmmm")</f>
        <v>August</v>
      </c>
      <c r="N3496" t="s">
        <v>23</v>
      </c>
      <c r="O3496">
        <v>16</v>
      </c>
      <c r="P3496" t="s">
        <v>31</v>
      </c>
      <c r="Q3496">
        <v>0</v>
      </c>
    </row>
    <row r="3497" spans="1:17" x14ac:dyDescent="0.75">
      <c r="A3497" t="s">
        <v>3539</v>
      </c>
      <c r="B3497">
        <v>59</v>
      </c>
      <c r="C3497" t="str">
        <f>IF(cancer_data[[#This Row],[Age]]&lt;=35,"Adolescent",IF(cancer_data[[#This Row],[Age]]&lt;=46,"Young Adult",IF(cancer_data[[#This Row],[Age]]&lt;=57,"Adult", IF(cancer_data[[#This Row],[Age]]&lt;=68,"Middle_age",IF(cancer_data[[#This Row],[Age]]&lt;=79,"Elderly","Aged")))))</f>
        <v>Middle_age</v>
      </c>
      <c r="D3497" t="s">
        <v>16</v>
      </c>
      <c r="E3497" t="s">
        <v>35</v>
      </c>
      <c r="F3497" t="s">
        <v>36</v>
      </c>
      <c r="G3497">
        <v>4.5999999999999996</v>
      </c>
      <c r="H3497" t="s">
        <v>19</v>
      </c>
      <c r="I3497" t="s">
        <v>29</v>
      </c>
      <c r="J3497" t="s">
        <v>21</v>
      </c>
      <c r="K3497" t="s">
        <v>30</v>
      </c>
      <c r="L3497" s="1">
        <v>45924</v>
      </c>
      <c r="M3497" s="1" t="str">
        <f>TEXT(cancer_data[[#This Row],[Diagnosis_Date]],"mmmm")</f>
        <v>September</v>
      </c>
      <c r="N3497" t="s">
        <v>37</v>
      </c>
      <c r="O3497">
        <v>26</v>
      </c>
      <c r="P3497" t="s">
        <v>31</v>
      </c>
      <c r="Q3497">
        <v>0</v>
      </c>
    </row>
    <row r="3498" spans="1:17" x14ac:dyDescent="0.75">
      <c r="A3498" t="s">
        <v>3540</v>
      </c>
      <c r="B3498">
        <v>81</v>
      </c>
      <c r="C3498" t="str">
        <f>IF(cancer_data[[#This Row],[Age]]&lt;=35,"Adolescent",IF(cancer_data[[#This Row],[Age]]&lt;=46,"Young Adult",IF(cancer_data[[#This Row],[Age]]&lt;=57,"Adult", IF(cancer_data[[#This Row],[Age]]&lt;=68,"Middle_age",IF(cancer_data[[#This Row],[Age]]&lt;=79,"Elderly","Aged")))))</f>
        <v>Aged</v>
      </c>
      <c r="D3498" t="s">
        <v>16</v>
      </c>
      <c r="E3498" t="s">
        <v>26</v>
      </c>
      <c r="F3498" t="s">
        <v>18</v>
      </c>
      <c r="G3498">
        <v>7.8</v>
      </c>
      <c r="H3498" t="s">
        <v>41</v>
      </c>
      <c r="I3498" t="s">
        <v>29</v>
      </c>
      <c r="J3498" t="s">
        <v>21</v>
      </c>
      <c r="K3498" t="s">
        <v>45</v>
      </c>
      <c r="L3498" s="1">
        <v>45701</v>
      </c>
      <c r="M3498" s="1" t="str">
        <f>TEXT(cancer_data[[#This Row],[Diagnosis_Date]],"mmmm")</f>
        <v>February</v>
      </c>
      <c r="N3498" t="s">
        <v>23</v>
      </c>
      <c r="O3498">
        <v>30</v>
      </c>
      <c r="P3498" t="s">
        <v>31</v>
      </c>
      <c r="Q3498">
        <v>0</v>
      </c>
    </row>
    <row r="3499" spans="1:17" x14ac:dyDescent="0.75">
      <c r="A3499" t="s">
        <v>3541</v>
      </c>
      <c r="B3499">
        <v>25</v>
      </c>
      <c r="C3499" t="str">
        <f>IF(cancer_data[[#This Row],[Age]]&lt;=35,"Adolescent",IF(cancer_data[[#This Row],[Age]]&lt;=46,"Young Adult",IF(cancer_data[[#This Row],[Age]]&lt;=57,"Adult", IF(cancer_data[[#This Row],[Age]]&lt;=68,"Middle_age",IF(cancer_data[[#This Row],[Age]]&lt;=79,"Elderly","Aged")))))</f>
        <v>Adolescent</v>
      </c>
      <c r="D3499" t="s">
        <v>16</v>
      </c>
      <c r="E3499" t="s">
        <v>35</v>
      </c>
      <c r="F3499" t="s">
        <v>27</v>
      </c>
      <c r="G3499">
        <v>4.7</v>
      </c>
      <c r="H3499" t="s">
        <v>41</v>
      </c>
      <c r="I3499" t="s">
        <v>49</v>
      </c>
      <c r="J3499" t="s">
        <v>21</v>
      </c>
      <c r="K3499" t="s">
        <v>22</v>
      </c>
      <c r="L3499" s="1">
        <v>45768</v>
      </c>
      <c r="M3499" s="1" t="str">
        <f>TEXT(cancer_data[[#This Row],[Diagnosis_Date]],"mmmm")</f>
        <v>April</v>
      </c>
      <c r="N3499" t="s">
        <v>23</v>
      </c>
      <c r="O3499">
        <v>19</v>
      </c>
      <c r="P3499" t="s">
        <v>31</v>
      </c>
      <c r="Q3499">
        <v>0</v>
      </c>
    </row>
    <row r="3500" spans="1:17" x14ac:dyDescent="0.75">
      <c r="A3500" t="s">
        <v>3542</v>
      </c>
      <c r="B3500">
        <v>57</v>
      </c>
      <c r="C3500" t="str">
        <f>IF(cancer_data[[#This Row],[Age]]&lt;=35,"Adolescent",IF(cancer_data[[#This Row],[Age]]&lt;=46,"Young Adult",IF(cancer_data[[#This Row],[Age]]&lt;=57,"Adult", IF(cancer_data[[#This Row],[Age]]&lt;=68,"Middle_age",IF(cancer_data[[#This Row],[Age]]&lt;=79,"Elderly","Aged")))))</f>
        <v>Adult</v>
      </c>
      <c r="D3500" t="s">
        <v>16</v>
      </c>
      <c r="E3500" t="s">
        <v>35</v>
      </c>
      <c r="F3500" t="s">
        <v>27</v>
      </c>
      <c r="G3500">
        <v>6.2</v>
      </c>
      <c r="H3500" t="s">
        <v>19</v>
      </c>
      <c r="I3500" t="s">
        <v>44</v>
      </c>
      <c r="J3500" t="s">
        <v>21</v>
      </c>
      <c r="K3500" t="s">
        <v>30</v>
      </c>
      <c r="L3500" s="1">
        <v>45740</v>
      </c>
      <c r="M3500" s="1" t="str">
        <f>TEXT(cancer_data[[#This Row],[Diagnosis_Date]],"mmmm")</f>
        <v>March</v>
      </c>
      <c r="N3500" t="s">
        <v>23</v>
      </c>
      <c r="O3500">
        <v>28</v>
      </c>
      <c r="P3500" t="s">
        <v>31</v>
      </c>
      <c r="Q3500">
        <v>0</v>
      </c>
    </row>
    <row r="3501" spans="1:17" x14ac:dyDescent="0.75">
      <c r="A3501" t="s">
        <v>3543</v>
      </c>
      <c r="B3501">
        <v>67</v>
      </c>
      <c r="C3501" t="str">
        <f>IF(cancer_data[[#This Row],[Age]]&lt;=35,"Adolescent",IF(cancer_data[[#This Row],[Age]]&lt;=46,"Young Adult",IF(cancer_data[[#This Row],[Age]]&lt;=57,"Adult", IF(cancer_data[[#This Row],[Age]]&lt;=68,"Middle_age",IF(cancer_data[[#This Row],[Age]]&lt;=79,"Elderly","Aged")))))</f>
        <v>Middle_age</v>
      </c>
      <c r="D3501" t="s">
        <v>16</v>
      </c>
      <c r="E3501" t="s">
        <v>35</v>
      </c>
      <c r="F3501" t="s">
        <v>36</v>
      </c>
      <c r="G3501">
        <v>3.3</v>
      </c>
      <c r="H3501" t="s">
        <v>28</v>
      </c>
      <c r="I3501" t="s">
        <v>49</v>
      </c>
      <c r="J3501" t="s">
        <v>21</v>
      </c>
      <c r="K3501" t="s">
        <v>30</v>
      </c>
      <c r="L3501" s="1">
        <v>45782</v>
      </c>
      <c r="M3501" s="1" t="str">
        <f>TEXT(cancer_data[[#This Row],[Diagnosis_Date]],"mmmm")</f>
        <v>May</v>
      </c>
      <c r="N3501" t="s">
        <v>23</v>
      </c>
      <c r="O3501">
        <v>32</v>
      </c>
      <c r="P3501" t="s">
        <v>24</v>
      </c>
      <c r="Q3501">
        <v>31</v>
      </c>
    </row>
    <row r="3502" spans="1:17" x14ac:dyDescent="0.75">
      <c r="A3502" t="s">
        <v>3544</v>
      </c>
      <c r="B3502">
        <v>25</v>
      </c>
      <c r="C3502" t="str">
        <f>IF(cancer_data[[#This Row],[Age]]&lt;=35,"Adolescent",IF(cancer_data[[#This Row],[Age]]&lt;=46,"Young Adult",IF(cancer_data[[#This Row],[Age]]&lt;=57,"Adult", IF(cancer_data[[#This Row],[Age]]&lt;=68,"Middle_age",IF(cancer_data[[#This Row],[Age]]&lt;=79,"Elderly","Aged")))))</f>
        <v>Adolescent</v>
      </c>
      <c r="D3502" t="s">
        <v>16</v>
      </c>
      <c r="E3502" t="s">
        <v>35</v>
      </c>
      <c r="F3502" t="s">
        <v>36</v>
      </c>
      <c r="G3502">
        <v>5.4</v>
      </c>
      <c r="H3502" t="s">
        <v>28</v>
      </c>
      <c r="I3502" t="s">
        <v>20</v>
      </c>
      <c r="J3502" t="s">
        <v>21</v>
      </c>
      <c r="K3502" t="s">
        <v>45</v>
      </c>
      <c r="L3502" s="1">
        <v>45678</v>
      </c>
      <c r="M3502" s="1" t="str">
        <f>TEXT(cancer_data[[#This Row],[Diagnosis_Date]],"mmmm")</f>
        <v>January</v>
      </c>
      <c r="N3502" t="s">
        <v>23</v>
      </c>
      <c r="O3502">
        <v>46</v>
      </c>
      <c r="P3502" t="s">
        <v>31</v>
      </c>
      <c r="Q3502">
        <v>0</v>
      </c>
    </row>
    <row r="3503" spans="1:17" x14ac:dyDescent="0.75">
      <c r="A3503" t="s">
        <v>3545</v>
      </c>
      <c r="B3503">
        <v>72</v>
      </c>
      <c r="C3503" t="str">
        <f>IF(cancer_data[[#This Row],[Age]]&lt;=35,"Adolescent",IF(cancer_data[[#This Row],[Age]]&lt;=46,"Young Adult",IF(cancer_data[[#This Row],[Age]]&lt;=57,"Adult", IF(cancer_data[[#This Row],[Age]]&lt;=68,"Middle_age",IF(cancer_data[[#This Row],[Age]]&lt;=79,"Elderly","Aged")))))</f>
        <v>Elderly</v>
      </c>
      <c r="D3503" t="s">
        <v>16</v>
      </c>
      <c r="E3503" t="s">
        <v>40</v>
      </c>
      <c r="F3503" t="s">
        <v>63</v>
      </c>
      <c r="G3503">
        <v>4.5999999999999996</v>
      </c>
      <c r="H3503" t="s">
        <v>28</v>
      </c>
      <c r="I3503" t="s">
        <v>49</v>
      </c>
      <c r="J3503" t="s">
        <v>21</v>
      </c>
      <c r="K3503" t="s">
        <v>22</v>
      </c>
      <c r="L3503" s="1">
        <v>45887</v>
      </c>
      <c r="M3503" s="1" t="str">
        <f>TEXT(cancer_data[[#This Row],[Diagnosis_Date]],"mmmm")</f>
        <v>August</v>
      </c>
      <c r="N3503" t="s">
        <v>23</v>
      </c>
      <c r="O3503">
        <v>45</v>
      </c>
      <c r="P3503" t="s">
        <v>31</v>
      </c>
      <c r="Q3503">
        <v>0</v>
      </c>
    </row>
    <row r="3504" spans="1:17" x14ac:dyDescent="0.75">
      <c r="A3504" t="s">
        <v>3546</v>
      </c>
      <c r="B3504">
        <v>43</v>
      </c>
      <c r="C3504" t="str">
        <f>IF(cancer_data[[#This Row],[Age]]&lt;=35,"Adolescent",IF(cancer_data[[#This Row],[Age]]&lt;=46,"Young Adult",IF(cancer_data[[#This Row],[Age]]&lt;=57,"Adult", IF(cancer_data[[#This Row],[Age]]&lt;=68,"Middle_age",IF(cancer_data[[#This Row],[Age]]&lt;=79,"Elderly","Aged")))))</f>
        <v>Young Adult</v>
      </c>
      <c r="D3504" t="s">
        <v>16</v>
      </c>
      <c r="E3504" t="s">
        <v>35</v>
      </c>
      <c r="F3504" t="s">
        <v>27</v>
      </c>
      <c r="G3504">
        <v>0.8</v>
      </c>
      <c r="H3504" t="s">
        <v>19</v>
      </c>
      <c r="I3504" t="s">
        <v>29</v>
      </c>
      <c r="J3504" t="s">
        <v>21</v>
      </c>
      <c r="K3504" t="s">
        <v>45</v>
      </c>
      <c r="L3504" s="1">
        <v>45716</v>
      </c>
      <c r="M3504" s="1" t="str">
        <f>TEXT(cancer_data[[#This Row],[Diagnosis_Date]],"mmmm")</f>
        <v>February</v>
      </c>
      <c r="N3504" t="s">
        <v>23</v>
      </c>
      <c r="O3504">
        <v>21</v>
      </c>
      <c r="P3504" t="s">
        <v>24</v>
      </c>
      <c r="Q3504">
        <v>7</v>
      </c>
    </row>
    <row r="3505" spans="1:17" x14ac:dyDescent="0.75">
      <c r="A3505" t="s">
        <v>3547</v>
      </c>
      <c r="B3505">
        <v>75</v>
      </c>
      <c r="C3505" t="str">
        <f>IF(cancer_data[[#This Row],[Age]]&lt;=35,"Adolescent",IF(cancer_data[[#This Row],[Age]]&lt;=46,"Young Adult",IF(cancer_data[[#This Row],[Age]]&lt;=57,"Adult", IF(cancer_data[[#This Row],[Age]]&lt;=68,"Middle_age",IF(cancer_data[[#This Row],[Age]]&lt;=79,"Elderly","Aged")))))</f>
        <v>Elderly</v>
      </c>
      <c r="D3505" t="s">
        <v>16</v>
      </c>
      <c r="E3505" t="s">
        <v>17</v>
      </c>
      <c r="F3505" t="s">
        <v>36</v>
      </c>
      <c r="G3505">
        <v>1.4</v>
      </c>
      <c r="H3505" t="s">
        <v>28</v>
      </c>
      <c r="I3505" t="s">
        <v>20</v>
      </c>
      <c r="J3505" t="s">
        <v>21</v>
      </c>
      <c r="K3505" t="s">
        <v>22</v>
      </c>
      <c r="L3505" s="1">
        <v>46001</v>
      </c>
      <c r="M3505" s="1" t="str">
        <f>TEXT(cancer_data[[#This Row],[Diagnosis_Date]],"mmmm")</f>
        <v>December</v>
      </c>
      <c r="N3505" t="s">
        <v>23</v>
      </c>
      <c r="O3505">
        <v>19</v>
      </c>
      <c r="P3505" t="s">
        <v>24</v>
      </c>
      <c r="Q3505">
        <v>26</v>
      </c>
    </row>
    <row r="3506" spans="1:17" x14ac:dyDescent="0.75">
      <c r="A3506" t="s">
        <v>3548</v>
      </c>
      <c r="B3506">
        <v>48</v>
      </c>
      <c r="C3506" t="str">
        <f>IF(cancer_data[[#This Row],[Age]]&lt;=35,"Adolescent",IF(cancer_data[[#This Row],[Age]]&lt;=46,"Young Adult",IF(cancer_data[[#This Row],[Age]]&lt;=57,"Adult", IF(cancer_data[[#This Row],[Age]]&lt;=68,"Middle_age",IF(cancer_data[[#This Row],[Age]]&lt;=79,"Elderly","Aged")))))</f>
        <v>Adult</v>
      </c>
      <c r="D3506" t="s">
        <v>16</v>
      </c>
      <c r="E3506" t="s">
        <v>35</v>
      </c>
      <c r="F3506" t="s">
        <v>63</v>
      </c>
      <c r="G3506">
        <v>5.4</v>
      </c>
      <c r="H3506" t="s">
        <v>19</v>
      </c>
      <c r="I3506" t="s">
        <v>49</v>
      </c>
      <c r="J3506" t="s">
        <v>21</v>
      </c>
      <c r="K3506" t="s">
        <v>30</v>
      </c>
      <c r="L3506" s="1">
        <v>45997</v>
      </c>
      <c r="M3506" s="1" t="str">
        <f>TEXT(cancer_data[[#This Row],[Diagnosis_Date]],"mmmm")</f>
        <v>December</v>
      </c>
      <c r="N3506" t="s">
        <v>23</v>
      </c>
      <c r="O3506">
        <v>26</v>
      </c>
      <c r="P3506" t="s">
        <v>24</v>
      </c>
      <c r="Q3506">
        <v>33</v>
      </c>
    </row>
    <row r="3507" spans="1:17" x14ac:dyDescent="0.75">
      <c r="A3507" t="s">
        <v>3549</v>
      </c>
      <c r="B3507">
        <v>78</v>
      </c>
      <c r="C3507" t="str">
        <f>IF(cancer_data[[#This Row],[Age]]&lt;=35,"Adolescent",IF(cancer_data[[#This Row],[Age]]&lt;=46,"Young Adult",IF(cancer_data[[#This Row],[Age]]&lt;=57,"Adult", IF(cancer_data[[#This Row],[Age]]&lt;=68,"Middle_age",IF(cancer_data[[#This Row],[Age]]&lt;=79,"Elderly","Aged")))))</f>
        <v>Elderly</v>
      </c>
      <c r="D3507" t="s">
        <v>16</v>
      </c>
      <c r="E3507" t="s">
        <v>17</v>
      </c>
      <c r="F3507" t="s">
        <v>63</v>
      </c>
      <c r="G3507">
        <v>5.3</v>
      </c>
      <c r="H3507" t="s">
        <v>41</v>
      </c>
      <c r="I3507" t="s">
        <v>29</v>
      </c>
      <c r="J3507" t="s">
        <v>21</v>
      </c>
      <c r="K3507" t="s">
        <v>42</v>
      </c>
      <c r="L3507" s="1">
        <v>45978</v>
      </c>
      <c r="M3507" s="1" t="str">
        <f>TEXT(cancer_data[[#This Row],[Diagnosis_Date]],"mmmm")</f>
        <v>November</v>
      </c>
      <c r="N3507" t="s">
        <v>23</v>
      </c>
      <c r="O3507">
        <v>49</v>
      </c>
      <c r="P3507" t="s">
        <v>31</v>
      </c>
      <c r="Q3507">
        <v>0</v>
      </c>
    </row>
    <row r="3508" spans="1:17" x14ac:dyDescent="0.75">
      <c r="A3508" t="s">
        <v>3550</v>
      </c>
      <c r="B3508">
        <v>61</v>
      </c>
      <c r="C3508" t="str">
        <f>IF(cancer_data[[#This Row],[Age]]&lt;=35,"Adolescent",IF(cancer_data[[#This Row],[Age]]&lt;=46,"Young Adult",IF(cancer_data[[#This Row],[Age]]&lt;=57,"Adult", IF(cancer_data[[#This Row],[Age]]&lt;=68,"Middle_age",IF(cancer_data[[#This Row],[Age]]&lt;=79,"Elderly","Aged")))))</f>
        <v>Middle_age</v>
      </c>
      <c r="D3508" t="s">
        <v>16</v>
      </c>
      <c r="E3508" t="s">
        <v>40</v>
      </c>
      <c r="F3508" t="s">
        <v>73</v>
      </c>
      <c r="G3508">
        <v>3.4</v>
      </c>
      <c r="H3508" t="s">
        <v>41</v>
      </c>
      <c r="I3508" t="s">
        <v>49</v>
      </c>
      <c r="J3508" t="s">
        <v>21</v>
      </c>
      <c r="K3508" t="s">
        <v>22</v>
      </c>
      <c r="L3508" s="1">
        <v>45781</v>
      </c>
      <c r="M3508" s="1" t="str">
        <f>TEXT(cancer_data[[#This Row],[Diagnosis_Date]],"mmmm")</f>
        <v>May</v>
      </c>
      <c r="N3508" t="s">
        <v>23</v>
      </c>
      <c r="O3508">
        <v>25</v>
      </c>
      <c r="P3508" t="s">
        <v>31</v>
      </c>
      <c r="Q3508">
        <v>0</v>
      </c>
    </row>
    <row r="3509" spans="1:17" x14ac:dyDescent="0.75">
      <c r="A3509" t="s">
        <v>3551</v>
      </c>
      <c r="B3509">
        <v>79</v>
      </c>
      <c r="C3509" t="str">
        <f>IF(cancer_data[[#This Row],[Age]]&lt;=35,"Adolescent",IF(cancer_data[[#This Row],[Age]]&lt;=46,"Young Adult",IF(cancer_data[[#This Row],[Age]]&lt;=57,"Adult", IF(cancer_data[[#This Row],[Age]]&lt;=68,"Middle_age",IF(cancer_data[[#This Row],[Age]]&lt;=79,"Elderly","Aged")))))</f>
        <v>Elderly</v>
      </c>
      <c r="D3509" t="s">
        <v>16</v>
      </c>
      <c r="E3509" t="s">
        <v>40</v>
      </c>
      <c r="F3509" t="s">
        <v>73</v>
      </c>
      <c r="G3509">
        <v>2.2000000000000002</v>
      </c>
      <c r="H3509" t="s">
        <v>41</v>
      </c>
      <c r="I3509" t="s">
        <v>44</v>
      </c>
      <c r="J3509" t="s">
        <v>21</v>
      </c>
      <c r="K3509" t="s">
        <v>42</v>
      </c>
      <c r="L3509" s="1">
        <v>45945</v>
      </c>
      <c r="M3509" s="1" t="str">
        <f>TEXT(cancer_data[[#This Row],[Diagnosis_Date]],"mmmm")</f>
        <v>October</v>
      </c>
      <c r="N3509" t="s">
        <v>23</v>
      </c>
      <c r="O3509">
        <v>21</v>
      </c>
      <c r="P3509" t="s">
        <v>31</v>
      </c>
      <c r="Q3509">
        <v>0</v>
      </c>
    </row>
    <row r="3510" spans="1:17" x14ac:dyDescent="0.75">
      <c r="A3510" t="s">
        <v>3552</v>
      </c>
      <c r="B3510">
        <v>80</v>
      </c>
      <c r="C3510" t="str">
        <f>IF(cancer_data[[#This Row],[Age]]&lt;=35,"Adolescent",IF(cancer_data[[#This Row],[Age]]&lt;=46,"Young Adult",IF(cancer_data[[#This Row],[Age]]&lt;=57,"Adult", IF(cancer_data[[#This Row],[Age]]&lt;=68,"Middle_age",IF(cancer_data[[#This Row],[Age]]&lt;=79,"Elderly","Aged")))))</f>
        <v>Aged</v>
      </c>
      <c r="D3510" t="s">
        <v>16</v>
      </c>
      <c r="E3510" t="s">
        <v>17</v>
      </c>
      <c r="F3510" t="s">
        <v>36</v>
      </c>
      <c r="G3510">
        <v>4.3</v>
      </c>
      <c r="H3510" t="s">
        <v>41</v>
      </c>
      <c r="I3510" t="s">
        <v>20</v>
      </c>
      <c r="J3510" t="s">
        <v>21</v>
      </c>
      <c r="K3510" t="s">
        <v>30</v>
      </c>
      <c r="L3510" s="1">
        <v>45677</v>
      </c>
      <c r="M3510" s="1" t="str">
        <f>TEXT(cancer_data[[#This Row],[Diagnosis_Date]],"mmmm")</f>
        <v>January</v>
      </c>
      <c r="N3510" t="s">
        <v>23</v>
      </c>
      <c r="O3510">
        <v>26</v>
      </c>
      <c r="P3510" t="s">
        <v>24</v>
      </c>
      <c r="Q3510">
        <v>8</v>
      </c>
    </row>
    <row r="3511" spans="1:17" x14ac:dyDescent="0.75">
      <c r="A3511" t="s">
        <v>3553</v>
      </c>
      <c r="B3511">
        <v>75</v>
      </c>
      <c r="C3511" t="str">
        <f>IF(cancer_data[[#This Row],[Age]]&lt;=35,"Adolescent",IF(cancer_data[[#This Row],[Age]]&lt;=46,"Young Adult",IF(cancer_data[[#This Row],[Age]]&lt;=57,"Adult", IF(cancer_data[[#This Row],[Age]]&lt;=68,"Middle_age",IF(cancer_data[[#This Row],[Age]]&lt;=79,"Elderly","Aged")))))</f>
        <v>Elderly</v>
      </c>
      <c r="D3511" t="s">
        <v>16</v>
      </c>
      <c r="E3511" t="s">
        <v>17</v>
      </c>
      <c r="F3511" t="s">
        <v>73</v>
      </c>
      <c r="G3511">
        <v>5.5</v>
      </c>
      <c r="H3511" t="s">
        <v>28</v>
      </c>
      <c r="I3511" t="s">
        <v>49</v>
      </c>
      <c r="J3511" t="s">
        <v>21</v>
      </c>
      <c r="K3511" t="s">
        <v>51</v>
      </c>
      <c r="L3511" s="1">
        <v>45983</v>
      </c>
      <c r="M3511" s="1" t="str">
        <f>TEXT(cancer_data[[#This Row],[Diagnosis_Date]],"mmmm")</f>
        <v>November</v>
      </c>
      <c r="N3511" t="s">
        <v>37</v>
      </c>
      <c r="O3511">
        <v>29</v>
      </c>
      <c r="P3511" t="s">
        <v>31</v>
      </c>
      <c r="Q3511">
        <v>0</v>
      </c>
    </row>
    <row r="3512" spans="1:17" x14ac:dyDescent="0.75">
      <c r="A3512" t="s">
        <v>3554</v>
      </c>
      <c r="B3512">
        <v>40</v>
      </c>
      <c r="C3512" t="str">
        <f>IF(cancer_data[[#This Row],[Age]]&lt;=35,"Adolescent",IF(cancer_data[[#This Row],[Age]]&lt;=46,"Young Adult",IF(cancer_data[[#This Row],[Age]]&lt;=57,"Adult", IF(cancer_data[[#This Row],[Age]]&lt;=68,"Middle_age",IF(cancer_data[[#This Row],[Age]]&lt;=79,"Elderly","Aged")))))</f>
        <v>Young Adult</v>
      </c>
      <c r="D3512" t="s">
        <v>16</v>
      </c>
      <c r="E3512" t="s">
        <v>40</v>
      </c>
      <c r="F3512" t="s">
        <v>27</v>
      </c>
      <c r="G3512">
        <v>6</v>
      </c>
      <c r="H3512" t="s">
        <v>28</v>
      </c>
      <c r="I3512" t="s">
        <v>49</v>
      </c>
      <c r="J3512" t="s">
        <v>21</v>
      </c>
      <c r="K3512" t="s">
        <v>42</v>
      </c>
      <c r="L3512" s="1">
        <v>45960</v>
      </c>
      <c r="M3512" s="1" t="str">
        <f>TEXT(cancer_data[[#This Row],[Diagnosis_Date]],"mmmm")</f>
        <v>October</v>
      </c>
      <c r="N3512" t="s">
        <v>37</v>
      </c>
      <c r="O3512">
        <v>4</v>
      </c>
      <c r="P3512" t="s">
        <v>24</v>
      </c>
      <c r="Q3512">
        <v>33</v>
      </c>
    </row>
    <row r="3513" spans="1:17" x14ac:dyDescent="0.75">
      <c r="A3513" t="s">
        <v>3555</v>
      </c>
      <c r="B3513">
        <v>82</v>
      </c>
      <c r="C3513" t="str">
        <f>IF(cancer_data[[#This Row],[Age]]&lt;=35,"Adolescent",IF(cancer_data[[#This Row],[Age]]&lt;=46,"Young Adult",IF(cancer_data[[#This Row],[Age]]&lt;=57,"Adult", IF(cancer_data[[#This Row],[Age]]&lt;=68,"Middle_age",IF(cancer_data[[#This Row],[Age]]&lt;=79,"Elderly","Aged")))))</f>
        <v>Aged</v>
      </c>
      <c r="D3513" t="s">
        <v>16</v>
      </c>
      <c r="E3513" t="s">
        <v>35</v>
      </c>
      <c r="F3513" t="s">
        <v>36</v>
      </c>
      <c r="G3513">
        <v>1.7</v>
      </c>
      <c r="H3513" t="s">
        <v>28</v>
      </c>
      <c r="I3513" t="s">
        <v>20</v>
      </c>
      <c r="J3513" t="s">
        <v>21</v>
      </c>
      <c r="K3513" t="s">
        <v>45</v>
      </c>
      <c r="L3513" s="1">
        <v>45663</v>
      </c>
      <c r="M3513" s="1" t="str">
        <f>TEXT(cancer_data[[#This Row],[Diagnosis_Date]],"mmmm")</f>
        <v>January</v>
      </c>
      <c r="N3513" t="s">
        <v>23</v>
      </c>
      <c r="O3513">
        <v>36</v>
      </c>
      <c r="P3513" t="s">
        <v>24</v>
      </c>
      <c r="Q3513">
        <v>20</v>
      </c>
    </row>
    <row r="3514" spans="1:17" x14ac:dyDescent="0.75">
      <c r="A3514" t="s">
        <v>3556</v>
      </c>
      <c r="B3514">
        <v>28</v>
      </c>
      <c r="C3514" t="str">
        <f>IF(cancer_data[[#This Row],[Age]]&lt;=35,"Adolescent",IF(cancer_data[[#This Row],[Age]]&lt;=46,"Young Adult",IF(cancer_data[[#This Row],[Age]]&lt;=57,"Adult", IF(cancer_data[[#This Row],[Age]]&lt;=68,"Middle_age",IF(cancer_data[[#This Row],[Age]]&lt;=79,"Elderly","Aged")))))</f>
        <v>Adolescent</v>
      </c>
      <c r="D3514" t="s">
        <v>16</v>
      </c>
      <c r="E3514" t="s">
        <v>35</v>
      </c>
      <c r="F3514" t="s">
        <v>18</v>
      </c>
      <c r="G3514">
        <v>4.2</v>
      </c>
      <c r="H3514" t="s">
        <v>19</v>
      </c>
      <c r="I3514" t="s">
        <v>20</v>
      </c>
      <c r="J3514" t="s">
        <v>21</v>
      </c>
      <c r="K3514" t="s">
        <v>30</v>
      </c>
      <c r="L3514" s="1">
        <v>45866</v>
      </c>
      <c r="M3514" s="1" t="str">
        <f>TEXT(cancer_data[[#This Row],[Diagnosis_Date]],"mmmm")</f>
        <v>July</v>
      </c>
      <c r="N3514" t="s">
        <v>37</v>
      </c>
      <c r="O3514">
        <v>59</v>
      </c>
      <c r="P3514" t="s">
        <v>24</v>
      </c>
      <c r="Q3514">
        <v>34</v>
      </c>
    </row>
    <row r="3515" spans="1:17" x14ac:dyDescent="0.75">
      <c r="A3515" t="s">
        <v>3557</v>
      </c>
      <c r="B3515">
        <v>26</v>
      </c>
      <c r="C3515" t="str">
        <f>IF(cancer_data[[#This Row],[Age]]&lt;=35,"Adolescent",IF(cancer_data[[#This Row],[Age]]&lt;=46,"Young Adult",IF(cancer_data[[#This Row],[Age]]&lt;=57,"Adult", IF(cancer_data[[#This Row],[Age]]&lt;=68,"Middle_age",IF(cancer_data[[#This Row],[Age]]&lt;=79,"Elderly","Aged")))))</f>
        <v>Adolescent</v>
      </c>
      <c r="D3515" t="s">
        <v>16</v>
      </c>
      <c r="E3515" t="s">
        <v>17</v>
      </c>
      <c r="F3515" t="s">
        <v>36</v>
      </c>
      <c r="G3515">
        <v>1.3</v>
      </c>
      <c r="H3515" t="s">
        <v>19</v>
      </c>
      <c r="I3515" t="s">
        <v>20</v>
      </c>
      <c r="J3515" t="s">
        <v>21</v>
      </c>
      <c r="K3515" t="s">
        <v>45</v>
      </c>
      <c r="L3515" s="1">
        <v>45685</v>
      </c>
      <c r="M3515" s="1" t="str">
        <f>TEXT(cancer_data[[#This Row],[Diagnosis_Date]],"mmmm")</f>
        <v>January</v>
      </c>
      <c r="N3515" t="s">
        <v>23</v>
      </c>
      <c r="O3515">
        <v>28</v>
      </c>
      <c r="P3515" t="s">
        <v>31</v>
      </c>
      <c r="Q3515">
        <v>0</v>
      </c>
    </row>
    <row r="3516" spans="1:17" x14ac:dyDescent="0.75">
      <c r="A3516" t="s">
        <v>3558</v>
      </c>
      <c r="B3516">
        <v>84</v>
      </c>
      <c r="C3516" t="str">
        <f>IF(cancer_data[[#This Row],[Age]]&lt;=35,"Adolescent",IF(cancer_data[[#This Row],[Age]]&lt;=46,"Young Adult",IF(cancer_data[[#This Row],[Age]]&lt;=57,"Adult", IF(cancer_data[[#This Row],[Age]]&lt;=68,"Middle_age",IF(cancer_data[[#This Row],[Age]]&lt;=79,"Elderly","Aged")))))</f>
        <v>Aged</v>
      </c>
      <c r="D3516" t="s">
        <v>16</v>
      </c>
      <c r="E3516" t="s">
        <v>26</v>
      </c>
      <c r="F3516" t="s">
        <v>36</v>
      </c>
      <c r="G3516">
        <v>2.2000000000000002</v>
      </c>
      <c r="H3516" t="s">
        <v>19</v>
      </c>
      <c r="I3516" t="s">
        <v>49</v>
      </c>
      <c r="J3516" t="s">
        <v>21</v>
      </c>
      <c r="K3516" t="s">
        <v>42</v>
      </c>
      <c r="L3516" s="1">
        <v>45873</v>
      </c>
      <c r="M3516" s="1" t="str">
        <f>TEXT(cancer_data[[#This Row],[Diagnosis_Date]],"mmmm")</f>
        <v>August</v>
      </c>
      <c r="N3516" t="s">
        <v>23</v>
      </c>
      <c r="O3516">
        <v>40</v>
      </c>
      <c r="P3516" t="s">
        <v>31</v>
      </c>
      <c r="Q3516">
        <v>0</v>
      </c>
    </row>
    <row r="3517" spans="1:17" x14ac:dyDescent="0.75">
      <c r="A3517" t="s">
        <v>3559</v>
      </c>
      <c r="B3517">
        <v>57</v>
      </c>
      <c r="C3517" t="str">
        <f>IF(cancer_data[[#This Row],[Age]]&lt;=35,"Adolescent",IF(cancer_data[[#This Row],[Age]]&lt;=46,"Young Adult",IF(cancer_data[[#This Row],[Age]]&lt;=57,"Adult", IF(cancer_data[[#This Row],[Age]]&lt;=68,"Middle_age",IF(cancer_data[[#This Row],[Age]]&lt;=79,"Elderly","Aged")))))</f>
        <v>Adult</v>
      </c>
      <c r="D3517" t="s">
        <v>16</v>
      </c>
      <c r="E3517" t="s">
        <v>26</v>
      </c>
      <c r="F3517" t="s">
        <v>27</v>
      </c>
      <c r="G3517">
        <v>1.7</v>
      </c>
      <c r="H3517" t="s">
        <v>41</v>
      </c>
      <c r="I3517" t="s">
        <v>49</v>
      </c>
      <c r="J3517" t="s">
        <v>21</v>
      </c>
      <c r="K3517" t="s">
        <v>30</v>
      </c>
      <c r="L3517" s="1">
        <v>45985</v>
      </c>
      <c r="M3517" s="1" t="str">
        <f>TEXT(cancer_data[[#This Row],[Diagnosis_Date]],"mmmm")</f>
        <v>November</v>
      </c>
      <c r="N3517" t="s">
        <v>37</v>
      </c>
      <c r="O3517">
        <v>22</v>
      </c>
      <c r="P3517" t="s">
        <v>31</v>
      </c>
      <c r="Q3517">
        <v>0</v>
      </c>
    </row>
    <row r="3518" spans="1:17" x14ac:dyDescent="0.75">
      <c r="A3518" t="s">
        <v>3560</v>
      </c>
      <c r="B3518">
        <v>48</v>
      </c>
      <c r="C3518" t="str">
        <f>IF(cancer_data[[#This Row],[Age]]&lt;=35,"Adolescent",IF(cancer_data[[#This Row],[Age]]&lt;=46,"Young Adult",IF(cancer_data[[#This Row],[Age]]&lt;=57,"Adult", IF(cancer_data[[#This Row],[Age]]&lt;=68,"Middle_age",IF(cancer_data[[#This Row],[Age]]&lt;=79,"Elderly","Aged")))))</f>
        <v>Adult</v>
      </c>
      <c r="D3518" t="s">
        <v>16</v>
      </c>
      <c r="E3518" t="s">
        <v>40</v>
      </c>
      <c r="F3518" t="s">
        <v>27</v>
      </c>
      <c r="G3518">
        <v>5.4</v>
      </c>
      <c r="H3518" t="s">
        <v>41</v>
      </c>
      <c r="I3518" t="s">
        <v>44</v>
      </c>
      <c r="J3518" t="s">
        <v>21</v>
      </c>
      <c r="K3518" t="s">
        <v>33</v>
      </c>
      <c r="L3518" s="1">
        <v>45896</v>
      </c>
      <c r="M3518" s="1" t="str">
        <f>TEXT(cancer_data[[#This Row],[Diagnosis_Date]],"mmmm")</f>
        <v>August</v>
      </c>
      <c r="N3518" t="s">
        <v>37</v>
      </c>
      <c r="O3518">
        <v>17</v>
      </c>
      <c r="P3518" t="s">
        <v>24</v>
      </c>
      <c r="Q3518">
        <v>16</v>
      </c>
    </row>
    <row r="3519" spans="1:17" x14ac:dyDescent="0.75">
      <c r="A3519" t="s">
        <v>3561</v>
      </c>
      <c r="B3519">
        <v>74</v>
      </c>
      <c r="C3519" t="str">
        <f>IF(cancer_data[[#This Row],[Age]]&lt;=35,"Adolescent",IF(cancer_data[[#This Row],[Age]]&lt;=46,"Young Adult",IF(cancer_data[[#This Row],[Age]]&lt;=57,"Adult", IF(cancer_data[[#This Row],[Age]]&lt;=68,"Middle_age",IF(cancer_data[[#This Row],[Age]]&lt;=79,"Elderly","Aged")))))</f>
        <v>Elderly</v>
      </c>
      <c r="D3519" t="s">
        <v>16</v>
      </c>
      <c r="E3519" t="s">
        <v>35</v>
      </c>
      <c r="F3519" t="s">
        <v>63</v>
      </c>
      <c r="G3519">
        <v>2.6</v>
      </c>
      <c r="H3519" t="s">
        <v>28</v>
      </c>
      <c r="I3519" t="s">
        <v>20</v>
      </c>
      <c r="J3519" t="s">
        <v>21</v>
      </c>
      <c r="K3519" t="s">
        <v>45</v>
      </c>
      <c r="L3519" s="1">
        <v>45787</v>
      </c>
      <c r="M3519" s="1" t="str">
        <f>TEXT(cancer_data[[#This Row],[Diagnosis_Date]],"mmmm")</f>
        <v>May</v>
      </c>
      <c r="N3519" t="s">
        <v>23</v>
      </c>
      <c r="O3519">
        <v>50</v>
      </c>
      <c r="P3519" t="s">
        <v>31</v>
      </c>
      <c r="Q3519">
        <v>0</v>
      </c>
    </row>
    <row r="3520" spans="1:17" x14ac:dyDescent="0.75">
      <c r="A3520" t="s">
        <v>3562</v>
      </c>
      <c r="B3520">
        <v>79</v>
      </c>
      <c r="C3520" t="str">
        <f>IF(cancer_data[[#This Row],[Age]]&lt;=35,"Adolescent",IF(cancer_data[[#This Row],[Age]]&lt;=46,"Young Adult",IF(cancer_data[[#This Row],[Age]]&lt;=57,"Adult", IF(cancer_data[[#This Row],[Age]]&lt;=68,"Middle_age",IF(cancer_data[[#This Row],[Age]]&lt;=79,"Elderly","Aged")))))</f>
        <v>Elderly</v>
      </c>
      <c r="D3520" t="s">
        <v>16</v>
      </c>
      <c r="E3520" t="s">
        <v>40</v>
      </c>
      <c r="F3520" t="s">
        <v>36</v>
      </c>
      <c r="G3520">
        <v>3.7</v>
      </c>
      <c r="H3520" t="s">
        <v>28</v>
      </c>
      <c r="I3520" t="s">
        <v>49</v>
      </c>
      <c r="J3520" t="s">
        <v>21</v>
      </c>
      <c r="K3520" t="s">
        <v>51</v>
      </c>
      <c r="L3520" s="1">
        <v>45995</v>
      </c>
      <c r="M3520" s="1" t="str">
        <f>TEXT(cancer_data[[#This Row],[Diagnosis_Date]],"mmmm")</f>
        <v>December</v>
      </c>
      <c r="N3520" t="s">
        <v>23</v>
      </c>
      <c r="O3520">
        <v>21</v>
      </c>
      <c r="P3520" t="s">
        <v>31</v>
      </c>
      <c r="Q3520">
        <v>0</v>
      </c>
    </row>
    <row r="3521" spans="1:17" x14ac:dyDescent="0.75">
      <c r="A3521" t="s">
        <v>3563</v>
      </c>
      <c r="B3521">
        <v>75</v>
      </c>
      <c r="C3521" t="str">
        <f>IF(cancer_data[[#This Row],[Age]]&lt;=35,"Adolescent",IF(cancer_data[[#This Row],[Age]]&lt;=46,"Young Adult",IF(cancer_data[[#This Row],[Age]]&lt;=57,"Adult", IF(cancer_data[[#This Row],[Age]]&lt;=68,"Middle_age",IF(cancer_data[[#This Row],[Age]]&lt;=79,"Elderly","Aged")))))</f>
        <v>Elderly</v>
      </c>
      <c r="D3521" t="s">
        <v>16</v>
      </c>
      <c r="E3521" t="s">
        <v>17</v>
      </c>
      <c r="F3521" t="s">
        <v>27</v>
      </c>
      <c r="G3521">
        <v>3.3</v>
      </c>
      <c r="H3521" t="s">
        <v>19</v>
      </c>
      <c r="I3521" t="s">
        <v>20</v>
      </c>
      <c r="J3521" t="s">
        <v>21</v>
      </c>
      <c r="K3521" t="s">
        <v>42</v>
      </c>
      <c r="L3521" s="1">
        <v>45895</v>
      </c>
      <c r="M3521" s="1" t="str">
        <f>TEXT(cancer_data[[#This Row],[Diagnosis_Date]],"mmmm")</f>
        <v>August</v>
      </c>
      <c r="N3521" t="s">
        <v>37</v>
      </c>
      <c r="O3521">
        <v>19</v>
      </c>
      <c r="P3521" t="s">
        <v>31</v>
      </c>
      <c r="Q3521">
        <v>0</v>
      </c>
    </row>
    <row r="3522" spans="1:17" x14ac:dyDescent="0.75">
      <c r="A3522" t="s">
        <v>3564</v>
      </c>
      <c r="B3522">
        <v>56</v>
      </c>
      <c r="C3522" t="str">
        <f>IF(cancer_data[[#This Row],[Age]]&lt;=35,"Adolescent",IF(cancer_data[[#This Row],[Age]]&lt;=46,"Young Adult",IF(cancer_data[[#This Row],[Age]]&lt;=57,"Adult", IF(cancer_data[[#This Row],[Age]]&lt;=68,"Middle_age",IF(cancer_data[[#This Row],[Age]]&lt;=79,"Elderly","Aged")))))</f>
        <v>Adult</v>
      </c>
      <c r="D3522" t="s">
        <v>16</v>
      </c>
      <c r="E3522" t="s">
        <v>26</v>
      </c>
      <c r="F3522" t="s">
        <v>63</v>
      </c>
      <c r="G3522">
        <v>1.9</v>
      </c>
      <c r="H3522" t="s">
        <v>41</v>
      </c>
      <c r="I3522" t="s">
        <v>29</v>
      </c>
      <c r="J3522" t="s">
        <v>21</v>
      </c>
      <c r="K3522" t="s">
        <v>30</v>
      </c>
      <c r="L3522" s="1">
        <v>45784</v>
      </c>
      <c r="M3522" s="1" t="str">
        <f>TEXT(cancer_data[[#This Row],[Diagnosis_Date]],"mmmm")</f>
        <v>May</v>
      </c>
      <c r="N3522" t="s">
        <v>23</v>
      </c>
      <c r="O3522">
        <v>44</v>
      </c>
      <c r="P3522" t="s">
        <v>31</v>
      </c>
      <c r="Q3522">
        <v>0</v>
      </c>
    </row>
    <row r="3523" spans="1:17" x14ac:dyDescent="0.75">
      <c r="A3523" t="s">
        <v>3565</v>
      </c>
      <c r="B3523">
        <v>44</v>
      </c>
      <c r="C3523" t="str">
        <f>IF(cancer_data[[#This Row],[Age]]&lt;=35,"Adolescent",IF(cancer_data[[#This Row],[Age]]&lt;=46,"Young Adult",IF(cancer_data[[#This Row],[Age]]&lt;=57,"Adult", IF(cancer_data[[#This Row],[Age]]&lt;=68,"Middle_age",IF(cancer_data[[#This Row],[Age]]&lt;=79,"Elderly","Aged")))))</f>
        <v>Young Adult</v>
      </c>
      <c r="D3523" t="s">
        <v>16</v>
      </c>
      <c r="E3523" t="s">
        <v>35</v>
      </c>
      <c r="F3523" t="s">
        <v>27</v>
      </c>
      <c r="G3523">
        <v>0.5</v>
      </c>
      <c r="H3523" t="s">
        <v>28</v>
      </c>
      <c r="I3523" t="s">
        <v>49</v>
      </c>
      <c r="J3523" t="s">
        <v>21</v>
      </c>
      <c r="K3523" t="s">
        <v>51</v>
      </c>
      <c r="L3523" s="1">
        <v>46004</v>
      </c>
      <c r="M3523" s="1" t="str">
        <f>TEXT(cancer_data[[#This Row],[Diagnosis_Date]],"mmmm")</f>
        <v>December</v>
      </c>
      <c r="N3523" t="s">
        <v>23</v>
      </c>
      <c r="O3523">
        <v>30</v>
      </c>
      <c r="P3523" t="s">
        <v>24</v>
      </c>
      <c r="Q3523">
        <v>30</v>
      </c>
    </row>
    <row r="3524" spans="1:17" x14ac:dyDescent="0.75">
      <c r="A3524" t="s">
        <v>3566</v>
      </c>
      <c r="B3524">
        <v>82</v>
      </c>
      <c r="C3524" t="str">
        <f>IF(cancer_data[[#This Row],[Age]]&lt;=35,"Adolescent",IF(cancer_data[[#This Row],[Age]]&lt;=46,"Young Adult",IF(cancer_data[[#This Row],[Age]]&lt;=57,"Adult", IF(cancer_data[[#This Row],[Age]]&lt;=68,"Middle_age",IF(cancer_data[[#This Row],[Age]]&lt;=79,"Elderly","Aged")))))</f>
        <v>Aged</v>
      </c>
      <c r="D3524" t="s">
        <v>16</v>
      </c>
      <c r="E3524" t="s">
        <v>26</v>
      </c>
      <c r="F3524" t="s">
        <v>36</v>
      </c>
      <c r="G3524">
        <v>1.4</v>
      </c>
      <c r="H3524" t="s">
        <v>28</v>
      </c>
      <c r="I3524" t="s">
        <v>29</v>
      </c>
      <c r="J3524" t="s">
        <v>21</v>
      </c>
      <c r="K3524" t="s">
        <v>45</v>
      </c>
      <c r="L3524" s="1">
        <v>45737</v>
      </c>
      <c r="M3524" s="1" t="str">
        <f>TEXT(cancer_data[[#This Row],[Diagnosis_Date]],"mmmm")</f>
        <v>March</v>
      </c>
      <c r="N3524" t="s">
        <v>23</v>
      </c>
      <c r="O3524">
        <v>33</v>
      </c>
      <c r="P3524" t="s">
        <v>31</v>
      </c>
      <c r="Q3524">
        <v>0</v>
      </c>
    </row>
    <row r="3525" spans="1:17" x14ac:dyDescent="0.75">
      <c r="A3525" t="s">
        <v>3567</v>
      </c>
      <c r="B3525">
        <v>60</v>
      </c>
      <c r="C3525" t="str">
        <f>IF(cancer_data[[#This Row],[Age]]&lt;=35,"Adolescent",IF(cancer_data[[#This Row],[Age]]&lt;=46,"Young Adult",IF(cancer_data[[#This Row],[Age]]&lt;=57,"Adult", IF(cancer_data[[#This Row],[Age]]&lt;=68,"Middle_age",IF(cancer_data[[#This Row],[Age]]&lt;=79,"Elderly","Aged")))))</f>
        <v>Middle_age</v>
      </c>
      <c r="D3525" t="s">
        <v>16</v>
      </c>
      <c r="E3525" t="s">
        <v>35</v>
      </c>
      <c r="F3525" t="s">
        <v>27</v>
      </c>
      <c r="G3525">
        <v>6.7</v>
      </c>
      <c r="H3525" t="s">
        <v>19</v>
      </c>
      <c r="I3525" t="s">
        <v>49</v>
      </c>
      <c r="J3525" t="s">
        <v>21</v>
      </c>
      <c r="K3525" t="s">
        <v>33</v>
      </c>
      <c r="L3525" s="1">
        <v>46010</v>
      </c>
      <c r="M3525" s="1" t="str">
        <f>TEXT(cancer_data[[#This Row],[Diagnosis_Date]],"mmmm")</f>
        <v>December</v>
      </c>
      <c r="N3525" t="s">
        <v>23</v>
      </c>
      <c r="O3525">
        <v>7</v>
      </c>
      <c r="P3525" t="s">
        <v>31</v>
      </c>
      <c r="Q3525">
        <v>0</v>
      </c>
    </row>
    <row r="3526" spans="1:17" x14ac:dyDescent="0.75">
      <c r="A3526" t="s">
        <v>3568</v>
      </c>
      <c r="B3526">
        <v>61</v>
      </c>
      <c r="C3526" t="str">
        <f>IF(cancer_data[[#This Row],[Age]]&lt;=35,"Adolescent",IF(cancer_data[[#This Row],[Age]]&lt;=46,"Young Adult",IF(cancer_data[[#This Row],[Age]]&lt;=57,"Adult", IF(cancer_data[[#This Row],[Age]]&lt;=68,"Middle_age",IF(cancer_data[[#This Row],[Age]]&lt;=79,"Elderly","Aged")))))</f>
        <v>Middle_age</v>
      </c>
      <c r="D3526" t="s">
        <v>16</v>
      </c>
      <c r="E3526" t="s">
        <v>17</v>
      </c>
      <c r="F3526" t="s">
        <v>73</v>
      </c>
      <c r="G3526">
        <v>7</v>
      </c>
      <c r="H3526" t="s">
        <v>41</v>
      </c>
      <c r="I3526" t="s">
        <v>49</v>
      </c>
      <c r="J3526" t="s">
        <v>21</v>
      </c>
      <c r="K3526" t="s">
        <v>42</v>
      </c>
      <c r="L3526" s="1">
        <v>45904</v>
      </c>
      <c r="M3526" s="1" t="str">
        <f>TEXT(cancer_data[[#This Row],[Diagnosis_Date]],"mmmm")</f>
        <v>September</v>
      </c>
      <c r="N3526" t="s">
        <v>23</v>
      </c>
      <c r="O3526">
        <v>26</v>
      </c>
      <c r="P3526" t="s">
        <v>31</v>
      </c>
      <c r="Q3526">
        <v>0</v>
      </c>
    </row>
    <row r="3527" spans="1:17" x14ac:dyDescent="0.75">
      <c r="A3527" t="s">
        <v>3569</v>
      </c>
      <c r="B3527">
        <v>59</v>
      </c>
      <c r="C3527" t="str">
        <f>IF(cancer_data[[#This Row],[Age]]&lt;=35,"Adolescent",IF(cancer_data[[#This Row],[Age]]&lt;=46,"Young Adult",IF(cancer_data[[#This Row],[Age]]&lt;=57,"Adult", IF(cancer_data[[#This Row],[Age]]&lt;=68,"Middle_age",IF(cancer_data[[#This Row],[Age]]&lt;=79,"Elderly","Aged")))))</f>
        <v>Middle_age</v>
      </c>
      <c r="D3527" t="s">
        <v>16</v>
      </c>
      <c r="E3527" t="s">
        <v>40</v>
      </c>
      <c r="F3527" t="s">
        <v>36</v>
      </c>
      <c r="G3527">
        <v>2.6</v>
      </c>
      <c r="H3527" t="s">
        <v>41</v>
      </c>
      <c r="I3527" t="s">
        <v>29</v>
      </c>
      <c r="J3527" t="s">
        <v>21</v>
      </c>
      <c r="K3527" t="s">
        <v>51</v>
      </c>
      <c r="L3527" s="1">
        <v>45664</v>
      </c>
      <c r="M3527" s="1" t="str">
        <f>TEXT(cancer_data[[#This Row],[Diagnosis_Date]],"mmmm")</f>
        <v>January</v>
      </c>
      <c r="N3527" t="s">
        <v>23</v>
      </c>
      <c r="O3527">
        <v>42</v>
      </c>
      <c r="P3527" t="s">
        <v>24</v>
      </c>
      <c r="Q3527">
        <v>18</v>
      </c>
    </row>
    <row r="3528" spans="1:17" x14ac:dyDescent="0.75">
      <c r="A3528" t="s">
        <v>3570</v>
      </c>
      <c r="B3528">
        <v>37</v>
      </c>
      <c r="C3528" t="str">
        <f>IF(cancer_data[[#This Row],[Age]]&lt;=35,"Adolescent",IF(cancer_data[[#This Row],[Age]]&lt;=46,"Young Adult",IF(cancer_data[[#This Row],[Age]]&lt;=57,"Adult", IF(cancer_data[[#This Row],[Age]]&lt;=68,"Middle_age",IF(cancer_data[[#This Row],[Age]]&lt;=79,"Elderly","Aged")))))</f>
        <v>Young Adult</v>
      </c>
      <c r="D3528" t="s">
        <v>16</v>
      </c>
      <c r="E3528" t="s">
        <v>40</v>
      </c>
      <c r="F3528" t="s">
        <v>27</v>
      </c>
      <c r="G3528">
        <v>1.9</v>
      </c>
      <c r="H3528" t="s">
        <v>41</v>
      </c>
      <c r="I3528" t="s">
        <v>29</v>
      </c>
      <c r="J3528" t="s">
        <v>21</v>
      </c>
      <c r="K3528" t="s">
        <v>30</v>
      </c>
      <c r="L3528" s="1">
        <v>45929</v>
      </c>
      <c r="M3528" s="1" t="str">
        <f>TEXT(cancer_data[[#This Row],[Diagnosis_Date]],"mmmm")</f>
        <v>September</v>
      </c>
      <c r="N3528" t="s">
        <v>37</v>
      </c>
      <c r="O3528">
        <v>18</v>
      </c>
      <c r="P3528" t="s">
        <v>24</v>
      </c>
      <c r="Q3528">
        <v>21</v>
      </c>
    </row>
    <row r="3529" spans="1:17" x14ac:dyDescent="0.75">
      <c r="A3529" t="s">
        <v>3571</v>
      </c>
      <c r="B3529">
        <v>35</v>
      </c>
      <c r="C3529" t="str">
        <f>IF(cancer_data[[#This Row],[Age]]&lt;=35,"Adolescent",IF(cancer_data[[#This Row],[Age]]&lt;=46,"Young Adult",IF(cancer_data[[#This Row],[Age]]&lt;=57,"Adult", IF(cancer_data[[#This Row],[Age]]&lt;=68,"Middle_age",IF(cancer_data[[#This Row],[Age]]&lt;=79,"Elderly","Aged")))))</f>
        <v>Adolescent</v>
      </c>
      <c r="D3529" t="s">
        <v>16</v>
      </c>
      <c r="E3529" t="s">
        <v>26</v>
      </c>
      <c r="F3529" t="s">
        <v>18</v>
      </c>
      <c r="G3529">
        <v>3.6</v>
      </c>
      <c r="H3529" t="s">
        <v>28</v>
      </c>
      <c r="I3529" t="s">
        <v>44</v>
      </c>
      <c r="J3529" t="s">
        <v>21</v>
      </c>
      <c r="K3529" t="s">
        <v>51</v>
      </c>
      <c r="L3529" s="1">
        <v>45877</v>
      </c>
      <c r="M3529" s="1" t="str">
        <f>TEXT(cancer_data[[#This Row],[Diagnosis_Date]],"mmmm")</f>
        <v>August</v>
      </c>
      <c r="N3529" t="s">
        <v>23</v>
      </c>
      <c r="O3529">
        <v>51</v>
      </c>
      <c r="P3529" t="s">
        <v>31</v>
      </c>
      <c r="Q3529">
        <v>0</v>
      </c>
    </row>
    <row r="3530" spans="1:17" x14ac:dyDescent="0.75">
      <c r="A3530" t="s">
        <v>3572</v>
      </c>
      <c r="B3530">
        <v>46</v>
      </c>
      <c r="C3530" t="str">
        <f>IF(cancer_data[[#This Row],[Age]]&lt;=35,"Adolescent",IF(cancer_data[[#This Row],[Age]]&lt;=46,"Young Adult",IF(cancer_data[[#This Row],[Age]]&lt;=57,"Adult", IF(cancer_data[[#This Row],[Age]]&lt;=68,"Middle_age",IF(cancer_data[[#This Row],[Age]]&lt;=79,"Elderly","Aged")))))</f>
        <v>Young Adult</v>
      </c>
      <c r="D3530" t="s">
        <v>16</v>
      </c>
      <c r="E3530" t="s">
        <v>40</v>
      </c>
      <c r="F3530" t="s">
        <v>36</v>
      </c>
      <c r="G3530">
        <v>6.8</v>
      </c>
      <c r="H3530" t="s">
        <v>28</v>
      </c>
      <c r="I3530" t="s">
        <v>44</v>
      </c>
      <c r="J3530" t="s">
        <v>21</v>
      </c>
      <c r="K3530" t="s">
        <v>51</v>
      </c>
      <c r="L3530" s="1">
        <v>46019</v>
      </c>
      <c r="M3530" s="1" t="str">
        <f>TEXT(cancer_data[[#This Row],[Diagnosis_Date]],"mmmm")</f>
        <v>December</v>
      </c>
      <c r="N3530" t="s">
        <v>23</v>
      </c>
      <c r="O3530">
        <v>30</v>
      </c>
      <c r="P3530" t="s">
        <v>31</v>
      </c>
      <c r="Q3530">
        <v>0</v>
      </c>
    </row>
    <row r="3531" spans="1:17" x14ac:dyDescent="0.75">
      <c r="A3531" t="s">
        <v>3573</v>
      </c>
      <c r="B3531">
        <v>34</v>
      </c>
      <c r="C3531" t="str">
        <f>IF(cancer_data[[#This Row],[Age]]&lt;=35,"Adolescent",IF(cancer_data[[#This Row],[Age]]&lt;=46,"Young Adult",IF(cancer_data[[#This Row],[Age]]&lt;=57,"Adult", IF(cancer_data[[#This Row],[Age]]&lt;=68,"Middle_age",IF(cancer_data[[#This Row],[Age]]&lt;=79,"Elderly","Aged")))))</f>
        <v>Adolescent</v>
      </c>
      <c r="D3531" t="s">
        <v>67</v>
      </c>
      <c r="E3531" t="s">
        <v>17</v>
      </c>
      <c r="F3531" t="s">
        <v>18</v>
      </c>
      <c r="G3531">
        <v>5.0999999999999996</v>
      </c>
      <c r="H3531" t="s">
        <v>19</v>
      </c>
      <c r="I3531" t="s">
        <v>29</v>
      </c>
      <c r="J3531" t="s">
        <v>21</v>
      </c>
      <c r="K3531" t="s">
        <v>30</v>
      </c>
      <c r="L3531" s="1">
        <v>45908</v>
      </c>
      <c r="M3531" s="1" t="str">
        <f>TEXT(cancer_data[[#This Row],[Diagnosis_Date]],"mmmm")</f>
        <v>September</v>
      </c>
      <c r="N3531" t="s">
        <v>23</v>
      </c>
      <c r="O3531">
        <v>55</v>
      </c>
      <c r="P3531" t="s">
        <v>24</v>
      </c>
      <c r="Q3531">
        <v>33</v>
      </c>
    </row>
    <row r="3532" spans="1:17" x14ac:dyDescent="0.75">
      <c r="A3532" t="s">
        <v>3574</v>
      </c>
      <c r="B3532">
        <v>78</v>
      </c>
      <c r="C3532" t="str">
        <f>IF(cancer_data[[#This Row],[Age]]&lt;=35,"Adolescent",IF(cancer_data[[#This Row],[Age]]&lt;=46,"Young Adult",IF(cancer_data[[#This Row],[Age]]&lt;=57,"Adult", IF(cancer_data[[#This Row],[Age]]&lt;=68,"Middle_age",IF(cancer_data[[#This Row],[Age]]&lt;=79,"Elderly","Aged")))))</f>
        <v>Elderly</v>
      </c>
      <c r="D3532" t="s">
        <v>16</v>
      </c>
      <c r="E3532" t="s">
        <v>35</v>
      </c>
      <c r="F3532" t="s">
        <v>36</v>
      </c>
      <c r="G3532">
        <v>2.5</v>
      </c>
      <c r="H3532" t="s">
        <v>41</v>
      </c>
      <c r="I3532" t="s">
        <v>20</v>
      </c>
      <c r="J3532" t="s">
        <v>21</v>
      </c>
      <c r="K3532" t="s">
        <v>51</v>
      </c>
      <c r="L3532" s="1">
        <v>45827</v>
      </c>
      <c r="M3532" s="1" t="str">
        <f>TEXT(cancer_data[[#This Row],[Diagnosis_Date]],"mmmm")</f>
        <v>June</v>
      </c>
      <c r="N3532" t="s">
        <v>23</v>
      </c>
      <c r="O3532">
        <v>39</v>
      </c>
      <c r="P3532" t="s">
        <v>31</v>
      </c>
      <c r="Q3532">
        <v>0</v>
      </c>
    </row>
    <row r="3533" spans="1:17" x14ac:dyDescent="0.75">
      <c r="A3533" t="s">
        <v>3575</v>
      </c>
      <c r="B3533">
        <v>66</v>
      </c>
      <c r="C3533" t="str">
        <f>IF(cancer_data[[#This Row],[Age]]&lt;=35,"Adolescent",IF(cancer_data[[#This Row],[Age]]&lt;=46,"Young Adult",IF(cancer_data[[#This Row],[Age]]&lt;=57,"Adult", IF(cancer_data[[#This Row],[Age]]&lt;=68,"Middle_age",IF(cancer_data[[#This Row],[Age]]&lt;=79,"Elderly","Aged")))))</f>
        <v>Middle_age</v>
      </c>
      <c r="D3533" t="s">
        <v>16</v>
      </c>
      <c r="E3533" t="s">
        <v>26</v>
      </c>
      <c r="F3533" t="s">
        <v>63</v>
      </c>
      <c r="G3533">
        <v>1.1000000000000001</v>
      </c>
      <c r="H3533" t="s">
        <v>19</v>
      </c>
      <c r="I3533" t="s">
        <v>29</v>
      </c>
      <c r="J3533" t="s">
        <v>21</v>
      </c>
      <c r="K3533" t="s">
        <v>33</v>
      </c>
      <c r="L3533" s="1">
        <v>45905</v>
      </c>
      <c r="M3533" s="1" t="str">
        <f>TEXT(cancer_data[[#This Row],[Diagnosis_Date]],"mmmm")</f>
        <v>September</v>
      </c>
      <c r="N3533" t="s">
        <v>23</v>
      </c>
      <c r="O3533">
        <v>24</v>
      </c>
      <c r="P3533" t="s">
        <v>31</v>
      </c>
      <c r="Q3533">
        <v>0</v>
      </c>
    </row>
    <row r="3534" spans="1:17" x14ac:dyDescent="0.75">
      <c r="A3534" t="s">
        <v>3576</v>
      </c>
      <c r="B3534">
        <v>44</v>
      </c>
      <c r="C3534" t="str">
        <f>IF(cancer_data[[#This Row],[Age]]&lt;=35,"Adolescent",IF(cancer_data[[#This Row],[Age]]&lt;=46,"Young Adult",IF(cancer_data[[#This Row],[Age]]&lt;=57,"Adult", IF(cancer_data[[#This Row],[Age]]&lt;=68,"Middle_age",IF(cancer_data[[#This Row],[Age]]&lt;=79,"Elderly","Aged")))))</f>
        <v>Young Adult</v>
      </c>
      <c r="D3534" t="s">
        <v>16</v>
      </c>
      <c r="E3534" t="s">
        <v>26</v>
      </c>
      <c r="F3534" t="s">
        <v>36</v>
      </c>
      <c r="G3534">
        <v>4.5</v>
      </c>
      <c r="H3534" t="s">
        <v>19</v>
      </c>
      <c r="I3534" t="s">
        <v>29</v>
      </c>
      <c r="J3534" t="s">
        <v>21</v>
      </c>
      <c r="K3534" t="s">
        <v>33</v>
      </c>
      <c r="L3534" s="1">
        <v>45992</v>
      </c>
      <c r="M3534" s="1" t="str">
        <f>TEXT(cancer_data[[#This Row],[Diagnosis_Date]],"mmmm")</f>
        <v>December</v>
      </c>
      <c r="N3534" t="s">
        <v>23</v>
      </c>
      <c r="O3534">
        <v>18</v>
      </c>
      <c r="P3534" t="s">
        <v>31</v>
      </c>
      <c r="Q3534">
        <v>0</v>
      </c>
    </row>
    <row r="3535" spans="1:17" x14ac:dyDescent="0.75">
      <c r="A3535" t="s">
        <v>3577</v>
      </c>
      <c r="B3535">
        <v>31</v>
      </c>
      <c r="C3535" t="str">
        <f>IF(cancer_data[[#This Row],[Age]]&lt;=35,"Adolescent",IF(cancer_data[[#This Row],[Age]]&lt;=46,"Young Adult",IF(cancer_data[[#This Row],[Age]]&lt;=57,"Adult", IF(cancer_data[[#This Row],[Age]]&lt;=68,"Middle_age",IF(cancer_data[[#This Row],[Age]]&lt;=79,"Elderly","Aged")))))</f>
        <v>Adolescent</v>
      </c>
      <c r="D3535" t="s">
        <v>16</v>
      </c>
      <c r="E3535" t="s">
        <v>17</v>
      </c>
      <c r="F3535" t="s">
        <v>36</v>
      </c>
      <c r="G3535">
        <v>0.6</v>
      </c>
      <c r="H3535" t="s">
        <v>19</v>
      </c>
      <c r="I3535" t="s">
        <v>44</v>
      </c>
      <c r="J3535" t="s">
        <v>21</v>
      </c>
      <c r="K3535" t="s">
        <v>42</v>
      </c>
      <c r="L3535" s="1">
        <v>45933</v>
      </c>
      <c r="M3535" s="1" t="str">
        <f>TEXT(cancer_data[[#This Row],[Diagnosis_Date]],"mmmm")</f>
        <v>October</v>
      </c>
      <c r="N3535" t="s">
        <v>23</v>
      </c>
      <c r="O3535">
        <v>19</v>
      </c>
      <c r="P3535" t="s">
        <v>31</v>
      </c>
      <c r="Q3535">
        <v>0</v>
      </c>
    </row>
    <row r="3536" spans="1:17" x14ac:dyDescent="0.75">
      <c r="A3536" t="s">
        <v>3578</v>
      </c>
      <c r="B3536">
        <v>39</v>
      </c>
      <c r="C3536" t="str">
        <f>IF(cancer_data[[#This Row],[Age]]&lt;=35,"Adolescent",IF(cancer_data[[#This Row],[Age]]&lt;=46,"Young Adult",IF(cancer_data[[#This Row],[Age]]&lt;=57,"Adult", IF(cancer_data[[#This Row],[Age]]&lt;=68,"Middle_age",IF(cancer_data[[#This Row],[Age]]&lt;=79,"Elderly","Aged")))))</f>
        <v>Young Adult</v>
      </c>
      <c r="D3536" t="s">
        <v>16</v>
      </c>
      <c r="E3536" t="s">
        <v>17</v>
      </c>
      <c r="F3536" t="s">
        <v>73</v>
      </c>
      <c r="G3536">
        <v>1</v>
      </c>
      <c r="H3536" t="s">
        <v>28</v>
      </c>
      <c r="I3536" t="s">
        <v>49</v>
      </c>
      <c r="J3536" t="s">
        <v>21</v>
      </c>
      <c r="K3536" t="s">
        <v>51</v>
      </c>
      <c r="L3536" s="1">
        <v>45781</v>
      </c>
      <c r="M3536" s="1" t="str">
        <f>TEXT(cancer_data[[#This Row],[Diagnosis_Date]],"mmmm")</f>
        <v>May</v>
      </c>
      <c r="N3536" t="s">
        <v>37</v>
      </c>
      <c r="O3536">
        <v>9</v>
      </c>
      <c r="P3536" t="s">
        <v>31</v>
      </c>
      <c r="Q3536">
        <v>0</v>
      </c>
    </row>
    <row r="3537" spans="1:17" x14ac:dyDescent="0.75">
      <c r="A3537" t="s">
        <v>3579</v>
      </c>
      <c r="B3537">
        <v>40</v>
      </c>
      <c r="C3537" t="str">
        <f>IF(cancer_data[[#This Row],[Age]]&lt;=35,"Adolescent",IF(cancer_data[[#This Row],[Age]]&lt;=46,"Young Adult",IF(cancer_data[[#This Row],[Age]]&lt;=57,"Adult", IF(cancer_data[[#This Row],[Age]]&lt;=68,"Middle_age",IF(cancer_data[[#This Row],[Age]]&lt;=79,"Elderly","Aged")))))</f>
        <v>Young Adult</v>
      </c>
      <c r="D3537" t="s">
        <v>16</v>
      </c>
      <c r="E3537" t="s">
        <v>40</v>
      </c>
      <c r="F3537" t="s">
        <v>73</v>
      </c>
      <c r="G3537">
        <v>4.8</v>
      </c>
      <c r="H3537" t="s">
        <v>19</v>
      </c>
      <c r="I3537" t="s">
        <v>20</v>
      </c>
      <c r="J3537" t="s">
        <v>21</v>
      </c>
      <c r="K3537" t="s">
        <v>51</v>
      </c>
      <c r="L3537" s="1">
        <v>45851</v>
      </c>
      <c r="M3537" s="1" t="str">
        <f>TEXT(cancer_data[[#This Row],[Diagnosis_Date]],"mmmm")</f>
        <v>July</v>
      </c>
      <c r="N3537" t="s">
        <v>37</v>
      </c>
      <c r="O3537">
        <v>3</v>
      </c>
      <c r="P3537" t="s">
        <v>31</v>
      </c>
      <c r="Q3537">
        <v>0</v>
      </c>
    </row>
    <row r="3538" spans="1:17" x14ac:dyDescent="0.75">
      <c r="A3538" t="s">
        <v>3580</v>
      </c>
      <c r="B3538">
        <v>79</v>
      </c>
      <c r="C3538" t="str">
        <f>IF(cancer_data[[#This Row],[Age]]&lt;=35,"Adolescent",IF(cancer_data[[#This Row],[Age]]&lt;=46,"Young Adult",IF(cancer_data[[#This Row],[Age]]&lt;=57,"Adult", IF(cancer_data[[#This Row],[Age]]&lt;=68,"Middle_age",IF(cancer_data[[#This Row],[Age]]&lt;=79,"Elderly","Aged")))))</f>
        <v>Elderly</v>
      </c>
      <c r="D3538" t="s">
        <v>16</v>
      </c>
      <c r="E3538" t="s">
        <v>35</v>
      </c>
      <c r="F3538" t="s">
        <v>36</v>
      </c>
      <c r="G3538">
        <v>2.7</v>
      </c>
      <c r="H3538" t="s">
        <v>19</v>
      </c>
      <c r="I3538" t="s">
        <v>29</v>
      </c>
      <c r="J3538" t="s">
        <v>21</v>
      </c>
      <c r="K3538" t="s">
        <v>30</v>
      </c>
      <c r="L3538" s="1">
        <v>45992</v>
      </c>
      <c r="M3538" s="1" t="str">
        <f>TEXT(cancer_data[[#This Row],[Diagnosis_Date]],"mmmm")</f>
        <v>December</v>
      </c>
      <c r="N3538" t="s">
        <v>23</v>
      </c>
      <c r="O3538">
        <v>21</v>
      </c>
      <c r="P3538" t="s">
        <v>31</v>
      </c>
      <c r="Q3538">
        <v>0</v>
      </c>
    </row>
    <row r="3539" spans="1:17" x14ac:dyDescent="0.75">
      <c r="A3539" t="s">
        <v>3581</v>
      </c>
      <c r="B3539">
        <v>85</v>
      </c>
      <c r="C3539" t="str">
        <f>IF(cancer_data[[#This Row],[Age]]&lt;=35,"Adolescent",IF(cancer_data[[#This Row],[Age]]&lt;=46,"Young Adult",IF(cancer_data[[#This Row],[Age]]&lt;=57,"Adult", IF(cancer_data[[#This Row],[Age]]&lt;=68,"Middle_age",IF(cancer_data[[#This Row],[Age]]&lt;=79,"Elderly","Aged")))))</f>
        <v>Aged</v>
      </c>
      <c r="D3539" t="s">
        <v>16</v>
      </c>
      <c r="E3539" t="s">
        <v>26</v>
      </c>
      <c r="F3539" t="s">
        <v>18</v>
      </c>
      <c r="G3539">
        <v>7.4</v>
      </c>
      <c r="H3539" t="s">
        <v>28</v>
      </c>
      <c r="I3539" t="s">
        <v>20</v>
      </c>
      <c r="J3539" t="s">
        <v>21</v>
      </c>
      <c r="K3539" t="s">
        <v>51</v>
      </c>
      <c r="L3539" s="1">
        <v>45939</v>
      </c>
      <c r="M3539" s="1" t="str">
        <f>TEXT(cancer_data[[#This Row],[Diagnosis_Date]],"mmmm")</f>
        <v>October</v>
      </c>
      <c r="N3539" t="s">
        <v>37</v>
      </c>
      <c r="O3539">
        <v>33</v>
      </c>
      <c r="P3539" t="s">
        <v>31</v>
      </c>
      <c r="Q3539">
        <v>0</v>
      </c>
    </row>
    <row r="3540" spans="1:17" x14ac:dyDescent="0.75">
      <c r="A3540" t="s">
        <v>3582</v>
      </c>
      <c r="B3540">
        <v>82</v>
      </c>
      <c r="C3540" t="str">
        <f>IF(cancer_data[[#This Row],[Age]]&lt;=35,"Adolescent",IF(cancer_data[[#This Row],[Age]]&lt;=46,"Young Adult",IF(cancer_data[[#This Row],[Age]]&lt;=57,"Adult", IF(cancer_data[[#This Row],[Age]]&lt;=68,"Middle_age",IF(cancer_data[[#This Row],[Age]]&lt;=79,"Elderly","Aged")))))</f>
        <v>Aged</v>
      </c>
      <c r="D3540" t="s">
        <v>16</v>
      </c>
      <c r="E3540" t="s">
        <v>40</v>
      </c>
      <c r="F3540" t="s">
        <v>73</v>
      </c>
      <c r="G3540">
        <v>6.3</v>
      </c>
      <c r="H3540" t="s">
        <v>28</v>
      </c>
      <c r="I3540" t="s">
        <v>20</v>
      </c>
      <c r="J3540" t="s">
        <v>21</v>
      </c>
      <c r="K3540" t="s">
        <v>30</v>
      </c>
      <c r="L3540" s="1">
        <v>45722</v>
      </c>
      <c r="M3540" s="1" t="str">
        <f>TEXT(cancer_data[[#This Row],[Diagnosis_Date]],"mmmm")</f>
        <v>March</v>
      </c>
      <c r="N3540" t="s">
        <v>23</v>
      </c>
      <c r="O3540">
        <v>36</v>
      </c>
      <c r="P3540" t="s">
        <v>24</v>
      </c>
      <c r="Q3540">
        <v>8</v>
      </c>
    </row>
    <row r="3541" spans="1:17" x14ac:dyDescent="0.75">
      <c r="A3541" t="s">
        <v>3583</v>
      </c>
      <c r="B3541">
        <v>45</v>
      </c>
      <c r="C3541" t="str">
        <f>IF(cancer_data[[#This Row],[Age]]&lt;=35,"Adolescent",IF(cancer_data[[#This Row],[Age]]&lt;=46,"Young Adult",IF(cancer_data[[#This Row],[Age]]&lt;=57,"Adult", IF(cancer_data[[#This Row],[Age]]&lt;=68,"Middle_age",IF(cancer_data[[#This Row],[Age]]&lt;=79,"Elderly","Aged")))))</f>
        <v>Young Adult</v>
      </c>
      <c r="D3541" t="s">
        <v>16</v>
      </c>
      <c r="E3541" t="s">
        <v>35</v>
      </c>
      <c r="F3541" t="s">
        <v>73</v>
      </c>
      <c r="G3541">
        <v>0.6</v>
      </c>
      <c r="H3541" t="s">
        <v>19</v>
      </c>
      <c r="I3541" t="s">
        <v>20</v>
      </c>
      <c r="J3541" t="s">
        <v>21</v>
      </c>
      <c r="K3541" t="s">
        <v>33</v>
      </c>
      <c r="L3541" s="1">
        <v>45946</v>
      </c>
      <c r="M3541" s="1" t="str">
        <f>TEXT(cancer_data[[#This Row],[Diagnosis_Date]],"mmmm")</f>
        <v>October</v>
      </c>
      <c r="N3541" t="s">
        <v>37</v>
      </c>
      <c r="O3541">
        <v>33</v>
      </c>
      <c r="P3541" t="s">
        <v>31</v>
      </c>
      <c r="Q3541">
        <v>0</v>
      </c>
    </row>
    <row r="3542" spans="1:17" x14ac:dyDescent="0.75">
      <c r="A3542" t="s">
        <v>3584</v>
      </c>
      <c r="B3542">
        <v>36</v>
      </c>
      <c r="C3542" t="str">
        <f>IF(cancer_data[[#This Row],[Age]]&lt;=35,"Adolescent",IF(cancer_data[[#This Row],[Age]]&lt;=46,"Young Adult",IF(cancer_data[[#This Row],[Age]]&lt;=57,"Adult", IF(cancer_data[[#This Row],[Age]]&lt;=68,"Middle_age",IF(cancer_data[[#This Row],[Age]]&lt;=79,"Elderly","Aged")))))</f>
        <v>Young Adult</v>
      </c>
      <c r="D3542" t="s">
        <v>16</v>
      </c>
      <c r="E3542" t="s">
        <v>35</v>
      </c>
      <c r="F3542" t="s">
        <v>36</v>
      </c>
      <c r="G3542">
        <v>3.6</v>
      </c>
      <c r="H3542" t="s">
        <v>28</v>
      </c>
      <c r="I3542" t="s">
        <v>20</v>
      </c>
      <c r="J3542" t="s">
        <v>21</v>
      </c>
      <c r="K3542" t="s">
        <v>22</v>
      </c>
      <c r="L3542" s="1">
        <v>45767</v>
      </c>
      <c r="M3542" s="1" t="str">
        <f>TEXT(cancer_data[[#This Row],[Diagnosis_Date]],"mmmm")</f>
        <v>April</v>
      </c>
      <c r="N3542" t="s">
        <v>23</v>
      </c>
      <c r="O3542">
        <v>17</v>
      </c>
      <c r="P3542" t="s">
        <v>31</v>
      </c>
      <c r="Q3542">
        <v>0</v>
      </c>
    </row>
    <row r="3543" spans="1:17" x14ac:dyDescent="0.75">
      <c r="A3543" t="s">
        <v>3585</v>
      </c>
      <c r="B3543">
        <v>60</v>
      </c>
      <c r="C3543" t="str">
        <f>IF(cancer_data[[#This Row],[Age]]&lt;=35,"Adolescent",IF(cancer_data[[#This Row],[Age]]&lt;=46,"Young Adult",IF(cancer_data[[#This Row],[Age]]&lt;=57,"Adult", IF(cancer_data[[#This Row],[Age]]&lt;=68,"Middle_age",IF(cancer_data[[#This Row],[Age]]&lt;=79,"Elderly","Aged")))))</f>
        <v>Middle_age</v>
      </c>
      <c r="D3543" t="s">
        <v>16</v>
      </c>
      <c r="E3543" t="s">
        <v>26</v>
      </c>
      <c r="F3543" t="s">
        <v>18</v>
      </c>
      <c r="G3543">
        <v>0.8</v>
      </c>
      <c r="H3543" t="s">
        <v>19</v>
      </c>
      <c r="I3543" t="s">
        <v>44</v>
      </c>
      <c r="J3543" t="s">
        <v>21</v>
      </c>
      <c r="K3543" t="s">
        <v>42</v>
      </c>
      <c r="L3543" s="1">
        <v>45685</v>
      </c>
      <c r="M3543" s="1" t="str">
        <f>TEXT(cancer_data[[#This Row],[Diagnosis_Date]],"mmmm")</f>
        <v>January</v>
      </c>
      <c r="N3543" t="s">
        <v>23</v>
      </c>
      <c r="O3543">
        <v>53</v>
      </c>
      <c r="P3543" t="s">
        <v>24</v>
      </c>
      <c r="Q3543">
        <v>14</v>
      </c>
    </row>
    <row r="3544" spans="1:17" x14ac:dyDescent="0.75">
      <c r="A3544" t="s">
        <v>3586</v>
      </c>
      <c r="B3544">
        <v>73</v>
      </c>
      <c r="C3544" t="str">
        <f>IF(cancer_data[[#This Row],[Age]]&lt;=35,"Adolescent",IF(cancer_data[[#This Row],[Age]]&lt;=46,"Young Adult",IF(cancer_data[[#This Row],[Age]]&lt;=57,"Adult", IF(cancer_data[[#This Row],[Age]]&lt;=68,"Middle_age",IF(cancer_data[[#This Row],[Age]]&lt;=79,"Elderly","Aged")))))</f>
        <v>Elderly</v>
      </c>
      <c r="D3544" t="s">
        <v>16</v>
      </c>
      <c r="E3544" t="s">
        <v>40</v>
      </c>
      <c r="F3544" t="s">
        <v>18</v>
      </c>
      <c r="G3544">
        <v>0.6</v>
      </c>
      <c r="H3544" t="s">
        <v>19</v>
      </c>
      <c r="I3544" t="s">
        <v>20</v>
      </c>
      <c r="J3544" t="s">
        <v>21</v>
      </c>
      <c r="K3544" t="s">
        <v>33</v>
      </c>
      <c r="L3544" s="1">
        <v>45832</v>
      </c>
      <c r="M3544" s="1" t="str">
        <f>TEXT(cancer_data[[#This Row],[Diagnosis_Date]],"mmmm")</f>
        <v>June</v>
      </c>
      <c r="N3544" t="s">
        <v>23</v>
      </c>
      <c r="O3544">
        <v>49</v>
      </c>
      <c r="P3544" t="s">
        <v>24</v>
      </c>
      <c r="Q3544">
        <v>31</v>
      </c>
    </row>
    <row r="3545" spans="1:17" x14ac:dyDescent="0.75">
      <c r="A3545" t="s">
        <v>3587</v>
      </c>
      <c r="B3545">
        <v>27</v>
      </c>
      <c r="C3545" t="str">
        <f>IF(cancer_data[[#This Row],[Age]]&lt;=35,"Adolescent",IF(cancer_data[[#This Row],[Age]]&lt;=46,"Young Adult",IF(cancer_data[[#This Row],[Age]]&lt;=57,"Adult", IF(cancer_data[[#This Row],[Age]]&lt;=68,"Middle_age",IF(cancer_data[[#This Row],[Age]]&lt;=79,"Elderly","Aged")))))</f>
        <v>Adolescent</v>
      </c>
      <c r="D3545" t="s">
        <v>16</v>
      </c>
      <c r="E3545" t="s">
        <v>26</v>
      </c>
      <c r="F3545" t="s">
        <v>73</v>
      </c>
      <c r="G3545">
        <v>7.5</v>
      </c>
      <c r="H3545" t="s">
        <v>28</v>
      </c>
      <c r="I3545" t="s">
        <v>49</v>
      </c>
      <c r="J3545" t="s">
        <v>21</v>
      </c>
      <c r="K3545" t="s">
        <v>22</v>
      </c>
      <c r="L3545" s="1">
        <v>45825</v>
      </c>
      <c r="M3545" s="1" t="str">
        <f>TEXT(cancer_data[[#This Row],[Diagnosis_Date]],"mmmm")</f>
        <v>June</v>
      </c>
      <c r="N3545" t="s">
        <v>37</v>
      </c>
      <c r="O3545">
        <v>31</v>
      </c>
      <c r="P3545" t="s">
        <v>31</v>
      </c>
      <c r="Q3545">
        <v>0</v>
      </c>
    </row>
    <row r="3546" spans="1:17" x14ac:dyDescent="0.75">
      <c r="A3546" t="s">
        <v>3588</v>
      </c>
      <c r="B3546">
        <v>70</v>
      </c>
      <c r="C3546" t="str">
        <f>IF(cancer_data[[#This Row],[Age]]&lt;=35,"Adolescent",IF(cancer_data[[#This Row],[Age]]&lt;=46,"Young Adult",IF(cancer_data[[#This Row],[Age]]&lt;=57,"Adult", IF(cancer_data[[#This Row],[Age]]&lt;=68,"Middle_age",IF(cancer_data[[#This Row],[Age]]&lt;=79,"Elderly","Aged")))))</f>
        <v>Elderly</v>
      </c>
      <c r="D3546" t="s">
        <v>16</v>
      </c>
      <c r="E3546" t="s">
        <v>26</v>
      </c>
      <c r="F3546" t="s">
        <v>63</v>
      </c>
      <c r="G3546">
        <v>1.8</v>
      </c>
      <c r="H3546" t="s">
        <v>19</v>
      </c>
      <c r="I3546" t="s">
        <v>20</v>
      </c>
      <c r="J3546" t="s">
        <v>21</v>
      </c>
      <c r="K3546" t="s">
        <v>45</v>
      </c>
      <c r="L3546" s="1">
        <v>45747</v>
      </c>
      <c r="M3546" s="1" t="str">
        <f>TEXT(cancer_data[[#This Row],[Diagnosis_Date]],"mmmm")</f>
        <v>March</v>
      </c>
      <c r="N3546" t="s">
        <v>23</v>
      </c>
      <c r="O3546">
        <v>37</v>
      </c>
      <c r="P3546" t="s">
        <v>24</v>
      </c>
      <c r="Q3546">
        <v>24</v>
      </c>
    </row>
    <row r="3547" spans="1:17" x14ac:dyDescent="0.75">
      <c r="A3547" t="s">
        <v>3589</v>
      </c>
      <c r="B3547">
        <v>54</v>
      </c>
      <c r="C3547" t="str">
        <f>IF(cancer_data[[#This Row],[Age]]&lt;=35,"Adolescent",IF(cancer_data[[#This Row],[Age]]&lt;=46,"Young Adult",IF(cancer_data[[#This Row],[Age]]&lt;=57,"Adult", IF(cancer_data[[#This Row],[Age]]&lt;=68,"Middle_age",IF(cancer_data[[#This Row],[Age]]&lt;=79,"Elderly","Aged")))))</f>
        <v>Adult</v>
      </c>
      <c r="D3547" t="s">
        <v>16</v>
      </c>
      <c r="E3547" t="s">
        <v>26</v>
      </c>
      <c r="F3547" t="s">
        <v>73</v>
      </c>
      <c r="G3547">
        <v>3</v>
      </c>
      <c r="H3547" t="s">
        <v>19</v>
      </c>
      <c r="I3547" t="s">
        <v>20</v>
      </c>
      <c r="J3547" t="s">
        <v>21</v>
      </c>
      <c r="K3547" t="s">
        <v>45</v>
      </c>
      <c r="L3547" s="1">
        <v>45961</v>
      </c>
      <c r="M3547" s="1" t="str">
        <f>TEXT(cancer_data[[#This Row],[Diagnosis_Date]],"mmmm")</f>
        <v>October</v>
      </c>
      <c r="N3547" t="s">
        <v>37</v>
      </c>
      <c r="O3547">
        <v>18</v>
      </c>
      <c r="P3547" t="s">
        <v>31</v>
      </c>
      <c r="Q3547">
        <v>0</v>
      </c>
    </row>
    <row r="3548" spans="1:17" x14ac:dyDescent="0.75">
      <c r="A3548" t="s">
        <v>3590</v>
      </c>
      <c r="B3548">
        <v>85</v>
      </c>
      <c r="C3548" t="str">
        <f>IF(cancer_data[[#This Row],[Age]]&lt;=35,"Adolescent",IF(cancer_data[[#This Row],[Age]]&lt;=46,"Young Adult",IF(cancer_data[[#This Row],[Age]]&lt;=57,"Adult", IF(cancer_data[[#This Row],[Age]]&lt;=68,"Middle_age",IF(cancer_data[[#This Row],[Age]]&lt;=79,"Elderly","Aged")))))</f>
        <v>Aged</v>
      </c>
      <c r="D3548" t="s">
        <v>16</v>
      </c>
      <c r="E3548" t="s">
        <v>17</v>
      </c>
      <c r="F3548" t="s">
        <v>36</v>
      </c>
      <c r="G3548">
        <v>7.1</v>
      </c>
      <c r="H3548" t="s">
        <v>28</v>
      </c>
      <c r="I3548" t="s">
        <v>29</v>
      </c>
      <c r="J3548" t="s">
        <v>21</v>
      </c>
      <c r="K3548" t="s">
        <v>51</v>
      </c>
      <c r="L3548" s="1">
        <v>45701</v>
      </c>
      <c r="M3548" s="1" t="str">
        <f>TEXT(cancer_data[[#This Row],[Diagnosis_Date]],"mmmm")</f>
        <v>February</v>
      </c>
      <c r="N3548" t="s">
        <v>23</v>
      </c>
      <c r="O3548">
        <v>37</v>
      </c>
      <c r="P3548" t="s">
        <v>31</v>
      </c>
      <c r="Q3548">
        <v>0</v>
      </c>
    </row>
    <row r="3549" spans="1:17" x14ac:dyDescent="0.75">
      <c r="A3549" t="s">
        <v>3591</v>
      </c>
      <c r="B3549">
        <v>48</v>
      </c>
      <c r="C3549" t="str">
        <f>IF(cancer_data[[#This Row],[Age]]&lt;=35,"Adolescent",IF(cancer_data[[#This Row],[Age]]&lt;=46,"Young Adult",IF(cancer_data[[#This Row],[Age]]&lt;=57,"Adult", IF(cancer_data[[#This Row],[Age]]&lt;=68,"Middle_age",IF(cancer_data[[#This Row],[Age]]&lt;=79,"Elderly","Aged")))))</f>
        <v>Adult</v>
      </c>
      <c r="D3549" t="s">
        <v>16</v>
      </c>
      <c r="E3549" t="s">
        <v>35</v>
      </c>
      <c r="F3549" t="s">
        <v>36</v>
      </c>
      <c r="G3549">
        <v>0.9</v>
      </c>
      <c r="H3549" t="s">
        <v>41</v>
      </c>
      <c r="I3549" t="s">
        <v>29</v>
      </c>
      <c r="J3549" t="s">
        <v>21</v>
      </c>
      <c r="K3549" t="s">
        <v>51</v>
      </c>
      <c r="L3549" s="1">
        <v>45796</v>
      </c>
      <c r="M3549" s="1" t="str">
        <f>TEXT(cancer_data[[#This Row],[Diagnosis_Date]],"mmmm")</f>
        <v>May</v>
      </c>
      <c r="N3549" t="s">
        <v>23</v>
      </c>
      <c r="O3549">
        <v>25</v>
      </c>
      <c r="P3549" t="s">
        <v>31</v>
      </c>
      <c r="Q3549">
        <v>0</v>
      </c>
    </row>
    <row r="3550" spans="1:17" x14ac:dyDescent="0.75">
      <c r="A3550" t="s">
        <v>3592</v>
      </c>
      <c r="B3550">
        <v>63</v>
      </c>
      <c r="C3550" t="str">
        <f>IF(cancer_data[[#This Row],[Age]]&lt;=35,"Adolescent",IF(cancer_data[[#This Row],[Age]]&lt;=46,"Young Adult",IF(cancer_data[[#This Row],[Age]]&lt;=57,"Adult", IF(cancer_data[[#This Row],[Age]]&lt;=68,"Middle_age",IF(cancer_data[[#This Row],[Age]]&lt;=79,"Elderly","Aged")))))</f>
        <v>Middle_age</v>
      </c>
      <c r="D3550" t="s">
        <v>16</v>
      </c>
      <c r="E3550" t="s">
        <v>26</v>
      </c>
      <c r="F3550" t="s">
        <v>36</v>
      </c>
      <c r="G3550">
        <v>3.1</v>
      </c>
      <c r="H3550" t="s">
        <v>41</v>
      </c>
      <c r="I3550" t="s">
        <v>49</v>
      </c>
      <c r="J3550" t="s">
        <v>21</v>
      </c>
      <c r="K3550" t="s">
        <v>51</v>
      </c>
      <c r="L3550" s="1">
        <v>45666</v>
      </c>
      <c r="M3550" s="1" t="str">
        <f>TEXT(cancer_data[[#This Row],[Diagnosis_Date]],"mmmm")</f>
        <v>January</v>
      </c>
      <c r="N3550" t="s">
        <v>23</v>
      </c>
      <c r="O3550">
        <v>33</v>
      </c>
      <c r="P3550" t="s">
        <v>31</v>
      </c>
      <c r="Q3550">
        <v>0</v>
      </c>
    </row>
    <row r="3551" spans="1:17" x14ac:dyDescent="0.75">
      <c r="A3551" t="s">
        <v>3593</v>
      </c>
      <c r="B3551">
        <v>59</v>
      </c>
      <c r="C3551" t="str">
        <f>IF(cancer_data[[#This Row],[Age]]&lt;=35,"Adolescent",IF(cancer_data[[#This Row],[Age]]&lt;=46,"Young Adult",IF(cancer_data[[#This Row],[Age]]&lt;=57,"Adult", IF(cancer_data[[#This Row],[Age]]&lt;=68,"Middle_age",IF(cancer_data[[#This Row],[Age]]&lt;=79,"Elderly","Aged")))))</f>
        <v>Middle_age</v>
      </c>
      <c r="D3551" t="s">
        <v>16</v>
      </c>
      <c r="E3551" t="s">
        <v>40</v>
      </c>
      <c r="F3551" t="s">
        <v>63</v>
      </c>
      <c r="G3551">
        <v>6.1</v>
      </c>
      <c r="H3551" t="s">
        <v>41</v>
      </c>
      <c r="I3551" t="s">
        <v>44</v>
      </c>
      <c r="J3551" t="s">
        <v>21</v>
      </c>
      <c r="K3551" t="s">
        <v>33</v>
      </c>
      <c r="L3551" s="1">
        <v>45973</v>
      </c>
      <c r="M3551" s="1" t="str">
        <f>TEXT(cancer_data[[#This Row],[Diagnosis_Date]],"mmmm")</f>
        <v>November</v>
      </c>
      <c r="N3551" t="s">
        <v>23</v>
      </c>
      <c r="O3551">
        <v>36</v>
      </c>
      <c r="P3551" t="s">
        <v>24</v>
      </c>
      <c r="Q3551">
        <v>31</v>
      </c>
    </row>
    <row r="3552" spans="1:17" x14ac:dyDescent="0.75">
      <c r="A3552" t="s">
        <v>3594</v>
      </c>
      <c r="B3552">
        <v>34</v>
      </c>
      <c r="C3552" t="str">
        <f>IF(cancer_data[[#This Row],[Age]]&lt;=35,"Adolescent",IF(cancer_data[[#This Row],[Age]]&lt;=46,"Young Adult",IF(cancer_data[[#This Row],[Age]]&lt;=57,"Adult", IF(cancer_data[[#This Row],[Age]]&lt;=68,"Middle_age",IF(cancer_data[[#This Row],[Age]]&lt;=79,"Elderly","Aged")))))</f>
        <v>Adolescent</v>
      </c>
      <c r="D3552" t="s">
        <v>16</v>
      </c>
      <c r="E3552" t="s">
        <v>40</v>
      </c>
      <c r="F3552" t="s">
        <v>27</v>
      </c>
      <c r="G3552">
        <v>6.2</v>
      </c>
      <c r="H3552" t="s">
        <v>41</v>
      </c>
      <c r="I3552" t="s">
        <v>20</v>
      </c>
      <c r="J3552" t="s">
        <v>21</v>
      </c>
      <c r="K3552" t="s">
        <v>45</v>
      </c>
      <c r="L3552" s="1">
        <v>45756</v>
      </c>
      <c r="M3552" s="1" t="str">
        <f>TEXT(cancer_data[[#This Row],[Diagnosis_Date]],"mmmm")</f>
        <v>April</v>
      </c>
      <c r="N3552" t="s">
        <v>23</v>
      </c>
      <c r="O3552">
        <v>10</v>
      </c>
      <c r="P3552" t="s">
        <v>31</v>
      </c>
      <c r="Q3552">
        <v>0</v>
      </c>
    </row>
    <row r="3553" spans="1:17" x14ac:dyDescent="0.75">
      <c r="A3553" t="s">
        <v>3595</v>
      </c>
      <c r="B3553">
        <v>48</v>
      </c>
      <c r="C3553" t="str">
        <f>IF(cancer_data[[#This Row],[Age]]&lt;=35,"Adolescent",IF(cancer_data[[#This Row],[Age]]&lt;=46,"Young Adult",IF(cancer_data[[#This Row],[Age]]&lt;=57,"Adult", IF(cancer_data[[#This Row],[Age]]&lt;=68,"Middle_age",IF(cancer_data[[#This Row],[Age]]&lt;=79,"Elderly","Aged")))))</f>
        <v>Adult</v>
      </c>
      <c r="D3553" t="s">
        <v>16</v>
      </c>
      <c r="E3553" t="s">
        <v>35</v>
      </c>
      <c r="F3553" t="s">
        <v>18</v>
      </c>
      <c r="G3553">
        <v>1.4</v>
      </c>
      <c r="H3553" t="s">
        <v>19</v>
      </c>
      <c r="I3553" t="s">
        <v>49</v>
      </c>
      <c r="J3553" t="s">
        <v>21</v>
      </c>
      <c r="K3553" t="s">
        <v>30</v>
      </c>
      <c r="L3553" s="1">
        <v>45673</v>
      </c>
      <c r="M3553" s="1" t="str">
        <f>TEXT(cancer_data[[#This Row],[Diagnosis_Date]],"mmmm")</f>
        <v>January</v>
      </c>
      <c r="N3553" t="s">
        <v>23</v>
      </c>
      <c r="O3553">
        <v>36</v>
      </c>
      <c r="P3553" t="s">
        <v>31</v>
      </c>
      <c r="Q3553">
        <v>0</v>
      </c>
    </row>
    <row r="3554" spans="1:17" x14ac:dyDescent="0.75">
      <c r="A3554" t="s">
        <v>3596</v>
      </c>
      <c r="B3554">
        <v>83</v>
      </c>
      <c r="C3554" t="str">
        <f>IF(cancer_data[[#This Row],[Age]]&lt;=35,"Adolescent",IF(cancer_data[[#This Row],[Age]]&lt;=46,"Young Adult",IF(cancer_data[[#This Row],[Age]]&lt;=57,"Adult", IF(cancer_data[[#This Row],[Age]]&lt;=68,"Middle_age",IF(cancer_data[[#This Row],[Age]]&lt;=79,"Elderly","Aged")))))</f>
        <v>Aged</v>
      </c>
      <c r="D3554" t="s">
        <v>16</v>
      </c>
      <c r="E3554" t="s">
        <v>26</v>
      </c>
      <c r="F3554" t="s">
        <v>63</v>
      </c>
      <c r="G3554">
        <v>7.5</v>
      </c>
      <c r="H3554" t="s">
        <v>19</v>
      </c>
      <c r="I3554" t="s">
        <v>29</v>
      </c>
      <c r="J3554" t="s">
        <v>21</v>
      </c>
      <c r="K3554" t="s">
        <v>30</v>
      </c>
      <c r="L3554" s="1">
        <v>45685</v>
      </c>
      <c r="M3554" s="1" t="str">
        <f>TEXT(cancer_data[[#This Row],[Diagnosis_Date]],"mmmm")</f>
        <v>January</v>
      </c>
      <c r="N3554" t="s">
        <v>23</v>
      </c>
      <c r="O3554">
        <v>37</v>
      </c>
      <c r="P3554" t="s">
        <v>24</v>
      </c>
      <c r="Q3554">
        <v>18</v>
      </c>
    </row>
    <row r="3555" spans="1:17" x14ac:dyDescent="0.75">
      <c r="A3555" t="s">
        <v>3597</v>
      </c>
      <c r="B3555">
        <v>72</v>
      </c>
      <c r="C3555" t="str">
        <f>IF(cancer_data[[#This Row],[Age]]&lt;=35,"Adolescent",IF(cancer_data[[#This Row],[Age]]&lt;=46,"Young Adult",IF(cancer_data[[#This Row],[Age]]&lt;=57,"Adult", IF(cancer_data[[#This Row],[Age]]&lt;=68,"Middle_age",IF(cancer_data[[#This Row],[Age]]&lt;=79,"Elderly","Aged")))))</f>
        <v>Elderly</v>
      </c>
      <c r="D3555" t="s">
        <v>16</v>
      </c>
      <c r="E3555" t="s">
        <v>35</v>
      </c>
      <c r="F3555" t="s">
        <v>36</v>
      </c>
      <c r="G3555">
        <v>7.5</v>
      </c>
      <c r="H3555" t="s">
        <v>19</v>
      </c>
      <c r="I3555" t="s">
        <v>20</v>
      </c>
      <c r="J3555" t="s">
        <v>21</v>
      </c>
      <c r="K3555" t="s">
        <v>30</v>
      </c>
      <c r="L3555" s="1">
        <v>45706</v>
      </c>
      <c r="M3555" s="1" t="str">
        <f>TEXT(cancer_data[[#This Row],[Diagnosis_Date]],"mmmm")</f>
        <v>February</v>
      </c>
      <c r="N3555" t="s">
        <v>23</v>
      </c>
      <c r="O3555">
        <v>47</v>
      </c>
      <c r="P3555" t="s">
        <v>31</v>
      </c>
      <c r="Q3555">
        <v>0</v>
      </c>
    </row>
    <row r="3556" spans="1:17" x14ac:dyDescent="0.75">
      <c r="A3556" t="s">
        <v>3598</v>
      </c>
      <c r="B3556">
        <v>37</v>
      </c>
      <c r="C3556" t="str">
        <f>IF(cancer_data[[#This Row],[Age]]&lt;=35,"Adolescent",IF(cancer_data[[#This Row],[Age]]&lt;=46,"Young Adult",IF(cancer_data[[#This Row],[Age]]&lt;=57,"Adult", IF(cancer_data[[#This Row],[Age]]&lt;=68,"Middle_age",IF(cancer_data[[#This Row],[Age]]&lt;=79,"Elderly","Aged")))))</f>
        <v>Young Adult</v>
      </c>
      <c r="D3556" t="s">
        <v>16</v>
      </c>
      <c r="E3556" t="s">
        <v>40</v>
      </c>
      <c r="F3556" t="s">
        <v>36</v>
      </c>
      <c r="G3556">
        <v>5.7</v>
      </c>
      <c r="H3556" t="s">
        <v>19</v>
      </c>
      <c r="I3556" t="s">
        <v>49</v>
      </c>
      <c r="J3556" t="s">
        <v>21</v>
      </c>
      <c r="K3556" t="s">
        <v>45</v>
      </c>
      <c r="L3556" s="1">
        <v>45896</v>
      </c>
      <c r="M3556" s="1" t="str">
        <f>TEXT(cancer_data[[#This Row],[Diagnosis_Date]],"mmmm")</f>
        <v>August</v>
      </c>
      <c r="N3556" t="s">
        <v>37</v>
      </c>
      <c r="O3556">
        <v>28</v>
      </c>
      <c r="P3556" t="s">
        <v>24</v>
      </c>
      <c r="Q3556">
        <v>30</v>
      </c>
    </row>
    <row r="3557" spans="1:17" x14ac:dyDescent="0.75">
      <c r="A3557" t="s">
        <v>3599</v>
      </c>
      <c r="B3557">
        <v>32</v>
      </c>
      <c r="C3557" t="str">
        <f>IF(cancer_data[[#This Row],[Age]]&lt;=35,"Adolescent",IF(cancer_data[[#This Row],[Age]]&lt;=46,"Young Adult",IF(cancer_data[[#This Row],[Age]]&lt;=57,"Adult", IF(cancer_data[[#This Row],[Age]]&lt;=68,"Middle_age",IF(cancer_data[[#This Row],[Age]]&lt;=79,"Elderly","Aged")))))</f>
        <v>Adolescent</v>
      </c>
      <c r="D3557" t="s">
        <v>16</v>
      </c>
      <c r="E3557" t="s">
        <v>17</v>
      </c>
      <c r="F3557" t="s">
        <v>63</v>
      </c>
      <c r="G3557">
        <v>1.1000000000000001</v>
      </c>
      <c r="H3557" t="s">
        <v>41</v>
      </c>
      <c r="I3557" t="s">
        <v>20</v>
      </c>
      <c r="J3557" t="s">
        <v>21</v>
      </c>
      <c r="K3557" t="s">
        <v>33</v>
      </c>
      <c r="L3557" s="1">
        <v>45828</v>
      </c>
      <c r="M3557" s="1" t="str">
        <f>TEXT(cancer_data[[#This Row],[Diagnosis_Date]],"mmmm")</f>
        <v>June</v>
      </c>
      <c r="N3557" t="s">
        <v>23</v>
      </c>
      <c r="O3557">
        <v>52</v>
      </c>
      <c r="P3557" t="s">
        <v>31</v>
      </c>
      <c r="Q3557">
        <v>0</v>
      </c>
    </row>
    <row r="3558" spans="1:17" x14ac:dyDescent="0.75">
      <c r="A3558" t="s">
        <v>3600</v>
      </c>
      <c r="B3558">
        <v>39</v>
      </c>
      <c r="C3558" t="str">
        <f>IF(cancer_data[[#This Row],[Age]]&lt;=35,"Adolescent",IF(cancer_data[[#This Row],[Age]]&lt;=46,"Young Adult",IF(cancer_data[[#This Row],[Age]]&lt;=57,"Adult", IF(cancer_data[[#This Row],[Age]]&lt;=68,"Middle_age",IF(cancer_data[[#This Row],[Age]]&lt;=79,"Elderly","Aged")))))</f>
        <v>Young Adult</v>
      </c>
      <c r="D3558" t="s">
        <v>16</v>
      </c>
      <c r="E3558" t="s">
        <v>26</v>
      </c>
      <c r="F3558" t="s">
        <v>27</v>
      </c>
      <c r="G3558">
        <v>8</v>
      </c>
      <c r="H3558" t="s">
        <v>28</v>
      </c>
      <c r="I3558" t="s">
        <v>49</v>
      </c>
      <c r="J3558" t="s">
        <v>21</v>
      </c>
      <c r="K3558" t="s">
        <v>33</v>
      </c>
      <c r="L3558" s="1">
        <v>45899</v>
      </c>
      <c r="M3558" s="1" t="str">
        <f>TEXT(cancer_data[[#This Row],[Diagnosis_Date]],"mmmm")</f>
        <v>August</v>
      </c>
      <c r="N3558" t="s">
        <v>37</v>
      </c>
      <c r="O3558">
        <v>18</v>
      </c>
      <c r="P3558" t="s">
        <v>31</v>
      </c>
      <c r="Q3558">
        <v>0</v>
      </c>
    </row>
    <row r="3559" spans="1:17" x14ac:dyDescent="0.75">
      <c r="A3559" t="s">
        <v>3601</v>
      </c>
      <c r="B3559">
        <v>41</v>
      </c>
      <c r="C3559" t="str">
        <f>IF(cancer_data[[#This Row],[Age]]&lt;=35,"Adolescent",IF(cancer_data[[#This Row],[Age]]&lt;=46,"Young Adult",IF(cancer_data[[#This Row],[Age]]&lt;=57,"Adult", IF(cancer_data[[#This Row],[Age]]&lt;=68,"Middle_age",IF(cancer_data[[#This Row],[Age]]&lt;=79,"Elderly","Aged")))))</f>
        <v>Young Adult</v>
      </c>
      <c r="D3559" t="s">
        <v>16</v>
      </c>
      <c r="E3559" t="s">
        <v>40</v>
      </c>
      <c r="F3559" t="s">
        <v>18</v>
      </c>
      <c r="G3559">
        <v>1.9</v>
      </c>
      <c r="H3559" t="s">
        <v>41</v>
      </c>
      <c r="I3559" t="s">
        <v>44</v>
      </c>
      <c r="J3559" t="s">
        <v>21</v>
      </c>
      <c r="K3559" t="s">
        <v>30</v>
      </c>
      <c r="L3559" s="1">
        <v>45708</v>
      </c>
      <c r="M3559" s="1" t="str">
        <f>TEXT(cancer_data[[#This Row],[Diagnosis_Date]],"mmmm")</f>
        <v>February</v>
      </c>
      <c r="N3559" t="s">
        <v>23</v>
      </c>
      <c r="O3559">
        <v>50</v>
      </c>
      <c r="P3559" t="s">
        <v>31</v>
      </c>
      <c r="Q3559">
        <v>0</v>
      </c>
    </row>
    <row r="3560" spans="1:17" x14ac:dyDescent="0.75">
      <c r="A3560" t="s">
        <v>3602</v>
      </c>
      <c r="B3560">
        <v>52</v>
      </c>
      <c r="C3560" t="str">
        <f>IF(cancer_data[[#This Row],[Age]]&lt;=35,"Adolescent",IF(cancer_data[[#This Row],[Age]]&lt;=46,"Young Adult",IF(cancer_data[[#This Row],[Age]]&lt;=57,"Adult", IF(cancer_data[[#This Row],[Age]]&lt;=68,"Middle_age",IF(cancer_data[[#This Row],[Age]]&lt;=79,"Elderly","Aged")))))</f>
        <v>Adult</v>
      </c>
      <c r="D3560" t="s">
        <v>16</v>
      </c>
      <c r="E3560" t="s">
        <v>17</v>
      </c>
      <c r="F3560" t="s">
        <v>36</v>
      </c>
      <c r="G3560">
        <v>7.8</v>
      </c>
      <c r="H3560" t="s">
        <v>28</v>
      </c>
      <c r="I3560" t="s">
        <v>44</v>
      </c>
      <c r="J3560" t="s">
        <v>21</v>
      </c>
      <c r="K3560" t="s">
        <v>30</v>
      </c>
      <c r="L3560" s="1">
        <v>45885</v>
      </c>
      <c r="M3560" s="1" t="str">
        <f>TEXT(cancer_data[[#This Row],[Diagnosis_Date]],"mmmm")</f>
        <v>August</v>
      </c>
      <c r="N3560" t="s">
        <v>23</v>
      </c>
      <c r="O3560">
        <v>31</v>
      </c>
      <c r="P3560" t="s">
        <v>31</v>
      </c>
      <c r="Q3560">
        <v>0</v>
      </c>
    </row>
    <row r="3561" spans="1:17" x14ac:dyDescent="0.75">
      <c r="A3561" t="s">
        <v>3603</v>
      </c>
      <c r="B3561">
        <v>48</v>
      </c>
      <c r="C3561" t="str">
        <f>IF(cancer_data[[#This Row],[Age]]&lt;=35,"Adolescent",IF(cancer_data[[#This Row],[Age]]&lt;=46,"Young Adult",IF(cancer_data[[#This Row],[Age]]&lt;=57,"Adult", IF(cancer_data[[#This Row],[Age]]&lt;=68,"Middle_age",IF(cancer_data[[#This Row],[Age]]&lt;=79,"Elderly","Aged")))))</f>
        <v>Adult</v>
      </c>
      <c r="D3561" t="s">
        <v>16</v>
      </c>
      <c r="E3561" t="s">
        <v>35</v>
      </c>
      <c r="F3561" t="s">
        <v>36</v>
      </c>
      <c r="G3561">
        <v>1.6</v>
      </c>
      <c r="H3561" t="s">
        <v>41</v>
      </c>
      <c r="I3561" t="s">
        <v>44</v>
      </c>
      <c r="J3561" t="s">
        <v>21</v>
      </c>
      <c r="K3561" t="s">
        <v>51</v>
      </c>
      <c r="L3561" s="1">
        <v>45977</v>
      </c>
      <c r="M3561" s="1" t="str">
        <f>TEXT(cancer_data[[#This Row],[Diagnosis_Date]],"mmmm")</f>
        <v>November</v>
      </c>
      <c r="N3561" t="s">
        <v>37</v>
      </c>
      <c r="O3561">
        <v>43</v>
      </c>
      <c r="P3561" t="s">
        <v>31</v>
      </c>
      <c r="Q3561">
        <v>0</v>
      </c>
    </row>
    <row r="3562" spans="1:17" x14ac:dyDescent="0.75">
      <c r="A3562" t="s">
        <v>3604</v>
      </c>
      <c r="B3562">
        <v>68</v>
      </c>
      <c r="C3562" t="str">
        <f>IF(cancer_data[[#This Row],[Age]]&lt;=35,"Adolescent",IF(cancer_data[[#This Row],[Age]]&lt;=46,"Young Adult",IF(cancer_data[[#This Row],[Age]]&lt;=57,"Adult", IF(cancer_data[[#This Row],[Age]]&lt;=68,"Middle_age",IF(cancer_data[[#This Row],[Age]]&lt;=79,"Elderly","Aged")))))</f>
        <v>Middle_age</v>
      </c>
      <c r="D3562" t="s">
        <v>16</v>
      </c>
      <c r="E3562" t="s">
        <v>26</v>
      </c>
      <c r="F3562" t="s">
        <v>36</v>
      </c>
      <c r="G3562">
        <v>1.4</v>
      </c>
      <c r="H3562" t="s">
        <v>41</v>
      </c>
      <c r="I3562" t="s">
        <v>44</v>
      </c>
      <c r="J3562" t="s">
        <v>21</v>
      </c>
      <c r="K3562" t="s">
        <v>22</v>
      </c>
      <c r="L3562" s="1">
        <v>45977</v>
      </c>
      <c r="M3562" s="1" t="str">
        <f>TEXT(cancer_data[[#This Row],[Diagnosis_Date]],"mmmm")</f>
        <v>November</v>
      </c>
      <c r="N3562" t="s">
        <v>23</v>
      </c>
      <c r="O3562">
        <v>45</v>
      </c>
      <c r="P3562" t="s">
        <v>31</v>
      </c>
      <c r="Q3562">
        <v>0</v>
      </c>
    </row>
    <row r="3563" spans="1:17" x14ac:dyDescent="0.75">
      <c r="A3563" t="s">
        <v>3605</v>
      </c>
      <c r="B3563">
        <v>70</v>
      </c>
      <c r="C3563" t="str">
        <f>IF(cancer_data[[#This Row],[Age]]&lt;=35,"Adolescent",IF(cancer_data[[#This Row],[Age]]&lt;=46,"Young Adult",IF(cancer_data[[#This Row],[Age]]&lt;=57,"Adult", IF(cancer_data[[#This Row],[Age]]&lt;=68,"Middle_age",IF(cancer_data[[#This Row],[Age]]&lt;=79,"Elderly","Aged")))))</f>
        <v>Elderly</v>
      </c>
      <c r="D3563" t="s">
        <v>16</v>
      </c>
      <c r="E3563" t="s">
        <v>26</v>
      </c>
      <c r="F3563" t="s">
        <v>63</v>
      </c>
      <c r="G3563">
        <v>7.8</v>
      </c>
      <c r="H3563" t="s">
        <v>28</v>
      </c>
      <c r="I3563" t="s">
        <v>20</v>
      </c>
      <c r="J3563" t="s">
        <v>21</v>
      </c>
      <c r="K3563" t="s">
        <v>33</v>
      </c>
      <c r="L3563" s="1">
        <v>45692</v>
      </c>
      <c r="M3563" s="1" t="str">
        <f>TEXT(cancer_data[[#This Row],[Diagnosis_Date]],"mmmm")</f>
        <v>February</v>
      </c>
      <c r="N3563" t="s">
        <v>23</v>
      </c>
      <c r="O3563">
        <v>40</v>
      </c>
      <c r="P3563" t="s">
        <v>24</v>
      </c>
      <c r="Q3563">
        <v>15</v>
      </c>
    </row>
    <row r="3564" spans="1:17" x14ac:dyDescent="0.75">
      <c r="A3564" t="s">
        <v>3606</v>
      </c>
      <c r="B3564">
        <v>69</v>
      </c>
      <c r="C3564" t="str">
        <f>IF(cancer_data[[#This Row],[Age]]&lt;=35,"Adolescent",IF(cancer_data[[#This Row],[Age]]&lt;=46,"Young Adult",IF(cancer_data[[#This Row],[Age]]&lt;=57,"Adult", IF(cancer_data[[#This Row],[Age]]&lt;=68,"Middle_age",IF(cancer_data[[#This Row],[Age]]&lt;=79,"Elderly","Aged")))))</f>
        <v>Elderly</v>
      </c>
      <c r="D3564" t="s">
        <v>16</v>
      </c>
      <c r="E3564" t="s">
        <v>17</v>
      </c>
      <c r="F3564" t="s">
        <v>73</v>
      </c>
      <c r="G3564">
        <v>7.2</v>
      </c>
      <c r="H3564" t="s">
        <v>28</v>
      </c>
      <c r="I3564" t="s">
        <v>44</v>
      </c>
      <c r="J3564" t="s">
        <v>21</v>
      </c>
      <c r="K3564" t="s">
        <v>42</v>
      </c>
      <c r="L3564" s="1">
        <v>45696</v>
      </c>
      <c r="M3564" s="1" t="str">
        <f>TEXT(cancer_data[[#This Row],[Diagnosis_Date]],"mmmm")</f>
        <v>February</v>
      </c>
      <c r="N3564" t="s">
        <v>37</v>
      </c>
      <c r="O3564">
        <v>16</v>
      </c>
      <c r="P3564" t="s">
        <v>31</v>
      </c>
      <c r="Q3564">
        <v>0</v>
      </c>
    </row>
    <row r="3565" spans="1:17" x14ac:dyDescent="0.75">
      <c r="A3565" t="s">
        <v>3607</v>
      </c>
      <c r="B3565">
        <v>84</v>
      </c>
      <c r="C3565" t="str">
        <f>IF(cancer_data[[#This Row],[Age]]&lt;=35,"Adolescent",IF(cancer_data[[#This Row],[Age]]&lt;=46,"Young Adult",IF(cancer_data[[#This Row],[Age]]&lt;=57,"Adult", IF(cancer_data[[#This Row],[Age]]&lt;=68,"Middle_age",IF(cancer_data[[#This Row],[Age]]&lt;=79,"Elderly","Aged")))))</f>
        <v>Aged</v>
      </c>
      <c r="D3565" t="s">
        <v>16</v>
      </c>
      <c r="E3565" t="s">
        <v>17</v>
      </c>
      <c r="F3565" t="s">
        <v>63</v>
      </c>
      <c r="G3565">
        <v>7.2</v>
      </c>
      <c r="H3565" t="s">
        <v>19</v>
      </c>
      <c r="I3565" t="s">
        <v>44</v>
      </c>
      <c r="J3565" t="s">
        <v>21</v>
      </c>
      <c r="K3565" t="s">
        <v>30</v>
      </c>
      <c r="L3565" s="1">
        <v>45963</v>
      </c>
      <c r="M3565" s="1" t="str">
        <f>TEXT(cancer_data[[#This Row],[Diagnosis_Date]],"mmmm")</f>
        <v>November</v>
      </c>
      <c r="N3565" t="s">
        <v>23</v>
      </c>
      <c r="O3565">
        <v>44</v>
      </c>
      <c r="P3565" t="s">
        <v>31</v>
      </c>
      <c r="Q3565">
        <v>0</v>
      </c>
    </row>
    <row r="3566" spans="1:17" x14ac:dyDescent="0.75">
      <c r="A3566" t="s">
        <v>3608</v>
      </c>
      <c r="B3566">
        <v>59</v>
      </c>
      <c r="C3566" t="str">
        <f>IF(cancer_data[[#This Row],[Age]]&lt;=35,"Adolescent",IF(cancer_data[[#This Row],[Age]]&lt;=46,"Young Adult",IF(cancer_data[[#This Row],[Age]]&lt;=57,"Adult", IF(cancer_data[[#This Row],[Age]]&lt;=68,"Middle_age",IF(cancer_data[[#This Row],[Age]]&lt;=79,"Elderly","Aged")))))</f>
        <v>Middle_age</v>
      </c>
      <c r="D3566" t="s">
        <v>16</v>
      </c>
      <c r="E3566" t="s">
        <v>40</v>
      </c>
      <c r="F3566" t="s">
        <v>18</v>
      </c>
      <c r="G3566">
        <v>0.6</v>
      </c>
      <c r="H3566" t="s">
        <v>19</v>
      </c>
      <c r="I3566" t="s">
        <v>20</v>
      </c>
      <c r="J3566" t="s">
        <v>21</v>
      </c>
      <c r="K3566" t="s">
        <v>30</v>
      </c>
      <c r="L3566" s="1">
        <v>45864</v>
      </c>
      <c r="M3566" s="1" t="str">
        <f>TEXT(cancer_data[[#This Row],[Diagnosis_Date]],"mmmm")</f>
        <v>July</v>
      </c>
      <c r="N3566" t="s">
        <v>23</v>
      </c>
      <c r="O3566">
        <v>29</v>
      </c>
      <c r="P3566" t="s">
        <v>31</v>
      </c>
      <c r="Q3566">
        <v>0</v>
      </c>
    </row>
    <row r="3567" spans="1:17" x14ac:dyDescent="0.75">
      <c r="A3567" t="s">
        <v>3609</v>
      </c>
      <c r="B3567">
        <v>49</v>
      </c>
      <c r="C3567" t="str">
        <f>IF(cancer_data[[#This Row],[Age]]&lt;=35,"Adolescent",IF(cancer_data[[#This Row],[Age]]&lt;=46,"Young Adult",IF(cancer_data[[#This Row],[Age]]&lt;=57,"Adult", IF(cancer_data[[#This Row],[Age]]&lt;=68,"Middle_age",IF(cancer_data[[#This Row],[Age]]&lt;=79,"Elderly","Aged")))))</f>
        <v>Adult</v>
      </c>
      <c r="D3567" t="s">
        <v>16</v>
      </c>
      <c r="E3567" t="s">
        <v>40</v>
      </c>
      <c r="F3567" t="s">
        <v>18</v>
      </c>
      <c r="G3567">
        <v>5.5</v>
      </c>
      <c r="H3567" t="s">
        <v>28</v>
      </c>
      <c r="I3567" t="s">
        <v>29</v>
      </c>
      <c r="J3567" t="s">
        <v>21</v>
      </c>
      <c r="K3567" t="s">
        <v>22</v>
      </c>
      <c r="L3567" s="1">
        <v>45771</v>
      </c>
      <c r="M3567" s="1" t="str">
        <f>TEXT(cancer_data[[#This Row],[Diagnosis_Date]],"mmmm")</f>
        <v>April</v>
      </c>
      <c r="N3567" t="s">
        <v>23</v>
      </c>
      <c r="O3567">
        <v>57</v>
      </c>
      <c r="P3567" t="s">
        <v>31</v>
      </c>
      <c r="Q3567">
        <v>0</v>
      </c>
    </row>
    <row r="3568" spans="1:17" x14ac:dyDescent="0.75">
      <c r="A3568" t="s">
        <v>3610</v>
      </c>
      <c r="B3568">
        <v>66</v>
      </c>
      <c r="C3568" t="str">
        <f>IF(cancer_data[[#This Row],[Age]]&lt;=35,"Adolescent",IF(cancer_data[[#This Row],[Age]]&lt;=46,"Young Adult",IF(cancer_data[[#This Row],[Age]]&lt;=57,"Adult", IF(cancer_data[[#This Row],[Age]]&lt;=68,"Middle_age",IF(cancer_data[[#This Row],[Age]]&lt;=79,"Elderly","Aged")))))</f>
        <v>Middle_age</v>
      </c>
      <c r="D3568" t="s">
        <v>16</v>
      </c>
      <c r="E3568" t="s">
        <v>26</v>
      </c>
      <c r="F3568" t="s">
        <v>63</v>
      </c>
      <c r="G3568">
        <v>2.2999999999999998</v>
      </c>
      <c r="H3568" t="s">
        <v>28</v>
      </c>
      <c r="I3568" t="s">
        <v>44</v>
      </c>
      <c r="J3568" t="s">
        <v>21</v>
      </c>
      <c r="K3568" t="s">
        <v>22</v>
      </c>
      <c r="L3568" s="1">
        <v>45852</v>
      </c>
      <c r="M3568" s="1" t="str">
        <f>TEXT(cancer_data[[#This Row],[Diagnosis_Date]],"mmmm")</f>
        <v>July</v>
      </c>
      <c r="N3568" t="s">
        <v>23</v>
      </c>
      <c r="O3568">
        <v>51</v>
      </c>
      <c r="P3568" t="s">
        <v>24</v>
      </c>
      <c r="Q3568">
        <v>6</v>
      </c>
    </row>
    <row r="3569" spans="1:17" x14ac:dyDescent="0.75">
      <c r="A3569" t="s">
        <v>3611</v>
      </c>
      <c r="B3569">
        <v>29</v>
      </c>
      <c r="C3569" t="str">
        <f>IF(cancer_data[[#This Row],[Age]]&lt;=35,"Adolescent",IF(cancer_data[[#This Row],[Age]]&lt;=46,"Young Adult",IF(cancer_data[[#This Row],[Age]]&lt;=57,"Adult", IF(cancer_data[[#This Row],[Age]]&lt;=68,"Middle_age",IF(cancer_data[[#This Row],[Age]]&lt;=79,"Elderly","Aged")))))</f>
        <v>Adolescent</v>
      </c>
      <c r="D3569" t="s">
        <v>16</v>
      </c>
      <c r="E3569" t="s">
        <v>17</v>
      </c>
      <c r="F3569" t="s">
        <v>18</v>
      </c>
      <c r="G3569">
        <v>1.5</v>
      </c>
      <c r="H3569" t="s">
        <v>28</v>
      </c>
      <c r="I3569" t="s">
        <v>20</v>
      </c>
      <c r="J3569" t="s">
        <v>21</v>
      </c>
      <c r="K3569" t="s">
        <v>51</v>
      </c>
      <c r="L3569" s="1">
        <v>45882</v>
      </c>
      <c r="M3569" s="1" t="str">
        <f>TEXT(cancer_data[[#This Row],[Diagnosis_Date]],"mmmm")</f>
        <v>August</v>
      </c>
      <c r="N3569" t="s">
        <v>23</v>
      </c>
      <c r="O3569">
        <v>33</v>
      </c>
      <c r="P3569" t="s">
        <v>31</v>
      </c>
      <c r="Q3569">
        <v>0</v>
      </c>
    </row>
    <row r="3570" spans="1:17" x14ac:dyDescent="0.75">
      <c r="A3570" t="s">
        <v>3612</v>
      </c>
      <c r="B3570">
        <v>29</v>
      </c>
      <c r="C3570" t="str">
        <f>IF(cancer_data[[#This Row],[Age]]&lt;=35,"Adolescent",IF(cancer_data[[#This Row],[Age]]&lt;=46,"Young Adult",IF(cancer_data[[#This Row],[Age]]&lt;=57,"Adult", IF(cancer_data[[#This Row],[Age]]&lt;=68,"Middle_age",IF(cancer_data[[#This Row],[Age]]&lt;=79,"Elderly","Aged")))))</f>
        <v>Adolescent</v>
      </c>
      <c r="D3570" t="s">
        <v>16</v>
      </c>
      <c r="E3570" t="s">
        <v>17</v>
      </c>
      <c r="F3570" t="s">
        <v>18</v>
      </c>
      <c r="G3570">
        <v>6.2</v>
      </c>
      <c r="H3570" t="s">
        <v>19</v>
      </c>
      <c r="I3570" t="s">
        <v>49</v>
      </c>
      <c r="J3570" t="s">
        <v>21</v>
      </c>
      <c r="K3570" t="s">
        <v>51</v>
      </c>
      <c r="L3570" s="1">
        <v>46020</v>
      </c>
      <c r="M3570" s="1" t="str">
        <f>TEXT(cancer_data[[#This Row],[Diagnosis_Date]],"mmmm")</f>
        <v>December</v>
      </c>
      <c r="N3570" t="s">
        <v>37</v>
      </c>
      <c r="O3570">
        <v>28</v>
      </c>
      <c r="P3570" t="s">
        <v>31</v>
      </c>
      <c r="Q3570">
        <v>0</v>
      </c>
    </row>
    <row r="3571" spans="1:17" x14ac:dyDescent="0.75">
      <c r="A3571" t="s">
        <v>3613</v>
      </c>
      <c r="B3571">
        <v>41</v>
      </c>
      <c r="C3571" t="str">
        <f>IF(cancer_data[[#This Row],[Age]]&lt;=35,"Adolescent",IF(cancer_data[[#This Row],[Age]]&lt;=46,"Young Adult",IF(cancer_data[[#This Row],[Age]]&lt;=57,"Adult", IF(cancer_data[[#This Row],[Age]]&lt;=68,"Middle_age",IF(cancer_data[[#This Row],[Age]]&lt;=79,"Elderly","Aged")))))</f>
        <v>Young Adult</v>
      </c>
      <c r="D3571" t="s">
        <v>16</v>
      </c>
      <c r="E3571" t="s">
        <v>35</v>
      </c>
      <c r="F3571" t="s">
        <v>36</v>
      </c>
      <c r="G3571">
        <v>2.7</v>
      </c>
      <c r="H3571" t="s">
        <v>28</v>
      </c>
      <c r="I3571" t="s">
        <v>44</v>
      </c>
      <c r="J3571" t="s">
        <v>21</v>
      </c>
      <c r="K3571" t="s">
        <v>42</v>
      </c>
      <c r="L3571" s="1">
        <v>45798</v>
      </c>
      <c r="M3571" s="1" t="str">
        <f>TEXT(cancer_data[[#This Row],[Diagnosis_Date]],"mmmm")</f>
        <v>May</v>
      </c>
      <c r="N3571" t="s">
        <v>37</v>
      </c>
      <c r="O3571">
        <v>45</v>
      </c>
      <c r="P3571" t="s">
        <v>24</v>
      </c>
      <c r="Q3571">
        <v>13</v>
      </c>
    </row>
    <row r="3572" spans="1:17" x14ac:dyDescent="0.75">
      <c r="A3572" t="s">
        <v>3614</v>
      </c>
      <c r="B3572">
        <v>85</v>
      </c>
      <c r="C3572" t="str">
        <f>IF(cancer_data[[#This Row],[Age]]&lt;=35,"Adolescent",IF(cancer_data[[#This Row],[Age]]&lt;=46,"Young Adult",IF(cancer_data[[#This Row],[Age]]&lt;=57,"Adult", IF(cancer_data[[#This Row],[Age]]&lt;=68,"Middle_age",IF(cancer_data[[#This Row],[Age]]&lt;=79,"Elderly","Aged")))))</f>
        <v>Aged</v>
      </c>
      <c r="D3572" t="s">
        <v>16</v>
      </c>
      <c r="E3572" t="s">
        <v>35</v>
      </c>
      <c r="F3572" t="s">
        <v>73</v>
      </c>
      <c r="G3572">
        <v>7.1</v>
      </c>
      <c r="H3572" t="s">
        <v>19</v>
      </c>
      <c r="I3572" t="s">
        <v>20</v>
      </c>
      <c r="J3572" t="s">
        <v>21</v>
      </c>
      <c r="K3572" t="s">
        <v>33</v>
      </c>
      <c r="L3572" s="1">
        <v>45874</v>
      </c>
      <c r="M3572" s="1" t="str">
        <f>TEXT(cancer_data[[#This Row],[Diagnosis_Date]],"mmmm")</f>
        <v>August</v>
      </c>
      <c r="N3572" t="s">
        <v>37</v>
      </c>
      <c r="O3572">
        <v>19</v>
      </c>
      <c r="P3572" t="s">
        <v>31</v>
      </c>
      <c r="Q3572">
        <v>0</v>
      </c>
    </row>
    <row r="3573" spans="1:17" x14ac:dyDescent="0.75">
      <c r="A3573" t="s">
        <v>3615</v>
      </c>
      <c r="B3573">
        <v>39</v>
      </c>
      <c r="C3573" t="str">
        <f>IF(cancer_data[[#This Row],[Age]]&lt;=35,"Adolescent",IF(cancer_data[[#This Row],[Age]]&lt;=46,"Young Adult",IF(cancer_data[[#This Row],[Age]]&lt;=57,"Adult", IF(cancer_data[[#This Row],[Age]]&lt;=68,"Middle_age",IF(cancer_data[[#This Row],[Age]]&lt;=79,"Elderly","Aged")))))</f>
        <v>Young Adult</v>
      </c>
      <c r="D3573" t="s">
        <v>16</v>
      </c>
      <c r="E3573" t="s">
        <v>17</v>
      </c>
      <c r="F3573" t="s">
        <v>63</v>
      </c>
      <c r="G3573">
        <v>5.8</v>
      </c>
      <c r="H3573" t="s">
        <v>41</v>
      </c>
      <c r="I3573" t="s">
        <v>29</v>
      </c>
      <c r="J3573" t="s">
        <v>21</v>
      </c>
      <c r="K3573" t="s">
        <v>42</v>
      </c>
      <c r="L3573" s="1">
        <v>45800</v>
      </c>
      <c r="M3573" s="1" t="str">
        <f>TEXT(cancer_data[[#This Row],[Diagnosis_Date]],"mmmm")</f>
        <v>May</v>
      </c>
      <c r="N3573" t="s">
        <v>23</v>
      </c>
      <c r="O3573">
        <v>51</v>
      </c>
      <c r="P3573" t="s">
        <v>31</v>
      </c>
      <c r="Q3573">
        <v>0</v>
      </c>
    </row>
    <row r="3574" spans="1:17" x14ac:dyDescent="0.75">
      <c r="A3574" t="s">
        <v>3616</v>
      </c>
      <c r="B3574">
        <v>34</v>
      </c>
      <c r="C3574" t="str">
        <f>IF(cancer_data[[#This Row],[Age]]&lt;=35,"Adolescent",IF(cancer_data[[#This Row],[Age]]&lt;=46,"Young Adult",IF(cancer_data[[#This Row],[Age]]&lt;=57,"Adult", IF(cancer_data[[#This Row],[Age]]&lt;=68,"Middle_age",IF(cancer_data[[#This Row],[Age]]&lt;=79,"Elderly","Aged")))))</f>
        <v>Adolescent</v>
      </c>
      <c r="D3574" t="s">
        <v>16</v>
      </c>
      <c r="E3574" t="s">
        <v>35</v>
      </c>
      <c r="F3574" t="s">
        <v>18</v>
      </c>
      <c r="G3574">
        <v>2.4</v>
      </c>
      <c r="H3574" t="s">
        <v>19</v>
      </c>
      <c r="I3574" t="s">
        <v>29</v>
      </c>
      <c r="J3574" t="s">
        <v>21</v>
      </c>
      <c r="K3574" t="s">
        <v>33</v>
      </c>
      <c r="L3574" s="1">
        <v>45879</v>
      </c>
      <c r="M3574" s="1" t="str">
        <f>TEXT(cancer_data[[#This Row],[Diagnosis_Date]],"mmmm")</f>
        <v>August</v>
      </c>
      <c r="N3574" t="s">
        <v>23</v>
      </c>
      <c r="O3574">
        <v>41</v>
      </c>
      <c r="P3574" t="s">
        <v>31</v>
      </c>
      <c r="Q3574">
        <v>0</v>
      </c>
    </row>
    <row r="3575" spans="1:17" x14ac:dyDescent="0.75">
      <c r="A3575" t="s">
        <v>3617</v>
      </c>
      <c r="B3575">
        <v>45</v>
      </c>
      <c r="C3575" t="str">
        <f>IF(cancer_data[[#This Row],[Age]]&lt;=35,"Adolescent",IF(cancer_data[[#This Row],[Age]]&lt;=46,"Young Adult",IF(cancer_data[[#This Row],[Age]]&lt;=57,"Adult", IF(cancer_data[[#This Row],[Age]]&lt;=68,"Middle_age",IF(cancer_data[[#This Row],[Age]]&lt;=79,"Elderly","Aged")))))</f>
        <v>Young Adult</v>
      </c>
      <c r="D3575" t="s">
        <v>16</v>
      </c>
      <c r="E3575" t="s">
        <v>40</v>
      </c>
      <c r="F3575" t="s">
        <v>27</v>
      </c>
      <c r="G3575">
        <v>5.3</v>
      </c>
      <c r="H3575" t="s">
        <v>28</v>
      </c>
      <c r="I3575" t="s">
        <v>20</v>
      </c>
      <c r="J3575" t="s">
        <v>21</v>
      </c>
      <c r="K3575" t="s">
        <v>33</v>
      </c>
      <c r="L3575" s="1">
        <v>46011</v>
      </c>
      <c r="M3575" s="1" t="str">
        <f>TEXT(cancer_data[[#This Row],[Diagnosis_Date]],"mmmm")</f>
        <v>December</v>
      </c>
      <c r="N3575" t="s">
        <v>37</v>
      </c>
      <c r="O3575">
        <v>33</v>
      </c>
      <c r="P3575" t="s">
        <v>31</v>
      </c>
      <c r="Q3575">
        <v>0</v>
      </c>
    </row>
    <row r="3576" spans="1:17" x14ac:dyDescent="0.75">
      <c r="A3576" t="s">
        <v>3618</v>
      </c>
      <c r="B3576">
        <v>84</v>
      </c>
      <c r="C3576" t="str">
        <f>IF(cancer_data[[#This Row],[Age]]&lt;=35,"Adolescent",IF(cancer_data[[#This Row],[Age]]&lt;=46,"Young Adult",IF(cancer_data[[#This Row],[Age]]&lt;=57,"Adult", IF(cancer_data[[#This Row],[Age]]&lt;=68,"Middle_age",IF(cancer_data[[#This Row],[Age]]&lt;=79,"Elderly","Aged")))))</f>
        <v>Aged</v>
      </c>
      <c r="D3576" t="s">
        <v>16</v>
      </c>
      <c r="E3576" t="s">
        <v>26</v>
      </c>
      <c r="F3576" t="s">
        <v>27</v>
      </c>
      <c r="G3576">
        <v>2.7</v>
      </c>
      <c r="H3576" t="s">
        <v>28</v>
      </c>
      <c r="I3576" t="s">
        <v>29</v>
      </c>
      <c r="J3576" t="s">
        <v>21</v>
      </c>
      <c r="K3576" t="s">
        <v>51</v>
      </c>
      <c r="L3576" s="1">
        <v>45711</v>
      </c>
      <c r="M3576" s="1" t="str">
        <f>TEXT(cancer_data[[#This Row],[Diagnosis_Date]],"mmmm")</f>
        <v>February</v>
      </c>
      <c r="N3576" t="s">
        <v>37</v>
      </c>
      <c r="O3576">
        <v>3</v>
      </c>
      <c r="P3576" t="s">
        <v>31</v>
      </c>
      <c r="Q3576">
        <v>0</v>
      </c>
    </row>
    <row r="3577" spans="1:17" x14ac:dyDescent="0.75">
      <c r="A3577" t="s">
        <v>3619</v>
      </c>
      <c r="B3577">
        <v>59</v>
      </c>
      <c r="C3577" t="str">
        <f>IF(cancer_data[[#This Row],[Age]]&lt;=35,"Adolescent",IF(cancer_data[[#This Row],[Age]]&lt;=46,"Young Adult",IF(cancer_data[[#This Row],[Age]]&lt;=57,"Adult", IF(cancer_data[[#This Row],[Age]]&lt;=68,"Middle_age",IF(cancer_data[[#This Row],[Age]]&lt;=79,"Elderly","Aged")))))</f>
        <v>Middle_age</v>
      </c>
      <c r="D3577" t="s">
        <v>16</v>
      </c>
      <c r="E3577" t="s">
        <v>40</v>
      </c>
      <c r="F3577" t="s">
        <v>27</v>
      </c>
      <c r="G3577">
        <v>4.5</v>
      </c>
      <c r="H3577" t="s">
        <v>41</v>
      </c>
      <c r="I3577" t="s">
        <v>49</v>
      </c>
      <c r="J3577" t="s">
        <v>21</v>
      </c>
      <c r="K3577" t="s">
        <v>30</v>
      </c>
      <c r="L3577" s="1">
        <v>45850</v>
      </c>
      <c r="M3577" s="1" t="str">
        <f>TEXT(cancer_data[[#This Row],[Diagnosis_Date]],"mmmm")</f>
        <v>July</v>
      </c>
      <c r="N3577" t="s">
        <v>23</v>
      </c>
      <c r="O3577">
        <v>36</v>
      </c>
      <c r="P3577" t="s">
        <v>24</v>
      </c>
      <c r="Q3577">
        <v>6</v>
      </c>
    </row>
    <row r="3578" spans="1:17" x14ac:dyDescent="0.75">
      <c r="A3578" t="s">
        <v>3620</v>
      </c>
      <c r="B3578">
        <v>42</v>
      </c>
      <c r="C3578" t="str">
        <f>IF(cancer_data[[#This Row],[Age]]&lt;=35,"Adolescent",IF(cancer_data[[#This Row],[Age]]&lt;=46,"Young Adult",IF(cancer_data[[#This Row],[Age]]&lt;=57,"Adult", IF(cancer_data[[#This Row],[Age]]&lt;=68,"Middle_age",IF(cancer_data[[#This Row],[Age]]&lt;=79,"Elderly","Aged")))))</f>
        <v>Young Adult</v>
      </c>
      <c r="D3578" t="s">
        <v>16</v>
      </c>
      <c r="E3578" t="s">
        <v>17</v>
      </c>
      <c r="F3578" t="s">
        <v>27</v>
      </c>
      <c r="G3578">
        <v>7.8</v>
      </c>
      <c r="H3578" t="s">
        <v>41</v>
      </c>
      <c r="I3578" t="s">
        <v>49</v>
      </c>
      <c r="J3578" t="s">
        <v>21</v>
      </c>
      <c r="K3578" t="s">
        <v>30</v>
      </c>
      <c r="L3578" s="1">
        <v>45814</v>
      </c>
      <c r="M3578" s="1" t="str">
        <f>TEXT(cancer_data[[#This Row],[Diagnosis_Date]],"mmmm")</f>
        <v>June</v>
      </c>
      <c r="N3578" t="s">
        <v>37</v>
      </c>
      <c r="O3578">
        <v>18</v>
      </c>
      <c r="P3578" t="s">
        <v>24</v>
      </c>
      <c r="Q3578">
        <v>28</v>
      </c>
    </row>
    <row r="3579" spans="1:17" x14ac:dyDescent="0.75">
      <c r="A3579" t="s">
        <v>3621</v>
      </c>
      <c r="B3579">
        <v>39</v>
      </c>
      <c r="C3579" t="str">
        <f>IF(cancer_data[[#This Row],[Age]]&lt;=35,"Adolescent",IF(cancer_data[[#This Row],[Age]]&lt;=46,"Young Adult",IF(cancer_data[[#This Row],[Age]]&lt;=57,"Adult", IF(cancer_data[[#This Row],[Age]]&lt;=68,"Middle_age",IF(cancer_data[[#This Row],[Age]]&lt;=79,"Elderly","Aged")))))</f>
        <v>Young Adult</v>
      </c>
      <c r="D3579" t="s">
        <v>16</v>
      </c>
      <c r="E3579" t="s">
        <v>35</v>
      </c>
      <c r="F3579" t="s">
        <v>18</v>
      </c>
      <c r="G3579">
        <v>6.2</v>
      </c>
      <c r="H3579" t="s">
        <v>28</v>
      </c>
      <c r="I3579" t="s">
        <v>20</v>
      </c>
      <c r="J3579" t="s">
        <v>21</v>
      </c>
      <c r="K3579" t="s">
        <v>33</v>
      </c>
      <c r="L3579" s="1">
        <v>45998</v>
      </c>
      <c r="M3579" s="1" t="str">
        <f>TEXT(cancer_data[[#This Row],[Diagnosis_Date]],"mmmm")</f>
        <v>December</v>
      </c>
      <c r="N3579" t="s">
        <v>23</v>
      </c>
      <c r="O3579">
        <v>47</v>
      </c>
      <c r="P3579" t="s">
        <v>24</v>
      </c>
      <c r="Q3579">
        <v>36</v>
      </c>
    </row>
    <row r="3580" spans="1:17" x14ac:dyDescent="0.75">
      <c r="A3580" t="s">
        <v>3622</v>
      </c>
      <c r="B3580">
        <v>48</v>
      </c>
      <c r="C3580" t="str">
        <f>IF(cancer_data[[#This Row],[Age]]&lt;=35,"Adolescent",IF(cancer_data[[#This Row],[Age]]&lt;=46,"Young Adult",IF(cancer_data[[#This Row],[Age]]&lt;=57,"Adult", IF(cancer_data[[#This Row],[Age]]&lt;=68,"Middle_age",IF(cancer_data[[#This Row],[Age]]&lt;=79,"Elderly","Aged")))))</f>
        <v>Adult</v>
      </c>
      <c r="D3580" t="s">
        <v>16</v>
      </c>
      <c r="E3580" t="s">
        <v>40</v>
      </c>
      <c r="F3580" t="s">
        <v>27</v>
      </c>
      <c r="G3580">
        <v>6.8</v>
      </c>
      <c r="H3580" t="s">
        <v>28</v>
      </c>
      <c r="I3580" t="s">
        <v>49</v>
      </c>
      <c r="J3580" t="s">
        <v>21</v>
      </c>
      <c r="K3580" t="s">
        <v>33</v>
      </c>
      <c r="L3580" s="1">
        <v>45788</v>
      </c>
      <c r="M3580" s="1" t="str">
        <f>TEXT(cancer_data[[#This Row],[Diagnosis_Date]],"mmmm")</f>
        <v>May</v>
      </c>
      <c r="N3580" t="s">
        <v>37</v>
      </c>
      <c r="O3580">
        <v>16</v>
      </c>
      <c r="P3580" t="s">
        <v>31</v>
      </c>
      <c r="Q3580">
        <v>0</v>
      </c>
    </row>
    <row r="3581" spans="1:17" x14ac:dyDescent="0.75">
      <c r="A3581" t="s">
        <v>3623</v>
      </c>
      <c r="B3581">
        <v>30</v>
      </c>
      <c r="C3581" t="str">
        <f>IF(cancer_data[[#This Row],[Age]]&lt;=35,"Adolescent",IF(cancer_data[[#This Row],[Age]]&lt;=46,"Young Adult",IF(cancer_data[[#This Row],[Age]]&lt;=57,"Adult", IF(cancer_data[[#This Row],[Age]]&lt;=68,"Middle_age",IF(cancer_data[[#This Row],[Age]]&lt;=79,"Elderly","Aged")))))</f>
        <v>Adolescent</v>
      </c>
      <c r="D3581" t="s">
        <v>16</v>
      </c>
      <c r="E3581" t="s">
        <v>40</v>
      </c>
      <c r="F3581" t="s">
        <v>36</v>
      </c>
      <c r="G3581">
        <v>5.2</v>
      </c>
      <c r="H3581" t="s">
        <v>41</v>
      </c>
      <c r="I3581" t="s">
        <v>44</v>
      </c>
      <c r="J3581" t="s">
        <v>21</v>
      </c>
      <c r="K3581" t="s">
        <v>45</v>
      </c>
      <c r="L3581" s="1">
        <v>45987</v>
      </c>
      <c r="M3581" s="1" t="str">
        <f>TEXT(cancer_data[[#This Row],[Diagnosis_Date]],"mmmm")</f>
        <v>November</v>
      </c>
      <c r="N3581" t="s">
        <v>23</v>
      </c>
      <c r="O3581">
        <v>34</v>
      </c>
      <c r="P3581" t="s">
        <v>24</v>
      </c>
      <c r="Q3581">
        <v>6</v>
      </c>
    </row>
    <row r="3582" spans="1:17" x14ac:dyDescent="0.75">
      <c r="A3582" t="s">
        <v>3624</v>
      </c>
      <c r="B3582">
        <v>45</v>
      </c>
      <c r="C3582" t="str">
        <f>IF(cancer_data[[#This Row],[Age]]&lt;=35,"Adolescent",IF(cancer_data[[#This Row],[Age]]&lt;=46,"Young Adult",IF(cancer_data[[#This Row],[Age]]&lt;=57,"Adult", IF(cancer_data[[#This Row],[Age]]&lt;=68,"Middle_age",IF(cancer_data[[#This Row],[Age]]&lt;=79,"Elderly","Aged")))))</f>
        <v>Young Adult</v>
      </c>
      <c r="D3582" t="s">
        <v>16</v>
      </c>
      <c r="E3582" t="s">
        <v>17</v>
      </c>
      <c r="F3582" t="s">
        <v>63</v>
      </c>
      <c r="G3582">
        <v>3.1</v>
      </c>
      <c r="H3582" t="s">
        <v>41</v>
      </c>
      <c r="I3582" t="s">
        <v>29</v>
      </c>
      <c r="J3582" t="s">
        <v>21</v>
      </c>
      <c r="K3582" t="s">
        <v>22</v>
      </c>
      <c r="L3582" s="1">
        <v>45692</v>
      </c>
      <c r="M3582" s="1" t="str">
        <f>TEXT(cancer_data[[#This Row],[Diagnosis_Date]],"mmmm")</f>
        <v>February</v>
      </c>
      <c r="N3582" t="s">
        <v>23</v>
      </c>
      <c r="O3582">
        <v>52</v>
      </c>
      <c r="P3582" t="s">
        <v>31</v>
      </c>
      <c r="Q3582">
        <v>0</v>
      </c>
    </row>
    <row r="3583" spans="1:17" x14ac:dyDescent="0.75">
      <c r="A3583" t="s">
        <v>3625</v>
      </c>
      <c r="B3583">
        <v>49</v>
      </c>
      <c r="C3583" t="str">
        <f>IF(cancer_data[[#This Row],[Age]]&lt;=35,"Adolescent",IF(cancer_data[[#This Row],[Age]]&lt;=46,"Young Adult",IF(cancer_data[[#This Row],[Age]]&lt;=57,"Adult", IF(cancer_data[[#This Row],[Age]]&lt;=68,"Middle_age",IF(cancer_data[[#This Row],[Age]]&lt;=79,"Elderly","Aged")))))</f>
        <v>Adult</v>
      </c>
      <c r="D3583" t="s">
        <v>16</v>
      </c>
      <c r="E3583" t="s">
        <v>40</v>
      </c>
      <c r="F3583" t="s">
        <v>36</v>
      </c>
      <c r="G3583">
        <v>2</v>
      </c>
      <c r="H3583" t="s">
        <v>41</v>
      </c>
      <c r="I3583" t="s">
        <v>29</v>
      </c>
      <c r="J3583" t="s">
        <v>21</v>
      </c>
      <c r="K3583" t="s">
        <v>45</v>
      </c>
      <c r="L3583" s="1">
        <v>45697</v>
      </c>
      <c r="M3583" s="1" t="str">
        <f>TEXT(cancer_data[[#This Row],[Diagnosis_Date]],"mmmm")</f>
        <v>February</v>
      </c>
      <c r="N3583" t="s">
        <v>23</v>
      </c>
      <c r="O3583">
        <v>18</v>
      </c>
      <c r="P3583" t="s">
        <v>24</v>
      </c>
      <c r="Q3583">
        <v>17</v>
      </c>
    </row>
    <row r="3584" spans="1:17" x14ac:dyDescent="0.75">
      <c r="A3584" t="s">
        <v>3626</v>
      </c>
      <c r="B3584">
        <v>80</v>
      </c>
      <c r="C3584" t="str">
        <f>IF(cancer_data[[#This Row],[Age]]&lt;=35,"Adolescent",IF(cancer_data[[#This Row],[Age]]&lt;=46,"Young Adult",IF(cancer_data[[#This Row],[Age]]&lt;=57,"Adult", IF(cancer_data[[#This Row],[Age]]&lt;=68,"Middle_age",IF(cancer_data[[#This Row],[Age]]&lt;=79,"Elderly","Aged")))))</f>
        <v>Aged</v>
      </c>
      <c r="D3584" t="s">
        <v>16</v>
      </c>
      <c r="E3584" t="s">
        <v>35</v>
      </c>
      <c r="F3584" t="s">
        <v>18</v>
      </c>
      <c r="G3584">
        <v>4.2</v>
      </c>
      <c r="H3584" t="s">
        <v>41</v>
      </c>
      <c r="I3584" t="s">
        <v>20</v>
      </c>
      <c r="J3584" t="s">
        <v>21</v>
      </c>
      <c r="K3584" t="s">
        <v>22</v>
      </c>
      <c r="L3584" s="1">
        <v>45930</v>
      </c>
      <c r="M3584" s="1" t="str">
        <f>TEXT(cancer_data[[#This Row],[Diagnosis_Date]],"mmmm")</f>
        <v>September</v>
      </c>
      <c r="N3584" t="s">
        <v>37</v>
      </c>
      <c r="O3584">
        <v>27</v>
      </c>
      <c r="P3584" t="s">
        <v>31</v>
      </c>
      <c r="Q3584">
        <v>0</v>
      </c>
    </row>
    <row r="3585" spans="1:17" x14ac:dyDescent="0.75">
      <c r="A3585" t="s">
        <v>3627</v>
      </c>
      <c r="B3585">
        <v>76</v>
      </c>
      <c r="C3585" t="str">
        <f>IF(cancer_data[[#This Row],[Age]]&lt;=35,"Adolescent",IF(cancer_data[[#This Row],[Age]]&lt;=46,"Young Adult",IF(cancer_data[[#This Row],[Age]]&lt;=57,"Adult", IF(cancer_data[[#This Row],[Age]]&lt;=68,"Middle_age",IF(cancer_data[[#This Row],[Age]]&lt;=79,"Elderly","Aged")))))</f>
        <v>Elderly</v>
      </c>
      <c r="D3585" t="s">
        <v>16</v>
      </c>
      <c r="E3585" t="s">
        <v>40</v>
      </c>
      <c r="F3585" t="s">
        <v>18</v>
      </c>
      <c r="G3585">
        <v>5.5</v>
      </c>
      <c r="H3585" t="s">
        <v>19</v>
      </c>
      <c r="I3585" t="s">
        <v>44</v>
      </c>
      <c r="J3585" t="s">
        <v>21</v>
      </c>
      <c r="K3585" t="s">
        <v>22</v>
      </c>
      <c r="L3585" s="1">
        <v>45828</v>
      </c>
      <c r="M3585" s="1" t="str">
        <f>TEXT(cancer_data[[#This Row],[Diagnosis_Date]],"mmmm")</f>
        <v>June</v>
      </c>
      <c r="N3585" t="s">
        <v>23</v>
      </c>
      <c r="O3585">
        <v>59</v>
      </c>
      <c r="P3585" t="s">
        <v>24</v>
      </c>
      <c r="Q3585">
        <v>32</v>
      </c>
    </row>
    <row r="3586" spans="1:17" x14ac:dyDescent="0.75">
      <c r="A3586" t="s">
        <v>3628</v>
      </c>
      <c r="B3586">
        <v>81</v>
      </c>
      <c r="C3586" t="str">
        <f>IF(cancer_data[[#This Row],[Age]]&lt;=35,"Adolescent",IF(cancer_data[[#This Row],[Age]]&lt;=46,"Young Adult",IF(cancer_data[[#This Row],[Age]]&lt;=57,"Adult", IF(cancer_data[[#This Row],[Age]]&lt;=68,"Middle_age",IF(cancer_data[[#This Row],[Age]]&lt;=79,"Elderly","Aged")))))</f>
        <v>Aged</v>
      </c>
      <c r="D3586" t="s">
        <v>16</v>
      </c>
      <c r="E3586" t="s">
        <v>26</v>
      </c>
      <c r="F3586" t="s">
        <v>73</v>
      </c>
      <c r="G3586">
        <v>1.9</v>
      </c>
      <c r="H3586" t="s">
        <v>28</v>
      </c>
      <c r="I3586" t="s">
        <v>44</v>
      </c>
      <c r="J3586" t="s">
        <v>21</v>
      </c>
      <c r="K3586" t="s">
        <v>30</v>
      </c>
      <c r="L3586" s="1">
        <v>45728</v>
      </c>
      <c r="M3586" s="1" t="str">
        <f>TEXT(cancer_data[[#This Row],[Diagnosis_Date]],"mmmm")</f>
        <v>March</v>
      </c>
      <c r="N3586" t="s">
        <v>23</v>
      </c>
      <c r="O3586">
        <v>16</v>
      </c>
      <c r="P3586" t="s">
        <v>31</v>
      </c>
      <c r="Q3586">
        <v>0</v>
      </c>
    </row>
    <row r="3587" spans="1:17" x14ac:dyDescent="0.75">
      <c r="A3587" t="s">
        <v>3629</v>
      </c>
      <c r="B3587">
        <v>47</v>
      </c>
      <c r="C3587" t="str">
        <f>IF(cancer_data[[#This Row],[Age]]&lt;=35,"Adolescent",IF(cancer_data[[#This Row],[Age]]&lt;=46,"Young Adult",IF(cancer_data[[#This Row],[Age]]&lt;=57,"Adult", IF(cancer_data[[#This Row],[Age]]&lt;=68,"Middle_age",IF(cancer_data[[#This Row],[Age]]&lt;=79,"Elderly","Aged")))))</f>
        <v>Adult</v>
      </c>
      <c r="D3587" t="s">
        <v>16</v>
      </c>
      <c r="E3587" t="s">
        <v>35</v>
      </c>
      <c r="F3587" t="s">
        <v>18</v>
      </c>
      <c r="G3587">
        <v>1.8</v>
      </c>
      <c r="H3587" t="s">
        <v>28</v>
      </c>
      <c r="I3587" t="s">
        <v>20</v>
      </c>
      <c r="J3587" t="s">
        <v>21</v>
      </c>
      <c r="K3587" t="s">
        <v>45</v>
      </c>
      <c r="L3587" s="1">
        <v>45705</v>
      </c>
      <c r="M3587" s="1" t="str">
        <f>TEXT(cancer_data[[#This Row],[Diagnosis_Date]],"mmmm")</f>
        <v>February</v>
      </c>
      <c r="N3587" t="s">
        <v>23</v>
      </c>
      <c r="O3587">
        <v>35</v>
      </c>
      <c r="P3587" t="s">
        <v>31</v>
      </c>
      <c r="Q3587">
        <v>0</v>
      </c>
    </row>
    <row r="3588" spans="1:17" x14ac:dyDescent="0.75">
      <c r="A3588" t="s">
        <v>3630</v>
      </c>
      <c r="B3588">
        <v>70</v>
      </c>
      <c r="C3588" t="str">
        <f>IF(cancer_data[[#This Row],[Age]]&lt;=35,"Adolescent",IF(cancer_data[[#This Row],[Age]]&lt;=46,"Young Adult",IF(cancer_data[[#This Row],[Age]]&lt;=57,"Adult", IF(cancer_data[[#This Row],[Age]]&lt;=68,"Middle_age",IF(cancer_data[[#This Row],[Age]]&lt;=79,"Elderly","Aged")))))</f>
        <v>Elderly</v>
      </c>
      <c r="D3588" t="s">
        <v>16</v>
      </c>
      <c r="E3588" t="s">
        <v>26</v>
      </c>
      <c r="F3588" t="s">
        <v>18</v>
      </c>
      <c r="G3588">
        <v>5.4</v>
      </c>
      <c r="H3588" t="s">
        <v>19</v>
      </c>
      <c r="I3588" t="s">
        <v>44</v>
      </c>
      <c r="J3588" t="s">
        <v>21</v>
      </c>
      <c r="K3588" t="s">
        <v>45</v>
      </c>
      <c r="L3588" s="1">
        <v>45750</v>
      </c>
      <c r="M3588" s="1" t="str">
        <f>TEXT(cancer_data[[#This Row],[Diagnosis_Date]],"mmmm")</f>
        <v>April</v>
      </c>
      <c r="N3588" t="s">
        <v>23</v>
      </c>
      <c r="O3588">
        <v>30</v>
      </c>
      <c r="P3588" t="s">
        <v>31</v>
      </c>
      <c r="Q3588">
        <v>0</v>
      </c>
    </row>
    <row r="3589" spans="1:17" x14ac:dyDescent="0.75">
      <c r="A3589" t="s">
        <v>3631</v>
      </c>
      <c r="B3589">
        <v>44</v>
      </c>
      <c r="C3589" t="str">
        <f>IF(cancer_data[[#This Row],[Age]]&lt;=35,"Adolescent",IF(cancer_data[[#This Row],[Age]]&lt;=46,"Young Adult",IF(cancer_data[[#This Row],[Age]]&lt;=57,"Adult", IF(cancer_data[[#This Row],[Age]]&lt;=68,"Middle_age",IF(cancer_data[[#This Row],[Age]]&lt;=79,"Elderly","Aged")))))</f>
        <v>Young Adult</v>
      </c>
      <c r="D3589" t="s">
        <v>16</v>
      </c>
      <c r="E3589" t="s">
        <v>40</v>
      </c>
      <c r="F3589" t="s">
        <v>27</v>
      </c>
      <c r="G3589">
        <v>1.9</v>
      </c>
      <c r="H3589" t="s">
        <v>28</v>
      </c>
      <c r="I3589" t="s">
        <v>29</v>
      </c>
      <c r="J3589" t="s">
        <v>21</v>
      </c>
      <c r="K3589" t="s">
        <v>30</v>
      </c>
      <c r="L3589" s="1">
        <v>45791</v>
      </c>
      <c r="M3589" s="1" t="str">
        <f>TEXT(cancer_data[[#This Row],[Diagnosis_Date]],"mmmm")</f>
        <v>May</v>
      </c>
      <c r="N3589" t="s">
        <v>23</v>
      </c>
      <c r="O3589">
        <v>35</v>
      </c>
      <c r="P3589" t="s">
        <v>31</v>
      </c>
      <c r="Q3589">
        <v>0</v>
      </c>
    </row>
    <row r="3590" spans="1:17" x14ac:dyDescent="0.75">
      <c r="A3590" t="s">
        <v>3632</v>
      </c>
      <c r="B3590">
        <v>64</v>
      </c>
      <c r="C3590" t="str">
        <f>IF(cancer_data[[#This Row],[Age]]&lt;=35,"Adolescent",IF(cancer_data[[#This Row],[Age]]&lt;=46,"Young Adult",IF(cancer_data[[#This Row],[Age]]&lt;=57,"Adult", IF(cancer_data[[#This Row],[Age]]&lt;=68,"Middle_age",IF(cancer_data[[#This Row],[Age]]&lt;=79,"Elderly","Aged")))))</f>
        <v>Middle_age</v>
      </c>
      <c r="D3590" t="s">
        <v>16</v>
      </c>
      <c r="E3590" t="s">
        <v>17</v>
      </c>
      <c r="F3590" t="s">
        <v>18</v>
      </c>
      <c r="G3590">
        <v>0.9</v>
      </c>
      <c r="H3590" t="s">
        <v>41</v>
      </c>
      <c r="I3590" t="s">
        <v>49</v>
      </c>
      <c r="J3590" t="s">
        <v>21</v>
      </c>
      <c r="K3590" t="s">
        <v>22</v>
      </c>
      <c r="L3590" s="1">
        <v>45727</v>
      </c>
      <c r="M3590" s="1" t="str">
        <f>TEXT(cancer_data[[#This Row],[Diagnosis_Date]],"mmmm")</f>
        <v>March</v>
      </c>
      <c r="N3590" t="s">
        <v>23</v>
      </c>
      <c r="O3590">
        <v>45</v>
      </c>
      <c r="P3590" t="s">
        <v>24</v>
      </c>
      <c r="Q3590">
        <v>33</v>
      </c>
    </row>
    <row r="3591" spans="1:17" x14ac:dyDescent="0.75">
      <c r="A3591" t="s">
        <v>3633</v>
      </c>
      <c r="B3591">
        <v>82</v>
      </c>
      <c r="C3591" t="str">
        <f>IF(cancer_data[[#This Row],[Age]]&lt;=35,"Adolescent",IF(cancer_data[[#This Row],[Age]]&lt;=46,"Young Adult",IF(cancer_data[[#This Row],[Age]]&lt;=57,"Adult", IF(cancer_data[[#This Row],[Age]]&lt;=68,"Middle_age",IF(cancer_data[[#This Row],[Age]]&lt;=79,"Elderly","Aged")))))</f>
        <v>Aged</v>
      </c>
      <c r="D3591" t="s">
        <v>16</v>
      </c>
      <c r="E3591" t="s">
        <v>40</v>
      </c>
      <c r="F3591" t="s">
        <v>73</v>
      </c>
      <c r="G3591">
        <v>4.8</v>
      </c>
      <c r="H3591" t="s">
        <v>28</v>
      </c>
      <c r="I3591" t="s">
        <v>44</v>
      </c>
      <c r="J3591" t="s">
        <v>21</v>
      </c>
      <c r="K3591" t="s">
        <v>30</v>
      </c>
      <c r="L3591" s="1">
        <v>45969</v>
      </c>
      <c r="M3591" s="1" t="str">
        <f>TEXT(cancer_data[[#This Row],[Diagnosis_Date]],"mmmm")</f>
        <v>November</v>
      </c>
      <c r="N3591" t="s">
        <v>37</v>
      </c>
      <c r="O3591">
        <v>17</v>
      </c>
      <c r="P3591" t="s">
        <v>31</v>
      </c>
      <c r="Q3591">
        <v>0</v>
      </c>
    </row>
    <row r="3592" spans="1:17" x14ac:dyDescent="0.75">
      <c r="A3592" t="s">
        <v>3634</v>
      </c>
      <c r="B3592">
        <v>67</v>
      </c>
      <c r="C3592" t="str">
        <f>IF(cancer_data[[#This Row],[Age]]&lt;=35,"Adolescent",IF(cancer_data[[#This Row],[Age]]&lt;=46,"Young Adult",IF(cancer_data[[#This Row],[Age]]&lt;=57,"Adult", IF(cancer_data[[#This Row],[Age]]&lt;=68,"Middle_age",IF(cancer_data[[#This Row],[Age]]&lt;=79,"Elderly","Aged")))))</f>
        <v>Middle_age</v>
      </c>
      <c r="D3592" t="s">
        <v>16</v>
      </c>
      <c r="E3592" t="s">
        <v>35</v>
      </c>
      <c r="F3592" t="s">
        <v>18</v>
      </c>
      <c r="G3592">
        <v>4.9000000000000004</v>
      </c>
      <c r="H3592" t="s">
        <v>28</v>
      </c>
      <c r="I3592" t="s">
        <v>29</v>
      </c>
      <c r="J3592" t="s">
        <v>21</v>
      </c>
      <c r="K3592" t="s">
        <v>42</v>
      </c>
      <c r="L3592" s="1">
        <v>45924</v>
      </c>
      <c r="M3592" s="1" t="str">
        <f>TEXT(cancer_data[[#This Row],[Diagnosis_Date]],"mmmm")</f>
        <v>September</v>
      </c>
      <c r="N3592" t="s">
        <v>23</v>
      </c>
      <c r="O3592">
        <v>30</v>
      </c>
      <c r="P3592" t="s">
        <v>31</v>
      </c>
      <c r="Q3592">
        <v>0</v>
      </c>
    </row>
    <row r="3593" spans="1:17" x14ac:dyDescent="0.75">
      <c r="A3593" t="s">
        <v>3635</v>
      </c>
      <c r="B3593">
        <v>68</v>
      </c>
      <c r="C3593" t="str">
        <f>IF(cancer_data[[#This Row],[Age]]&lt;=35,"Adolescent",IF(cancer_data[[#This Row],[Age]]&lt;=46,"Young Adult",IF(cancer_data[[#This Row],[Age]]&lt;=57,"Adult", IF(cancer_data[[#This Row],[Age]]&lt;=68,"Middle_age",IF(cancer_data[[#This Row],[Age]]&lt;=79,"Elderly","Aged")))))</f>
        <v>Middle_age</v>
      </c>
      <c r="D3593" t="s">
        <v>16</v>
      </c>
      <c r="E3593" t="s">
        <v>40</v>
      </c>
      <c r="F3593" t="s">
        <v>18</v>
      </c>
      <c r="G3593">
        <v>1.6</v>
      </c>
      <c r="H3593" t="s">
        <v>19</v>
      </c>
      <c r="I3593" t="s">
        <v>49</v>
      </c>
      <c r="J3593" t="s">
        <v>21</v>
      </c>
      <c r="K3593" t="s">
        <v>33</v>
      </c>
      <c r="L3593" s="1">
        <v>45710</v>
      </c>
      <c r="M3593" s="1" t="str">
        <f>TEXT(cancer_data[[#This Row],[Diagnosis_Date]],"mmmm")</f>
        <v>February</v>
      </c>
      <c r="N3593" t="s">
        <v>23</v>
      </c>
      <c r="O3593">
        <v>28</v>
      </c>
      <c r="P3593" t="s">
        <v>24</v>
      </c>
      <c r="Q3593">
        <v>12</v>
      </c>
    </row>
    <row r="3594" spans="1:17" x14ac:dyDescent="0.75">
      <c r="A3594" t="s">
        <v>3636</v>
      </c>
      <c r="B3594">
        <v>28</v>
      </c>
      <c r="C3594" t="str">
        <f>IF(cancer_data[[#This Row],[Age]]&lt;=35,"Adolescent",IF(cancer_data[[#This Row],[Age]]&lt;=46,"Young Adult",IF(cancer_data[[#This Row],[Age]]&lt;=57,"Adult", IF(cancer_data[[#This Row],[Age]]&lt;=68,"Middle_age",IF(cancer_data[[#This Row],[Age]]&lt;=79,"Elderly","Aged")))))</f>
        <v>Adolescent</v>
      </c>
      <c r="D3594" t="s">
        <v>16</v>
      </c>
      <c r="E3594" t="s">
        <v>35</v>
      </c>
      <c r="F3594" t="s">
        <v>36</v>
      </c>
      <c r="G3594">
        <v>3.3</v>
      </c>
      <c r="H3594" t="s">
        <v>41</v>
      </c>
      <c r="I3594" t="s">
        <v>20</v>
      </c>
      <c r="J3594" t="s">
        <v>21</v>
      </c>
      <c r="K3594" t="s">
        <v>42</v>
      </c>
      <c r="L3594" s="1">
        <v>45791</v>
      </c>
      <c r="M3594" s="1" t="str">
        <f>TEXT(cancer_data[[#This Row],[Diagnosis_Date]],"mmmm")</f>
        <v>May</v>
      </c>
      <c r="N3594" t="s">
        <v>23</v>
      </c>
      <c r="O3594">
        <v>48</v>
      </c>
      <c r="P3594" t="s">
        <v>24</v>
      </c>
      <c r="Q3594">
        <v>22</v>
      </c>
    </row>
    <row r="3595" spans="1:17" x14ac:dyDescent="0.75">
      <c r="A3595" t="s">
        <v>3637</v>
      </c>
      <c r="B3595">
        <v>78</v>
      </c>
      <c r="C3595" t="str">
        <f>IF(cancer_data[[#This Row],[Age]]&lt;=35,"Adolescent",IF(cancer_data[[#This Row],[Age]]&lt;=46,"Young Adult",IF(cancer_data[[#This Row],[Age]]&lt;=57,"Adult", IF(cancer_data[[#This Row],[Age]]&lt;=68,"Middle_age",IF(cancer_data[[#This Row],[Age]]&lt;=79,"Elderly","Aged")))))</f>
        <v>Elderly</v>
      </c>
      <c r="D3595" t="s">
        <v>16</v>
      </c>
      <c r="E3595" t="s">
        <v>17</v>
      </c>
      <c r="F3595" t="s">
        <v>27</v>
      </c>
      <c r="G3595">
        <v>7.1</v>
      </c>
      <c r="H3595" t="s">
        <v>19</v>
      </c>
      <c r="I3595" t="s">
        <v>29</v>
      </c>
      <c r="J3595" t="s">
        <v>21</v>
      </c>
      <c r="K3595" t="s">
        <v>42</v>
      </c>
      <c r="L3595" s="1">
        <v>45722</v>
      </c>
      <c r="M3595" s="1" t="str">
        <f>TEXT(cancer_data[[#This Row],[Diagnosis_Date]],"mmmm")</f>
        <v>March</v>
      </c>
      <c r="N3595" t="s">
        <v>23</v>
      </c>
      <c r="O3595">
        <v>13</v>
      </c>
      <c r="P3595" t="s">
        <v>31</v>
      </c>
      <c r="Q3595">
        <v>0</v>
      </c>
    </row>
    <row r="3596" spans="1:17" x14ac:dyDescent="0.75">
      <c r="A3596" t="s">
        <v>3638</v>
      </c>
      <c r="B3596">
        <v>60</v>
      </c>
      <c r="C3596" t="str">
        <f>IF(cancer_data[[#This Row],[Age]]&lt;=35,"Adolescent",IF(cancer_data[[#This Row],[Age]]&lt;=46,"Young Adult",IF(cancer_data[[#This Row],[Age]]&lt;=57,"Adult", IF(cancer_data[[#This Row],[Age]]&lt;=68,"Middle_age",IF(cancer_data[[#This Row],[Age]]&lt;=79,"Elderly","Aged")))))</f>
        <v>Middle_age</v>
      </c>
      <c r="D3596" t="s">
        <v>16</v>
      </c>
      <c r="E3596" t="s">
        <v>26</v>
      </c>
      <c r="F3596" t="s">
        <v>36</v>
      </c>
      <c r="G3596">
        <v>2.9</v>
      </c>
      <c r="H3596" t="s">
        <v>41</v>
      </c>
      <c r="I3596" t="s">
        <v>44</v>
      </c>
      <c r="J3596" t="s">
        <v>21</v>
      </c>
      <c r="K3596" t="s">
        <v>33</v>
      </c>
      <c r="L3596" s="1">
        <v>45952</v>
      </c>
      <c r="M3596" s="1" t="str">
        <f>TEXT(cancer_data[[#This Row],[Diagnosis_Date]],"mmmm")</f>
        <v>October</v>
      </c>
      <c r="N3596" t="s">
        <v>23</v>
      </c>
      <c r="O3596">
        <v>18</v>
      </c>
      <c r="P3596" t="s">
        <v>24</v>
      </c>
      <c r="Q3596">
        <v>6</v>
      </c>
    </row>
    <row r="3597" spans="1:17" x14ac:dyDescent="0.75">
      <c r="A3597" t="s">
        <v>3639</v>
      </c>
      <c r="B3597">
        <v>58</v>
      </c>
      <c r="C3597" t="str">
        <f>IF(cancer_data[[#This Row],[Age]]&lt;=35,"Adolescent",IF(cancer_data[[#This Row],[Age]]&lt;=46,"Young Adult",IF(cancer_data[[#This Row],[Age]]&lt;=57,"Adult", IF(cancer_data[[#This Row],[Age]]&lt;=68,"Middle_age",IF(cancer_data[[#This Row],[Age]]&lt;=79,"Elderly","Aged")))))</f>
        <v>Middle_age</v>
      </c>
      <c r="D3597" t="s">
        <v>67</v>
      </c>
      <c r="E3597" t="s">
        <v>35</v>
      </c>
      <c r="F3597" t="s">
        <v>73</v>
      </c>
      <c r="G3597">
        <v>2</v>
      </c>
      <c r="H3597" t="s">
        <v>41</v>
      </c>
      <c r="I3597" t="s">
        <v>29</v>
      </c>
      <c r="J3597" t="s">
        <v>21</v>
      </c>
      <c r="K3597" t="s">
        <v>33</v>
      </c>
      <c r="L3597" s="1">
        <v>45773</v>
      </c>
      <c r="M3597" s="1" t="str">
        <f>TEXT(cancer_data[[#This Row],[Diagnosis_Date]],"mmmm")</f>
        <v>April</v>
      </c>
      <c r="N3597" t="s">
        <v>37</v>
      </c>
      <c r="O3597">
        <v>10</v>
      </c>
      <c r="P3597" t="s">
        <v>31</v>
      </c>
      <c r="Q3597">
        <v>0</v>
      </c>
    </row>
    <row r="3598" spans="1:17" x14ac:dyDescent="0.75">
      <c r="A3598" t="s">
        <v>3640</v>
      </c>
      <c r="B3598">
        <v>85</v>
      </c>
      <c r="C3598" t="str">
        <f>IF(cancer_data[[#This Row],[Age]]&lt;=35,"Adolescent",IF(cancer_data[[#This Row],[Age]]&lt;=46,"Young Adult",IF(cancer_data[[#This Row],[Age]]&lt;=57,"Adult", IF(cancer_data[[#This Row],[Age]]&lt;=68,"Middle_age",IF(cancer_data[[#This Row],[Age]]&lt;=79,"Elderly","Aged")))))</f>
        <v>Aged</v>
      </c>
      <c r="D3598" t="s">
        <v>16</v>
      </c>
      <c r="E3598" t="s">
        <v>26</v>
      </c>
      <c r="F3598" t="s">
        <v>18</v>
      </c>
      <c r="G3598">
        <v>5.4</v>
      </c>
      <c r="H3598" t="s">
        <v>41</v>
      </c>
      <c r="I3598" t="s">
        <v>20</v>
      </c>
      <c r="J3598" t="s">
        <v>21</v>
      </c>
      <c r="K3598" t="s">
        <v>22</v>
      </c>
      <c r="L3598" s="1">
        <v>45963</v>
      </c>
      <c r="M3598" s="1" t="str">
        <f>TEXT(cancer_data[[#This Row],[Diagnosis_Date]],"mmmm")</f>
        <v>November</v>
      </c>
      <c r="N3598" t="s">
        <v>23</v>
      </c>
      <c r="O3598">
        <v>28</v>
      </c>
      <c r="P3598" t="s">
        <v>31</v>
      </c>
      <c r="Q3598">
        <v>0</v>
      </c>
    </row>
    <row r="3599" spans="1:17" x14ac:dyDescent="0.75">
      <c r="A3599" t="s">
        <v>3641</v>
      </c>
      <c r="B3599">
        <v>64</v>
      </c>
      <c r="C3599" t="str">
        <f>IF(cancer_data[[#This Row],[Age]]&lt;=35,"Adolescent",IF(cancer_data[[#This Row],[Age]]&lt;=46,"Young Adult",IF(cancer_data[[#This Row],[Age]]&lt;=57,"Adult", IF(cancer_data[[#This Row],[Age]]&lt;=68,"Middle_age",IF(cancer_data[[#This Row],[Age]]&lt;=79,"Elderly","Aged")))))</f>
        <v>Middle_age</v>
      </c>
      <c r="D3599" t="s">
        <v>16</v>
      </c>
      <c r="E3599" t="s">
        <v>35</v>
      </c>
      <c r="F3599" t="s">
        <v>27</v>
      </c>
      <c r="G3599">
        <v>2.8</v>
      </c>
      <c r="H3599" t="s">
        <v>41</v>
      </c>
      <c r="I3599" t="s">
        <v>29</v>
      </c>
      <c r="J3599" t="s">
        <v>21</v>
      </c>
      <c r="K3599" t="s">
        <v>22</v>
      </c>
      <c r="L3599" s="1">
        <v>45659</v>
      </c>
      <c r="M3599" s="1" t="str">
        <f>TEXT(cancer_data[[#This Row],[Diagnosis_Date]],"mmmm")</f>
        <v>January</v>
      </c>
      <c r="N3599" t="s">
        <v>23</v>
      </c>
      <c r="O3599">
        <v>20</v>
      </c>
      <c r="P3599" t="s">
        <v>31</v>
      </c>
      <c r="Q3599">
        <v>0</v>
      </c>
    </row>
    <row r="3600" spans="1:17" x14ac:dyDescent="0.75">
      <c r="A3600" t="s">
        <v>3642</v>
      </c>
      <c r="B3600">
        <v>53</v>
      </c>
      <c r="C3600" t="str">
        <f>IF(cancer_data[[#This Row],[Age]]&lt;=35,"Adolescent",IF(cancer_data[[#This Row],[Age]]&lt;=46,"Young Adult",IF(cancer_data[[#This Row],[Age]]&lt;=57,"Adult", IF(cancer_data[[#This Row],[Age]]&lt;=68,"Middle_age",IF(cancer_data[[#This Row],[Age]]&lt;=79,"Elderly","Aged")))))</f>
        <v>Adult</v>
      </c>
      <c r="D3600" t="s">
        <v>16</v>
      </c>
      <c r="E3600" t="s">
        <v>26</v>
      </c>
      <c r="F3600" t="s">
        <v>36</v>
      </c>
      <c r="G3600">
        <v>1.2</v>
      </c>
      <c r="H3600" t="s">
        <v>19</v>
      </c>
      <c r="I3600" t="s">
        <v>44</v>
      </c>
      <c r="J3600" t="s">
        <v>21</v>
      </c>
      <c r="K3600" t="s">
        <v>33</v>
      </c>
      <c r="L3600" s="1">
        <v>46001</v>
      </c>
      <c r="M3600" s="1" t="str">
        <f>TEXT(cancer_data[[#This Row],[Diagnosis_Date]],"mmmm")</f>
        <v>December</v>
      </c>
      <c r="N3600" t="s">
        <v>23</v>
      </c>
      <c r="O3600">
        <v>29</v>
      </c>
      <c r="P3600" t="s">
        <v>31</v>
      </c>
      <c r="Q3600">
        <v>0</v>
      </c>
    </row>
    <row r="3601" spans="1:17" x14ac:dyDescent="0.75">
      <c r="A3601" t="s">
        <v>3643</v>
      </c>
      <c r="B3601">
        <v>44</v>
      </c>
      <c r="C3601" t="str">
        <f>IF(cancer_data[[#This Row],[Age]]&lt;=35,"Adolescent",IF(cancer_data[[#This Row],[Age]]&lt;=46,"Young Adult",IF(cancer_data[[#This Row],[Age]]&lt;=57,"Adult", IF(cancer_data[[#This Row],[Age]]&lt;=68,"Middle_age",IF(cancer_data[[#This Row],[Age]]&lt;=79,"Elderly","Aged")))))</f>
        <v>Young Adult</v>
      </c>
      <c r="D3601" t="s">
        <v>16</v>
      </c>
      <c r="E3601" t="s">
        <v>17</v>
      </c>
      <c r="F3601" t="s">
        <v>36</v>
      </c>
      <c r="G3601">
        <v>3.8</v>
      </c>
      <c r="H3601" t="s">
        <v>28</v>
      </c>
      <c r="I3601" t="s">
        <v>20</v>
      </c>
      <c r="J3601" t="s">
        <v>21</v>
      </c>
      <c r="K3601" t="s">
        <v>33</v>
      </c>
      <c r="L3601" s="1">
        <v>45822</v>
      </c>
      <c r="M3601" s="1" t="str">
        <f>TEXT(cancer_data[[#This Row],[Diagnosis_Date]],"mmmm")</f>
        <v>June</v>
      </c>
      <c r="N3601" t="s">
        <v>37</v>
      </c>
      <c r="O3601">
        <v>34</v>
      </c>
      <c r="P3601" t="s">
        <v>31</v>
      </c>
      <c r="Q3601">
        <v>0</v>
      </c>
    </row>
    <row r="3602" spans="1:17" x14ac:dyDescent="0.75">
      <c r="A3602" t="s">
        <v>3644</v>
      </c>
      <c r="B3602">
        <v>85</v>
      </c>
      <c r="C3602" t="str">
        <f>IF(cancer_data[[#This Row],[Age]]&lt;=35,"Adolescent",IF(cancer_data[[#This Row],[Age]]&lt;=46,"Young Adult",IF(cancer_data[[#This Row],[Age]]&lt;=57,"Adult", IF(cancer_data[[#This Row],[Age]]&lt;=68,"Middle_age",IF(cancer_data[[#This Row],[Age]]&lt;=79,"Elderly","Aged")))))</f>
        <v>Aged</v>
      </c>
      <c r="D3602" t="s">
        <v>16</v>
      </c>
      <c r="E3602" t="s">
        <v>26</v>
      </c>
      <c r="F3602" t="s">
        <v>73</v>
      </c>
      <c r="G3602">
        <v>7.4</v>
      </c>
      <c r="H3602" t="s">
        <v>41</v>
      </c>
      <c r="I3602" t="s">
        <v>20</v>
      </c>
      <c r="J3602" t="s">
        <v>21</v>
      </c>
      <c r="K3602" t="s">
        <v>51</v>
      </c>
      <c r="L3602" s="1">
        <v>45721</v>
      </c>
      <c r="M3602" s="1" t="str">
        <f>TEXT(cancer_data[[#This Row],[Diagnosis_Date]],"mmmm")</f>
        <v>March</v>
      </c>
      <c r="N3602" t="s">
        <v>37</v>
      </c>
      <c r="O3602">
        <v>4</v>
      </c>
      <c r="P3602" t="s">
        <v>31</v>
      </c>
      <c r="Q3602">
        <v>0</v>
      </c>
    </row>
    <row r="3603" spans="1:17" x14ac:dyDescent="0.75">
      <c r="A3603" t="s">
        <v>3645</v>
      </c>
      <c r="B3603">
        <v>76</v>
      </c>
      <c r="C3603" t="str">
        <f>IF(cancer_data[[#This Row],[Age]]&lt;=35,"Adolescent",IF(cancer_data[[#This Row],[Age]]&lt;=46,"Young Adult",IF(cancer_data[[#This Row],[Age]]&lt;=57,"Adult", IF(cancer_data[[#This Row],[Age]]&lt;=68,"Middle_age",IF(cancer_data[[#This Row],[Age]]&lt;=79,"Elderly","Aged")))))</f>
        <v>Elderly</v>
      </c>
      <c r="D3603" t="s">
        <v>16</v>
      </c>
      <c r="E3603" t="s">
        <v>26</v>
      </c>
      <c r="F3603" t="s">
        <v>36</v>
      </c>
      <c r="G3603">
        <v>2.9</v>
      </c>
      <c r="H3603" t="s">
        <v>19</v>
      </c>
      <c r="I3603" t="s">
        <v>49</v>
      </c>
      <c r="J3603" t="s">
        <v>21</v>
      </c>
      <c r="K3603" t="s">
        <v>30</v>
      </c>
      <c r="L3603" s="1">
        <v>45904</v>
      </c>
      <c r="M3603" s="1" t="str">
        <f>TEXT(cancer_data[[#This Row],[Diagnosis_Date]],"mmmm")</f>
        <v>September</v>
      </c>
      <c r="N3603" t="s">
        <v>23</v>
      </c>
      <c r="O3603">
        <v>47</v>
      </c>
      <c r="P3603" t="s">
        <v>31</v>
      </c>
      <c r="Q3603">
        <v>0</v>
      </c>
    </row>
    <row r="3604" spans="1:17" x14ac:dyDescent="0.75">
      <c r="A3604" t="s">
        <v>3646</v>
      </c>
      <c r="B3604">
        <v>46</v>
      </c>
      <c r="C3604" t="str">
        <f>IF(cancer_data[[#This Row],[Age]]&lt;=35,"Adolescent",IF(cancer_data[[#This Row],[Age]]&lt;=46,"Young Adult",IF(cancer_data[[#This Row],[Age]]&lt;=57,"Adult", IF(cancer_data[[#This Row],[Age]]&lt;=68,"Middle_age",IF(cancer_data[[#This Row],[Age]]&lt;=79,"Elderly","Aged")))))</f>
        <v>Young Adult</v>
      </c>
      <c r="D3604" t="s">
        <v>16</v>
      </c>
      <c r="E3604" t="s">
        <v>17</v>
      </c>
      <c r="F3604" t="s">
        <v>18</v>
      </c>
      <c r="G3604">
        <v>1</v>
      </c>
      <c r="H3604" t="s">
        <v>28</v>
      </c>
      <c r="I3604" t="s">
        <v>44</v>
      </c>
      <c r="J3604" t="s">
        <v>21</v>
      </c>
      <c r="K3604" t="s">
        <v>45</v>
      </c>
      <c r="L3604" s="1">
        <v>45709</v>
      </c>
      <c r="M3604" s="1" t="str">
        <f>TEXT(cancer_data[[#This Row],[Diagnosis_Date]],"mmmm")</f>
        <v>February</v>
      </c>
      <c r="N3604" t="s">
        <v>23</v>
      </c>
      <c r="O3604">
        <v>39</v>
      </c>
      <c r="P3604" t="s">
        <v>24</v>
      </c>
      <c r="Q3604">
        <v>7</v>
      </c>
    </row>
    <row r="3605" spans="1:17" x14ac:dyDescent="0.75">
      <c r="A3605" t="s">
        <v>3647</v>
      </c>
      <c r="B3605">
        <v>53</v>
      </c>
      <c r="C3605" t="str">
        <f>IF(cancer_data[[#This Row],[Age]]&lt;=35,"Adolescent",IF(cancer_data[[#This Row],[Age]]&lt;=46,"Young Adult",IF(cancer_data[[#This Row],[Age]]&lt;=57,"Adult", IF(cancer_data[[#This Row],[Age]]&lt;=68,"Middle_age",IF(cancer_data[[#This Row],[Age]]&lt;=79,"Elderly","Aged")))))</f>
        <v>Adult</v>
      </c>
      <c r="D3605" t="s">
        <v>16</v>
      </c>
      <c r="E3605" t="s">
        <v>35</v>
      </c>
      <c r="F3605" t="s">
        <v>36</v>
      </c>
      <c r="G3605">
        <v>5.6</v>
      </c>
      <c r="H3605" t="s">
        <v>28</v>
      </c>
      <c r="I3605" t="s">
        <v>20</v>
      </c>
      <c r="J3605" t="s">
        <v>21</v>
      </c>
      <c r="K3605" t="s">
        <v>51</v>
      </c>
      <c r="L3605" s="1">
        <v>45997</v>
      </c>
      <c r="M3605" s="1" t="str">
        <f>TEXT(cancer_data[[#This Row],[Diagnosis_Date]],"mmmm")</f>
        <v>December</v>
      </c>
      <c r="N3605" t="s">
        <v>23</v>
      </c>
      <c r="O3605">
        <v>25</v>
      </c>
      <c r="P3605" t="s">
        <v>31</v>
      </c>
      <c r="Q3605">
        <v>0</v>
      </c>
    </row>
    <row r="3606" spans="1:17" x14ac:dyDescent="0.75">
      <c r="A3606" t="s">
        <v>3648</v>
      </c>
      <c r="B3606">
        <v>39</v>
      </c>
      <c r="C3606" t="str">
        <f>IF(cancer_data[[#This Row],[Age]]&lt;=35,"Adolescent",IF(cancer_data[[#This Row],[Age]]&lt;=46,"Young Adult",IF(cancer_data[[#This Row],[Age]]&lt;=57,"Adult", IF(cancer_data[[#This Row],[Age]]&lt;=68,"Middle_age",IF(cancer_data[[#This Row],[Age]]&lt;=79,"Elderly","Aged")))))</f>
        <v>Young Adult</v>
      </c>
      <c r="D3606" t="s">
        <v>16</v>
      </c>
      <c r="E3606" t="s">
        <v>40</v>
      </c>
      <c r="F3606" t="s">
        <v>27</v>
      </c>
      <c r="G3606">
        <v>5.7</v>
      </c>
      <c r="H3606" t="s">
        <v>19</v>
      </c>
      <c r="I3606" t="s">
        <v>49</v>
      </c>
      <c r="J3606" t="s">
        <v>21</v>
      </c>
      <c r="K3606" t="s">
        <v>45</v>
      </c>
      <c r="L3606" s="1">
        <v>45770</v>
      </c>
      <c r="M3606" s="1" t="str">
        <f>TEXT(cancer_data[[#This Row],[Diagnosis_Date]],"mmmm")</f>
        <v>April</v>
      </c>
      <c r="N3606" t="s">
        <v>23</v>
      </c>
      <c r="O3606">
        <v>18</v>
      </c>
      <c r="P3606" t="s">
        <v>31</v>
      </c>
      <c r="Q3606">
        <v>0</v>
      </c>
    </row>
    <row r="3607" spans="1:17" x14ac:dyDescent="0.75">
      <c r="A3607" t="s">
        <v>3649</v>
      </c>
      <c r="B3607">
        <v>71</v>
      </c>
      <c r="C3607" t="str">
        <f>IF(cancer_data[[#This Row],[Age]]&lt;=35,"Adolescent",IF(cancer_data[[#This Row],[Age]]&lt;=46,"Young Adult",IF(cancer_data[[#This Row],[Age]]&lt;=57,"Adult", IF(cancer_data[[#This Row],[Age]]&lt;=68,"Middle_age",IF(cancer_data[[#This Row],[Age]]&lt;=79,"Elderly","Aged")))))</f>
        <v>Elderly</v>
      </c>
      <c r="D3607" t="s">
        <v>16</v>
      </c>
      <c r="E3607" t="s">
        <v>26</v>
      </c>
      <c r="F3607" t="s">
        <v>18</v>
      </c>
      <c r="G3607">
        <v>0.9</v>
      </c>
      <c r="H3607" t="s">
        <v>28</v>
      </c>
      <c r="I3607" t="s">
        <v>44</v>
      </c>
      <c r="J3607" t="s">
        <v>21</v>
      </c>
      <c r="K3607" t="s">
        <v>22</v>
      </c>
      <c r="L3607" s="1">
        <v>45697</v>
      </c>
      <c r="M3607" s="1" t="str">
        <f>TEXT(cancer_data[[#This Row],[Diagnosis_Date]],"mmmm")</f>
        <v>February</v>
      </c>
      <c r="N3607" t="s">
        <v>37</v>
      </c>
      <c r="O3607">
        <v>24</v>
      </c>
      <c r="P3607" t="s">
        <v>31</v>
      </c>
      <c r="Q3607">
        <v>0</v>
      </c>
    </row>
    <row r="3608" spans="1:17" x14ac:dyDescent="0.75">
      <c r="A3608" t="s">
        <v>3650</v>
      </c>
      <c r="B3608">
        <v>38</v>
      </c>
      <c r="C3608" t="str">
        <f>IF(cancer_data[[#This Row],[Age]]&lt;=35,"Adolescent",IF(cancer_data[[#This Row],[Age]]&lt;=46,"Young Adult",IF(cancer_data[[#This Row],[Age]]&lt;=57,"Adult", IF(cancer_data[[#This Row],[Age]]&lt;=68,"Middle_age",IF(cancer_data[[#This Row],[Age]]&lt;=79,"Elderly","Aged")))))</f>
        <v>Young Adult</v>
      </c>
      <c r="D3608" t="s">
        <v>16</v>
      </c>
      <c r="E3608" t="s">
        <v>26</v>
      </c>
      <c r="F3608" t="s">
        <v>63</v>
      </c>
      <c r="G3608">
        <v>1.2</v>
      </c>
      <c r="H3608" t="s">
        <v>41</v>
      </c>
      <c r="I3608" t="s">
        <v>29</v>
      </c>
      <c r="J3608" t="s">
        <v>21</v>
      </c>
      <c r="K3608" t="s">
        <v>33</v>
      </c>
      <c r="L3608" s="1">
        <v>45665</v>
      </c>
      <c r="M3608" s="1" t="str">
        <f>TEXT(cancer_data[[#This Row],[Diagnosis_Date]],"mmmm")</f>
        <v>January</v>
      </c>
      <c r="N3608" t="s">
        <v>23</v>
      </c>
      <c r="O3608">
        <v>47</v>
      </c>
      <c r="P3608" t="s">
        <v>31</v>
      </c>
      <c r="Q3608">
        <v>0</v>
      </c>
    </row>
    <row r="3609" spans="1:17" x14ac:dyDescent="0.75">
      <c r="A3609" t="s">
        <v>3651</v>
      </c>
      <c r="B3609">
        <v>27</v>
      </c>
      <c r="C3609" t="str">
        <f>IF(cancer_data[[#This Row],[Age]]&lt;=35,"Adolescent",IF(cancer_data[[#This Row],[Age]]&lt;=46,"Young Adult",IF(cancer_data[[#This Row],[Age]]&lt;=57,"Adult", IF(cancer_data[[#This Row],[Age]]&lt;=68,"Middle_age",IF(cancer_data[[#This Row],[Age]]&lt;=79,"Elderly","Aged")))))</f>
        <v>Adolescent</v>
      </c>
      <c r="D3609" t="s">
        <v>16</v>
      </c>
      <c r="E3609" t="s">
        <v>40</v>
      </c>
      <c r="F3609" t="s">
        <v>36</v>
      </c>
      <c r="G3609">
        <v>6.7</v>
      </c>
      <c r="H3609" t="s">
        <v>28</v>
      </c>
      <c r="I3609" t="s">
        <v>49</v>
      </c>
      <c r="J3609" t="s">
        <v>21</v>
      </c>
      <c r="K3609" t="s">
        <v>42</v>
      </c>
      <c r="L3609" s="1">
        <v>45810</v>
      </c>
      <c r="M3609" s="1" t="str">
        <f>TEXT(cancer_data[[#This Row],[Diagnosis_Date]],"mmmm")</f>
        <v>June</v>
      </c>
      <c r="N3609" t="s">
        <v>23</v>
      </c>
      <c r="O3609">
        <v>29</v>
      </c>
      <c r="P3609" t="s">
        <v>31</v>
      </c>
      <c r="Q3609">
        <v>0</v>
      </c>
    </row>
    <row r="3610" spans="1:17" x14ac:dyDescent="0.75">
      <c r="A3610" t="s">
        <v>3652</v>
      </c>
      <c r="B3610">
        <v>40</v>
      </c>
      <c r="C3610" t="str">
        <f>IF(cancer_data[[#This Row],[Age]]&lt;=35,"Adolescent",IF(cancer_data[[#This Row],[Age]]&lt;=46,"Young Adult",IF(cancer_data[[#This Row],[Age]]&lt;=57,"Adult", IF(cancer_data[[#This Row],[Age]]&lt;=68,"Middle_age",IF(cancer_data[[#This Row],[Age]]&lt;=79,"Elderly","Aged")))))</f>
        <v>Young Adult</v>
      </c>
      <c r="D3610" t="s">
        <v>16</v>
      </c>
      <c r="E3610" t="s">
        <v>17</v>
      </c>
      <c r="F3610" t="s">
        <v>63</v>
      </c>
      <c r="G3610">
        <v>3.7</v>
      </c>
      <c r="H3610" t="s">
        <v>28</v>
      </c>
      <c r="I3610" t="s">
        <v>29</v>
      </c>
      <c r="J3610" t="s">
        <v>21</v>
      </c>
      <c r="K3610" t="s">
        <v>22</v>
      </c>
      <c r="L3610" s="1">
        <v>45996</v>
      </c>
      <c r="M3610" s="1" t="str">
        <f>TEXT(cancer_data[[#This Row],[Diagnosis_Date]],"mmmm")</f>
        <v>December</v>
      </c>
      <c r="N3610" t="s">
        <v>23</v>
      </c>
      <c r="O3610">
        <v>45</v>
      </c>
      <c r="P3610" t="s">
        <v>31</v>
      </c>
      <c r="Q3610">
        <v>0</v>
      </c>
    </row>
    <row r="3611" spans="1:17" x14ac:dyDescent="0.75">
      <c r="A3611" t="s">
        <v>3653</v>
      </c>
      <c r="B3611">
        <v>39</v>
      </c>
      <c r="C3611" t="str">
        <f>IF(cancer_data[[#This Row],[Age]]&lt;=35,"Adolescent",IF(cancer_data[[#This Row],[Age]]&lt;=46,"Young Adult",IF(cancer_data[[#This Row],[Age]]&lt;=57,"Adult", IF(cancer_data[[#This Row],[Age]]&lt;=68,"Middle_age",IF(cancer_data[[#This Row],[Age]]&lt;=79,"Elderly","Aged")))))</f>
        <v>Young Adult</v>
      </c>
      <c r="D3611" t="s">
        <v>16</v>
      </c>
      <c r="E3611" t="s">
        <v>35</v>
      </c>
      <c r="F3611" t="s">
        <v>27</v>
      </c>
      <c r="G3611">
        <v>1.4</v>
      </c>
      <c r="H3611" t="s">
        <v>19</v>
      </c>
      <c r="I3611" t="s">
        <v>44</v>
      </c>
      <c r="J3611" t="s">
        <v>21</v>
      </c>
      <c r="K3611" t="s">
        <v>42</v>
      </c>
      <c r="L3611" s="1">
        <v>45675</v>
      </c>
      <c r="M3611" s="1" t="str">
        <f>TEXT(cancer_data[[#This Row],[Diagnosis_Date]],"mmmm")</f>
        <v>January</v>
      </c>
      <c r="N3611" t="s">
        <v>37</v>
      </c>
      <c r="O3611">
        <v>33</v>
      </c>
      <c r="P3611" t="s">
        <v>31</v>
      </c>
      <c r="Q3611">
        <v>0</v>
      </c>
    </row>
    <row r="3612" spans="1:17" x14ac:dyDescent="0.75">
      <c r="A3612" t="s">
        <v>3654</v>
      </c>
      <c r="B3612">
        <v>67</v>
      </c>
      <c r="C3612" t="str">
        <f>IF(cancer_data[[#This Row],[Age]]&lt;=35,"Adolescent",IF(cancer_data[[#This Row],[Age]]&lt;=46,"Young Adult",IF(cancer_data[[#This Row],[Age]]&lt;=57,"Adult", IF(cancer_data[[#This Row],[Age]]&lt;=68,"Middle_age",IF(cancer_data[[#This Row],[Age]]&lt;=79,"Elderly","Aged")))))</f>
        <v>Middle_age</v>
      </c>
      <c r="D3612" t="s">
        <v>67</v>
      </c>
      <c r="E3612" t="s">
        <v>40</v>
      </c>
      <c r="F3612" t="s">
        <v>27</v>
      </c>
      <c r="G3612">
        <v>2.9</v>
      </c>
      <c r="H3612" t="s">
        <v>41</v>
      </c>
      <c r="I3612" t="s">
        <v>49</v>
      </c>
      <c r="J3612" t="s">
        <v>21</v>
      </c>
      <c r="K3612" t="s">
        <v>33</v>
      </c>
      <c r="L3612" s="1">
        <v>45933</v>
      </c>
      <c r="M3612" s="1" t="str">
        <f>TEXT(cancer_data[[#This Row],[Diagnosis_Date]],"mmmm")</f>
        <v>October</v>
      </c>
      <c r="N3612" t="s">
        <v>23</v>
      </c>
      <c r="O3612">
        <v>29</v>
      </c>
      <c r="P3612" t="s">
        <v>31</v>
      </c>
      <c r="Q3612">
        <v>0</v>
      </c>
    </row>
    <row r="3613" spans="1:17" x14ac:dyDescent="0.75">
      <c r="A3613" t="s">
        <v>3655</v>
      </c>
      <c r="B3613">
        <v>76</v>
      </c>
      <c r="C3613" t="str">
        <f>IF(cancer_data[[#This Row],[Age]]&lt;=35,"Adolescent",IF(cancer_data[[#This Row],[Age]]&lt;=46,"Young Adult",IF(cancer_data[[#This Row],[Age]]&lt;=57,"Adult", IF(cancer_data[[#This Row],[Age]]&lt;=68,"Middle_age",IF(cancer_data[[#This Row],[Age]]&lt;=79,"Elderly","Aged")))))</f>
        <v>Elderly</v>
      </c>
      <c r="D3613" t="s">
        <v>16</v>
      </c>
      <c r="E3613" t="s">
        <v>17</v>
      </c>
      <c r="F3613" t="s">
        <v>18</v>
      </c>
      <c r="G3613">
        <v>3.8</v>
      </c>
      <c r="H3613" t="s">
        <v>41</v>
      </c>
      <c r="I3613" t="s">
        <v>44</v>
      </c>
      <c r="J3613" t="s">
        <v>21</v>
      </c>
      <c r="K3613" t="s">
        <v>51</v>
      </c>
      <c r="L3613" s="1">
        <v>46014</v>
      </c>
      <c r="M3613" s="1" t="str">
        <f>TEXT(cancer_data[[#This Row],[Diagnosis_Date]],"mmmm")</f>
        <v>December</v>
      </c>
      <c r="N3613" t="s">
        <v>23</v>
      </c>
      <c r="O3613">
        <v>29</v>
      </c>
      <c r="P3613" t="s">
        <v>31</v>
      </c>
      <c r="Q3613">
        <v>0</v>
      </c>
    </row>
    <row r="3614" spans="1:17" x14ac:dyDescent="0.75">
      <c r="A3614" t="s">
        <v>3656</v>
      </c>
      <c r="B3614">
        <v>53</v>
      </c>
      <c r="C3614" t="str">
        <f>IF(cancer_data[[#This Row],[Age]]&lt;=35,"Adolescent",IF(cancer_data[[#This Row],[Age]]&lt;=46,"Young Adult",IF(cancer_data[[#This Row],[Age]]&lt;=57,"Adult", IF(cancer_data[[#This Row],[Age]]&lt;=68,"Middle_age",IF(cancer_data[[#This Row],[Age]]&lt;=79,"Elderly","Aged")))))</f>
        <v>Adult</v>
      </c>
      <c r="D3614" t="s">
        <v>16</v>
      </c>
      <c r="E3614" t="s">
        <v>26</v>
      </c>
      <c r="F3614" t="s">
        <v>63</v>
      </c>
      <c r="G3614">
        <v>2.9</v>
      </c>
      <c r="H3614" t="s">
        <v>19</v>
      </c>
      <c r="I3614" t="s">
        <v>49</v>
      </c>
      <c r="J3614" t="s">
        <v>21</v>
      </c>
      <c r="K3614" t="s">
        <v>33</v>
      </c>
      <c r="L3614" s="1">
        <v>45847</v>
      </c>
      <c r="M3614" s="1" t="str">
        <f>TEXT(cancer_data[[#This Row],[Diagnosis_Date]],"mmmm")</f>
        <v>July</v>
      </c>
      <c r="N3614" t="s">
        <v>23</v>
      </c>
      <c r="O3614">
        <v>44</v>
      </c>
      <c r="P3614" t="s">
        <v>31</v>
      </c>
      <c r="Q3614">
        <v>0</v>
      </c>
    </row>
    <row r="3615" spans="1:17" x14ac:dyDescent="0.75">
      <c r="A3615" t="s">
        <v>3657</v>
      </c>
      <c r="B3615">
        <v>76</v>
      </c>
      <c r="C3615" t="str">
        <f>IF(cancer_data[[#This Row],[Age]]&lt;=35,"Adolescent",IF(cancer_data[[#This Row],[Age]]&lt;=46,"Young Adult",IF(cancer_data[[#This Row],[Age]]&lt;=57,"Adult", IF(cancer_data[[#This Row],[Age]]&lt;=68,"Middle_age",IF(cancer_data[[#This Row],[Age]]&lt;=79,"Elderly","Aged")))))</f>
        <v>Elderly</v>
      </c>
      <c r="D3615" t="s">
        <v>67</v>
      </c>
      <c r="E3615" t="s">
        <v>40</v>
      </c>
      <c r="F3615" t="s">
        <v>36</v>
      </c>
      <c r="G3615">
        <v>1.8</v>
      </c>
      <c r="H3615" t="s">
        <v>19</v>
      </c>
      <c r="I3615" t="s">
        <v>44</v>
      </c>
      <c r="J3615" t="s">
        <v>21</v>
      </c>
      <c r="K3615" t="s">
        <v>51</v>
      </c>
      <c r="L3615" s="1">
        <v>45913</v>
      </c>
      <c r="M3615" s="1" t="str">
        <f>TEXT(cancer_data[[#This Row],[Diagnosis_Date]],"mmmm")</f>
        <v>September</v>
      </c>
      <c r="N3615" t="s">
        <v>23</v>
      </c>
      <c r="O3615">
        <v>27</v>
      </c>
      <c r="P3615" t="s">
        <v>24</v>
      </c>
      <c r="Q3615">
        <v>6</v>
      </c>
    </row>
    <row r="3616" spans="1:17" x14ac:dyDescent="0.75">
      <c r="A3616" t="s">
        <v>3658</v>
      </c>
      <c r="B3616">
        <v>29</v>
      </c>
      <c r="C3616" t="str">
        <f>IF(cancer_data[[#This Row],[Age]]&lt;=35,"Adolescent",IF(cancer_data[[#This Row],[Age]]&lt;=46,"Young Adult",IF(cancer_data[[#This Row],[Age]]&lt;=57,"Adult", IF(cancer_data[[#This Row],[Age]]&lt;=68,"Middle_age",IF(cancer_data[[#This Row],[Age]]&lt;=79,"Elderly","Aged")))))</f>
        <v>Adolescent</v>
      </c>
      <c r="D3616" t="s">
        <v>16</v>
      </c>
      <c r="E3616" t="s">
        <v>17</v>
      </c>
      <c r="F3616" t="s">
        <v>73</v>
      </c>
      <c r="G3616">
        <v>1.1000000000000001</v>
      </c>
      <c r="H3616" t="s">
        <v>19</v>
      </c>
      <c r="I3616" t="s">
        <v>49</v>
      </c>
      <c r="J3616" t="s">
        <v>21</v>
      </c>
      <c r="K3616" t="s">
        <v>51</v>
      </c>
      <c r="L3616" s="1">
        <v>45980</v>
      </c>
      <c r="M3616" s="1" t="str">
        <f>TEXT(cancer_data[[#This Row],[Diagnosis_Date]],"mmmm")</f>
        <v>November</v>
      </c>
      <c r="N3616" t="s">
        <v>23</v>
      </c>
      <c r="O3616">
        <v>27</v>
      </c>
      <c r="P3616" t="s">
        <v>31</v>
      </c>
      <c r="Q3616">
        <v>0</v>
      </c>
    </row>
    <row r="3617" spans="1:17" x14ac:dyDescent="0.75">
      <c r="A3617" t="s">
        <v>3659</v>
      </c>
      <c r="B3617">
        <v>26</v>
      </c>
      <c r="C3617" t="str">
        <f>IF(cancer_data[[#This Row],[Age]]&lt;=35,"Adolescent",IF(cancer_data[[#This Row],[Age]]&lt;=46,"Young Adult",IF(cancer_data[[#This Row],[Age]]&lt;=57,"Adult", IF(cancer_data[[#This Row],[Age]]&lt;=68,"Middle_age",IF(cancer_data[[#This Row],[Age]]&lt;=79,"Elderly","Aged")))))</f>
        <v>Adolescent</v>
      </c>
      <c r="D3617" t="s">
        <v>16</v>
      </c>
      <c r="E3617" t="s">
        <v>17</v>
      </c>
      <c r="F3617" t="s">
        <v>27</v>
      </c>
      <c r="G3617">
        <v>2.5</v>
      </c>
      <c r="H3617" t="s">
        <v>28</v>
      </c>
      <c r="I3617" t="s">
        <v>49</v>
      </c>
      <c r="J3617" t="s">
        <v>21</v>
      </c>
      <c r="K3617" t="s">
        <v>45</v>
      </c>
      <c r="L3617" s="1">
        <v>45923</v>
      </c>
      <c r="M3617" s="1" t="str">
        <f>TEXT(cancer_data[[#This Row],[Diagnosis_Date]],"mmmm")</f>
        <v>September</v>
      </c>
      <c r="N3617" t="s">
        <v>23</v>
      </c>
      <c r="O3617">
        <v>6</v>
      </c>
      <c r="P3617" t="s">
        <v>24</v>
      </c>
      <c r="Q3617">
        <v>34</v>
      </c>
    </row>
    <row r="3618" spans="1:17" x14ac:dyDescent="0.75">
      <c r="A3618" t="s">
        <v>3660</v>
      </c>
      <c r="B3618">
        <v>43</v>
      </c>
      <c r="C3618" t="str">
        <f>IF(cancer_data[[#This Row],[Age]]&lt;=35,"Adolescent",IF(cancer_data[[#This Row],[Age]]&lt;=46,"Young Adult",IF(cancer_data[[#This Row],[Age]]&lt;=57,"Adult", IF(cancer_data[[#This Row],[Age]]&lt;=68,"Middle_age",IF(cancer_data[[#This Row],[Age]]&lt;=79,"Elderly","Aged")))))</f>
        <v>Young Adult</v>
      </c>
      <c r="D3618" t="s">
        <v>16</v>
      </c>
      <c r="E3618" t="s">
        <v>17</v>
      </c>
      <c r="F3618" t="s">
        <v>27</v>
      </c>
      <c r="G3618">
        <v>2.4</v>
      </c>
      <c r="H3618" t="s">
        <v>28</v>
      </c>
      <c r="I3618" t="s">
        <v>49</v>
      </c>
      <c r="J3618" t="s">
        <v>21</v>
      </c>
      <c r="K3618" t="s">
        <v>22</v>
      </c>
      <c r="L3618" s="1">
        <v>45894</v>
      </c>
      <c r="M3618" s="1" t="str">
        <f>TEXT(cancer_data[[#This Row],[Diagnosis_Date]],"mmmm")</f>
        <v>August</v>
      </c>
      <c r="N3618" t="s">
        <v>23</v>
      </c>
      <c r="O3618">
        <v>16</v>
      </c>
      <c r="P3618" t="s">
        <v>24</v>
      </c>
      <c r="Q3618">
        <v>36</v>
      </c>
    </row>
    <row r="3619" spans="1:17" x14ac:dyDescent="0.75">
      <c r="A3619" t="s">
        <v>3661</v>
      </c>
      <c r="B3619">
        <v>59</v>
      </c>
      <c r="C3619" t="str">
        <f>IF(cancer_data[[#This Row],[Age]]&lt;=35,"Adolescent",IF(cancer_data[[#This Row],[Age]]&lt;=46,"Young Adult",IF(cancer_data[[#This Row],[Age]]&lt;=57,"Adult", IF(cancer_data[[#This Row],[Age]]&lt;=68,"Middle_age",IF(cancer_data[[#This Row],[Age]]&lt;=79,"Elderly","Aged")))))</f>
        <v>Middle_age</v>
      </c>
      <c r="D3619" t="s">
        <v>16</v>
      </c>
      <c r="E3619" t="s">
        <v>17</v>
      </c>
      <c r="F3619" t="s">
        <v>18</v>
      </c>
      <c r="G3619">
        <v>3.5</v>
      </c>
      <c r="H3619" t="s">
        <v>28</v>
      </c>
      <c r="I3619" t="s">
        <v>29</v>
      </c>
      <c r="J3619" t="s">
        <v>21</v>
      </c>
      <c r="K3619" t="s">
        <v>45</v>
      </c>
      <c r="L3619" s="1">
        <v>45860</v>
      </c>
      <c r="M3619" s="1" t="str">
        <f>TEXT(cancer_data[[#This Row],[Diagnosis_Date]],"mmmm")</f>
        <v>July</v>
      </c>
      <c r="N3619" t="s">
        <v>23</v>
      </c>
      <c r="O3619">
        <v>44</v>
      </c>
      <c r="P3619" t="s">
        <v>31</v>
      </c>
      <c r="Q3619">
        <v>0</v>
      </c>
    </row>
    <row r="3620" spans="1:17" x14ac:dyDescent="0.75">
      <c r="A3620" t="s">
        <v>3662</v>
      </c>
      <c r="B3620">
        <v>28</v>
      </c>
      <c r="C3620" t="str">
        <f>IF(cancer_data[[#This Row],[Age]]&lt;=35,"Adolescent",IF(cancer_data[[#This Row],[Age]]&lt;=46,"Young Adult",IF(cancer_data[[#This Row],[Age]]&lt;=57,"Adult", IF(cancer_data[[#This Row],[Age]]&lt;=68,"Middle_age",IF(cancer_data[[#This Row],[Age]]&lt;=79,"Elderly","Aged")))))</f>
        <v>Adolescent</v>
      </c>
      <c r="D3620" t="s">
        <v>16</v>
      </c>
      <c r="E3620" t="s">
        <v>26</v>
      </c>
      <c r="F3620" t="s">
        <v>36</v>
      </c>
      <c r="G3620">
        <v>5.7</v>
      </c>
      <c r="H3620" t="s">
        <v>41</v>
      </c>
      <c r="I3620" t="s">
        <v>49</v>
      </c>
      <c r="J3620" t="s">
        <v>21</v>
      </c>
      <c r="K3620" t="s">
        <v>51</v>
      </c>
      <c r="L3620" s="1">
        <v>45698</v>
      </c>
      <c r="M3620" s="1" t="str">
        <f>TEXT(cancer_data[[#This Row],[Diagnosis_Date]],"mmmm")</f>
        <v>February</v>
      </c>
      <c r="N3620" t="s">
        <v>23</v>
      </c>
      <c r="O3620">
        <v>44</v>
      </c>
      <c r="P3620" t="s">
        <v>24</v>
      </c>
      <c r="Q3620">
        <v>27</v>
      </c>
    </row>
    <row r="3621" spans="1:17" x14ac:dyDescent="0.75">
      <c r="A3621" t="s">
        <v>3663</v>
      </c>
      <c r="B3621">
        <v>82</v>
      </c>
      <c r="C3621" t="str">
        <f>IF(cancer_data[[#This Row],[Age]]&lt;=35,"Adolescent",IF(cancer_data[[#This Row],[Age]]&lt;=46,"Young Adult",IF(cancer_data[[#This Row],[Age]]&lt;=57,"Adult", IF(cancer_data[[#This Row],[Age]]&lt;=68,"Middle_age",IF(cancer_data[[#This Row],[Age]]&lt;=79,"Elderly","Aged")))))</f>
        <v>Aged</v>
      </c>
      <c r="D3621" t="s">
        <v>16</v>
      </c>
      <c r="E3621" t="s">
        <v>35</v>
      </c>
      <c r="F3621" t="s">
        <v>36</v>
      </c>
      <c r="G3621">
        <v>5.6</v>
      </c>
      <c r="H3621" t="s">
        <v>28</v>
      </c>
      <c r="I3621" t="s">
        <v>20</v>
      </c>
      <c r="J3621" t="s">
        <v>21</v>
      </c>
      <c r="K3621" t="s">
        <v>22</v>
      </c>
      <c r="L3621" s="1">
        <v>46003</v>
      </c>
      <c r="M3621" s="1" t="str">
        <f>TEXT(cancer_data[[#This Row],[Diagnosis_Date]],"mmmm")</f>
        <v>December</v>
      </c>
      <c r="N3621" t="s">
        <v>23</v>
      </c>
      <c r="O3621">
        <v>48</v>
      </c>
      <c r="P3621" t="s">
        <v>31</v>
      </c>
      <c r="Q3621">
        <v>0</v>
      </c>
    </row>
    <row r="3622" spans="1:17" x14ac:dyDescent="0.75">
      <c r="A3622" t="s">
        <v>3664</v>
      </c>
      <c r="B3622">
        <v>26</v>
      </c>
      <c r="C3622" t="str">
        <f>IF(cancer_data[[#This Row],[Age]]&lt;=35,"Adolescent",IF(cancer_data[[#This Row],[Age]]&lt;=46,"Young Adult",IF(cancer_data[[#This Row],[Age]]&lt;=57,"Adult", IF(cancer_data[[#This Row],[Age]]&lt;=68,"Middle_age",IF(cancer_data[[#This Row],[Age]]&lt;=79,"Elderly","Aged")))))</f>
        <v>Adolescent</v>
      </c>
      <c r="D3622" t="s">
        <v>16</v>
      </c>
      <c r="E3622" t="s">
        <v>40</v>
      </c>
      <c r="F3622" t="s">
        <v>36</v>
      </c>
      <c r="G3622">
        <v>0.7</v>
      </c>
      <c r="H3622" t="s">
        <v>19</v>
      </c>
      <c r="I3622" t="s">
        <v>44</v>
      </c>
      <c r="J3622" t="s">
        <v>21</v>
      </c>
      <c r="K3622" t="s">
        <v>45</v>
      </c>
      <c r="L3622" s="1">
        <v>45694</v>
      </c>
      <c r="M3622" s="1" t="str">
        <f>TEXT(cancer_data[[#This Row],[Diagnosis_Date]],"mmmm")</f>
        <v>February</v>
      </c>
      <c r="N3622" t="s">
        <v>23</v>
      </c>
      <c r="O3622">
        <v>29</v>
      </c>
      <c r="P3622" t="s">
        <v>31</v>
      </c>
      <c r="Q3622">
        <v>0</v>
      </c>
    </row>
    <row r="3623" spans="1:17" x14ac:dyDescent="0.75">
      <c r="A3623" t="s">
        <v>3665</v>
      </c>
      <c r="B3623">
        <v>76</v>
      </c>
      <c r="C3623" t="str">
        <f>IF(cancer_data[[#This Row],[Age]]&lt;=35,"Adolescent",IF(cancer_data[[#This Row],[Age]]&lt;=46,"Young Adult",IF(cancer_data[[#This Row],[Age]]&lt;=57,"Adult", IF(cancer_data[[#This Row],[Age]]&lt;=68,"Middle_age",IF(cancer_data[[#This Row],[Age]]&lt;=79,"Elderly","Aged")))))</f>
        <v>Elderly</v>
      </c>
      <c r="D3623" t="s">
        <v>16</v>
      </c>
      <c r="E3623" t="s">
        <v>35</v>
      </c>
      <c r="F3623" t="s">
        <v>73</v>
      </c>
      <c r="G3623">
        <v>6.6</v>
      </c>
      <c r="H3623" t="s">
        <v>19</v>
      </c>
      <c r="I3623" t="s">
        <v>20</v>
      </c>
      <c r="J3623" t="s">
        <v>21</v>
      </c>
      <c r="K3623" t="s">
        <v>51</v>
      </c>
      <c r="L3623" s="1">
        <v>45775</v>
      </c>
      <c r="M3623" s="1" t="str">
        <f>TEXT(cancer_data[[#This Row],[Diagnosis_Date]],"mmmm")</f>
        <v>April</v>
      </c>
      <c r="N3623" t="s">
        <v>37</v>
      </c>
      <c r="O3623">
        <v>13</v>
      </c>
      <c r="P3623" t="s">
        <v>31</v>
      </c>
      <c r="Q3623">
        <v>0</v>
      </c>
    </row>
    <row r="3624" spans="1:17" x14ac:dyDescent="0.75">
      <c r="A3624" t="s">
        <v>3666</v>
      </c>
      <c r="B3624">
        <v>32</v>
      </c>
      <c r="C3624" t="str">
        <f>IF(cancer_data[[#This Row],[Age]]&lt;=35,"Adolescent",IF(cancer_data[[#This Row],[Age]]&lt;=46,"Young Adult",IF(cancer_data[[#This Row],[Age]]&lt;=57,"Adult", IF(cancer_data[[#This Row],[Age]]&lt;=68,"Middle_age",IF(cancer_data[[#This Row],[Age]]&lt;=79,"Elderly","Aged")))))</f>
        <v>Adolescent</v>
      </c>
      <c r="D3624" t="s">
        <v>16</v>
      </c>
      <c r="E3624" t="s">
        <v>35</v>
      </c>
      <c r="F3624" t="s">
        <v>36</v>
      </c>
      <c r="G3624">
        <v>1.7</v>
      </c>
      <c r="H3624" t="s">
        <v>28</v>
      </c>
      <c r="I3624" t="s">
        <v>44</v>
      </c>
      <c r="J3624" t="s">
        <v>21</v>
      </c>
      <c r="K3624" t="s">
        <v>33</v>
      </c>
      <c r="L3624" s="1">
        <v>45869</v>
      </c>
      <c r="M3624" s="1" t="str">
        <f>TEXT(cancer_data[[#This Row],[Diagnosis_Date]],"mmmm")</f>
        <v>July</v>
      </c>
      <c r="N3624" t="s">
        <v>23</v>
      </c>
      <c r="O3624">
        <v>30</v>
      </c>
      <c r="P3624" t="s">
        <v>24</v>
      </c>
      <c r="Q3624">
        <v>24</v>
      </c>
    </row>
    <row r="3625" spans="1:17" x14ac:dyDescent="0.75">
      <c r="A3625" t="s">
        <v>3667</v>
      </c>
      <c r="B3625">
        <v>51</v>
      </c>
      <c r="C3625" t="str">
        <f>IF(cancer_data[[#This Row],[Age]]&lt;=35,"Adolescent",IF(cancer_data[[#This Row],[Age]]&lt;=46,"Young Adult",IF(cancer_data[[#This Row],[Age]]&lt;=57,"Adult", IF(cancer_data[[#This Row],[Age]]&lt;=68,"Middle_age",IF(cancer_data[[#This Row],[Age]]&lt;=79,"Elderly","Aged")))))</f>
        <v>Adult</v>
      </c>
      <c r="D3625" t="s">
        <v>16</v>
      </c>
      <c r="E3625" t="s">
        <v>26</v>
      </c>
      <c r="F3625" t="s">
        <v>18</v>
      </c>
      <c r="G3625">
        <v>2.8</v>
      </c>
      <c r="H3625" t="s">
        <v>41</v>
      </c>
      <c r="I3625" t="s">
        <v>29</v>
      </c>
      <c r="J3625" t="s">
        <v>21</v>
      </c>
      <c r="K3625" t="s">
        <v>42</v>
      </c>
      <c r="L3625" s="1">
        <v>45918</v>
      </c>
      <c r="M3625" s="1" t="str">
        <f>TEXT(cancer_data[[#This Row],[Diagnosis_Date]],"mmmm")</f>
        <v>September</v>
      </c>
      <c r="N3625" t="s">
        <v>23</v>
      </c>
      <c r="O3625">
        <v>28</v>
      </c>
      <c r="P3625" t="s">
        <v>31</v>
      </c>
      <c r="Q3625">
        <v>0</v>
      </c>
    </row>
    <row r="3626" spans="1:17" x14ac:dyDescent="0.75">
      <c r="A3626" t="s">
        <v>3668</v>
      </c>
      <c r="B3626">
        <v>79</v>
      </c>
      <c r="C3626" t="str">
        <f>IF(cancer_data[[#This Row],[Age]]&lt;=35,"Adolescent",IF(cancer_data[[#This Row],[Age]]&lt;=46,"Young Adult",IF(cancer_data[[#This Row],[Age]]&lt;=57,"Adult", IF(cancer_data[[#This Row],[Age]]&lt;=68,"Middle_age",IF(cancer_data[[#This Row],[Age]]&lt;=79,"Elderly","Aged")))))</f>
        <v>Elderly</v>
      </c>
      <c r="D3626" t="s">
        <v>16</v>
      </c>
      <c r="E3626" t="s">
        <v>26</v>
      </c>
      <c r="F3626" t="s">
        <v>73</v>
      </c>
      <c r="G3626">
        <v>5.2</v>
      </c>
      <c r="H3626" t="s">
        <v>28</v>
      </c>
      <c r="I3626" t="s">
        <v>49</v>
      </c>
      <c r="J3626" t="s">
        <v>21</v>
      </c>
      <c r="K3626" t="s">
        <v>30</v>
      </c>
      <c r="L3626" s="1">
        <v>46022</v>
      </c>
      <c r="M3626" s="1" t="str">
        <f>TEXT(cancer_data[[#This Row],[Diagnosis_Date]],"mmmm")</f>
        <v>December</v>
      </c>
      <c r="N3626" t="s">
        <v>37</v>
      </c>
      <c r="O3626">
        <v>13</v>
      </c>
      <c r="P3626" t="s">
        <v>31</v>
      </c>
      <c r="Q3626">
        <v>0</v>
      </c>
    </row>
    <row r="3627" spans="1:17" x14ac:dyDescent="0.75">
      <c r="A3627" t="s">
        <v>3669</v>
      </c>
      <c r="B3627">
        <v>54</v>
      </c>
      <c r="C3627" t="str">
        <f>IF(cancer_data[[#This Row],[Age]]&lt;=35,"Adolescent",IF(cancer_data[[#This Row],[Age]]&lt;=46,"Young Adult",IF(cancer_data[[#This Row],[Age]]&lt;=57,"Adult", IF(cancer_data[[#This Row],[Age]]&lt;=68,"Middle_age",IF(cancer_data[[#This Row],[Age]]&lt;=79,"Elderly","Aged")))))</f>
        <v>Adult</v>
      </c>
      <c r="D3627" t="s">
        <v>16</v>
      </c>
      <c r="E3627" t="s">
        <v>17</v>
      </c>
      <c r="F3627" t="s">
        <v>73</v>
      </c>
      <c r="G3627">
        <v>1.2</v>
      </c>
      <c r="H3627" t="s">
        <v>28</v>
      </c>
      <c r="I3627" t="s">
        <v>49</v>
      </c>
      <c r="J3627" t="s">
        <v>21</v>
      </c>
      <c r="K3627" t="s">
        <v>22</v>
      </c>
      <c r="L3627" s="1">
        <v>45952</v>
      </c>
      <c r="M3627" s="1" t="str">
        <f>TEXT(cancer_data[[#This Row],[Diagnosis_Date]],"mmmm")</f>
        <v>October</v>
      </c>
      <c r="N3627" t="s">
        <v>37</v>
      </c>
      <c r="O3627">
        <v>4</v>
      </c>
      <c r="P3627" t="s">
        <v>31</v>
      </c>
      <c r="Q3627">
        <v>0</v>
      </c>
    </row>
    <row r="3628" spans="1:17" x14ac:dyDescent="0.75">
      <c r="A3628" t="s">
        <v>3670</v>
      </c>
      <c r="B3628">
        <v>61</v>
      </c>
      <c r="C3628" t="str">
        <f>IF(cancer_data[[#This Row],[Age]]&lt;=35,"Adolescent",IF(cancer_data[[#This Row],[Age]]&lt;=46,"Young Adult",IF(cancer_data[[#This Row],[Age]]&lt;=57,"Adult", IF(cancer_data[[#This Row],[Age]]&lt;=68,"Middle_age",IF(cancer_data[[#This Row],[Age]]&lt;=79,"Elderly","Aged")))))</f>
        <v>Middle_age</v>
      </c>
      <c r="D3628" t="s">
        <v>16</v>
      </c>
      <c r="E3628" t="s">
        <v>35</v>
      </c>
      <c r="F3628" t="s">
        <v>36</v>
      </c>
      <c r="G3628">
        <v>6.2</v>
      </c>
      <c r="H3628" t="s">
        <v>41</v>
      </c>
      <c r="I3628" t="s">
        <v>49</v>
      </c>
      <c r="J3628" t="s">
        <v>21</v>
      </c>
      <c r="K3628" t="s">
        <v>30</v>
      </c>
      <c r="L3628" s="1">
        <v>45778</v>
      </c>
      <c r="M3628" s="1" t="str">
        <f>TEXT(cancer_data[[#This Row],[Diagnosis_Date]],"mmmm")</f>
        <v>May</v>
      </c>
      <c r="N3628" t="s">
        <v>37</v>
      </c>
      <c r="O3628">
        <v>21</v>
      </c>
      <c r="P3628" t="s">
        <v>31</v>
      </c>
      <c r="Q3628">
        <v>0</v>
      </c>
    </row>
    <row r="3629" spans="1:17" x14ac:dyDescent="0.75">
      <c r="A3629" t="s">
        <v>3671</v>
      </c>
      <c r="B3629">
        <v>43</v>
      </c>
      <c r="C3629" t="str">
        <f>IF(cancer_data[[#This Row],[Age]]&lt;=35,"Adolescent",IF(cancer_data[[#This Row],[Age]]&lt;=46,"Young Adult",IF(cancer_data[[#This Row],[Age]]&lt;=57,"Adult", IF(cancer_data[[#This Row],[Age]]&lt;=68,"Middle_age",IF(cancer_data[[#This Row],[Age]]&lt;=79,"Elderly","Aged")))))</f>
        <v>Young Adult</v>
      </c>
      <c r="D3629" t="s">
        <v>16</v>
      </c>
      <c r="E3629" t="s">
        <v>35</v>
      </c>
      <c r="F3629" t="s">
        <v>36</v>
      </c>
      <c r="G3629">
        <v>5.3</v>
      </c>
      <c r="H3629" t="s">
        <v>28</v>
      </c>
      <c r="I3629" t="s">
        <v>29</v>
      </c>
      <c r="J3629" t="s">
        <v>21</v>
      </c>
      <c r="K3629" t="s">
        <v>30</v>
      </c>
      <c r="L3629" s="1">
        <v>45861</v>
      </c>
      <c r="M3629" s="1" t="str">
        <f>TEXT(cancer_data[[#This Row],[Diagnosis_Date]],"mmmm")</f>
        <v>July</v>
      </c>
      <c r="N3629" t="s">
        <v>23</v>
      </c>
      <c r="O3629">
        <v>42</v>
      </c>
      <c r="P3629" t="s">
        <v>31</v>
      </c>
      <c r="Q3629">
        <v>0</v>
      </c>
    </row>
    <row r="3630" spans="1:17" x14ac:dyDescent="0.75">
      <c r="A3630" t="s">
        <v>3672</v>
      </c>
      <c r="B3630">
        <v>41</v>
      </c>
      <c r="C3630" t="str">
        <f>IF(cancer_data[[#This Row],[Age]]&lt;=35,"Adolescent",IF(cancer_data[[#This Row],[Age]]&lt;=46,"Young Adult",IF(cancer_data[[#This Row],[Age]]&lt;=57,"Adult", IF(cancer_data[[#This Row],[Age]]&lt;=68,"Middle_age",IF(cancer_data[[#This Row],[Age]]&lt;=79,"Elderly","Aged")))))</f>
        <v>Young Adult</v>
      </c>
      <c r="D3630" t="s">
        <v>16</v>
      </c>
      <c r="E3630" t="s">
        <v>35</v>
      </c>
      <c r="F3630" t="s">
        <v>73</v>
      </c>
      <c r="G3630">
        <v>3.9</v>
      </c>
      <c r="H3630" t="s">
        <v>19</v>
      </c>
      <c r="I3630" t="s">
        <v>49</v>
      </c>
      <c r="J3630" t="s">
        <v>21</v>
      </c>
      <c r="K3630" t="s">
        <v>42</v>
      </c>
      <c r="L3630" s="1">
        <v>45798</v>
      </c>
      <c r="M3630" s="1" t="str">
        <f>TEXT(cancer_data[[#This Row],[Diagnosis_Date]],"mmmm")</f>
        <v>May</v>
      </c>
      <c r="N3630" t="s">
        <v>37</v>
      </c>
      <c r="O3630">
        <v>25</v>
      </c>
      <c r="P3630" t="s">
        <v>24</v>
      </c>
      <c r="Q3630">
        <v>9</v>
      </c>
    </row>
    <row r="3631" spans="1:17" x14ac:dyDescent="0.75">
      <c r="A3631" t="s">
        <v>3673</v>
      </c>
      <c r="B3631">
        <v>79</v>
      </c>
      <c r="C3631" t="str">
        <f>IF(cancer_data[[#This Row],[Age]]&lt;=35,"Adolescent",IF(cancer_data[[#This Row],[Age]]&lt;=46,"Young Adult",IF(cancer_data[[#This Row],[Age]]&lt;=57,"Adult", IF(cancer_data[[#This Row],[Age]]&lt;=68,"Middle_age",IF(cancer_data[[#This Row],[Age]]&lt;=79,"Elderly","Aged")))))</f>
        <v>Elderly</v>
      </c>
      <c r="D3631" t="s">
        <v>16</v>
      </c>
      <c r="E3631" t="s">
        <v>40</v>
      </c>
      <c r="F3631" t="s">
        <v>36</v>
      </c>
      <c r="G3631">
        <v>6.9</v>
      </c>
      <c r="H3631" t="s">
        <v>41</v>
      </c>
      <c r="I3631" t="s">
        <v>44</v>
      </c>
      <c r="J3631" t="s">
        <v>21</v>
      </c>
      <c r="K3631" t="s">
        <v>45</v>
      </c>
      <c r="L3631" s="1">
        <v>45884</v>
      </c>
      <c r="M3631" s="1" t="str">
        <f>TEXT(cancer_data[[#This Row],[Diagnosis_Date]],"mmmm")</f>
        <v>August</v>
      </c>
      <c r="N3631" t="s">
        <v>23</v>
      </c>
      <c r="O3631">
        <v>41</v>
      </c>
      <c r="P3631" t="s">
        <v>31</v>
      </c>
      <c r="Q3631">
        <v>0</v>
      </c>
    </row>
    <row r="3632" spans="1:17" x14ac:dyDescent="0.75">
      <c r="A3632" t="s">
        <v>3674</v>
      </c>
      <c r="B3632">
        <v>69</v>
      </c>
      <c r="C3632" t="str">
        <f>IF(cancer_data[[#This Row],[Age]]&lt;=35,"Adolescent",IF(cancer_data[[#This Row],[Age]]&lt;=46,"Young Adult",IF(cancer_data[[#This Row],[Age]]&lt;=57,"Adult", IF(cancer_data[[#This Row],[Age]]&lt;=68,"Middle_age",IF(cancer_data[[#This Row],[Age]]&lt;=79,"Elderly","Aged")))))</f>
        <v>Elderly</v>
      </c>
      <c r="D3632" t="s">
        <v>67</v>
      </c>
      <c r="E3632" t="s">
        <v>40</v>
      </c>
      <c r="F3632" t="s">
        <v>27</v>
      </c>
      <c r="G3632">
        <v>1.1000000000000001</v>
      </c>
      <c r="H3632" t="s">
        <v>19</v>
      </c>
      <c r="I3632" t="s">
        <v>29</v>
      </c>
      <c r="J3632" t="s">
        <v>21</v>
      </c>
      <c r="K3632" t="s">
        <v>45</v>
      </c>
      <c r="L3632" s="1">
        <v>45741</v>
      </c>
      <c r="M3632" s="1" t="str">
        <f>TEXT(cancer_data[[#This Row],[Diagnosis_Date]],"mmmm")</f>
        <v>March</v>
      </c>
      <c r="N3632" t="s">
        <v>23</v>
      </c>
      <c r="O3632">
        <v>19</v>
      </c>
      <c r="P3632" t="s">
        <v>24</v>
      </c>
      <c r="Q3632">
        <v>24</v>
      </c>
    </row>
    <row r="3633" spans="1:17" x14ac:dyDescent="0.75">
      <c r="A3633" t="s">
        <v>3675</v>
      </c>
      <c r="B3633">
        <v>67</v>
      </c>
      <c r="C3633" t="str">
        <f>IF(cancer_data[[#This Row],[Age]]&lt;=35,"Adolescent",IF(cancer_data[[#This Row],[Age]]&lt;=46,"Young Adult",IF(cancer_data[[#This Row],[Age]]&lt;=57,"Adult", IF(cancer_data[[#This Row],[Age]]&lt;=68,"Middle_age",IF(cancer_data[[#This Row],[Age]]&lt;=79,"Elderly","Aged")))))</f>
        <v>Middle_age</v>
      </c>
      <c r="D3633" t="s">
        <v>16</v>
      </c>
      <c r="E3633" t="s">
        <v>26</v>
      </c>
      <c r="F3633" t="s">
        <v>18</v>
      </c>
      <c r="G3633">
        <v>3.8</v>
      </c>
      <c r="H3633" t="s">
        <v>41</v>
      </c>
      <c r="I3633" t="s">
        <v>44</v>
      </c>
      <c r="J3633" t="s">
        <v>21</v>
      </c>
      <c r="K3633" t="s">
        <v>33</v>
      </c>
      <c r="L3633" s="1">
        <v>45929</v>
      </c>
      <c r="M3633" s="1" t="str">
        <f>TEXT(cancer_data[[#This Row],[Diagnosis_Date]],"mmmm")</f>
        <v>September</v>
      </c>
      <c r="N3633" t="s">
        <v>23</v>
      </c>
      <c r="O3633">
        <v>50</v>
      </c>
      <c r="P3633" t="s">
        <v>31</v>
      </c>
      <c r="Q3633">
        <v>0</v>
      </c>
    </row>
    <row r="3634" spans="1:17" x14ac:dyDescent="0.75">
      <c r="A3634" t="s">
        <v>3676</v>
      </c>
      <c r="B3634">
        <v>53</v>
      </c>
      <c r="C3634" t="str">
        <f>IF(cancer_data[[#This Row],[Age]]&lt;=35,"Adolescent",IF(cancer_data[[#This Row],[Age]]&lt;=46,"Young Adult",IF(cancer_data[[#This Row],[Age]]&lt;=57,"Adult", IF(cancer_data[[#This Row],[Age]]&lt;=68,"Middle_age",IF(cancer_data[[#This Row],[Age]]&lt;=79,"Elderly","Aged")))))</f>
        <v>Adult</v>
      </c>
      <c r="D3634" t="s">
        <v>16</v>
      </c>
      <c r="E3634" t="s">
        <v>40</v>
      </c>
      <c r="F3634" t="s">
        <v>63</v>
      </c>
      <c r="G3634">
        <v>3.3</v>
      </c>
      <c r="H3634" t="s">
        <v>41</v>
      </c>
      <c r="I3634" t="s">
        <v>44</v>
      </c>
      <c r="J3634" t="s">
        <v>21</v>
      </c>
      <c r="K3634" t="s">
        <v>51</v>
      </c>
      <c r="L3634" s="1">
        <v>45766</v>
      </c>
      <c r="M3634" s="1" t="str">
        <f>TEXT(cancer_data[[#This Row],[Diagnosis_Date]],"mmmm")</f>
        <v>April</v>
      </c>
      <c r="N3634" t="s">
        <v>23</v>
      </c>
      <c r="O3634">
        <v>50</v>
      </c>
      <c r="P3634" t="s">
        <v>31</v>
      </c>
      <c r="Q3634">
        <v>0</v>
      </c>
    </row>
    <row r="3635" spans="1:17" x14ac:dyDescent="0.75">
      <c r="A3635" t="s">
        <v>3677</v>
      </c>
      <c r="B3635">
        <v>67</v>
      </c>
      <c r="C3635" t="str">
        <f>IF(cancer_data[[#This Row],[Age]]&lt;=35,"Adolescent",IF(cancer_data[[#This Row],[Age]]&lt;=46,"Young Adult",IF(cancer_data[[#This Row],[Age]]&lt;=57,"Adult", IF(cancer_data[[#This Row],[Age]]&lt;=68,"Middle_age",IF(cancer_data[[#This Row],[Age]]&lt;=79,"Elderly","Aged")))))</f>
        <v>Middle_age</v>
      </c>
      <c r="D3635" t="s">
        <v>16</v>
      </c>
      <c r="E3635" t="s">
        <v>17</v>
      </c>
      <c r="F3635" t="s">
        <v>27</v>
      </c>
      <c r="G3635">
        <v>4.0999999999999996</v>
      </c>
      <c r="H3635" t="s">
        <v>28</v>
      </c>
      <c r="I3635" t="s">
        <v>20</v>
      </c>
      <c r="J3635" t="s">
        <v>21</v>
      </c>
      <c r="K3635" t="s">
        <v>45</v>
      </c>
      <c r="L3635" s="1">
        <v>45675</v>
      </c>
      <c r="M3635" s="1" t="str">
        <f>TEXT(cancer_data[[#This Row],[Diagnosis_Date]],"mmmm")</f>
        <v>January</v>
      </c>
      <c r="N3635" t="s">
        <v>23</v>
      </c>
      <c r="O3635">
        <v>31</v>
      </c>
      <c r="P3635" t="s">
        <v>31</v>
      </c>
      <c r="Q3635">
        <v>0</v>
      </c>
    </row>
    <row r="3636" spans="1:17" x14ac:dyDescent="0.75">
      <c r="A3636" t="s">
        <v>3678</v>
      </c>
      <c r="B3636">
        <v>54</v>
      </c>
      <c r="C3636" t="str">
        <f>IF(cancer_data[[#This Row],[Age]]&lt;=35,"Adolescent",IF(cancer_data[[#This Row],[Age]]&lt;=46,"Young Adult",IF(cancer_data[[#This Row],[Age]]&lt;=57,"Adult", IF(cancer_data[[#This Row],[Age]]&lt;=68,"Middle_age",IF(cancer_data[[#This Row],[Age]]&lt;=79,"Elderly","Aged")))))</f>
        <v>Adult</v>
      </c>
      <c r="D3636" t="s">
        <v>16</v>
      </c>
      <c r="E3636" t="s">
        <v>40</v>
      </c>
      <c r="F3636" t="s">
        <v>18</v>
      </c>
      <c r="G3636">
        <v>3.2</v>
      </c>
      <c r="H3636" t="s">
        <v>41</v>
      </c>
      <c r="I3636" t="s">
        <v>20</v>
      </c>
      <c r="J3636" t="s">
        <v>21</v>
      </c>
      <c r="K3636" t="s">
        <v>51</v>
      </c>
      <c r="L3636" s="1">
        <v>45701</v>
      </c>
      <c r="M3636" s="1" t="str">
        <f>TEXT(cancer_data[[#This Row],[Diagnosis_Date]],"mmmm")</f>
        <v>February</v>
      </c>
      <c r="N3636" t="s">
        <v>23</v>
      </c>
      <c r="O3636">
        <v>42</v>
      </c>
      <c r="P3636" t="s">
        <v>24</v>
      </c>
      <c r="Q3636">
        <v>15</v>
      </c>
    </row>
    <row r="3637" spans="1:17" x14ac:dyDescent="0.75">
      <c r="A3637" t="s">
        <v>3679</v>
      </c>
      <c r="B3637">
        <v>27</v>
      </c>
      <c r="C3637" t="str">
        <f>IF(cancer_data[[#This Row],[Age]]&lt;=35,"Adolescent",IF(cancer_data[[#This Row],[Age]]&lt;=46,"Young Adult",IF(cancer_data[[#This Row],[Age]]&lt;=57,"Adult", IF(cancer_data[[#This Row],[Age]]&lt;=68,"Middle_age",IF(cancer_data[[#This Row],[Age]]&lt;=79,"Elderly","Aged")))))</f>
        <v>Adolescent</v>
      </c>
      <c r="D3637" t="s">
        <v>16</v>
      </c>
      <c r="E3637" t="s">
        <v>17</v>
      </c>
      <c r="F3637" t="s">
        <v>36</v>
      </c>
      <c r="G3637">
        <v>2.9</v>
      </c>
      <c r="H3637" t="s">
        <v>28</v>
      </c>
      <c r="I3637" t="s">
        <v>44</v>
      </c>
      <c r="J3637" t="s">
        <v>21</v>
      </c>
      <c r="K3637" t="s">
        <v>51</v>
      </c>
      <c r="L3637" s="1">
        <v>45768</v>
      </c>
      <c r="M3637" s="1" t="str">
        <f>TEXT(cancer_data[[#This Row],[Diagnosis_Date]],"mmmm")</f>
        <v>April</v>
      </c>
      <c r="N3637" t="s">
        <v>23</v>
      </c>
      <c r="O3637">
        <v>29</v>
      </c>
      <c r="P3637" t="s">
        <v>31</v>
      </c>
      <c r="Q3637">
        <v>0</v>
      </c>
    </row>
    <row r="3638" spans="1:17" x14ac:dyDescent="0.75">
      <c r="A3638" t="s">
        <v>3680</v>
      </c>
      <c r="B3638">
        <v>60</v>
      </c>
      <c r="C3638" t="str">
        <f>IF(cancer_data[[#This Row],[Age]]&lt;=35,"Adolescent",IF(cancer_data[[#This Row],[Age]]&lt;=46,"Young Adult",IF(cancer_data[[#This Row],[Age]]&lt;=57,"Adult", IF(cancer_data[[#This Row],[Age]]&lt;=68,"Middle_age",IF(cancer_data[[#This Row],[Age]]&lt;=79,"Elderly","Aged")))))</f>
        <v>Middle_age</v>
      </c>
      <c r="D3638" t="s">
        <v>16</v>
      </c>
      <c r="E3638" t="s">
        <v>17</v>
      </c>
      <c r="F3638" t="s">
        <v>27</v>
      </c>
      <c r="G3638">
        <v>5.8</v>
      </c>
      <c r="H3638" t="s">
        <v>41</v>
      </c>
      <c r="I3638" t="s">
        <v>44</v>
      </c>
      <c r="J3638" t="s">
        <v>21</v>
      </c>
      <c r="K3638" t="s">
        <v>30</v>
      </c>
      <c r="L3638" s="1">
        <v>46002</v>
      </c>
      <c r="M3638" s="1" t="str">
        <f>TEXT(cancer_data[[#This Row],[Diagnosis_Date]],"mmmm")</f>
        <v>December</v>
      </c>
      <c r="N3638" t="s">
        <v>23</v>
      </c>
      <c r="O3638">
        <v>18</v>
      </c>
      <c r="P3638" t="s">
        <v>31</v>
      </c>
      <c r="Q3638">
        <v>0</v>
      </c>
    </row>
    <row r="3639" spans="1:17" x14ac:dyDescent="0.75">
      <c r="A3639" t="s">
        <v>3681</v>
      </c>
      <c r="B3639">
        <v>69</v>
      </c>
      <c r="C3639" t="str">
        <f>IF(cancer_data[[#This Row],[Age]]&lt;=35,"Adolescent",IF(cancer_data[[#This Row],[Age]]&lt;=46,"Young Adult",IF(cancer_data[[#This Row],[Age]]&lt;=57,"Adult", IF(cancer_data[[#This Row],[Age]]&lt;=68,"Middle_age",IF(cancer_data[[#This Row],[Age]]&lt;=79,"Elderly","Aged")))))</f>
        <v>Elderly</v>
      </c>
      <c r="D3639" t="s">
        <v>16</v>
      </c>
      <c r="E3639" t="s">
        <v>26</v>
      </c>
      <c r="F3639" t="s">
        <v>63</v>
      </c>
      <c r="G3639">
        <v>7.3</v>
      </c>
      <c r="H3639" t="s">
        <v>28</v>
      </c>
      <c r="I3639" t="s">
        <v>20</v>
      </c>
      <c r="J3639" t="s">
        <v>21</v>
      </c>
      <c r="K3639" t="s">
        <v>22</v>
      </c>
      <c r="L3639" s="1">
        <v>45832</v>
      </c>
      <c r="M3639" s="1" t="str">
        <f>TEXT(cancer_data[[#This Row],[Diagnosis_Date]],"mmmm")</f>
        <v>June</v>
      </c>
      <c r="N3639" t="s">
        <v>37</v>
      </c>
      <c r="O3639">
        <v>24</v>
      </c>
      <c r="P3639" t="s">
        <v>31</v>
      </c>
      <c r="Q3639">
        <v>0</v>
      </c>
    </row>
    <row r="3640" spans="1:17" x14ac:dyDescent="0.75">
      <c r="A3640" t="s">
        <v>3682</v>
      </c>
      <c r="B3640">
        <v>35</v>
      </c>
      <c r="C3640" t="str">
        <f>IF(cancer_data[[#This Row],[Age]]&lt;=35,"Adolescent",IF(cancer_data[[#This Row],[Age]]&lt;=46,"Young Adult",IF(cancer_data[[#This Row],[Age]]&lt;=57,"Adult", IF(cancer_data[[#This Row],[Age]]&lt;=68,"Middle_age",IF(cancer_data[[#This Row],[Age]]&lt;=79,"Elderly","Aged")))))</f>
        <v>Adolescent</v>
      </c>
      <c r="D3640" t="s">
        <v>16</v>
      </c>
      <c r="E3640" t="s">
        <v>35</v>
      </c>
      <c r="F3640" t="s">
        <v>18</v>
      </c>
      <c r="G3640">
        <v>5.2</v>
      </c>
      <c r="H3640" t="s">
        <v>41</v>
      </c>
      <c r="I3640" t="s">
        <v>29</v>
      </c>
      <c r="J3640" t="s">
        <v>21</v>
      </c>
      <c r="K3640" t="s">
        <v>30</v>
      </c>
      <c r="L3640" s="1">
        <v>45857</v>
      </c>
      <c r="M3640" s="1" t="str">
        <f>TEXT(cancer_data[[#This Row],[Diagnosis_Date]],"mmmm")</f>
        <v>July</v>
      </c>
      <c r="N3640" t="s">
        <v>23</v>
      </c>
      <c r="O3640">
        <v>56</v>
      </c>
      <c r="P3640" t="s">
        <v>31</v>
      </c>
      <c r="Q3640">
        <v>0</v>
      </c>
    </row>
    <row r="3641" spans="1:17" x14ac:dyDescent="0.75">
      <c r="A3641" t="s">
        <v>3683</v>
      </c>
      <c r="B3641">
        <v>56</v>
      </c>
      <c r="C3641" t="str">
        <f>IF(cancer_data[[#This Row],[Age]]&lt;=35,"Adolescent",IF(cancer_data[[#This Row],[Age]]&lt;=46,"Young Adult",IF(cancer_data[[#This Row],[Age]]&lt;=57,"Adult", IF(cancer_data[[#This Row],[Age]]&lt;=68,"Middle_age",IF(cancer_data[[#This Row],[Age]]&lt;=79,"Elderly","Aged")))))</f>
        <v>Adult</v>
      </c>
      <c r="D3641" t="s">
        <v>16</v>
      </c>
      <c r="E3641" t="s">
        <v>17</v>
      </c>
      <c r="F3641" t="s">
        <v>27</v>
      </c>
      <c r="G3641">
        <v>7</v>
      </c>
      <c r="H3641" t="s">
        <v>41</v>
      </c>
      <c r="I3641" t="s">
        <v>44</v>
      </c>
      <c r="J3641" t="s">
        <v>21</v>
      </c>
      <c r="K3641" t="s">
        <v>30</v>
      </c>
      <c r="L3641" s="1">
        <v>45669</v>
      </c>
      <c r="M3641" s="1" t="str">
        <f>TEXT(cancer_data[[#This Row],[Diagnosis_Date]],"mmmm")</f>
        <v>January</v>
      </c>
      <c r="N3641" t="s">
        <v>23</v>
      </c>
      <c r="O3641">
        <v>30</v>
      </c>
      <c r="P3641" t="s">
        <v>31</v>
      </c>
      <c r="Q3641">
        <v>0</v>
      </c>
    </row>
    <row r="3642" spans="1:17" x14ac:dyDescent="0.75">
      <c r="A3642" t="s">
        <v>3684</v>
      </c>
      <c r="B3642">
        <v>59</v>
      </c>
      <c r="C3642" t="str">
        <f>IF(cancer_data[[#This Row],[Age]]&lt;=35,"Adolescent",IF(cancer_data[[#This Row],[Age]]&lt;=46,"Young Adult",IF(cancer_data[[#This Row],[Age]]&lt;=57,"Adult", IF(cancer_data[[#This Row],[Age]]&lt;=68,"Middle_age",IF(cancer_data[[#This Row],[Age]]&lt;=79,"Elderly","Aged")))))</f>
        <v>Middle_age</v>
      </c>
      <c r="D3642" t="s">
        <v>16</v>
      </c>
      <c r="E3642" t="s">
        <v>26</v>
      </c>
      <c r="F3642" t="s">
        <v>27</v>
      </c>
      <c r="G3642">
        <v>3.8</v>
      </c>
      <c r="H3642" t="s">
        <v>28</v>
      </c>
      <c r="I3642" t="s">
        <v>49</v>
      </c>
      <c r="J3642" t="s">
        <v>21</v>
      </c>
      <c r="K3642" t="s">
        <v>22</v>
      </c>
      <c r="L3642" s="1">
        <v>45746</v>
      </c>
      <c r="M3642" s="1" t="str">
        <f>TEXT(cancer_data[[#This Row],[Diagnosis_Date]],"mmmm")</f>
        <v>March</v>
      </c>
      <c r="N3642" t="s">
        <v>37</v>
      </c>
      <c r="O3642">
        <v>21</v>
      </c>
      <c r="P3642" t="s">
        <v>24</v>
      </c>
      <c r="Q3642">
        <v>17</v>
      </c>
    </row>
    <row r="3643" spans="1:17" x14ac:dyDescent="0.75">
      <c r="A3643" t="s">
        <v>3685</v>
      </c>
      <c r="B3643">
        <v>27</v>
      </c>
      <c r="C3643" t="str">
        <f>IF(cancer_data[[#This Row],[Age]]&lt;=35,"Adolescent",IF(cancer_data[[#This Row],[Age]]&lt;=46,"Young Adult",IF(cancer_data[[#This Row],[Age]]&lt;=57,"Adult", IF(cancer_data[[#This Row],[Age]]&lt;=68,"Middle_age",IF(cancer_data[[#This Row],[Age]]&lt;=79,"Elderly","Aged")))))</f>
        <v>Adolescent</v>
      </c>
      <c r="D3643" t="s">
        <v>16</v>
      </c>
      <c r="E3643" t="s">
        <v>35</v>
      </c>
      <c r="F3643" t="s">
        <v>27</v>
      </c>
      <c r="G3643">
        <v>3.5</v>
      </c>
      <c r="H3643" t="s">
        <v>19</v>
      </c>
      <c r="I3643" t="s">
        <v>44</v>
      </c>
      <c r="J3643" t="s">
        <v>21</v>
      </c>
      <c r="K3643" t="s">
        <v>45</v>
      </c>
      <c r="L3643" s="1">
        <v>45772</v>
      </c>
      <c r="M3643" s="1" t="str">
        <f>TEXT(cancer_data[[#This Row],[Diagnosis_Date]],"mmmm")</f>
        <v>April</v>
      </c>
      <c r="N3643" t="s">
        <v>23</v>
      </c>
      <c r="O3643">
        <v>32</v>
      </c>
      <c r="P3643" t="s">
        <v>31</v>
      </c>
      <c r="Q3643">
        <v>0</v>
      </c>
    </row>
    <row r="3644" spans="1:17" x14ac:dyDescent="0.75">
      <c r="A3644" t="s">
        <v>3686</v>
      </c>
      <c r="B3644">
        <v>41</v>
      </c>
      <c r="C3644" t="str">
        <f>IF(cancer_data[[#This Row],[Age]]&lt;=35,"Adolescent",IF(cancer_data[[#This Row],[Age]]&lt;=46,"Young Adult",IF(cancer_data[[#This Row],[Age]]&lt;=57,"Adult", IF(cancer_data[[#This Row],[Age]]&lt;=68,"Middle_age",IF(cancer_data[[#This Row],[Age]]&lt;=79,"Elderly","Aged")))))</f>
        <v>Young Adult</v>
      </c>
      <c r="D3644" t="s">
        <v>16</v>
      </c>
      <c r="E3644" t="s">
        <v>35</v>
      </c>
      <c r="F3644" t="s">
        <v>18</v>
      </c>
      <c r="G3644">
        <v>8</v>
      </c>
      <c r="H3644" t="s">
        <v>41</v>
      </c>
      <c r="I3644" t="s">
        <v>20</v>
      </c>
      <c r="J3644" t="s">
        <v>21</v>
      </c>
      <c r="K3644" t="s">
        <v>22</v>
      </c>
      <c r="L3644" s="1">
        <v>45715</v>
      </c>
      <c r="M3644" s="1" t="str">
        <f>TEXT(cancer_data[[#This Row],[Diagnosis_Date]],"mmmm")</f>
        <v>February</v>
      </c>
      <c r="N3644" t="s">
        <v>23</v>
      </c>
      <c r="O3644">
        <v>51</v>
      </c>
      <c r="P3644" t="s">
        <v>31</v>
      </c>
      <c r="Q3644">
        <v>0</v>
      </c>
    </row>
    <row r="3645" spans="1:17" x14ac:dyDescent="0.75">
      <c r="A3645" t="s">
        <v>3687</v>
      </c>
      <c r="B3645">
        <v>26</v>
      </c>
      <c r="C3645" t="str">
        <f>IF(cancer_data[[#This Row],[Age]]&lt;=35,"Adolescent",IF(cancer_data[[#This Row],[Age]]&lt;=46,"Young Adult",IF(cancer_data[[#This Row],[Age]]&lt;=57,"Adult", IF(cancer_data[[#This Row],[Age]]&lt;=68,"Middle_age",IF(cancer_data[[#This Row],[Age]]&lt;=79,"Elderly","Aged")))))</f>
        <v>Adolescent</v>
      </c>
      <c r="D3645" t="s">
        <v>16</v>
      </c>
      <c r="E3645" t="s">
        <v>35</v>
      </c>
      <c r="F3645" t="s">
        <v>27</v>
      </c>
      <c r="G3645">
        <v>3.1</v>
      </c>
      <c r="H3645" t="s">
        <v>19</v>
      </c>
      <c r="I3645" t="s">
        <v>49</v>
      </c>
      <c r="J3645" t="s">
        <v>21</v>
      </c>
      <c r="K3645" t="s">
        <v>33</v>
      </c>
      <c r="L3645" s="1">
        <v>45708</v>
      </c>
      <c r="M3645" s="1" t="str">
        <f>TEXT(cancer_data[[#This Row],[Diagnosis_Date]],"mmmm")</f>
        <v>February</v>
      </c>
      <c r="N3645" t="s">
        <v>23</v>
      </c>
      <c r="O3645">
        <v>7</v>
      </c>
      <c r="P3645" t="s">
        <v>31</v>
      </c>
      <c r="Q3645">
        <v>0</v>
      </c>
    </row>
    <row r="3646" spans="1:17" x14ac:dyDescent="0.75">
      <c r="A3646" t="s">
        <v>3688</v>
      </c>
      <c r="B3646">
        <v>64</v>
      </c>
      <c r="C3646" t="str">
        <f>IF(cancer_data[[#This Row],[Age]]&lt;=35,"Adolescent",IF(cancer_data[[#This Row],[Age]]&lt;=46,"Young Adult",IF(cancer_data[[#This Row],[Age]]&lt;=57,"Adult", IF(cancer_data[[#This Row],[Age]]&lt;=68,"Middle_age",IF(cancer_data[[#This Row],[Age]]&lt;=79,"Elderly","Aged")))))</f>
        <v>Middle_age</v>
      </c>
      <c r="D3646" t="s">
        <v>16</v>
      </c>
      <c r="E3646" t="s">
        <v>40</v>
      </c>
      <c r="F3646" t="s">
        <v>36</v>
      </c>
      <c r="G3646">
        <v>4.3</v>
      </c>
      <c r="H3646" t="s">
        <v>19</v>
      </c>
      <c r="I3646" t="s">
        <v>20</v>
      </c>
      <c r="J3646" t="s">
        <v>21</v>
      </c>
      <c r="K3646" t="s">
        <v>30</v>
      </c>
      <c r="L3646" s="1">
        <v>46000</v>
      </c>
      <c r="M3646" s="1" t="str">
        <f>TEXT(cancer_data[[#This Row],[Diagnosis_Date]],"mmmm")</f>
        <v>December</v>
      </c>
      <c r="N3646" t="s">
        <v>23</v>
      </c>
      <c r="O3646">
        <v>45</v>
      </c>
      <c r="P3646" t="s">
        <v>24</v>
      </c>
      <c r="Q3646">
        <v>12</v>
      </c>
    </row>
    <row r="3647" spans="1:17" x14ac:dyDescent="0.75">
      <c r="A3647" t="s">
        <v>3689</v>
      </c>
      <c r="B3647">
        <v>73</v>
      </c>
      <c r="C3647" t="str">
        <f>IF(cancer_data[[#This Row],[Age]]&lt;=35,"Adolescent",IF(cancer_data[[#This Row],[Age]]&lt;=46,"Young Adult",IF(cancer_data[[#This Row],[Age]]&lt;=57,"Adult", IF(cancer_data[[#This Row],[Age]]&lt;=68,"Middle_age",IF(cancer_data[[#This Row],[Age]]&lt;=79,"Elderly","Aged")))))</f>
        <v>Elderly</v>
      </c>
      <c r="D3647" t="s">
        <v>16</v>
      </c>
      <c r="E3647" t="s">
        <v>17</v>
      </c>
      <c r="F3647" t="s">
        <v>27</v>
      </c>
      <c r="G3647">
        <v>4.8</v>
      </c>
      <c r="H3647" t="s">
        <v>19</v>
      </c>
      <c r="I3647" t="s">
        <v>29</v>
      </c>
      <c r="J3647" t="s">
        <v>21</v>
      </c>
      <c r="K3647" t="s">
        <v>30</v>
      </c>
      <c r="L3647" s="1">
        <v>45811</v>
      </c>
      <c r="M3647" s="1" t="str">
        <f>TEXT(cancer_data[[#This Row],[Diagnosis_Date]],"mmmm")</f>
        <v>June</v>
      </c>
      <c r="N3647" t="s">
        <v>23</v>
      </c>
      <c r="O3647">
        <v>30</v>
      </c>
      <c r="P3647" t="s">
        <v>31</v>
      </c>
      <c r="Q3647">
        <v>0</v>
      </c>
    </row>
    <row r="3648" spans="1:17" x14ac:dyDescent="0.75">
      <c r="A3648" t="s">
        <v>3690</v>
      </c>
      <c r="B3648">
        <v>70</v>
      </c>
      <c r="C3648" t="str">
        <f>IF(cancer_data[[#This Row],[Age]]&lt;=35,"Adolescent",IF(cancer_data[[#This Row],[Age]]&lt;=46,"Young Adult",IF(cancer_data[[#This Row],[Age]]&lt;=57,"Adult", IF(cancer_data[[#This Row],[Age]]&lt;=68,"Middle_age",IF(cancer_data[[#This Row],[Age]]&lt;=79,"Elderly","Aged")))))</f>
        <v>Elderly</v>
      </c>
      <c r="D3648" t="s">
        <v>16</v>
      </c>
      <c r="E3648" t="s">
        <v>17</v>
      </c>
      <c r="F3648" t="s">
        <v>27</v>
      </c>
      <c r="G3648">
        <v>1.2</v>
      </c>
      <c r="H3648" t="s">
        <v>19</v>
      </c>
      <c r="I3648" t="s">
        <v>20</v>
      </c>
      <c r="J3648" t="s">
        <v>21</v>
      </c>
      <c r="K3648" t="s">
        <v>51</v>
      </c>
      <c r="L3648" s="1">
        <v>45852</v>
      </c>
      <c r="M3648" s="1" t="str">
        <f>TEXT(cancer_data[[#This Row],[Diagnosis_Date]],"mmmm")</f>
        <v>July</v>
      </c>
      <c r="N3648" t="s">
        <v>37</v>
      </c>
      <c r="O3648">
        <v>25</v>
      </c>
      <c r="P3648" t="s">
        <v>31</v>
      </c>
      <c r="Q3648">
        <v>0</v>
      </c>
    </row>
    <row r="3649" spans="1:17" x14ac:dyDescent="0.75">
      <c r="A3649" t="s">
        <v>3691</v>
      </c>
      <c r="B3649">
        <v>64</v>
      </c>
      <c r="C3649" t="str">
        <f>IF(cancer_data[[#This Row],[Age]]&lt;=35,"Adolescent",IF(cancer_data[[#This Row],[Age]]&lt;=46,"Young Adult",IF(cancer_data[[#This Row],[Age]]&lt;=57,"Adult", IF(cancer_data[[#This Row],[Age]]&lt;=68,"Middle_age",IF(cancer_data[[#This Row],[Age]]&lt;=79,"Elderly","Aged")))))</f>
        <v>Middle_age</v>
      </c>
      <c r="D3649" t="s">
        <v>16</v>
      </c>
      <c r="E3649" t="s">
        <v>26</v>
      </c>
      <c r="F3649" t="s">
        <v>36</v>
      </c>
      <c r="G3649">
        <v>2.8</v>
      </c>
      <c r="H3649" t="s">
        <v>28</v>
      </c>
      <c r="I3649" t="s">
        <v>20</v>
      </c>
      <c r="J3649" t="s">
        <v>21</v>
      </c>
      <c r="K3649" t="s">
        <v>42</v>
      </c>
      <c r="L3649" s="1">
        <v>45692</v>
      </c>
      <c r="M3649" s="1" t="str">
        <f>TEXT(cancer_data[[#This Row],[Diagnosis_Date]],"mmmm")</f>
        <v>February</v>
      </c>
      <c r="N3649" t="s">
        <v>37</v>
      </c>
      <c r="O3649">
        <v>46</v>
      </c>
      <c r="P3649" t="s">
        <v>24</v>
      </c>
      <c r="Q3649">
        <v>20</v>
      </c>
    </row>
    <row r="3650" spans="1:17" x14ac:dyDescent="0.75">
      <c r="A3650" t="s">
        <v>3692</v>
      </c>
      <c r="B3650">
        <v>63</v>
      </c>
      <c r="C3650" t="str">
        <f>IF(cancer_data[[#This Row],[Age]]&lt;=35,"Adolescent",IF(cancer_data[[#This Row],[Age]]&lt;=46,"Young Adult",IF(cancer_data[[#This Row],[Age]]&lt;=57,"Adult", IF(cancer_data[[#This Row],[Age]]&lt;=68,"Middle_age",IF(cancer_data[[#This Row],[Age]]&lt;=79,"Elderly","Aged")))))</f>
        <v>Middle_age</v>
      </c>
      <c r="D3650" t="s">
        <v>16</v>
      </c>
      <c r="E3650" t="s">
        <v>17</v>
      </c>
      <c r="F3650" t="s">
        <v>36</v>
      </c>
      <c r="G3650">
        <v>3.2</v>
      </c>
      <c r="H3650" t="s">
        <v>28</v>
      </c>
      <c r="I3650" t="s">
        <v>20</v>
      </c>
      <c r="J3650" t="s">
        <v>21</v>
      </c>
      <c r="K3650" t="s">
        <v>33</v>
      </c>
      <c r="L3650" s="1">
        <v>45992</v>
      </c>
      <c r="M3650" s="1" t="str">
        <f>TEXT(cancer_data[[#This Row],[Diagnosis_Date]],"mmmm")</f>
        <v>December</v>
      </c>
      <c r="N3650" t="s">
        <v>23</v>
      </c>
      <c r="O3650">
        <v>24</v>
      </c>
      <c r="P3650" t="s">
        <v>31</v>
      </c>
      <c r="Q3650">
        <v>0</v>
      </c>
    </row>
    <row r="3651" spans="1:17" x14ac:dyDescent="0.75">
      <c r="A3651" t="s">
        <v>3693</v>
      </c>
      <c r="B3651">
        <v>61</v>
      </c>
      <c r="C3651" t="str">
        <f>IF(cancer_data[[#This Row],[Age]]&lt;=35,"Adolescent",IF(cancer_data[[#This Row],[Age]]&lt;=46,"Young Adult",IF(cancer_data[[#This Row],[Age]]&lt;=57,"Adult", IF(cancer_data[[#This Row],[Age]]&lt;=68,"Middle_age",IF(cancer_data[[#This Row],[Age]]&lt;=79,"Elderly","Aged")))))</f>
        <v>Middle_age</v>
      </c>
      <c r="D3651" t="s">
        <v>16</v>
      </c>
      <c r="E3651" t="s">
        <v>40</v>
      </c>
      <c r="F3651" t="s">
        <v>73</v>
      </c>
      <c r="G3651">
        <v>5</v>
      </c>
      <c r="H3651" t="s">
        <v>28</v>
      </c>
      <c r="I3651" t="s">
        <v>44</v>
      </c>
      <c r="J3651" t="s">
        <v>21</v>
      </c>
      <c r="K3651" t="s">
        <v>51</v>
      </c>
      <c r="L3651" s="1">
        <v>45879</v>
      </c>
      <c r="M3651" s="1" t="str">
        <f>TEXT(cancer_data[[#This Row],[Diagnosis_Date]],"mmmm")</f>
        <v>August</v>
      </c>
      <c r="N3651" t="s">
        <v>37</v>
      </c>
      <c r="O3651">
        <v>19</v>
      </c>
      <c r="P3651" t="s">
        <v>24</v>
      </c>
      <c r="Q3651">
        <v>24</v>
      </c>
    </row>
    <row r="3652" spans="1:17" x14ac:dyDescent="0.75">
      <c r="A3652" t="s">
        <v>3694</v>
      </c>
      <c r="B3652">
        <v>85</v>
      </c>
      <c r="C3652" t="str">
        <f>IF(cancer_data[[#This Row],[Age]]&lt;=35,"Adolescent",IF(cancer_data[[#This Row],[Age]]&lt;=46,"Young Adult",IF(cancer_data[[#This Row],[Age]]&lt;=57,"Adult", IF(cancer_data[[#This Row],[Age]]&lt;=68,"Middle_age",IF(cancer_data[[#This Row],[Age]]&lt;=79,"Elderly","Aged")))))</f>
        <v>Aged</v>
      </c>
      <c r="D3652" t="s">
        <v>16</v>
      </c>
      <c r="E3652" t="s">
        <v>26</v>
      </c>
      <c r="F3652" t="s">
        <v>36</v>
      </c>
      <c r="G3652">
        <v>2.1</v>
      </c>
      <c r="H3652" t="s">
        <v>28</v>
      </c>
      <c r="I3652" t="s">
        <v>49</v>
      </c>
      <c r="J3652" t="s">
        <v>21</v>
      </c>
      <c r="K3652" t="s">
        <v>51</v>
      </c>
      <c r="L3652" s="1">
        <v>45804</v>
      </c>
      <c r="M3652" s="1" t="str">
        <f>TEXT(cancer_data[[#This Row],[Diagnosis_Date]],"mmmm")</f>
        <v>May</v>
      </c>
      <c r="N3652" t="s">
        <v>37</v>
      </c>
      <c r="O3652">
        <v>45</v>
      </c>
      <c r="P3652" t="s">
        <v>31</v>
      </c>
      <c r="Q3652">
        <v>0</v>
      </c>
    </row>
    <row r="3653" spans="1:17" x14ac:dyDescent="0.75">
      <c r="A3653" t="s">
        <v>3695</v>
      </c>
      <c r="B3653">
        <v>49</v>
      </c>
      <c r="C3653" t="str">
        <f>IF(cancer_data[[#This Row],[Age]]&lt;=35,"Adolescent",IF(cancer_data[[#This Row],[Age]]&lt;=46,"Young Adult",IF(cancer_data[[#This Row],[Age]]&lt;=57,"Adult", IF(cancer_data[[#This Row],[Age]]&lt;=68,"Middle_age",IF(cancer_data[[#This Row],[Age]]&lt;=79,"Elderly","Aged")))))</f>
        <v>Adult</v>
      </c>
      <c r="D3653" t="s">
        <v>16</v>
      </c>
      <c r="E3653" t="s">
        <v>35</v>
      </c>
      <c r="F3653" t="s">
        <v>18</v>
      </c>
      <c r="G3653">
        <v>5.2</v>
      </c>
      <c r="H3653" t="s">
        <v>41</v>
      </c>
      <c r="I3653" t="s">
        <v>49</v>
      </c>
      <c r="J3653" t="s">
        <v>21</v>
      </c>
      <c r="K3653" t="s">
        <v>33</v>
      </c>
      <c r="L3653" s="1">
        <v>45782</v>
      </c>
      <c r="M3653" s="1" t="str">
        <f>TEXT(cancer_data[[#This Row],[Diagnosis_Date]],"mmmm")</f>
        <v>May</v>
      </c>
      <c r="N3653" t="s">
        <v>23</v>
      </c>
      <c r="O3653">
        <v>35</v>
      </c>
      <c r="P3653" t="s">
        <v>31</v>
      </c>
      <c r="Q3653">
        <v>0</v>
      </c>
    </row>
    <row r="3654" spans="1:17" x14ac:dyDescent="0.75">
      <c r="A3654" t="s">
        <v>3696</v>
      </c>
      <c r="B3654">
        <v>55</v>
      </c>
      <c r="C3654" t="str">
        <f>IF(cancer_data[[#This Row],[Age]]&lt;=35,"Adolescent",IF(cancer_data[[#This Row],[Age]]&lt;=46,"Young Adult",IF(cancer_data[[#This Row],[Age]]&lt;=57,"Adult", IF(cancer_data[[#This Row],[Age]]&lt;=68,"Middle_age",IF(cancer_data[[#This Row],[Age]]&lt;=79,"Elderly","Aged")))))</f>
        <v>Adult</v>
      </c>
      <c r="D3654" t="s">
        <v>16</v>
      </c>
      <c r="E3654" t="s">
        <v>40</v>
      </c>
      <c r="F3654" t="s">
        <v>73</v>
      </c>
      <c r="G3654">
        <v>4.8</v>
      </c>
      <c r="H3654" t="s">
        <v>19</v>
      </c>
      <c r="I3654" t="s">
        <v>44</v>
      </c>
      <c r="J3654" t="s">
        <v>21</v>
      </c>
      <c r="K3654" t="s">
        <v>42</v>
      </c>
      <c r="L3654" s="1">
        <v>45841</v>
      </c>
      <c r="M3654" s="1" t="str">
        <f>TEXT(cancer_data[[#This Row],[Diagnosis_Date]],"mmmm")</f>
        <v>July</v>
      </c>
      <c r="N3654" t="s">
        <v>23</v>
      </c>
      <c r="O3654">
        <v>24</v>
      </c>
      <c r="P3654" t="s">
        <v>31</v>
      </c>
      <c r="Q3654">
        <v>0</v>
      </c>
    </row>
    <row r="3655" spans="1:17" x14ac:dyDescent="0.75">
      <c r="A3655" t="s">
        <v>3697</v>
      </c>
      <c r="B3655">
        <v>35</v>
      </c>
      <c r="C3655" t="str">
        <f>IF(cancer_data[[#This Row],[Age]]&lt;=35,"Adolescent",IF(cancer_data[[#This Row],[Age]]&lt;=46,"Young Adult",IF(cancer_data[[#This Row],[Age]]&lt;=57,"Adult", IF(cancer_data[[#This Row],[Age]]&lt;=68,"Middle_age",IF(cancer_data[[#This Row],[Age]]&lt;=79,"Elderly","Aged")))))</f>
        <v>Adolescent</v>
      </c>
      <c r="D3655" t="s">
        <v>16</v>
      </c>
      <c r="E3655" t="s">
        <v>26</v>
      </c>
      <c r="F3655" t="s">
        <v>18</v>
      </c>
      <c r="G3655">
        <v>6.8</v>
      </c>
      <c r="H3655" t="s">
        <v>41</v>
      </c>
      <c r="I3655" t="s">
        <v>49</v>
      </c>
      <c r="J3655" t="s">
        <v>21</v>
      </c>
      <c r="K3655" t="s">
        <v>51</v>
      </c>
      <c r="L3655" s="1">
        <v>46017</v>
      </c>
      <c r="M3655" s="1" t="str">
        <f>TEXT(cancer_data[[#This Row],[Diagnosis_Date]],"mmmm")</f>
        <v>December</v>
      </c>
      <c r="N3655" t="s">
        <v>23</v>
      </c>
      <c r="O3655">
        <v>53</v>
      </c>
      <c r="P3655" t="s">
        <v>24</v>
      </c>
      <c r="Q3655">
        <v>36</v>
      </c>
    </row>
    <row r="3656" spans="1:17" x14ac:dyDescent="0.75">
      <c r="A3656" t="s">
        <v>3698</v>
      </c>
      <c r="B3656">
        <v>60</v>
      </c>
      <c r="C3656" t="str">
        <f>IF(cancer_data[[#This Row],[Age]]&lt;=35,"Adolescent",IF(cancer_data[[#This Row],[Age]]&lt;=46,"Young Adult",IF(cancer_data[[#This Row],[Age]]&lt;=57,"Adult", IF(cancer_data[[#This Row],[Age]]&lt;=68,"Middle_age",IF(cancer_data[[#This Row],[Age]]&lt;=79,"Elderly","Aged")))))</f>
        <v>Middle_age</v>
      </c>
      <c r="D3656" t="s">
        <v>16</v>
      </c>
      <c r="E3656" t="s">
        <v>35</v>
      </c>
      <c r="F3656" t="s">
        <v>36</v>
      </c>
      <c r="G3656">
        <v>2.2999999999999998</v>
      </c>
      <c r="H3656" t="s">
        <v>41</v>
      </c>
      <c r="I3656" t="s">
        <v>49</v>
      </c>
      <c r="J3656" t="s">
        <v>21</v>
      </c>
      <c r="K3656" t="s">
        <v>22</v>
      </c>
      <c r="L3656" s="1">
        <v>45698</v>
      </c>
      <c r="M3656" s="1" t="str">
        <f>TEXT(cancer_data[[#This Row],[Diagnosis_Date]],"mmmm")</f>
        <v>February</v>
      </c>
      <c r="N3656" t="s">
        <v>37</v>
      </c>
      <c r="O3656">
        <v>45</v>
      </c>
      <c r="P3656" t="s">
        <v>31</v>
      </c>
      <c r="Q3656">
        <v>0</v>
      </c>
    </row>
    <row r="3657" spans="1:17" x14ac:dyDescent="0.75">
      <c r="A3657" t="s">
        <v>3699</v>
      </c>
      <c r="B3657">
        <v>53</v>
      </c>
      <c r="C3657" t="str">
        <f>IF(cancer_data[[#This Row],[Age]]&lt;=35,"Adolescent",IF(cancer_data[[#This Row],[Age]]&lt;=46,"Young Adult",IF(cancer_data[[#This Row],[Age]]&lt;=57,"Adult", IF(cancer_data[[#This Row],[Age]]&lt;=68,"Middle_age",IF(cancer_data[[#This Row],[Age]]&lt;=79,"Elderly","Aged")))))</f>
        <v>Adult</v>
      </c>
      <c r="D3657" t="s">
        <v>16</v>
      </c>
      <c r="E3657" t="s">
        <v>35</v>
      </c>
      <c r="F3657" t="s">
        <v>36</v>
      </c>
      <c r="G3657">
        <v>4.2</v>
      </c>
      <c r="H3657" t="s">
        <v>41</v>
      </c>
      <c r="I3657" t="s">
        <v>44</v>
      </c>
      <c r="J3657" t="s">
        <v>21</v>
      </c>
      <c r="K3657" t="s">
        <v>22</v>
      </c>
      <c r="L3657" s="1">
        <v>45700</v>
      </c>
      <c r="M3657" s="1" t="str">
        <f>TEXT(cancer_data[[#This Row],[Diagnosis_Date]],"mmmm")</f>
        <v>February</v>
      </c>
      <c r="N3657" t="s">
        <v>23</v>
      </c>
      <c r="O3657">
        <v>13</v>
      </c>
      <c r="P3657" t="s">
        <v>31</v>
      </c>
      <c r="Q3657">
        <v>0</v>
      </c>
    </row>
    <row r="3658" spans="1:17" x14ac:dyDescent="0.75">
      <c r="A3658" t="s">
        <v>3700</v>
      </c>
      <c r="B3658">
        <v>70</v>
      </c>
      <c r="C3658" t="str">
        <f>IF(cancer_data[[#This Row],[Age]]&lt;=35,"Adolescent",IF(cancer_data[[#This Row],[Age]]&lt;=46,"Young Adult",IF(cancer_data[[#This Row],[Age]]&lt;=57,"Adult", IF(cancer_data[[#This Row],[Age]]&lt;=68,"Middle_age",IF(cancer_data[[#This Row],[Age]]&lt;=79,"Elderly","Aged")))))</f>
        <v>Elderly</v>
      </c>
      <c r="D3658" t="s">
        <v>16</v>
      </c>
      <c r="E3658" t="s">
        <v>26</v>
      </c>
      <c r="F3658" t="s">
        <v>36</v>
      </c>
      <c r="G3658">
        <v>7</v>
      </c>
      <c r="H3658" t="s">
        <v>28</v>
      </c>
      <c r="I3658" t="s">
        <v>49</v>
      </c>
      <c r="J3658" t="s">
        <v>21</v>
      </c>
      <c r="K3658" t="s">
        <v>42</v>
      </c>
      <c r="L3658" s="1">
        <v>45802</v>
      </c>
      <c r="M3658" s="1" t="str">
        <f>TEXT(cancer_data[[#This Row],[Diagnosis_Date]],"mmmm")</f>
        <v>May</v>
      </c>
      <c r="N3658" t="s">
        <v>23</v>
      </c>
      <c r="O3658">
        <v>32</v>
      </c>
      <c r="P3658" t="s">
        <v>31</v>
      </c>
      <c r="Q3658">
        <v>0</v>
      </c>
    </row>
    <row r="3659" spans="1:17" x14ac:dyDescent="0.75">
      <c r="A3659" t="s">
        <v>3701</v>
      </c>
      <c r="B3659">
        <v>29</v>
      </c>
      <c r="C3659" t="str">
        <f>IF(cancer_data[[#This Row],[Age]]&lt;=35,"Adolescent",IF(cancer_data[[#This Row],[Age]]&lt;=46,"Young Adult",IF(cancer_data[[#This Row],[Age]]&lt;=57,"Adult", IF(cancer_data[[#This Row],[Age]]&lt;=68,"Middle_age",IF(cancer_data[[#This Row],[Age]]&lt;=79,"Elderly","Aged")))))</f>
        <v>Adolescent</v>
      </c>
      <c r="D3659" t="s">
        <v>16</v>
      </c>
      <c r="E3659" t="s">
        <v>40</v>
      </c>
      <c r="F3659" t="s">
        <v>18</v>
      </c>
      <c r="G3659">
        <v>2.6</v>
      </c>
      <c r="H3659" t="s">
        <v>28</v>
      </c>
      <c r="I3659" t="s">
        <v>20</v>
      </c>
      <c r="J3659" t="s">
        <v>21</v>
      </c>
      <c r="K3659" t="s">
        <v>51</v>
      </c>
      <c r="L3659" s="1">
        <v>45662</v>
      </c>
      <c r="M3659" s="1" t="str">
        <f>TEXT(cancer_data[[#This Row],[Diagnosis_Date]],"mmmm")</f>
        <v>January</v>
      </c>
      <c r="N3659" t="s">
        <v>23</v>
      </c>
      <c r="O3659">
        <v>30</v>
      </c>
      <c r="P3659" t="s">
        <v>31</v>
      </c>
      <c r="Q3659">
        <v>0</v>
      </c>
    </row>
    <row r="3660" spans="1:17" x14ac:dyDescent="0.75">
      <c r="A3660" t="s">
        <v>3702</v>
      </c>
      <c r="B3660">
        <v>33</v>
      </c>
      <c r="C3660" t="str">
        <f>IF(cancer_data[[#This Row],[Age]]&lt;=35,"Adolescent",IF(cancer_data[[#This Row],[Age]]&lt;=46,"Young Adult",IF(cancer_data[[#This Row],[Age]]&lt;=57,"Adult", IF(cancer_data[[#This Row],[Age]]&lt;=68,"Middle_age",IF(cancer_data[[#This Row],[Age]]&lt;=79,"Elderly","Aged")))))</f>
        <v>Adolescent</v>
      </c>
      <c r="D3660" t="s">
        <v>16</v>
      </c>
      <c r="E3660" t="s">
        <v>17</v>
      </c>
      <c r="F3660" t="s">
        <v>18</v>
      </c>
      <c r="G3660">
        <v>5.7</v>
      </c>
      <c r="H3660" t="s">
        <v>28</v>
      </c>
      <c r="I3660" t="s">
        <v>20</v>
      </c>
      <c r="J3660" t="s">
        <v>21</v>
      </c>
      <c r="K3660" t="s">
        <v>42</v>
      </c>
      <c r="L3660" s="1">
        <v>45874</v>
      </c>
      <c r="M3660" s="1" t="str">
        <f>TEXT(cancer_data[[#This Row],[Diagnosis_Date]],"mmmm")</f>
        <v>August</v>
      </c>
      <c r="N3660" t="s">
        <v>23</v>
      </c>
      <c r="O3660">
        <v>57</v>
      </c>
      <c r="P3660" t="s">
        <v>31</v>
      </c>
      <c r="Q3660">
        <v>0</v>
      </c>
    </row>
    <row r="3661" spans="1:17" x14ac:dyDescent="0.75">
      <c r="A3661" t="s">
        <v>3703</v>
      </c>
      <c r="B3661">
        <v>43</v>
      </c>
      <c r="C3661" t="str">
        <f>IF(cancer_data[[#This Row],[Age]]&lt;=35,"Adolescent",IF(cancer_data[[#This Row],[Age]]&lt;=46,"Young Adult",IF(cancer_data[[#This Row],[Age]]&lt;=57,"Adult", IF(cancer_data[[#This Row],[Age]]&lt;=68,"Middle_age",IF(cancer_data[[#This Row],[Age]]&lt;=79,"Elderly","Aged")))))</f>
        <v>Young Adult</v>
      </c>
      <c r="D3661" t="s">
        <v>16</v>
      </c>
      <c r="E3661" t="s">
        <v>26</v>
      </c>
      <c r="F3661" t="s">
        <v>27</v>
      </c>
      <c r="G3661">
        <v>2.9</v>
      </c>
      <c r="H3661" t="s">
        <v>19</v>
      </c>
      <c r="I3661" t="s">
        <v>29</v>
      </c>
      <c r="J3661" t="s">
        <v>21</v>
      </c>
      <c r="K3661" t="s">
        <v>45</v>
      </c>
      <c r="L3661" s="1">
        <v>45765</v>
      </c>
      <c r="M3661" s="1" t="str">
        <f>TEXT(cancer_data[[#This Row],[Diagnosis_Date]],"mmmm")</f>
        <v>April</v>
      </c>
      <c r="N3661" t="s">
        <v>37</v>
      </c>
      <c r="O3661">
        <v>8</v>
      </c>
      <c r="P3661" t="s">
        <v>24</v>
      </c>
      <c r="Q3661">
        <v>9</v>
      </c>
    </row>
    <row r="3662" spans="1:17" x14ac:dyDescent="0.75">
      <c r="A3662" t="s">
        <v>3704</v>
      </c>
      <c r="B3662">
        <v>71</v>
      </c>
      <c r="C3662" t="str">
        <f>IF(cancer_data[[#This Row],[Age]]&lt;=35,"Adolescent",IF(cancer_data[[#This Row],[Age]]&lt;=46,"Young Adult",IF(cancer_data[[#This Row],[Age]]&lt;=57,"Adult", IF(cancer_data[[#This Row],[Age]]&lt;=68,"Middle_age",IF(cancer_data[[#This Row],[Age]]&lt;=79,"Elderly","Aged")))))</f>
        <v>Elderly</v>
      </c>
      <c r="D3662" t="s">
        <v>16</v>
      </c>
      <c r="E3662" t="s">
        <v>17</v>
      </c>
      <c r="F3662" t="s">
        <v>36</v>
      </c>
      <c r="G3662">
        <v>3.8</v>
      </c>
      <c r="H3662" t="s">
        <v>19</v>
      </c>
      <c r="I3662" t="s">
        <v>20</v>
      </c>
      <c r="J3662" t="s">
        <v>21</v>
      </c>
      <c r="K3662" t="s">
        <v>42</v>
      </c>
      <c r="L3662" s="1">
        <v>45902</v>
      </c>
      <c r="M3662" s="1" t="str">
        <f>TEXT(cancer_data[[#This Row],[Diagnosis_Date]],"mmmm")</f>
        <v>September</v>
      </c>
      <c r="N3662" t="s">
        <v>23</v>
      </c>
      <c r="O3662">
        <v>14</v>
      </c>
      <c r="P3662" t="s">
        <v>31</v>
      </c>
      <c r="Q3662">
        <v>0</v>
      </c>
    </row>
    <row r="3663" spans="1:17" x14ac:dyDescent="0.75">
      <c r="A3663" t="s">
        <v>3705</v>
      </c>
      <c r="B3663">
        <v>70</v>
      </c>
      <c r="C3663" t="str">
        <f>IF(cancer_data[[#This Row],[Age]]&lt;=35,"Adolescent",IF(cancer_data[[#This Row],[Age]]&lt;=46,"Young Adult",IF(cancer_data[[#This Row],[Age]]&lt;=57,"Adult", IF(cancer_data[[#This Row],[Age]]&lt;=68,"Middle_age",IF(cancer_data[[#This Row],[Age]]&lt;=79,"Elderly","Aged")))))</f>
        <v>Elderly</v>
      </c>
      <c r="D3663" t="s">
        <v>16</v>
      </c>
      <c r="E3663" t="s">
        <v>35</v>
      </c>
      <c r="F3663" t="s">
        <v>18</v>
      </c>
      <c r="G3663">
        <v>1.9</v>
      </c>
      <c r="H3663" t="s">
        <v>28</v>
      </c>
      <c r="I3663" t="s">
        <v>49</v>
      </c>
      <c r="J3663" t="s">
        <v>21</v>
      </c>
      <c r="K3663" t="s">
        <v>30</v>
      </c>
      <c r="L3663" s="1">
        <v>45672</v>
      </c>
      <c r="M3663" s="1" t="str">
        <f>TEXT(cancer_data[[#This Row],[Diagnosis_Date]],"mmmm")</f>
        <v>January</v>
      </c>
      <c r="N3663" t="s">
        <v>23</v>
      </c>
      <c r="O3663">
        <v>38</v>
      </c>
      <c r="P3663" t="s">
        <v>24</v>
      </c>
      <c r="Q3663">
        <v>36</v>
      </c>
    </row>
    <row r="3664" spans="1:17" x14ac:dyDescent="0.75">
      <c r="A3664" t="s">
        <v>3706</v>
      </c>
      <c r="B3664">
        <v>31</v>
      </c>
      <c r="C3664" t="str">
        <f>IF(cancer_data[[#This Row],[Age]]&lt;=35,"Adolescent",IF(cancer_data[[#This Row],[Age]]&lt;=46,"Young Adult",IF(cancer_data[[#This Row],[Age]]&lt;=57,"Adult", IF(cancer_data[[#This Row],[Age]]&lt;=68,"Middle_age",IF(cancer_data[[#This Row],[Age]]&lt;=79,"Elderly","Aged")))))</f>
        <v>Adolescent</v>
      </c>
      <c r="D3664" t="s">
        <v>16</v>
      </c>
      <c r="E3664" t="s">
        <v>35</v>
      </c>
      <c r="F3664" t="s">
        <v>18</v>
      </c>
      <c r="G3664">
        <v>2.1</v>
      </c>
      <c r="H3664" t="s">
        <v>41</v>
      </c>
      <c r="I3664" t="s">
        <v>44</v>
      </c>
      <c r="J3664" t="s">
        <v>21</v>
      </c>
      <c r="K3664" t="s">
        <v>51</v>
      </c>
      <c r="L3664" s="1">
        <v>45995</v>
      </c>
      <c r="M3664" s="1" t="str">
        <f>TEXT(cancer_data[[#This Row],[Diagnosis_Date]],"mmmm")</f>
        <v>December</v>
      </c>
      <c r="N3664" t="s">
        <v>23</v>
      </c>
      <c r="O3664">
        <v>24</v>
      </c>
      <c r="P3664" t="s">
        <v>24</v>
      </c>
      <c r="Q3664">
        <v>34</v>
      </c>
    </row>
    <row r="3665" spans="1:17" x14ac:dyDescent="0.75">
      <c r="A3665" t="s">
        <v>3707</v>
      </c>
      <c r="B3665">
        <v>85</v>
      </c>
      <c r="C3665" t="str">
        <f>IF(cancer_data[[#This Row],[Age]]&lt;=35,"Adolescent",IF(cancer_data[[#This Row],[Age]]&lt;=46,"Young Adult",IF(cancer_data[[#This Row],[Age]]&lt;=57,"Adult", IF(cancer_data[[#This Row],[Age]]&lt;=68,"Middle_age",IF(cancer_data[[#This Row],[Age]]&lt;=79,"Elderly","Aged")))))</f>
        <v>Aged</v>
      </c>
      <c r="D3665" t="s">
        <v>16</v>
      </c>
      <c r="E3665" t="s">
        <v>26</v>
      </c>
      <c r="F3665" t="s">
        <v>36</v>
      </c>
      <c r="G3665">
        <v>1.1000000000000001</v>
      </c>
      <c r="H3665" t="s">
        <v>41</v>
      </c>
      <c r="I3665" t="s">
        <v>29</v>
      </c>
      <c r="J3665" t="s">
        <v>21</v>
      </c>
      <c r="K3665" t="s">
        <v>42</v>
      </c>
      <c r="L3665" s="1">
        <v>46004</v>
      </c>
      <c r="M3665" s="1" t="str">
        <f>TEXT(cancer_data[[#This Row],[Diagnosis_Date]],"mmmm")</f>
        <v>December</v>
      </c>
      <c r="N3665" t="s">
        <v>37</v>
      </c>
      <c r="O3665">
        <v>12</v>
      </c>
      <c r="P3665" t="s">
        <v>31</v>
      </c>
      <c r="Q3665">
        <v>0</v>
      </c>
    </row>
    <row r="3666" spans="1:17" x14ac:dyDescent="0.75">
      <c r="A3666" t="s">
        <v>3708</v>
      </c>
      <c r="B3666">
        <v>51</v>
      </c>
      <c r="C3666" t="str">
        <f>IF(cancer_data[[#This Row],[Age]]&lt;=35,"Adolescent",IF(cancer_data[[#This Row],[Age]]&lt;=46,"Young Adult",IF(cancer_data[[#This Row],[Age]]&lt;=57,"Adult", IF(cancer_data[[#This Row],[Age]]&lt;=68,"Middle_age",IF(cancer_data[[#This Row],[Age]]&lt;=79,"Elderly","Aged")))))</f>
        <v>Adult</v>
      </c>
      <c r="D3666" t="s">
        <v>16</v>
      </c>
      <c r="E3666" t="s">
        <v>35</v>
      </c>
      <c r="F3666" t="s">
        <v>36</v>
      </c>
      <c r="G3666">
        <v>6.8</v>
      </c>
      <c r="H3666" t="s">
        <v>41</v>
      </c>
      <c r="I3666" t="s">
        <v>44</v>
      </c>
      <c r="J3666" t="s">
        <v>21</v>
      </c>
      <c r="K3666" t="s">
        <v>30</v>
      </c>
      <c r="L3666" s="1">
        <v>45685</v>
      </c>
      <c r="M3666" s="1" t="str">
        <f>TEXT(cancer_data[[#This Row],[Diagnosis_Date]],"mmmm")</f>
        <v>January</v>
      </c>
      <c r="N3666" t="s">
        <v>23</v>
      </c>
      <c r="O3666">
        <v>32</v>
      </c>
      <c r="P3666" t="s">
        <v>31</v>
      </c>
      <c r="Q3666">
        <v>0</v>
      </c>
    </row>
    <row r="3667" spans="1:17" x14ac:dyDescent="0.75">
      <c r="A3667" t="s">
        <v>3709</v>
      </c>
      <c r="B3667">
        <v>85</v>
      </c>
      <c r="C3667" t="str">
        <f>IF(cancer_data[[#This Row],[Age]]&lt;=35,"Adolescent",IF(cancer_data[[#This Row],[Age]]&lt;=46,"Young Adult",IF(cancer_data[[#This Row],[Age]]&lt;=57,"Adult", IF(cancer_data[[#This Row],[Age]]&lt;=68,"Middle_age",IF(cancer_data[[#This Row],[Age]]&lt;=79,"Elderly","Aged")))))</f>
        <v>Aged</v>
      </c>
      <c r="D3667" t="s">
        <v>16</v>
      </c>
      <c r="E3667" t="s">
        <v>17</v>
      </c>
      <c r="F3667" t="s">
        <v>36</v>
      </c>
      <c r="G3667">
        <v>0.8</v>
      </c>
      <c r="H3667" t="s">
        <v>28</v>
      </c>
      <c r="I3667" t="s">
        <v>44</v>
      </c>
      <c r="J3667" t="s">
        <v>21</v>
      </c>
      <c r="K3667" t="s">
        <v>33</v>
      </c>
      <c r="L3667" s="1">
        <v>45690</v>
      </c>
      <c r="M3667" s="1" t="str">
        <f>TEXT(cancer_data[[#This Row],[Diagnosis_Date]],"mmmm")</f>
        <v>February</v>
      </c>
      <c r="N3667" t="s">
        <v>37</v>
      </c>
      <c r="O3667">
        <v>13</v>
      </c>
      <c r="P3667" t="s">
        <v>31</v>
      </c>
      <c r="Q3667">
        <v>0</v>
      </c>
    </row>
    <row r="3668" spans="1:17" x14ac:dyDescent="0.75">
      <c r="A3668" t="s">
        <v>3710</v>
      </c>
      <c r="B3668">
        <v>27</v>
      </c>
      <c r="C3668" t="str">
        <f>IF(cancer_data[[#This Row],[Age]]&lt;=35,"Adolescent",IF(cancer_data[[#This Row],[Age]]&lt;=46,"Young Adult",IF(cancer_data[[#This Row],[Age]]&lt;=57,"Adult", IF(cancer_data[[#This Row],[Age]]&lt;=68,"Middle_age",IF(cancer_data[[#This Row],[Age]]&lt;=79,"Elderly","Aged")))))</f>
        <v>Adolescent</v>
      </c>
      <c r="D3668" t="s">
        <v>67</v>
      </c>
      <c r="E3668" t="s">
        <v>17</v>
      </c>
      <c r="F3668" t="s">
        <v>63</v>
      </c>
      <c r="G3668">
        <v>7.2</v>
      </c>
      <c r="H3668" t="s">
        <v>41</v>
      </c>
      <c r="I3668" t="s">
        <v>29</v>
      </c>
      <c r="J3668" t="s">
        <v>21</v>
      </c>
      <c r="K3668" t="s">
        <v>33</v>
      </c>
      <c r="L3668" s="1">
        <v>46020</v>
      </c>
      <c r="M3668" s="1" t="str">
        <f>TEXT(cancer_data[[#This Row],[Diagnosis_Date]],"mmmm")</f>
        <v>December</v>
      </c>
      <c r="N3668" t="s">
        <v>23</v>
      </c>
      <c r="O3668">
        <v>44</v>
      </c>
      <c r="P3668" t="s">
        <v>31</v>
      </c>
      <c r="Q3668">
        <v>0</v>
      </c>
    </row>
    <row r="3669" spans="1:17" x14ac:dyDescent="0.75">
      <c r="A3669" t="s">
        <v>3711</v>
      </c>
      <c r="B3669">
        <v>83</v>
      </c>
      <c r="C3669" t="str">
        <f>IF(cancer_data[[#This Row],[Age]]&lt;=35,"Adolescent",IF(cancer_data[[#This Row],[Age]]&lt;=46,"Young Adult",IF(cancer_data[[#This Row],[Age]]&lt;=57,"Adult", IF(cancer_data[[#This Row],[Age]]&lt;=68,"Middle_age",IF(cancer_data[[#This Row],[Age]]&lt;=79,"Elderly","Aged")))))</f>
        <v>Aged</v>
      </c>
      <c r="D3669" t="s">
        <v>16</v>
      </c>
      <c r="E3669" t="s">
        <v>35</v>
      </c>
      <c r="F3669" t="s">
        <v>63</v>
      </c>
      <c r="G3669">
        <v>7.7</v>
      </c>
      <c r="H3669" t="s">
        <v>28</v>
      </c>
      <c r="I3669" t="s">
        <v>44</v>
      </c>
      <c r="J3669" t="s">
        <v>21</v>
      </c>
      <c r="K3669" t="s">
        <v>22</v>
      </c>
      <c r="L3669" s="1">
        <v>45755</v>
      </c>
      <c r="M3669" s="1" t="str">
        <f>TEXT(cancer_data[[#This Row],[Diagnosis_Date]],"mmmm")</f>
        <v>April</v>
      </c>
      <c r="N3669" t="s">
        <v>23</v>
      </c>
      <c r="O3669">
        <v>41</v>
      </c>
      <c r="P3669" t="s">
        <v>31</v>
      </c>
      <c r="Q3669">
        <v>0</v>
      </c>
    </row>
    <row r="3670" spans="1:17" x14ac:dyDescent="0.75">
      <c r="A3670" t="s">
        <v>3712</v>
      </c>
      <c r="B3670">
        <v>73</v>
      </c>
      <c r="C3670" t="str">
        <f>IF(cancer_data[[#This Row],[Age]]&lt;=35,"Adolescent",IF(cancer_data[[#This Row],[Age]]&lt;=46,"Young Adult",IF(cancer_data[[#This Row],[Age]]&lt;=57,"Adult", IF(cancer_data[[#This Row],[Age]]&lt;=68,"Middle_age",IF(cancer_data[[#This Row],[Age]]&lt;=79,"Elderly","Aged")))))</f>
        <v>Elderly</v>
      </c>
      <c r="D3670" t="s">
        <v>16</v>
      </c>
      <c r="E3670" t="s">
        <v>35</v>
      </c>
      <c r="F3670" t="s">
        <v>27</v>
      </c>
      <c r="G3670">
        <v>3.6</v>
      </c>
      <c r="H3670" t="s">
        <v>28</v>
      </c>
      <c r="I3670" t="s">
        <v>49</v>
      </c>
      <c r="J3670" t="s">
        <v>21</v>
      </c>
      <c r="K3670" t="s">
        <v>22</v>
      </c>
      <c r="L3670" s="1">
        <v>45828</v>
      </c>
      <c r="M3670" s="1" t="str">
        <f>TEXT(cancer_data[[#This Row],[Diagnosis_Date]],"mmmm")</f>
        <v>June</v>
      </c>
      <c r="N3670" t="s">
        <v>23</v>
      </c>
      <c r="O3670">
        <v>23</v>
      </c>
      <c r="P3670" t="s">
        <v>31</v>
      </c>
      <c r="Q3670">
        <v>0</v>
      </c>
    </row>
    <row r="3671" spans="1:17" x14ac:dyDescent="0.75">
      <c r="A3671" t="s">
        <v>3713</v>
      </c>
      <c r="B3671">
        <v>25</v>
      </c>
      <c r="C3671" t="str">
        <f>IF(cancer_data[[#This Row],[Age]]&lt;=35,"Adolescent",IF(cancer_data[[#This Row],[Age]]&lt;=46,"Young Adult",IF(cancer_data[[#This Row],[Age]]&lt;=57,"Adult", IF(cancer_data[[#This Row],[Age]]&lt;=68,"Middle_age",IF(cancer_data[[#This Row],[Age]]&lt;=79,"Elderly","Aged")))))</f>
        <v>Adolescent</v>
      </c>
      <c r="D3671" t="s">
        <v>16</v>
      </c>
      <c r="E3671" t="s">
        <v>26</v>
      </c>
      <c r="F3671" t="s">
        <v>18</v>
      </c>
      <c r="G3671">
        <v>3.5</v>
      </c>
      <c r="H3671" t="s">
        <v>28</v>
      </c>
      <c r="I3671" t="s">
        <v>20</v>
      </c>
      <c r="J3671" t="s">
        <v>21</v>
      </c>
      <c r="K3671" t="s">
        <v>30</v>
      </c>
      <c r="L3671" s="1">
        <v>45960</v>
      </c>
      <c r="M3671" s="1" t="str">
        <f>TEXT(cancer_data[[#This Row],[Diagnosis_Date]],"mmmm")</f>
        <v>October</v>
      </c>
      <c r="N3671" t="s">
        <v>23</v>
      </c>
      <c r="O3671">
        <v>56</v>
      </c>
      <c r="P3671" t="s">
        <v>31</v>
      </c>
      <c r="Q3671">
        <v>0</v>
      </c>
    </row>
    <row r="3672" spans="1:17" x14ac:dyDescent="0.75">
      <c r="A3672" t="s">
        <v>3714</v>
      </c>
      <c r="B3672">
        <v>32</v>
      </c>
      <c r="C3672" t="str">
        <f>IF(cancer_data[[#This Row],[Age]]&lt;=35,"Adolescent",IF(cancer_data[[#This Row],[Age]]&lt;=46,"Young Adult",IF(cancer_data[[#This Row],[Age]]&lt;=57,"Adult", IF(cancer_data[[#This Row],[Age]]&lt;=68,"Middle_age",IF(cancer_data[[#This Row],[Age]]&lt;=79,"Elderly","Aged")))))</f>
        <v>Adolescent</v>
      </c>
      <c r="D3672" t="s">
        <v>16</v>
      </c>
      <c r="E3672" t="s">
        <v>35</v>
      </c>
      <c r="F3672" t="s">
        <v>36</v>
      </c>
      <c r="G3672">
        <v>2.4</v>
      </c>
      <c r="H3672" t="s">
        <v>19</v>
      </c>
      <c r="I3672" t="s">
        <v>29</v>
      </c>
      <c r="J3672" t="s">
        <v>21</v>
      </c>
      <c r="K3672" t="s">
        <v>30</v>
      </c>
      <c r="L3672" s="1">
        <v>45913</v>
      </c>
      <c r="M3672" s="1" t="str">
        <f>TEXT(cancer_data[[#This Row],[Diagnosis_Date]],"mmmm")</f>
        <v>September</v>
      </c>
      <c r="N3672" t="s">
        <v>23</v>
      </c>
      <c r="O3672">
        <v>19</v>
      </c>
      <c r="P3672" t="s">
        <v>31</v>
      </c>
      <c r="Q3672">
        <v>0</v>
      </c>
    </row>
    <row r="3673" spans="1:17" x14ac:dyDescent="0.75">
      <c r="A3673" t="s">
        <v>3715</v>
      </c>
      <c r="B3673">
        <v>60</v>
      </c>
      <c r="C3673" t="str">
        <f>IF(cancer_data[[#This Row],[Age]]&lt;=35,"Adolescent",IF(cancer_data[[#This Row],[Age]]&lt;=46,"Young Adult",IF(cancer_data[[#This Row],[Age]]&lt;=57,"Adult", IF(cancer_data[[#This Row],[Age]]&lt;=68,"Middle_age",IF(cancer_data[[#This Row],[Age]]&lt;=79,"Elderly","Aged")))))</f>
        <v>Middle_age</v>
      </c>
      <c r="D3673" t="s">
        <v>16</v>
      </c>
      <c r="E3673" t="s">
        <v>40</v>
      </c>
      <c r="F3673" t="s">
        <v>36</v>
      </c>
      <c r="G3673">
        <v>3.3</v>
      </c>
      <c r="H3673" t="s">
        <v>41</v>
      </c>
      <c r="I3673" t="s">
        <v>20</v>
      </c>
      <c r="J3673" t="s">
        <v>21</v>
      </c>
      <c r="K3673" t="s">
        <v>33</v>
      </c>
      <c r="L3673" s="1">
        <v>45948</v>
      </c>
      <c r="M3673" s="1" t="str">
        <f>TEXT(cancer_data[[#This Row],[Diagnosis_Date]],"mmmm")</f>
        <v>October</v>
      </c>
      <c r="N3673" t="s">
        <v>23</v>
      </c>
      <c r="O3673">
        <v>33</v>
      </c>
      <c r="P3673" t="s">
        <v>31</v>
      </c>
      <c r="Q3673">
        <v>0</v>
      </c>
    </row>
    <row r="3674" spans="1:17" x14ac:dyDescent="0.75">
      <c r="A3674" t="s">
        <v>3716</v>
      </c>
      <c r="B3674">
        <v>56</v>
      </c>
      <c r="C3674" t="str">
        <f>IF(cancer_data[[#This Row],[Age]]&lt;=35,"Adolescent",IF(cancer_data[[#This Row],[Age]]&lt;=46,"Young Adult",IF(cancer_data[[#This Row],[Age]]&lt;=57,"Adult", IF(cancer_data[[#This Row],[Age]]&lt;=68,"Middle_age",IF(cancer_data[[#This Row],[Age]]&lt;=79,"Elderly","Aged")))))</f>
        <v>Adult</v>
      </c>
      <c r="D3674" t="s">
        <v>16</v>
      </c>
      <c r="E3674" t="s">
        <v>26</v>
      </c>
      <c r="F3674" t="s">
        <v>36</v>
      </c>
      <c r="G3674">
        <v>6</v>
      </c>
      <c r="H3674" t="s">
        <v>28</v>
      </c>
      <c r="I3674" t="s">
        <v>49</v>
      </c>
      <c r="J3674" t="s">
        <v>21</v>
      </c>
      <c r="K3674" t="s">
        <v>33</v>
      </c>
      <c r="L3674" s="1">
        <v>45792</v>
      </c>
      <c r="M3674" s="1" t="str">
        <f>TEXT(cancer_data[[#This Row],[Diagnosis_Date]],"mmmm")</f>
        <v>May</v>
      </c>
      <c r="N3674" t="s">
        <v>23</v>
      </c>
      <c r="O3674">
        <v>30</v>
      </c>
      <c r="P3674" t="s">
        <v>24</v>
      </c>
      <c r="Q3674">
        <v>15</v>
      </c>
    </row>
    <row r="3675" spans="1:17" x14ac:dyDescent="0.75">
      <c r="A3675" t="s">
        <v>3717</v>
      </c>
      <c r="B3675">
        <v>82</v>
      </c>
      <c r="C3675" t="str">
        <f>IF(cancer_data[[#This Row],[Age]]&lt;=35,"Adolescent",IF(cancer_data[[#This Row],[Age]]&lt;=46,"Young Adult",IF(cancer_data[[#This Row],[Age]]&lt;=57,"Adult", IF(cancer_data[[#This Row],[Age]]&lt;=68,"Middle_age",IF(cancer_data[[#This Row],[Age]]&lt;=79,"Elderly","Aged")))))</f>
        <v>Aged</v>
      </c>
      <c r="D3675" t="s">
        <v>67</v>
      </c>
      <c r="E3675" t="s">
        <v>26</v>
      </c>
      <c r="F3675" t="s">
        <v>27</v>
      </c>
      <c r="G3675">
        <v>7.4</v>
      </c>
      <c r="H3675" t="s">
        <v>19</v>
      </c>
      <c r="I3675" t="s">
        <v>44</v>
      </c>
      <c r="J3675" t="s">
        <v>21</v>
      </c>
      <c r="K3675" t="s">
        <v>30</v>
      </c>
      <c r="L3675" s="1">
        <v>45980</v>
      </c>
      <c r="M3675" s="1" t="str">
        <f>TEXT(cancer_data[[#This Row],[Diagnosis_Date]],"mmmm")</f>
        <v>November</v>
      </c>
      <c r="N3675" t="s">
        <v>23</v>
      </c>
      <c r="O3675">
        <v>6</v>
      </c>
      <c r="P3675" t="s">
        <v>31</v>
      </c>
      <c r="Q3675">
        <v>0</v>
      </c>
    </row>
    <row r="3676" spans="1:17" x14ac:dyDescent="0.75">
      <c r="A3676" t="s">
        <v>3718</v>
      </c>
      <c r="B3676">
        <v>79</v>
      </c>
      <c r="C3676" t="str">
        <f>IF(cancer_data[[#This Row],[Age]]&lt;=35,"Adolescent",IF(cancer_data[[#This Row],[Age]]&lt;=46,"Young Adult",IF(cancer_data[[#This Row],[Age]]&lt;=57,"Adult", IF(cancer_data[[#This Row],[Age]]&lt;=68,"Middle_age",IF(cancer_data[[#This Row],[Age]]&lt;=79,"Elderly","Aged")))))</f>
        <v>Elderly</v>
      </c>
      <c r="D3676" t="s">
        <v>16</v>
      </c>
      <c r="E3676" t="s">
        <v>17</v>
      </c>
      <c r="F3676" t="s">
        <v>27</v>
      </c>
      <c r="G3676">
        <v>2.2000000000000002</v>
      </c>
      <c r="H3676" t="s">
        <v>41</v>
      </c>
      <c r="I3676" t="s">
        <v>44</v>
      </c>
      <c r="J3676" t="s">
        <v>21</v>
      </c>
      <c r="K3676" t="s">
        <v>42</v>
      </c>
      <c r="L3676" s="1">
        <v>45868</v>
      </c>
      <c r="M3676" s="1" t="str">
        <f>TEXT(cancer_data[[#This Row],[Diagnosis_Date]],"mmmm")</f>
        <v>July</v>
      </c>
      <c r="N3676" t="s">
        <v>23</v>
      </c>
      <c r="O3676">
        <v>31</v>
      </c>
      <c r="P3676" t="s">
        <v>24</v>
      </c>
      <c r="Q3676">
        <v>10</v>
      </c>
    </row>
    <row r="3677" spans="1:17" x14ac:dyDescent="0.75">
      <c r="A3677" t="s">
        <v>3719</v>
      </c>
      <c r="B3677">
        <v>41</v>
      </c>
      <c r="C3677" t="str">
        <f>IF(cancer_data[[#This Row],[Age]]&lt;=35,"Adolescent",IF(cancer_data[[#This Row],[Age]]&lt;=46,"Young Adult",IF(cancer_data[[#This Row],[Age]]&lt;=57,"Adult", IF(cancer_data[[#This Row],[Age]]&lt;=68,"Middle_age",IF(cancer_data[[#This Row],[Age]]&lt;=79,"Elderly","Aged")))))</f>
        <v>Young Adult</v>
      </c>
      <c r="D3677" t="s">
        <v>16</v>
      </c>
      <c r="E3677" t="s">
        <v>40</v>
      </c>
      <c r="F3677" t="s">
        <v>18</v>
      </c>
      <c r="G3677">
        <v>7.1</v>
      </c>
      <c r="H3677" t="s">
        <v>19</v>
      </c>
      <c r="I3677" t="s">
        <v>44</v>
      </c>
      <c r="J3677" t="s">
        <v>21</v>
      </c>
      <c r="K3677" t="s">
        <v>30</v>
      </c>
      <c r="L3677" s="1">
        <v>45995</v>
      </c>
      <c r="M3677" s="1" t="str">
        <f>TEXT(cancer_data[[#This Row],[Diagnosis_Date]],"mmmm")</f>
        <v>December</v>
      </c>
      <c r="N3677" t="s">
        <v>23</v>
      </c>
      <c r="O3677">
        <v>52</v>
      </c>
      <c r="P3677" t="s">
        <v>31</v>
      </c>
      <c r="Q3677">
        <v>0</v>
      </c>
    </row>
    <row r="3678" spans="1:17" x14ac:dyDescent="0.75">
      <c r="A3678" t="s">
        <v>3720</v>
      </c>
      <c r="B3678">
        <v>27</v>
      </c>
      <c r="C3678" t="str">
        <f>IF(cancer_data[[#This Row],[Age]]&lt;=35,"Adolescent",IF(cancer_data[[#This Row],[Age]]&lt;=46,"Young Adult",IF(cancer_data[[#This Row],[Age]]&lt;=57,"Adult", IF(cancer_data[[#This Row],[Age]]&lt;=68,"Middle_age",IF(cancer_data[[#This Row],[Age]]&lt;=79,"Elderly","Aged")))))</f>
        <v>Adolescent</v>
      </c>
      <c r="D3678" t="s">
        <v>16</v>
      </c>
      <c r="E3678" t="s">
        <v>40</v>
      </c>
      <c r="F3678" t="s">
        <v>73</v>
      </c>
      <c r="G3678">
        <v>2.1</v>
      </c>
      <c r="H3678" t="s">
        <v>28</v>
      </c>
      <c r="I3678" t="s">
        <v>44</v>
      </c>
      <c r="J3678" t="s">
        <v>21</v>
      </c>
      <c r="K3678" t="s">
        <v>42</v>
      </c>
      <c r="L3678" s="1">
        <v>46001</v>
      </c>
      <c r="M3678" s="1" t="str">
        <f>TEXT(cancer_data[[#This Row],[Diagnosis_Date]],"mmmm")</f>
        <v>December</v>
      </c>
      <c r="N3678" t="s">
        <v>37</v>
      </c>
      <c r="O3678">
        <v>32</v>
      </c>
      <c r="P3678" t="s">
        <v>31</v>
      </c>
      <c r="Q3678">
        <v>0</v>
      </c>
    </row>
    <row r="3679" spans="1:17" x14ac:dyDescent="0.75">
      <c r="A3679" t="s">
        <v>3721</v>
      </c>
      <c r="B3679">
        <v>72</v>
      </c>
      <c r="C3679" t="str">
        <f>IF(cancer_data[[#This Row],[Age]]&lt;=35,"Adolescent",IF(cancer_data[[#This Row],[Age]]&lt;=46,"Young Adult",IF(cancer_data[[#This Row],[Age]]&lt;=57,"Adult", IF(cancer_data[[#This Row],[Age]]&lt;=68,"Middle_age",IF(cancer_data[[#This Row],[Age]]&lt;=79,"Elderly","Aged")))))</f>
        <v>Elderly</v>
      </c>
      <c r="D3679" t="s">
        <v>16</v>
      </c>
      <c r="E3679" t="s">
        <v>40</v>
      </c>
      <c r="F3679" t="s">
        <v>36</v>
      </c>
      <c r="G3679">
        <v>1.4</v>
      </c>
      <c r="H3679" t="s">
        <v>28</v>
      </c>
      <c r="I3679" t="s">
        <v>20</v>
      </c>
      <c r="J3679" t="s">
        <v>21</v>
      </c>
      <c r="K3679" t="s">
        <v>45</v>
      </c>
      <c r="L3679" s="1">
        <v>45677</v>
      </c>
      <c r="M3679" s="1" t="str">
        <f>TEXT(cancer_data[[#This Row],[Diagnosis_Date]],"mmmm")</f>
        <v>January</v>
      </c>
      <c r="N3679" t="s">
        <v>23</v>
      </c>
      <c r="O3679">
        <v>43</v>
      </c>
      <c r="P3679" t="s">
        <v>31</v>
      </c>
      <c r="Q3679">
        <v>0</v>
      </c>
    </row>
    <row r="3680" spans="1:17" x14ac:dyDescent="0.75">
      <c r="A3680" t="s">
        <v>3722</v>
      </c>
      <c r="B3680">
        <v>30</v>
      </c>
      <c r="C3680" t="str">
        <f>IF(cancer_data[[#This Row],[Age]]&lt;=35,"Adolescent",IF(cancer_data[[#This Row],[Age]]&lt;=46,"Young Adult",IF(cancer_data[[#This Row],[Age]]&lt;=57,"Adult", IF(cancer_data[[#This Row],[Age]]&lt;=68,"Middle_age",IF(cancer_data[[#This Row],[Age]]&lt;=79,"Elderly","Aged")))))</f>
        <v>Adolescent</v>
      </c>
      <c r="D3680" t="s">
        <v>16</v>
      </c>
      <c r="E3680" t="s">
        <v>35</v>
      </c>
      <c r="F3680" t="s">
        <v>36</v>
      </c>
      <c r="G3680">
        <v>7.7</v>
      </c>
      <c r="H3680" t="s">
        <v>41</v>
      </c>
      <c r="I3680" t="s">
        <v>20</v>
      </c>
      <c r="J3680" t="s">
        <v>21</v>
      </c>
      <c r="K3680" t="s">
        <v>33</v>
      </c>
      <c r="L3680" s="1">
        <v>45887</v>
      </c>
      <c r="M3680" s="1" t="str">
        <f>TEXT(cancer_data[[#This Row],[Diagnosis_Date]],"mmmm")</f>
        <v>August</v>
      </c>
      <c r="N3680" t="s">
        <v>37</v>
      </c>
      <c r="O3680">
        <v>47</v>
      </c>
      <c r="P3680" t="s">
        <v>24</v>
      </c>
      <c r="Q3680">
        <v>22</v>
      </c>
    </row>
    <row r="3681" spans="1:17" x14ac:dyDescent="0.75">
      <c r="A3681" t="s">
        <v>3723</v>
      </c>
      <c r="B3681">
        <v>43</v>
      </c>
      <c r="C3681" t="str">
        <f>IF(cancer_data[[#This Row],[Age]]&lt;=35,"Adolescent",IF(cancer_data[[#This Row],[Age]]&lt;=46,"Young Adult",IF(cancer_data[[#This Row],[Age]]&lt;=57,"Adult", IF(cancer_data[[#This Row],[Age]]&lt;=68,"Middle_age",IF(cancer_data[[#This Row],[Age]]&lt;=79,"Elderly","Aged")))))</f>
        <v>Young Adult</v>
      </c>
      <c r="D3681" t="s">
        <v>67</v>
      </c>
      <c r="E3681" t="s">
        <v>17</v>
      </c>
      <c r="F3681" t="s">
        <v>36</v>
      </c>
      <c r="G3681">
        <v>1.3</v>
      </c>
      <c r="H3681" t="s">
        <v>41</v>
      </c>
      <c r="I3681" t="s">
        <v>44</v>
      </c>
      <c r="J3681" t="s">
        <v>21</v>
      </c>
      <c r="K3681" t="s">
        <v>30</v>
      </c>
      <c r="L3681" s="1">
        <v>45904</v>
      </c>
      <c r="M3681" s="1" t="str">
        <f>TEXT(cancer_data[[#This Row],[Diagnosis_Date]],"mmmm")</f>
        <v>September</v>
      </c>
      <c r="N3681" t="s">
        <v>23</v>
      </c>
      <c r="O3681">
        <v>39</v>
      </c>
      <c r="P3681" t="s">
        <v>31</v>
      </c>
      <c r="Q3681">
        <v>0</v>
      </c>
    </row>
    <row r="3682" spans="1:17" x14ac:dyDescent="0.75">
      <c r="A3682" t="s">
        <v>3724</v>
      </c>
      <c r="B3682">
        <v>33</v>
      </c>
      <c r="C3682" t="str">
        <f>IF(cancer_data[[#This Row],[Age]]&lt;=35,"Adolescent",IF(cancer_data[[#This Row],[Age]]&lt;=46,"Young Adult",IF(cancer_data[[#This Row],[Age]]&lt;=57,"Adult", IF(cancer_data[[#This Row],[Age]]&lt;=68,"Middle_age",IF(cancer_data[[#This Row],[Age]]&lt;=79,"Elderly","Aged")))))</f>
        <v>Adolescent</v>
      </c>
      <c r="D3682" t="s">
        <v>16</v>
      </c>
      <c r="E3682" t="s">
        <v>26</v>
      </c>
      <c r="F3682" t="s">
        <v>27</v>
      </c>
      <c r="G3682">
        <v>1.8</v>
      </c>
      <c r="H3682" t="s">
        <v>19</v>
      </c>
      <c r="I3682" t="s">
        <v>49</v>
      </c>
      <c r="J3682" t="s">
        <v>21</v>
      </c>
      <c r="K3682" t="s">
        <v>22</v>
      </c>
      <c r="L3682" s="1">
        <v>45718</v>
      </c>
      <c r="M3682" s="1" t="str">
        <f>TEXT(cancer_data[[#This Row],[Diagnosis_Date]],"mmmm")</f>
        <v>March</v>
      </c>
      <c r="N3682" t="s">
        <v>23</v>
      </c>
      <c r="O3682">
        <v>3</v>
      </c>
      <c r="P3682" t="s">
        <v>31</v>
      </c>
      <c r="Q3682">
        <v>0</v>
      </c>
    </row>
    <row r="3683" spans="1:17" x14ac:dyDescent="0.75">
      <c r="A3683" t="s">
        <v>3725</v>
      </c>
      <c r="B3683">
        <v>62</v>
      </c>
      <c r="C3683" t="str">
        <f>IF(cancer_data[[#This Row],[Age]]&lt;=35,"Adolescent",IF(cancer_data[[#This Row],[Age]]&lt;=46,"Young Adult",IF(cancer_data[[#This Row],[Age]]&lt;=57,"Adult", IF(cancer_data[[#This Row],[Age]]&lt;=68,"Middle_age",IF(cancer_data[[#This Row],[Age]]&lt;=79,"Elderly","Aged")))))</f>
        <v>Middle_age</v>
      </c>
      <c r="D3683" t="s">
        <v>16</v>
      </c>
      <c r="E3683" t="s">
        <v>40</v>
      </c>
      <c r="F3683" t="s">
        <v>36</v>
      </c>
      <c r="G3683">
        <v>3.9</v>
      </c>
      <c r="H3683" t="s">
        <v>19</v>
      </c>
      <c r="I3683" t="s">
        <v>49</v>
      </c>
      <c r="J3683" t="s">
        <v>21</v>
      </c>
      <c r="K3683" t="s">
        <v>22</v>
      </c>
      <c r="L3683" s="1">
        <v>45906</v>
      </c>
      <c r="M3683" s="1" t="str">
        <f>TEXT(cancer_data[[#This Row],[Diagnosis_Date]],"mmmm")</f>
        <v>September</v>
      </c>
      <c r="N3683" t="s">
        <v>23</v>
      </c>
      <c r="O3683">
        <v>24</v>
      </c>
      <c r="P3683" t="s">
        <v>31</v>
      </c>
      <c r="Q3683">
        <v>0</v>
      </c>
    </row>
    <row r="3684" spans="1:17" x14ac:dyDescent="0.75">
      <c r="A3684" t="s">
        <v>3726</v>
      </c>
      <c r="B3684">
        <v>78</v>
      </c>
      <c r="C3684" t="str">
        <f>IF(cancer_data[[#This Row],[Age]]&lt;=35,"Adolescent",IF(cancer_data[[#This Row],[Age]]&lt;=46,"Young Adult",IF(cancer_data[[#This Row],[Age]]&lt;=57,"Adult", IF(cancer_data[[#This Row],[Age]]&lt;=68,"Middle_age",IF(cancer_data[[#This Row],[Age]]&lt;=79,"Elderly","Aged")))))</f>
        <v>Elderly</v>
      </c>
      <c r="D3684" t="s">
        <v>16</v>
      </c>
      <c r="E3684" t="s">
        <v>17</v>
      </c>
      <c r="F3684" t="s">
        <v>27</v>
      </c>
      <c r="G3684">
        <v>0.9</v>
      </c>
      <c r="H3684" t="s">
        <v>41</v>
      </c>
      <c r="I3684" t="s">
        <v>20</v>
      </c>
      <c r="J3684" t="s">
        <v>21</v>
      </c>
      <c r="K3684" t="s">
        <v>42</v>
      </c>
      <c r="L3684" s="1">
        <v>46009</v>
      </c>
      <c r="M3684" s="1" t="str">
        <f>TEXT(cancer_data[[#This Row],[Diagnosis_Date]],"mmmm")</f>
        <v>December</v>
      </c>
      <c r="N3684" t="s">
        <v>37</v>
      </c>
      <c r="O3684">
        <v>25</v>
      </c>
      <c r="P3684" t="s">
        <v>31</v>
      </c>
      <c r="Q3684">
        <v>0</v>
      </c>
    </row>
    <row r="3685" spans="1:17" x14ac:dyDescent="0.75">
      <c r="A3685" t="s">
        <v>3727</v>
      </c>
      <c r="B3685">
        <v>76</v>
      </c>
      <c r="C3685" t="str">
        <f>IF(cancer_data[[#This Row],[Age]]&lt;=35,"Adolescent",IF(cancer_data[[#This Row],[Age]]&lt;=46,"Young Adult",IF(cancer_data[[#This Row],[Age]]&lt;=57,"Adult", IF(cancer_data[[#This Row],[Age]]&lt;=68,"Middle_age",IF(cancer_data[[#This Row],[Age]]&lt;=79,"Elderly","Aged")))))</f>
        <v>Elderly</v>
      </c>
      <c r="D3685" t="s">
        <v>16</v>
      </c>
      <c r="E3685" t="s">
        <v>17</v>
      </c>
      <c r="F3685" t="s">
        <v>27</v>
      </c>
      <c r="G3685">
        <v>5.2</v>
      </c>
      <c r="H3685" t="s">
        <v>28</v>
      </c>
      <c r="I3685" t="s">
        <v>20</v>
      </c>
      <c r="J3685" t="s">
        <v>21</v>
      </c>
      <c r="K3685" t="s">
        <v>33</v>
      </c>
      <c r="L3685" s="1">
        <v>45748</v>
      </c>
      <c r="M3685" s="1" t="str">
        <f>TEXT(cancer_data[[#This Row],[Diagnosis_Date]],"mmmm")</f>
        <v>April</v>
      </c>
      <c r="N3685" t="s">
        <v>37</v>
      </c>
      <c r="O3685">
        <v>13</v>
      </c>
      <c r="P3685" t="s">
        <v>31</v>
      </c>
      <c r="Q3685">
        <v>0</v>
      </c>
    </row>
    <row r="3686" spans="1:17" x14ac:dyDescent="0.75">
      <c r="A3686" t="s">
        <v>3728</v>
      </c>
      <c r="B3686">
        <v>50</v>
      </c>
      <c r="C3686" t="str">
        <f>IF(cancer_data[[#This Row],[Age]]&lt;=35,"Adolescent",IF(cancer_data[[#This Row],[Age]]&lt;=46,"Young Adult",IF(cancer_data[[#This Row],[Age]]&lt;=57,"Adult", IF(cancer_data[[#This Row],[Age]]&lt;=68,"Middle_age",IF(cancer_data[[#This Row],[Age]]&lt;=79,"Elderly","Aged")))))</f>
        <v>Adult</v>
      </c>
      <c r="D3686" t="s">
        <v>16</v>
      </c>
      <c r="E3686" t="s">
        <v>40</v>
      </c>
      <c r="F3686" t="s">
        <v>36</v>
      </c>
      <c r="G3686">
        <v>3.6</v>
      </c>
      <c r="H3686" t="s">
        <v>41</v>
      </c>
      <c r="I3686" t="s">
        <v>20</v>
      </c>
      <c r="J3686" t="s">
        <v>21</v>
      </c>
      <c r="K3686" t="s">
        <v>22</v>
      </c>
      <c r="L3686" s="1">
        <v>45934</v>
      </c>
      <c r="M3686" s="1" t="str">
        <f>TEXT(cancer_data[[#This Row],[Diagnosis_Date]],"mmmm")</f>
        <v>October</v>
      </c>
      <c r="N3686" t="s">
        <v>23</v>
      </c>
      <c r="O3686">
        <v>34</v>
      </c>
      <c r="P3686" t="s">
        <v>31</v>
      </c>
      <c r="Q3686">
        <v>0</v>
      </c>
    </row>
    <row r="3687" spans="1:17" x14ac:dyDescent="0.75">
      <c r="A3687" t="s">
        <v>3729</v>
      </c>
      <c r="B3687">
        <v>67</v>
      </c>
      <c r="C3687" t="str">
        <f>IF(cancer_data[[#This Row],[Age]]&lt;=35,"Adolescent",IF(cancer_data[[#This Row],[Age]]&lt;=46,"Young Adult",IF(cancer_data[[#This Row],[Age]]&lt;=57,"Adult", IF(cancer_data[[#This Row],[Age]]&lt;=68,"Middle_age",IF(cancer_data[[#This Row],[Age]]&lt;=79,"Elderly","Aged")))))</f>
        <v>Middle_age</v>
      </c>
      <c r="D3687" t="s">
        <v>16</v>
      </c>
      <c r="E3687" t="s">
        <v>40</v>
      </c>
      <c r="F3687" t="s">
        <v>27</v>
      </c>
      <c r="G3687">
        <v>7.1</v>
      </c>
      <c r="H3687" t="s">
        <v>19</v>
      </c>
      <c r="I3687" t="s">
        <v>20</v>
      </c>
      <c r="J3687" t="s">
        <v>21</v>
      </c>
      <c r="K3687" t="s">
        <v>51</v>
      </c>
      <c r="L3687" s="1">
        <v>45992</v>
      </c>
      <c r="M3687" s="1" t="str">
        <f>TEXT(cancer_data[[#This Row],[Diagnosis_Date]],"mmmm")</f>
        <v>December</v>
      </c>
      <c r="N3687" t="s">
        <v>23</v>
      </c>
      <c r="O3687">
        <v>18</v>
      </c>
      <c r="P3687" t="s">
        <v>31</v>
      </c>
      <c r="Q3687">
        <v>0</v>
      </c>
    </row>
    <row r="3688" spans="1:17" x14ac:dyDescent="0.75">
      <c r="A3688" t="s">
        <v>3730</v>
      </c>
      <c r="B3688">
        <v>39</v>
      </c>
      <c r="C3688" t="str">
        <f>IF(cancer_data[[#This Row],[Age]]&lt;=35,"Adolescent",IF(cancer_data[[#This Row],[Age]]&lt;=46,"Young Adult",IF(cancer_data[[#This Row],[Age]]&lt;=57,"Adult", IF(cancer_data[[#This Row],[Age]]&lt;=68,"Middle_age",IF(cancer_data[[#This Row],[Age]]&lt;=79,"Elderly","Aged")))))</f>
        <v>Young Adult</v>
      </c>
      <c r="D3688" t="s">
        <v>16</v>
      </c>
      <c r="E3688" t="s">
        <v>17</v>
      </c>
      <c r="F3688" t="s">
        <v>27</v>
      </c>
      <c r="G3688">
        <v>7.1</v>
      </c>
      <c r="H3688" t="s">
        <v>41</v>
      </c>
      <c r="I3688" t="s">
        <v>20</v>
      </c>
      <c r="J3688" t="s">
        <v>21</v>
      </c>
      <c r="K3688" t="s">
        <v>45</v>
      </c>
      <c r="L3688" s="1">
        <v>45721</v>
      </c>
      <c r="M3688" s="1" t="str">
        <f>TEXT(cancer_data[[#This Row],[Diagnosis_Date]],"mmmm")</f>
        <v>March</v>
      </c>
      <c r="N3688" t="s">
        <v>23</v>
      </c>
      <c r="O3688">
        <v>27</v>
      </c>
      <c r="P3688" t="s">
        <v>31</v>
      </c>
      <c r="Q3688">
        <v>0</v>
      </c>
    </row>
    <row r="3689" spans="1:17" x14ac:dyDescent="0.75">
      <c r="A3689" t="s">
        <v>3731</v>
      </c>
      <c r="B3689">
        <v>52</v>
      </c>
      <c r="C3689" t="str">
        <f>IF(cancer_data[[#This Row],[Age]]&lt;=35,"Adolescent",IF(cancer_data[[#This Row],[Age]]&lt;=46,"Young Adult",IF(cancer_data[[#This Row],[Age]]&lt;=57,"Adult", IF(cancer_data[[#This Row],[Age]]&lt;=68,"Middle_age",IF(cancer_data[[#This Row],[Age]]&lt;=79,"Elderly","Aged")))))</f>
        <v>Adult</v>
      </c>
      <c r="D3689" t="s">
        <v>16</v>
      </c>
      <c r="E3689" t="s">
        <v>26</v>
      </c>
      <c r="F3689" t="s">
        <v>73</v>
      </c>
      <c r="G3689">
        <v>3.5</v>
      </c>
      <c r="H3689" t="s">
        <v>28</v>
      </c>
      <c r="I3689" t="s">
        <v>44</v>
      </c>
      <c r="J3689" t="s">
        <v>21</v>
      </c>
      <c r="K3689" t="s">
        <v>51</v>
      </c>
      <c r="L3689" s="1">
        <v>45756</v>
      </c>
      <c r="M3689" s="1" t="str">
        <f>TEXT(cancer_data[[#This Row],[Diagnosis_Date]],"mmmm")</f>
        <v>April</v>
      </c>
      <c r="N3689" t="s">
        <v>23</v>
      </c>
      <c r="O3689">
        <v>6</v>
      </c>
      <c r="P3689" t="s">
        <v>24</v>
      </c>
      <c r="Q3689">
        <v>17</v>
      </c>
    </row>
    <row r="3690" spans="1:17" x14ac:dyDescent="0.75">
      <c r="A3690" t="s">
        <v>3732</v>
      </c>
      <c r="B3690">
        <v>40</v>
      </c>
      <c r="C3690" t="str">
        <f>IF(cancer_data[[#This Row],[Age]]&lt;=35,"Adolescent",IF(cancer_data[[#This Row],[Age]]&lt;=46,"Young Adult",IF(cancer_data[[#This Row],[Age]]&lt;=57,"Adult", IF(cancer_data[[#This Row],[Age]]&lt;=68,"Middle_age",IF(cancer_data[[#This Row],[Age]]&lt;=79,"Elderly","Aged")))))</f>
        <v>Young Adult</v>
      </c>
      <c r="D3690" t="s">
        <v>67</v>
      </c>
      <c r="E3690" t="s">
        <v>35</v>
      </c>
      <c r="F3690" t="s">
        <v>36</v>
      </c>
      <c r="G3690">
        <v>1.9</v>
      </c>
      <c r="H3690" t="s">
        <v>19</v>
      </c>
      <c r="I3690" t="s">
        <v>20</v>
      </c>
      <c r="J3690" t="s">
        <v>21</v>
      </c>
      <c r="K3690" t="s">
        <v>22</v>
      </c>
      <c r="L3690" s="1">
        <v>45733</v>
      </c>
      <c r="M3690" s="1" t="str">
        <f>TEXT(cancer_data[[#This Row],[Diagnosis_Date]],"mmmm")</f>
        <v>March</v>
      </c>
      <c r="N3690" t="s">
        <v>23</v>
      </c>
      <c r="O3690">
        <v>29</v>
      </c>
      <c r="P3690" t="s">
        <v>31</v>
      </c>
      <c r="Q3690">
        <v>0</v>
      </c>
    </row>
    <row r="3691" spans="1:17" x14ac:dyDescent="0.75">
      <c r="A3691" t="s">
        <v>3733</v>
      </c>
      <c r="B3691">
        <v>76</v>
      </c>
      <c r="C3691" t="str">
        <f>IF(cancer_data[[#This Row],[Age]]&lt;=35,"Adolescent",IF(cancer_data[[#This Row],[Age]]&lt;=46,"Young Adult",IF(cancer_data[[#This Row],[Age]]&lt;=57,"Adult", IF(cancer_data[[#This Row],[Age]]&lt;=68,"Middle_age",IF(cancer_data[[#This Row],[Age]]&lt;=79,"Elderly","Aged")))))</f>
        <v>Elderly</v>
      </c>
      <c r="D3691" t="s">
        <v>16</v>
      </c>
      <c r="E3691" t="s">
        <v>40</v>
      </c>
      <c r="F3691" t="s">
        <v>36</v>
      </c>
      <c r="G3691">
        <v>2.5</v>
      </c>
      <c r="H3691" t="s">
        <v>41</v>
      </c>
      <c r="I3691" t="s">
        <v>44</v>
      </c>
      <c r="J3691" t="s">
        <v>21</v>
      </c>
      <c r="K3691" t="s">
        <v>22</v>
      </c>
      <c r="L3691" s="1">
        <v>45895</v>
      </c>
      <c r="M3691" s="1" t="str">
        <f>TEXT(cancer_data[[#This Row],[Diagnosis_Date]],"mmmm")</f>
        <v>August</v>
      </c>
      <c r="N3691" t="s">
        <v>37</v>
      </c>
      <c r="O3691">
        <v>47</v>
      </c>
      <c r="P3691" t="s">
        <v>31</v>
      </c>
      <c r="Q3691">
        <v>0</v>
      </c>
    </row>
    <row r="3692" spans="1:17" x14ac:dyDescent="0.75">
      <c r="A3692" t="s">
        <v>3734</v>
      </c>
      <c r="B3692">
        <v>31</v>
      </c>
      <c r="C3692" t="str">
        <f>IF(cancer_data[[#This Row],[Age]]&lt;=35,"Adolescent",IF(cancer_data[[#This Row],[Age]]&lt;=46,"Young Adult",IF(cancer_data[[#This Row],[Age]]&lt;=57,"Adult", IF(cancer_data[[#This Row],[Age]]&lt;=68,"Middle_age",IF(cancer_data[[#This Row],[Age]]&lt;=79,"Elderly","Aged")))))</f>
        <v>Adolescent</v>
      </c>
      <c r="D3692" t="s">
        <v>16</v>
      </c>
      <c r="E3692" t="s">
        <v>26</v>
      </c>
      <c r="F3692" t="s">
        <v>27</v>
      </c>
      <c r="G3692">
        <v>2.7</v>
      </c>
      <c r="H3692" t="s">
        <v>19</v>
      </c>
      <c r="I3692" t="s">
        <v>20</v>
      </c>
      <c r="J3692" t="s">
        <v>21</v>
      </c>
      <c r="K3692" t="s">
        <v>33</v>
      </c>
      <c r="L3692" s="1">
        <v>45985</v>
      </c>
      <c r="M3692" s="1" t="str">
        <f>TEXT(cancer_data[[#This Row],[Diagnosis_Date]],"mmmm")</f>
        <v>November</v>
      </c>
      <c r="N3692" t="s">
        <v>23</v>
      </c>
      <c r="O3692">
        <v>27</v>
      </c>
      <c r="P3692" t="s">
        <v>31</v>
      </c>
      <c r="Q3692">
        <v>0</v>
      </c>
    </row>
    <row r="3693" spans="1:17" x14ac:dyDescent="0.75">
      <c r="A3693" t="s">
        <v>3735</v>
      </c>
      <c r="B3693">
        <v>43</v>
      </c>
      <c r="C3693" t="str">
        <f>IF(cancer_data[[#This Row],[Age]]&lt;=35,"Adolescent",IF(cancer_data[[#This Row],[Age]]&lt;=46,"Young Adult",IF(cancer_data[[#This Row],[Age]]&lt;=57,"Adult", IF(cancer_data[[#This Row],[Age]]&lt;=68,"Middle_age",IF(cancer_data[[#This Row],[Age]]&lt;=79,"Elderly","Aged")))))</f>
        <v>Young Adult</v>
      </c>
      <c r="D3693" t="s">
        <v>16</v>
      </c>
      <c r="E3693" t="s">
        <v>26</v>
      </c>
      <c r="F3693" t="s">
        <v>73</v>
      </c>
      <c r="G3693">
        <v>6.2</v>
      </c>
      <c r="H3693" t="s">
        <v>41</v>
      </c>
      <c r="I3693" t="s">
        <v>29</v>
      </c>
      <c r="J3693" t="s">
        <v>21</v>
      </c>
      <c r="K3693" t="s">
        <v>33</v>
      </c>
      <c r="L3693" s="1">
        <v>45660</v>
      </c>
      <c r="M3693" s="1" t="str">
        <f>TEXT(cancer_data[[#This Row],[Diagnosis_Date]],"mmmm")</f>
        <v>January</v>
      </c>
      <c r="N3693" t="s">
        <v>23</v>
      </c>
      <c r="O3693">
        <v>6</v>
      </c>
      <c r="P3693" t="s">
        <v>24</v>
      </c>
      <c r="Q3693">
        <v>31</v>
      </c>
    </row>
    <row r="3694" spans="1:17" x14ac:dyDescent="0.75">
      <c r="A3694" t="s">
        <v>3736</v>
      </c>
      <c r="B3694">
        <v>45</v>
      </c>
      <c r="C3694" t="str">
        <f>IF(cancer_data[[#This Row],[Age]]&lt;=35,"Adolescent",IF(cancer_data[[#This Row],[Age]]&lt;=46,"Young Adult",IF(cancer_data[[#This Row],[Age]]&lt;=57,"Adult", IF(cancer_data[[#This Row],[Age]]&lt;=68,"Middle_age",IF(cancer_data[[#This Row],[Age]]&lt;=79,"Elderly","Aged")))))</f>
        <v>Young Adult</v>
      </c>
      <c r="D3694" t="s">
        <v>16</v>
      </c>
      <c r="E3694" t="s">
        <v>35</v>
      </c>
      <c r="F3694" t="s">
        <v>63</v>
      </c>
      <c r="G3694">
        <v>4.5</v>
      </c>
      <c r="H3694" t="s">
        <v>41</v>
      </c>
      <c r="I3694" t="s">
        <v>44</v>
      </c>
      <c r="J3694" t="s">
        <v>21</v>
      </c>
      <c r="K3694" t="s">
        <v>33</v>
      </c>
      <c r="L3694" s="1">
        <v>45854</v>
      </c>
      <c r="M3694" s="1" t="str">
        <f>TEXT(cancer_data[[#This Row],[Diagnosis_Date]],"mmmm")</f>
        <v>July</v>
      </c>
      <c r="N3694" t="s">
        <v>23</v>
      </c>
      <c r="O3694">
        <v>39</v>
      </c>
      <c r="P3694" t="s">
        <v>31</v>
      </c>
      <c r="Q3694">
        <v>0</v>
      </c>
    </row>
    <row r="3695" spans="1:17" x14ac:dyDescent="0.75">
      <c r="A3695" t="s">
        <v>3737</v>
      </c>
      <c r="B3695">
        <v>64</v>
      </c>
      <c r="C3695" t="str">
        <f>IF(cancer_data[[#This Row],[Age]]&lt;=35,"Adolescent",IF(cancer_data[[#This Row],[Age]]&lt;=46,"Young Adult",IF(cancer_data[[#This Row],[Age]]&lt;=57,"Adult", IF(cancer_data[[#This Row],[Age]]&lt;=68,"Middle_age",IF(cancer_data[[#This Row],[Age]]&lt;=79,"Elderly","Aged")))))</f>
        <v>Middle_age</v>
      </c>
      <c r="D3695" t="s">
        <v>16</v>
      </c>
      <c r="E3695" t="s">
        <v>17</v>
      </c>
      <c r="F3695" t="s">
        <v>18</v>
      </c>
      <c r="G3695">
        <v>7.1</v>
      </c>
      <c r="H3695" t="s">
        <v>19</v>
      </c>
      <c r="I3695" t="s">
        <v>49</v>
      </c>
      <c r="J3695" t="s">
        <v>21</v>
      </c>
      <c r="K3695" t="s">
        <v>51</v>
      </c>
      <c r="L3695" s="1">
        <v>45941</v>
      </c>
      <c r="M3695" s="1" t="str">
        <f>TEXT(cancer_data[[#This Row],[Diagnosis_Date]],"mmmm")</f>
        <v>October</v>
      </c>
      <c r="N3695" t="s">
        <v>23</v>
      </c>
      <c r="O3695">
        <v>27</v>
      </c>
      <c r="P3695" t="s">
        <v>24</v>
      </c>
      <c r="Q3695">
        <v>6</v>
      </c>
    </row>
    <row r="3696" spans="1:17" x14ac:dyDescent="0.75">
      <c r="A3696" t="s">
        <v>3738</v>
      </c>
      <c r="B3696">
        <v>33</v>
      </c>
      <c r="C3696" t="str">
        <f>IF(cancer_data[[#This Row],[Age]]&lt;=35,"Adolescent",IF(cancer_data[[#This Row],[Age]]&lt;=46,"Young Adult",IF(cancer_data[[#This Row],[Age]]&lt;=57,"Adult", IF(cancer_data[[#This Row],[Age]]&lt;=68,"Middle_age",IF(cancer_data[[#This Row],[Age]]&lt;=79,"Elderly","Aged")))))</f>
        <v>Adolescent</v>
      </c>
      <c r="D3696" t="s">
        <v>16</v>
      </c>
      <c r="E3696" t="s">
        <v>40</v>
      </c>
      <c r="F3696" t="s">
        <v>18</v>
      </c>
      <c r="G3696">
        <v>3.9</v>
      </c>
      <c r="H3696" t="s">
        <v>28</v>
      </c>
      <c r="I3696" t="s">
        <v>49</v>
      </c>
      <c r="J3696" t="s">
        <v>21</v>
      </c>
      <c r="K3696" t="s">
        <v>33</v>
      </c>
      <c r="L3696" s="1">
        <v>45754</v>
      </c>
      <c r="M3696" s="1" t="str">
        <f>TEXT(cancer_data[[#This Row],[Diagnosis_Date]],"mmmm")</f>
        <v>April</v>
      </c>
      <c r="N3696" t="s">
        <v>23</v>
      </c>
      <c r="O3696">
        <v>27</v>
      </c>
      <c r="P3696" t="s">
        <v>31</v>
      </c>
      <c r="Q3696">
        <v>0</v>
      </c>
    </row>
    <row r="3697" spans="1:17" x14ac:dyDescent="0.75">
      <c r="A3697" t="s">
        <v>3739</v>
      </c>
      <c r="B3697">
        <v>65</v>
      </c>
      <c r="C3697" t="str">
        <f>IF(cancer_data[[#This Row],[Age]]&lt;=35,"Adolescent",IF(cancer_data[[#This Row],[Age]]&lt;=46,"Young Adult",IF(cancer_data[[#This Row],[Age]]&lt;=57,"Adult", IF(cancer_data[[#This Row],[Age]]&lt;=68,"Middle_age",IF(cancer_data[[#This Row],[Age]]&lt;=79,"Elderly","Aged")))))</f>
        <v>Middle_age</v>
      </c>
      <c r="D3697" t="s">
        <v>16</v>
      </c>
      <c r="E3697" t="s">
        <v>40</v>
      </c>
      <c r="F3697" t="s">
        <v>73</v>
      </c>
      <c r="G3697">
        <v>4.5999999999999996</v>
      </c>
      <c r="H3697" t="s">
        <v>28</v>
      </c>
      <c r="I3697" t="s">
        <v>44</v>
      </c>
      <c r="J3697" t="s">
        <v>21</v>
      </c>
      <c r="K3697" t="s">
        <v>45</v>
      </c>
      <c r="L3697" s="1">
        <v>45810</v>
      </c>
      <c r="M3697" s="1" t="str">
        <f>TEXT(cancer_data[[#This Row],[Diagnosis_Date]],"mmmm")</f>
        <v>June</v>
      </c>
      <c r="N3697" t="s">
        <v>23</v>
      </c>
      <c r="O3697">
        <v>35</v>
      </c>
      <c r="P3697" t="s">
        <v>31</v>
      </c>
      <c r="Q3697">
        <v>0</v>
      </c>
    </row>
    <row r="3698" spans="1:17" x14ac:dyDescent="0.75">
      <c r="A3698" t="s">
        <v>3740</v>
      </c>
      <c r="B3698">
        <v>59</v>
      </c>
      <c r="C3698" t="str">
        <f>IF(cancer_data[[#This Row],[Age]]&lt;=35,"Adolescent",IF(cancer_data[[#This Row],[Age]]&lt;=46,"Young Adult",IF(cancer_data[[#This Row],[Age]]&lt;=57,"Adult", IF(cancer_data[[#This Row],[Age]]&lt;=68,"Middle_age",IF(cancer_data[[#This Row],[Age]]&lt;=79,"Elderly","Aged")))))</f>
        <v>Middle_age</v>
      </c>
      <c r="D3698" t="s">
        <v>16</v>
      </c>
      <c r="E3698" t="s">
        <v>35</v>
      </c>
      <c r="F3698" t="s">
        <v>36</v>
      </c>
      <c r="G3698">
        <v>3.4</v>
      </c>
      <c r="H3698" t="s">
        <v>41</v>
      </c>
      <c r="I3698" t="s">
        <v>29</v>
      </c>
      <c r="J3698" t="s">
        <v>21</v>
      </c>
      <c r="K3698" t="s">
        <v>22</v>
      </c>
      <c r="L3698" s="1">
        <v>45824</v>
      </c>
      <c r="M3698" s="1" t="str">
        <f>TEXT(cancer_data[[#This Row],[Diagnosis_Date]],"mmmm")</f>
        <v>June</v>
      </c>
      <c r="N3698" t="s">
        <v>23</v>
      </c>
      <c r="O3698">
        <v>40</v>
      </c>
      <c r="P3698" t="s">
        <v>24</v>
      </c>
      <c r="Q3698">
        <v>16</v>
      </c>
    </row>
    <row r="3699" spans="1:17" x14ac:dyDescent="0.75">
      <c r="A3699" t="s">
        <v>3741</v>
      </c>
      <c r="B3699">
        <v>39</v>
      </c>
      <c r="C3699" t="str">
        <f>IF(cancer_data[[#This Row],[Age]]&lt;=35,"Adolescent",IF(cancer_data[[#This Row],[Age]]&lt;=46,"Young Adult",IF(cancer_data[[#This Row],[Age]]&lt;=57,"Adult", IF(cancer_data[[#This Row],[Age]]&lt;=68,"Middle_age",IF(cancer_data[[#This Row],[Age]]&lt;=79,"Elderly","Aged")))))</f>
        <v>Young Adult</v>
      </c>
      <c r="D3699" t="s">
        <v>16</v>
      </c>
      <c r="E3699" t="s">
        <v>17</v>
      </c>
      <c r="F3699" t="s">
        <v>27</v>
      </c>
      <c r="G3699">
        <v>7.7</v>
      </c>
      <c r="H3699" t="s">
        <v>28</v>
      </c>
      <c r="I3699" t="s">
        <v>20</v>
      </c>
      <c r="J3699" t="s">
        <v>21</v>
      </c>
      <c r="K3699" t="s">
        <v>45</v>
      </c>
      <c r="L3699" s="1">
        <v>45847</v>
      </c>
      <c r="M3699" s="1" t="str">
        <f>TEXT(cancer_data[[#This Row],[Diagnosis_Date]],"mmmm")</f>
        <v>July</v>
      </c>
      <c r="N3699" t="s">
        <v>37</v>
      </c>
      <c r="O3699">
        <v>10</v>
      </c>
      <c r="P3699" t="s">
        <v>24</v>
      </c>
      <c r="Q3699">
        <v>11</v>
      </c>
    </row>
    <row r="3700" spans="1:17" x14ac:dyDescent="0.75">
      <c r="A3700" t="s">
        <v>3742</v>
      </c>
      <c r="B3700">
        <v>41</v>
      </c>
      <c r="C3700" t="str">
        <f>IF(cancer_data[[#This Row],[Age]]&lt;=35,"Adolescent",IF(cancer_data[[#This Row],[Age]]&lt;=46,"Young Adult",IF(cancer_data[[#This Row],[Age]]&lt;=57,"Adult", IF(cancer_data[[#This Row],[Age]]&lt;=68,"Middle_age",IF(cancer_data[[#This Row],[Age]]&lt;=79,"Elderly","Aged")))))</f>
        <v>Young Adult</v>
      </c>
      <c r="D3700" t="s">
        <v>16</v>
      </c>
      <c r="E3700" t="s">
        <v>40</v>
      </c>
      <c r="F3700" t="s">
        <v>27</v>
      </c>
      <c r="G3700">
        <v>4.5999999999999996</v>
      </c>
      <c r="H3700" t="s">
        <v>28</v>
      </c>
      <c r="I3700" t="s">
        <v>49</v>
      </c>
      <c r="J3700" t="s">
        <v>21</v>
      </c>
      <c r="K3700" t="s">
        <v>33</v>
      </c>
      <c r="L3700" s="1">
        <v>45843</v>
      </c>
      <c r="M3700" s="1" t="str">
        <f>TEXT(cancer_data[[#This Row],[Diagnosis_Date]],"mmmm")</f>
        <v>July</v>
      </c>
      <c r="N3700" t="s">
        <v>23</v>
      </c>
      <c r="O3700">
        <v>10</v>
      </c>
      <c r="P3700" t="s">
        <v>31</v>
      </c>
      <c r="Q3700">
        <v>0</v>
      </c>
    </row>
    <row r="3701" spans="1:17" x14ac:dyDescent="0.75">
      <c r="A3701" t="s">
        <v>3743</v>
      </c>
      <c r="B3701">
        <v>65</v>
      </c>
      <c r="C3701" t="str">
        <f>IF(cancer_data[[#This Row],[Age]]&lt;=35,"Adolescent",IF(cancer_data[[#This Row],[Age]]&lt;=46,"Young Adult",IF(cancer_data[[#This Row],[Age]]&lt;=57,"Adult", IF(cancer_data[[#This Row],[Age]]&lt;=68,"Middle_age",IF(cancer_data[[#This Row],[Age]]&lt;=79,"Elderly","Aged")))))</f>
        <v>Middle_age</v>
      </c>
      <c r="D3701" t="s">
        <v>16</v>
      </c>
      <c r="E3701" t="s">
        <v>40</v>
      </c>
      <c r="F3701" t="s">
        <v>36</v>
      </c>
      <c r="G3701">
        <v>1.2</v>
      </c>
      <c r="H3701" t="s">
        <v>28</v>
      </c>
      <c r="I3701" t="s">
        <v>20</v>
      </c>
      <c r="J3701" t="s">
        <v>21</v>
      </c>
      <c r="K3701" t="s">
        <v>42</v>
      </c>
      <c r="L3701" s="1">
        <v>45669</v>
      </c>
      <c r="M3701" s="1" t="str">
        <f>TEXT(cancer_data[[#This Row],[Diagnosis_Date]],"mmmm")</f>
        <v>January</v>
      </c>
      <c r="N3701" t="s">
        <v>37</v>
      </c>
      <c r="O3701">
        <v>12</v>
      </c>
      <c r="P3701" t="s">
        <v>31</v>
      </c>
      <c r="Q3701">
        <v>0</v>
      </c>
    </row>
    <row r="3702" spans="1:17" x14ac:dyDescent="0.75">
      <c r="A3702" t="s">
        <v>3744</v>
      </c>
      <c r="B3702">
        <v>65</v>
      </c>
      <c r="C3702" t="str">
        <f>IF(cancer_data[[#This Row],[Age]]&lt;=35,"Adolescent",IF(cancer_data[[#This Row],[Age]]&lt;=46,"Young Adult",IF(cancer_data[[#This Row],[Age]]&lt;=57,"Adult", IF(cancer_data[[#This Row],[Age]]&lt;=68,"Middle_age",IF(cancer_data[[#This Row],[Age]]&lt;=79,"Elderly","Aged")))))</f>
        <v>Middle_age</v>
      </c>
      <c r="D3702" t="s">
        <v>16</v>
      </c>
      <c r="E3702" t="s">
        <v>17</v>
      </c>
      <c r="F3702" t="s">
        <v>27</v>
      </c>
      <c r="G3702">
        <v>3.3</v>
      </c>
      <c r="H3702" t="s">
        <v>28</v>
      </c>
      <c r="I3702" t="s">
        <v>44</v>
      </c>
      <c r="J3702" t="s">
        <v>21</v>
      </c>
      <c r="K3702" t="s">
        <v>22</v>
      </c>
      <c r="L3702" s="1">
        <v>45967</v>
      </c>
      <c r="M3702" s="1" t="str">
        <f>TEXT(cancer_data[[#This Row],[Diagnosis_Date]],"mmmm")</f>
        <v>November</v>
      </c>
      <c r="N3702" t="s">
        <v>37</v>
      </c>
      <c r="O3702">
        <v>16</v>
      </c>
      <c r="P3702" t="s">
        <v>24</v>
      </c>
      <c r="Q3702">
        <v>30</v>
      </c>
    </row>
    <row r="3703" spans="1:17" x14ac:dyDescent="0.75">
      <c r="A3703" t="s">
        <v>3745</v>
      </c>
      <c r="B3703">
        <v>34</v>
      </c>
      <c r="C3703" t="str">
        <f>IF(cancer_data[[#This Row],[Age]]&lt;=35,"Adolescent",IF(cancer_data[[#This Row],[Age]]&lt;=46,"Young Adult",IF(cancer_data[[#This Row],[Age]]&lt;=57,"Adult", IF(cancer_data[[#This Row],[Age]]&lt;=68,"Middle_age",IF(cancer_data[[#This Row],[Age]]&lt;=79,"Elderly","Aged")))))</f>
        <v>Adolescent</v>
      </c>
      <c r="D3703" t="s">
        <v>16</v>
      </c>
      <c r="E3703" t="s">
        <v>26</v>
      </c>
      <c r="F3703" t="s">
        <v>27</v>
      </c>
      <c r="G3703">
        <v>3.4</v>
      </c>
      <c r="H3703" t="s">
        <v>41</v>
      </c>
      <c r="I3703" t="s">
        <v>49</v>
      </c>
      <c r="J3703" t="s">
        <v>21</v>
      </c>
      <c r="K3703" t="s">
        <v>30</v>
      </c>
      <c r="L3703" s="1">
        <v>45773</v>
      </c>
      <c r="M3703" s="1" t="str">
        <f>TEXT(cancer_data[[#This Row],[Diagnosis_Date]],"mmmm")</f>
        <v>April</v>
      </c>
      <c r="N3703" t="s">
        <v>23</v>
      </c>
      <c r="O3703">
        <v>15</v>
      </c>
      <c r="P3703" t="s">
        <v>24</v>
      </c>
      <c r="Q3703">
        <v>35</v>
      </c>
    </row>
    <row r="3704" spans="1:17" x14ac:dyDescent="0.75">
      <c r="A3704" t="s">
        <v>3746</v>
      </c>
      <c r="B3704">
        <v>34</v>
      </c>
      <c r="C3704" t="str">
        <f>IF(cancer_data[[#This Row],[Age]]&lt;=35,"Adolescent",IF(cancer_data[[#This Row],[Age]]&lt;=46,"Young Adult",IF(cancer_data[[#This Row],[Age]]&lt;=57,"Adult", IF(cancer_data[[#This Row],[Age]]&lt;=68,"Middle_age",IF(cancer_data[[#This Row],[Age]]&lt;=79,"Elderly","Aged")))))</f>
        <v>Adolescent</v>
      </c>
      <c r="D3704" t="s">
        <v>16</v>
      </c>
      <c r="E3704" t="s">
        <v>26</v>
      </c>
      <c r="F3704" t="s">
        <v>73</v>
      </c>
      <c r="G3704">
        <v>5</v>
      </c>
      <c r="H3704" t="s">
        <v>28</v>
      </c>
      <c r="I3704" t="s">
        <v>20</v>
      </c>
      <c r="J3704" t="s">
        <v>21</v>
      </c>
      <c r="K3704" t="s">
        <v>45</v>
      </c>
      <c r="L3704" s="1">
        <v>45869</v>
      </c>
      <c r="M3704" s="1" t="str">
        <f>TEXT(cancer_data[[#This Row],[Diagnosis_Date]],"mmmm")</f>
        <v>July</v>
      </c>
      <c r="N3704" t="s">
        <v>23</v>
      </c>
      <c r="O3704">
        <v>5</v>
      </c>
      <c r="P3704" t="s">
        <v>31</v>
      </c>
      <c r="Q3704">
        <v>0</v>
      </c>
    </row>
    <row r="3705" spans="1:17" x14ac:dyDescent="0.75">
      <c r="A3705" t="s">
        <v>3747</v>
      </c>
      <c r="B3705">
        <v>34</v>
      </c>
      <c r="C3705" t="str">
        <f>IF(cancer_data[[#This Row],[Age]]&lt;=35,"Adolescent",IF(cancer_data[[#This Row],[Age]]&lt;=46,"Young Adult",IF(cancer_data[[#This Row],[Age]]&lt;=57,"Adult", IF(cancer_data[[#This Row],[Age]]&lt;=68,"Middle_age",IF(cancer_data[[#This Row],[Age]]&lt;=79,"Elderly","Aged")))))</f>
        <v>Adolescent</v>
      </c>
      <c r="D3705" t="s">
        <v>16</v>
      </c>
      <c r="E3705" t="s">
        <v>40</v>
      </c>
      <c r="F3705" t="s">
        <v>18</v>
      </c>
      <c r="G3705">
        <v>2</v>
      </c>
      <c r="H3705" t="s">
        <v>28</v>
      </c>
      <c r="I3705" t="s">
        <v>20</v>
      </c>
      <c r="J3705" t="s">
        <v>21</v>
      </c>
      <c r="K3705" t="s">
        <v>42</v>
      </c>
      <c r="L3705" s="1">
        <v>45988</v>
      </c>
      <c r="M3705" s="1" t="str">
        <f>TEXT(cancer_data[[#This Row],[Diagnosis_Date]],"mmmm")</f>
        <v>November</v>
      </c>
      <c r="N3705" t="s">
        <v>23</v>
      </c>
      <c r="O3705">
        <v>28</v>
      </c>
      <c r="P3705" t="s">
        <v>31</v>
      </c>
      <c r="Q3705">
        <v>0</v>
      </c>
    </row>
    <row r="3706" spans="1:17" x14ac:dyDescent="0.75">
      <c r="A3706" t="s">
        <v>3748</v>
      </c>
      <c r="B3706">
        <v>82</v>
      </c>
      <c r="C3706" t="str">
        <f>IF(cancer_data[[#This Row],[Age]]&lt;=35,"Adolescent",IF(cancer_data[[#This Row],[Age]]&lt;=46,"Young Adult",IF(cancer_data[[#This Row],[Age]]&lt;=57,"Adult", IF(cancer_data[[#This Row],[Age]]&lt;=68,"Middle_age",IF(cancer_data[[#This Row],[Age]]&lt;=79,"Elderly","Aged")))))</f>
        <v>Aged</v>
      </c>
      <c r="D3706" t="s">
        <v>16</v>
      </c>
      <c r="E3706" t="s">
        <v>17</v>
      </c>
      <c r="F3706" t="s">
        <v>73</v>
      </c>
      <c r="G3706">
        <v>3.7</v>
      </c>
      <c r="H3706" t="s">
        <v>19</v>
      </c>
      <c r="I3706" t="s">
        <v>44</v>
      </c>
      <c r="J3706" t="s">
        <v>21</v>
      </c>
      <c r="K3706" t="s">
        <v>45</v>
      </c>
      <c r="L3706" s="1">
        <v>46005</v>
      </c>
      <c r="M3706" s="1" t="str">
        <f>TEXT(cancer_data[[#This Row],[Diagnosis_Date]],"mmmm")</f>
        <v>December</v>
      </c>
      <c r="N3706" t="s">
        <v>37</v>
      </c>
      <c r="O3706">
        <v>8</v>
      </c>
      <c r="P3706" t="s">
        <v>31</v>
      </c>
      <c r="Q3706">
        <v>0</v>
      </c>
    </row>
    <row r="3707" spans="1:17" x14ac:dyDescent="0.75">
      <c r="A3707" t="s">
        <v>3749</v>
      </c>
      <c r="B3707">
        <v>82</v>
      </c>
      <c r="C3707" t="str">
        <f>IF(cancer_data[[#This Row],[Age]]&lt;=35,"Adolescent",IF(cancer_data[[#This Row],[Age]]&lt;=46,"Young Adult",IF(cancer_data[[#This Row],[Age]]&lt;=57,"Adult", IF(cancer_data[[#This Row],[Age]]&lt;=68,"Middle_age",IF(cancer_data[[#This Row],[Age]]&lt;=79,"Elderly","Aged")))))</f>
        <v>Aged</v>
      </c>
      <c r="D3707" t="s">
        <v>16</v>
      </c>
      <c r="E3707" t="s">
        <v>17</v>
      </c>
      <c r="F3707" t="s">
        <v>27</v>
      </c>
      <c r="G3707">
        <v>5</v>
      </c>
      <c r="H3707" t="s">
        <v>28</v>
      </c>
      <c r="I3707" t="s">
        <v>49</v>
      </c>
      <c r="J3707" t="s">
        <v>21</v>
      </c>
      <c r="K3707" t="s">
        <v>30</v>
      </c>
      <c r="L3707" s="1">
        <v>45940</v>
      </c>
      <c r="M3707" s="1" t="str">
        <f>TEXT(cancer_data[[#This Row],[Diagnosis_Date]],"mmmm")</f>
        <v>October</v>
      </c>
      <c r="N3707" t="s">
        <v>37</v>
      </c>
      <c r="O3707">
        <v>26</v>
      </c>
      <c r="P3707" t="s">
        <v>24</v>
      </c>
      <c r="Q3707">
        <v>23</v>
      </c>
    </row>
    <row r="3708" spans="1:17" x14ac:dyDescent="0.75">
      <c r="A3708" t="s">
        <v>3750</v>
      </c>
      <c r="B3708">
        <v>62</v>
      </c>
      <c r="C3708" t="str">
        <f>IF(cancer_data[[#This Row],[Age]]&lt;=35,"Adolescent",IF(cancer_data[[#This Row],[Age]]&lt;=46,"Young Adult",IF(cancer_data[[#This Row],[Age]]&lt;=57,"Adult", IF(cancer_data[[#This Row],[Age]]&lt;=68,"Middle_age",IF(cancer_data[[#This Row],[Age]]&lt;=79,"Elderly","Aged")))))</f>
        <v>Middle_age</v>
      </c>
      <c r="D3708" t="s">
        <v>16</v>
      </c>
      <c r="E3708" t="s">
        <v>40</v>
      </c>
      <c r="F3708" t="s">
        <v>73</v>
      </c>
      <c r="G3708">
        <v>3.4</v>
      </c>
      <c r="H3708" t="s">
        <v>19</v>
      </c>
      <c r="I3708" t="s">
        <v>20</v>
      </c>
      <c r="J3708" t="s">
        <v>21</v>
      </c>
      <c r="K3708" t="s">
        <v>22</v>
      </c>
      <c r="L3708" s="1">
        <v>45887</v>
      </c>
      <c r="M3708" s="1" t="str">
        <f>TEXT(cancer_data[[#This Row],[Diagnosis_Date]],"mmmm")</f>
        <v>August</v>
      </c>
      <c r="N3708" t="s">
        <v>37</v>
      </c>
      <c r="O3708">
        <v>33</v>
      </c>
      <c r="P3708" t="s">
        <v>31</v>
      </c>
      <c r="Q3708">
        <v>0</v>
      </c>
    </row>
    <row r="3709" spans="1:17" x14ac:dyDescent="0.75">
      <c r="A3709" t="s">
        <v>3751</v>
      </c>
      <c r="B3709">
        <v>74</v>
      </c>
      <c r="C3709" t="str">
        <f>IF(cancer_data[[#This Row],[Age]]&lt;=35,"Adolescent",IF(cancer_data[[#This Row],[Age]]&lt;=46,"Young Adult",IF(cancer_data[[#This Row],[Age]]&lt;=57,"Adult", IF(cancer_data[[#This Row],[Age]]&lt;=68,"Middle_age",IF(cancer_data[[#This Row],[Age]]&lt;=79,"Elderly","Aged")))))</f>
        <v>Elderly</v>
      </c>
      <c r="D3709" t="s">
        <v>16</v>
      </c>
      <c r="E3709" t="s">
        <v>40</v>
      </c>
      <c r="F3709" t="s">
        <v>18</v>
      </c>
      <c r="G3709">
        <v>0.6</v>
      </c>
      <c r="H3709" t="s">
        <v>19</v>
      </c>
      <c r="I3709" t="s">
        <v>29</v>
      </c>
      <c r="J3709" t="s">
        <v>21</v>
      </c>
      <c r="K3709" t="s">
        <v>42</v>
      </c>
      <c r="L3709" s="1">
        <v>45771</v>
      </c>
      <c r="M3709" s="1" t="str">
        <f>TEXT(cancer_data[[#This Row],[Diagnosis_Date]],"mmmm")</f>
        <v>April</v>
      </c>
      <c r="N3709" t="s">
        <v>23</v>
      </c>
      <c r="O3709">
        <v>57</v>
      </c>
      <c r="P3709" t="s">
        <v>31</v>
      </c>
      <c r="Q3709">
        <v>0</v>
      </c>
    </row>
    <row r="3710" spans="1:17" x14ac:dyDescent="0.75">
      <c r="A3710" t="s">
        <v>3752</v>
      </c>
      <c r="B3710">
        <v>40</v>
      </c>
      <c r="C3710" t="str">
        <f>IF(cancer_data[[#This Row],[Age]]&lt;=35,"Adolescent",IF(cancer_data[[#This Row],[Age]]&lt;=46,"Young Adult",IF(cancer_data[[#This Row],[Age]]&lt;=57,"Adult", IF(cancer_data[[#This Row],[Age]]&lt;=68,"Middle_age",IF(cancer_data[[#This Row],[Age]]&lt;=79,"Elderly","Aged")))))</f>
        <v>Young Adult</v>
      </c>
      <c r="D3710" t="s">
        <v>16</v>
      </c>
      <c r="E3710" t="s">
        <v>35</v>
      </c>
      <c r="F3710" t="s">
        <v>63</v>
      </c>
      <c r="G3710">
        <v>1.6</v>
      </c>
      <c r="H3710" t="s">
        <v>19</v>
      </c>
      <c r="I3710" t="s">
        <v>29</v>
      </c>
      <c r="J3710" t="s">
        <v>21</v>
      </c>
      <c r="K3710" t="s">
        <v>30</v>
      </c>
      <c r="L3710" s="1">
        <v>45666</v>
      </c>
      <c r="M3710" s="1" t="str">
        <f>TEXT(cancer_data[[#This Row],[Diagnosis_Date]],"mmmm")</f>
        <v>January</v>
      </c>
      <c r="N3710" t="s">
        <v>23</v>
      </c>
      <c r="O3710">
        <v>25</v>
      </c>
      <c r="P3710" t="s">
        <v>31</v>
      </c>
      <c r="Q3710">
        <v>0</v>
      </c>
    </row>
    <row r="3711" spans="1:17" x14ac:dyDescent="0.75">
      <c r="A3711" t="s">
        <v>3753</v>
      </c>
      <c r="B3711">
        <v>40</v>
      </c>
      <c r="C3711" t="str">
        <f>IF(cancer_data[[#This Row],[Age]]&lt;=35,"Adolescent",IF(cancer_data[[#This Row],[Age]]&lt;=46,"Young Adult",IF(cancer_data[[#This Row],[Age]]&lt;=57,"Adult", IF(cancer_data[[#This Row],[Age]]&lt;=68,"Middle_age",IF(cancer_data[[#This Row],[Age]]&lt;=79,"Elderly","Aged")))))</f>
        <v>Young Adult</v>
      </c>
      <c r="D3711" t="s">
        <v>16</v>
      </c>
      <c r="E3711" t="s">
        <v>35</v>
      </c>
      <c r="F3711" t="s">
        <v>73</v>
      </c>
      <c r="G3711">
        <v>3.7</v>
      </c>
      <c r="H3711" t="s">
        <v>28</v>
      </c>
      <c r="I3711" t="s">
        <v>44</v>
      </c>
      <c r="J3711" t="s">
        <v>21</v>
      </c>
      <c r="K3711" t="s">
        <v>33</v>
      </c>
      <c r="L3711" s="1">
        <v>45913</v>
      </c>
      <c r="M3711" s="1" t="str">
        <f>TEXT(cancer_data[[#This Row],[Diagnosis_Date]],"mmmm")</f>
        <v>September</v>
      </c>
      <c r="N3711" t="s">
        <v>37</v>
      </c>
      <c r="O3711">
        <v>27</v>
      </c>
      <c r="P3711" t="s">
        <v>24</v>
      </c>
      <c r="Q3711">
        <v>11</v>
      </c>
    </row>
    <row r="3712" spans="1:17" x14ac:dyDescent="0.75">
      <c r="A3712" t="s">
        <v>3754</v>
      </c>
      <c r="B3712">
        <v>54</v>
      </c>
      <c r="C3712" t="str">
        <f>IF(cancer_data[[#This Row],[Age]]&lt;=35,"Adolescent",IF(cancer_data[[#This Row],[Age]]&lt;=46,"Young Adult",IF(cancer_data[[#This Row],[Age]]&lt;=57,"Adult", IF(cancer_data[[#This Row],[Age]]&lt;=68,"Middle_age",IF(cancer_data[[#This Row],[Age]]&lt;=79,"Elderly","Aged")))))</f>
        <v>Adult</v>
      </c>
      <c r="D3712" t="s">
        <v>16</v>
      </c>
      <c r="E3712" t="s">
        <v>35</v>
      </c>
      <c r="F3712" t="s">
        <v>73</v>
      </c>
      <c r="G3712">
        <v>2</v>
      </c>
      <c r="H3712" t="s">
        <v>41</v>
      </c>
      <c r="I3712" t="s">
        <v>20</v>
      </c>
      <c r="J3712" t="s">
        <v>21</v>
      </c>
      <c r="K3712" t="s">
        <v>45</v>
      </c>
      <c r="L3712" s="1">
        <v>45763</v>
      </c>
      <c r="M3712" s="1" t="str">
        <f>TEXT(cancer_data[[#This Row],[Diagnosis_Date]],"mmmm")</f>
        <v>April</v>
      </c>
      <c r="N3712" t="s">
        <v>37</v>
      </c>
      <c r="O3712">
        <v>34</v>
      </c>
      <c r="P3712" t="s">
        <v>24</v>
      </c>
      <c r="Q3712">
        <v>7</v>
      </c>
    </row>
    <row r="3713" spans="1:17" x14ac:dyDescent="0.75">
      <c r="A3713" t="s">
        <v>3755</v>
      </c>
      <c r="B3713">
        <v>78</v>
      </c>
      <c r="C3713" t="str">
        <f>IF(cancer_data[[#This Row],[Age]]&lt;=35,"Adolescent",IF(cancer_data[[#This Row],[Age]]&lt;=46,"Young Adult",IF(cancer_data[[#This Row],[Age]]&lt;=57,"Adult", IF(cancer_data[[#This Row],[Age]]&lt;=68,"Middle_age",IF(cancer_data[[#This Row],[Age]]&lt;=79,"Elderly","Aged")))))</f>
        <v>Elderly</v>
      </c>
      <c r="D3713" t="s">
        <v>16</v>
      </c>
      <c r="E3713" t="s">
        <v>26</v>
      </c>
      <c r="F3713" t="s">
        <v>18</v>
      </c>
      <c r="G3713">
        <v>7.1</v>
      </c>
      <c r="H3713" t="s">
        <v>19</v>
      </c>
      <c r="I3713" t="s">
        <v>44</v>
      </c>
      <c r="J3713" t="s">
        <v>21</v>
      </c>
      <c r="K3713" t="s">
        <v>33</v>
      </c>
      <c r="L3713" s="1">
        <v>45705</v>
      </c>
      <c r="M3713" s="1" t="str">
        <f>TEXT(cancer_data[[#This Row],[Diagnosis_Date]],"mmmm")</f>
        <v>February</v>
      </c>
      <c r="N3713" t="s">
        <v>23</v>
      </c>
      <c r="O3713">
        <v>58</v>
      </c>
      <c r="P3713" t="s">
        <v>24</v>
      </c>
      <c r="Q3713">
        <v>20</v>
      </c>
    </row>
    <row r="3714" spans="1:17" x14ac:dyDescent="0.75">
      <c r="A3714" t="s">
        <v>3756</v>
      </c>
      <c r="B3714">
        <v>56</v>
      </c>
      <c r="C3714" t="str">
        <f>IF(cancer_data[[#This Row],[Age]]&lt;=35,"Adolescent",IF(cancer_data[[#This Row],[Age]]&lt;=46,"Young Adult",IF(cancer_data[[#This Row],[Age]]&lt;=57,"Adult", IF(cancer_data[[#This Row],[Age]]&lt;=68,"Middle_age",IF(cancer_data[[#This Row],[Age]]&lt;=79,"Elderly","Aged")))))</f>
        <v>Adult</v>
      </c>
      <c r="D3714" t="s">
        <v>16</v>
      </c>
      <c r="E3714" t="s">
        <v>35</v>
      </c>
      <c r="F3714" t="s">
        <v>36</v>
      </c>
      <c r="G3714">
        <v>4.4000000000000004</v>
      </c>
      <c r="H3714" t="s">
        <v>28</v>
      </c>
      <c r="I3714" t="s">
        <v>29</v>
      </c>
      <c r="J3714" t="s">
        <v>21</v>
      </c>
      <c r="K3714" t="s">
        <v>33</v>
      </c>
      <c r="L3714" s="1">
        <v>45659</v>
      </c>
      <c r="M3714" s="1" t="str">
        <f>TEXT(cancer_data[[#This Row],[Diagnosis_Date]],"mmmm")</f>
        <v>January</v>
      </c>
      <c r="N3714" t="s">
        <v>23</v>
      </c>
      <c r="O3714">
        <v>38</v>
      </c>
      <c r="P3714" t="s">
        <v>31</v>
      </c>
      <c r="Q3714">
        <v>0</v>
      </c>
    </row>
    <row r="3715" spans="1:17" x14ac:dyDescent="0.75">
      <c r="A3715" t="s">
        <v>3757</v>
      </c>
      <c r="B3715">
        <v>50</v>
      </c>
      <c r="C3715" t="str">
        <f>IF(cancer_data[[#This Row],[Age]]&lt;=35,"Adolescent",IF(cancer_data[[#This Row],[Age]]&lt;=46,"Young Adult",IF(cancer_data[[#This Row],[Age]]&lt;=57,"Adult", IF(cancer_data[[#This Row],[Age]]&lt;=68,"Middle_age",IF(cancer_data[[#This Row],[Age]]&lt;=79,"Elderly","Aged")))))</f>
        <v>Adult</v>
      </c>
      <c r="D3715" t="s">
        <v>16</v>
      </c>
      <c r="E3715" t="s">
        <v>26</v>
      </c>
      <c r="F3715" t="s">
        <v>36</v>
      </c>
      <c r="G3715">
        <v>5.4</v>
      </c>
      <c r="H3715" t="s">
        <v>28</v>
      </c>
      <c r="I3715" t="s">
        <v>44</v>
      </c>
      <c r="J3715" t="s">
        <v>21</v>
      </c>
      <c r="K3715" t="s">
        <v>33</v>
      </c>
      <c r="L3715" s="1">
        <v>45665</v>
      </c>
      <c r="M3715" s="1" t="str">
        <f>TEXT(cancer_data[[#This Row],[Diagnosis_Date]],"mmmm")</f>
        <v>January</v>
      </c>
      <c r="N3715" t="s">
        <v>23</v>
      </c>
      <c r="O3715">
        <v>37</v>
      </c>
      <c r="P3715" t="s">
        <v>31</v>
      </c>
      <c r="Q3715">
        <v>0</v>
      </c>
    </row>
    <row r="3716" spans="1:17" x14ac:dyDescent="0.75">
      <c r="A3716" t="s">
        <v>3758</v>
      </c>
      <c r="B3716">
        <v>57</v>
      </c>
      <c r="C3716" t="str">
        <f>IF(cancer_data[[#This Row],[Age]]&lt;=35,"Adolescent",IF(cancer_data[[#This Row],[Age]]&lt;=46,"Young Adult",IF(cancer_data[[#This Row],[Age]]&lt;=57,"Adult", IF(cancer_data[[#This Row],[Age]]&lt;=68,"Middle_age",IF(cancer_data[[#This Row],[Age]]&lt;=79,"Elderly","Aged")))))</f>
        <v>Adult</v>
      </c>
      <c r="D3716" t="s">
        <v>16</v>
      </c>
      <c r="E3716" t="s">
        <v>40</v>
      </c>
      <c r="F3716" t="s">
        <v>73</v>
      </c>
      <c r="G3716">
        <v>1.7</v>
      </c>
      <c r="H3716" t="s">
        <v>41</v>
      </c>
      <c r="I3716" t="s">
        <v>20</v>
      </c>
      <c r="J3716" t="s">
        <v>21</v>
      </c>
      <c r="K3716" t="s">
        <v>45</v>
      </c>
      <c r="L3716" s="1">
        <v>45741</v>
      </c>
      <c r="M3716" s="1" t="str">
        <f>TEXT(cancer_data[[#This Row],[Diagnosis_Date]],"mmmm")</f>
        <v>March</v>
      </c>
      <c r="N3716" t="s">
        <v>23</v>
      </c>
      <c r="O3716">
        <v>20</v>
      </c>
      <c r="P3716" t="s">
        <v>31</v>
      </c>
      <c r="Q3716">
        <v>0</v>
      </c>
    </row>
    <row r="3717" spans="1:17" x14ac:dyDescent="0.75">
      <c r="A3717" t="s">
        <v>3759</v>
      </c>
      <c r="B3717">
        <v>57</v>
      </c>
      <c r="C3717" t="str">
        <f>IF(cancer_data[[#This Row],[Age]]&lt;=35,"Adolescent",IF(cancer_data[[#This Row],[Age]]&lt;=46,"Young Adult",IF(cancer_data[[#This Row],[Age]]&lt;=57,"Adult", IF(cancer_data[[#This Row],[Age]]&lt;=68,"Middle_age",IF(cancer_data[[#This Row],[Age]]&lt;=79,"Elderly","Aged")))))</f>
        <v>Adult</v>
      </c>
      <c r="D3717" t="s">
        <v>16</v>
      </c>
      <c r="E3717" t="s">
        <v>35</v>
      </c>
      <c r="F3717" t="s">
        <v>36</v>
      </c>
      <c r="G3717">
        <v>1.1000000000000001</v>
      </c>
      <c r="H3717" t="s">
        <v>28</v>
      </c>
      <c r="I3717" t="s">
        <v>29</v>
      </c>
      <c r="J3717" t="s">
        <v>21</v>
      </c>
      <c r="K3717" t="s">
        <v>42</v>
      </c>
      <c r="L3717" s="1">
        <v>45981</v>
      </c>
      <c r="M3717" s="1" t="str">
        <f>TEXT(cancer_data[[#This Row],[Diagnosis_Date]],"mmmm")</f>
        <v>November</v>
      </c>
      <c r="N3717" t="s">
        <v>23</v>
      </c>
      <c r="O3717">
        <v>41</v>
      </c>
      <c r="P3717" t="s">
        <v>31</v>
      </c>
      <c r="Q3717">
        <v>0</v>
      </c>
    </row>
    <row r="3718" spans="1:17" x14ac:dyDescent="0.75">
      <c r="A3718" t="s">
        <v>3760</v>
      </c>
      <c r="B3718">
        <v>53</v>
      </c>
      <c r="C3718" t="str">
        <f>IF(cancer_data[[#This Row],[Age]]&lt;=35,"Adolescent",IF(cancer_data[[#This Row],[Age]]&lt;=46,"Young Adult",IF(cancer_data[[#This Row],[Age]]&lt;=57,"Adult", IF(cancer_data[[#This Row],[Age]]&lt;=68,"Middle_age",IF(cancer_data[[#This Row],[Age]]&lt;=79,"Elderly","Aged")))))</f>
        <v>Adult</v>
      </c>
      <c r="D3718" t="s">
        <v>16</v>
      </c>
      <c r="E3718" t="s">
        <v>40</v>
      </c>
      <c r="F3718" t="s">
        <v>63</v>
      </c>
      <c r="G3718">
        <v>1</v>
      </c>
      <c r="H3718" t="s">
        <v>19</v>
      </c>
      <c r="I3718" t="s">
        <v>49</v>
      </c>
      <c r="J3718" t="s">
        <v>21</v>
      </c>
      <c r="K3718" t="s">
        <v>22</v>
      </c>
      <c r="L3718" s="1">
        <v>45660</v>
      </c>
      <c r="M3718" s="1" t="str">
        <f>TEXT(cancer_data[[#This Row],[Diagnosis_Date]],"mmmm")</f>
        <v>January</v>
      </c>
      <c r="N3718" t="s">
        <v>23</v>
      </c>
      <c r="O3718">
        <v>46</v>
      </c>
      <c r="P3718" t="s">
        <v>31</v>
      </c>
      <c r="Q3718">
        <v>0</v>
      </c>
    </row>
    <row r="3719" spans="1:17" x14ac:dyDescent="0.75">
      <c r="A3719" t="s">
        <v>3761</v>
      </c>
      <c r="B3719">
        <v>41</v>
      </c>
      <c r="C3719" t="str">
        <f>IF(cancer_data[[#This Row],[Age]]&lt;=35,"Adolescent",IF(cancer_data[[#This Row],[Age]]&lt;=46,"Young Adult",IF(cancer_data[[#This Row],[Age]]&lt;=57,"Adult", IF(cancer_data[[#This Row],[Age]]&lt;=68,"Middle_age",IF(cancer_data[[#This Row],[Age]]&lt;=79,"Elderly","Aged")))))</f>
        <v>Young Adult</v>
      </c>
      <c r="D3719" t="s">
        <v>16</v>
      </c>
      <c r="E3719" t="s">
        <v>35</v>
      </c>
      <c r="F3719" t="s">
        <v>36</v>
      </c>
      <c r="G3719">
        <v>0.8</v>
      </c>
      <c r="H3719" t="s">
        <v>28</v>
      </c>
      <c r="I3719" t="s">
        <v>29</v>
      </c>
      <c r="J3719" t="s">
        <v>21</v>
      </c>
      <c r="K3719" t="s">
        <v>42</v>
      </c>
      <c r="L3719" s="1">
        <v>45788</v>
      </c>
      <c r="M3719" s="1" t="str">
        <f>TEXT(cancer_data[[#This Row],[Diagnosis_Date]],"mmmm")</f>
        <v>May</v>
      </c>
      <c r="N3719" t="s">
        <v>23</v>
      </c>
      <c r="O3719">
        <v>32</v>
      </c>
      <c r="P3719" t="s">
        <v>31</v>
      </c>
      <c r="Q3719">
        <v>0</v>
      </c>
    </row>
    <row r="3720" spans="1:17" x14ac:dyDescent="0.75">
      <c r="A3720" t="s">
        <v>3762</v>
      </c>
      <c r="B3720">
        <v>83</v>
      </c>
      <c r="C3720" t="str">
        <f>IF(cancer_data[[#This Row],[Age]]&lt;=35,"Adolescent",IF(cancer_data[[#This Row],[Age]]&lt;=46,"Young Adult",IF(cancer_data[[#This Row],[Age]]&lt;=57,"Adult", IF(cancer_data[[#This Row],[Age]]&lt;=68,"Middle_age",IF(cancer_data[[#This Row],[Age]]&lt;=79,"Elderly","Aged")))))</f>
        <v>Aged</v>
      </c>
      <c r="D3720" t="s">
        <v>16</v>
      </c>
      <c r="E3720" t="s">
        <v>26</v>
      </c>
      <c r="F3720" t="s">
        <v>36</v>
      </c>
      <c r="G3720">
        <v>1.9</v>
      </c>
      <c r="H3720" t="s">
        <v>19</v>
      </c>
      <c r="I3720" t="s">
        <v>20</v>
      </c>
      <c r="J3720" t="s">
        <v>21</v>
      </c>
      <c r="K3720" t="s">
        <v>51</v>
      </c>
      <c r="L3720" s="1">
        <v>45916</v>
      </c>
      <c r="M3720" s="1" t="str">
        <f>TEXT(cancer_data[[#This Row],[Diagnosis_Date]],"mmmm")</f>
        <v>September</v>
      </c>
      <c r="N3720" t="s">
        <v>23</v>
      </c>
      <c r="O3720">
        <v>39</v>
      </c>
      <c r="P3720" t="s">
        <v>31</v>
      </c>
      <c r="Q3720">
        <v>0</v>
      </c>
    </row>
    <row r="3721" spans="1:17" x14ac:dyDescent="0.75">
      <c r="A3721" t="s">
        <v>3763</v>
      </c>
      <c r="B3721">
        <v>72</v>
      </c>
      <c r="C3721" t="str">
        <f>IF(cancer_data[[#This Row],[Age]]&lt;=35,"Adolescent",IF(cancer_data[[#This Row],[Age]]&lt;=46,"Young Adult",IF(cancer_data[[#This Row],[Age]]&lt;=57,"Adult", IF(cancer_data[[#This Row],[Age]]&lt;=68,"Middle_age",IF(cancer_data[[#This Row],[Age]]&lt;=79,"Elderly","Aged")))))</f>
        <v>Elderly</v>
      </c>
      <c r="D3721" t="s">
        <v>16</v>
      </c>
      <c r="E3721" t="s">
        <v>17</v>
      </c>
      <c r="F3721" t="s">
        <v>63</v>
      </c>
      <c r="G3721">
        <v>7.4</v>
      </c>
      <c r="H3721" t="s">
        <v>41</v>
      </c>
      <c r="I3721" t="s">
        <v>44</v>
      </c>
      <c r="J3721" t="s">
        <v>21</v>
      </c>
      <c r="K3721" t="s">
        <v>51</v>
      </c>
      <c r="L3721" s="1">
        <v>46008</v>
      </c>
      <c r="M3721" s="1" t="str">
        <f>TEXT(cancer_data[[#This Row],[Diagnosis_Date]],"mmmm")</f>
        <v>December</v>
      </c>
      <c r="N3721" t="s">
        <v>23</v>
      </c>
      <c r="O3721">
        <v>25</v>
      </c>
      <c r="P3721" t="s">
        <v>31</v>
      </c>
      <c r="Q3721">
        <v>0</v>
      </c>
    </row>
    <row r="3722" spans="1:17" x14ac:dyDescent="0.75">
      <c r="A3722" t="s">
        <v>3764</v>
      </c>
      <c r="B3722">
        <v>71</v>
      </c>
      <c r="C3722" t="str">
        <f>IF(cancer_data[[#This Row],[Age]]&lt;=35,"Adolescent",IF(cancer_data[[#This Row],[Age]]&lt;=46,"Young Adult",IF(cancer_data[[#This Row],[Age]]&lt;=57,"Adult", IF(cancer_data[[#This Row],[Age]]&lt;=68,"Middle_age",IF(cancer_data[[#This Row],[Age]]&lt;=79,"Elderly","Aged")))))</f>
        <v>Elderly</v>
      </c>
      <c r="D3722" t="s">
        <v>16</v>
      </c>
      <c r="E3722" t="s">
        <v>26</v>
      </c>
      <c r="F3722" t="s">
        <v>36</v>
      </c>
      <c r="G3722">
        <v>1.8</v>
      </c>
      <c r="H3722" t="s">
        <v>41</v>
      </c>
      <c r="I3722" t="s">
        <v>49</v>
      </c>
      <c r="J3722" t="s">
        <v>21</v>
      </c>
      <c r="K3722" t="s">
        <v>51</v>
      </c>
      <c r="L3722" s="1">
        <v>45781</v>
      </c>
      <c r="M3722" s="1" t="str">
        <f>TEXT(cancer_data[[#This Row],[Diagnosis_Date]],"mmmm")</f>
        <v>May</v>
      </c>
      <c r="N3722" t="s">
        <v>23</v>
      </c>
      <c r="O3722">
        <v>20</v>
      </c>
      <c r="P3722" t="s">
        <v>31</v>
      </c>
      <c r="Q3722">
        <v>0</v>
      </c>
    </row>
    <row r="3723" spans="1:17" x14ac:dyDescent="0.75">
      <c r="A3723" t="s">
        <v>3765</v>
      </c>
      <c r="B3723">
        <v>81</v>
      </c>
      <c r="C3723" t="str">
        <f>IF(cancer_data[[#This Row],[Age]]&lt;=35,"Adolescent",IF(cancer_data[[#This Row],[Age]]&lt;=46,"Young Adult",IF(cancer_data[[#This Row],[Age]]&lt;=57,"Adult", IF(cancer_data[[#This Row],[Age]]&lt;=68,"Middle_age",IF(cancer_data[[#This Row],[Age]]&lt;=79,"Elderly","Aged")))))</f>
        <v>Aged</v>
      </c>
      <c r="D3723" t="s">
        <v>16</v>
      </c>
      <c r="E3723" t="s">
        <v>35</v>
      </c>
      <c r="F3723" t="s">
        <v>63</v>
      </c>
      <c r="G3723">
        <v>7.9</v>
      </c>
      <c r="H3723" t="s">
        <v>19</v>
      </c>
      <c r="I3723" t="s">
        <v>49</v>
      </c>
      <c r="J3723" t="s">
        <v>21</v>
      </c>
      <c r="K3723" t="s">
        <v>45</v>
      </c>
      <c r="L3723" s="1">
        <v>45907</v>
      </c>
      <c r="M3723" s="1" t="str">
        <f>TEXT(cancer_data[[#This Row],[Diagnosis_Date]],"mmmm")</f>
        <v>September</v>
      </c>
      <c r="N3723" t="s">
        <v>23</v>
      </c>
      <c r="O3723">
        <v>30</v>
      </c>
      <c r="P3723" t="s">
        <v>24</v>
      </c>
      <c r="Q3723">
        <v>29</v>
      </c>
    </row>
    <row r="3724" spans="1:17" x14ac:dyDescent="0.75">
      <c r="A3724" t="s">
        <v>3766</v>
      </c>
      <c r="B3724">
        <v>53</v>
      </c>
      <c r="C3724" t="str">
        <f>IF(cancer_data[[#This Row],[Age]]&lt;=35,"Adolescent",IF(cancer_data[[#This Row],[Age]]&lt;=46,"Young Adult",IF(cancer_data[[#This Row],[Age]]&lt;=57,"Adult", IF(cancer_data[[#This Row],[Age]]&lt;=68,"Middle_age",IF(cancer_data[[#This Row],[Age]]&lt;=79,"Elderly","Aged")))))</f>
        <v>Adult</v>
      </c>
      <c r="D3724" t="s">
        <v>16</v>
      </c>
      <c r="E3724" t="s">
        <v>40</v>
      </c>
      <c r="F3724" t="s">
        <v>18</v>
      </c>
      <c r="G3724">
        <v>1.8</v>
      </c>
      <c r="H3724" t="s">
        <v>19</v>
      </c>
      <c r="I3724" t="s">
        <v>44</v>
      </c>
      <c r="J3724" t="s">
        <v>21</v>
      </c>
      <c r="K3724" t="s">
        <v>51</v>
      </c>
      <c r="L3724" s="1">
        <v>45831</v>
      </c>
      <c r="M3724" s="1" t="str">
        <f>TEXT(cancer_data[[#This Row],[Diagnosis_Date]],"mmmm")</f>
        <v>June</v>
      </c>
      <c r="N3724" t="s">
        <v>23</v>
      </c>
      <c r="O3724">
        <v>32</v>
      </c>
      <c r="P3724" t="s">
        <v>24</v>
      </c>
      <c r="Q3724">
        <v>25</v>
      </c>
    </row>
    <row r="3725" spans="1:17" x14ac:dyDescent="0.75">
      <c r="A3725" t="s">
        <v>3767</v>
      </c>
      <c r="B3725">
        <v>63</v>
      </c>
      <c r="C3725" t="str">
        <f>IF(cancer_data[[#This Row],[Age]]&lt;=35,"Adolescent",IF(cancer_data[[#This Row],[Age]]&lt;=46,"Young Adult",IF(cancer_data[[#This Row],[Age]]&lt;=57,"Adult", IF(cancer_data[[#This Row],[Age]]&lt;=68,"Middle_age",IF(cancer_data[[#This Row],[Age]]&lt;=79,"Elderly","Aged")))))</f>
        <v>Middle_age</v>
      </c>
      <c r="D3725" t="s">
        <v>16</v>
      </c>
      <c r="E3725" t="s">
        <v>17</v>
      </c>
      <c r="F3725" t="s">
        <v>18</v>
      </c>
      <c r="G3725">
        <v>6.8</v>
      </c>
      <c r="H3725" t="s">
        <v>28</v>
      </c>
      <c r="I3725" t="s">
        <v>29</v>
      </c>
      <c r="J3725" t="s">
        <v>21</v>
      </c>
      <c r="K3725" t="s">
        <v>30</v>
      </c>
      <c r="L3725" s="1">
        <v>45773</v>
      </c>
      <c r="M3725" s="1" t="str">
        <f>TEXT(cancer_data[[#This Row],[Diagnosis_Date]],"mmmm")</f>
        <v>April</v>
      </c>
      <c r="N3725" t="s">
        <v>23</v>
      </c>
      <c r="O3725">
        <v>26</v>
      </c>
      <c r="P3725" t="s">
        <v>31</v>
      </c>
      <c r="Q3725">
        <v>0</v>
      </c>
    </row>
    <row r="3726" spans="1:17" x14ac:dyDescent="0.75">
      <c r="A3726" t="s">
        <v>3768</v>
      </c>
      <c r="B3726">
        <v>80</v>
      </c>
      <c r="C3726" t="str">
        <f>IF(cancer_data[[#This Row],[Age]]&lt;=35,"Adolescent",IF(cancer_data[[#This Row],[Age]]&lt;=46,"Young Adult",IF(cancer_data[[#This Row],[Age]]&lt;=57,"Adult", IF(cancer_data[[#This Row],[Age]]&lt;=68,"Middle_age",IF(cancer_data[[#This Row],[Age]]&lt;=79,"Elderly","Aged")))))</f>
        <v>Aged</v>
      </c>
      <c r="D3726" t="s">
        <v>16</v>
      </c>
      <c r="E3726" t="s">
        <v>35</v>
      </c>
      <c r="F3726" t="s">
        <v>36</v>
      </c>
      <c r="G3726">
        <v>0.7</v>
      </c>
      <c r="H3726" t="s">
        <v>28</v>
      </c>
      <c r="I3726" t="s">
        <v>20</v>
      </c>
      <c r="J3726" t="s">
        <v>21</v>
      </c>
      <c r="K3726" t="s">
        <v>30</v>
      </c>
      <c r="L3726" s="1">
        <v>45924</v>
      </c>
      <c r="M3726" s="1" t="str">
        <f>TEXT(cancer_data[[#This Row],[Diagnosis_Date]],"mmmm")</f>
        <v>September</v>
      </c>
      <c r="N3726" t="s">
        <v>23</v>
      </c>
      <c r="O3726">
        <v>37</v>
      </c>
      <c r="P3726" t="s">
        <v>24</v>
      </c>
      <c r="Q3726">
        <v>6</v>
      </c>
    </row>
    <row r="3727" spans="1:17" x14ac:dyDescent="0.75">
      <c r="A3727" t="s">
        <v>3769</v>
      </c>
      <c r="B3727">
        <v>73</v>
      </c>
      <c r="C3727" t="str">
        <f>IF(cancer_data[[#This Row],[Age]]&lt;=35,"Adolescent",IF(cancer_data[[#This Row],[Age]]&lt;=46,"Young Adult",IF(cancer_data[[#This Row],[Age]]&lt;=57,"Adult", IF(cancer_data[[#This Row],[Age]]&lt;=68,"Middle_age",IF(cancer_data[[#This Row],[Age]]&lt;=79,"Elderly","Aged")))))</f>
        <v>Elderly</v>
      </c>
      <c r="D3727" t="s">
        <v>16</v>
      </c>
      <c r="E3727" t="s">
        <v>35</v>
      </c>
      <c r="F3727" t="s">
        <v>36</v>
      </c>
      <c r="G3727">
        <v>3.5</v>
      </c>
      <c r="H3727" t="s">
        <v>28</v>
      </c>
      <c r="I3727" t="s">
        <v>29</v>
      </c>
      <c r="J3727" t="s">
        <v>21</v>
      </c>
      <c r="K3727" t="s">
        <v>33</v>
      </c>
      <c r="L3727" s="1">
        <v>45965</v>
      </c>
      <c r="M3727" s="1" t="str">
        <f>TEXT(cancer_data[[#This Row],[Diagnosis_Date]],"mmmm")</f>
        <v>November</v>
      </c>
      <c r="N3727" t="s">
        <v>23</v>
      </c>
      <c r="O3727">
        <v>43</v>
      </c>
      <c r="P3727" t="s">
        <v>31</v>
      </c>
      <c r="Q3727">
        <v>0</v>
      </c>
    </row>
    <row r="3728" spans="1:17" x14ac:dyDescent="0.75">
      <c r="A3728" t="s">
        <v>3770</v>
      </c>
      <c r="B3728">
        <v>45</v>
      </c>
      <c r="C3728" t="str">
        <f>IF(cancer_data[[#This Row],[Age]]&lt;=35,"Adolescent",IF(cancer_data[[#This Row],[Age]]&lt;=46,"Young Adult",IF(cancer_data[[#This Row],[Age]]&lt;=57,"Adult", IF(cancer_data[[#This Row],[Age]]&lt;=68,"Middle_age",IF(cancer_data[[#This Row],[Age]]&lt;=79,"Elderly","Aged")))))</f>
        <v>Young Adult</v>
      </c>
      <c r="D3728" t="s">
        <v>16</v>
      </c>
      <c r="E3728" t="s">
        <v>17</v>
      </c>
      <c r="F3728" t="s">
        <v>27</v>
      </c>
      <c r="G3728">
        <v>2.9</v>
      </c>
      <c r="H3728" t="s">
        <v>28</v>
      </c>
      <c r="I3728" t="s">
        <v>49</v>
      </c>
      <c r="J3728" t="s">
        <v>21</v>
      </c>
      <c r="K3728" t="s">
        <v>42</v>
      </c>
      <c r="L3728" s="1">
        <v>45792</v>
      </c>
      <c r="M3728" s="1" t="str">
        <f>TEXT(cancer_data[[#This Row],[Diagnosis_Date]],"mmmm")</f>
        <v>May</v>
      </c>
      <c r="N3728" t="s">
        <v>23</v>
      </c>
      <c r="O3728">
        <v>30</v>
      </c>
      <c r="P3728" t="s">
        <v>31</v>
      </c>
      <c r="Q3728">
        <v>0</v>
      </c>
    </row>
    <row r="3729" spans="1:17" x14ac:dyDescent="0.75">
      <c r="A3729" t="s">
        <v>3771</v>
      </c>
      <c r="B3729">
        <v>36</v>
      </c>
      <c r="C3729" t="str">
        <f>IF(cancer_data[[#This Row],[Age]]&lt;=35,"Adolescent",IF(cancer_data[[#This Row],[Age]]&lt;=46,"Young Adult",IF(cancer_data[[#This Row],[Age]]&lt;=57,"Adult", IF(cancer_data[[#This Row],[Age]]&lt;=68,"Middle_age",IF(cancer_data[[#This Row],[Age]]&lt;=79,"Elderly","Aged")))))</f>
        <v>Young Adult</v>
      </c>
      <c r="D3729" t="s">
        <v>16</v>
      </c>
      <c r="E3729" t="s">
        <v>40</v>
      </c>
      <c r="F3729" t="s">
        <v>73</v>
      </c>
      <c r="G3729">
        <v>1.7</v>
      </c>
      <c r="H3729" t="s">
        <v>41</v>
      </c>
      <c r="I3729" t="s">
        <v>44</v>
      </c>
      <c r="J3729" t="s">
        <v>21</v>
      </c>
      <c r="K3729" t="s">
        <v>30</v>
      </c>
      <c r="L3729" s="1">
        <v>45973</v>
      </c>
      <c r="M3729" s="1" t="str">
        <f>TEXT(cancer_data[[#This Row],[Diagnosis_Date]],"mmmm")</f>
        <v>November</v>
      </c>
      <c r="N3729" t="s">
        <v>23</v>
      </c>
      <c r="O3729">
        <v>30</v>
      </c>
      <c r="P3729" t="s">
        <v>31</v>
      </c>
      <c r="Q3729">
        <v>0</v>
      </c>
    </row>
    <row r="3730" spans="1:17" x14ac:dyDescent="0.75">
      <c r="A3730" t="s">
        <v>3772</v>
      </c>
      <c r="B3730">
        <v>31</v>
      </c>
      <c r="C3730" t="str">
        <f>IF(cancer_data[[#This Row],[Age]]&lt;=35,"Adolescent",IF(cancer_data[[#This Row],[Age]]&lt;=46,"Young Adult",IF(cancer_data[[#This Row],[Age]]&lt;=57,"Adult", IF(cancer_data[[#This Row],[Age]]&lt;=68,"Middle_age",IF(cancer_data[[#This Row],[Age]]&lt;=79,"Elderly","Aged")))))</f>
        <v>Adolescent</v>
      </c>
      <c r="D3730" t="s">
        <v>16</v>
      </c>
      <c r="E3730" t="s">
        <v>17</v>
      </c>
      <c r="F3730" t="s">
        <v>18</v>
      </c>
      <c r="G3730">
        <v>4.4000000000000004</v>
      </c>
      <c r="H3730" t="s">
        <v>28</v>
      </c>
      <c r="I3730" t="s">
        <v>29</v>
      </c>
      <c r="J3730" t="s">
        <v>21</v>
      </c>
      <c r="K3730" t="s">
        <v>22</v>
      </c>
      <c r="L3730" s="1">
        <v>45866</v>
      </c>
      <c r="M3730" s="1" t="str">
        <f>TEXT(cancer_data[[#This Row],[Diagnosis_Date]],"mmmm")</f>
        <v>July</v>
      </c>
      <c r="N3730" t="s">
        <v>23</v>
      </c>
      <c r="O3730">
        <v>57</v>
      </c>
      <c r="P3730" t="s">
        <v>24</v>
      </c>
      <c r="Q3730">
        <v>13</v>
      </c>
    </row>
    <row r="3731" spans="1:17" x14ac:dyDescent="0.75">
      <c r="A3731" t="s">
        <v>3773</v>
      </c>
      <c r="B3731">
        <v>64</v>
      </c>
      <c r="C3731" t="str">
        <f>IF(cancer_data[[#This Row],[Age]]&lt;=35,"Adolescent",IF(cancer_data[[#This Row],[Age]]&lt;=46,"Young Adult",IF(cancer_data[[#This Row],[Age]]&lt;=57,"Adult", IF(cancer_data[[#This Row],[Age]]&lt;=68,"Middle_age",IF(cancer_data[[#This Row],[Age]]&lt;=79,"Elderly","Aged")))))</f>
        <v>Middle_age</v>
      </c>
      <c r="D3731" t="s">
        <v>16</v>
      </c>
      <c r="E3731" t="s">
        <v>26</v>
      </c>
      <c r="F3731" t="s">
        <v>27</v>
      </c>
      <c r="G3731">
        <v>5.5</v>
      </c>
      <c r="H3731" t="s">
        <v>41</v>
      </c>
      <c r="I3731" t="s">
        <v>44</v>
      </c>
      <c r="J3731" t="s">
        <v>21</v>
      </c>
      <c r="K3731" t="s">
        <v>42</v>
      </c>
      <c r="L3731" s="1">
        <v>45737</v>
      </c>
      <c r="M3731" s="1" t="str">
        <f>TEXT(cancer_data[[#This Row],[Diagnosis_Date]],"mmmm")</f>
        <v>March</v>
      </c>
      <c r="N3731" t="s">
        <v>23</v>
      </c>
      <c r="O3731">
        <v>19</v>
      </c>
      <c r="P3731" t="s">
        <v>31</v>
      </c>
      <c r="Q3731">
        <v>0</v>
      </c>
    </row>
    <row r="3732" spans="1:17" x14ac:dyDescent="0.75">
      <c r="A3732" t="s">
        <v>3774</v>
      </c>
      <c r="B3732">
        <v>57</v>
      </c>
      <c r="C3732" t="str">
        <f>IF(cancer_data[[#This Row],[Age]]&lt;=35,"Adolescent",IF(cancer_data[[#This Row],[Age]]&lt;=46,"Young Adult",IF(cancer_data[[#This Row],[Age]]&lt;=57,"Adult", IF(cancer_data[[#This Row],[Age]]&lt;=68,"Middle_age",IF(cancer_data[[#This Row],[Age]]&lt;=79,"Elderly","Aged")))))</f>
        <v>Adult</v>
      </c>
      <c r="D3732" t="s">
        <v>16</v>
      </c>
      <c r="E3732" t="s">
        <v>26</v>
      </c>
      <c r="F3732" t="s">
        <v>36</v>
      </c>
      <c r="G3732">
        <v>7.2</v>
      </c>
      <c r="H3732" t="s">
        <v>19</v>
      </c>
      <c r="I3732" t="s">
        <v>20</v>
      </c>
      <c r="J3732" t="s">
        <v>21</v>
      </c>
      <c r="K3732" t="s">
        <v>42</v>
      </c>
      <c r="L3732" s="1">
        <v>45842</v>
      </c>
      <c r="M3732" s="1" t="str">
        <f>TEXT(cancer_data[[#This Row],[Diagnosis_Date]],"mmmm")</f>
        <v>July</v>
      </c>
      <c r="N3732" t="s">
        <v>23</v>
      </c>
      <c r="O3732">
        <v>43</v>
      </c>
      <c r="P3732" t="s">
        <v>24</v>
      </c>
      <c r="Q3732">
        <v>23</v>
      </c>
    </row>
    <row r="3733" spans="1:17" x14ac:dyDescent="0.75">
      <c r="A3733" t="s">
        <v>3775</v>
      </c>
      <c r="B3733">
        <v>28</v>
      </c>
      <c r="C3733" t="str">
        <f>IF(cancer_data[[#This Row],[Age]]&lt;=35,"Adolescent",IF(cancer_data[[#This Row],[Age]]&lt;=46,"Young Adult",IF(cancer_data[[#This Row],[Age]]&lt;=57,"Adult", IF(cancer_data[[#This Row],[Age]]&lt;=68,"Middle_age",IF(cancer_data[[#This Row],[Age]]&lt;=79,"Elderly","Aged")))))</f>
        <v>Adolescent</v>
      </c>
      <c r="D3733" t="s">
        <v>16</v>
      </c>
      <c r="E3733" t="s">
        <v>17</v>
      </c>
      <c r="F3733" t="s">
        <v>18</v>
      </c>
      <c r="G3733">
        <v>5.4</v>
      </c>
      <c r="H3733" t="s">
        <v>19</v>
      </c>
      <c r="I3733" t="s">
        <v>49</v>
      </c>
      <c r="J3733" t="s">
        <v>21</v>
      </c>
      <c r="K3733" t="s">
        <v>22</v>
      </c>
      <c r="L3733" s="1">
        <v>45740</v>
      </c>
      <c r="M3733" s="1" t="str">
        <f>TEXT(cancer_data[[#This Row],[Diagnosis_Date]],"mmmm")</f>
        <v>March</v>
      </c>
      <c r="N3733" t="s">
        <v>23</v>
      </c>
      <c r="O3733">
        <v>54</v>
      </c>
      <c r="P3733" t="s">
        <v>24</v>
      </c>
      <c r="Q3733">
        <v>17</v>
      </c>
    </row>
    <row r="3734" spans="1:17" x14ac:dyDescent="0.75">
      <c r="A3734" t="s">
        <v>3776</v>
      </c>
      <c r="B3734">
        <v>25</v>
      </c>
      <c r="C3734" t="str">
        <f>IF(cancer_data[[#This Row],[Age]]&lt;=35,"Adolescent",IF(cancer_data[[#This Row],[Age]]&lt;=46,"Young Adult",IF(cancer_data[[#This Row],[Age]]&lt;=57,"Adult", IF(cancer_data[[#This Row],[Age]]&lt;=68,"Middle_age",IF(cancer_data[[#This Row],[Age]]&lt;=79,"Elderly","Aged")))))</f>
        <v>Adolescent</v>
      </c>
      <c r="D3734" t="s">
        <v>16</v>
      </c>
      <c r="E3734" t="s">
        <v>40</v>
      </c>
      <c r="F3734" t="s">
        <v>63</v>
      </c>
      <c r="G3734">
        <v>1.1000000000000001</v>
      </c>
      <c r="H3734" t="s">
        <v>28</v>
      </c>
      <c r="I3734" t="s">
        <v>44</v>
      </c>
      <c r="J3734" t="s">
        <v>21</v>
      </c>
      <c r="K3734" t="s">
        <v>45</v>
      </c>
      <c r="L3734" s="1">
        <v>45857</v>
      </c>
      <c r="M3734" s="1" t="str">
        <f>TEXT(cancer_data[[#This Row],[Diagnosis_Date]],"mmmm")</f>
        <v>July</v>
      </c>
      <c r="N3734" t="s">
        <v>23</v>
      </c>
      <c r="O3734">
        <v>26</v>
      </c>
      <c r="P3734" t="s">
        <v>31</v>
      </c>
      <c r="Q3734">
        <v>0</v>
      </c>
    </row>
    <row r="3735" spans="1:17" x14ac:dyDescent="0.75">
      <c r="A3735" t="s">
        <v>3777</v>
      </c>
      <c r="B3735">
        <v>52</v>
      </c>
      <c r="C3735" t="str">
        <f>IF(cancer_data[[#This Row],[Age]]&lt;=35,"Adolescent",IF(cancer_data[[#This Row],[Age]]&lt;=46,"Young Adult",IF(cancer_data[[#This Row],[Age]]&lt;=57,"Adult", IF(cancer_data[[#This Row],[Age]]&lt;=68,"Middle_age",IF(cancer_data[[#This Row],[Age]]&lt;=79,"Elderly","Aged")))))</f>
        <v>Adult</v>
      </c>
      <c r="D3735" t="s">
        <v>16</v>
      </c>
      <c r="E3735" t="s">
        <v>40</v>
      </c>
      <c r="F3735" t="s">
        <v>36</v>
      </c>
      <c r="G3735">
        <v>6.9</v>
      </c>
      <c r="H3735" t="s">
        <v>19</v>
      </c>
      <c r="I3735" t="s">
        <v>20</v>
      </c>
      <c r="J3735" t="s">
        <v>21</v>
      </c>
      <c r="K3735" t="s">
        <v>22</v>
      </c>
      <c r="L3735" s="1">
        <v>45712</v>
      </c>
      <c r="M3735" s="1" t="str">
        <f>TEXT(cancer_data[[#This Row],[Diagnosis_Date]],"mmmm")</f>
        <v>February</v>
      </c>
      <c r="N3735" t="s">
        <v>23</v>
      </c>
      <c r="O3735">
        <v>34</v>
      </c>
      <c r="P3735" t="s">
        <v>31</v>
      </c>
      <c r="Q3735">
        <v>0</v>
      </c>
    </row>
    <row r="3736" spans="1:17" x14ac:dyDescent="0.75">
      <c r="A3736" t="s">
        <v>3778</v>
      </c>
      <c r="B3736">
        <v>62</v>
      </c>
      <c r="C3736" t="str">
        <f>IF(cancer_data[[#This Row],[Age]]&lt;=35,"Adolescent",IF(cancer_data[[#This Row],[Age]]&lt;=46,"Young Adult",IF(cancer_data[[#This Row],[Age]]&lt;=57,"Adult", IF(cancer_data[[#This Row],[Age]]&lt;=68,"Middle_age",IF(cancer_data[[#This Row],[Age]]&lt;=79,"Elderly","Aged")))))</f>
        <v>Middle_age</v>
      </c>
      <c r="D3736" t="s">
        <v>16</v>
      </c>
      <c r="E3736" t="s">
        <v>17</v>
      </c>
      <c r="F3736" t="s">
        <v>36</v>
      </c>
      <c r="G3736">
        <v>2.8</v>
      </c>
      <c r="H3736" t="s">
        <v>41</v>
      </c>
      <c r="I3736" t="s">
        <v>29</v>
      </c>
      <c r="J3736" t="s">
        <v>21</v>
      </c>
      <c r="K3736" t="s">
        <v>33</v>
      </c>
      <c r="L3736" s="1">
        <v>45685</v>
      </c>
      <c r="M3736" s="1" t="str">
        <f>TEXT(cancer_data[[#This Row],[Diagnosis_Date]],"mmmm")</f>
        <v>January</v>
      </c>
      <c r="N3736" t="s">
        <v>23</v>
      </c>
      <c r="O3736">
        <v>45</v>
      </c>
      <c r="P3736" t="s">
        <v>31</v>
      </c>
      <c r="Q3736">
        <v>0</v>
      </c>
    </row>
    <row r="3737" spans="1:17" x14ac:dyDescent="0.75">
      <c r="A3737" t="s">
        <v>3779</v>
      </c>
      <c r="B3737">
        <v>79</v>
      </c>
      <c r="C3737" t="str">
        <f>IF(cancer_data[[#This Row],[Age]]&lt;=35,"Adolescent",IF(cancer_data[[#This Row],[Age]]&lt;=46,"Young Adult",IF(cancer_data[[#This Row],[Age]]&lt;=57,"Adult", IF(cancer_data[[#This Row],[Age]]&lt;=68,"Middle_age",IF(cancer_data[[#This Row],[Age]]&lt;=79,"Elderly","Aged")))))</f>
        <v>Elderly</v>
      </c>
      <c r="D3737" t="s">
        <v>16</v>
      </c>
      <c r="E3737" t="s">
        <v>35</v>
      </c>
      <c r="F3737" t="s">
        <v>27</v>
      </c>
      <c r="G3737">
        <v>7</v>
      </c>
      <c r="H3737" t="s">
        <v>41</v>
      </c>
      <c r="I3737" t="s">
        <v>29</v>
      </c>
      <c r="J3737" t="s">
        <v>21</v>
      </c>
      <c r="K3737" t="s">
        <v>33</v>
      </c>
      <c r="L3737" s="1">
        <v>45989</v>
      </c>
      <c r="M3737" s="1" t="str">
        <f>TEXT(cancer_data[[#This Row],[Diagnosis_Date]],"mmmm")</f>
        <v>November</v>
      </c>
      <c r="N3737" t="s">
        <v>23</v>
      </c>
      <c r="O3737">
        <v>11</v>
      </c>
      <c r="P3737" t="s">
        <v>31</v>
      </c>
      <c r="Q3737">
        <v>0</v>
      </c>
    </row>
    <row r="3738" spans="1:17" x14ac:dyDescent="0.75">
      <c r="A3738" t="s">
        <v>3780</v>
      </c>
      <c r="B3738">
        <v>68</v>
      </c>
      <c r="C3738" t="str">
        <f>IF(cancer_data[[#This Row],[Age]]&lt;=35,"Adolescent",IF(cancer_data[[#This Row],[Age]]&lt;=46,"Young Adult",IF(cancer_data[[#This Row],[Age]]&lt;=57,"Adult", IF(cancer_data[[#This Row],[Age]]&lt;=68,"Middle_age",IF(cancer_data[[#This Row],[Age]]&lt;=79,"Elderly","Aged")))))</f>
        <v>Middle_age</v>
      </c>
      <c r="D3738" t="s">
        <v>16</v>
      </c>
      <c r="E3738" t="s">
        <v>35</v>
      </c>
      <c r="F3738" t="s">
        <v>27</v>
      </c>
      <c r="G3738">
        <v>6.7</v>
      </c>
      <c r="H3738" t="s">
        <v>19</v>
      </c>
      <c r="I3738" t="s">
        <v>44</v>
      </c>
      <c r="J3738" t="s">
        <v>21</v>
      </c>
      <c r="K3738" t="s">
        <v>42</v>
      </c>
      <c r="L3738" s="1">
        <v>45738</v>
      </c>
      <c r="M3738" s="1" t="str">
        <f>TEXT(cancer_data[[#This Row],[Diagnosis_Date]],"mmmm")</f>
        <v>March</v>
      </c>
      <c r="N3738" t="s">
        <v>23</v>
      </c>
      <c r="O3738">
        <v>28</v>
      </c>
      <c r="P3738" t="s">
        <v>31</v>
      </c>
      <c r="Q3738">
        <v>0</v>
      </c>
    </row>
    <row r="3739" spans="1:17" x14ac:dyDescent="0.75">
      <c r="A3739" t="s">
        <v>3781</v>
      </c>
      <c r="B3739">
        <v>74</v>
      </c>
      <c r="C3739" t="str">
        <f>IF(cancer_data[[#This Row],[Age]]&lt;=35,"Adolescent",IF(cancer_data[[#This Row],[Age]]&lt;=46,"Young Adult",IF(cancer_data[[#This Row],[Age]]&lt;=57,"Adult", IF(cancer_data[[#This Row],[Age]]&lt;=68,"Middle_age",IF(cancer_data[[#This Row],[Age]]&lt;=79,"Elderly","Aged")))))</f>
        <v>Elderly</v>
      </c>
      <c r="D3739" t="s">
        <v>16</v>
      </c>
      <c r="E3739" t="s">
        <v>40</v>
      </c>
      <c r="F3739" t="s">
        <v>63</v>
      </c>
      <c r="G3739">
        <v>3.9</v>
      </c>
      <c r="H3739" t="s">
        <v>41</v>
      </c>
      <c r="I3739" t="s">
        <v>44</v>
      </c>
      <c r="J3739" t="s">
        <v>21</v>
      </c>
      <c r="K3739" t="s">
        <v>33</v>
      </c>
      <c r="L3739" s="1">
        <v>45718</v>
      </c>
      <c r="M3739" s="1" t="str">
        <f>TEXT(cancer_data[[#This Row],[Diagnosis_Date]],"mmmm")</f>
        <v>March</v>
      </c>
      <c r="N3739" t="s">
        <v>23</v>
      </c>
      <c r="O3739">
        <v>29</v>
      </c>
      <c r="P3739" t="s">
        <v>24</v>
      </c>
      <c r="Q3739">
        <v>35</v>
      </c>
    </row>
    <row r="3740" spans="1:17" x14ac:dyDescent="0.75">
      <c r="A3740" t="s">
        <v>3782</v>
      </c>
      <c r="B3740">
        <v>41</v>
      </c>
      <c r="C3740" t="str">
        <f>IF(cancer_data[[#This Row],[Age]]&lt;=35,"Adolescent",IF(cancer_data[[#This Row],[Age]]&lt;=46,"Young Adult",IF(cancer_data[[#This Row],[Age]]&lt;=57,"Adult", IF(cancer_data[[#This Row],[Age]]&lt;=68,"Middle_age",IF(cancer_data[[#This Row],[Age]]&lt;=79,"Elderly","Aged")))))</f>
        <v>Young Adult</v>
      </c>
      <c r="D3740" t="s">
        <v>16</v>
      </c>
      <c r="E3740" t="s">
        <v>26</v>
      </c>
      <c r="F3740" t="s">
        <v>36</v>
      </c>
      <c r="G3740">
        <v>7.6</v>
      </c>
      <c r="H3740" t="s">
        <v>28</v>
      </c>
      <c r="I3740" t="s">
        <v>49</v>
      </c>
      <c r="J3740" t="s">
        <v>21</v>
      </c>
      <c r="K3740" t="s">
        <v>42</v>
      </c>
      <c r="L3740" s="1">
        <v>45733</v>
      </c>
      <c r="M3740" s="1" t="str">
        <f>TEXT(cancer_data[[#This Row],[Diagnosis_Date]],"mmmm")</f>
        <v>March</v>
      </c>
      <c r="N3740" t="s">
        <v>37</v>
      </c>
      <c r="O3740">
        <v>38</v>
      </c>
      <c r="P3740" t="s">
        <v>31</v>
      </c>
      <c r="Q3740">
        <v>0</v>
      </c>
    </row>
    <row r="3741" spans="1:17" x14ac:dyDescent="0.75">
      <c r="A3741" t="s">
        <v>3783</v>
      </c>
      <c r="B3741">
        <v>41</v>
      </c>
      <c r="C3741" t="str">
        <f>IF(cancer_data[[#This Row],[Age]]&lt;=35,"Adolescent",IF(cancer_data[[#This Row],[Age]]&lt;=46,"Young Adult",IF(cancer_data[[#This Row],[Age]]&lt;=57,"Adult", IF(cancer_data[[#This Row],[Age]]&lt;=68,"Middle_age",IF(cancer_data[[#This Row],[Age]]&lt;=79,"Elderly","Aged")))))</f>
        <v>Young Adult</v>
      </c>
      <c r="D3741" t="s">
        <v>16</v>
      </c>
      <c r="E3741" t="s">
        <v>17</v>
      </c>
      <c r="F3741" t="s">
        <v>27</v>
      </c>
      <c r="G3741">
        <v>3.6</v>
      </c>
      <c r="H3741" t="s">
        <v>19</v>
      </c>
      <c r="I3741" t="s">
        <v>44</v>
      </c>
      <c r="J3741" t="s">
        <v>21</v>
      </c>
      <c r="K3741" t="s">
        <v>51</v>
      </c>
      <c r="L3741" s="1">
        <v>46009</v>
      </c>
      <c r="M3741" s="1" t="str">
        <f>TEXT(cancer_data[[#This Row],[Diagnosis_Date]],"mmmm")</f>
        <v>December</v>
      </c>
      <c r="N3741" t="s">
        <v>37</v>
      </c>
      <c r="O3741">
        <v>6</v>
      </c>
      <c r="P3741" t="s">
        <v>31</v>
      </c>
      <c r="Q3741">
        <v>0</v>
      </c>
    </row>
    <row r="3742" spans="1:17" x14ac:dyDescent="0.75">
      <c r="A3742" t="s">
        <v>3784</v>
      </c>
      <c r="B3742">
        <v>37</v>
      </c>
      <c r="C3742" t="str">
        <f>IF(cancer_data[[#This Row],[Age]]&lt;=35,"Adolescent",IF(cancer_data[[#This Row],[Age]]&lt;=46,"Young Adult",IF(cancer_data[[#This Row],[Age]]&lt;=57,"Adult", IF(cancer_data[[#This Row],[Age]]&lt;=68,"Middle_age",IF(cancer_data[[#This Row],[Age]]&lt;=79,"Elderly","Aged")))))</f>
        <v>Young Adult</v>
      </c>
      <c r="D3742" t="s">
        <v>16</v>
      </c>
      <c r="E3742" t="s">
        <v>35</v>
      </c>
      <c r="F3742" t="s">
        <v>27</v>
      </c>
      <c r="G3742">
        <v>2.5</v>
      </c>
      <c r="H3742" t="s">
        <v>19</v>
      </c>
      <c r="I3742" t="s">
        <v>44</v>
      </c>
      <c r="J3742" t="s">
        <v>21</v>
      </c>
      <c r="K3742" t="s">
        <v>33</v>
      </c>
      <c r="L3742" s="1">
        <v>45738</v>
      </c>
      <c r="M3742" s="1" t="str">
        <f>TEXT(cancer_data[[#This Row],[Diagnosis_Date]],"mmmm")</f>
        <v>March</v>
      </c>
      <c r="N3742" t="s">
        <v>23</v>
      </c>
      <c r="O3742">
        <v>25</v>
      </c>
      <c r="P3742" t="s">
        <v>24</v>
      </c>
      <c r="Q3742">
        <v>32</v>
      </c>
    </row>
    <row r="3743" spans="1:17" x14ac:dyDescent="0.75">
      <c r="A3743" t="s">
        <v>3785</v>
      </c>
      <c r="B3743">
        <v>82</v>
      </c>
      <c r="C3743" t="str">
        <f>IF(cancer_data[[#This Row],[Age]]&lt;=35,"Adolescent",IF(cancer_data[[#This Row],[Age]]&lt;=46,"Young Adult",IF(cancer_data[[#This Row],[Age]]&lt;=57,"Adult", IF(cancer_data[[#This Row],[Age]]&lt;=68,"Middle_age",IF(cancer_data[[#This Row],[Age]]&lt;=79,"Elderly","Aged")))))</f>
        <v>Aged</v>
      </c>
      <c r="D3743" t="s">
        <v>67</v>
      </c>
      <c r="E3743" t="s">
        <v>35</v>
      </c>
      <c r="F3743" t="s">
        <v>36</v>
      </c>
      <c r="G3743">
        <v>5</v>
      </c>
      <c r="H3743" t="s">
        <v>41</v>
      </c>
      <c r="I3743" t="s">
        <v>44</v>
      </c>
      <c r="J3743" t="s">
        <v>21</v>
      </c>
      <c r="K3743" t="s">
        <v>45</v>
      </c>
      <c r="L3743" s="1">
        <v>45946</v>
      </c>
      <c r="M3743" s="1" t="str">
        <f>TEXT(cancer_data[[#This Row],[Diagnosis_Date]],"mmmm")</f>
        <v>October</v>
      </c>
      <c r="N3743" t="s">
        <v>37</v>
      </c>
      <c r="O3743">
        <v>23</v>
      </c>
      <c r="P3743" t="s">
        <v>24</v>
      </c>
      <c r="Q3743">
        <v>29</v>
      </c>
    </row>
    <row r="3744" spans="1:17" x14ac:dyDescent="0.75">
      <c r="A3744" t="s">
        <v>3786</v>
      </c>
      <c r="B3744">
        <v>29</v>
      </c>
      <c r="C3744" t="str">
        <f>IF(cancer_data[[#This Row],[Age]]&lt;=35,"Adolescent",IF(cancer_data[[#This Row],[Age]]&lt;=46,"Young Adult",IF(cancer_data[[#This Row],[Age]]&lt;=57,"Adult", IF(cancer_data[[#This Row],[Age]]&lt;=68,"Middle_age",IF(cancer_data[[#This Row],[Age]]&lt;=79,"Elderly","Aged")))))</f>
        <v>Adolescent</v>
      </c>
      <c r="D3744" t="s">
        <v>16</v>
      </c>
      <c r="E3744" t="s">
        <v>17</v>
      </c>
      <c r="F3744" t="s">
        <v>18</v>
      </c>
      <c r="G3744">
        <v>6.4</v>
      </c>
      <c r="H3744" t="s">
        <v>41</v>
      </c>
      <c r="I3744" t="s">
        <v>29</v>
      </c>
      <c r="J3744" t="s">
        <v>21</v>
      </c>
      <c r="K3744" t="s">
        <v>42</v>
      </c>
      <c r="L3744" s="1">
        <v>45683</v>
      </c>
      <c r="M3744" s="1" t="str">
        <f>TEXT(cancer_data[[#This Row],[Diagnosis_Date]],"mmmm")</f>
        <v>January</v>
      </c>
      <c r="N3744" t="s">
        <v>23</v>
      </c>
      <c r="O3744">
        <v>30</v>
      </c>
      <c r="P3744" t="s">
        <v>31</v>
      </c>
      <c r="Q3744">
        <v>0</v>
      </c>
    </row>
    <row r="3745" spans="1:17" x14ac:dyDescent="0.75">
      <c r="A3745" t="s">
        <v>3787</v>
      </c>
      <c r="B3745">
        <v>85</v>
      </c>
      <c r="C3745" t="str">
        <f>IF(cancer_data[[#This Row],[Age]]&lt;=35,"Adolescent",IF(cancer_data[[#This Row],[Age]]&lt;=46,"Young Adult",IF(cancer_data[[#This Row],[Age]]&lt;=57,"Adult", IF(cancer_data[[#This Row],[Age]]&lt;=68,"Middle_age",IF(cancer_data[[#This Row],[Age]]&lt;=79,"Elderly","Aged")))))</f>
        <v>Aged</v>
      </c>
      <c r="D3745" t="s">
        <v>16</v>
      </c>
      <c r="E3745" t="s">
        <v>26</v>
      </c>
      <c r="F3745" t="s">
        <v>63</v>
      </c>
      <c r="G3745">
        <v>5.4</v>
      </c>
      <c r="H3745" t="s">
        <v>41</v>
      </c>
      <c r="I3745" t="s">
        <v>29</v>
      </c>
      <c r="J3745" t="s">
        <v>21</v>
      </c>
      <c r="K3745" t="s">
        <v>22</v>
      </c>
      <c r="L3745" s="1">
        <v>45911</v>
      </c>
      <c r="M3745" s="1" t="str">
        <f>TEXT(cancer_data[[#This Row],[Diagnosis_Date]],"mmmm")</f>
        <v>September</v>
      </c>
      <c r="N3745" t="s">
        <v>23</v>
      </c>
      <c r="O3745">
        <v>41</v>
      </c>
      <c r="P3745" t="s">
        <v>24</v>
      </c>
      <c r="Q3745">
        <v>30</v>
      </c>
    </row>
    <row r="3746" spans="1:17" x14ac:dyDescent="0.75">
      <c r="A3746" t="s">
        <v>3788</v>
      </c>
      <c r="B3746">
        <v>43</v>
      </c>
      <c r="C3746" t="str">
        <f>IF(cancer_data[[#This Row],[Age]]&lt;=35,"Adolescent",IF(cancer_data[[#This Row],[Age]]&lt;=46,"Young Adult",IF(cancer_data[[#This Row],[Age]]&lt;=57,"Adult", IF(cancer_data[[#This Row],[Age]]&lt;=68,"Middle_age",IF(cancer_data[[#This Row],[Age]]&lt;=79,"Elderly","Aged")))))</f>
        <v>Young Adult</v>
      </c>
      <c r="D3746" t="s">
        <v>16</v>
      </c>
      <c r="E3746" t="s">
        <v>26</v>
      </c>
      <c r="F3746" t="s">
        <v>36</v>
      </c>
      <c r="G3746">
        <v>2.8</v>
      </c>
      <c r="H3746" t="s">
        <v>41</v>
      </c>
      <c r="I3746" t="s">
        <v>44</v>
      </c>
      <c r="J3746" t="s">
        <v>21</v>
      </c>
      <c r="K3746" t="s">
        <v>22</v>
      </c>
      <c r="L3746" s="1">
        <v>45877</v>
      </c>
      <c r="M3746" s="1" t="str">
        <f>TEXT(cancer_data[[#This Row],[Diagnosis_Date]],"mmmm")</f>
        <v>August</v>
      </c>
      <c r="N3746" t="s">
        <v>37</v>
      </c>
      <c r="O3746">
        <v>43</v>
      </c>
      <c r="P3746" t="s">
        <v>31</v>
      </c>
      <c r="Q3746">
        <v>0</v>
      </c>
    </row>
    <row r="3747" spans="1:17" x14ac:dyDescent="0.75">
      <c r="A3747" t="s">
        <v>3789</v>
      </c>
      <c r="B3747">
        <v>71</v>
      </c>
      <c r="C3747" t="str">
        <f>IF(cancer_data[[#This Row],[Age]]&lt;=35,"Adolescent",IF(cancer_data[[#This Row],[Age]]&lt;=46,"Young Adult",IF(cancer_data[[#This Row],[Age]]&lt;=57,"Adult", IF(cancer_data[[#This Row],[Age]]&lt;=68,"Middle_age",IF(cancer_data[[#This Row],[Age]]&lt;=79,"Elderly","Aged")))))</f>
        <v>Elderly</v>
      </c>
      <c r="D3747" t="s">
        <v>16</v>
      </c>
      <c r="E3747" t="s">
        <v>40</v>
      </c>
      <c r="F3747" t="s">
        <v>18</v>
      </c>
      <c r="G3747">
        <v>6.9</v>
      </c>
      <c r="H3747" t="s">
        <v>28</v>
      </c>
      <c r="I3747" t="s">
        <v>44</v>
      </c>
      <c r="J3747" t="s">
        <v>21</v>
      </c>
      <c r="K3747" t="s">
        <v>42</v>
      </c>
      <c r="L3747" s="1">
        <v>45792</v>
      </c>
      <c r="M3747" s="1" t="str">
        <f>TEXT(cancer_data[[#This Row],[Diagnosis_Date]],"mmmm")</f>
        <v>May</v>
      </c>
      <c r="N3747" t="s">
        <v>23</v>
      </c>
      <c r="O3747">
        <v>49</v>
      </c>
      <c r="P3747" t="s">
        <v>31</v>
      </c>
      <c r="Q3747">
        <v>0</v>
      </c>
    </row>
    <row r="3748" spans="1:17" x14ac:dyDescent="0.75">
      <c r="A3748" t="s">
        <v>3790</v>
      </c>
      <c r="B3748">
        <v>83</v>
      </c>
      <c r="C3748" t="str">
        <f>IF(cancer_data[[#This Row],[Age]]&lt;=35,"Adolescent",IF(cancer_data[[#This Row],[Age]]&lt;=46,"Young Adult",IF(cancer_data[[#This Row],[Age]]&lt;=57,"Adult", IF(cancer_data[[#This Row],[Age]]&lt;=68,"Middle_age",IF(cancer_data[[#This Row],[Age]]&lt;=79,"Elderly","Aged")))))</f>
        <v>Aged</v>
      </c>
      <c r="D3748" t="s">
        <v>16</v>
      </c>
      <c r="E3748" t="s">
        <v>26</v>
      </c>
      <c r="F3748" t="s">
        <v>27</v>
      </c>
      <c r="G3748">
        <v>6.4</v>
      </c>
      <c r="H3748" t="s">
        <v>41</v>
      </c>
      <c r="I3748" t="s">
        <v>29</v>
      </c>
      <c r="J3748" t="s">
        <v>21</v>
      </c>
      <c r="K3748" t="s">
        <v>51</v>
      </c>
      <c r="L3748" s="1">
        <v>45809</v>
      </c>
      <c r="M3748" s="1" t="str">
        <f>TEXT(cancer_data[[#This Row],[Diagnosis_Date]],"mmmm")</f>
        <v>June</v>
      </c>
      <c r="N3748" t="s">
        <v>23</v>
      </c>
      <c r="O3748">
        <v>3</v>
      </c>
      <c r="P3748" t="s">
        <v>31</v>
      </c>
      <c r="Q3748">
        <v>0</v>
      </c>
    </row>
    <row r="3749" spans="1:17" x14ac:dyDescent="0.75">
      <c r="A3749" t="s">
        <v>3791</v>
      </c>
      <c r="B3749">
        <v>65</v>
      </c>
      <c r="C3749" t="str">
        <f>IF(cancer_data[[#This Row],[Age]]&lt;=35,"Adolescent",IF(cancer_data[[#This Row],[Age]]&lt;=46,"Young Adult",IF(cancer_data[[#This Row],[Age]]&lt;=57,"Adult", IF(cancer_data[[#This Row],[Age]]&lt;=68,"Middle_age",IF(cancer_data[[#This Row],[Age]]&lt;=79,"Elderly","Aged")))))</f>
        <v>Middle_age</v>
      </c>
      <c r="D3749" t="s">
        <v>16</v>
      </c>
      <c r="E3749" t="s">
        <v>40</v>
      </c>
      <c r="F3749" t="s">
        <v>63</v>
      </c>
      <c r="G3749">
        <v>5</v>
      </c>
      <c r="H3749" t="s">
        <v>28</v>
      </c>
      <c r="I3749" t="s">
        <v>49</v>
      </c>
      <c r="J3749" t="s">
        <v>21</v>
      </c>
      <c r="K3749" t="s">
        <v>45</v>
      </c>
      <c r="L3749" s="1">
        <v>45746</v>
      </c>
      <c r="M3749" s="1" t="str">
        <f>TEXT(cancer_data[[#This Row],[Diagnosis_Date]],"mmmm")</f>
        <v>March</v>
      </c>
      <c r="N3749" t="s">
        <v>23</v>
      </c>
      <c r="O3749">
        <v>34</v>
      </c>
      <c r="P3749" t="s">
        <v>31</v>
      </c>
      <c r="Q3749">
        <v>0</v>
      </c>
    </row>
    <row r="3750" spans="1:17" x14ac:dyDescent="0.75">
      <c r="A3750" t="s">
        <v>3792</v>
      </c>
      <c r="B3750">
        <v>40</v>
      </c>
      <c r="C3750" t="str">
        <f>IF(cancer_data[[#This Row],[Age]]&lt;=35,"Adolescent",IF(cancer_data[[#This Row],[Age]]&lt;=46,"Young Adult",IF(cancer_data[[#This Row],[Age]]&lt;=57,"Adult", IF(cancer_data[[#This Row],[Age]]&lt;=68,"Middle_age",IF(cancer_data[[#This Row],[Age]]&lt;=79,"Elderly","Aged")))))</f>
        <v>Young Adult</v>
      </c>
      <c r="D3750" t="s">
        <v>16</v>
      </c>
      <c r="E3750" t="s">
        <v>17</v>
      </c>
      <c r="F3750" t="s">
        <v>18</v>
      </c>
      <c r="G3750">
        <v>1.5</v>
      </c>
      <c r="H3750" t="s">
        <v>19</v>
      </c>
      <c r="I3750" t="s">
        <v>44</v>
      </c>
      <c r="J3750" t="s">
        <v>21</v>
      </c>
      <c r="K3750" t="s">
        <v>45</v>
      </c>
      <c r="L3750" s="1">
        <v>45917</v>
      </c>
      <c r="M3750" s="1" t="str">
        <f>TEXT(cancer_data[[#This Row],[Diagnosis_Date]],"mmmm")</f>
        <v>September</v>
      </c>
      <c r="N3750" t="s">
        <v>23</v>
      </c>
      <c r="O3750">
        <v>54</v>
      </c>
      <c r="P3750" t="s">
        <v>31</v>
      </c>
      <c r="Q3750">
        <v>0</v>
      </c>
    </row>
    <row r="3751" spans="1:17" x14ac:dyDescent="0.75">
      <c r="A3751" t="s">
        <v>3793</v>
      </c>
      <c r="B3751">
        <v>28</v>
      </c>
      <c r="C3751" t="str">
        <f>IF(cancer_data[[#This Row],[Age]]&lt;=35,"Adolescent",IF(cancer_data[[#This Row],[Age]]&lt;=46,"Young Adult",IF(cancer_data[[#This Row],[Age]]&lt;=57,"Adult", IF(cancer_data[[#This Row],[Age]]&lt;=68,"Middle_age",IF(cancer_data[[#This Row],[Age]]&lt;=79,"Elderly","Aged")))))</f>
        <v>Adolescent</v>
      </c>
      <c r="D3751" t="s">
        <v>67</v>
      </c>
      <c r="E3751" t="s">
        <v>26</v>
      </c>
      <c r="F3751" t="s">
        <v>18</v>
      </c>
      <c r="G3751">
        <v>4.9000000000000004</v>
      </c>
      <c r="H3751" t="s">
        <v>19</v>
      </c>
      <c r="I3751" t="s">
        <v>49</v>
      </c>
      <c r="J3751" t="s">
        <v>21</v>
      </c>
      <c r="K3751" t="s">
        <v>51</v>
      </c>
      <c r="L3751" s="1">
        <v>45844</v>
      </c>
      <c r="M3751" s="1" t="str">
        <f>TEXT(cancer_data[[#This Row],[Diagnosis_Date]],"mmmm")</f>
        <v>July</v>
      </c>
      <c r="N3751" t="s">
        <v>23</v>
      </c>
      <c r="O3751">
        <v>60</v>
      </c>
      <c r="P3751" t="s">
        <v>31</v>
      </c>
      <c r="Q3751">
        <v>0</v>
      </c>
    </row>
    <row r="3752" spans="1:17" x14ac:dyDescent="0.75">
      <c r="A3752" t="s">
        <v>3794</v>
      </c>
      <c r="B3752">
        <v>48</v>
      </c>
      <c r="C3752" t="str">
        <f>IF(cancer_data[[#This Row],[Age]]&lt;=35,"Adolescent",IF(cancer_data[[#This Row],[Age]]&lt;=46,"Young Adult",IF(cancer_data[[#This Row],[Age]]&lt;=57,"Adult", IF(cancer_data[[#This Row],[Age]]&lt;=68,"Middle_age",IF(cancer_data[[#This Row],[Age]]&lt;=79,"Elderly","Aged")))))</f>
        <v>Adult</v>
      </c>
      <c r="D3752" t="s">
        <v>16</v>
      </c>
      <c r="E3752" t="s">
        <v>17</v>
      </c>
      <c r="F3752" t="s">
        <v>18</v>
      </c>
      <c r="G3752">
        <v>5.6</v>
      </c>
      <c r="H3752" t="s">
        <v>28</v>
      </c>
      <c r="I3752" t="s">
        <v>44</v>
      </c>
      <c r="J3752" t="s">
        <v>21</v>
      </c>
      <c r="K3752" t="s">
        <v>45</v>
      </c>
      <c r="L3752" s="1">
        <v>45717</v>
      </c>
      <c r="M3752" s="1" t="str">
        <f>TEXT(cancer_data[[#This Row],[Diagnosis_Date]],"mmmm")</f>
        <v>March</v>
      </c>
      <c r="N3752" t="s">
        <v>23</v>
      </c>
      <c r="O3752">
        <v>38</v>
      </c>
      <c r="P3752" t="s">
        <v>24</v>
      </c>
      <c r="Q3752">
        <v>35</v>
      </c>
    </row>
    <row r="3753" spans="1:17" x14ac:dyDescent="0.75">
      <c r="A3753" t="s">
        <v>3795</v>
      </c>
      <c r="B3753">
        <v>41</v>
      </c>
      <c r="C3753" t="str">
        <f>IF(cancer_data[[#This Row],[Age]]&lt;=35,"Adolescent",IF(cancer_data[[#This Row],[Age]]&lt;=46,"Young Adult",IF(cancer_data[[#This Row],[Age]]&lt;=57,"Adult", IF(cancer_data[[#This Row],[Age]]&lt;=68,"Middle_age",IF(cancer_data[[#This Row],[Age]]&lt;=79,"Elderly","Aged")))))</f>
        <v>Young Adult</v>
      </c>
      <c r="D3753" t="s">
        <v>16</v>
      </c>
      <c r="E3753" t="s">
        <v>35</v>
      </c>
      <c r="F3753" t="s">
        <v>27</v>
      </c>
      <c r="G3753">
        <v>4.4000000000000004</v>
      </c>
      <c r="H3753" t="s">
        <v>19</v>
      </c>
      <c r="I3753" t="s">
        <v>44</v>
      </c>
      <c r="J3753" t="s">
        <v>21</v>
      </c>
      <c r="K3753" t="s">
        <v>51</v>
      </c>
      <c r="L3753" s="1">
        <v>45768</v>
      </c>
      <c r="M3753" s="1" t="str">
        <f>TEXT(cancer_data[[#This Row],[Diagnosis_Date]],"mmmm")</f>
        <v>April</v>
      </c>
      <c r="N3753" t="s">
        <v>23</v>
      </c>
      <c r="O3753">
        <v>18</v>
      </c>
      <c r="P3753" t="s">
        <v>31</v>
      </c>
      <c r="Q3753">
        <v>0</v>
      </c>
    </row>
    <row r="3754" spans="1:17" x14ac:dyDescent="0.75">
      <c r="A3754" t="s">
        <v>3796</v>
      </c>
      <c r="B3754">
        <v>64</v>
      </c>
      <c r="C3754" t="str">
        <f>IF(cancer_data[[#This Row],[Age]]&lt;=35,"Adolescent",IF(cancer_data[[#This Row],[Age]]&lt;=46,"Young Adult",IF(cancer_data[[#This Row],[Age]]&lt;=57,"Adult", IF(cancer_data[[#This Row],[Age]]&lt;=68,"Middle_age",IF(cancer_data[[#This Row],[Age]]&lt;=79,"Elderly","Aged")))))</f>
        <v>Middle_age</v>
      </c>
      <c r="D3754" t="s">
        <v>16</v>
      </c>
      <c r="E3754" t="s">
        <v>26</v>
      </c>
      <c r="F3754" t="s">
        <v>36</v>
      </c>
      <c r="G3754">
        <v>3.9</v>
      </c>
      <c r="H3754" t="s">
        <v>41</v>
      </c>
      <c r="I3754" t="s">
        <v>49</v>
      </c>
      <c r="J3754" t="s">
        <v>21</v>
      </c>
      <c r="K3754" t="s">
        <v>45</v>
      </c>
      <c r="L3754" s="1">
        <v>45975</v>
      </c>
      <c r="M3754" s="1" t="str">
        <f>TEXT(cancer_data[[#This Row],[Diagnosis_Date]],"mmmm")</f>
        <v>November</v>
      </c>
      <c r="N3754" t="s">
        <v>23</v>
      </c>
      <c r="O3754">
        <v>42</v>
      </c>
      <c r="P3754" t="s">
        <v>24</v>
      </c>
      <c r="Q3754">
        <v>28</v>
      </c>
    </row>
    <row r="3755" spans="1:17" x14ac:dyDescent="0.75">
      <c r="A3755" t="s">
        <v>3797</v>
      </c>
      <c r="B3755">
        <v>71</v>
      </c>
      <c r="C3755" t="str">
        <f>IF(cancer_data[[#This Row],[Age]]&lt;=35,"Adolescent",IF(cancer_data[[#This Row],[Age]]&lt;=46,"Young Adult",IF(cancer_data[[#This Row],[Age]]&lt;=57,"Adult", IF(cancer_data[[#This Row],[Age]]&lt;=68,"Middle_age",IF(cancer_data[[#This Row],[Age]]&lt;=79,"Elderly","Aged")))))</f>
        <v>Elderly</v>
      </c>
      <c r="D3755" t="s">
        <v>16</v>
      </c>
      <c r="E3755" t="s">
        <v>26</v>
      </c>
      <c r="F3755" t="s">
        <v>36</v>
      </c>
      <c r="G3755">
        <v>1</v>
      </c>
      <c r="H3755" t="s">
        <v>19</v>
      </c>
      <c r="I3755" t="s">
        <v>20</v>
      </c>
      <c r="J3755" t="s">
        <v>21</v>
      </c>
      <c r="K3755" t="s">
        <v>42</v>
      </c>
      <c r="L3755" s="1">
        <v>45859</v>
      </c>
      <c r="M3755" s="1" t="str">
        <f>TEXT(cancer_data[[#This Row],[Diagnosis_Date]],"mmmm")</f>
        <v>July</v>
      </c>
      <c r="N3755" t="s">
        <v>23</v>
      </c>
      <c r="O3755">
        <v>21</v>
      </c>
      <c r="P3755" t="s">
        <v>24</v>
      </c>
      <c r="Q3755">
        <v>27</v>
      </c>
    </row>
    <row r="3756" spans="1:17" x14ac:dyDescent="0.75">
      <c r="A3756" t="s">
        <v>3798</v>
      </c>
      <c r="B3756">
        <v>57</v>
      </c>
      <c r="C3756" t="str">
        <f>IF(cancer_data[[#This Row],[Age]]&lt;=35,"Adolescent",IF(cancer_data[[#This Row],[Age]]&lt;=46,"Young Adult",IF(cancer_data[[#This Row],[Age]]&lt;=57,"Adult", IF(cancer_data[[#This Row],[Age]]&lt;=68,"Middle_age",IF(cancer_data[[#This Row],[Age]]&lt;=79,"Elderly","Aged")))))</f>
        <v>Adult</v>
      </c>
      <c r="D3756" t="s">
        <v>16</v>
      </c>
      <c r="E3756" t="s">
        <v>17</v>
      </c>
      <c r="F3756" t="s">
        <v>18</v>
      </c>
      <c r="G3756">
        <v>4.2</v>
      </c>
      <c r="H3756" t="s">
        <v>41</v>
      </c>
      <c r="I3756" t="s">
        <v>29</v>
      </c>
      <c r="J3756" t="s">
        <v>21</v>
      </c>
      <c r="K3756" t="s">
        <v>30</v>
      </c>
      <c r="L3756" s="1">
        <v>45983</v>
      </c>
      <c r="M3756" s="1" t="str">
        <f>TEXT(cancer_data[[#This Row],[Diagnosis_Date]],"mmmm")</f>
        <v>November</v>
      </c>
      <c r="N3756" t="s">
        <v>37</v>
      </c>
      <c r="O3756">
        <v>27</v>
      </c>
      <c r="P3756" t="s">
        <v>31</v>
      </c>
      <c r="Q3756">
        <v>0</v>
      </c>
    </row>
    <row r="3757" spans="1:17" x14ac:dyDescent="0.75">
      <c r="A3757" t="s">
        <v>3799</v>
      </c>
      <c r="B3757">
        <v>48</v>
      </c>
      <c r="C3757" t="str">
        <f>IF(cancer_data[[#This Row],[Age]]&lt;=35,"Adolescent",IF(cancer_data[[#This Row],[Age]]&lt;=46,"Young Adult",IF(cancer_data[[#This Row],[Age]]&lt;=57,"Adult", IF(cancer_data[[#This Row],[Age]]&lt;=68,"Middle_age",IF(cancer_data[[#This Row],[Age]]&lt;=79,"Elderly","Aged")))))</f>
        <v>Adult</v>
      </c>
      <c r="D3757" t="s">
        <v>16</v>
      </c>
      <c r="E3757" t="s">
        <v>35</v>
      </c>
      <c r="F3757" t="s">
        <v>63</v>
      </c>
      <c r="G3757">
        <v>3.3</v>
      </c>
      <c r="H3757" t="s">
        <v>41</v>
      </c>
      <c r="I3757" t="s">
        <v>20</v>
      </c>
      <c r="J3757" t="s">
        <v>21</v>
      </c>
      <c r="K3757" t="s">
        <v>51</v>
      </c>
      <c r="L3757" s="1">
        <v>45863</v>
      </c>
      <c r="M3757" s="1" t="str">
        <f>TEXT(cancer_data[[#This Row],[Diagnosis_Date]],"mmmm")</f>
        <v>July</v>
      </c>
      <c r="N3757" t="s">
        <v>23</v>
      </c>
      <c r="O3757">
        <v>48</v>
      </c>
      <c r="P3757" t="s">
        <v>31</v>
      </c>
      <c r="Q3757">
        <v>0</v>
      </c>
    </row>
    <row r="3758" spans="1:17" x14ac:dyDescent="0.75">
      <c r="A3758" t="s">
        <v>3800</v>
      </c>
      <c r="B3758">
        <v>36</v>
      </c>
      <c r="C3758" t="str">
        <f>IF(cancer_data[[#This Row],[Age]]&lt;=35,"Adolescent",IF(cancer_data[[#This Row],[Age]]&lt;=46,"Young Adult",IF(cancer_data[[#This Row],[Age]]&lt;=57,"Adult", IF(cancer_data[[#This Row],[Age]]&lt;=68,"Middle_age",IF(cancer_data[[#This Row],[Age]]&lt;=79,"Elderly","Aged")))))</f>
        <v>Young Adult</v>
      </c>
      <c r="D3758" t="s">
        <v>16</v>
      </c>
      <c r="E3758" t="s">
        <v>26</v>
      </c>
      <c r="F3758" t="s">
        <v>73</v>
      </c>
      <c r="G3758">
        <v>5.9</v>
      </c>
      <c r="H3758" t="s">
        <v>19</v>
      </c>
      <c r="I3758" t="s">
        <v>29</v>
      </c>
      <c r="J3758" t="s">
        <v>21</v>
      </c>
      <c r="K3758" t="s">
        <v>30</v>
      </c>
      <c r="L3758" s="1">
        <v>45829</v>
      </c>
      <c r="M3758" s="1" t="str">
        <f>TEXT(cancer_data[[#This Row],[Diagnosis_Date]],"mmmm")</f>
        <v>June</v>
      </c>
      <c r="N3758" t="s">
        <v>23</v>
      </c>
      <c r="O3758">
        <v>3</v>
      </c>
      <c r="P3758" t="s">
        <v>31</v>
      </c>
      <c r="Q3758">
        <v>0</v>
      </c>
    </row>
    <row r="3759" spans="1:17" x14ac:dyDescent="0.75">
      <c r="A3759" t="s">
        <v>3801</v>
      </c>
      <c r="B3759">
        <v>56</v>
      </c>
      <c r="C3759" t="str">
        <f>IF(cancer_data[[#This Row],[Age]]&lt;=35,"Adolescent",IF(cancer_data[[#This Row],[Age]]&lt;=46,"Young Adult",IF(cancer_data[[#This Row],[Age]]&lt;=57,"Adult", IF(cancer_data[[#This Row],[Age]]&lt;=68,"Middle_age",IF(cancer_data[[#This Row],[Age]]&lt;=79,"Elderly","Aged")))))</f>
        <v>Adult</v>
      </c>
      <c r="D3759" t="s">
        <v>16</v>
      </c>
      <c r="E3759" t="s">
        <v>40</v>
      </c>
      <c r="F3759" t="s">
        <v>18</v>
      </c>
      <c r="G3759">
        <v>4.2</v>
      </c>
      <c r="H3759" t="s">
        <v>28</v>
      </c>
      <c r="I3759" t="s">
        <v>29</v>
      </c>
      <c r="J3759" t="s">
        <v>21</v>
      </c>
      <c r="K3759" t="s">
        <v>30</v>
      </c>
      <c r="L3759" s="1">
        <v>45967</v>
      </c>
      <c r="M3759" s="1" t="str">
        <f>TEXT(cancer_data[[#This Row],[Diagnosis_Date]],"mmmm")</f>
        <v>November</v>
      </c>
      <c r="N3759" t="s">
        <v>23</v>
      </c>
      <c r="O3759">
        <v>55</v>
      </c>
      <c r="P3759" t="s">
        <v>31</v>
      </c>
      <c r="Q3759">
        <v>0</v>
      </c>
    </row>
    <row r="3760" spans="1:17" x14ac:dyDescent="0.75">
      <c r="A3760" t="s">
        <v>3802</v>
      </c>
      <c r="B3760">
        <v>46</v>
      </c>
      <c r="C3760" t="str">
        <f>IF(cancer_data[[#This Row],[Age]]&lt;=35,"Adolescent",IF(cancer_data[[#This Row],[Age]]&lt;=46,"Young Adult",IF(cancer_data[[#This Row],[Age]]&lt;=57,"Adult", IF(cancer_data[[#This Row],[Age]]&lt;=68,"Middle_age",IF(cancer_data[[#This Row],[Age]]&lt;=79,"Elderly","Aged")))))</f>
        <v>Young Adult</v>
      </c>
      <c r="D3760" t="s">
        <v>16</v>
      </c>
      <c r="E3760" t="s">
        <v>26</v>
      </c>
      <c r="F3760" t="s">
        <v>27</v>
      </c>
      <c r="G3760">
        <v>5.2</v>
      </c>
      <c r="H3760" t="s">
        <v>19</v>
      </c>
      <c r="I3760" t="s">
        <v>44</v>
      </c>
      <c r="J3760" t="s">
        <v>21</v>
      </c>
      <c r="K3760" t="s">
        <v>22</v>
      </c>
      <c r="L3760" s="1">
        <v>45713</v>
      </c>
      <c r="M3760" s="1" t="str">
        <f>TEXT(cancer_data[[#This Row],[Diagnosis_Date]],"mmmm")</f>
        <v>February</v>
      </c>
      <c r="N3760" t="s">
        <v>37</v>
      </c>
      <c r="O3760">
        <v>22</v>
      </c>
      <c r="P3760" t="s">
        <v>31</v>
      </c>
      <c r="Q3760">
        <v>0</v>
      </c>
    </row>
    <row r="3761" spans="1:17" x14ac:dyDescent="0.75">
      <c r="A3761" t="s">
        <v>3803</v>
      </c>
      <c r="B3761">
        <v>42</v>
      </c>
      <c r="C3761" t="str">
        <f>IF(cancer_data[[#This Row],[Age]]&lt;=35,"Adolescent",IF(cancer_data[[#This Row],[Age]]&lt;=46,"Young Adult",IF(cancer_data[[#This Row],[Age]]&lt;=57,"Adult", IF(cancer_data[[#This Row],[Age]]&lt;=68,"Middle_age",IF(cancer_data[[#This Row],[Age]]&lt;=79,"Elderly","Aged")))))</f>
        <v>Young Adult</v>
      </c>
      <c r="D3761" t="s">
        <v>16</v>
      </c>
      <c r="E3761" t="s">
        <v>26</v>
      </c>
      <c r="F3761" t="s">
        <v>73</v>
      </c>
      <c r="G3761">
        <v>7.4</v>
      </c>
      <c r="H3761" t="s">
        <v>28</v>
      </c>
      <c r="I3761" t="s">
        <v>29</v>
      </c>
      <c r="J3761" t="s">
        <v>21</v>
      </c>
      <c r="K3761" t="s">
        <v>22</v>
      </c>
      <c r="L3761" s="1">
        <v>45742</v>
      </c>
      <c r="M3761" s="1" t="str">
        <f>TEXT(cancer_data[[#This Row],[Diagnosis_Date]],"mmmm")</f>
        <v>March</v>
      </c>
      <c r="N3761" t="s">
        <v>23</v>
      </c>
      <c r="O3761">
        <v>12</v>
      </c>
      <c r="P3761" t="s">
        <v>31</v>
      </c>
      <c r="Q3761">
        <v>0</v>
      </c>
    </row>
    <row r="3762" spans="1:17" x14ac:dyDescent="0.75">
      <c r="A3762" t="s">
        <v>3804</v>
      </c>
      <c r="B3762">
        <v>26</v>
      </c>
      <c r="C3762" t="str">
        <f>IF(cancer_data[[#This Row],[Age]]&lt;=35,"Adolescent",IF(cancer_data[[#This Row],[Age]]&lt;=46,"Young Adult",IF(cancer_data[[#This Row],[Age]]&lt;=57,"Adult", IF(cancer_data[[#This Row],[Age]]&lt;=68,"Middle_age",IF(cancer_data[[#This Row],[Age]]&lt;=79,"Elderly","Aged")))))</f>
        <v>Adolescent</v>
      </c>
      <c r="D3762" t="s">
        <v>16</v>
      </c>
      <c r="E3762" t="s">
        <v>17</v>
      </c>
      <c r="F3762" t="s">
        <v>18</v>
      </c>
      <c r="G3762">
        <v>5</v>
      </c>
      <c r="H3762" t="s">
        <v>41</v>
      </c>
      <c r="I3762" t="s">
        <v>49</v>
      </c>
      <c r="J3762" t="s">
        <v>21</v>
      </c>
      <c r="K3762" t="s">
        <v>42</v>
      </c>
      <c r="L3762" s="1">
        <v>45904</v>
      </c>
      <c r="M3762" s="1" t="str">
        <f>TEXT(cancer_data[[#This Row],[Diagnosis_Date]],"mmmm")</f>
        <v>September</v>
      </c>
      <c r="N3762" t="s">
        <v>23</v>
      </c>
      <c r="O3762">
        <v>52</v>
      </c>
      <c r="P3762" t="s">
        <v>31</v>
      </c>
      <c r="Q3762">
        <v>0</v>
      </c>
    </row>
    <row r="3763" spans="1:17" x14ac:dyDescent="0.75">
      <c r="A3763" t="s">
        <v>3805</v>
      </c>
      <c r="B3763">
        <v>59</v>
      </c>
      <c r="C3763" t="str">
        <f>IF(cancer_data[[#This Row],[Age]]&lt;=35,"Adolescent",IF(cancer_data[[#This Row],[Age]]&lt;=46,"Young Adult",IF(cancer_data[[#This Row],[Age]]&lt;=57,"Adult", IF(cancer_data[[#This Row],[Age]]&lt;=68,"Middle_age",IF(cancer_data[[#This Row],[Age]]&lt;=79,"Elderly","Aged")))))</f>
        <v>Middle_age</v>
      </c>
      <c r="D3763" t="s">
        <v>16</v>
      </c>
      <c r="E3763" t="s">
        <v>35</v>
      </c>
      <c r="F3763" t="s">
        <v>73</v>
      </c>
      <c r="G3763">
        <v>3.2</v>
      </c>
      <c r="H3763" t="s">
        <v>28</v>
      </c>
      <c r="I3763" t="s">
        <v>29</v>
      </c>
      <c r="J3763" t="s">
        <v>21</v>
      </c>
      <c r="K3763" t="s">
        <v>42</v>
      </c>
      <c r="L3763" s="1">
        <v>45762</v>
      </c>
      <c r="M3763" s="1" t="str">
        <f>TEXT(cancer_data[[#This Row],[Diagnosis_Date]],"mmmm")</f>
        <v>April</v>
      </c>
      <c r="N3763" t="s">
        <v>23</v>
      </c>
      <c r="O3763">
        <v>31</v>
      </c>
      <c r="P3763" t="s">
        <v>31</v>
      </c>
      <c r="Q3763">
        <v>0</v>
      </c>
    </row>
    <row r="3764" spans="1:17" x14ac:dyDescent="0.75">
      <c r="A3764" t="s">
        <v>3806</v>
      </c>
      <c r="B3764">
        <v>74</v>
      </c>
      <c r="C3764" t="str">
        <f>IF(cancer_data[[#This Row],[Age]]&lt;=35,"Adolescent",IF(cancer_data[[#This Row],[Age]]&lt;=46,"Young Adult",IF(cancer_data[[#This Row],[Age]]&lt;=57,"Adult", IF(cancer_data[[#This Row],[Age]]&lt;=68,"Middle_age",IF(cancer_data[[#This Row],[Age]]&lt;=79,"Elderly","Aged")))))</f>
        <v>Elderly</v>
      </c>
      <c r="D3764" t="s">
        <v>16</v>
      </c>
      <c r="E3764" t="s">
        <v>26</v>
      </c>
      <c r="F3764" t="s">
        <v>27</v>
      </c>
      <c r="G3764">
        <v>6.6</v>
      </c>
      <c r="H3764" t="s">
        <v>28</v>
      </c>
      <c r="I3764" t="s">
        <v>44</v>
      </c>
      <c r="J3764" t="s">
        <v>21</v>
      </c>
      <c r="K3764" t="s">
        <v>33</v>
      </c>
      <c r="L3764" s="1">
        <v>45973</v>
      </c>
      <c r="M3764" s="1" t="str">
        <f>TEXT(cancer_data[[#This Row],[Diagnosis_Date]],"mmmm")</f>
        <v>November</v>
      </c>
      <c r="N3764" t="s">
        <v>37</v>
      </c>
      <c r="O3764">
        <v>9</v>
      </c>
      <c r="P3764" t="s">
        <v>31</v>
      </c>
      <c r="Q3764">
        <v>0</v>
      </c>
    </row>
    <row r="3765" spans="1:17" x14ac:dyDescent="0.75">
      <c r="A3765" t="s">
        <v>3807</v>
      </c>
      <c r="B3765">
        <v>49</v>
      </c>
      <c r="C3765" t="str">
        <f>IF(cancer_data[[#This Row],[Age]]&lt;=35,"Adolescent",IF(cancer_data[[#This Row],[Age]]&lt;=46,"Young Adult",IF(cancer_data[[#This Row],[Age]]&lt;=57,"Adult", IF(cancer_data[[#This Row],[Age]]&lt;=68,"Middle_age",IF(cancer_data[[#This Row],[Age]]&lt;=79,"Elderly","Aged")))))</f>
        <v>Adult</v>
      </c>
      <c r="D3765" t="s">
        <v>16</v>
      </c>
      <c r="E3765" t="s">
        <v>40</v>
      </c>
      <c r="F3765" t="s">
        <v>18</v>
      </c>
      <c r="G3765">
        <v>6.5</v>
      </c>
      <c r="H3765" t="s">
        <v>19</v>
      </c>
      <c r="I3765" t="s">
        <v>20</v>
      </c>
      <c r="J3765" t="s">
        <v>21</v>
      </c>
      <c r="K3765" t="s">
        <v>42</v>
      </c>
      <c r="L3765" s="1">
        <v>45913</v>
      </c>
      <c r="M3765" s="1" t="str">
        <f>TEXT(cancer_data[[#This Row],[Diagnosis_Date]],"mmmm")</f>
        <v>September</v>
      </c>
      <c r="N3765" t="s">
        <v>23</v>
      </c>
      <c r="O3765">
        <v>43</v>
      </c>
      <c r="P3765" t="s">
        <v>31</v>
      </c>
      <c r="Q3765">
        <v>0</v>
      </c>
    </row>
    <row r="3766" spans="1:17" x14ac:dyDescent="0.75">
      <c r="A3766" t="s">
        <v>3808</v>
      </c>
      <c r="B3766">
        <v>74</v>
      </c>
      <c r="C3766" t="str">
        <f>IF(cancer_data[[#This Row],[Age]]&lt;=35,"Adolescent",IF(cancer_data[[#This Row],[Age]]&lt;=46,"Young Adult",IF(cancer_data[[#This Row],[Age]]&lt;=57,"Adult", IF(cancer_data[[#This Row],[Age]]&lt;=68,"Middle_age",IF(cancer_data[[#This Row],[Age]]&lt;=79,"Elderly","Aged")))))</f>
        <v>Elderly</v>
      </c>
      <c r="D3766" t="s">
        <v>16</v>
      </c>
      <c r="E3766" t="s">
        <v>35</v>
      </c>
      <c r="F3766" t="s">
        <v>63</v>
      </c>
      <c r="G3766">
        <v>0.5</v>
      </c>
      <c r="H3766" t="s">
        <v>19</v>
      </c>
      <c r="I3766" t="s">
        <v>29</v>
      </c>
      <c r="J3766" t="s">
        <v>21</v>
      </c>
      <c r="K3766" t="s">
        <v>45</v>
      </c>
      <c r="L3766" s="1">
        <v>45774</v>
      </c>
      <c r="M3766" s="1" t="str">
        <f>TEXT(cancer_data[[#This Row],[Diagnosis_Date]],"mmmm")</f>
        <v>April</v>
      </c>
      <c r="N3766" t="s">
        <v>23</v>
      </c>
      <c r="O3766">
        <v>27</v>
      </c>
      <c r="P3766" t="s">
        <v>31</v>
      </c>
      <c r="Q3766">
        <v>0</v>
      </c>
    </row>
    <row r="3767" spans="1:17" x14ac:dyDescent="0.75">
      <c r="A3767" t="s">
        <v>3809</v>
      </c>
      <c r="B3767">
        <v>75</v>
      </c>
      <c r="C3767" t="str">
        <f>IF(cancer_data[[#This Row],[Age]]&lt;=35,"Adolescent",IF(cancer_data[[#This Row],[Age]]&lt;=46,"Young Adult",IF(cancer_data[[#This Row],[Age]]&lt;=57,"Adult", IF(cancer_data[[#This Row],[Age]]&lt;=68,"Middle_age",IF(cancer_data[[#This Row],[Age]]&lt;=79,"Elderly","Aged")))))</f>
        <v>Elderly</v>
      </c>
      <c r="D3767" t="s">
        <v>16</v>
      </c>
      <c r="E3767" t="s">
        <v>40</v>
      </c>
      <c r="F3767" t="s">
        <v>27</v>
      </c>
      <c r="G3767">
        <v>0.5</v>
      </c>
      <c r="H3767" t="s">
        <v>19</v>
      </c>
      <c r="I3767" t="s">
        <v>44</v>
      </c>
      <c r="J3767" t="s">
        <v>21</v>
      </c>
      <c r="K3767" t="s">
        <v>30</v>
      </c>
      <c r="L3767" s="1">
        <v>45964</v>
      </c>
      <c r="M3767" s="1" t="str">
        <f>TEXT(cancer_data[[#This Row],[Diagnosis_Date]],"mmmm")</f>
        <v>November</v>
      </c>
      <c r="N3767" t="s">
        <v>23</v>
      </c>
      <c r="O3767">
        <v>32</v>
      </c>
      <c r="P3767" t="s">
        <v>31</v>
      </c>
      <c r="Q3767">
        <v>0</v>
      </c>
    </row>
    <row r="3768" spans="1:17" x14ac:dyDescent="0.75">
      <c r="A3768" t="s">
        <v>3810</v>
      </c>
      <c r="B3768">
        <v>83</v>
      </c>
      <c r="C3768" t="str">
        <f>IF(cancer_data[[#This Row],[Age]]&lt;=35,"Adolescent",IF(cancer_data[[#This Row],[Age]]&lt;=46,"Young Adult",IF(cancer_data[[#This Row],[Age]]&lt;=57,"Adult", IF(cancer_data[[#This Row],[Age]]&lt;=68,"Middle_age",IF(cancer_data[[#This Row],[Age]]&lt;=79,"Elderly","Aged")))))</f>
        <v>Aged</v>
      </c>
      <c r="D3768" t="s">
        <v>16</v>
      </c>
      <c r="E3768" t="s">
        <v>26</v>
      </c>
      <c r="F3768" t="s">
        <v>27</v>
      </c>
      <c r="G3768">
        <v>7.4</v>
      </c>
      <c r="H3768" t="s">
        <v>28</v>
      </c>
      <c r="I3768" t="s">
        <v>49</v>
      </c>
      <c r="J3768" t="s">
        <v>21</v>
      </c>
      <c r="K3768" t="s">
        <v>51</v>
      </c>
      <c r="L3768" s="1">
        <v>45855</v>
      </c>
      <c r="M3768" s="1" t="str">
        <f>TEXT(cancer_data[[#This Row],[Diagnosis_Date]],"mmmm")</f>
        <v>July</v>
      </c>
      <c r="N3768" t="s">
        <v>37</v>
      </c>
      <c r="O3768">
        <v>14</v>
      </c>
      <c r="P3768" t="s">
        <v>31</v>
      </c>
      <c r="Q3768">
        <v>0</v>
      </c>
    </row>
    <row r="3769" spans="1:17" x14ac:dyDescent="0.75">
      <c r="A3769" t="s">
        <v>3811</v>
      </c>
      <c r="B3769">
        <v>57</v>
      </c>
      <c r="C3769" t="str">
        <f>IF(cancer_data[[#This Row],[Age]]&lt;=35,"Adolescent",IF(cancer_data[[#This Row],[Age]]&lt;=46,"Young Adult",IF(cancer_data[[#This Row],[Age]]&lt;=57,"Adult", IF(cancer_data[[#This Row],[Age]]&lt;=68,"Middle_age",IF(cancer_data[[#This Row],[Age]]&lt;=79,"Elderly","Aged")))))</f>
        <v>Adult</v>
      </c>
      <c r="D3769" t="s">
        <v>16</v>
      </c>
      <c r="E3769" t="s">
        <v>35</v>
      </c>
      <c r="F3769" t="s">
        <v>36</v>
      </c>
      <c r="G3769">
        <v>1.2</v>
      </c>
      <c r="H3769" t="s">
        <v>41</v>
      </c>
      <c r="I3769" t="s">
        <v>49</v>
      </c>
      <c r="J3769" t="s">
        <v>21</v>
      </c>
      <c r="K3769" t="s">
        <v>42</v>
      </c>
      <c r="L3769" s="1">
        <v>46000</v>
      </c>
      <c r="M3769" s="1" t="str">
        <f>TEXT(cancer_data[[#This Row],[Diagnosis_Date]],"mmmm")</f>
        <v>December</v>
      </c>
      <c r="N3769" t="s">
        <v>23</v>
      </c>
      <c r="O3769">
        <v>25</v>
      </c>
      <c r="P3769" t="s">
        <v>31</v>
      </c>
      <c r="Q3769">
        <v>0</v>
      </c>
    </row>
    <row r="3770" spans="1:17" x14ac:dyDescent="0.75">
      <c r="A3770" t="s">
        <v>3812</v>
      </c>
      <c r="B3770">
        <v>33</v>
      </c>
      <c r="C3770" t="str">
        <f>IF(cancer_data[[#This Row],[Age]]&lt;=35,"Adolescent",IF(cancer_data[[#This Row],[Age]]&lt;=46,"Young Adult",IF(cancer_data[[#This Row],[Age]]&lt;=57,"Adult", IF(cancer_data[[#This Row],[Age]]&lt;=68,"Middle_age",IF(cancer_data[[#This Row],[Age]]&lt;=79,"Elderly","Aged")))))</f>
        <v>Adolescent</v>
      </c>
      <c r="D3770" t="s">
        <v>16</v>
      </c>
      <c r="E3770" t="s">
        <v>40</v>
      </c>
      <c r="F3770" t="s">
        <v>36</v>
      </c>
      <c r="G3770">
        <v>3.8</v>
      </c>
      <c r="H3770" t="s">
        <v>19</v>
      </c>
      <c r="I3770" t="s">
        <v>20</v>
      </c>
      <c r="J3770" t="s">
        <v>21</v>
      </c>
      <c r="K3770" t="s">
        <v>45</v>
      </c>
      <c r="L3770" s="1">
        <v>45991</v>
      </c>
      <c r="M3770" s="1" t="str">
        <f>TEXT(cancer_data[[#This Row],[Diagnosis_Date]],"mmmm")</f>
        <v>November</v>
      </c>
      <c r="N3770" t="s">
        <v>23</v>
      </c>
      <c r="O3770">
        <v>29</v>
      </c>
      <c r="P3770" t="s">
        <v>31</v>
      </c>
      <c r="Q3770">
        <v>0</v>
      </c>
    </row>
    <row r="3771" spans="1:17" x14ac:dyDescent="0.75">
      <c r="A3771" t="s">
        <v>3813</v>
      </c>
      <c r="B3771">
        <v>76</v>
      </c>
      <c r="C3771" t="str">
        <f>IF(cancer_data[[#This Row],[Age]]&lt;=35,"Adolescent",IF(cancer_data[[#This Row],[Age]]&lt;=46,"Young Adult",IF(cancer_data[[#This Row],[Age]]&lt;=57,"Adult", IF(cancer_data[[#This Row],[Age]]&lt;=68,"Middle_age",IF(cancer_data[[#This Row],[Age]]&lt;=79,"Elderly","Aged")))))</f>
        <v>Elderly</v>
      </c>
      <c r="D3771" t="s">
        <v>16</v>
      </c>
      <c r="E3771" t="s">
        <v>35</v>
      </c>
      <c r="F3771" t="s">
        <v>27</v>
      </c>
      <c r="G3771">
        <v>2.9</v>
      </c>
      <c r="H3771" t="s">
        <v>41</v>
      </c>
      <c r="I3771" t="s">
        <v>44</v>
      </c>
      <c r="J3771" t="s">
        <v>21</v>
      </c>
      <c r="K3771" t="s">
        <v>42</v>
      </c>
      <c r="L3771" s="1">
        <v>45982</v>
      </c>
      <c r="M3771" s="1" t="str">
        <f>TEXT(cancer_data[[#This Row],[Diagnosis_Date]],"mmmm")</f>
        <v>November</v>
      </c>
      <c r="N3771" t="s">
        <v>23</v>
      </c>
      <c r="O3771">
        <v>15</v>
      </c>
      <c r="P3771" t="s">
        <v>31</v>
      </c>
      <c r="Q3771">
        <v>0</v>
      </c>
    </row>
    <row r="3772" spans="1:17" x14ac:dyDescent="0.75">
      <c r="A3772" t="s">
        <v>3814</v>
      </c>
      <c r="B3772">
        <v>25</v>
      </c>
      <c r="C3772" t="str">
        <f>IF(cancer_data[[#This Row],[Age]]&lt;=35,"Adolescent",IF(cancer_data[[#This Row],[Age]]&lt;=46,"Young Adult",IF(cancer_data[[#This Row],[Age]]&lt;=57,"Adult", IF(cancer_data[[#This Row],[Age]]&lt;=68,"Middle_age",IF(cancer_data[[#This Row],[Age]]&lt;=79,"Elderly","Aged")))))</f>
        <v>Adolescent</v>
      </c>
      <c r="D3772" t="s">
        <v>67</v>
      </c>
      <c r="E3772" t="s">
        <v>26</v>
      </c>
      <c r="F3772" t="s">
        <v>27</v>
      </c>
      <c r="G3772">
        <v>3.9</v>
      </c>
      <c r="H3772" t="s">
        <v>41</v>
      </c>
      <c r="I3772" t="s">
        <v>20</v>
      </c>
      <c r="J3772" t="s">
        <v>21</v>
      </c>
      <c r="K3772" t="s">
        <v>45</v>
      </c>
      <c r="L3772" s="1">
        <v>45888</v>
      </c>
      <c r="M3772" s="1" t="str">
        <f>TEXT(cancer_data[[#This Row],[Diagnosis_Date]],"mmmm")</f>
        <v>August</v>
      </c>
      <c r="N3772" t="s">
        <v>37</v>
      </c>
      <c r="O3772">
        <v>17</v>
      </c>
      <c r="P3772" t="s">
        <v>31</v>
      </c>
      <c r="Q3772">
        <v>0</v>
      </c>
    </row>
    <row r="3773" spans="1:17" x14ac:dyDescent="0.75">
      <c r="A3773" t="s">
        <v>3815</v>
      </c>
      <c r="B3773">
        <v>51</v>
      </c>
      <c r="C3773" t="str">
        <f>IF(cancer_data[[#This Row],[Age]]&lt;=35,"Adolescent",IF(cancer_data[[#This Row],[Age]]&lt;=46,"Young Adult",IF(cancer_data[[#This Row],[Age]]&lt;=57,"Adult", IF(cancer_data[[#This Row],[Age]]&lt;=68,"Middle_age",IF(cancer_data[[#This Row],[Age]]&lt;=79,"Elderly","Aged")))))</f>
        <v>Adult</v>
      </c>
      <c r="D3773" t="s">
        <v>16</v>
      </c>
      <c r="E3773" t="s">
        <v>40</v>
      </c>
      <c r="F3773" t="s">
        <v>27</v>
      </c>
      <c r="G3773">
        <v>0.9</v>
      </c>
      <c r="H3773" t="s">
        <v>41</v>
      </c>
      <c r="I3773" t="s">
        <v>20</v>
      </c>
      <c r="J3773" t="s">
        <v>21</v>
      </c>
      <c r="K3773" t="s">
        <v>22</v>
      </c>
      <c r="L3773" s="1">
        <v>45737</v>
      </c>
      <c r="M3773" s="1" t="str">
        <f>TEXT(cancer_data[[#This Row],[Diagnosis_Date]],"mmmm")</f>
        <v>March</v>
      </c>
      <c r="N3773" t="s">
        <v>23</v>
      </c>
      <c r="O3773">
        <v>10</v>
      </c>
      <c r="P3773" t="s">
        <v>31</v>
      </c>
      <c r="Q3773">
        <v>0</v>
      </c>
    </row>
    <row r="3774" spans="1:17" x14ac:dyDescent="0.75">
      <c r="A3774" t="s">
        <v>3816</v>
      </c>
      <c r="B3774">
        <v>85</v>
      </c>
      <c r="C3774" t="str">
        <f>IF(cancer_data[[#This Row],[Age]]&lt;=35,"Adolescent",IF(cancer_data[[#This Row],[Age]]&lt;=46,"Young Adult",IF(cancer_data[[#This Row],[Age]]&lt;=57,"Adult", IF(cancer_data[[#This Row],[Age]]&lt;=68,"Middle_age",IF(cancer_data[[#This Row],[Age]]&lt;=79,"Elderly","Aged")))))</f>
        <v>Aged</v>
      </c>
      <c r="D3774" t="s">
        <v>16</v>
      </c>
      <c r="E3774" t="s">
        <v>35</v>
      </c>
      <c r="F3774" t="s">
        <v>36</v>
      </c>
      <c r="G3774">
        <v>8</v>
      </c>
      <c r="H3774" t="s">
        <v>28</v>
      </c>
      <c r="I3774" t="s">
        <v>49</v>
      </c>
      <c r="J3774" t="s">
        <v>21</v>
      </c>
      <c r="K3774" t="s">
        <v>22</v>
      </c>
      <c r="L3774" s="1">
        <v>45711</v>
      </c>
      <c r="M3774" s="1" t="str">
        <f>TEXT(cancer_data[[#This Row],[Diagnosis_Date]],"mmmm")</f>
        <v>February</v>
      </c>
      <c r="N3774" t="s">
        <v>23</v>
      </c>
      <c r="O3774">
        <v>35</v>
      </c>
      <c r="P3774" t="s">
        <v>31</v>
      </c>
      <c r="Q3774">
        <v>0</v>
      </c>
    </row>
    <row r="3775" spans="1:17" x14ac:dyDescent="0.75">
      <c r="A3775" t="s">
        <v>3817</v>
      </c>
      <c r="B3775">
        <v>85</v>
      </c>
      <c r="C3775" t="str">
        <f>IF(cancer_data[[#This Row],[Age]]&lt;=35,"Adolescent",IF(cancer_data[[#This Row],[Age]]&lt;=46,"Young Adult",IF(cancer_data[[#This Row],[Age]]&lt;=57,"Adult", IF(cancer_data[[#This Row],[Age]]&lt;=68,"Middle_age",IF(cancer_data[[#This Row],[Age]]&lt;=79,"Elderly","Aged")))))</f>
        <v>Aged</v>
      </c>
      <c r="D3775" t="s">
        <v>16</v>
      </c>
      <c r="E3775" t="s">
        <v>35</v>
      </c>
      <c r="F3775" t="s">
        <v>27</v>
      </c>
      <c r="G3775">
        <v>6</v>
      </c>
      <c r="H3775" t="s">
        <v>41</v>
      </c>
      <c r="I3775" t="s">
        <v>44</v>
      </c>
      <c r="J3775" t="s">
        <v>21</v>
      </c>
      <c r="K3775" t="s">
        <v>33</v>
      </c>
      <c r="L3775" s="1">
        <v>45705</v>
      </c>
      <c r="M3775" s="1" t="str">
        <f>TEXT(cancer_data[[#This Row],[Diagnosis_Date]],"mmmm")</f>
        <v>February</v>
      </c>
      <c r="N3775" t="s">
        <v>37</v>
      </c>
      <c r="O3775">
        <v>6</v>
      </c>
      <c r="P3775" t="s">
        <v>31</v>
      </c>
      <c r="Q3775">
        <v>0</v>
      </c>
    </row>
    <row r="3776" spans="1:17" x14ac:dyDescent="0.75">
      <c r="A3776" t="s">
        <v>3818</v>
      </c>
      <c r="B3776">
        <v>40</v>
      </c>
      <c r="C3776" t="str">
        <f>IF(cancer_data[[#This Row],[Age]]&lt;=35,"Adolescent",IF(cancer_data[[#This Row],[Age]]&lt;=46,"Young Adult",IF(cancer_data[[#This Row],[Age]]&lt;=57,"Adult", IF(cancer_data[[#This Row],[Age]]&lt;=68,"Middle_age",IF(cancer_data[[#This Row],[Age]]&lt;=79,"Elderly","Aged")))))</f>
        <v>Young Adult</v>
      </c>
      <c r="D3776" t="s">
        <v>16</v>
      </c>
      <c r="E3776" t="s">
        <v>40</v>
      </c>
      <c r="F3776" t="s">
        <v>27</v>
      </c>
      <c r="G3776">
        <v>0.5</v>
      </c>
      <c r="H3776" t="s">
        <v>19</v>
      </c>
      <c r="I3776" t="s">
        <v>44</v>
      </c>
      <c r="J3776" t="s">
        <v>21</v>
      </c>
      <c r="K3776" t="s">
        <v>51</v>
      </c>
      <c r="L3776" s="1">
        <v>45848</v>
      </c>
      <c r="M3776" s="1" t="str">
        <f>TEXT(cancer_data[[#This Row],[Diagnosis_Date]],"mmmm")</f>
        <v>July</v>
      </c>
      <c r="N3776" t="s">
        <v>23</v>
      </c>
      <c r="O3776">
        <v>27</v>
      </c>
      <c r="P3776" t="s">
        <v>31</v>
      </c>
      <c r="Q3776">
        <v>0</v>
      </c>
    </row>
    <row r="3777" spans="1:17" x14ac:dyDescent="0.75">
      <c r="A3777" t="s">
        <v>3819</v>
      </c>
      <c r="B3777">
        <v>54</v>
      </c>
      <c r="C3777" t="str">
        <f>IF(cancer_data[[#This Row],[Age]]&lt;=35,"Adolescent",IF(cancer_data[[#This Row],[Age]]&lt;=46,"Young Adult",IF(cancer_data[[#This Row],[Age]]&lt;=57,"Adult", IF(cancer_data[[#This Row],[Age]]&lt;=68,"Middle_age",IF(cancer_data[[#This Row],[Age]]&lt;=79,"Elderly","Aged")))))</f>
        <v>Adult</v>
      </c>
      <c r="D3777" t="s">
        <v>16</v>
      </c>
      <c r="E3777" t="s">
        <v>35</v>
      </c>
      <c r="F3777" t="s">
        <v>36</v>
      </c>
      <c r="G3777">
        <v>3.9</v>
      </c>
      <c r="H3777" t="s">
        <v>19</v>
      </c>
      <c r="I3777" t="s">
        <v>29</v>
      </c>
      <c r="J3777" t="s">
        <v>21</v>
      </c>
      <c r="K3777" t="s">
        <v>22</v>
      </c>
      <c r="L3777" s="1">
        <v>45987</v>
      </c>
      <c r="M3777" s="1" t="str">
        <f>TEXT(cancer_data[[#This Row],[Diagnosis_Date]],"mmmm")</f>
        <v>November</v>
      </c>
      <c r="N3777" t="s">
        <v>23</v>
      </c>
      <c r="O3777">
        <v>31</v>
      </c>
      <c r="P3777" t="s">
        <v>24</v>
      </c>
      <c r="Q3777">
        <v>7</v>
      </c>
    </row>
    <row r="3778" spans="1:17" x14ac:dyDescent="0.75">
      <c r="A3778" t="s">
        <v>3820</v>
      </c>
      <c r="B3778">
        <v>46</v>
      </c>
      <c r="C3778" t="str">
        <f>IF(cancer_data[[#This Row],[Age]]&lt;=35,"Adolescent",IF(cancer_data[[#This Row],[Age]]&lt;=46,"Young Adult",IF(cancer_data[[#This Row],[Age]]&lt;=57,"Adult", IF(cancer_data[[#This Row],[Age]]&lt;=68,"Middle_age",IF(cancer_data[[#This Row],[Age]]&lt;=79,"Elderly","Aged")))))</f>
        <v>Young Adult</v>
      </c>
      <c r="D3778" t="s">
        <v>16</v>
      </c>
      <c r="E3778" t="s">
        <v>17</v>
      </c>
      <c r="F3778" t="s">
        <v>27</v>
      </c>
      <c r="G3778">
        <v>6.4</v>
      </c>
      <c r="H3778" t="s">
        <v>41</v>
      </c>
      <c r="I3778" t="s">
        <v>29</v>
      </c>
      <c r="J3778" t="s">
        <v>21</v>
      </c>
      <c r="K3778" t="s">
        <v>42</v>
      </c>
      <c r="L3778" s="1">
        <v>45782</v>
      </c>
      <c r="M3778" s="1" t="str">
        <f>TEXT(cancer_data[[#This Row],[Diagnosis_Date]],"mmmm")</f>
        <v>May</v>
      </c>
      <c r="N3778" t="s">
        <v>23</v>
      </c>
      <c r="O3778">
        <v>22</v>
      </c>
      <c r="P3778" t="s">
        <v>31</v>
      </c>
      <c r="Q3778">
        <v>0</v>
      </c>
    </row>
    <row r="3779" spans="1:17" x14ac:dyDescent="0.75">
      <c r="A3779" t="s">
        <v>3821</v>
      </c>
      <c r="B3779">
        <v>52</v>
      </c>
      <c r="C3779" t="str">
        <f>IF(cancer_data[[#This Row],[Age]]&lt;=35,"Adolescent",IF(cancer_data[[#This Row],[Age]]&lt;=46,"Young Adult",IF(cancer_data[[#This Row],[Age]]&lt;=57,"Adult", IF(cancer_data[[#This Row],[Age]]&lt;=68,"Middle_age",IF(cancer_data[[#This Row],[Age]]&lt;=79,"Elderly","Aged")))))</f>
        <v>Adult</v>
      </c>
      <c r="D3779" t="s">
        <v>16</v>
      </c>
      <c r="E3779" t="s">
        <v>26</v>
      </c>
      <c r="F3779" t="s">
        <v>18</v>
      </c>
      <c r="G3779">
        <v>5.8</v>
      </c>
      <c r="H3779" t="s">
        <v>41</v>
      </c>
      <c r="I3779" t="s">
        <v>20</v>
      </c>
      <c r="J3779" t="s">
        <v>21</v>
      </c>
      <c r="K3779" t="s">
        <v>30</v>
      </c>
      <c r="L3779" s="1">
        <v>45708</v>
      </c>
      <c r="M3779" s="1" t="str">
        <f>TEXT(cancer_data[[#This Row],[Diagnosis_Date]],"mmmm")</f>
        <v>February</v>
      </c>
      <c r="N3779" t="s">
        <v>23</v>
      </c>
      <c r="O3779">
        <v>45</v>
      </c>
      <c r="P3779" t="s">
        <v>24</v>
      </c>
      <c r="Q3779">
        <v>32</v>
      </c>
    </row>
    <row r="3780" spans="1:17" x14ac:dyDescent="0.75">
      <c r="A3780" t="s">
        <v>3822</v>
      </c>
      <c r="B3780">
        <v>82</v>
      </c>
      <c r="C3780" t="str">
        <f>IF(cancer_data[[#This Row],[Age]]&lt;=35,"Adolescent",IF(cancer_data[[#This Row],[Age]]&lt;=46,"Young Adult",IF(cancer_data[[#This Row],[Age]]&lt;=57,"Adult", IF(cancer_data[[#This Row],[Age]]&lt;=68,"Middle_age",IF(cancer_data[[#This Row],[Age]]&lt;=79,"Elderly","Aged")))))</f>
        <v>Aged</v>
      </c>
      <c r="D3780" t="s">
        <v>16</v>
      </c>
      <c r="E3780" t="s">
        <v>40</v>
      </c>
      <c r="F3780" t="s">
        <v>36</v>
      </c>
      <c r="G3780">
        <v>6.3</v>
      </c>
      <c r="H3780" t="s">
        <v>28</v>
      </c>
      <c r="I3780" t="s">
        <v>29</v>
      </c>
      <c r="J3780" t="s">
        <v>21</v>
      </c>
      <c r="K3780" t="s">
        <v>22</v>
      </c>
      <c r="L3780" s="1">
        <v>45963</v>
      </c>
      <c r="M3780" s="1" t="str">
        <f>TEXT(cancer_data[[#This Row],[Diagnosis_Date]],"mmmm")</f>
        <v>November</v>
      </c>
      <c r="N3780" t="s">
        <v>23</v>
      </c>
      <c r="O3780">
        <v>43</v>
      </c>
      <c r="P3780" t="s">
        <v>31</v>
      </c>
      <c r="Q3780">
        <v>0</v>
      </c>
    </row>
    <row r="3781" spans="1:17" x14ac:dyDescent="0.75">
      <c r="A3781" t="s">
        <v>3823</v>
      </c>
      <c r="B3781">
        <v>29</v>
      </c>
      <c r="C3781" t="str">
        <f>IF(cancer_data[[#This Row],[Age]]&lt;=35,"Adolescent",IF(cancer_data[[#This Row],[Age]]&lt;=46,"Young Adult",IF(cancer_data[[#This Row],[Age]]&lt;=57,"Adult", IF(cancer_data[[#This Row],[Age]]&lt;=68,"Middle_age",IF(cancer_data[[#This Row],[Age]]&lt;=79,"Elderly","Aged")))))</f>
        <v>Adolescent</v>
      </c>
      <c r="D3781" t="s">
        <v>16</v>
      </c>
      <c r="E3781" t="s">
        <v>35</v>
      </c>
      <c r="F3781" t="s">
        <v>18</v>
      </c>
      <c r="G3781">
        <v>2</v>
      </c>
      <c r="H3781" t="s">
        <v>41</v>
      </c>
      <c r="I3781" t="s">
        <v>44</v>
      </c>
      <c r="J3781" t="s">
        <v>21</v>
      </c>
      <c r="K3781" t="s">
        <v>33</v>
      </c>
      <c r="L3781" s="1">
        <v>45838</v>
      </c>
      <c r="M3781" s="1" t="str">
        <f>TEXT(cancer_data[[#This Row],[Diagnosis_Date]],"mmmm")</f>
        <v>June</v>
      </c>
      <c r="N3781" t="s">
        <v>23</v>
      </c>
      <c r="O3781">
        <v>54</v>
      </c>
      <c r="P3781" t="s">
        <v>24</v>
      </c>
      <c r="Q3781">
        <v>32</v>
      </c>
    </row>
    <row r="3782" spans="1:17" x14ac:dyDescent="0.75">
      <c r="A3782" t="s">
        <v>3824</v>
      </c>
      <c r="B3782">
        <v>28</v>
      </c>
      <c r="C3782" t="str">
        <f>IF(cancer_data[[#This Row],[Age]]&lt;=35,"Adolescent",IF(cancer_data[[#This Row],[Age]]&lt;=46,"Young Adult",IF(cancer_data[[#This Row],[Age]]&lt;=57,"Adult", IF(cancer_data[[#This Row],[Age]]&lt;=68,"Middle_age",IF(cancer_data[[#This Row],[Age]]&lt;=79,"Elderly","Aged")))))</f>
        <v>Adolescent</v>
      </c>
      <c r="D3782" t="s">
        <v>16</v>
      </c>
      <c r="E3782" t="s">
        <v>40</v>
      </c>
      <c r="F3782" t="s">
        <v>36</v>
      </c>
      <c r="G3782">
        <v>0.9</v>
      </c>
      <c r="H3782" t="s">
        <v>28</v>
      </c>
      <c r="I3782" t="s">
        <v>44</v>
      </c>
      <c r="J3782" t="s">
        <v>21</v>
      </c>
      <c r="K3782" t="s">
        <v>33</v>
      </c>
      <c r="L3782" s="1">
        <v>45827</v>
      </c>
      <c r="M3782" s="1" t="str">
        <f>TEXT(cancer_data[[#This Row],[Diagnosis_Date]],"mmmm")</f>
        <v>June</v>
      </c>
      <c r="N3782" t="s">
        <v>23</v>
      </c>
      <c r="O3782">
        <v>29</v>
      </c>
      <c r="P3782" t="s">
        <v>24</v>
      </c>
      <c r="Q3782">
        <v>20</v>
      </c>
    </row>
    <row r="3783" spans="1:17" x14ac:dyDescent="0.75">
      <c r="A3783" t="s">
        <v>3825</v>
      </c>
      <c r="B3783">
        <v>67</v>
      </c>
      <c r="C3783" t="str">
        <f>IF(cancer_data[[#This Row],[Age]]&lt;=35,"Adolescent",IF(cancer_data[[#This Row],[Age]]&lt;=46,"Young Adult",IF(cancer_data[[#This Row],[Age]]&lt;=57,"Adult", IF(cancer_data[[#This Row],[Age]]&lt;=68,"Middle_age",IF(cancer_data[[#This Row],[Age]]&lt;=79,"Elderly","Aged")))))</f>
        <v>Middle_age</v>
      </c>
      <c r="D3783" t="s">
        <v>16</v>
      </c>
      <c r="E3783" t="s">
        <v>35</v>
      </c>
      <c r="F3783" t="s">
        <v>36</v>
      </c>
      <c r="G3783">
        <v>3.7</v>
      </c>
      <c r="H3783" t="s">
        <v>19</v>
      </c>
      <c r="I3783" t="s">
        <v>20</v>
      </c>
      <c r="J3783" t="s">
        <v>21</v>
      </c>
      <c r="K3783" t="s">
        <v>22</v>
      </c>
      <c r="L3783" s="1">
        <v>45952</v>
      </c>
      <c r="M3783" s="1" t="str">
        <f>TEXT(cancer_data[[#This Row],[Diagnosis_Date]],"mmmm")</f>
        <v>October</v>
      </c>
      <c r="N3783" t="s">
        <v>37</v>
      </c>
      <c r="O3783">
        <v>38</v>
      </c>
      <c r="P3783" t="s">
        <v>31</v>
      </c>
      <c r="Q3783">
        <v>0</v>
      </c>
    </row>
    <row r="3784" spans="1:17" x14ac:dyDescent="0.75">
      <c r="A3784" t="s">
        <v>3826</v>
      </c>
      <c r="B3784">
        <v>61</v>
      </c>
      <c r="C3784" t="str">
        <f>IF(cancer_data[[#This Row],[Age]]&lt;=35,"Adolescent",IF(cancer_data[[#This Row],[Age]]&lt;=46,"Young Adult",IF(cancer_data[[#This Row],[Age]]&lt;=57,"Adult", IF(cancer_data[[#This Row],[Age]]&lt;=68,"Middle_age",IF(cancer_data[[#This Row],[Age]]&lt;=79,"Elderly","Aged")))))</f>
        <v>Middle_age</v>
      </c>
      <c r="D3784" t="s">
        <v>16</v>
      </c>
      <c r="E3784" t="s">
        <v>35</v>
      </c>
      <c r="F3784" t="s">
        <v>27</v>
      </c>
      <c r="G3784">
        <v>4.5999999999999996</v>
      </c>
      <c r="H3784" t="s">
        <v>28</v>
      </c>
      <c r="I3784" t="s">
        <v>44</v>
      </c>
      <c r="J3784" t="s">
        <v>21</v>
      </c>
      <c r="K3784" t="s">
        <v>33</v>
      </c>
      <c r="L3784" s="1">
        <v>45734</v>
      </c>
      <c r="M3784" s="1" t="str">
        <f>TEXT(cancer_data[[#This Row],[Diagnosis_Date]],"mmmm")</f>
        <v>March</v>
      </c>
      <c r="N3784" t="s">
        <v>23</v>
      </c>
      <c r="O3784">
        <v>35</v>
      </c>
      <c r="P3784" t="s">
        <v>24</v>
      </c>
      <c r="Q3784">
        <v>22</v>
      </c>
    </row>
    <row r="3785" spans="1:17" x14ac:dyDescent="0.75">
      <c r="A3785" t="s">
        <v>3827</v>
      </c>
      <c r="B3785">
        <v>67</v>
      </c>
      <c r="C3785" t="str">
        <f>IF(cancer_data[[#This Row],[Age]]&lt;=35,"Adolescent",IF(cancer_data[[#This Row],[Age]]&lt;=46,"Young Adult",IF(cancer_data[[#This Row],[Age]]&lt;=57,"Adult", IF(cancer_data[[#This Row],[Age]]&lt;=68,"Middle_age",IF(cancer_data[[#This Row],[Age]]&lt;=79,"Elderly","Aged")))))</f>
        <v>Middle_age</v>
      </c>
      <c r="D3785" t="s">
        <v>16</v>
      </c>
      <c r="E3785" t="s">
        <v>17</v>
      </c>
      <c r="F3785" t="s">
        <v>27</v>
      </c>
      <c r="G3785">
        <v>3.9</v>
      </c>
      <c r="H3785" t="s">
        <v>41</v>
      </c>
      <c r="I3785" t="s">
        <v>29</v>
      </c>
      <c r="J3785" t="s">
        <v>21</v>
      </c>
      <c r="K3785" t="s">
        <v>45</v>
      </c>
      <c r="L3785" s="1">
        <v>45768</v>
      </c>
      <c r="M3785" s="1" t="str">
        <f>TEXT(cancer_data[[#This Row],[Diagnosis_Date]],"mmmm")</f>
        <v>April</v>
      </c>
      <c r="N3785" t="s">
        <v>23</v>
      </c>
      <c r="O3785">
        <v>28</v>
      </c>
      <c r="P3785" t="s">
        <v>31</v>
      </c>
      <c r="Q3785">
        <v>0</v>
      </c>
    </row>
    <row r="3786" spans="1:17" x14ac:dyDescent="0.75">
      <c r="A3786" t="s">
        <v>3828</v>
      </c>
      <c r="B3786">
        <v>72</v>
      </c>
      <c r="C3786" t="str">
        <f>IF(cancer_data[[#This Row],[Age]]&lt;=35,"Adolescent",IF(cancer_data[[#This Row],[Age]]&lt;=46,"Young Adult",IF(cancer_data[[#This Row],[Age]]&lt;=57,"Adult", IF(cancer_data[[#This Row],[Age]]&lt;=68,"Middle_age",IF(cancer_data[[#This Row],[Age]]&lt;=79,"Elderly","Aged")))))</f>
        <v>Elderly</v>
      </c>
      <c r="D3786" t="s">
        <v>16</v>
      </c>
      <c r="E3786" t="s">
        <v>35</v>
      </c>
      <c r="F3786" t="s">
        <v>73</v>
      </c>
      <c r="G3786">
        <v>3.9</v>
      </c>
      <c r="H3786" t="s">
        <v>28</v>
      </c>
      <c r="I3786" t="s">
        <v>29</v>
      </c>
      <c r="J3786" t="s">
        <v>21</v>
      </c>
      <c r="K3786" t="s">
        <v>51</v>
      </c>
      <c r="L3786" s="1">
        <v>45777</v>
      </c>
      <c r="M3786" s="1" t="str">
        <f>TEXT(cancer_data[[#This Row],[Diagnosis_Date]],"mmmm")</f>
        <v>April</v>
      </c>
      <c r="N3786" t="s">
        <v>23</v>
      </c>
      <c r="O3786">
        <v>5</v>
      </c>
      <c r="P3786" t="s">
        <v>31</v>
      </c>
      <c r="Q3786">
        <v>0</v>
      </c>
    </row>
    <row r="3787" spans="1:17" x14ac:dyDescent="0.75">
      <c r="A3787" t="s">
        <v>3829</v>
      </c>
      <c r="B3787">
        <v>53</v>
      </c>
      <c r="C3787" t="str">
        <f>IF(cancer_data[[#This Row],[Age]]&lt;=35,"Adolescent",IF(cancer_data[[#This Row],[Age]]&lt;=46,"Young Adult",IF(cancer_data[[#This Row],[Age]]&lt;=57,"Adult", IF(cancer_data[[#This Row],[Age]]&lt;=68,"Middle_age",IF(cancer_data[[#This Row],[Age]]&lt;=79,"Elderly","Aged")))))</f>
        <v>Adult</v>
      </c>
      <c r="D3787" t="s">
        <v>16</v>
      </c>
      <c r="E3787" t="s">
        <v>17</v>
      </c>
      <c r="F3787" t="s">
        <v>18</v>
      </c>
      <c r="G3787">
        <v>6.6</v>
      </c>
      <c r="H3787" t="s">
        <v>41</v>
      </c>
      <c r="I3787" t="s">
        <v>49</v>
      </c>
      <c r="J3787" t="s">
        <v>21</v>
      </c>
      <c r="K3787" t="s">
        <v>33</v>
      </c>
      <c r="L3787" s="1">
        <v>45717</v>
      </c>
      <c r="M3787" s="1" t="str">
        <f>TEXT(cancer_data[[#This Row],[Diagnosis_Date]],"mmmm")</f>
        <v>March</v>
      </c>
      <c r="N3787" t="s">
        <v>23</v>
      </c>
      <c r="O3787">
        <v>36</v>
      </c>
      <c r="P3787" t="s">
        <v>31</v>
      </c>
      <c r="Q3787">
        <v>0</v>
      </c>
    </row>
    <row r="3788" spans="1:17" x14ac:dyDescent="0.75">
      <c r="A3788" t="s">
        <v>3830</v>
      </c>
      <c r="B3788">
        <v>76</v>
      </c>
      <c r="C3788" t="str">
        <f>IF(cancer_data[[#This Row],[Age]]&lt;=35,"Adolescent",IF(cancer_data[[#This Row],[Age]]&lt;=46,"Young Adult",IF(cancer_data[[#This Row],[Age]]&lt;=57,"Adult", IF(cancer_data[[#This Row],[Age]]&lt;=68,"Middle_age",IF(cancer_data[[#This Row],[Age]]&lt;=79,"Elderly","Aged")))))</f>
        <v>Elderly</v>
      </c>
      <c r="D3788" t="s">
        <v>16</v>
      </c>
      <c r="E3788" t="s">
        <v>35</v>
      </c>
      <c r="F3788" t="s">
        <v>36</v>
      </c>
      <c r="G3788">
        <v>1.6</v>
      </c>
      <c r="H3788" t="s">
        <v>41</v>
      </c>
      <c r="I3788" t="s">
        <v>20</v>
      </c>
      <c r="J3788" t="s">
        <v>21</v>
      </c>
      <c r="K3788" t="s">
        <v>33</v>
      </c>
      <c r="L3788" s="1">
        <v>45825</v>
      </c>
      <c r="M3788" s="1" t="str">
        <f>TEXT(cancer_data[[#This Row],[Diagnosis_Date]],"mmmm")</f>
        <v>June</v>
      </c>
      <c r="N3788" t="s">
        <v>23</v>
      </c>
      <c r="O3788">
        <v>45</v>
      </c>
      <c r="P3788" t="s">
        <v>31</v>
      </c>
      <c r="Q3788">
        <v>0</v>
      </c>
    </row>
    <row r="3789" spans="1:17" x14ac:dyDescent="0.75">
      <c r="A3789" t="s">
        <v>3831</v>
      </c>
      <c r="B3789">
        <v>42</v>
      </c>
      <c r="C3789" t="str">
        <f>IF(cancer_data[[#This Row],[Age]]&lt;=35,"Adolescent",IF(cancer_data[[#This Row],[Age]]&lt;=46,"Young Adult",IF(cancer_data[[#This Row],[Age]]&lt;=57,"Adult", IF(cancer_data[[#This Row],[Age]]&lt;=68,"Middle_age",IF(cancer_data[[#This Row],[Age]]&lt;=79,"Elderly","Aged")))))</f>
        <v>Young Adult</v>
      </c>
      <c r="D3789" t="s">
        <v>16</v>
      </c>
      <c r="E3789" t="s">
        <v>26</v>
      </c>
      <c r="F3789" t="s">
        <v>73</v>
      </c>
      <c r="G3789">
        <v>1.9</v>
      </c>
      <c r="H3789" t="s">
        <v>28</v>
      </c>
      <c r="I3789" t="s">
        <v>44</v>
      </c>
      <c r="J3789" t="s">
        <v>21</v>
      </c>
      <c r="K3789" t="s">
        <v>45</v>
      </c>
      <c r="L3789" s="1">
        <v>45969</v>
      </c>
      <c r="M3789" s="1" t="str">
        <f>TEXT(cancer_data[[#This Row],[Diagnosis_Date]],"mmmm")</f>
        <v>November</v>
      </c>
      <c r="N3789" t="s">
        <v>37</v>
      </c>
      <c r="O3789">
        <v>10</v>
      </c>
      <c r="P3789" t="s">
        <v>31</v>
      </c>
      <c r="Q3789">
        <v>0</v>
      </c>
    </row>
    <row r="3790" spans="1:17" x14ac:dyDescent="0.75">
      <c r="A3790" t="s">
        <v>3832</v>
      </c>
      <c r="B3790">
        <v>53</v>
      </c>
      <c r="C3790" t="str">
        <f>IF(cancer_data[[#This Row],[Age]]&lt;=35,"Adolescent",IF(cancer_data[[#This Row],[Age]]&lt;=46,"Young Adult",IF(cancer_data[[#This Row],[Age]]&lt;=57,"Adult", IF(cancer_data[[#This Row],[Age]]&lt;=68,"Middle_age",IF(cancer_data[[#This Row],[Age]]&lt;=79,"Elderly","Aged")))))</f>
        <v>Adult</v>
      </c>
      <c r="D3790" t="s">
        <v>16</v>
      </c>
      <c r="E3790" t="s">
        <v>17</v>
      </c>
      <c r="F3790" t="s">
        <v>63</v>
      </c>
      <c r="G3790">
        <v>2.6</v>
      </c>
      <c r="H3790" t="s">
        <v>41</v>
      </c>
      <c r="I3790" t="s">
        <v>29</v>
      </c>
      <c r="J3790" t="s">
        <v>21</v>
      </c>
      <c r="K3790" t="s">
        <v>51</v>
      </c>
      <c r="L3790" s="1">
        <v>45768</v>
      </c>
      <c r="M3790" s="1" t="str">
        <f>TEXT(cancer_data[[#This Row],[Diagnosis_Date]],"mmmm")</f>
        <v>April</v>
      </c>
      <c r="N3790" t="s">
        <v>23</v>
      </c>
      <c r="O3790">
        <v>47</v>
      </c>
      <c r="P3790" t="s">
        <v>31</v>
      </c>
      <c r="Q3790">
        <v>0</v>
      </c>
    </row>
    <row r="3791" spans="1:17" x14ac:dyDescent="0.75">
      <c r="A3791" t="s">
        <v>3833</v>
      </c>
      <c r="B3791">
        <v>51</v>
      </c>
      <c r="C3791" t="str">
        <f>IF(cancer_data[[#This Row],[Age]]&lt;=35,"Adolescent",IF(cancer_data[[#This Row],[Age]]&lt;=46,"Young Adult",IF(cancer_data[[#This Row],[Age]]&lt;=57,"Adult", IF(cancer_data[[#This Row],[Age]]&lt;=68,"Middle_age",IF(cancer_data[[#This Row],[Age]]&lt;=79,"Elderly","Aged")))))</f>
        <v>Adult</v>
      </c>
      <c r="D3791" t="s">
        <v>16</v>
      </c>
      <c r="E3791" t="s">
        <v>35</v>
      </c>
      <c r="F3791" t="s">
        <v>73</v>
      </c>
      <c r="G3791">
        <v>1.1000000000000001</v>
      </c>
      <c r="H3791" t="s">
        <v>19</v>
      </c>
      <c r="I3791" t="s">
        <v>20</v>
      </c>
      <c r="J3791" t="s">
        <v>21</v>
      </c>
      <c r="K3791" t="s">
        <v>51</v>
      </c>
      <c r="L3791" s="1">
        <v>45970</v>
      </c>
      <c r="M3791" s="1" t="str">
        <f>TEXT(cancer_data[[#This Row],[Diagnosis_Date]],"mmmm")</f>
        <v>November</v>
      </c>
      <c r="N3791" t="s">
        <v>23</v>
      </c>
      <c r="O3791">
        <v>9</v>
      </c>
      <c r="P3791" t="s">
        <v>31</v>
      </c>
      <c r="Q3791">
        <v>0</v>
      </c>
    </row>
    <row r="3792" spans="1:17" x14ac:dyDescent="0.75">
      <c r="A3792" t="s">
        <v>3834</v>
      </c>
      <c r="B3792">
        <v>29</v>
      </c>
      <c r="C3792" t="str">
        <f>IF(cancer_data[[#This Row],[Age]]&lt;=35,"Adolescent",IF(cancer_data[[#This Row],[Age]]&lt;=46,"Young Adult",IF(cancer_data[[#This Row],[Age]]&lt;=57,"Adult", IF(cancer_data[[#This Row],[Age]]&lt;=68,"Middle_age",IF(cancer_data[[#This Row],[Age]]&lt;=79,"Elderly","Aged")))))</f>
        <v>Adolescent</v>
      </c>
      <c r="D3792" t="s">
        <v>16</v>
      </c>
      <c r="E3792" t="s">
        <v>35</v>
      </c>
      <c r="F3792" t="s">
        <v>27</v>
      </c>
      <c r="G3792">
        <v>6.5</v>
      </c>
      <c r="H3792" t="s">
        <v>19</v>
      </c>
      <c r="I3792" t="s">
        <v>49</v>
      </c>
      <c r="J3792" t="s">
        <v>21</v>
      </c>
      <c r="K3792" t="s">
        <v>30</v>
      </c>
      <c r="L3792" s="1">
        <v>45962</v>
      </c>
      <c r="M3792" s="1" t="str">
        <f>TEXT(cancer_data[[#This Row],[Diagnosis_Date]],"mmmm")</f>
        <v>November</v>
      </c>
      <c r="N3792" t="s">
        <v>23</v>
      </c>
      <c r="O3792">
        <v>30</v>
      </c>
      <c r="P3792" t="s">
        <v>31</v>
      </c>
      <c r="Q3792">
        <v>0</v>
      </c>
    </row>
    <row r="3793" spans="1:17" x14ac:dyDescent="0.75">
      <c r="A3793" t="s">
        <v>3835</v>
      </c>
      <c r="B3793">
        <v>43</v>
      </c>
      <c r="C3793" t="str">
        <f>IF(cancer_data[[#This Row],[Age]]&lt;=35,"Adolescent",IF(cancer_data[[#This Row],[Age]]&lt;=46,"Young Adult",IF(cancer_data[[#This Row],[Age]]&lt;=57,"Adult", IF(cancer_data[[#This Row],[Age]]&lt;=68,"Middle_age",IF(cancer_data[[#This Row],[Age]]&lt;=79,"Elderly","Aged")))))</f>
        <v>Young Adult</v>
      </c>
      <c r="D3793" t="s">
        <v>16</v>
      </c>
      <c r="E3793" t="s">
        <v>40</v>
      </c>
      <c r="F3793" t="s">
        <v>27</v>
      </c>
      <c r="G3793">
        <v>5.6</v>
      </c>
      <c r="H3793" t="s">
        <v>41</v>
      </c>
      <c r="I3793" t="s">
        <v>20</v>
      </c>
      <c r="J3793" t="s">
        <v>21</v>
      </c>
      <c r="K3793" t="s">
        <v>45</v>
      </c>
      <c r="L3793" s="1">
        <v>45708</v>
      </c>
      <c r="M3793" s="1" t="str">
        <f>TEXT(cancer_data[[#This Row],[Diagnosis_Date]],"mmmm")</f>
        <v>February</v>
      </c>
      <c r="N3793" t="s">
        <v>37</v>
      </c>
      <c r="O3793">
        <v>17</v>
      </c>
      <c r="P3793" t="s">
        <v>31</v>
      </c>
      <c r="Q3793">
        <v>0</v>
      </c>
    </row>
    <row r="3794" spans="1:17" x14ac:dyDescent="0.75">
      <c r="A3794" t="s">
        <v>3836</v>
      </c>
      <c r="B3794">
        <v>83</v>
      </c>
      <c r="C3794" t="str">
        <f>IF(cancer_data[[#This Row],[Age]]&lt;=35,"Adolescent",IF(cancer_data[[#This Row],[Age]]&lt;=46,"Young Adult",IF(cancer_data[[#This Row],[Age]]&lt;=57,"Adult", IF(cancer_data[[#This Row],[Age]]&lt;=68,"Middle_age",IF(cancer_data[[#This Row],[Age]]&lt;=79,"Elderly","Aged")))))</f>
        <v>Aged</v>
      </c>
      <c r="D3794" t="s">
        <v>16</v>
      </c>
      <c r="E3794" t="s">
        <v>40</v>
      </c>
      <c r="F3794" t="s">
        <v>73</v>
      </c>
      <c r="G3794">
        <v>5.8</v>
      </c>
      <c r="H3794" t="s">
        <v>19</v>
      </c>
      <c r="I3794" t="s">
        <v>29</v>
      </c>
      <c r="J3794" t="s">
        <v>21</v>
      </c>
      <c r="K3794" t="s">
        <v>30</v>
      </c>
      <c r="L3794" s="1">
        <v>45931</v>
      </c>
      <c r="M3794" s="1" t="str">
        <f>TEXT(cancer_data[[#This Row],[Diagnosis_Date]],"mmmm")</f>
        <v>October</v>
      </c>
      <c r="N3794" t="s">
        <v>37</v>
      </c>
      <c r="O3794">
        <v>4</v>
      </c>
      <c r="P3794" t="s">
        <v>31</v>
      </c>
      <c r="Q3794">
        <v>0</v>
      </c>
    </row>
    <row r="3795" spans="1:17" x14ac:dyDescent="0.75">
      <c r="A3795" t="s">
        <v>3837</v>
      </c>
      <c r="B3795">
        <v>79</v>
      </c>
      <c r="C3795" t="str">
        <f>IF(cancer_data[[#This Row],[Age]]&lt;=35,"Adolescent",IF(cancer_data[[#This Row],[Age]]&lt;=46,"Young Adult",IF(cancer_data[[#This Row],[Age]]&lt;=57,"Adult", IF(cancer_data[[#This Row],[Age]]&lt;=68,"Middle_age",IF(cancer_data[[#This Row],[Age]]&lt;=79,"Elderly","Aged")))))</f>
        <v>Elderly</v>
      </c>
      <c r="D3795" t="s">
        <v>67</v>
      </c>
      <c r="E3795" t="s">
        <v>40</v>
      </c>
      <c r="F3795" t="s">
        <v>27</v>
      </c>
      <c r="G3795">
        <v>6.7</v>
      </c>
      <c r="H3795" t="s">
        <v>41</v>
      </c>
      <c r="I3795" t="s">
        <v>20</v>
      </c>
      <c r="J3795" t="s">
        <v>21</v>
      </c>
      <c r="K3795" t="s">
        <v>45</v>
      </c>
      <c r="L3795" s="1">
        <v>45815</v>
      </c>
      <c r="M3795" s="1" t="str">
        <f>TEXT(cancer_data[[#This Row],[Diagnosis_Date]],"mmmm")</f>
        <v>June</v>
      </c>
      <c r="N3795" t="s">
        <v>37</v>
      </c>
      <c r="O3795">
        <v>30</v>
      </c>
      <c r="P3795" t="s">
        <v>31</v>
      </c>
      <c r="Q3795">
        <v>0</v>
      </c>
    </row>
    <row r="3796" spans="1:17" x14ac:dyDescent="0.75">
      <c r="A3796" t="s">
        <v>3838</v>
      </c>
      <c r="B3796">
        <v>52</v>
      </c>
      <c r="C3796" t="str">
        <f>IF(cancer_data[[#This Row],[Age]]&lt;=35,"Adolescent",IF(cancer_data[[#This Row],[Age]]&lt;=46,"Young Adult",IF(cancer_data[[#This Row],[Age]]&lt;=57,"Adult", IF(cancer_data[[#This Row],[Age]]&lt;=68,"Middle_age",IF(cancer_data[[#This Row],[Age]]&lt;=79,"Elderly","Aged")))))</f>
        <v>Adult</v>
      </c>
      <c r="D3796" t="s">
        <v>16</v>
      </c>
      <c r="E3796" t="s">
        <v>35</v>
      </c>
      <c r="F3796" t="s">
        <v>63</v>
      </c>
      <c r="G3796">
        <v>4.0999999999999996</v>
      </c>
      <c r="H3796" t="s">
        <v>28</v>
      </c>
      <c r="I3796" t="s">
        <v>29</v>
      </c>
      <c r="J3796" t="s">
        <v>21</v>
      </c>
      <c r="K3796" t="s">
        <v>22</v>
      </c>
      <c r="L3796" s="1">
        <v>45800</v>
      </c>
      <c r="M3796" s="1" t="str">
        <f>TEXT(cancer_data[[#This Row],[Diagnosis_Date]],"mmmm")</f>
        <v>May</v>
      </c>
      <c r="N3796" t="s">
        <v>23</v>
      </c>
      <c r="O3796">
        <v>24</v>
      </c>
      <c r="P3796" t="s">
        <v>31</v>
      </c>
      <c r="Q3796">
        <v>0</v>
      </c>
    </row>
    <row r="3797" spans="1:17" x14ac:dyDescent="0.75">
      <c r="A3797" t="s">
        <v>3839</v>
      </c>
      <c r="B3797">
        <v>80</v>
      </c>
      <c r="C3797" t="str">
        <f>IF(cancer_data[[#This Row],[Age]]&lt;=35,"Adolescent",IF(cancer_data[[#This Row],[Age]]&lt;=46,"Young Adult",IF(cancer_data[[#This Row],[Age]]&lt;=57,"Adult", IF(cancer_data[[#This Row],[Age]]&lt;=68,"Middle_age",IF(cancer_data[[#This Row],[Age]]&lt;=79,"Elderly","Aged")))))</f>
        <v>Aged</v>
      </c>
      <c r="D3797" t="s">
        <v>16</v>
      </c>
      <c r="E3797" t="s">
        <v>40</v>
      </c>
      <c r="F3797" t="s">
        <v>36</v>
      </c>
      <c r="G3797">
        <v>4.4000000000000004</v>
      </c>
      <c r="H3797" t="s">
        <v>28</v>
      </c>
      <c r="I3797" t="s">
        <v>29</v>
      </c>
      <c r="J3797" t="s">
        <v>21</v>
      </c>
      <c r="K3797" t="s">
        <v>45</v>
      </c>
      <c r="L3797" s="1">
        <v>46005</v>
      </c>
      <c r="M3797" s="1" t="str">
        <f>TEXT(cancer_data[[#This Row],[Diagnosis_Date]],"mmmm")</f>
        <v>December</v>
      </c>
      <c r="N3797" t="s">
        <v>23</v>
      </c>
      <c r="O3797">
        <v>42</v>
      </c>
      <c r="P3797" t="s">
        <v>31</v>
      </c>
      <c r="Q3797">
        <v>0</v>
      </c>
    </row>
    <row r="3798" spans="1:17" x14ac:dyDescent="0.75">
      <c r="A3798" t="s">
        <v>3840</v>
      </c>
      <c r="B3798">
        <v>68</v>
      </c>
      <c r="C3798" t="str">
        <f>IF(cancer_data[[#This Row],[Age]]&lt;=35,"Adolescent",IF(cancer_data[[#This Row],[Age]]&lt;=46,"Young Adult",IF(cancer_data[[#This Row],[Age]]&lt;=57,"Adult", IF(cancer_data[[#This Row],[Age]]&lt;=68,"Middle_age",IF(cancer_data[[#This Row],[Age]]&lt;=79,"Elderly","Aged")))))</f>
        <v>Middle_age</v>
      </c>
      <c r="D3798" t="s">
        <v>16</v>
      </c>
      <c r="E3798" t="s">
        <v>17</v>
      </c>
      <c r="F3798" t="s">
        <v>27</v>
      </c>
      <c r="G3798">
        <v>1.8</v>
      </c>
      <c r="H3798" t="s">
        <v>19</v>
      </c>
      <c r="I3798" t="s">
        <v>20</v>
      </c>
      <c r="J3798" t="s">
        <v>21</v>
      </c>
      <c r="K3798" t="s">
        <v>42</v>
      </c>
      <c r="L3798" s="1">
        <v>45688</v>
      </c>
      <c r="M3798" s="1" t="str">
        <f>TEXT(cancer_data[[#This Row],[Diagnosis_Date]],"mmmm")</f>
        <v>January</v>
      </c>
      <c r="N3798" t="s">
        <v>23</v>
      </c>
      <c r="O3798">
        <v>26</v>
      </c>
      <c r="P3798" t="s">
        <v>24</v>
      </c>
      <c r="Q3798">
        <v>31</v>
      </c>
    </row>
    <row r="3799" spans="1:17" x14ac:dyDescent="0.75">
      <c r="A3799" t="s">
        <v>3841</v>
      </c>
      <c r="B3799">
        <v>58</v>
      </c>
      <c r="C3799" t="str">
        <f>IF(cancer_data[[#This Row],[Age]]&lt;=35,"Adolescent",IF(cancer_data[[#This Row],[Age]]&lt;=46,"Young Adult",IF(cancer_data[[#This Row],[Age]]&lt;=57,"Adult", IF(cancer_data[[#This Row],[Age]]&lt;=68,"Middle_age",IF(cancer_data[[#This Row],[Age]]&lt;=79,"Elderly","Aged")))))</f>
        <v>Middle_age</v>
      </c>
      <c r="D3799" t="s">
        <v>16</v>
      </c>
      <c r="E3799" t="s">
        <v>40</v>
      </c>
      <c r="F3799" t="s">
        <v>36</v>
      </c>
      <c r="G3799">
        <v>4.9000000000000004</v>
      </c>
      <c r="H3799" t="s">
        <v>41</v>
      </c>
      <c r="I3799" t="s">
        <v>44</v>
      </c>
      <c r="J3799" t="s">
        <v>21</v>
      </c>
      <c r="K3799" t="s">
        <v>42</v>
      </c>
      <c r="L3799" s="1">
        <v>45735</v>
      </c>
      <c r="M3799" s="1" t="str">
        <f>TEXT(cancer_data[[#This Row],[Diagnosis_Date]],"mmmm")</f>
        <v>March</v>
      </c>
      <c r="N3799" t="s">
        <v>23</v>
      </c>
      <c r="O3799">
        <v>31</v>
      </c>
      <c r="P3799" t="s">
        <v>31</v>
      </c>
      <c r="Q3799">
        <v>0</v>
      </c>
    </row>
    <row r="3800" spans="1:17" x14ac:dyDescent="0.75">
      <c r="A3800" t="s">
        <v>3842</v>
      </c>
      <c r="B3800">
        <v>54</v>
      </c>
      <c r="C3800" t="str">
        <f>IF(cancer_data[[#This Row],[Age]]&lt;=35,"Adolescent",IF(cancer_data[[#This Row],[Age]]&lt;=46,"Young Adult",IF(cancer_data[[#This Row],[Age]]&lt;=57,"Adult", IF(cancer_data[[#This Row],[Age]]&lt;=68,"Middle_age",IF(cancer_data[[#This Row],[Age]]&lt;=79,"Elderly","Aged")))))</f>
        <v>Adult</v>
      </c>
      <c r="D3800" t="s">
        <v>16</v>
      </c>
      <c r="E3800" t="s">
        <v>40</v>
      </c>
      <c r="F3800" t="s">
        <v>27</v>
      </c>
      <c r="G3800">
        <v>4.9000000000000004</v>
      </c>
      <c r="H3800" t="s">
        <v>28</v>
      </c>
      <c r="I3800" t="s">
        <v>29</v>
      </c>
      <c r="J3800" t="s">
        <v>21</v>
      </c>
      <c r="K3800" t="s">
        <v>42</v>
      </c>
      <c r="L3800" s="1">
        <v>45843</v>
      </c>
      <c r="M3800" s="1" t="str">
        <f>TEXT(cancer_data[[#This Row],[Diagnosis_Date]],"mmmm")</f>
        <v>July</v>
      </c>
      <c r="N3800" t="s">
        <v>23</v>
      </c>
      <c r="O3800">
        <v>5</v>
      </c>
      <c r="P3800" t="s">
        <v>24</v>
      </c>
      <c r="Q3800">
        <v>10</v>
      </c>
    </row>
    <row r="3801" spans="1:17" x14ac:dyDescent="0.75">
      <c r="A3801" t="s">
        <v>3843</v>
      </c>
      <c r="B3801">
        <v>80</v>
      </c>
      <c r="C3801" t="str">
        <f>IF(cancer_data[[#This Row],[Age]]&lt;=35,"Adolescent",IF(cancer_data[[#This Row],[Age]]&lt;=46,"Young Adult",IF(cancer_data[[#This Row],[Age]]&lt;=57,"Adult", IF(cancer_data[[#This Row],[Age]]&lt;=68,"Middle_age",IF(cancer_data[[#This Row],[Age]]&lt;=79,"Elderly","Aged")))))</f>
        <v>Aged</v>
      </c>
      <c r="D3801" t="s">
        <v>16</v>
      </c>
      <c r="E3801" t="s">
        <v>35</v>
      </c>
      <c r="F3801" t="s">
        <v>18</v>
      </c>
      <c r="G3801">
        <v>2.5</v>
      </c>
      <c r="H3801" t="s">
        <v>41</v>
      </c>
      <c r="I3801" t="s">
        <v>29</v>
      </c>
      <c r="J3801" t="s">
        <v>21</v>
      </c>
      <c r="K3801" t="s">
        <v>42</v>
      </c>
      <c r="L3801" s="1">
        <v>45884</v>
      </c>
      <c r="M3801" s="1" t="str">
        <f>TEXT(cancer_data[[#This Row],[Diagnosis_Date]],"mmmm")</f>
        <v>August</v>
      </c>
      <c r="N3801" t="s">
        <v>23</v>
      </c>
      <c r="O3801">
        <v>55</v>
      </c>
      <c r="P3801" t="s">
        <v>31</v>
      </c>
      <c r="Q3801">
        <v>0</v>
      </c>
    </row>
    <row r="3802" spans="1:17" x14ac:dyDescent="0.75">
      <c r="A3802" t="s">
        <v>3844</v>
      </c>
      <c r="B3802">
        <v>55</v>
      </c>
      <c r="C3802" t="str">
        <f>IF(cancer_data[[#This Row],[Age]]&lt;=35,"Adolescent",IF(cancer_data[[#This Row],[Age]]&lt;=46,"Young Adult",IF(cancer_data[[#This Row],[Age]]&lt;=57,"Adult", IF(cancer_data[[#This Row],[Age]]&lt;=68,"Middle_age",IF(cancer_data[[#This Row],[Age]]&lt;=79,"Elderly","Aged")))))</f>
        <v>Adult</v>
      </c>
      <c r="D3802" t="s">
        <v>16</v>
      </c>
      <c r="E3802" t="s">
        <v>17</v>
      </c>
      <c r="F3802" t="s">
        <v>36</v>
      </c>
      <c r="G3802">
        <v>6.9</v>
      </c>
      <c r="H3802" t="s">
        <v>19</v>
      </c>
      <c r="I3802" t="s">
        <v>44</v>
      </c>
      <c r="J3802" t="s">
        <v>21</v>
      </c>
      <c r="K3802" t="s">
        <v>22</v>
      </c>
      <c r="L3802" s="1">
        <v>45746</v>
      </c>
      <c r="M3802" s="1" t="str">
        <f>TEXT(cancer_data[[#This Row],[Diagnosis_Date]],"mmmm")</f>
        <v>March</v>
      </c>
      <c r="N3802" t="s">
        <v>23</v>
      </c>
      <c r="O3802">
        <v>35</v>
      </c>
      <c r="P3802" t="s">
        <v>31</v>
      </c>
      <c r="Q3802">
        <v>0</v>
      </c>
    </row>
    <row r="3803" spans="1:17" x14ac:dyDescent="0.75">
      <c r="A3803" t="s">
        <v>3845</v>
      </c>
      <c r="B3803">
        <v>41</v>
      </c>
      <c r="C3803" t="str">
        <f>IF(cancer_data[[#This Row],[Age]]&lt;=35,"Adolescent",IF(cancer_data[[#This Row],[Age]]&lt;=46,"Young Adult",IF(cancer_data[[#This Row],[Age]]&lt;=57,"Adult", IF(cancer_data[[#This Row],[Age]]&lt;=68,"Middle_age",IF(cancer_data[[#This Row],[Age]]&lt;=79,"Elderly","Aged")))))</f>
        <v>Young Adult</v>
      </c>
      <c r="D3803" t="s">
        <v>16</v>
      </c>
      <c r="E3803" t="s">
        <v>17</v>
      </c>
      <c r="F3803" t="s">
        <v>18</v>
      </c>
      <c r="G3803">
        <v>6.4</v>
      </c>
      <c r="H3803" t="s">
        <v>19</v>
      </c>
      <c r="I3803" t="s">
        <v>29</v>
      </c>
      <c r="J3803" t="s">
        <v>21</v>
      </c>
      <c r="K3803" t="s">
        <v>22</v>
      </c>
      <c r="L3803" s="1">
        <v>45982</v>
      </c>
      <c r="M3803" s="1" t="str">
        <f>TEXT(cancer_data[[#This Row],[Diagnosis_Date]],"mmmm")</f>
        <v>November</v>
      </c>
      <c r="N3803" t="s">
        <v>23</v>
      </c>
      <c r="O3803">
        <v>31</v>
      </c>
      <c r="P3803" t="s">
        <v>31</v>
      </c>
      <c r="Q3803">
        <v>0</v>
      </c>
    </row>
    <row r="3804" spans="1:17" x14ac:dyDescent="0.75">
      <c r="A3804" t="s">
        <v>3846</v>
      </c>
      <c r="B3804">
        <v>79</v>
      </c>
      <c r="C3804" t="str">
        <f>IF(cancer_data[[#This Row],[Age]]&lt;=35,"Adolescent",IF(cancer_data[[#This Row],[Age]]&lt;=46,"Young Adult",IF(cancer_data[[#This Row],[Age]]&lt;=57,"Adult", IF(cancer_data[[#This Row],[Age]]&lt;=68,"Middle_age",IF(cancer_data[[#This Row],[Age]]&lt;=79,"Elderly","Aged")))))</f>
        <v>Elderly</v>
      </c>
      <c r="D3804" t="s">
        <v>16</v>
      </c>
      <c r="E3804" t="s">
        <v>35</v>
      </c>
      <c r="F3804" t="s">
        <v>27</v>
      </c>
      <c r="G3804">
        <v>6.3</v>
      </c>
      <c r="H3804" t="s">
        <v>41</v>
      </c>
      <c r="I3804" t="s">
        <v>49</v>
      </c>
      <c r="J3804" t="s">
        <v>21</v>
      </c>
      <c r="K3804" t="s">
        <v>33</v>
      </c>
      <c r="L3804" s="1">
        <v>45765</v>
      </c>
      <c r="M3804" s="1" t="str">
        <f>TEXT(cancer_data[[#This Row],[Diagnosis_Date]],"mmmm")</f>
        <v>April</v>
      </c>
      <c r="N3804" t="s">
        <v>37</v>
      </c>
      <c r="O3804">
        <v>26</v>
      </c>
      <c r="P3804" t="s">
        <v>31</v>
      </c>
      <c r="Q3804">
        <v>0</v>
      </c>
    </row>
    <row r="3805" spans="1:17" x14ac:dyDescent="0.75">
      <c r="A3805" t="s">
        <v>3847</v>
      </c>
      <c r="B3805">
        <v>76</v>
      </c>
      <c r="C3805" t="str">
        <f>IF(cancer_data[[#This Row],[Age]]&lt;=35,"Adolescent",IF(cancer_data[[#This Row],[Age]]&lt;=46,"Young Adult",IF(cancer_data[[#This Row],[Age]]&lt;=57,"Adult", IF(cancer_data[[#This Row],[Age]]&lt;=68,"Middle_age",IF(cancer_data[[#This Row],[Age]]&lt;=79,"Elderly","Aged")))))</f>
        <v>Elderly</v>
      </c>
      <c r="D3805" t="s">
        <v>67</v>
      </c>
      <c r="E3805" t="s">
        <v>26</v>
      </c>
      <c r="F3805" t="s">
        <v>73</v>
      </c>
      <c r="G3805">
        <v>2</v>
      </c>
      <c r="H3805" t="s">
        <v>28</v>
      </c>
      <c r="I3805" t="s">
        <v>20</v>
      </c>
      <c r="J3805" t="s">
        <v>21</v>
      </c>
      <c r="K3805" t="s">
        <v>22</v>
      </c>
      <c r="L3805" s="1">
        <v>45768</v>
      </c>
      <c r="M3805" s="1" t="str">
        <f>TEXT(cancer_data[[#This Row],[Diagnosis_Date]],"mmmm")</f>
        <v>April</v>
      </c>
      <c r="N3805" t="s">
        <v>37</v>
      </c>
      <c r="O3805">
        <v>18</v>
      </c>
      <c r="P3805" t="s">
        <v>24</v>
      </c>
      <c r="Q3805">
        <v>16</v>
      </c>
    </row>
    <row r="3806" spans="1:17" x14ac:dyDescent="0.75">
      <c r="A3806" t="s">
        <v>3848</v>
      </c>
      <c r="B3806">
        <v>82</v>
      </c>
      <c r="C3806" t="str">
        <f>IF(cancer_data[[#This Row],[Age]]&lt;=35,"Adolescent",IF(cancer_data[[#This Row],[Age]]&lt;=46,"Young Adult",IF(cancer_data[[#This Row],[Age]]&lt;=57,"Adult", IF(cancer_data[[#This Row],[Age]]&lt;=68,"Middle_age",IF(cancer_data[[#This Row],[Age]]&lt;=79,"Elderly","Aged")))))</f>
        <v>Aged</v>
      </c>
      <c r="D3806" t="s">
        <v>16</v>
      </c>
      <c r="E3806" t="s">
        <v>17</v>
      </c>
      <c r="F3806" t="s">
        <v>18</v>
      </c>
      <c r="G3806">
        <v>7.9</v>
      </c>
      <c r="H3806" t="s">
        <v>19</v>
      </c>
      <c r="I3806" t="s">
        <v>29</v>
      </c>
      <c r="J3806" t="s">
        <v>21</v>
      </c>
      <c r="K3806" t="s">
        <v>45</v>
      </c>
      <c r="L3806" s="1">
        <v>45778</v>
      </c>
      <c r="M3806" s="1" t="str">
        <f>TEXT(cancer_data[[#This Row],[Diagnosis_Date]],"mmmm")</f>
        <v>May</v>
      </c>
      <c r="N3806" t="s">
        <v>23</v>
      </c>
      <c r="O3806">
        <v>33</v>
      </c>
      <c r="P3806" t="s">
        <v>24</v>
      </c>
      <c r="Q3806">
        <v>12</v>
      </c>
    </row>
    <row r="3807" spans="1:17" x14ac:dyDescent="0.75">
      <c r="A3807" t="s">
        <v>3849</v>
      </c>
      <c r="B3807">
        <v>61</v>
      </c>
      <c r="C3807" t="str">
        <f>IF(cancer_data[[#This Row],[Age]]&lt;=35,"Adolescent",IF(cancer_data[[#This Row],[Age]]&lt;=46,"Young Adult",IF(cancer_data[[#This Row],[Age]]&lt;=57,"Adult", IF(cancer_data[[#This Row],[Age]]&lt;=68,"Middle_age",IF(cancer_data[[#This Row],[Age]]&lt;=79,"Elderly","Aged")))))</f>
        <v>Middle_age</v>
      </c>
      <c r="D3807" t="s">
        <v>16</v>
      </c>
      <c r="E3807" t="s">
        <v>35</v>
      </c>
      <c r="F3807" t="s">
        <v>27</v>
      </c>
      <c r="G3807">
        <v>7.1</v>
      </c>
      <c r="H3807" t="s">
        <v>28</v>
      </c>
      <c r="I3807" t="s">
        <v>44</v>
      </c>
      <c r="J3807" t="s">
        <v>21</v>
      </c>
      <c r="K3807" t="s">
        <v>42</v>
      </c>
      <c r="L3807" s="1">
        <v>45940</v>
      </c>
      <c r="M3807" s="1" t="str">
        <f>TEXT(cancer_data[[#This Row],[Diagnosis_Date]],"mmmm")</f>
        <v>October</v>
      </c>
      <c r="N3807" t="s">
        <v>23</v>
      </c>
      <c r="O3807">
        <v>15</v>
      </c>
      <c r="P3807" t="s">
        <v>31</v>
      </c>
      <c r="Q3807">
        <v>0</v>
      </c>
    </row>
    <row r="3808" spans="1:17" x14ac:dyDescent="0.75">
      <c r="A3808" t="s">
        <v>3850</v>
      </c>
      <c r="B3808">
        <v>48</v>
      </c>
      <c r="C3808" t="str">
        <f>IF(cancer_data[[#This Row],[Age]]&lt;=35,"Adolescent",IF(cancer_data[[#This Row],[Age]]&lt;=46,"Young Adult",IF(cancer_data[[#This Row],[Age]]&lt;=57,"Adult", IF(cancer_data[[#This Row],[Age]]&lt;=68,"Middle_age",IF(cancer_data[[#This Row],[Age]]&lt;=79,"Elderly","Aged")))))</f>
        <v>Adult</v>
      </c>
      <c r="D3808" t="s">
        <v>16</v>
      </c>
      <c r="E3808" t="s">
        <v>35</v>
      </c>
      <c r="F3808" t="s">
        <v>27</v>
      </c>
      <c r="G3808">
        <v>6.9</v>
      </c>
      <c r="H3808" t="s">
        <v>28</v>
      </c>
      <c r="I3808" t="s">
        <v>49</v>
      </c>
      <c r="J3808" t="s">
        <v>21</v>
      </c>
      <c r="K3808" t="s">
        <v>51</v>
      </c>
      <c r="L3808" s="1">
        <v>45925</v>
      </c>
      <c r="M3808" s="1" t="str">
        <f>TEXT(cancer_data[[#This Row],[Diagnosis_Date]],"mmmm")</f>
        <v>September</v>
      </c>
      <c r="N3808" t="s">
        <v>23</v>
      </c>
      <c r="O3808">
        <v>22</v>
      </c>
      <c r="P3808" t="s">
        <v>31</v>
      </c>
      <c r="Q3808">
        <v>0</v>
      </c>
    </row>
    <row r="3809" spans="1:17" x14ac:dyDescent="0.75">
      <c r="A3809" t="s">
        <v>3851</v>
      </c>
      <c r="B3809">
        <v>35</v>
      </c>
      <c r="C3809" t="str">
        <f>IF(cancer_data[[#This Row],[Age]]&lt;=35,"Adolescent",IF(cancer_data[[#This Row],[Age]]&lt;=46,"Young Adult",IF(cancer_data[[#This Row],[Age]]&lt;=57,"Adult", IF(cancer_data[[#This Row],[Age]]&lt;=68,"Middle_age",IF(cancer_data[[#This Row],[Age]]&lt;=79,"Elderly","Aged")))))</f>
        <v>Adolescent</v>
      </c>
      <c r="D3809" t="s">
        <v>16</v>
      </c>
      <c r="E3809" t="s">
        <v>17</v>
      </c>
      <c r="F3809" t="s">
        <v>63</v>
      </c>
      <c r="G3809">
        <v>6.9</v>
      </c>
      <c r="H3809" t="s">
        <v>41</v>
      </c>
      <c r="I3809" t="s">
        <v>29</v>
      </c>
      <c r="J3809" t="s">
        <v>21</v>
      </c>
      <c r="K3809" t="s">
        <v>22</v>
      </c>
      <c r="L3809" s="1">
        <v>45852</v>
      </c>
      <c r="M3809" s="1" t="str">
        <f>TEXT(cancer_data[[#This Row],[Diagnosis_Date]],"mmmm")</f>
        <v>July</v>
      </c>
      <c r="N3809" t="s">
        <v>23</v>
      </c>
      <c r="O3809">
        <v>46</v>
      </c>
      <c r="P3809" t="s">
        <v>31</v>
      </c>
      <c r="Q3809">
        <v>0</v>
      </c>
    </row>
    <row r="3810" spans="1:17" x14ac:dyDescent="0.75">
      <c r="A3810" t="s">
        <v>3852</v>
      </c>
      <c r="B3810">
        <v>72</v>
      </c>
      <c r="C3810" t="str">
        <f>IF(cancer_data[[#This Row],[Age]]&lt;=35,"Adolescent",IF(cancer_data[[#This Row],[Age]]&lt;=46,"Young Adult",IF(cancer_data[[#This Row],[Age]]&lt;=57,"Adult", IF(cancer_data[[#This Row],[Age]]&lt;=68,"Middle_age",IF(cancer_data[[#This Row],[Age]]&lt;=79,"Elderly","Aged")))))</f>
        <v>Elderly</v>
      </c>
      <c r="D3810" t="s">
        <v>16</v>
      </c>
      <c r="E3810" t="s">
        <v>26</v>
      </c>
      <c r="F3810" t="s">
        <v>73</v>
      </c>
      <c r="G3810">
        <v>6.1</v>
      </c>
      <c r="H3810" t="s">
        <v>19</v>
      </c>
      <c r="I3810" t="s">
        <v>44</v>
      </c>
      <c r="J3810" t="s">
        <v>21</v>
      </c>
      <c r="K3810" t="s">
        <v>42</v>
      </c>
      <c r="L3810" s="1">
        <v>45980</v>
      </c>
      <c r="M3810" s="1" t="str">
        <f>TEXT(cancer_data[[#This Row],[Diagnosis_Date]],"mmmm")</f>
        <v>November</v>
      </c>
      <c r="N3810" t="s">
        <v>37</v>
      </c>
      <c r="O3810">
        <v>35</v>
      </c>
      <c r="P3810" t="s">
        <v>31</v>
      </c>
      <c r="Q3810">
        <v>0</v>
      </c>
    </row>
    <row r="3811" spans="1:17" x14ac:dyDescent="0.75">
      <c r="A3811" t="s">
        <v>3853</v>
      </c>
      <c r="B3811">
        <v>71</v>
      </c>
      <c r="C3811" t="str">
        <f>IF(cancer_data[[#This Row],[Age]]&lt;=35,"Adolescent",IF(cancer_data[[#This Row],[Age]]&lt;=46,"Young Adult",IF(cancer_data[[#This Row],[Age]]&lt;=57,"Adult", IF(cancer_data[[#This Row],[Age]]&lt;=68,"Middle_age",IF(cancer_data[[#This Row],[Age]]&lt;=79,"Elderly","Aged")))))</f>
        <v>Elderly</v>
      </c>
      <c r="D3811" t="s">
        <v>16</v>
      </c>
      <c r="E3811" t="s">
        <v>40</v>
      </c>
      <c r="F3811" t="s">
        <v>36</v>
      </c>
      <c r="G3811">
        <v>3.3</v>
      </c>
      <c r="H3811" t="s">
        <v>41</v>
      </c>
      <c r="I3811" t="s">
        <v>29</v>
      </c>
      <c r="J3811" t="s">
        <v>21</v>
      </c>
      <c r="K3811" t="s">
        <v>51</v>
      </c>
      <c r="L3811" s="1">
        <v>45727</v>
      </c>
      <c r="M3811" s="1" t="str">
        <f>TEXT(cancer_data[[#This Row],[Diagnosis_Date]],"mmmm")</f>
        <v>March</v>
      </c>
      <c r="N3811" t="s">
        <v>23</v>
      </c>
      <c r="O3811">
        <v>24</v>
      </c>
      <c r="P3811" t="s">
        <v>31</v>
      </c>
      <c r="Q3811">
        <v>0</v>
      </c>
    </row>
    <row r="3812" spans="1:17" x14ac:dyDescent="0.75">
      <c r="A3812" t="s">
        <v>3854</v>
      </c>
      <c r="B3812">
        <v>67</v>
      </c>
      <c r="C3812" t="str">
        <f>IF(cancer_data[[#This Row],[Age]]&lt;=35,"Adolescent",IF(cancer_data[[#This Row],[Age]]&lt;=46,"Young Adult",IF(cancer_data[[#This Row],[Age]]&lt;=57,"Adult", IF(cancer_data[[#This Row],[Age]]&lt;=68,"Middle_age",IF(cancer_data[[#This Row],[Age]]&lt;=79,"Elderly","Aged")))))</f>
        <v>Middle_age</v>
      </c>
      <c r="D3812" t="s">
        <v>16</v>
      </c>
      <c r="E3812" t="s">
        <v>35</v>
      </c>
      <c r="F3812" t="s">
        <v>73</v>
      </c>
      <c r="G3812">
        <v>3.3</v>
      </c>
      <c r="H3812" t="s">
        <v>19</v>
      </c>
      <c r="I3812" t="s">
        <v>20</v>
      </c>
      <c r="J3812" t="s">
        <v>21</v>
      </c>
      <c r="K3812" t="s">
        <v>33</v>
      </c>
      <c r="L3812" s="1">
        <v>45847</v>
      </c>
      <c r="M3812" s="1" t="str">
        <f>TEXT(cancer_data[[#This Row],[Diagnosis_Date]],"mmmm")</f>
        <v>July</v>
      </c>
      <c r="N3812" t="s">
        <v>23</v>
      </c>
      <c r="O3812">
        <v>11</v>
      </c>
      <c r="P3812" t="s">
        <v>31</v>
      </c>
      <c r="Q3812">
        <v>0</v>
      </c>
    </row>
    <row r="3813" spans="1:17" x14ac:dyDescent="0.75">
      <c r="A3813" t="s">
        <v>3855</v>
      </c>
      <c r="B3813">
        <v>53</v>
      </c>
      <c r="C3813" t="str">
        <f>IF(cancer_data[[#This Row],[Age]]&lt;=35,"Adolescent",IF(cancer_data[[#This Row],[Age]]&lt;=46,"Young Adult",IF(cancer_data[[#This Row],[Age]]&lt;=57,"Adult", IF(cancer_data[[#This Row],[Age]]&lt;=68,"Middle_age",IF(cancer_data[[#This Row],[Age]]&lt;=79,"Elderly","Aged")))))</f>
        <v>Adult</v>
      </c>
      <c r="D3813" t="s">
        <v>16</v>
      </c>
      <c r="E3813" t="s">
        <v>26</v>
      </c>
      <c r="F3813" t="s">
        <v>27</v>
      </c>
      <c r="G3813">
        <v>6.3</v>
      </c>
      <c r="H3813" t="s">
        <v>28</v>
      </c>
      <c r="I3813" t="s">
        <v>44</v>
      </c>
      <c r="J3813" t="s">
        <v>21</v>
      </c>
      <c r="K3813" t="s">
        <v>30</v>
      </c>
      <c r="L3813" s="1">
        <v>45830</v>
      </c>
      <c r="M3813" s="1" t="str">
        <f>TEXT(cancer_data[[#This Row],[Diagnosis_Date]],"mmmm")</f>
        <v>June</v>
      </c>
      <c r="N3813" t="s">
        <v>37</v>
      </c>
      <c r="O3813">
        <v>35</v>
      </c>
      <c r="P3813" t="s">
        <v>31</v>
      </c>
      <c r="Q3813">
        <v>0</v>
      </c>
    </row>
    <row r="3814" spans="1:17" x14ac:dyDescent="0.75">
      <c r="A3814" t="s">
        <v>3856</v>
      </c>
      <c r="B3814">
        <v>51</v>
      </c>
      <c r="C3814" t="str">
        <f>IF(cancer_data[[#This Row],[Age]]&lt;=35,"Adolescent",IF(cancer_data[[#This Row],[Age]]&lt;=46,"Young Adult",IF(cancer_data[[#This Row],[Age]]&lt;=57,"Adult", IF(cancer_data[[#This Row],[Age]]&lt;=68,"Middle_age",IF(cancer_data[[#This Row],[Age]]&lt;=79,"Elderly","Aged")))))</f>
        <v>Adult</v>
      </c>
      <c r="D3814" t="s">
        <v>16</v>
      </c>
      <c r="E3814" t="s">
        <v>35</v>
      </c>
      <c r="F3814" t="s">
        <v>63</v>
      </c>
      <c r="G3814">
        <v>7.9</v>
      </c>
      <c r="H3814" t="s">
        <v>41</v>
      </c>
      <c r="I3814" t="s">
        <v>44</v>
      </c>
      <c r="J3814" t="s">
        <v>21</v>
      </c>
      <c r="K3814" t="s">
        <v>33</v>
      </c>
      <c r="L3814" s="1">
        <v>45926</v>
      </c>
      <c r="M3814" s="1" t="str">
        <f>TEXT(cancer_data[[#This Row],[Diagnosis_Date]],"mmmm")</f>
        <v>September</v>
      </c>
      <c r="N3814" t="s">
        <v>23</v>
      </c>
      <c r="O3814">
        <v>45</v>
      </c>
      <c r="P3814" t="s">
        <v>24</v>
      </c>
      <c r="Q3814">
        <v>11</v>
      </c>
    </row>
    <row r="3815" spans="1:17" x14ac:dyDescent="0.75">
      <c r="A3815" t="s">
        <v>3857</v>
      </c>
      <c r="B3815">
        <v>59</v>
      </c>
      <c r="C3815" t="str">
        <f>IF(cancer_data[[#This Row],[Age]]&lt;=35,"Adolescent",IF(cancer_data[[#This Row],[Age]]&lt;=46,"Young Adult",IF(cancer_data[[#This Row],[Age]]&lt;=57,"Adult", IF(cancer_data[[#This Row],[Age]]&lt;=68,"Middle_age",IF(cancer_data[[#This Row],[Age]]&lt;=79,"Elderly","Aged")))))</f>
        <v>Middle_age</v>
      </c>
      <c r="D3815" t="s">
        <v>16</v>
      </c>
      <c r="E3815" t="s">
        <v>40</v>
      </c>
      <c r="F3815" t="s">
        <v>27</v>
      </c>
      <c r="G3815">
        <v>5.8</v>
      </c>
      <c r="H3815" t="s">
        <v>41</v>
      </c>
      <c r="I3815" t="s">
        <v>29</v>
      </c>
      <c r="J3815" t="s">
        <v>21</v>
      </c>
      <c r="K3815" t="s">
        <v>51</v>
      </c>
      <c r="L3815" s="1">
        <v>45971</v>
      </c>
      <c r="M3815" s="1" t="str">
        <f>TEXT(cancer_data[[#This Row],[Diagnosis_Date]],"mmmm")</f>
        <v>November</v>
      </c>
      <c r="N3815" t="s">
        <v>23</v>
      </c>
      <c r="O3815">
        <v>24</v>
      </c>
      <c r="P3815" t="s">
        <v>31</v>
      </c>
      <c r="Q3815">
        <v>0</v>
      </c>
    </row>
    <row r="3816" spans="1:17" x14ac:dyDescent="0.75">
      <c r="A3816" t="s">
        <v>3858</v>
      </c>
      <c r="B3816">
        <v>72</v>
      </c>
      <c r="C3816" t="str">
        <f>IF(cancer_data[[#This Row],[Age]]&lt;=35,"Adolescent",IF(cancer_data[[#This Row],[Age]]&lt;=46,"Young Adult",IF(cancer_data[[#This Row],[Age]]&lt;=57,"Adult", IF(cancer_data[[#This Row],[Age]]&lt;=68,"Middle_age",IF(cancer_data[[#This Row],[Age]]&lt;=79,"Elderly","Aged")))))</f>
        <v>Elderly</v>
      </c>
      <c r="D3816" t="s">
        <v>16</v>
      </c>
      <c r="E3816" t="s">
        <v>26</v>
      </c>
      <c r="F3816" t="s">
        <v>27</v>
      </c>
      <c r="G3816">
        <v>4.2</v>
      </c>
      <c r="H3816" t="s">
        <v>28</v>
      </c>
      <c r="I3816" t="s">
        <v>49</v>
      </c>
      <c r="J3816" t="s">
        <v>21</v>
      </c>
      <c r="K3816" t="s">
        <v>45</v>
      </c>
      <c r="L3816" s="1">
        <v>45828</v>
      </c>
      <c r="M3816" s="1" t="str">
        <f>TEXT(cancer_data[[#This Row],[Diagnosis_Date]],"mmmm")</f>
        <v>June</v>
      </c>
      <c r="N3816" t="s">
        <v>23</v>
      </c>
      <c r="O3816">
        <v>23</v>
      </c>
      <c r="P3816" t="s">
        <v>31</v>
      </c>
      <c r="Q3816">
        <v>0</v>
      </c>
    </row>
    <row r="3817" spans="1:17" x14ac:dyDescent="0.75">
      <c r="A3817" t="s">
        <v>3859</v>
      </c>
      <c r="B3817">
        <v>34</v>
      </c>
      <c r="C3817" t="str">
        <f>IF(cancer_data[[#This Row],[Age]]&lt;=35,"Adolescent",IF(cancer_data[[#This Row],[Age]]&lt;=46,"Young Adult",IF(cancer_data[[#This Row],[Age]]&lt;=57,"Adult", IF(cancer_data[[#This Row],[Age]]&lt;=68,"Middle_age",IF(cancer_data[[#This Row],[Age]]&lt;=79,"Elderly","Aged")))))</f>
        <v>Adolescent</v>
      </c>
      <c r="D3817" t="s">
        <v>16</v>
      </c>
      <c r="E3817" t="s">
        <v>26</v>
      </c>
      <c r="F3817" t="s">
        <v>63</v>
      </c>
      <c r="G3817">
        <v>7.7</v>
      </c>
      <c r="H3817" t="s">
        <v>41</v>
      </c>
      <c r="I3817" t="s">
        <v>29</v>
      </c>
      <c r="J3817" t="s">
        <v>21</v>
      </c>
      <c r="K3817" t="s">
        <v>45</v>
      </c>
      <c r="L3817" s="1">
        <v>45866</v>
      </c>
      <c r="M3817" s="1" t="str">
        <f>TEXT(cancer_data[[#This Row],[Diagnosis_Date]],"mmmm")</f>
        <v>July</v>
      </c>
      <c r="N3817" t="s">
        <v>23</v>
      </c>
      <c r="O3817">
        <v>41</v>
      </c>
      <c r="P3817" t="s">
        <v>31</v>
      </c>
      <c r="Q3817">
        <v>0</v>
      </c>
    </row>
    <row r="3818" spans="1:17" x14ac:dyDescent="0.75">
      <c r="A3818" t="s">
        <v>3860</v>
      </c>
      <c r="B3818">
        <v>33</v>
      </c>
      <c r="C3818" t="str">
        <f>IF(cancer_data[[#This Row],[Age]]&lt;=35,"Adolescent",IF(cancer_data[[#This Row],[Age]]&lt;=46,"Young Adult",IF(cancer_data[[#This Row],[Age]]&lt;=57,"Adult", IF(cancer_data[[#This Row],[Age]]&lt;=68,"Middle_age",IF(cancer_data[[#This Row],[Age]]&lt;=79,"Elderly","Aged")))))</f>
        <v>Adolescent</v>
      </c>
      <c r="D3818" t="s">
        <v>16</v>
      </c>
      <c r="E3818" t="s">
        <v>35</v>
      </c>
      <c r="F3818" t="s">
        <v>18</v>
      </c>
      <c r="G3818">
        <v>4.4000000000000004</v>
      </c>
      <c r="H3818" t="s">
        <v>28</v>
      </c>
      <c r="I3818" t="s">
        <v>20</v>
      </c>
      <c r="J3818" t="s">
        <v>21</v>
      </c>
      <c r="K3818" t="s">
        <v>22</v>
      </c>
      <c r="L3818" s="1">
        <v>46005</v>
      </c>
      <c r="M3818" s="1" t="str">
        <f>TEXT(cancer_data[[#This Row],[Diagnosis_Date]],"mmmm")</f>
        <v>December</v>
      </c>
      <c r="N3818" t="s">
        <v>23</v>
      </c>
      <c r="O3818">
        <v>48</v>
      </c>
      <c r="P3818" t="s">
        <v>24</v>
      </c>
      <c r="Q3818">
        <v>29</v>
      </c>
    </row>
    <row r="3819" spans="1:17" x14ac:dyDescent="0.75">
      <c r="A3819" t="s">
        <v>3861</v>
      </c>
      <c r="B3819">
        <v>52</v>
      </c>
      <c r="C3819" t="str">
        <f>IF(cancer_data[[#This Row],[Age]]&lt;=35,"Adolescent",IF(cancer_data[[#This Row],[Age]]&lt;=46,"Young Adult",IF(cancer_data[[#This Row],[Age]]&lt;=57,"Adult", IF(cancer_data[[#This Row],[Age]]&lt;=68,"Middle_age",IF(cancer_data[[#This Row],[Age]]&lt;=79,"Elderly","Aged")))))</f>
        <v>Adult</v>
      </c>
      <c r="D3819" t="s">
        <v>16</v>
      </c>
      <c r="E3819" t="s">
        <v>26</v>
      </c>
      <c r="F3819" t="s">
        <v>27</v>
      </c>
      <c r="G3819">
        <v>2.5</v>
      </c>
      <c r="H3819" t="s">
        <v>19</v>
      </c>
      <c r="I3819" t="s">
        <v>20</v>
      </c>
      <c r="J3819" t="s">
        <v>21</v>
      </c>
      <c r="K3819" t="s">
        <v>30</v>
      </c>
      <c r="L3819" s="1">
        <v>45994</v>
      </c>
      <c r="M3819" s="1" t="str">
        <f>TEXT(cancer_data[[#This Row],[Diagnosis_Date]],"mmmm")</f>
        <v>December</v>
      </c>
      <c r="N3819" t="s">
        <v>37</v>
      </c>
      <c r="O3819">
        <v>15</v>
      </c>
      <c r="P3819" t="s">
        <v>31</v>
      </c>
      <c r="Q3819">
        <v>0</v>
      </c>
    </row>
    <row r="3820" spans="1:17" x14ac:dyDescent="0.75">
      <c r="A3820" t="s">
        <v>3862</v>
      </c>
      <c r="B3820">
        <v>34</v>
      </c>
      <c r="C3820" t="str">
        <f>IF(cancer_data[[#This Row],[Age]]&lt;=35,"Adolescent",IF(cancer_data[[#This Row],[Age]]&lt;=46,"Young Adult",IF(cancer_data[[#This Row],[Age]]&lt;=57,"Adult", IF(cancer_data[[#This Row],[Age]]&lt;=68,"Middle_age",IF(cancer_data[[#This Row],[Age]]&lt;=79,"Elderly","Aged")))))</f>
        <v>Adolescent</v>
      </c>
      <c r="D3820" t="s">
        <v>16</v>
      </c>
      <c r="E3820" t="s">
        <v>40</v>
      </c>
      <c r="F3820" t="s">
        <v>36</v>
      </c>
      <c r="G3820">
        <v>7.8</v>
      </c>
      <c r="H3820" t="s">
        <v>41</v>
      </c>
      <c r="I3820" t="s">
        <v>44</v>
      </c>
      <c r="J3820" t="s">
        <v>21</v>
      </c>
      <c r="K3820" t="s">
        <v>33</v>
      </c>
      <c r="L3820" s="1">
        <v>45814</v>
      </c>
      <c r="M3820" s="1" t="str">
        <f>TEXT(cancer_data[[#This Row],[Diagnosis_Date]],"mmmm")</f>
        <v>June</v>
      </c>
      <c r="N3820" t="s">
        <v>23</v>
      </c>
      <c r="O3820">
        <v>43</v>
      </c>
      <c r="P3820" t="s">
        <v>31</v>
      </c>
      <c r="Q3820">
        <v>0</v>
      </c>
    </row>
    <row r="3821" spans="1:17" x14ac:dyDescent="0.75">
      <c r="A3821" t="s">
        <v>3863</v>
      </c>
      <c r="B3821">
        <v>69</v>
      </c>
      <c r="C3821" t="str">
        <f>IF(cancer_data[[#This Row],[Age]]&lt;=35,"Adolescent",IF(cancer_data[[#This Row],[Age]]&lt;=46,"Young Adult",IF(cancer_data[[#This Row],[Age]]&lt;=57,"Adult", IF(cancer_data[[#This Row],[Age]]&lt;=68,"Middle_age",IF(cancer_data[[#This Row],[Age]]&lt;=79,"Elderly","Aged")))))</f>
        <v>Elderly</v>
      </c>
      <c r="D3821" t="s">
        <v>16</v>
      </c>
      <c r="E3821" t="s">
        <v>40</v>
      </c>
      <c r="F3821" t="s">
        <v>27</v>
      </c>
      <c r="G3821">
        <v>2.2999999999999998</v>
      </c>
      <c r="H3821" t="s">
        <v>41</v>
      </c>
      <c r="I3821" t="s">
        <v>29</v>
      </c>
      <c r="J3821" t="s">
        <v>21</v>
      </c>
      <c r="K3821" t="s">
        <v>51</v>
      </c>
      <c r="L3821" s="1">
        <v>45664</v>
      </c>
      <c r="M3821" s="1" t="str">
        <f>TEXT(cancer_data[[#This Row],[Diagnosis_Date]],"mmmm")</f>
        <v>January</v>
      </c>
      <c r="N3821" t="s">
        <v>23</v>
      </c>
      <c r="O3821">
        <v>24</v>
      </c>
      <c r="P3821" t="s">
        <v>31</v>
      </c>
      <c r="Q3821">
        <v>0</v>
      </c>
    </row>
    <row r="3822" spans="1:17" x14ac:dyDescent="0.75">
      <c r="A3822" t="s">
        <v>3864</v>
      </c>
      <c r="B3822">
        <v>66</v>
      </c>
      <c r="C3822" t="str">
        <f>IF(cancer_data[[#This Row],[Age]]&lt;=35,"Adolescent",IF(cancer_data[[#This Row],[Age]]&lt;=46,"Young Adult",IF(cancer_data[[#This Row],[Age]]&lt;=57,"Adult", IF(cancer_data[[#This Row],[Age]]&lt;=68,"Middle_age",IF(cancer_data[[#This Row],[Age]]&lt;=79,"Elderly","Aged")))))</f>
        <v>Middle_age</v>
      </c>
      <c r="D3822" t="s">
        <v>16</v>
      </c>
      <c r="E3822" t="s">
        <v>26</v>
      </c>
      <c r="F3822" t="s">
        <v>36</v>
      </c>
      <c r="G3822">
        <v>0.8</v>
      </c>
      <c r="H3822" t="s">
        <v>41</v>
      </c>
      <c r="I3822" t="s">
        <v>44</v>
      </c>
      <c r="J3822" t="s">
        <v>21</v>
      </c>
      <c r="K3822" t="s">
        <v>22</v>
      </c>
      <c r="L3822" s="1">
        <v>45811</v>
      </c>
      <c r="M3822" s="1" t="str">
        <f>TEXT(cancer_data[[#This Row],[Diagnosis_Date]],"mmmm")</f>
        <v>June</v>
      </c>
      <c r="N3822" t="s">
        <v>23</v>
      </c>
      <c r="O3822">
        <v>25</v>
      </c>
      <c r="P3822" t="s">
        <v>31</v>
      </c>
      <c r="Q3822">
        <v>0</v>
      </c>
    </row>
    <row r="3823" spans="1:17" x14ac:dyDescent="0.75">
      <c r="A3823" t="s">
        <v>3865</v>
      </c>
      <c r="B3823">
        <v>60</v>
      </c>
      <c r="C3823" t="str">
        <f>IF(cancer_data[[#This Row],[Age]]&lt;=35,"Adolescent",IF(cancer_data[[#This Row],[Age]]&lt;=46,"Young Adult",IF(cancer_data[[#This Row],[Age]]&lt;=57,"Adult", IF(cancer_data[[#This Row],[Age]]&lt;=68,"Middle_age",IF(cancer_data[[#This Row],[Age]]&lt;=79,"Elderly","Aged")))))</f>
        <v>Middle_age</v>
      </c>
      <c r="D3823" t="s">
        <v>16</v>
      </c>
      <c r="E3823" t="s">
        <v>40</v>
      </c>
      <c r="F3823" t="s">
        <v>27</v>
      </c>
      <c r="G3823">
        <v>7.6</v>
      </c>
      <c r="H3823" t="s">
        <v>41</v>
      </c>
      <c r="I3823" t="s">
        <v>44</v>
      </c>
      <c r="J3823" t="s">
        <v>21</v>
      </c>
      <c r="K3823" t="s">
        <v>33</v>
      </c>
      <c r="L3823" s="1">
        <v>45926</v>
      </c>
      <c r="M3823" s="1" t="str">
        <f>TEXT(cancer_data[[#This Row],[Diagnosis_Date]],"mmmm")</f>
        <v>September</v>
      </c>
      <c r="N3823" t="s">
        <v>23</v>
      </c>
      <c r="O3823">
        <v>3</v>
      </c>
      <c r="P3823" t="s">
        <v>31</v>
      </c>
      <c r="Q3823">
        <v>0</v>
      </c>
    </row>
    <row r="3824" spans="1:17" x14ac:dyDescent="0.75">
      <c r="A3824" t="s">
        <v>3866</v>
      </c>
      <c r="B3824">
        <v>43</v>
      </c>
      <c r="C3824" t="str">
        <f>IF(cancer_data[[#This Row],[Age]]&lt;=35,"Adolescent",IF(cancer_data[[#This Row],[Age]]&lt;=46,"Young Adult",IF(cancer_data[[#This Row],[Age]]&lt;=57,"Adult", IF(cancer_data[[#This Row],[Age]]&lt;=68,"Middle_age",IF(cancer_data[[#This Row],[Age]]&lt;=79,"Elderly","Aged")))))</f>
        <v>Young Adult</v>
      </c>
      <c r="D3824" t="s">
        <v>16</v>
      </c>
      <c r="E3824" t="s">
        <v>26</v>
      </c>
      <c r="F3824" t="s">
        <v>73</v>
      </c>
      <c r="G3824">
        <v>2</v>
      </c>
      <c r="H3824" t="s">
        <v>28</v>
      </c>
      <c r="I3824" t="s">
        <v>20</v>
      </c>
      <c r="J3824" t="s">
        <v>21</v>
      </c>
      <c r="K3824" t="s">
        <v>42</v>
      </c>
      <c r="L3824" s="1">
        <v>45869</v>
      </c>
      <c r="M3824" s="1" t="str">
        <f>TEXT(cancer_data[[#This Row],[Diagnosis_Date]],"mmmm")</f>
        <v>July</v>
      </c>
      <c r="N3824" t="s">
        <v>23</v>
      </c>
      <c r="O3824">
        <v>35</v>
      </c>
      <c r="P3824" t="s">
        <v>31</v>
      </c>
      <c r="Q3824">
        <v>0</v>
      </c>
    </row>
    <row r="3825" spans="1:17" x14ac:dyDescent="0.75">
      <c r="A3825" t="s">
        <v>3867</v>
      </c>
      <c r="B3825">
        <v>60</v>
      </c>
      <c r="C3825" t="str">
        <f>IF(cancer_data[[#This Row],[Age]]&lt;=35,"Adolescent",IF(cancer_data[[#This Row],[Age]]&lt;=46,"Young Adult",IF(cancer_data[[#This Row],[Age]]&lt;=57,"Adult", IF(cancer_data[[#This Row],[Age]]&lt;=68,"Middle_age",IF(cancer_data[[#This Row],[Age]]&lt;=79,"Elderly","Aged")))))</f>
        <v>Middle_age</v>
      </c>
      <c r="D3825" t="s">
        <v>16</v>
      </c>
      <c r="E3825" t="s">
        <v>17</v>
      </c>
      <c r="F3825" t="s">
        <v>18</v>
      </c>
      <c r="G3825">
        <v>6.3</v>
      </c>
      <c r="H3825" t="s">
        <v>19</v>
      </c>
      <c r="I3825" t="s">
        <v>44</v>
      </c>
      <c r="J3825" t="s">
        <v>21</v>
      </c>
      <c r="K3825" t="s">
        <v>42</v>
      </c>
      <c r="L3825" s="1">
        <v>45715</v>
      </c>
      <c r="M3825" s="1" t="str">
        <f>TEXT(cancer_data[[#This Row],[Diagnosis_Date]],"mmmm")</f>
        <v>February</v>
      </c>
      <c r="N3825" t="s">
        <v>23</v>
      </c>
      <c r="O3825">
        <v>35</v>
      </c>
      <c r="P3825" t="s">
        <v>31</v>
      </c>
      <c r="Q3825">
        <v>0</v>
      </c>
    </row>
    <row r="3826" spans="1:17" x14ac:dyDescent="0.75">
      <c r="A3826" t="s">
        <v>3868</v>
      </c>
      <c r="B3826">
        <v>75</v>
      </c>
      <c r="C3826" t="str">
        <f>IF(cancer_data[[#This Row],[Age]]&lt;=35,"Adolescent",IF(cancer_data[[#This Row],[Age]]&lt;=46,"Young Adult",IF(cancer_data[[#This Row],[Age]]&lt;=57,"Adult", IF(cancer_data[[#This Row],[Age]]&lt;=68,"Middle_age",IF(cancer_data[[#This Row],[Age]]&lt;=79,"Elderly","Aged")))))</f>
        <v>Elderly</v>
      </c>
      <c r="D3826" t="s">
        <v>16</v>
      </c>
      <c r="E3826" t="s">
        <v>35</v>
      </c>
      <c r="F3826" t="s">
        <v>73</v>
      </c>
      <c r="G3826">
        <v>6.9</v>
      </c>
      <c r="H3826" t="s">
        <v>19</v>
      </c>
      <c r="I3826" t="s">
        <v>29</v>
      </c>
      <c r="J3826" t="s">
        <v>21</v>
      </c>
      <c r="K3826" t="s">
        <v>33</v>
      </c>
      <c r="L3826" s="1">
        <v>45958</v>
      </c>
      <c r="M3826" s="1" t="str">
        <f>TEXT(cancer_data[[#This Row],[Diagnosis_Date]],"mmmm")</f>
        <v>October</v>
      </c>
      <c r="N3826" t="s">
        <v>23</v>
      </c>
      <c r="O3826">
        <v>35</v>
      </c>
      <c r="P3826" t="s">
        <v>24</v>
      </c>
      <c r="Q3826">
        <v>15</v>
      </c>
    </row>
    <row r="3827" spans="1:17" x14ac:dyDescent="0.75">
      <c r="A3827" t="s">
        <v>3869</v>
      </c>
      <c r="B3827">
        <v>39</v>
      </c>
      <c r="C3827" t="str">
        <f>IF(cancer_data[[#This Row],[Age]]&lt;=35,"Adolescent",IF(cancer_data[[#This Row],[Age]]&lt;=46,"Young Adult",IF(cancer_data[[#This Row],[Age]]&lt;=57,"Adult", IF(cancer_data[[#This Row],[Age]]&lt;=68,"Middle_age",IF(cancer_data[[#This Row],[Age]]&lt;=79,"Elderly","Aged")))))</f>
        <v>Young Adult</v>
      </c>
      <c r="D3827" t="s">
        <v>16</v>
      </c>
      <c r="E3827" t="s">
        <v>17</v>
      </c>
      <c r="F3827" t="s">
        <v>27</v>
      </c>
      <c r="G3827">
        <v>0.8</v>
      </c>
      <c r="H3827" t="s">
        <v>41</v>
      </c>
      <c r="I3827" t="s">
        <v>44</v>
      </c>
      <c r="J3827" t="s">
        <v>21</v>
      </c>
      <c r="K3827" t="s">
        <v>22</v>
      </c>
      <c r="L3827" s="1">
        <v>45907</v>
      </c>
      <c r="M3827" s="1" t="str">
        <f>TEXT(cancer_data[[#This Row],[Diagnosis_Date]],"mmmm")</f>
        <v>September</v>
      </c>
      <c r="N3827" t="s">
        <v>23</v>
      </c>
      <c r="O3827">
        <v>27</v>
      </c>
      <c r="P3827" t="s">
        <v>31</v>
      </c>
      <c r="Q3827">
        <v>0</v>
      </c>
    </row>
    <row r="3828" spans="1:17" x14ac:dyDescent="0.75">
      <c r="A3828" t="s">
        <v>3870</v>
      </c>
      <c r="B3828">
        <v>75</v>
      </c>
      <c r="C3828" t="str">
        <f>IF(cancer_data[[#This Row],[Age]]&lt;=35,"Adolescent",IF(cancer_data[[#This Row],[Age]]&lt;=46,"Young Adult",IF(cancer_data[[#This Row],[Age]]&lt;=57,"Adult", IF(cancer_data[[#This Row],[Age]]&lt;=68,"Middle_age",IF(cancer_data[[#This Row],[Age]]&lt;=79,"Elderly","Aged")))))</f>
        <v>Elderly</v>
      </c>
      <c r="D3828" t="s">
        <v>16</v>
      </c>
      <c r="E3828" t="s">
        <v>40</v>
      </c>
      <c r="F3828" t="s">
        <v>36</v>
      </c>
      <c r="G3828">
        <v>4.7</v>
      </c>
      <c r="H3828" t="s">
        <v>19</v>
      </c>
      <c r="I3828" t="s">
        <v>20</v>
      </c>
      <c r="J3828" t="s">
        <v>21</v>
      </c>
      <c r="K3828" t="s">
        <v>22</v>
      </c>
      <c r="L3828" s="1">
        <v>45899</v>
      </c>
      <c r="M3828" s="1" t="str">
        <f>TEXT(cancer_data[[#This Row],[Diagnosis_Date]],"mmmm")</f>
        <v>August</v>
      </c>
      <c r="N3828" t="s">
        <v>23</v>
      </c>
      <c r="O3828">
        <v>22</v>
      </c>
      <c r="P3828" t="s">
        <v>31</v>
      </c>
      <c r="Q3828">
        <v>0</v>
      </c>
    </row>
    <row r="3829" spans="1:17" x14ac:dyDescent="0.75">
      <c r="A3829" t="s">
        <v>3871</v>
      </c>
      <c r="B3829">
        <v>70</v>
      </c>
      <c r="C3829" t="str">
        <f>IF(cancer_data[[#This Row],[Age]]&lt;=35,"Adolescent",IF(cancer_data[[#This Row],[Age]]&lt;=46,"Young Adult",IF(cancer_data[[#This Row],[Age]]&lt;=57,"Adult", IF(cancer_data[[#This Row],[Age]]&lt;=68,"Middle_age",IF(cancer_data[[#This Row],[Age]]&lt;=79,"Elderly","Aged")))))</f>
        <v>Elderly</v>
      </c>
      <c r="D3829" t="s">
        <v>67</v>
      </c>
      <c r="E3829" t="s">
        <v>26</v>
      </c>
      <c r="F3829" t="s">
        <v>18</v>
      </c>
      <c r="G3829">
        <v>1.7</v>
      </c>
      <c r="H3829" t="s">
        <v>28</v>
      </c>
      <c r="I3829" t="s">
        <v>49</v>
      </c>
      <c r="J3829" t="s">
        <v>21</v>
      </c>
      <c r="K3829" t="s">
        <v>22</v>
      </c>
      <c r="L3829" s="1">
        <v>46012</v>
      </c>
      <c r="M3829" s="1" t="str">
        <f>TEXT(cancer_data[[#This Row],[Diagnosis_Date]],"mmmm")</f>
        <v>December</v>
      </c>
      <c r="N3829" t="s">
        <v>23</v>
      </c>
      <c r="O3829">
        <v>48</v>
      </c>
      <c r="P3829" t="s">
        <v>24</v>
      </c>
      <c r="Q3829">
        <v>7</v>
      </c>
    </row>
    <row r="3830" spans="1:17" x14ac:dyDescent="0.75">
      <c r="A3830" t="s">
        <v>3872</v>
      </c>
      <c r="B3830">
        <v>33</v>
      </c>
      <c r="C3830" t="str">
        <f>IF(cancer_data[[#This Row],[Age]]&lt;=35,"Adolescent",IF(cancer_data[[#This Row],[Age]]&lt;=46,"Young Adult",IF(cancer_data[[#This Row],[Age]]&lt;=57,"Adult", IF(cancer_data[[#This Row],[Age]]&lt;=68,"Middle_age",IF(cancer_data[[#This Row],[Age]]&lt;=79,"Elderly","Aged")))))</f>
        <v>Adolescent</v>
      </c>
      <c r="D3830" t="s">
        <v>16</v>
      </c>
      <c r="E3830" t="s">
        <v>40</v>
      </c>
      <c r="F3830" t="s">
        <v>18</v>
      </c>
      <c r="G3830">
        <v>4.2</v>
      </c>
      <c r="H3830" t="s">
        <v>19</v>
      </c>
      <c r="I3830" t="s">
        <v>44</v>
      </c>
      <c r="J3830" t="s">
        <v>21</v>
      </c>
      <c r="K3830" t="s">
        <v>33</v>
      </c>
      <c r="L3830" s="1">
        <v>45815</v>
      </c>
      <c r="M3830" s="1" t="str">
        <f>TEXT(cancer_data[[#This Row],[Diagnosis_Date]],"mmmm")</f>
        <v>June</v>
      </c>
      <c r="N3830" t="s">
        <v>23</v>
      </c>
      <c r="O3830">
        <v>39</v>
      </c>
      <c r="P3830" t="s">
        <v>31</v>
      </c>
      <c r="Q3830">
        <v>0</v>
      </c>
    </row>
    <row r="3831" spans="1:17" x14ac:dyDescent="0.75">
      <c r="A3831" t="s">
        <v>3873</v>
      </c>
      <c r="B3831">
        <v>56</v>
      </c>
      <c r="C3831" t="str">
        <f>IF(cancer_data[[#This Row],[Age]]&lt;=35,"Adolescent",IF(cancer_data[[#This Row],[Age]]&lt;=46,"Young Adult",IF(cancer_data[[#This Row],[Age]]&lt;=57,"Adult", IF(cancer_data[[#This Row],[Age]]&lt;=68,"Middle_age",IF(cancer_data[[#This Row],[Age]]&lt;=79,"Elderly","Aged")))))</f>
        <v>Adult</v>
      </c>
      <c r="D3831" t="s">
        <v>16</v>
      </c>
      <c r="E3831" t="s">
        <v>40</v>
      </c>
      <c r="F3831" t="s">
        <v>73</v>
      </c>
      <c r="G3831">
        <v>4.5</v>
      </c>
      <c r="H3831" t="s">
        <v>41</v>
      </c>
      <c r="I3831" t="s">
        <v>29</v>
      </c>
      <c r="J3831" t="s">
        <v>21</v>
      </c>
      <c r="K3831" t="s">
        <v>33</v>
      </c>
      <c r="L3831" s="1">
        <v>45870</v>
      </c>
      <c r="M3831" s="1" t="str">
        <f>TEXT(cancer_data[[#This Row],[Diagnosis_Date]],"mmmm")</f>
        <v>August</v>
      </c>
      <c r="N3831" t="s">
        <v>23</v>
      </c>
      <c r="O3831">
        <v>19</v>
      </c>
      <c r="P3831" t="s">
        <v>24</v>
      </c>
      <c r="Q3831">
        <v>17</v>
      </c>
    </row>
    <row r="3832" spans="1:17" x14ac:dyDescent="0.75">
      <c r="A3832" t="s">
        <v>3874</v>
      </c>
      <c r="B3832">
        <v>33</v>
      </c>
      <c r="C3832" t="str">
        <f>IF(cancer_data[[#This Row],[Age]]&lt;=35,"Adolescent",IF(cancer_data[[#This Row],[Age]]&lt;=46,"Young Adult",IF(cancer_data[[#This Row],[Age]]&lt;=57,"Adult", IF(cancer_data[[#This Row],[Age]]&lt;=68,"Middle_age",IF(cancer_data[[#This Row],[Age]]&lt;=79,"Elderly","Aged")))))</f>
        <v>Adolescent</v>
      </c>
      <c r="D3832" t="s">
        <v>16</v>
      </c>
      <c r="E3832" t="s">
        <v>26</v>
      </c>
      <c r="F3832" t="s">
        <v>73</v>
      </c>
      <c r="G3832">
        <v>1.2</v>
      </c>
      <c r="H3832" t="s">
        <v>41</v>
      </c>
      <c r="I3832" t="s">
        <v>20</v>
      </c>
      <c r="J3832" t="s">
        <v>21</v>
      </c>
      <c r="K3832" t="s">
        <v>33</v>
      </c>
      <c r="L3832" s="1">
        <v>45952</v>
      </c>
      <c r="M3832" s="1" t="str">
        <f>TEXT(cancer_data[[#This Row],[Diagnosis_Date]],"mmmm")</f>
        <v>October</v>
      </c>
      <c r="N3832" t="s">
        <v>23</v>
      </c>
      <c r="O3832">
        <v>9</v>
      </c>
      <c r="P3832" t="s">
        <v>31</v>
      </c>
      <c r="Q3832">
        <v>0</v>
      </c>
    </row>
    <row r="3833" spans="1:17" x14ac:dyDescent="0.75">
      <c r="A3833" t="s">
        <v>3875</v>
      </c>
      <c r="B3833">
        <v>26</v>
      </c>
      <c r="C3833" t="str">
        <f>IF(cancer_data[[#This Row],[Age]]&lt;=35,"Adolescent",IF(cancer_data[[#This Row],[Age]]&lt;=46,"Young Adult",IF(cancer_data[[#This Row],[Age]]&lt;=57,"Adult", IF(cancer_data[[#This Row],[Age]]&lt;=68,"Middle_age",IF(cancer_data[[#This Row],[Age]]&lt;=79,"Elderly","Aged")))))</f>
        <v>Adolescent</v>
      </c>
      <c r="D3833" t="s">
        <v>67</v>
      </c>
      <c r="E3833" t="s">
        <v>40</v>
      </c>
      <c r="F3833" t="s">
        <v>36</v>
      </c>
      <c r="G3833">
        <v>5.4</v>
      </c>
      <c r="H3833" t="s">
        <v>19</v>
      </c>
      <c r="I3833" t="s">
        <v>49</v>
      </c>
      <c r="J3833" t="s">
        <v>21</v>
      </c>
      <c r="K3833" t="s">
        <v>33</v>
      </c>
      <c r="L3833" s="1">
        <v>45773</v>
      </c>
      <c r="M3833" s="1" t="str">
        <f>TEXT(cancer_data[[#This Row],[Diagnosis_Date]],"mmmm")</f>
        <v>April</v>
      </c>
      <c r="N3833" t="s">
        <v>23</v>
      </c>
      <c r="O3833">
        <v>22</v>
      </c>
      <c r="P3833" t="s">
        <v>24</v>
      </c>
      <c r="Q3833">
        <v>23</v>
      </c>
    </row>
    <row r="3834" spans="1:17" x14ac:dyDescent="0.75">
      <c r="A3834" t="s">
        <v>3876</v>
      </c>
      <c r="B3834">
        <v>66</v>
      </c>
      <c r="C3834" t="str">
        <f>IF(cancer_data[[#This Row],[Age]]&lt;=35,"Adolescent",IF(cancer_data[[#This Row],[Age]]&lt;=46,"Young Adult",IF(cancer_data[[#This Row],[Age]]&lt;=57,"Adult", IF(cancer_data[[#This Row],[Age]]&lt;=68,"Middle_age",IF(cancer_data[[#This Row],[Age]]&lt;=79,"Elderly","Aged")))))</f>
        <v>Middle_age</v>
      </c>
      <c r="D3834" t="s">
        <v>16</v>
      </c>
      <c r="E3834" t="s">
        <v>26</v>
      </c>
      <c r="F3834" t="s">
        <v>27</v>
      </c>
      <c r="G3834">
        <v>7.7</v>
      </c>
      <c r="H3834" t="s">
        <v>19</v>
      </c>
      <c r="I3834" t="s">
        <v>20</v>
      </c>
      <c r="J3834" t="s">
        <v>21</v>
      </c>
      <c r="K3834" t="s">
        <v>22</v>
      </c>
      <c r="L3834" s="1">
        <v>45992</v>
      </c>
      <c r="M3834" s="1" t="str">
        <f>TEXT(cancer_data[[#This Row],[Diagnosis_Date]],"mmmm")</f>
        <v>December</v>
      </c>
      <c r="N3834" t="s">
        <v>37</v>
      </c>
      <c r="O3834">
        <v>8</v>
      </c>
      <c r="P3834" t="s">
        <v>31</v>
      </c>
      <c r="Q3834">
        <v>0</v>
      </c>
    </row>
    <row r="3835" spans="1:17" x14ac:dyDescent="0.75">
      <c r="A3835" t="s">
        <v>3877</v>
      </c>
      <c r="B3835">
        <v>44</v>
      </c>
      <c r="C3835" t="str">
        <f>IF(cancer_data[[#This Row],[Age]]&lt;=35,"Adolescent",IF(cancer_data[[#This Row],[Age]]&lt;=46,"Young Adult",IF(cancer_data[[#This Row],[Age]]&lt;=57,"Adult", IF(cancer_data[[#This Row],[Age]]&lt;=68,"Middle_age",IF(cancer_data[[#This Row],[Age]]&lt;=79,"Elderly","Aged")))))</f>
        <v>Young Adult</v>
      </c>
      <c r="D3835" t="s">
        <v>16</v>
      </c>
      <c r="E3835" t="s">
        <v>17</v>
      </c>
      <c r="F3835" t="s">
        <v>36</v>
      </c>
      <c r="G3835">
        <v>3.4</v>
      </c>
      <c r="H3835" t="s">
        <v>41</v>
      </c>
      <c r="I3835" t="s">
        <v>29</v>
      </c>
      <c r="J3835" t="s">
        <v>21</v>
      </c>
      <c r="K3835" t="s">
        <v>30</v>
      </c>
      <c r="L3835" s="1">
        <v>45676</v>
      </c>
      <c r="M3835" s="1" t="str">
        <f>TEXT(cancer_data[[#This Row],[Diagnosis_Date]],"mmmm")</f>
        <v>January</v>
      </c>
      <c r="N3835" t="s">
        <v>37</v>
      </c>
      <c r="O3835">
        <v>43</v>
      </c>
      <c r="P3835" t="s">
        <v>24</v>
      </c>
      <c r="Q3835">
        <v>21</v>
      </c>
    </row>
    <row r="3836" spans="1:17" x14ac:dyDescent="0.75">
      <c r="A3836" t="s">
        <v>3878</v>
      </c>
      <c r="B3836">
        <v>35</v>
      </c>
      <c r="C3836" t="str">
        <f>IF(cancer_data[[#This Row],[Age]]&lt;=35,"Adolescent",IF(cancer_data[[#This Row],[Age]]&lt;=46,"Young Adult",IF(cancer_data[[#This Row],[Age]]&lt;=57,"Adult", IF(cancer_data[[#This Row],[Age]]&lt;=68,"Middle_age",IF(cancer_data[[#This Row],[Age]]&lt;=79,"Elderly","Aged")))))</f>
        <v>Adolescent</v>
      </c>
      <c r="D3836" t="s">
        <v>16</v>
      </c>
      <c r="E3836" t="s">
        <v>17</v>
      </c>
      <c r="F3836" t="s">
        <v>36</v>
      </c>
      <c r="G3836">
        <v>5.7</v>
      </c>
      <c r="H3836" t="s">
        <v>41</v>
      </c>
      <c r="I3836" t="s">
        <v>20</v>
      </c>
      <c r="J3836" t="s">
        <v>21</v>
      </c>
      <c r="K3836" t="s">
        <v>30</v>
      </c>
      <c r="L3836" s="1">
        <v>45762</v>
      </c>
      <c r="M3836" s="1" t="str">
        <f>TEXT(cancer_data[[#This Row],[Diagnosis_Date]],"mmmm")</f>
        <v>April</v>
      </c>
      <c r="N3836" t="s">
        <v>23</v>
      </c>
      <c r="O3836">
        <v>34</v>
      </c>
      <c r="P3836" t="s">
        <v>24</v>
      </c>
      <c r="Q3836">
        <v>36</v>
      </c>
    </row>
    <row r="3837" spans="1:17" x14ac:dyDescent="0.75">
      <c r="A3837" t="s">
        <v>3879</v>
      </c>
      <c r="B3837">
        <v>38</v>
      </c>
      <c r="C3837" t="str">
        <f>IF(cancer_data[[#This Row],[Age]]&lt;=35,"Adolescent",IF(cancer_data[[#This Row],[Age]]&lt;=46,"Young Adult",IF(cancer_data[[#This Row],[Age]]&lt;=57,"Adult", IF(cancer_data[[#This Row],[Age]]&lt;=68,"Middle_age",IF(cancer_data[[#This Row],[Age]]&lt;=79,"Elderly","Aged")))))</f>
        <v>Young Adult</v>
      </c>
      <c r="D3837" t="s">
        <v>16</v>
      </c>
      <c r="E3837" t="s">
        <v>40</v>
      </c>
      <c r="F3837" t="s">
        <v>73</v>
      </c>
      <c r="G3837">
        <v>5.8</v>
      </c>
      <c r="H3837" t="s">
        <v>28</v>
      </c>
      <c r="I3837" t="s">
        <v>29</v>
      </c>
      <c r="J3837" t="s">
        <v>21</v>
      </c>
      <c r="K3837" t="s">
        <v>45</v>
      </c>
      <c r="L3837" s="1">
        <v>45692</v>
      </c>
      <c r="M3837" s="1" t="str">
        <f>TEXT(cancer_data[[#This Row],[Diagnosis_Date]],"mmmm")</f>
        <v>February</v>
      </c>
      <c r="N3837" t="s">
        <v>23</v>
      </c>
      <c r="O3837">
        <v>20</v>
      </c>
      <c r="P3837" t="s">
        <v>31</v>
      </c>
      <c r="Q3837">
        <v>0</v>
      </c>
    </row>
    <row r="3838" spans="1:17" x14ac:dyDescent="0.75">
      <c r="A3838" t="s">
        <v>3880</v>
      </c>
      <c r="B3838">
        <v>32</v>
      </c>
      <c r="C3838" t="str">
        <f>IF(cancer_data[[#This Row],[Age]]&lt;=35,"Adolescent",IF(cancer_data[[#This Row],[Age]]&lt;=46,"Young Adult",IF(cancer_data[[#This Row],[Age]]&lt;=57,"Adult", IF(cancer_data[[#This Row],[Age]]&lt;=68,"Middle_age",IF(cancer_data[[#This Row],[Age]]&lt;=79,"Elderly","Aged")))))</f>
        <v>Adolescent</v>
      </c>
      <c r="D3838" t="s">
        <v>16</v>
      </c>
      <c r="E3838" t="s">
        <v>40</v>
      </c>
      <c r="F3838" t="s">
        <v>73</v>
      </c>
      <c r="G3838">
        <v>3.2</v>
      </c>
      <c r="H3838" t="s">
        <v>19</v>
      </c>
      <c r="I3838" t="s">
        <v>49</v>
      </c>
      <c r="J3838" t="s">
        <v>21</v>
      </c>
      <c r="K3838" t="s">
        <v>33</v>
      </c>
      <c r="L3838" s="1">
        <v>45763</v>
      </c>
      <c r="M3838" s="1" t="str">
        <f>TEXT(cancer_data[[#This Row],[Diagnosis_Date]],"mmmm")</f>
        <v>April</v>
      </c>
      <c r="N3838" t="s">
        <v>23</v>
      </c>
      <c r="O3838">
        <v>11</v>
      </c>
      <c r="P3838" t="s">
        <v>24</v>
      </c>
      <c r="Q3838">
        <v>18</v>
      </c>
    </row>
    <row r="3839" spans="1:17" x14ac:dyDescent="0.75">
      <c r="A3839" t="s">
        <v>3881</v>
      </c>
      <c r="B3839">
        <v>53</v>
      </c>
      <c r="C3839" t="str">
        <f>IF(cancer_data[[#This Row],[Age]]&lt;=35,"Adolescent",IF(cancer_data[[#This Row],[Age]]&lt;=46,"Young Adult",IF(cancer_data[[#This Row],[Age]]&lt;=57,"Adult", IF(cancer_data[[#This Row],[Age]]&lt;=68,"Middle_age",IF(cancer_data[[#This Row],[Age]]&lt;=79,"Elderly","Aged")))))</f>
        <v>Adult</v>
      </c>
      <c r="D3839" t="s">
        <v>16</v>
      </c>
      <c r="E3839" t="s">
        <v>26</v>
      </c>
      <c r="F3839" t="s">
        <v>18</v>
      </c>
      <c r="G3839">
        <v>0.5</v>
      </c>
      <c r="H3839" t="s">
        <v>28</v>
      </c>
      <c r="I3839" t="s">
        <v>20</v>
      </c>
      <c r="J3839" t="s">
        <v>21</v>
      </c>
      <c r="K3839" t="s">
        <v>51</v>
      </c>
      <c r="L3839" s="1">
        <v>45761</v>
      </c>
      <c r="M3839" s="1" t="str">
        <f>TEXT(cancer_data[[#This Row],[Diagnosis_Date]],"mmmm")</f>
        <v>April</v>
      </c>
      <c r="N3839" t="s">
        <v>23</v>
      </c>
      <c r="O3839">
        <v>50</v>
      </c>
      <c r="P3839" t="s">
        <v>31</v>
      </c>
      <c r="Q3839">
        <v>0</v>
      </c>
    </row>
    <row r="3840" spans="1:17" x14ac:dyDescent="0.75">
      <c r="A3840" t="s">
        <v>3882</v>
      </c>
      <c r="B3840">
        <v>40</v>
      </c>
      <c r="C3840" t="str">
        <f>IF(cancer_data[[#This Row],[Age]]&lt;=35,"Adolescent",IF(cancer_data[[#This Row],[Age]]&lt;=46,"Young Adult",IF(cancer_data[[#This Row],[Age]]&lt;=57,"Adult", IF(cancer_data[[#This Row],[Age]]&lt;=68,"Middle_age",IF(cancer_data[[#This Row],[Age]]&lt;=79,"Elderly","Aged")))))</f>
        <v>Young Adult</v>
      </c>
      <c r="D3840" t="s">
        <v>16</v>
      </c>
      <c r="E3840" t="s">
        <v>40</v>
      </c>
      <c r="F3840" t="s">
        <v>18</v>
      </c>
      <c r="G3840">
        <v>3.4</v>
      </c>
      <c r="H3840" t="s">
        <v>41</v>
      </c>
      <c r="I3840" t="s">
        <v>49</v>
      </c>
      <c r="J3840" t="s">
        <v>21</v>
      </c>
      <c r="K3840" t="s">
        <v>30</v>
      </c>
      <c r="L3840" s="1">
        <v>45800</v>
      </c>
      <c r="M3840" s="1" t="str">
        <f>TEXT(cancer_data[[#This Row],[Diagnosis_Date]],"mmmm")</f>
        <v>May</v>
      </c>
      <c r="N3840" t="s">
        <v>23</v>
      </c>
      <c r="O3840">
        <v>30</v>
      </c>
      <c r="P3840" t="s">
        <v>31</v>
      </c>
      <c r="Q3840">
        <v>0</v>
      </c>
    </row>
    <row r="3841" spans="1:17" x14ac:dyDescent="0.75">
      <c r="A3841" t="s">
        <v>3883</v>
      </c>
      <c r="B3841">
        <v>80</v>
      </c>
      <c r="C3841" t="str">
        <f>IF(cancer_data[[#This Row],[Age]]&lt;=35,"Adolescent",IF(cancer_data[[#This Row],[Age]]&lt;=46,"Young Adult",IF(cancer_data[[#This Row],[Age]]&lt;=57,"Adult", IF(cancer_data[[#This Row],[Age]]&lt;=68,"Middle_age",IF(cancer_data[[#This Row],[Age]]&lt;=79,"Elderly","Aged")))))</f>
        <v>Aged</v>
      </c>
      <c r="D3841" t="s">
        <v>16</v>
      </c>
      <c r="E3841" t="s">
        <v>40</v>
      </c>
      <c r="F3841" t="s">
        <v>63</v>
      </c>
      <c r="G3841">
        <v>4.5999999999999996</v>
      </c>
      <c r="H3841" t="s">
        <v>19</v>
      </c>
      <c r="I3841" t="s">
        <v>44</v>
      </c>
      <c r="J3841" t="s">
        <v>21</v>
      </c>
      <c r="K3841" t="s">
        <v>42</v>
      </c>
      <c r="L3841" s="1">
        <v>46007</v>
      </c>
      <c r="M3841" s="1" t="str">
        <f>TEXT(cancer_data[[#This Row],[Diagnosis_Date]],"mmmm")</f>
        <v>December</v>
      </c>
      <c r="N3841" t="s">
        <v>23</v>
      </c>
      <c r="O3841">
        <v>47</v>
      </c>
      <c r="P3841" t="s">
        <v>24</v>
      </c>
      <c r="Q3841">
        <v>28</v>
      </c>
    </row>
    <row r="3842" spans="1:17" x14ac:dyDescent="0.75">
      <c r="A3842" t="s">
        <v>3884</v>
      </c>
      <c r="B3842">
        <v>44</v>
      </c>
      <c r="C3842" t="str">
        <f>IF(cancer_data[[#This Row],[Age]]&lt;=35,"Adolescent",IF(cancer_data[[#This Row],[Age]]&lt;=46,"Young Adult",IF(cancer_data[[#This Row],[Age]]&lt;=57,"Adult", IF(cancer_data[[#This Row],[Age]]&lt;=68,"Middle_age",IF(cancer_data[[#This Row],[Age]]&lt;=79,"Elderly","Aged")))))</f>
        <v>Young Adult</v>
      </c>
      <c r="D3842" t="s">
        <v>16</v>
      </c>
      <c r="E3842" t="s">
        <v>26</v>
      </c>
      <c r="F3842" t="s">
        <v>27</v>
      </c>
      <c r="G3842">
        <v>2.5</v>
      </c>
      <c r="H3842" t="s">
        <v>28</v>
      </c>
      <c r="I3842" t="s">
        <v>20</v>
      </c>
      <c r="J3842" t="s">
        <v>21</v>
      </c>
      <c r="K3842" t="s">
        <v>33</v>
      </c>
      <c r="L3842" s="1">
        <v>45773</v>
      </c>
      <c r="M3842" s="1" t="str">
        <f>TEXT(cancer_data[[#This Row],[Diagnosis_Date]],"mmmm")</f>
        <v>April</v>
      </c>
      <c r="N3842" t="s">
        <v>37</v>
      </c>
      <c r="O3842">
        <v>26</v>
      </c>
      <c r="P3842" t="s">
        <v>31</v>
      </c>
      <c r="Q3842">
        <v>0</v>
      </c>
    </row>
    <row r="3843" spans="1:17" x14ac:dyDescent="0.75">
      <c r="A3843" t="s">
        <v>3885</v>
      </c>
      <c r="B3843">
        <v>48</v>
      </c>
      <c r="C3843" t="str">
        <f>IF(cancer_data[[#This Row],[Age]]&lt;=35,"Adolescent",IF(cancer_data[[#This Row],[Age]]&lt;=46,"Young Adult",IF(cancer_data[[#This Row],[Age]]&lt;=57,"Adult", IF(cancer_data[[#This Row],[Age]]&lt;=68,"Middle_age",IF(cancer_data[[#This Row],[Age]]&lt;=79,"Elderly","Aged")))))</f>
        <v>Adult</v>
      </c>
      <c r="D3843" t="s">
        <v>16</v>
      </c>
      <c r="E3843" t="s">
        <v>17</v>
      </c>
      <c r="F3843" t="s">
        <v>36</v>
      </c>
      <c r="G3843">
        <v>6.1</v>
      </c>
      <c r="H3843" t="s">
        <v>41</v>
      </c>
      <c r="I3843" t="s">
        <v>29</v>
      </c>
      <c r="J3843" t="s">
        <v>21</v>
      </c>
      <c r="K3843" t="s">
        <v>33</v>
      </c>
      <c r="L3843" s="1">
        <v>45708</v>
      </c>
      <c r="M3843" s="1" t="str">
        <f>TEXT(cancer_data[[#This Row],[Diagnosis_Date]],"mmmm")</f>
        <v>February</v>
      </c>
      <c r="N3843" t="s">
        <v>23</v>
      </c>
      <c r="O3843">
        <v>13</v>
      </c>
      <c r="P3843" t="s">
        <v>24</v>
      </c>
      <c r="Q3843">
        <v>11</v>
      </c>
    </row>
    <row r="3844" spans="1:17" x14ac:dyDescent="0.75">
      <c r="A3844" t="s">
        <v>3886</v>
      </c>
      <c r="B3844">
        <v>25</v>
      </c>
      <c r="C3844" t="str">
        <f>IF(cancer_data[[#This Row],[Age]]&lt;=35,"Adolescent",IF(cancer_data[[#This Row],[Age]]&lt;=46,"Young Adult",IF(cancer_data[[#This Row],[Age]]&lt;=57,"Adult", IF(cancer_data[[#This Row],[Age]]&lt;=68,"Middle_age",IF(cancer_data[[#This Row],[Age]]&lt;=79,"Elderly","Aged")))))</f>
        <v>Adolescent</v>
      </c>
      <c r="D3844" t="s">
        <v>16</v>
      </c>
      <c r="E3844" t="s">
        <v>17</v>
      </c>
      <c r="F3844" t="s">
        <v>18</v>
      </c>
      <c r="G3844">
        <v>4.4000000000000004</v>
      </c>
      <c r="H3844" t="s">
        <v>41</v>
      </c>
      <c r="I3844" t="s">
        <v>20</v>
      </c>
      <c r="J3844" t="s">
        <v>21</v>
      </c>
      <c r="K3844" t="s">
        <v>30</v>
      </c>
      <c r="L3844" s="1">
        <v>45666</v>
      </c>
      <c r="M3844" s="1" t="str">
        <f>TEXT(cancer_data[[#This Row],[Diagnosis_Date]],"mmmm")</f>
        <v>January</v>
      </c>
      <c r="N3844" t="s">
        <v>23</v>
      </c>
      <c r="O3844">
        <v>31</v>
      </c>
      <c r="P3844" t="s">
        <v>31</v>
      </c>
      <c r="Q3844">
        <v>0</v>
      </c>
    </row>
    <row r="3845" spans="1:17" x14ac:dyDescent="0.75">
      <c r="A3845" t="s">
        <v>3887</v>
      </c>
      <c r="B3845">
        <v>74</v>
      </c>
      <c r="C3845" t="str">
        <f>IF(cancer_data[[#This Row],[Age]]&lt;=35,"Adolescent",IF(cancer_data[[#This Row],[Age]]&lt;=46,"Young Adult",IF(cancer_data[[#This Row],[Age]]&lt;=57,"Adult", IF(cancer_data[[#This Row],[Age]]&lt;=68,"Middle_age",IF(cancer_data[[#This Row],[Age]]&lt;=79,"Elderly","Aged")))))</f>
        <v>Elderly</v>
      </c>
      <c r="D3845" t="s">
        <v>16</v>
      </c>
      <c r="E3845" t="s">
        <v>35</v>
      </c>
      <c r="F3845" t="s">
        <v>73</v>
      </c>
      <c r="G3845">
        <v>1.4</v>
      </c>
      <c r="H3845" t="s">
        <v>41</v>
      </c>
      <c r="I3845" t="s">
        <v>29</v>
      </c>
      <c r="J3845" t="s">
        <v>21</v>
      </c>
      <c r="K3845" t="s">
        <v>30</v>
      </c>
      <c r="L3845" s="1">
        <v>45894</v>
      </c>
      <c r="M3845" s="1" t="str">
        <f>TEXT(cancer_data[[#This Row],[Diagnosis_Date]],"mmmm")</f>
        <v>August</v>
      </c>
      <c r="N3845" t="s">
        <v>23</v>
      </c>
      <c r="O3845">
        <v>25</v>
      </c>
      <c r="P3845" t="s">
        <v>31</v>
      </c>
      <c r="Q3845">
        <v>0</v>
      </c>
    </row>
    <row r="3846" spans="1:17" x14ac:dyDescent="0.75">
      <c r="A3846" t="s">
        <v>3888</v>
      </c>
      <c r="B3846">
        <v>42</v>
      </c>
      <c r="C3846" t="str">
        <f>IF(cancer_data[[#This Row],[Age]]&lt;=35,"Adolescent",IF(cancer_data[[#This Row],[Age]]&lt;=46,"Young Adult",IF(cancer_data[[#This Row],[Age]]&lt;=57,"Adult", IF(cancer_data[[#This Row],[Age]]&lt;=68,"Middle_age",IF(cancer_data[[#This Row],[Age]]&lt;=79,"Elderly","Aged")))))</f>
        <v>Young Adult</v>
      </c>
      <c r="D3846" t="s">
        <v>16</v>
      </c>
      <c r="E3846" t="s">
        <v>35</v>
      </c>
      <c r="F3846" t="s">
        <v>27</v>
      </c>
      <c r="G3846">
        <v>5.5</v>
      </c>
      <c r="H3846" t="s">
        <v>41</v>
      </c>
      <c r="I3846" t="s">
        <v>49</v>
      </c>
      <c r="J3846" t="s">
        <v>21</v>
      </c>
      <c r="K3846" t="s">
        <v>42</v>
      </c>
      <c r="L3846" s="1">
        <v>45967</v>
      </c>
      <c r="M3846" s="1" t="str">
        <f>TEXT(cancer_data[[#This Row],[Diagnosis_Date]],"mmmm")</f>
        <v>November</v>
      </c>
      <c r="N3846" t="s">
        <v>37</v>
      </c>
      <c r="O3846">
        <v>25</v>
      </c>
      <c r="P3846" t="s">
        <v>31</v>
      </c>
      <c r="Q3846">
        <v>0</v>
      </c>
    </row>
    <row r="3847" spans="1:17" x14ac:dyDescent="0.75">
      <c r="A3847" t="s">
        <v>3889</v>
      </c>
      <c r="B3847">
        <v>81</v>
      </c>
      <c r="C3847" t="str">
        <f>IF(cancer_data[[#This Row],[Age]]&lt;=35,"Adolescent",IF(cancer_data[[#This Row],[Age]]&lt;=46,"Young Adult",IF(cancer_data[[#This Row],[Age]]&lt;=57,"Adult", IF(cancer_data[[#This Row],[Age]]&lt;=68,"Middle_age",IF(cancer_data[[#This Row],[Age]]&lt;=79,"Elderly","Aged")))))</f>
        <v>Aged</v>
      </c>
      <c r="D3847" t="s">
        <v>16</v>
      </c>
      <c r="E3847" t="s">
        <v>35</v>
      </c>
      <c r="F3847" t="s">
        <v>27</v>
      </c>
      <c r="G3847">
        <v>1.7</v>
      </c>
      <c r="H3847" t="s">
        <v>19</v>
      </c>
      <c r="I3847" t="s">
        <v>20</v>
      </c>
      <c r="J3847" t="s">
        <v>21</v>
      </c>
      <c r="K3847" t="s">
        <v>45</v>
      </c>
      <c r="L3847" s="1">
        <v>45942</v>
      </c>
      <c r="M3847" s="1" t="str">
        <f>TEXT(cancer_data[[#This Row],[Diagnosis_Date]],"mmmm")</f>
        <v>October</v>
      </c>
      <c r="N3847" t="s">
        <v>37</v>
      </c>
      <c r="O3847">
        <v>8</v>
      </c>
      <c r="P3847" t="s">
        <v>31</v>
      </c>
      <c r="Q3847">
        <v>0</v>
      </c>
    </row>
    <row r="3848" spans="1:17" x14ac:dyDescent="0.75">
      <c r="A3848" t="s">
        <v>3890</v>
      </c>
      <c r="B3848">
        <v>78</v>
      </c>
      <c r="C3848" t="str">
        <f>IF(cancer_data[[#This Row],[Age]]&lt;=35,"Adolescent",IF(cancer_data[[#This Row],[Age]]&lt;=46,"Young Adult",IF(cancer_data[[#This Row],[Age]]&lt;=57,"Adult", IF(cancer_data[[#This Row],[Age]]&lt;=68,"Middle_age",IF(cancer_data[[#This Row],[Age]]&lt;=79,"Elderly","Aged")))))</f>
        <v>Elderly</v>
      </c>
      <c r="D3848" t="s">
        <v>16</v>
      </c>
      <c r="E3848" t="s">
        <v>17</v>
      </c>
      <c r="F3848" t="s">
        <v>18</v>
      </c>
      <c r="G3848">
        <v>4.2</v>
      </c>
      <c r="H3848" t="s">
        <v>28</v>
      </c>
      <c r="I3848" t="s">
        <v>20</v>
      </c>
      <c r="J3848" t="s">
        <v>21</v>
      </c>
      <c r="K3848" t="s">
        <v>45</v>
      </c>
      <c r="L3848" s="1">
        <v>45807</v>
      </c>
      <c r="M3848" s="1" t="str">
        <f>TEXT(cancer_data[[#This Row],[Diagnosis_Date]],"mmmm")</f>
        <v>May</v>
      </c>
      <c r="N3848" t="s">
        <v>23</v>
      </c>
      <c r="O3848">
        <v>54</v>
      </c>
      <c r="P3848" t="s">
        <v>24</v>
      </c>
      <c r="Q3848">
        <v>35</v>
      </c>
    </row>
    <row r="3849" spans="1:17" x14ac:dyDescent="0.75">
      <c r="A3849" t="s">
        <v>3891</v>
      </c>
      <c r="B3849">
        <v>62</v>
      </c>
      <c r="C3849" t="str">
        <f>IF(cancer_data[[#This Row],[Age]]&lt;=35,"Adolescent",IF(cancer_data[[#This Row],[Age]]&lt;=46,"Young Adult",IF(cancer_data[[#This Row],[Age]]&lt;=57,"Adult", IF(cancer_data[[#This Row],[Age]]&lt;=68,"Middle_age",IF(cancer_data[[#This Row],[Age]]&lt;=79,"Elderly","Aged")))))</f>
        <v>Middle_age</v>
      </c>
      <c r="D3849" t="s">
        <v>16</v>
      </c>
      <c r="E3849" t="s">
        <v>17</v>
      </c>
      <c r="F3849" t="s">
        <v>36</v>
      </c>
      <c r="G3849">
        <v>1</v>
      </c>
      <c r="H3849" t="s">
        <v>28</v>
      </c>
      <c r="I3849" t="s">
        <v>49</v>
      </c>
      <c r="J3849" t="s">
        <v>21</v>
      </c>
      <c r="K3849" t="s">
        <v>22</v>
      </c>
      <c r="L3849" s="1">
        <v>45846</v>
      </c>
      <c r="M3849" s="1" t="str">
        <f>TEXT(cancer_data[[#This Row],[Diagnosis_Date]],"mmmm")</f>
        <v>July</v>
      </c>
      <c r="N3849" t="s">
        <v>23</v>
      </c>
      <c r="O3849">
        <v>47</v>
      </c>
      <c r="P3849" t="s">
        <v>31</v>
      </c>
      <c r="Q3849">
        <v>0</v>
      </c>
    </row>
    <row r="3850" spans="1:17" x14ac:dyDescent="0.75">
      <c r="A3850" t="s">
        <v>3892</v>
      </c>
      <c r="B3850">
        <v>28</v>
      </c>
      <c r="C3850" t="str">
        <f>IF(cancer_data[[#This Row],[Age]]&lt;=35,"Adolescent",IF(cancer_data[[#This Row],[Age]]&lt;=46,"Young Adult",IF(cancer_data[[#This Row],[Age]]&lt;=57,"Adult", IF(cancer_data[[#This Row],[Age]]&lt;=68,"Middle_age",IF(cancer_data[[#This Row],[Age]]&lt;=79,"Elderly","Aged")))))</f>
        <v>Adolescent</v>
      </c>
      <c r="D3850" t="s">
        <v>16</v>
      </c>
      <c r="E3850" t="s">
        <v>40</v>
      </c>
      <c r="F3850" t="s">
        <v>73</v>
      </c>
      <c r="G3850">
        <v>5.9</v>
      </c>
      <c r="H3850" t="s">
        <v>28</v>
      </c>
      <c r="I3850" t="s">
        <v>49</v>
      </c>
      <c r="J3850" t="s">
        <v>21</v>
      </c>
      <c r="K3850" t="s">
        <v>30</v>
      </c>
      <c r="L3850" s="1">
        <v>45758</v>
      </c>
      <c r="M3850" s="1" t="str">
        <f>TEXT(cancer_data[[#This Row],[Diagnosis_Date]],"mmmm")</f>
        <v>April</v>
      </c>
      <c r="N3850" t="s">
        <v>37</v>
      </c>
      <c r="O3850">
        <v>30</v>
      </c>
      <c r="P3850" t="s">
        <v>31</v>
      </c>
      <c r="Q3850">
        <v>0</v>
      </c>
    </row>
    <row r="3851" spans="1:17" x14ac:dyDescent="0.75">
      <c r="A3851" t="s">
        <v>3893</v>
      </c>
      <c r="B3851">
        <v>41</v>
      </c>
      <c r="C3851" t="str">
        <f>IF(cancer_data[[#This Row],[Age]]&lt;=35,"Adolescent",IF(cancer_data[[#This Row],[Age]]&lt;=46,"Young Adult",IF(cancer_data[[#This Row],[Age]]&lt;=57,"Adult", IF(cancer_data[[#This Row],[Age]]&lt;=68,"Middle_age",IF(cancer_data[[#This Row],[Age]]&lt;=79,"Elderly","Aged")))))</f>
        <v>Young Adult</v>
      </c>
      <c r="D3851" t="s">
        <v>16</v>
      </c>
      <c r="E3851" t="s">
        <v>35</v>
      </c>
      <c r="F3851" t="s">
        <v>27</v>
      </c>
      <c r="G3851">
        <v>5</v>
      </c>
      <c r="H3851" t="s">
        <v>19</v>
      </c>
      <c r="I3851" t="s">
        <v>44</v>
      </c>
      <c r="J3851" t="s">
        <v>21</v>
      </c>
      <c r="K3851" t="s">
        <v>51</v>
      </c>
      <c r="L3851" s="1">
        <v>45705</v>
      </c>
      <c r="M3851" s="1" t="str">
        <f>TEXT(cancer_data[[#This Row],[Diagnosis_Date]],"mmmm")</f>
        <v>February</v>
      </c>
      <c r="N3851" t="s">
        <v>23</v>
      </c>
      <c r="O3851">
        <v>4</v>
      </c>
      <c r="P3851" t="s">
        <v>31</v>
      </c>
      <c r="Q3851">
        <v>0</v>
      </c>
    </row>
    <row r="3852" spans="1:17" x14ac:dyDescent="0.75">
      <c r="A3852" t="s">
        <v>3894</v>
      </c>
      <c r="B3852">
        <v>85</v>
      </c>
      <c r="C3852" t="str">
        <f>IF(cancer_data[[#This Row],[Age]]&lt;=35,"Adolescent",IF(cancer_data[[#This Row],[Age]]&lt;=46,"Young Adult",IF(cancer_data[[#This Row],[Age]]&lt;=57,"Adult", IF(cancer_data[[#This Row],[Age]]&lt;=68,"Middle_age",IF(cancer_data[[#This Row],[Age]]&lt;=79,"Elderly","Aged")))))</f>
        <v>Aged</v>
      </c>
      <c r="D3852" t="s">
        <v>16</v>
      </c>
      <c r="E3852" t="s">
        <v>17</v>
      </c>
      <c r="F3852" t="s">
        <v>63</v>
      </c>
      <c r="G3852">
        <v>4.4000000000000004</v>
      </c>
      <c r="H3852" t="s">
        <v>28</v>
      </c>
      <c r="I3852" t="s">
        <v>44</v>
      </c>
      <c r="J3852" t="s">
        <v>21</v>
      </c>
      <c r="K3852" t="s">
        <v>51</v>
      </c>
      <c r="L3852" s="1">
        <v>45810</v>
      </c>
      <c r="M3852" s="1" t="str">
        <f>TEXT(cancer_data[[#This Row],[Diagnosis_Date]],"mmmm")</f>
        <v>June</v>
      </c>
      <c r="N3852" t="s">
        <v>23</v>
      </c>
      <c r="O3852">
        <v>33</v>
      </c>
      <c r="P3852" t="s">
        <v>31</v>
      </c>
      <c r="Q3852">
        <v>0</v>
      </c>
    </row>
    <row r="3853" spans="1:17" x14ac:dyDescent="0.75">
      <c r="A3853" t="s">
        <v>3895</v>
      </c>
      <c r="B3853">
        <v>51</v>
      </c>
      <c r="C3853" t="str">
        <f>IF(cancer_data[[#This Row],[Age]]&lt;=35,"Adolescent",IF(cancer_data[[#This Row],[Age]]&lt;=46,"Young Adult",IF(cancer_data[[#This Row],[Age]]&lt;=57,"Adult", IF(cancer_data[[#This Row],[Age]]&lt;=68,"Middle_age",IF(cancer_data[[#This Row],[Age]]&lt;=79,"Elderly","Aged")))))</f>
        <v>Adult</v>
      </c>
      <c r="D3853" t="s">
        <v>16</v>
      </c>
      <c r="E3853" t="s">
        <v>17</v>
      </c>
      <c r="F3853" t="s">
        <v>18</v>
      </c>
      <c r="G3853">
        <v>0.9</v>
      </c>
      <c r="H3853" t="s">
        <v>28</v>
      </c>
      <c r="I3853" t="s">
        <v>20</v>
      </c>
      <c r="J3853" t="s">
        <v>21</v>
      </c>
      <c r="K3853" t="s">
        <v>42</v>
      </c>
      <c r="L3853" s="1">
        <v>45746</v>
      </c>
      <c r="M3853" s="1" t="str">
        <f>TEXT(cancer_data[[#This Row],[Diagnosis_Date]],"mmmm")</f>
        <v>March</v>
      </c>
      <c r="N3853" t="s">
        <v>23</v>
      </c>
      <c r="O3853">
        <v>45</v>
      </c>
      <c r="P3853" t="s">
        <v>31</v>
      </c>
      <c r="Q3853">
        <v>0</v>
      </c>
    </row>
    <row r="3854" spans="1:17" x14ac:dyDescent="0.75">
      <c r="A3854" t="s">
        <v>3896</v>
      </c>
      <c r="B3854">
        <v>83</v>
      </c>
      <c r="C3854" t="str">
        <f>IF(cancer_data[[#This Row],[Age]]&lt;=35,"Adolescent",IF(cancer_data[[#This Row],[Age]]&lt;=46,"Young Adult",IF(cancer_data[[#This Row],[Age]]&lt;=57,"Adult", IF(cancer_data[[#This Row],[Age]]&lt;=68,"Middle_age",IF(cancer_data[[#This Row],[Age]]&lt;=79,"Elderly","Aged")))))</f>
        <v>Aged</v>
      </c>
      <c r="D3854" t="s">
        <v>16</v>
      </c>
      <c r="E3854" t="s">
        <v>40</v>
      </c>
      <c r="F3854" t="s">
        <v>18</v>
      </c>
      <c r="G3854">
        <v>6.1</v>
      </c>
      <c r="H3854" t="s">
        <v>28</v>
      </c>
      <c r="I3854" t="s">
        <v>44</v>
      </c>
      <c r="J3854" t="s">
        <v>21</v>
      </c>
      <c r="K3854" t="s">
        <v>42</v>
      </c>
      <c r="L3854" s="1">
        <v>45753</v>
      </c>
      <c r="M3854" s="1" t="str">
        <f>TEXT(cancer_data[[#This Row],[Diagnosis_Date]],"mmmm")</f>
        <v>April</v>
      </c>
      <c r="N3854" t="s">
        <v>23</v>
      </c>
      <c r="O3854">
        <v>60</v>
      </c>
      <c r="P3854" t="s">
        <v>31</v>
      </c>
      <c r="Q3854">
        <v>0</v>
      </c>
    </row>
    <row r="3855" spans="1:17" x14ac:dyDescent="0.75">
      <c r="A3855" t="s">
        <v>3897</v>
      </c>
      <c r="B3855">
        <v>84</v>
      </c>
      <c r="C3855" t="str">
        <f>IF(cancer_data[[#This Row],[Age]]&lt;=35,"Adolescent",IF(cancer_data[[#This Row],[Age]]&lt;=46,"Young Adult",IF(cancer_data[[#This Row],[Age]]&lt;=57,"Adult", IF(cancer_data[[#This Row],[Age]]&lt;=68,"Middle_age",IF(cancer_data[[#This Row],[Age]]&lt;=79,"Elderly","Aged")))))</f>
        <v>Aged</v>
      </c>
      <c r="D3855" t="s">
        <v>16</v>
      </c>
      <c r="E3855" t="s">
        <v>17</v>
      </c>
      <c r="F3855" t="s">
        <v>18</v>
      </c>
      <c r="G3855">
        <v>0.7</v>
      </c>
      <c r="H3855" t="s">
        <v>28</v>
      </c>
      <c r="I3855" t="s">
        <v>29</v>
      </c>
      <c r="J3855" t="s">
        <v>21</v>
      </c>
      <c r="K3855" t="s">
        <v>30</v>
      </c>
      <c r="L3855" s="1">
        <v>45972</v>
      </c>
      <c r="M3855" s="1" t="str">
        <f>TEXT(cancer_data[[#This Row],[Diagnosis_Date]],"mmmm")</f>
        <v>November</v>
      </c>
      <c r="N3855" t="s">
        <v>23</v>
      </c>
      <c r="O3855">
        <v>59</v>
      </c>
      <c r="P3855" t="s">
        <v>24</v>
      </c>
      <c r="Q3855">
        <v>11</v>
      </c>
    </row>
    <row r="3856" spans="1:17" x14ac:dyDescent="0.75">
      <c r="A3856" t="s">
        <v>3898</v>
      </c>
      <c r="B3856">
        <v>60</v>
      </c>
      <c r="C3856" t="str">
        <f>IF(cancer_data[[#This Row],[Age]]&lt;=35,"Adolescent",IF(cancer_data[[#This Row],[Age]]&lt;=46,"Young Adult",IF(cancer_data[[#This Row],[Age]]&lt;=57,"Adult", IF(cancer_data[[#This Row],[Age]]&lt;=68,"Middle_age",IF(cancer_data[[#This Row],[Age]]&lt;=79,"Elderly","Aged")))))</f>
        <v>Middle_age</v>
      </c>
      <c r="D3856" t="s">
        <v>16</v>
      </c>
      <c r="E3856" t="s">
        <v>26</v>
      </c>
      <c r="F3856" t="s">
        <v>27</v>
      </c>
      <c r="G3856">
        <v>2.1</v>
      </c>
      <c r="H3856" t="s">
        <v>41</v>
      </c>
      <c r="I3856" t="s">
        <v>44</v>
      </c>
      <c r="J3856" t="s">
        <v>21</v>
      </c>
      <c r="K3856" t="s">
        <v>22</v>
      </c>
      <c r="L3856" s="1">
        <v>45980</v>
      </c>
      <c r="M3856" s="1" t="str">
        <f>TEXT(cancer_data[[#This Row],[Diagnosis_Date]],"mmmm")</f>
        <v>November</v>
      </c>
      <c r="N3856" t="s">
        <v>37</v>
      </c>
      <c r="O3856">
        <v>4</v>
      </c>
      <c r="P3856" t="s">
        <v>31</v>
      </c>
      <c r="Q3856">
        <v>0</v>
      </c>
    </row>
    <row r="3857" spans="1:17" x14ac:dyDescent="0.75">
      <c r="A3857" t="s">
        <v>3899</v>
      </c>
      <c r="B3857">
        <v>73</v>
      </c>
      <c r="C3857" t="str">
        <f>IF(cancer_data[[#This Row],[Age]]&lt;=35,"Adolescent",IF(cancer_data[[#This Row],[Age]]&lt;=46,"Young Adult",IF(cancer_data[[#This Row],[Age]]&lt;=57,"Adult", IF(cancer_data[[#This Row],[Age]]&lt;=68,"Middle_age",IF(cancer_data[[#This Row],[Age]]&lt;=79,"Elderly","Aged")))))</f>
        <v>Elderly</v>
      </c>
      <c r="D3857" t="s">
        <v>16</v>
      </c>
      <c r="E3857" t="s">
        <v>26</v>
      </c>
      <c r="F3857" t="s">
        <v>27</v>
      </c>
      <c r="G3857">
        <v>3.7</v>
      </c>
      <c r="H3857" t="s">
        <v>41</v>
      </c>
      <c r="I3857" t="s">
        <v>49</v>
      </c>
      <c r="J3857" t="s">
        <v>21</v>
      </c>
      <c r="K3857" t="s">
        <v>30</v>
      </c>
      <c r="L3857" s="1">
        <v>45713</v>
      </c>
      <c r="M3857" s="1" t="str">
        <f>TEXT(cancer_data[[#This Row],[Diagnosis_Date]],"mmmm")</f>
        <v>February</v>
      </c>
      <c r="N3857" t="s">
        <v>23</v>
      </c>
      <c r="O3857">
        <v>6</v>
      </c>
      <c r="P3857" t="s">
        <v>31</v>
      </c>
      <c r="Q3857">
        <v>0</v>
      </c>
    </row>
    <row r="3858" spans="1:17" x14ac:dyDescent="0.75">
      <c r="A3858" t="s">
        <v>3900</v>
      </c>
      <c r="B3858">
        <v>85</v>
      </c>
      <c r="C3858" t="str">
        <f>IF(cancer_data[[#This Row],[Age]]&lt;=35,"Adolescent",IF(cancer_data[[#This Row],[Age]]&lt;=46,"Young Adult",IF(cancer_data[[#This Row],[Age]]&lt;=57,"Adult", IF(cancer_data[[#This Row],[Age]]&lt;=68,"Middle_age",IF(cancer_data[[#This Row],[Age]]&lt;=79,"Elderly","Aged")))))</f>
        <v>Aged</v>
      </c>
      <c r="D3858" t="s">
        <v>16</v>
      </c>
      <c r="E3858" t="s">
        <v>35</v>
      </c>
      <c r="F3858" t="s">
        <v>18</v>
      </c>
      <c r="G3858">
        <v>3.6</v>
      </c>
      <c r="H3858" t="s">
        <v>28</v>
      </c>
      <c r="I3858" t="s">
        <v>44</v>
      </c>
      <c r="J3858" t="s">
        <v>21</v>
      </c>
      <c r="K3858" t="s">
        <v>45</v>
      </c>
      <c r="L3858" s="1">
        <v>45895</v>
      </c>
      <c r="M3858" s="1" t="str">
        <f>TEXT(cancer_data[[#This Row],[Diagnosis_Date]],"mmmm")</f>
        <v>August</v>
      </c>
      <c r="N3858" t="s">
        <v>23</v>
      </c>
      <c r="O3858">
        <v>46</v>
      </c>
      <c r="P3858" t="s">
        <v>31</v>
      </c>
      <c r="Q3858">
        <v>0</v>
      </c>
    </row>
    <row r="3859" spans="1:17" x14ac:dyDescent="0.75">
      <c r="A3859" t="s">
        <v>3901</v>
      </c>
      <c r="B3859">
        <v>46</v>
      </c>
      <c r="C3859" t="str">
        <f>IF(cancer_data[[#This Row],[Age]]&lt;=35,"Adolescent",IF(cancer_data[[#This Row],[Age]]&lt;=46,"Young Adult",IF(cancer_data[[#This Row],[Age]]&lt;=57,"Adult", IF(cancer_data[[#This Row],[Age]]&lt;=68,"Middle_age",IF(cancer_data[[#This Row],[Age]]&lt;=79,"Elderly","Aged")))))</f>
        <v>Young Adult</v>
      </c>
      <c r="D3859" t="s">
        <v>16</v>
      </c>
      <c r="E3859" t="s">
        <v>17</v>
      </c>
      <c r="F3859" t="s">
        <v>73</v>
      </c>
      <c r="G3859">
        <v>0.9</v>
      </c>
      <c r="H3859" t="s">
        <v>41</v>
      </c>
      <c r="I3859" t="s">
        <v>20</v>
      </c>
      <c r="J3859" t="s">
        <v>21</v>
      </c>
      <c r="K3859" t="s">
        <v>51</v>
      </c>
      <c r="L3859" s="1">
        <v>45814</v>
      </c>
      <c r="M3859" s="1" t="str">
        <f>TEXT(cancer_data[[#This Row],[Diagnosis_Date]],"mmmm")</f>
        <v>June</v>
      </c>
      <c r="N3859" t="s">
        <v>23</v>
      </c>
      <c r="O3859">
        <v>12</v>
      </c>
      <c r="P3859" t="s">
        <v>31</v>
      </c>
      <c r="Q3859">
        <v>0</v>
      </c>
    </row>
    <row r="3860" spans="1:17" x14ac:dyDescent="0.75">
      <c r="A3860" t="s">
        <v>3902</v>
      </c>
      <c r="B3860">
        <v>81</v>
      </c>
      <c r="C3860" t="str">
        <f>IF(cancer_data[[#This Row],[Age]]&lt;=35,"Adolescent",IF(cancer_data[[#This Row],[Age]]&lt;=46,"Young Adult",IF(cancer_data[[#This Row],[Age]]&lt;=57,"Adult", IF(cancer_data[[#This Row],[Age]]&lt;=68,"Middle_age",IF(cancer_data[[#This Row],[Age]]&lt;=79,"Elderly","Aged")))))</f>
        <v>Aged</v>
      </c>
      <c r="D3860" t="s">
        <v>16</v>
      </c>
      <c r="E3860" t="s">
        <v>26</v>
      </c>
      <c r="F3860" t="s">
        <v>36</v>
      </c>
      <c r="G3860">
        <v>1.4</v>
      </c>
      <c r="H3860" t="s">
        <v>19</v>
      </c>
      <c r="I3860" t="s">
        <v>49</v>
      </c>
      <c r="J3860" t="s">
        <v>21</v>
      </c>
      <c r="K3860" t="s">
        <v>51</v>
      </c>
      <c r="L3860" s="1">
        <v>45829</v>
      </c>
      <c r="M3860" s="1" t="str">
        <f>TEXT(cancer_data[[#This Row],[Diagnosis_Date]],"mmmm")</f>
        <v>June</v>
      </c>
      <c r="N3860" t="s">
        <v>23</v>
      </c>
      <c r="O3860">
        <v>18</v>
      </c>
      <c r="P3860" t="s">
        <v>24</v>
      </c>
      <c r="Q3860">
        <v>22</v>
      </c>
    </row>
    <row r="3861" spans="1:17" x14ac:dyDescent="0.75">
      <c r="A3861" t="s">
        <v>3903</v>
      </c>
      <c r="B3861">
        <v>68</v>
      </c>
      <c r="C3861" t="str">
        <f>IF(cancer_data[[#This Row],[Age]]&lt;=35,"Adolescent",IF(cancer_data[[#This Row],[Age]]&lt;=46,"Young Adult",IF(cancer_data[[#This Row],[Age]]&lt;=57,"Adult", IF(cancer_data[[#This Row],[Age]]&lt;=68,"Middle_age",IF(cancer_data[[#This Row],[Age]]&lt;=79,"Elderly","Aged")))))</f>
        <v>Middle_age</v>
      </c>
      <c r="D3861" t="s">
        <v>16</v>
      </c>
      <c r="E3861" t="s">
        <v>17</v>
      </c>
      <c r="F3861" t="s">
        <v>27</v>
      </c>
      <c r="G3861">
        <v>1.6</v>
      </c>
      <c r="H3861" t="s">
        <v>19</v>
      </c>
      <c r="I3861" t="s">
        <v>29</v>
      </c>
      <c r="J3861" t="s">
        <v>21</v>
      </c>
      <c r="K3861" t="s">
        <v>51</v>
      </c>
      <c r="L3861" s="1">
        <v>45935</v>
      </c>
      <c r="M3861" s="1" t="str">
        <f>TEXT(cancer_data[[#This Row],[Diagnosis_Date]],"mmmm")</f>
        <v>October</v>
      </c>
      <c r="N3861" t="s">
        <v>37</v>
      </c>
      <c r="O3861">
        <v>24</v>
      </c>
      <c r="P3861" t="s">
        <v>31</v>
      </c>
      <c r="Q3861">
        <v>0</v>
      </c>
    </row>
    <row r="3862" spans="1:17" x14ac:dyDescent="0.75">
      <c r="A3862" t="s">
        <v>3904</v>
      </c>
      <c r="B3862">
        <v>32</v>
      </c>
      <c r="C3862" t="str">
        <f>IF(cancer_data[[#This Row],[Age]]&lt;=35,"Adolescent",IF(cancer_data[[#This Row],[Age]]&lt;=46,"Young Adult",IF(cancer_data[[#This Row],[Age]]&lt;=57,"Adult", IF(cancer_data[[#This Row],[Age]]&lt;=68,"Middle_age",IF(cancer_data[[#This Row],[Age]]&lt;=79,"Elderly","Aged")))))</f>
        <v>Adolescent</v>
      </c>
      <c r="D3862" t="s">
        <v>16</v>
      </c>
      <c r="E3862" t="s">
        <v>40</v>
      </c>
      <c r="F3862" t="s">
        <v>73</v>
      </c>
      <c r="G3862">
        <v>4.7</v>
      </c>
      <c r="H3862" t="s">
        <v>41</v>
      </c>
      <c r="I3862" t="s">
        <v>20</v>
      </c>
      <c r="J3862" t="s">
        <v>21</v>
      </c>
      <c r="K3862" t="s">
        <v>45</v>
      </c>
      <c r="L3862" s="1">
        <v>45753</v>
      </c>
      <c r="M3862" s="1" t="str">
        <f>TEXT(cancer_data[[#This Row],[Diagnosis_Date]],"mmmm")</f>
        <v>April</v>
      </c>
      <c r="N3862" t="s">
        <v>23</v>
      </c>
      <c r="O3862">
        <v>16</v>
      </c>
      <c r="P3862" t="s">
        <v>31</v>
      </c>
      <c r="Q3862">
        <v>0</v>
      </c>
    </row>
    <row r="3863" spans="1:17" x14ac:dyDescent="0.75">
      <c r="A3863" t="s">
        <v>3905</v>
      </c>
      <c r="B3863">
        <v>74</v>
      </c>
      <c r="C3863" t="str">
        <f>IF(cancer_data[[#This Row],[Age]]&lt;=35,"Adolescent",IF(cancer_data[[#This Row],[Age]]&lt;=46,"Young Adult",IF(cancer_data[[#This Row],[Age]]&lt;=57,"Adult", IF(cancer_data[[#This Row],[Age]]&lt;=68,"Middle_age",IF(cancer_data[[#This Row],[Age]]&lt;=79,"Elderly","Aged")))))</f>
        <v>Elderly</v>
      </c>
      <c r="D3863" t="s">
        <v>67</v>
      </c>
      <c r="E3863" t="s">
        <v>40</v>
      </c>
      <c r="F3863" t="s">
        <v>73</v>
      </c>
      <c r="G3863">
        <v>3</v>
      </c>
      <c r="H3863" t="s">
        <v>19</v>
      </c>
      <c r="I3863" t="s">
        <v>44</v>
      </c>
      <c r="J3863" t="s">
        <v>21</v>
      </c>
      <c r="K3863" t="s">
        <v>30</v>
      </c>
      <c r="L3863" s="1">
        <v>45770</v>
      </c>
      <c r="M3863" s="1" t="str">
        <f>TEXT(cancer_data[[#This Row],[Diagnosis_Date]],"mmmm")</f>
        <v>April</v>
      </c>
      <c r="N3863" t="s">
        <v>37</v>
      </c>
      <c r="O3863">
        <v>17</v>
      </c>
      <c r="P3863" t="s">
        <v>31</v>
      </c>
      <c r="Q3863">
        <v>0</v>
      </c>
    </row>
    <row r="3864" spans="1:17" x14ac:dyDescent="0.75">
      <c r="A3864" t="s">
        <v>3906</v>
      </c>
      <c r="B3864">
        <v>39</v>
      </c>
      <c r="C3864" t="str">
        <f>IF(cancer_data[[#This Row],[Age]]&lt;=35,"Adolescent",IF(cancer_data[[#This Row],[Age]]&lt;=46,"Young Adult",IF(cancer_data[[#This Row],[Age]]&lt;=57,"Adult", IF(cancer_data[[#This Row],[Age]]&lt;=68,"Middle_age",IF(cancer_data[[#This Row],[Age]]&lt;=79,"Elderly","Aged")))))</f>
        <v>Young Adult</v>
      </c>
      <c r="D3864" t="s">
        <v>16</v>
      </c>
      <c r="E3864" t="s">
        <v>17</v>
      </c>
      <c r="F3864" t="s">
        <v>63</v>
      </c>
      <c r="G3864">
        <v>6</v>
      </c>
      <c r="H3864" t="s">
        <v>41</v>
      </c>
      <c r="I3864" t="s">
        <v>44</v>
      </c>
      <c r="J3864" t="s">
        <v>21</v>
      </c>
      <c r="K3864" t="s">
        <v>30</v>
      </c>
      <c r="L3864" s="1">
        <v>45863</v>
      </c>
      <c r="M3864" s="1" t="str">
        <f>TEXT(cancer_data[[#This Row],[Diagnosis_Date]],"mmmm")</f>
        <v>July</v>
      </c>
      <c r="N3864" t="s">
        <v>23</v>
      </c>
      <c r="O3864">
        <v>28</v>
      </c>
      <c r="P3864" t="s">
        <v>31</v>
      </c>
      <c r="Q3864">
        <v>0</v>
      </c>
    </row>
    <row r="3865" spans="1:17" x14ac:dyDescent="0.75">
      <c r="A3865" t="s">
        <v>3907</v>
      </c>
      <c r="B3865">
        <v>66</v>
      </c>
      <c r="C3865" t="str">
        <f>IF(cancer_data[[#This Row],[Age]]&lt;=35,"Adolescent",IF(cancer_data[[#This Row],[Age]]&lt;=46,"Young Adult",IF(cancer_data[[#This Row],[Age]]&lt;=57,"Adult", IF(cancer_data[[#This Row],[Age]]&lt;=68,"Middle_age",IF(cancer_data[[#This Row],[Age]]&lt;=79,"Elderly","Aged")))))</f>
        <v>Middle_age</v>
      </c>
      <c r="D3865" t="s">
        <v>16</v>
      </c>
      <c r="E3865" t="s">
        <v>40</v>
      </c>
      <c r="F3865" t="s">
        <v>36</v>
      </c>
      <c r="G3865">
        <v>6.8</v>
      </c>
      <c r="H3865" t="s">
        <v>19</v>
      </c>
      <c r="I3865" t="s">
        <v>44</v>
      </c>
      <c r="J3865" t="s">
        <v>21</v>
      </c>
      <c r="K3865" t="s">
        <v>33</v>
      </c>
      <c r="L3865" s="1">
        <v>45966</v>
      </c>
      <c r="M3865" s="1" t="str">
        <f>TEXT(cancer_data[[#This Row],[Diagnosis_Date]],"mmmm")</f>
        <v>November</v>
      </c>
      <c r="N3865" t="s">
        <v>23</v>
      </c>
      <c r="O3865">
        <v>43</v>
      </c>
      <c r="P3865" t="s">
        <v>24</v>
      </c>
      <c r="Q3865">
        <v>35</v>
      </c>
    </row>
    <row r="3866" spans="1:17" x14ac:dyDescent="0.75">
      <c r="A3866" t="s">
        <v>3908</v>
      </c>
      <c r="B3866">
        <v>73</v>
      </c>
      <c r="C3866" t="str">
        <f>IF(cancer_data[[#This Row],[Age]]&lt;=35,"Adolescent",IF(cancer_data[[#This Row],[Age]]&lt;=46,"Young Adult",IF(cancer_data[[#This Row],[Age]]&lt;=57,"Adult", IF(cancer_data[[#This Row],[Age]]&lt;=68,"Middle_age",IF(cancer_data[[#This Row],[Age]]&lt;=79,"Elderly","Aged")))))</f>
        <v>Elderly</v>
      </c>
      <c r="D3866" t="s">
        <v>16</v>
      </c>
      <c r="E3866" t="s">
        <v>17</v>
      </c>
      <c r="F3866" t="s">
        <v>63</v>
      </c>
      <c r="G3866">
        <v>3.8</v>
      </c>
      <c r="H3866" t="s">
        <v>19</v>
      </c>
      <c r="I3866" t="s">
        <v>49</v>
      </c>
      <c r="J3866" t="s">
        <v>21</v>
      </c>
      <c r="K3866" t="s">
        <v>42</v>
      </c>
      <c r="L3866" s="1">
        <v>45919</v>
      </c>
      <c r="M3866" s="1" t="str">
        <f>TEXT(cancer_data[[#This Row],[Diagnosis_Date]],"mmmm")</f>
        <v>September</v>
      </c>
      <c r="N3866" t="s">
        <v>23</v>
      </c>
      <c r="O3866">
        <v>51</v>
      </c>
      <c r="P3866" t="s">
        <v>31</v>
      </c>
      <c r="Q3866">
        <v>0</v>
      </c>
    </row>
    <row r="3867" spans="1:17" x14ac:dyDescent="0.75">
      <c r="A3867" t="s">
        <v>3909</v>
      </c>
      <c r="B3867">
        <v>60</v>
      </c>
      <c r="C3867" t="str">
        <f>IF(cancer_data[[#This Row],[Age]]&lt;=35,"Adolescent",IF(cancer_data[[#This Row],[Age]]&lt;=46,"Young Adult",IF(cancer_data[[#This Row],[Age]]&lt;=57,"Adult", IF(cancer_data[[#This Row],[Age]]&lt;=68,"Middle_age",IF(cancer_data[[#This Row],[Age]]&lt;=79,"Elderly","Aged")))))</f>
        <v>Middle_age</v>
      </c>
      <c r="D3867" t="s">
        <v>16</v>
      </c>
      <c r="E3867" t="s">
        <v>26</v>
      </c>
      <c r="F3867" t="s">
        <v>18</v>
      </c>
      <c r="G3867">
        <v>5.7</v>
      </c>
      <c r="H3867" t="s">
        <v>41</v>
      </c>
      <c r="I3867" t="s">
        <v>49</v>
      </c>
      <c r="J3867" t="s">
        <v>21</v>
      </c>
      <c r="K3867" t="s">
        <v>51</v>
      </c>
      <c r="L3867" s="1">
        <v>45848</v>
      </c>
      <c r="M3867" s="1" t="str">
        <f>TEXT(cancer_data[[#This Row],[Diagnosis_Date]],"mmmm")</f>
        <v>July</v>
      </c>
      <c r="N3867" t="s">
        <v>23</v>
      </c>
      <c r="O3867">
        <v>51</v>
      </c>
      <c r="P3867" t="s">
        <v>31</v>
      </c>
      <c r="Q3867">
        <v>0</v>
      </c>
    </row>
    <row r="3868" spans="1:17" x14ac:dyDescent="0.75">
      <c r="A3868" t="s">
        <v>3910</v>
      </c>
      <c r="B3868">
        <v>63</v>
      </c>
      <c r="C3868" t="str">
        <f>IF(cancer_data[[#This Row],[Age]]&lt;=35,"Adolescent",IF(cancer_data[[#This Row],[Age]]&lt;=46,"Young Adult",IF(cancer_data[[#This Row],[Age]]&lt;=57,"Adult", IF(cancer_data[[#This Row],[Age]]&lt;=68,"Middle_age",IF(cancer_data[[#This Row],[Age]]&lt;=79,"Elderly","Aged")))))</f>
        <v>Middle_age</v>
      </c>
      <c r="D3868" t="s">
        <v>16</v>
      </c>
      <c r="E3868" t="s">
        <v>26</v>
      </c>
      <c r="F3868" t="s">
        <v>36</v>
      </c>
      <c r="G3868">
        <v>1.9</v>
      </c>
      <c r="H3868" t="s">
        <v>28</v>
      </c>
      <c r="I3868" t="s">
        <v>29</v>
      </c>
      <c r="J3868" t="s">
        <v>21</v>
      </c>
      <c r="K3868" t="s">
        <v>42</v>
      </c>
      <c r="L3868" s="1">
        <v>45901</v>
      </c>
      <c r="M3868" s="1" t="str">
        <f>TEXT(cancer_data[[#This Row],[Diagnosis_Date]],"mmmm")</f>
        <v>September</v>
      </c>
      <c r="N3868" t="s">
        <v>23</v>
      </c>
      <c r="O3868">
        <v>28</v>
      </c>
      <c r="P3868" t="s">
        <v>31</v>
      </c>
      <c r="Q3868">
        <v>0</v>
      </c>
    </row>
    <row r="3869" spans="1:17" x14ac:dyDescent="0.75">
      <c r="A3869" t="s">
        <v>3911</v>
      </c>
      <c r="B3869">
        <v>56</v>
      </c>
      <c r="C3869" t="str">
        <f>IF(cancer_data[[#This Row],[Age]]&lt;=35,"Adolescent",IF(cancer_data[[#This Row],[Age]]&lt;=46,"Young Adult",IF(cancer_data[[#This Row],[Age]]&lt;=57,"Adult", IF(cancer_data[[#This Row],[Age]]&lt;=68,"Middle_age",IF(cancer_data[[#This Row],[Age]]&lt;=79,"Elderly","Aged")))))</f>
        <v>Adult</v>
      </c>
      <c r="D3869" t="s">
        <v>16</v>
      </c>
      <c r="E3869" t="s">
        <v>26</v>
      </c>
      <c r="F3869" t="s">
        <v>27</v>
      </c>
      <c r="G3869">
        <v>5.3</v>
      </c>
      <c r="H3869" t="s">
        <v>19</v>
      </c>
      <c r="I3869" t="s">
        <v>20</v>
      </c>
      <c r="J3869" t="s">
        <v>21</v>
      </c>
      <c r="K3869" t="s">
        <v>45</v>
      </c>
      <c r="L3869" s="1">
        <v>45867</v>
      </c>
      <c r="M3869" s="1" t="str">
        <f>TEXT(cancer_data[[#This Row],[Diagnosis_Date]],"mmmm")</f>
        <v>July</v>
      </c>
      <c r="N3869" t="s">
        <v>23</v>
      </c>
      <c r="O3869">
        <v>23</v>
      </c>
      <c r="P3869" t="s">
        <v>31</v>
      </c>
      <c r="Q3869">
        <v>0</v>
      </c>
    </row>
    <row r="3870" spans="1:17" x14ac:dyDescent="0.75">
      <c r="A3870" t="s">
        <v>3912</v>
      </c>
      <c r="B3870">
        <v>31</v>
      </c>
      <c r="C3870" t="str">
        <f>IF(cancer_data[[#This Row],[Age]]&lt;=35,"Adolescent",IF(cancer_data[[#This Row],[Age]]&lt;=46,"Young Adult",IF(cancer_data[[#This Row],[Age]]&lt;=57,"Adult", IF(cancer_data[[#This Row],[Age]]&lt;=68,"Middle_age",IF(cancer_data[[#This Row],[Age]]&lt;=79,"Elderly","Aged")))))</f>
        <v>Adolescent</v>
      </c>
      <c r="D3870" t="s">
        <v>16</v>
      </c>
      <c r="E3870" t="s">
        <v>17</v>
      </c>
      <c r="F3870" t="s">
        <v>63</v>
      </c>
      <c r="G3870">
        <v>2.2999999999999998</v>
      </c>
      <c r="H3870" t="s">
        <v>19</v>
      </c>
      <c r="I3870" t="s">
        <v>20</v>
      </c>
      <c r="J3870" t="s">
        <v>21</v>
      </c>
      <c r="K3870" t="s">
        <v>30</v>
      </c>
      <c r="L3870" s="1">
        <v>45861</v>
      </c>
      <c r="M3870" s="1" t="str">
        <f>TEXT(cancer_data[[#This Row],[Diagnosis_Date]],"mmmm")</f>
        <v>July</v>
      </c>
      <c r="N3870" t="s">
        <v>23</v>
      </c>
      <c r="O3870">
        <v>38</v>
      </c>
      <c r="P3870" t="s">
        <v>24</v>
      </c>
      <c r="Q3870">
        <v>24</v>
      </c>
    </row>
    <row r="3871" spans="1:17" x14ac:dyDescent="0.75">
      <c r="A3871" t="s">
        <v>3913</v>
      </c>
      <c r="B3871">
        <v>74</v>
      </c>
      <c r="C3871" t="str">
        <f>IF(cancer_data[[#This Row],[Age]]&lt;=35,"Adolescent",IF(cancer_data[[#This Row],[Age]]&lt;=46,"Young Adult",IF(cancer_data[[#This Row],[Age]]&lt;=57,"Adult", IF(cancer_data[[#This Row],[Age]]&lt;=68,"Middle_age",IF(cancer_data[[#This Row],[Age]]&lt;=79,"Elderly","Aged")))))</f>
        <v>Elderly</v>
      </c>
      <c r="D3871" t="s">
        <v>16</v>
      </c>
      <c r="E3871" t="s">
        <v>35</v>
      </c>
      <c r="F3871" t="s">
        <v>27</v>
      </c>
      <c r="G3871">
        <v>4.5999999999999996</v>
      </c>
      <c r="H3871" t="s">
        <v>41</v>
      </c>
      <c r="I3871" t="s">
        <v>44</v>
      </c>
      <c r="J3871" t="s">
        <v>21</v>
      </c>
      <c r="K3871" t="s">
        <v>33</v>
      </c>
      <c r="L3871" s="1">
        <v>45839</v>
      </c>
      <c r="M3871" s="1" t="str">
        <f>TEXT(cancer_data[[#This Row],[Diagnosis_Date]],"mmmm")</f>
        <v>July</v>
      </c>
      <c r="N3871" t="s">
        <v>37</v>
      </c>
      <c r="O3871">
        <v>8</v>
      </c>
      <c r="P3871" t="s">
        <v>31</v>
      </c>
      <c r="Q3871">
        <v>0</v>
      </c>
    </row>
    <row r="3872" spans="1:17" x14ac:dyDescent="0.75">
      <c r="A3872" t="s">
        <v>3914</v>
      </c>
      <c r="B3872">
        <v>55</v>
      </c>
      <c r="C3872" t="str">
        <f>IF(cancer_data[[#This Row],[Age]]&lt;=35,"Adolescent",IF(cancer_data[[#This Row],[Age]]&lt;=46,"Young Adult",IF(cancer_data[[#This Row],[Age]]&lt;=57,"Adult", IF(cancer_data[[#This Row],[Age]]&lt;=68,"Middle_age",IF(cancer_data[[#This Row],[Age]]&lt;=79,"Elderly","Aged")))))</f>
        <v>Adult</v>
      </c>
      <c r="D3872" t="s">
        <v>16</v>
      </c>
      <c r="E3872" t="s">
        <v>26</v>
      </c>
      <c r="F3872" t="s">
        <v>27</v>
      </c>
      <c r="G3872">
        <v>1.9</v>
      </c>
      <c r="H3872" t="s">
        <v>19</v>
      </c>
      <c r="I3872" t="s">
        <v>44</v>
      </c>
      <c r="J3872" t="s">
        <v>21</v>
      </c>
      <c r="K3872" t="s">
        <v>51</v>
      </c>
      <c r="L3872" s="1">
        <v>45781</v>
      </c>
      <c r="M3872" s="1" t="str">
        <f>TEXT(cancer_data[[#This Row],[Diagnosis_Date]],"mmmm")</f>
        <v>May</v>
      </c>
      <c r="N3872" t="s">
        <v>23</v>
      </c>
      <c r="O3872">
        <v>16</v>
      </c>
      <c r="P3872" t="s">
        <v>31</v>
      </c>
      <c r="Q3872">
        <v>0</v>
      </c>
    </row>
    <row r="3873" spans="1:17" x14ac:dyDescent="0.75">
      <c r="A3873" t="s">
        <v>3915</v>
      </c>
      <c r="B3873">
        <v>59</v>
      </c>
      <c r="C3873" t="str">
        <f>IF(cancer_data[[#This Row],[Age]]&lt;=35,"Adolescent",IF(cancer_data[[#This Row],[Age]]&lt;=46,"Young Adult",IF(cancer_data[[#This Row],[Age]]&lt;=57,"Adult", IF(cancer_data[[#This Row],[Age]]&lt;=68,"Middle_age",IF(cancer_data[[#This Row],[Age]]&lt;=79,"Elderly","Aged")))))</f>
        <v>Middle_age</v>
      </c>
      <c r="D3873" t="s">
        <v>16</v>
      </c>
      <c r="E3873" t="s">
        <v>26</v>
      </c>
      <c r="F3873" t="s">
        <v>73</v>
      </c>
      <c r="G3873">
        <v>4.4000000000000004</v>
      </c>
      <c r="H3873" t="s">
        <v>28</v>
      </c>
      <c r="I3873" t="s">
        <v>29</v>
      </c>
      <c r="J3873" t="s">
        <v>21</v>
      </c>
      <c r="K3873" t="s">
        <v>45</v>
      </c>
      <c r="L3873" s="1">
        <v>45696</v>
      </c>
      <c r="M3873" s="1" t="str">
        <f>TEXT(cancer_data[[#This Row],[Diagnosis_Date]],"mmmm")</f>
        <v>February</v>
      </c>
      <c r="N3873" t="s">
        <v>23</v>
      </c>
      <c r="O3873">
        <v>33</v>
      </c>
      <c r="P3873" t="s">
        <v>31</v>
      </c>
      <c r="Q3873">
        <v>0</v>
      </c>
    </row>
    <row r="3874" spans="1:17" x14ac:dyDescent="0.75">
      <c r="A3874" t="s">
        <v>3916</v>
      </c>
      <c r="B3874">
        <v>76</v>
      </c>
      <c r="C3874" t="str">
        <f>IF(cancer_data[[#This Row],[Age]]&lt;=35,"Adolescent",IF(cancer_data[[#This Row],[Age]]&lt;=46,"Young Adult",IF(cancer_data[[#This Row],[Age]]&lt;=57,"Adult", IF(cancer_data[[#This Row],[Age]]&lt;=68,"Middle_age",IF(cancer_data[[#This Row],[Age]]&lt;=79,"Elderly","Aged")))))</f>
        <v>Elderly</v>
      </c>
      <c r="D3874" t="s">
        <v>16</v>
      </c>
      <c r="E3874" t="s">
        <v>26</v>
      </c>
      <c r="F3874" t="s">
        <v>36</v>
      </c>
      <c r="G3874">
        <v>1</v>
      </c>
      <c r="H3874" t="s">
        <v>41</v>
      </c>
      <c r="I3874" t="s">
        <v>49</v>
      </c>
      <c r="J3874" t="s">
        <v>21</v>
      </c>
      <c r="K3874" t="s">
        <v>30</v>
      </c>
      <c r="L3874" s="1">
        <v>45853</v>
      </c>
      <c r="M3874" s="1" t="str">
        <f>TEXT(cancer_data[[#This Row],[Diagnosis_Date]],"mmmm")</f>
        <v>July</v>
      </c>
      <c r="N3874" t="s">
        <v>37</v>
      </c>
      <c r="O3874">
        <v>22</v>
      </c>
      <c r="P3874" t="s">
        <v>24</v>
      </c>
      <c r="Q3874">
        <v>12</v>
      </c>
    </row>
    <row r="3875" spans="1:17" x14ac:dyDescent="0.75">
      <c r="A3875" t="s">
        <v>3917</v>
      </c>
      <c r="B3875">
        <v>41</v>
      </c>
      <c r="C3875" t="str">
        <f>IF(cancer_data[[#This Row],[Age]]&lt;=35,"Adolescent",IF(cancer_data[[#This Row],[Age]]&lt;=46,"Young Adult",IF(cancer_data[[#This Row],[Age]]&lt;=57,"Adult", IF(cancer_data[[#This Row],[Age]]&lt;=68,"Middle_age",IF(cancer_data[[#This Row],[Age]]&lt;=79,"Elderly","Aged")))))</f>
        <v>Young Adult</v>
      </c>
      <c r="D3875" t="s">
        <v>16</v>
      </c>
      <c r="E3875" t="s">
        <v>35</v>
      </c>
      <c r="F3875" t="s">
        <v>73</v>
      </c>
      <c r="G3875">
        <v>6.1</v>
      </c>
      <c r="H3875" t="s">
        <v>41</v>
      </c>
      <c r="I3875" t="s">
        <v>49</v>
      </c>
      <c r="J3875" t="s">
        <v>21</v>
      </c>
      <c r="K3875" t="s">
        <v>45</v>
      </c>
      <c r="L3875" s="1">
        <v>45719</v>
      </c>
      <c r="M3875" s="1" t="str">
        <f>TEXT(cancer_data[[#This Row],[Diagnosis_Date]],"mmmm")</f>
        <v>March</v>
      </c>
      <c r="N3875" t="s">
        <v>23</v>
      </c>
      <c r="O3875">
        <v>23</v>
      </c>
      <c r="P3875" t="s">
        <v>31</v>
      </c>
      <c r="Q3875">
        <v>0</v>
      </c>
    </row>
    <row r="3876" spans="1:17" x14ac:dyDescent="0.75">
      <c r="A3876" t="s">
        <v>3918</v>
      </c>
      <c r="B3876">
        <v>75</v>
      </c>
      <c r="C3876" t="str">
        <f>IF(cancer_data[[#This Row],[Age]]&lt;=35,"Adolescent",IF(cancer_data[[#This Row],[Age]]&lt;=46,"Young Adult",IF(cancer_data[[#This Row],[Age]]&lt;=57,"Adult", IF(cancer_data[[#This Row],[Age]]&lt;=68,"Middle_age",IF(cancer_data[[#This Row],[Age]]&lt;=79,"Elderly","Aged")))))</f>
        <v>Elderly</v>
      </c>
      <c r="D3876" t="s">
        <v>16</v>
      </c>
      <c r="E3876" t="s">
        <v>17</v>
      </c>
      <c r="F3876" t="s">
        <v>36</v>
      </c>
      <c r="G3876">
        <v>7.5</v>
      </c>
      <c r="H3876" t="s">
        <v>19</v>
      </c>
      <c r="I3876" t="s">
        <v>20</v>
      </c>
      <c r="J3876" t="s">
        <v>21</v>
      </c>
      <c r="K3876" t="s">
        <v>51</v>
      </c>
      <c r="L3876" s="1">
        <v>45708</v>
      </c>
      <c r="M3876" s="1" t="str">
        <f>TEXT(cancer_data[[#This Row],[Diagnosis_Date]],"mmmm")</f>
        <v>February</v>
      </c>
      <c r="N3876" t="s">
        <v>23</v>
      </c>
      <c r="O3876">
        <v>44</v>
      </c>
      <c r="P3876" t="s">
        <v>31</v>
      </c>
      <c r="Q3876">
        <v>0</v>
      </c>
    </row>
    <row r="3877" spans="1:17" x14ac:dyDescent="0.75">
      <c r="A3877" t="s">
        <v>3919</v>
      </c>
      <c r="B3877">
        <v>62</v>
      </c>
      <c r="C3877" t="str">
        <f>IF(cancer_data[[#This Row],[Age]]&lt;=35,"Adolescent",IF(cancer_data[[#This Row],[Age]]&lt;=46,"Young Adult",IF(cancer_data[[#This Row],[Age]]&lt;=57,"Adult", IF(cancer_data[[#This Row],[Age]]&lt;=68,"Middle_age",IF(cancer_data[[#This Row],[Age]]&lt;=79,"Elderly","Aged")))))</f>
        <v>Middle_age</v>
      </c>
      <c r="D3877" t="s">
        <v>16</v>
      </c>
      <c r="E3877" t="s">
        <v>35</v>
      </c>
      <c r="F3877" t="s">
        <v>18</v>
      </c>
      <c r="G3877">
        <v>5.3</v>
      </c>
      <c r="H3877" t="s">
        <v>19</v>
      </c>
      <c r="I3877" t="s">
        <v>20</v>
      </c>
      <c r="J3877" t="s">
        <v>21</v>
      </c>
      <c r="K3877" t="s">
        <v>22</v>
      </c>
      <c r="L3877" s="1">
        <v>45989</v>
      </c>
      <c r="M3877" s="1" t="str">
        <f>TEXT(cancer_data[[#This Row],[Diagnosis_Date]],"mmmm")</f>
        <v>November</v>
      </c>
      <c r="N3877" t="s">
        <v>23</v>
      </c>
      <c r="O3877">
        <v>41</v>
      </c>
      <c r="P3877" t="s">
        <v>24</v>
      </c>
      <c r="Q3877">
        <v>12</v>
      </c>
    </row>
    <row r="3878" spans="1:17" x14ac:dyDescent="0.75">
      <c r="A3878" t="s">
        <v>3920</v>
      </c>
      <c r="B3878">
        <v>27</v>
      </c>
      <c r="C3878" t="str">
        <f>IF(cancer_data[[#This Row],[Age]]&lt;=35,"Adolescent",IF(cancer_data[[#This Row],[Age]]&lt;=46,"Young Adult",IF(cancer_data[[#This Row],[Age]]&lt;=57,"Adult", IF(cancer_data[[#This Row],[Age]]&lt;=68,"Middle_age",IF(cancer_data[[#This Row],[Age]]&lt;=79,"Elderly","Aged")))))</f>
        <v>Adolescent</v>
      </c>
      <c r="D3878" t="s">
        <v>16</v>
      </c>
      <c r="E3878" t="s">
        <v>17</v>
      </c>
      <c r="F3878" t="s">
        <v>36</v>
      </c>
      <c r="G3878">
        <v>6</v>
      </c>
      <c r="H3878" t="s">
        <v>19</v>
      </c>
      <c r="I3878" t="s">
        <v>44</v>
      </c>
      <c r="J3878" t="s">
        <v>21</v>
      </c>
      <c r="K3878" t="s">
        <v>45</v>
      </c>
      <c r="L3878" s="1">
        <v>45879</v>
      </c>
      <c r="M3878" s="1" t="str">
        <f>TEXT(cancer_data[[#This Row],[Diagnosis_Date]],"mmmm")</f>
        <v>August</v>
      </c>
      <c r="N3878" t="s">
        <v>23</v>
      </c>
      <c r="O3878">
        <v>45</v>
      </c>
      <c r="P3878" t="s">
        <v>31</v>
      </c>
      <c r="Q3878">
        <v>0</v>
      </c>
    </row>
    <row r="3879" spans="1:17" x14ac:dyDescent="0.75">
      <c r="A3879" t="s">
        <v>3921</v>
      </c>
      <c r="B3879">
        <v>81</v>
      </c>
      <c r="C3879" t="str">
        <f>IF(cancer_data[[#This Row],[Age]]&lt;=35,"Adolescent",IF(cancer_data[[#This Row],[Age]]&lt;=46,"Young Adult",IF(cancer_data[[#This Row],[Age]]&lt;=57,"Adult", IF(cancer_data[[#This Row],[Age]]&lt;=68,"Middle_age",IF(cancer_data[[#This Row],[Age]]&lt;=79,"Elderly","Aged")))))</f>
        <v>Aged</v>
      </c>
      <c r="D3879" t="s">
        <v>16</v>
      </c>
      <c r="E3879" t="s">
        <v>17</v>
      </c>
      <c r="F3879" t="s">
        <v>73</v>
      </c>
      <c r="G3879">
        <v>4.3</v>
      </c>
      <c r="H3879" t="s">
        <v>41</v>
      </c>
      <c r="I3879" t="s">
        <v>20</v>
      </c>
      <c r="J3879" t="s">
        <v>21</v>
      </c>
      <c r="K3879" t="s">
        <v>51</v>
      </c>
      <c r="L3879" s="1">
        <v>45724</v>
      </c>
      <c r="M3879" s="1" t="str">
        <f>TEXT(cancer_data[[#This Row],[Diagnosis_Date]],"mmmm")</f>
        <v>March</v>
      </c>
      <c r="N3879" t="s">
        <v>23</v>
      </c>
      <c r="O3879">
        <v>28</v>
      </c>
      <c r="P3879" t="s">
        <v>31</v>
      </c>
      <c r="Q3879">
        <v>0</v>
      </c>
    </row>
    <row r="3880" spans="1:17" x14ac:dyDescent="0.75">
      <c r="A3880" t="s">
        <v>3922</v>
      </c>
      <c r="B3880">
        <v>36</v>
      </c>
      <c r="C3880" t="str">
        <f>IF(cancer_data[[#This Row],[Age]]&lt;=35,"Adolescent",IF(cancer_data[[#This Row],[Age]]&lt;=46,"Young Adult",IF(cancer_data[[#This Row],[Age]]&lt;=57,"Adult", IF(cancer_data[[#This Row],[Age]]&lt;=68,"Middle_age",IF(cancer_data[[#This Row],[Age]]&lt;=79,"Elderly","Aged")))))</f>
        <v>Young Adult</v>
      </c>
      <c r="D3880" t="s">
        <v>16</v>
      </c>
      <c r="E3880" t="s">
        <v>26</v>
      </c>
      <c r="F3880" t="s">
        <v>36</v>
      </c>
      <c r="G3880">
        <v>4</v>
      </c>
      <c r="H3880" t="s">
        <v>28</v>
      </c>
      <c r="I3880" t="s">
        <v>44</v>
      </c>
      <c r="J3880" t="s">
        <v>21</v>
      </c>
      <c r="K3880" t="s">
        <v>33</v>
      </c>
      <c r="L3880" s="1">
        <v>45937</v>
      </c>
      <c r="M3880" s="1" t="str">
        <f>TEXT(cancer_data[[#This Row],[Diagnosis_Date]],"mmmm")</f>
        <v>October</v>
      </c>
      <c r="N3880" t="s">
        <v>23</v>
      </c>
      <c r="O3880">
        <v>39</v>
      </c>
      <c r="P3880" t="s">
        <v>31</v>
      </c>
      <c r="Q3880">
        <v>0</v>
      </c>
    </row>
    <row r="3881" spans="1:17" x14ac:dyDescent="0.75">
      <c r="A3881" t="s">
        <v>3923</v>
      </c>
      <c r="B3881">
        <v>30</v>
      </c>
      <c r="C3881" t="str">
        <f>IF(cancer_data[[#This Row],[Age]]&lt;=35,"Adolescent",IF(cancer_data[[#This Row],[Age]]&lt;=46,"Young Adult",IF(cancer_data[[#This Row],[Age]]&lt;=57,"Adult", IF(cancer_data[[#This Row],[Age]]&lt;=68,"Middle_age",IF(cancer_data[[#This Row],[Age]]&lt;=79,"Elderly","Aged")))))</f>
        <v>Adolescent</v>
      </c>
      <c r="D3881" t="s">
        <v>16</v>
      </c>
      <c r="E3881" t="s">
        <v>26</v>
      </c>
      <c r="F3881" t="s">
        <v>27</v>
      </c>
      <c r="G3881">
        <v>4.4000000000000004</v>
      </c>
      <c r="H3881" t="s">
        <v>19</v>
      </c>
      <c r="I3881" t="s">
        <v>44</v>
      </c>
      <c r="J3881" t="s">
        <v>21</v>
      </c>
      <c r="K3881" t="s">
        <v>42</v>
      </c>
      <c r="L3881" s="1">
        <v>45735</v>
      </c>
      <c r="M3881" s="1" t="str">
        <f>TEXT(cancer_data[[#This Row],[Diagnosis_Date]],"mmmm")</f>
        <v>March</v>
      </c>
      <c r="N3881" t="s">
        <v>37</v>
      </c>
      <c r="O3881">
        <v>15</v>
      </c>
      <c r="P3881" t="s">
        <v>31</v>
      </c>
      <c r="Q3881">
        <v>0</v>
      </c>
    </row>
    <row r="3882" spans="1:17" x14ac:dyDescent="0.75">
      <c r="A3882" t="s">
        <v>3924</v>
      </c>
      <c r="B3882">
        <v>25</v>
      </c>
      <c r="C3882" t="str">
        <f>IF(cancer_data[[#This Row],[Age]]&lt;=35,"Adolescent",IF(cancer_data[[#This Row],[Age]]&lt;=46,"Young Adult",IF(cancer_data[[#This Row],[Age]]&lt;=57,"Adult", IF(cancer_data[[#This Row],[Age]]&lt;=68,"Middle_age",IF(cancer_data[[#This Row],[Age]]&lt;=79,"Elderly","Aged")))))</f>
        <v>Adolescent</v>
      </c>
      <c r="D3882" t="s">
        <v>16</v>
      </c>
      <c r="E3882" t="s">
        <v>40</v>
      </c>
      <c r="F3882" t="s">
        <v>27</v>
      </c>
      <c r="G3882">
        <v>0.5</v>
      </c>
      <c r="H3882" t="s">
        <v>41</v>
      </c>
      <c r="I3882" t="s">
        <v>29</v>
      </c>
      <c r="J3882" t="s">
        <v>21</v>
      </c>
      <c r="K3882" t="s">
        <v>45</v>
      </c>
      <c r="L3882" s="1">
        <v>45948</v>
      </c>
      <c r="M3882" s="1" t="str">
        <f>TEXT(cancer_data[[#This Row],[Diagnosis_Date]],"mmmm")</f>
        <v>October</v>
      </c>
      <c r="N3882" t="s">
        <v>23</v>
      </c>
      <c r="O3882">
        <v>8</v>
      </c>
      <c r="P3882" t="s">
        <v>31</v>
      </c>
      <c r="Q3882">
        <v>0</v>
      </c>
    </row>
    <row r="3883" spans="1:17" x14ac:dyDescent="0.75">
      <c r="A3883" t="s">
        <v>3925</v>
      </c>
      <c r="B3883">
        <v>56</v>
      </c>
      <c r="C3883" t="str">
        <f>IF(cancer_data[[#This Row],[Age]]&lt;=35,"Adolescent",IF(cancer_data[[#This Row],[Age]]&lt;=46,"Young Adult",IF(cancer_data[[#This Row],[Age]]&lt;=57,"Adult", IF(cancer_data[[#This Row],[Age]]&lt;=68,"Middle_age",IF(cancer_data[[#This Row],[Age]]&lt;=79,"Elderly","Aged")))))</f>
        <v>Adult</v>
      </c>
      <c r="D3883" t="s">
        <v>16</v>
      </c>
      <c r="E3883" t="s">
        <v>26</v>
      </c>
      <c r="F3883" t="s">
        <v>27</v>
      </c>
      <c r="G3883">
        <v>2</v>
      </c>
      <c r="H3883" t="s">
        <v>41</v>
      </c>
      <c r="I3883" t="s">
        <v>44</v>
      </c>
      <c r="J3883" t="s">
        <v>21</v>
      </c>
      <c r="K3883" t="s">
        <v>22</v>
      </c>
      <c r="L3883" s="1">
        <v>45707</v>
      </c>
      <c r="M3883" s="1" t="str">
        <f>TEXT(cancer_data[[#This Row],[Diagnosis_Date]],"mmmm")</f>
        <v>February</v>
      </c>
      <c r="N3883" t="s">
        <v>23</v>
      </c>
      <c r="O3883">
        <v>17</v>
      </c>
      <c r="P3883" t="s">
        <v>31</v>
      </c>
      <c r="Q3883">
        <v>0</v>
      </c>
    </row>
    <row r="3884" spans="1:17" x14ac:dyDescent="0.75">
      <c r="A3884" t="s">
        <v>3926</v>
      </c>
      <c r="B3884">
        <v>55</v>
      </c>
      <c r="C3884" t="str">
        <f>IF(cancer_data[[#This Row],[Age]]&lt;=35,"Adolescent",IF(cancer_data[[#This Row],[Age]]&lt;=46,"Young Adult",IF(cancer_data[[#This Row],[Age]]&lt;=57,"Adult", IF(cancer_data[[#This Row],[Age]]&lt;=68,"Middle_age",IF(cancer_data[[#This Row],[Age]]&lt;=79,"Elderly","Aged")))))</f>
        <v>Adult</v>
      </c>
      <c r="D3884" t="s">
        <v>16</v>
      </c>
      <c r="E3884" t="s">
        <v>26</v>
      </c>
      <c r="F3884" t="s">
        <v>27</v>
      </c>
      <c r="G3884">
        <v>6.6</v>
      </c>
      <c r="H3884" t="s">
        <v>41</v>
      </c>
      <c r="I3884" t="s">
        <v>20</v>
      </c>
      <c r="J3884" t="s">
        <v>21</v>
      </c>
      <c r="K3884" t="s">
        <v>22</v>
      </c>
      <c r="L3884" s="1">
        <v>45696</v>
      </c>
      <c r="M3884" s="1" t="str">
        <f>TEXT(cancer_data[[#This Row],[Diagnosis_Date]],"mmmm")</f>
        <v>February</v>
      </c>
      <c r="N3884" t="s">
        <v>23</v>
      </c>
      <c r="O3884">
        <v>16</v>
      </c>
      <c r="P3884" t="s">
        <v>31</v>
      </c>
      <c r="Q3884">
        <v>0</v>
      </c>
    </row>
    <row r="3885" spans="1:17" x14ac:dyDescent="0.75">
      <c r="A3885" t="s">
        <v>3927</v>
      </c>
      <c r="B3885">
        <v>36</v>
      </c>
      <c r="C3885" t="str">
        <f>IF(cancer_data[[#This Row],[Age]]&lt;=35,"Adolescent",IF(cancer_data[[#This Row],[Age]]&lt;=46,"Young Adult",IF(cancer_data[[#This Row],[Age]]&lt;=57,"Adult", IF(cancer_data[[#This Row],[Age]]&lt;=68,"Middle_age",IF(cancer_data[[#This Row],[Age]]&lt;=79,"Elderly","Aged")))))</f>
        <v>Young Adult</v>
      </c>
      <c r="D3885" t="s">
        <v>16</v>
      </c>
      <c r="E3885" t="s">
        <v>26</v>
      </c>
      <c r="F3885" t="s">
        <v>63</v>
      </c>
      <c r="G3885">
        <v>1.8</v>
      </c>
      <c r="H3885" t="s">
        <v>19</v>
      </c>
      <c r="I3885" t="s">
        <v>44</v>
      </c>
      <c r="J3885" t="s">
        <v>21</v>
      </c>
      <c r="K3885" t="s">
        <v>30</v>
      </c>
      <c r="L3885" s="1">
        <v>45690</v>
      </c>
      <c r="M3885" s="1" t="str">
        <f>TEXT(cancer_data[[#This Row],[Diagnosis_Date]],"mmmm")</f>
        <v>February</v>
      </c>
      <c r="N3885" t="s">
        <v>23</v>
      </c>
      <c r="O3885">
        <v>39</v>
      </c>
      <c r="P3885" t="s">
        <v>24</v>
      </c>
      <c r="Q3885">
        <v>15</v>
      </c>
    </row>
    <row r="3886" spans="1:17" x14ac:dyDescent="0.75">
      <c r="A3886" t="s">
        <v>3928</v>
      </c>
      <c r="B3886">
        <v>29</v>
      </c>
      <c r="C3886" t="str">
        <f>IF(cancer_data[[#This Row],[Age]]&lt;=35,"Adolescent",IF(cancer_data[[#This Row],[Age]]&lt;=46,"Young Adult",IF(cancer_data[[#This Row],[Age]]&lt;=57,"Adult", IF(cancer_data[[#This Row],[Age]]&lt;=68,"Middle_age",IF(cancer_data[[#This Row],[Age]]&lt;=79,"Elderly","Aged")))))</f>
        <v>Adolescent</v>
      </c>
      <c r="D3886" t="s">
        <v>16</v>
      </c>
      <c r="E3886" t="s">
        <v>35</v>
      </c>
      <c r="F3886" t="s">
        <v>27</v>
      </c>
      <c r="G3886">
        <v>3.9</v>
      </c>
      <c r="H3886" t="s">
        <v>19</v>
      </c>
      <c r="I3886" t="s">
        <v>29</v>
      </c>
      <c r="J3886" t="s">
        <v>21</v>
      </c>
      <c r="K3886" t="s">
        <v>22</v>
      </c>
      <c r="L3886" s="1">
        <v>45910</v>
      </c>
      <c r="M3886" s="1" t="str">
        <f>TEXT(cancer_data[[#This Row],[Diagnosis_Date]],"mmmm")</f>
        <v>September</v>
      </c>
      <c r="N3886" t="s">
        <v>23</v>
      </c>
      <c r="O3886">
        <v>3</v>
      </c>
      <c r="P3886" t="s">
        <v>31</v>
      </c>
      <c r="Q3886">
        <v>0</v>
      </c>
    </row>
    <row r="3887" spans="1:17" x14ac:dyDescent="0.75">
      <c r="A3887" t="s">
        <v>3929</v>
      </c>
      <c r="B3887">
        <v>51</v>
      </c>
      <c r="C3887" t="str">
        <f>IF(cancer_data[[#This Row],[Age]]&lt;=35,"Adolescent",IF(cancer_data[[#This Row],[Age]]&lt;=46,"Young Adult",IF(cancer_data[[#This Row],[Age]]&lt;=57,"Adult", IF(cancer_data[[#This Row],[Age]]&lt;=68,"Middle_age",IF(cancer_data[[#This Row],[Age]]&lt;=79,"Elderly","Aged")))))</f>
        <v>Adult</v>
      </c>
      <c r="D3887" t="s">
        <v>16</v>
      </c>
      <c r="E3887" t="s">
        <v>17</v>
      </c>
      <c r="F3887" t="s">
        <v>36</v>
      </c>
      <c r="G3887">
        <v>1</v>
      </c>
      <c r="H3887" t="s">
        <v>28</v>
      </c>
      <c r="I3887" t="s">
        <v>20</v>
      </c>
      <c r="J3887" t="s">
        <v>21</v>
      </c>
      <c r="K3887" t="s">
        <v>42</v>
      </c>
      <c r="L3887" s="1">
        <v>45958</v>
      </c>
      <c r="M3887" s="1" t="str">
        <f>TEXT(cancer_data[[#This Row],[Diagnosis_Date]],"mmmm")</f>
        <v>October</v>
      </c>
      <c r="N3887" t="s">
        <v>23</v>
      </c>
      <c r="O3887">
        <v>42</v>
      </c>
      <c r="P3887" t="s">
        <v>31</v>
      </c>
      <c r="Q3887">
        <v>0</v>
      </c>
    </row>
    <row r="3888" spans="1:17" x14ac:dyDescent="0.75">
      <c r="A3888" t="s">
        <v>3930</v>
      </c>
      <c r="B3888">
        <v>36</v>
      </c>
      <c r="C3888" t="str">
        <f>IF(cancer_data[[#This Row],[Age]]&lt;=35,"Adolescent",IF(cancer_data[[#This Row],[Age]]&lt;=46,"Young Adult",IF(cancer_data[[#This Row],[Age]]&lt;=57,"Adult", IF(cancer_data[[#This Row],[Age]]&lt;=68,"Middle_age",IF(cancer_data[[#This Row],[Age]]&lt;=79,"Elderly","Aged")))))</f>
        <v>Young Adult</v>
      </c>
      <c r="D3888" t="s">
        <v>16</v>
      </c>
      <c r="E3888" t="s">
        <v>26</v>
      </c>
      <c r="F3888" t="s">
        <v>36</v>
      </c>
      <c r="G3888">
        <v>5.3</v>
      </c>
      <c r="H3888" t="s">
        <v>41</v>
      </c>
      <c r="I3888" t="s">
        <v>49</v>
      </c>
      <c r="J3888" t="s">
        <v>21</v>
      </c>
      <c r="K3888" t="s">
        <v>51</v>
      </c>
      <c r="L3888" s="1">
        <v>45948</v>
      </c>
      <c r="M3888" s="1" t="str">
        <f>TEXT(cancer_data[[#This Row],[Diagnosis_Date]],"mmmm")</f>
        <v>October</v>
      </c>
      <c r="N3888" t="s">
        <v>23</v>
      </c>
      <c r="O3888">
        <v>15</v>
      </c>
      <c r="P3888" t="s">
        <v>31</v>
      </c>
      <c r="Q3888">
        <v>0</v>
      </c>
    </row>
    <row r="3889" spans="1:17" x14ac:dyDescent="0.75">
      <c r="A3889" t="s">
        <v>3931</v>
      </c>
      <c r="B3889">
        <v>82</v>
      </c>
      <c r="C3889" t="str">
        <f>IF(cancer_data[[#This Row],[Age]]&lt;=35,"Adolescent",IF(cancer_data[[#This Row],[Age]]&lt;=46,"Young Adult",IF(cancer_data[[#This Row],[Age]]&lt;=57,"Adult", IF(cancer_data[[#This Row],[Age]]&lt;=68,"Middle_age",IF(cancer_data[[#This Row],[Age]]&lt;=79,"Elderly","Aged")))))</f>
        <v>Aged</v>
      </c>
      <c r="D3889" t="s">
        <v>16</v>
      </c>
      <c r="E3889" t="s">
        <v>26</v>
      </c>
      <c r="F3889" t="s">
        <v>27</v>
      </c>
      <c r="G3889">
        <v>5.3</v>
      </c>
      <c r="H3889" t="s">
        <v>41</v>
      </c>
      <c r="I3889" t="s">
        <v>20</v>
      </c>
      <c r="J3889" t="s">
        <v>21</v>
      </c>
      <c r="K3889" t="s">
        <v>45</v>
      </c>
      <c r="L3889" s="1">
        <v>45875</v>
      </c>
      <c r="M3889" s="1" t="str">
        <f>TEXT(cancer_data[[#This Row],[Diagnosis_Date]],"mmmm")</f>
        <v>August</v>
      </c>
      <c r="N3889" t="s">
        <v>37</v>
      </c>
      <c r="O3889">
        <v>18</v>
      </c>
      <c r="P3889" t="s">
        <v>31</v>
      </c>
      <c r="Q3889">
        <v>0</v>
      </c>
    </row>
    <row r="3890" spans="1:17" x14ac:dyDescent="0.75">
      <c r="A3890" t="s">
        <v>3932</v>
      </c>
      <c r="B3890">
        <v>40</v>
      </c>
      <c r="C3890" t="str">
        <f>IF(cancer_data[[#This Row],[Age]]&lt;=35,"Adolescent",IF(cancer_data[[#This Row],[Age]]&lt;=46,"Young Adult",IF(cancer_data[[#This Row],[Age]]&lt;=57,"Adult", IF(cancer_data[[#This Row],[Age]]&lt;=68,"Middle_age",IF(cancer_data[[#This Row],[Age]]&lt;=79,"Elderly","Aged")))))</f>
        <v>Young Adult</v>
      </c>
      <c r="D3890" t="s">
        <v>16</v>
      </c>
      <c r="E3890" t="s">
        <v>35</v>
      </c>
      <c r="F3890" t="s">
        <v>36</v>
      </c>
      <c r="G3890">
        <v>6</v>
      </c>
      <c r="H3890" t="s">
        <v>19</v>
      </c>
      <c r="I3890" t="s">
        <v>29</v>
      </c>
      <c r="J3890" t="s">
        <v>21</v>
      </c>
      <c r="K3890" t="s">
        <v>33</v>
      </c>
      <c r="L3890" s="1">
        <v>45882</v>
      </c>
      <c r="M3890" s="1" t="str">
        <f>TEXT(cancer_data[[#This Row],[Diagnosis_Date]],"mmmm")</f>
        <v>August</v>
      </c>
      <c r="N3890" t="s">
        <v>23</v>
      </c>
      <c r="O3890">
        <v>31</v>
      </c>
      <c r="P3890" t="s">
        <v>31</v>
      </c>
      <c r="Q3890">
        <v>0</v>
      </c>
    </row>
    <row r="3891" spans="1:17" x14ac:dyDescent="0.75">
      <c r="A3891" t="s">
        <v>3933</v>
      </c>
      <c r="B3891">
        <v>51</v>
      </c>
      <c r="C3891" t="str">
        <f>IF(cancer_data[[#This Row],[Age]]&lt;=35,"Adolescent",IF(cancer_data[[#This Row],[Age]]&lt;=46,"Young Adult",IF(cancer_data[[#This Row],[Age]]&lt;=57,"Adult", IF(cancer_data[[#This Row],[Age]]&lt;=68,"Middle_age",IF(cancer_data[[#This Row],[Age]]&lt;=79,"Elderly","Aged")))))</f>
        <v>Adult</v>
      </c>
      <c r="D3891" t="s">
        <v>16</v>
      </c>
      <c r="E3891" t="s">
        <v>40</v>
      </c>
      <c r="F3891" t="s">
        <v>36</v>
      </c>
      <c r="G3891">
        <v>6.5</v>
      </c>
      <c r="H3891" t="s">
        <v>41</v>
      </c>
      <c r="I3891" t="s">
        <v>29</v>
      </c>
      <c r="J3891" t="s">
        <v>21</v>
      </c>
      <c r="K3891" t="s">
        <v>42</v>
      </c>
      <c r="L3891" s="1">
        <v>45684</v>
      </c>
      <c r="M3891" s="1" t="str">
        <f>TEXT(cancer_data[[#This Row],[Diagnosis_Date]],"mmmm")</f>
        <v>January</v>
      </c>
      <c r="N3891" t="s">
        <v>37</v>
      </c>
      <c r="O3891">
        <v>36</v>
      </c>
      <c r="P3891" t="s">
        <v>31</v>
      </c>
      <c r="Q3891">
        <v>0</v>
      </c>
    </row>
    <row r="3892" spans="1:17" x14ac:dyDescent="0.75">
      <c r="A3892" t="s">
        <v>3934</v>
      </c>
      <c r="B3892">
        <v>26</v>
      </c>
      <c r="C3892" t="str">
        <f>IF(cancer_data[[#This Row],[Age]]&lt;=35,"Adolescent",IF(cancer_data[[#This Row],[Age]]&lt;=46,"Young Adult",IF(cancer_data[[#This Row],[Age]]&lt;=57,"Adult", IF(cancer_data[[#This Row],[Age]]&lt;=68,"Middle_age",IF(cancer_data[[#This Row],[Age]]&lt;=79,"Elderly","Aged")))))</f>
        <v>Adolescent</v>
      </c>
      <c r="D3892" t="s">
        <v>16</v>
      </c>
      <c r="E3892" t="s">
        <v>17</v>
      </c>
      <c r="F3892" t="s">
        <v>36</v>
      </c>
      <c r="G3892">
        <v>0.8</v>
      </c>
      <c r="H3892" t="s">
        <v>19</v>
      </c>
      <c r="I3892" t="s">
        <v>49</v>
      </c>
      <c r="J3892" t="s">
        <v>21</v>
      </c>
      <c r="K3892" t="s">
        <v>51</v>
      </c>
      <c r="L3892" s="1">
        <v>45697</v>
      </c>
      <c r="M3892" s="1" t="str">
        <f>TEXT(cancer_data[[#This Row],[Diagnosis_Date]],"mmmm")</f>
        <v>February</v>
      </c>
      <c r="N3892" t="s">
        <v>37</v>
      </c>
      <c r="O3892">
        <v>47</v>
      </c>
      <c r="P3892" t="s">
        <v>31</v>
      </c>
      <c r="Q3892">
        <v>0</v>
      </c>
    </row>
    <row r="3893" spans="1:17" x14ac:dyDescent="0.75">
      <c r="A3893" t="s">
        <v>3935</v>
      </c>
      <c r="B3893">
        <v>25</v>
      </c>
      <c r="C3893" t="str">
        <f>IF(cancer_data[[#This Row],[Age]]&lt;=35,"Adolescent",IF(cancer_data[[#This Row],[Age]]&lt;=46,"Young Adult",IF(cancer_data[[#This Row],[Age]]&lt;=57,"Adult", IF(cancer_data[[#This Row],[Age]]&lt;=68,"Middle_age",IF(cancer_data[[#This Row],[Age]]&lt;=79,"Elderly","Aged")))))</f>
        <v>Adolescent</v>
      </c>
      <c r="D3893" t="s">
        <v>16</v>
      </c>
      <c r="E3893" t="s">
        <v>35</v>
      </c>
      <c r="F3893" t="s">
        <v>18</v>
      </c>
      <c r="G3893">
        <v>7.9</v>
      </c>
      <c r="H3893" t="s">
        <v>19</v>
      </c>
      <c r="I3893" t="s">
        <v>20</v>
      </c>
      <c r="J3893" t="s">
        <v>21</v>
      </c>
      <c r="K3893" t="s">
        <v>22</v>
      </c>
      <c r="L3893" s="1">
        <v>45761</v>
      </c>
      <c r="M3893" s="1" t="str">
        <f>TEXT(cancer_data[[#This Row],[Diagnosis_Date]],"mmmm")</f>
        <v>April</v>
      </c>
      <c r="N3893" t="s">
        <v>23</v>
      </c>
      <c r="O3893">
        <v>32</v>
      </c>
      <c r="P3893" t="s">
        <v>24</v>
      </c>
      <c r="Q3893">
        <v>20</v>
      </c>
    </row>
    <row r="3894" spans="1:17" x14ac:dyDescent="0.75">
      <c r="A3894" t="s">
        <v>3936</v>
      </c>
      <c r="B3894">
        <v>44</v>
      </c>
      <c r="C3894" t="str">
        <f>IF(cancer_data[[#This Row],[Age]]&lt;=35,"Adolescent",IF(cancer_data[[#This Row],[Age]]&lt;=46,"Young Adult",IF(cancer_data[[#This Row],[Age]]&lt;=57,"Adult", IF(cancer_data[[#This Row],[Age]]&lt;=68,"Middle_age",IF(cancer_data[[#This Row],[Age]]&lt;=79,"Elderly","Aged")))))</f>
        <v>Young Adult</v>
      </c>
      <c r="D3894" t="s">
        <v>16</v>
      </c>
      <c r="E3894" t="s">
        <v>35</v>
      </c>
      <c r="F3894" t="s">
        <v>18</v>
      </c>
      <c r="G3894">
        <v>6.6</v>
      </c>
      <c r="H3894" t="s">
        <v>41</v>
      </c>
      <c r="I3894" t="s">
        <v>44</v>
      </c>
      <c r="J3894" t="s">
        <v>21</v>
      </c>
      <c r="K3894" t="s">
        <v>51</v>
      </c>
      <c r="L3894" s="1">
        <v>45693</v>
      </c>
      <c r="M3894" s="1" t="str">
        <f>TEXT(cancer_data[[#This Row],[Diagnosis_Date]],"mmmm")</f>
        <v>February</v>
      </c>
      <c r="N3894" t="s">
        <v>23</v>
      </c>
      <c r="O3894">
        <v>38</v>
      </c>
      <c r="P3894" t="s">
        <v>31</v>
      </c>
      <c r="Q3894">
        <v>0</v>
      </c>
    </row>
    <row r="3895" spans="1:17" x14ac:dyDescent="0.75">
      <c r="A3895" t="s">
        <v>3937</v>
      </c>
      <c r="B3895">
        <v>33</v>
      </c>
      <c r="C3895" t="str">
        <f>IF(cancer_data[[#This Row],[Age]]&lt;=35,"Adolescent",IF(cancer_data[[#This Row],[Age]]&lt;=46,"Young Adult",IF(cancer_data[[#This Row],[Age]]&lt;=57,"Adult", IF(cancer_data[[#This Row],[Age]]&lt;=68,"Middle_age",IF(cancer_data[[#This Row],[Age]]&lt;=79,"Elderly","Aged")))))</f>
        <v>Adolescent</v>
      </c>
      <c r="D3895" t="s">
        <v>16</v>
      </c>
      <c r="E3895" t="s">
        <v>35</v>
      </c>
      <c r="F3895" t="s">
        <v>73</v>
      </c>
      <c r="G3895">
        <v>0.7</v>
      </c>
      <c r="H3895" t="s">
        <v>28</v>
      </c>
      <c r="I3895" t="s">
        <v>29</v>
      </c>
      <c r="J3895" t="s">
        <v>21</v>
      </c>
      <c r="K3895" t="s">
        <v>22</v>
      </c>
      <c r="L3895" s="1">
        <v>45990</v>
      </c>
      <c r="M3895" s="1" t="str">
        <f>TEXT(cancer_data[[#This Row],[Diagnosis_Date]],"mmmm")</f>
        <v>November</v>
      </c>
      <c r="N3895" t="s">
        <v>37</v>
      </c>
      <c r="O3895">
        <v>7</v>
      </c>
      <c r="P3895" t="s">
        <v>31</v>
      </c>
      <c r="Q3895">
        <v>0</v>
      </c>
    </row>
    <row r="3896" spans="1:17" x14ac:dyDescent="0.75">
      <c r="A3896" t="s">
        <v>3938</v>
      </c>
      <c r="B3896">
        <v>51</v>
      </c>
      <c r="C3896" t="str">
        <f>IF(cancer_data[[#This Row],[Age]]&lt;=35,"Adolescent",IF(cancer_data[[#This Row],[Age]]&lt;=46,"Young Adult",IF(cancer_data[[#This Row],[Age]]&lt;=57,"Adult", IF(cancer_data[[#This Row],[Age]]&lt;=68,"Middle_age",IF(cancer_data[[#This Row],[Age]]&lt;=79,"Elderly","Aged")))))</f>
        <v>Adult</v>
      </c>
      <c r="D3896" t="s">
        <v>16</v>
      </c>
      <c r="E3896" t="s">
        <v>40</v>
      </c>
      <c r="F3896" t="s">
        <v>36</v>
      </c>
      <c r="G3896">
        <v>6.3</v>
      </c>
      <c r="H3896" t="s">
        <v>28</v>
      </c>
      <c r="I3896" t="s">
        <v>20</v>
      </c>
      <c r="J3896" t="s">
        <v>21</v>
      </c>
      <c r="K3896" t="s">
        <v>51</v>
      </c>
      <c r="L3896" s="1">
        <v>45869</v>
      </c>
      <c r="M3896" s="1" t="str">
        <f>TEXT(cancer_data[[#This Row],[Diagnosis_Date]],"mmmm")</f>
        <v>July</v>
      </c>
      <c r="N3896" t="s">
        <v>23</v>
      </c>
      <c r="O3896">
        <v>28</v>
      </c>
      <c r="P3896" t="s">
        <v>31</v>
      </c>
      <c r="Q3896">
        <v>0</v>
      </c>
    </row>
    <row r="3897" spans="1:17" x14ac:dyDescent="0.75">
      <c r="A3897" t="s">
        <v>3939</v>
      </c>
      <c r="B3897">
        <v>81</v>
      </c>
      <c r="C3897" t="str">
        <f>IF(cancer_data[[#This Row],[Age]]&lt;=35,"Adolescent",IF(cancer_data[[#This Row],[Age]]&lt;=46,"Young Adult",IF(cancer_data[[#This Row],[Age]]&lt;=57,"Adult", IF(cancer_data[[#This Row],[Age]]&lt;=68,"Middle_age",IF(cancer_data[[#This Row],[Age]]&lt;=79,"Elderly","Aged")))))</f>
        <v>Aged</v>
      </c>
      <c r="D3897" t="s">
        <v>16</v>
      </c>
      <c r="E3897" t="s">
        <v>26</v>
      </c>
      <c r="F3897" t="s">
        <v>27</v>
      </c>
      <c r="G3897">
        <v>4.0999999999999996</v>
      </c>
      <c r="H3897" t="s">
        <v>28</v>
      </c>
      <c r="I3897" t="s">
        <v>44</v>
      </c>
      <c r="J3897" t="s">
        <v>21</v>
      </c>
      <c r="K3897" t="s">
        <v>33</v>
      </c>
      <c r="L3897" s="1">
        <v>45917</v>
      </c>
      <c r="M3897" s="1" t="str">
        <f>TEXT(cancer_data[[#This Row],[Diagnosis_Date]],"mmmm")</f>
        <v>September</v>
      </c>
      <c r="N3897" t="s">
        <v>23</v>
      </c>
      <c r="O3897">
        <v>17</v>
      </c>
      <c r="P3897" t="s">
        <v>31</v>
      </c>
      <c r="Q3897">
        <v>0</v>
      </c>
    </row>
    <row r="3898" spans="1:17" x14ac:dyDescent="0.75">
      <c r="A3898" t="s">
        <v>3940</v>
      </c>
      <c r="B3898">
        <v>53</v>
      </c>
      <c r="C3898" t="str">
        <f>IF(cancer_data[[#This Row],[Age]]&lt;=35,"Adolescent",IF(cancer_data[[#This Row],[Age]]&lt;=46,"Young Adult",IF(cancer_data[[#This Row],[Age]]&lt;=57,"Adult", IF(cancer_data[[#This Row],[Age]]&lt;=68,"Middle_age",IF(cancer_data[[#This Row],[Age]]&lt;=79,"Elderly","Aged")))))</f>
        <v>Adult</v>
      </c>
      <c r="D3898" t="s">
        <v>16</v>
      </c>
      <c r="E3898" t="s">
        <v>35</v>
      </c>
      <c r="F3898" t="s">
        <v>73</v>
      </c>
      <c r="G3898">
        <v>3.2</v>
      </c>
      <c r="H3898" t="s">
        <v>19</v>
      </c>
      <c r="I3898" t="s">
        <v>49</v>
      </c>
      <c r="J3898" t="s">
        <v>21</v>
      </c>
      <c r="K3898" t="s">
        <v>45</v>
      </c>
      <c r="L3898" s="1">
        <v>45916</v>
      </c>
      <c r="M3898" s="1" t="str">
        <f>TEXT(cancer_data[[#This Row],[Diagnosis_Date]],"mmmm")</f>
        <v>September</v>
      </c>
      <c r="N3898" t="s">
        <v>23</v>
      </c>
      <c r="O3898">
        <v>7</v>
      </c>
      <c r="P3898" t="s">
        <v>31</v>
      </c>
      <c r="Q3898">
        <v>0</v>
      </c>
    </row>
    <row r="3899" spans="1:17" x14ac:dyDescent="0.75">
      <c r="A3899" t="s">
        <v>3941</v>
      </c>
      <c r="B3899">
        <v>68</v>
      </c>
      <c r="C3899" t="str">
        <f>IF(cancer_data[[#This Row],[Age]]&lt;=35,"Adolescent",IF(cancer_data[[#This Row],[Age]]&lt;=46,"Young Adult",IF(cancer_data[[#This Row],[Age]]&lt;=57,"Adult", IF(cancer_data[[#This Row],[Age]]&lt;=68,"Middle_age",IF(cancer_data[[#This Row],[Age]]&lt;=79,"Elderly","Aged")))))</f>
        <v>Middle_age</v>
      </c>
      <c r="D3899" t="s">
        <v>16</v>
      </c>
      <c r="E3899" t="s">
        <v>26</v>
      </c>
      <c r="F3899" t="s">
        <v>36</v>
      </c>
      <c r="G3899">
        <v>2.8</v>
      </c>
      <c r="H3899" t="s">
        <v>41</v>
      </c>
      <c r="I3899" t="s">
        <v>29</v>
      </c>
      <c r="J3899" t="s">
        <v>21</v>
      </c>
      <c r="K3899" t="s">
        <v>42</v>
      </c>
      <c r="L3899" s="1">
        <v>45975</v>
      </c>
      <c r="M3899" s="1" t="str">
        <f>TEXT(cancer_data[[#This Row],[Diagnosis_Date]],"mmmm")</f>
        <v>November</v>
      </c>
      <c r="N3899" t="s">
        <v>37</v>
      </c>
      <c r="O3899">
        <v>36</v>
      </c>
      <c r="P3899" t="s">
        <v>24</v>
      </c>
      <c r="Q3899">
        <v>10</v>
      </c>
    </row>
    <row r="3900" spans="1:17" x14ac:dyDescent="0.75">
      <c r="A3900" t="s">
        <v>3942</v>
      </c>
      <c r="B3900">
        <v>42</v>
      </c>
      <c r="C3900" t="str">
        <f>IF(cancer_data[[#This Row],[Age]]&lt;=35,"Adolescent",IF(cancer_data[[#This Row],[Age]]&lt;=46,"Young Adult",IF(cancer_data[[#This Row],[Age]]&lt;=57,"Adult", IF(cancer_data[[#This Row],[Age]]&lt;=68,"Middle_age",IF(cancer_data[[#This Row],[Age]]&lt;=79,"Elderly","Aged")))))</f>
        <v>Young Adult</v>
      </c>
      <c r="D3900" t="s">
        <v>16</v>
      </c>
      <c r="E3900" t="s">
        <v>40</v>
      </c>
      <c r="F3900" t="s">
        <v>18</v>
      </c>
      <c r="G3900">
        <v>6.7</v>
      </c>
      <c r="H3900" t="s">
        <v>28</v>
      </c>
      <c r="I3900" t="s">
        <v>44</v>
      </c>
      <c r="J3900" t="s">
        <v>21</v>
      </c>
      <c r="K3900" t="s">
        <v>51</v>
      </c>
      <c r="L3900" s="1">
        <v>45689</v>
      </c>
      <c r="M3900" s="1" t="str">
        <f>TEXT(cancer_data[[#This Row],[Diagnosis_Date]],"mmmm")</f>
        <v>February</v>
      </c>
      <c r="N3900" t="s">
        <v>23</v>
      </c>
      <c r="O3900">
        <v>54</v>
      </c>
      <c r="P3900" t="s">
        <v>31</v>
      </c>
      <c r="Q3900">
        <v>0</v>
      </c>
    </row>
    <row r="3901" spans="1:17" x14ac:dyDescent="0.75">
      <c r="A3901" t="s">
        <v>3943</v>
      </c>
      <c r="B3901">
        <v>36</v>
      </c>
      <c r="C3901" t="str">
        <f>IF(cancer_data[[#This Row],[Age]]&lt;=35,"Adolescent",IF(cancer_data[[#This Row],[Age]]&lt;=46,"Young Adult",IF(cancer_data[[#This Row],[Age]]&lt;=57,"Adult", IF(cancer_data[[#This Row],[Age]]&lt;=68,"Middle_age",IF(cancer_data[[#This Row],[Age]]&lt;=79,"Elderly","Aged")))))</f>
        <v>Young Adult</v>
      </c>
      <c r="D3901" t="s">
        <v>16</v>
      </c>
      <c r="E3901" t="s">
        <v>40</v>
      </c>
      <c r="F3901" t="s">
        <v>73</v>
      </c>
      <c r="G3901">
        <v>6.2</v>
      </c>
      <c r="H3901" t="s">
        <v>41</v>
      </c>
      <c r="I3901" t="s">
        <v>20</v>
      </c>
      <c r="J3901" t="s">
        <v>21</v>
      </c>
      <c r="K3901" t="s">
        <v>42</v>
      </c>
      <c r="L3901" s="1">
        <v>45882</v>
      </c>
      <c r="M3901" s="1" t="str">
        <f>TEXT(cancer_data[[#This Row],[Diagnosis_Date]],"mmmm")</f>
        <v>August</v>
      </c>
      <c r="N3901" t="s">
        <v>37</v>
      </c>
      <c r="O3901">
        <v>16</v>
      </c>
      <c r="P3901" t="s">
        <v>31</v>
      </c>
      <c r="Q3901">
        <v>0</v>
      </c>
    </row>
    <row r="3902" spans="1:17" x14ac:dyDescent="0.75">
      <c r="A3902" t="s">
        <v>3944</v>
      </c>
      <c r="B3902">
        <v>62</v>
      </c>
      <c r="C3902" t="str">
        <f>IF(cancer_data[[#This Row],[Age]]&lt;=35,"Adolescent",IF(cancer_data[[#This Row],[Age]]&lt;=46,"Young Adult",IF(cancer_data[[#This Row],[Age]]&lt;=57,"Adult", IF(cancer_data[[#This Row],[Age]]&lt;=68,"Middle_age",IF(cancer_data[[#This Row],[Age]]&lt;=79,"Elderly","Aged")))))</f>
        <v>Middle_age</v>
      </c>
      <c r="D3902" t="s">
        <v>16</v>
      </c>
      <c r="E3902" t="s">
        <v>26</v>
      </c>
      <c r="F3902" t="s">
        <v>27</v>
      </c>
      <c r="G3902">
        <v>4.3</v>
      </c>
      <c r="H3902" t="s">
        <v>41</v>
      </c>
      <c r="I3902" t="s">
        <v>20</v>
      </c>
      <c r="J3902" t="s">
        <v>21</v>
      </c>
      <c r="K3902" t="s">
        <v>45</v>
      </c>
      <c r="L3902" s="1">
        <v>45767</v>
      </c>
      <c r="M3902" s="1" t="str">
        <f>TEXT(cancer_data[[#This Row],[Diagnosis_Date]],"mmmm")</f>
        <v>April</v>
      </c>
      <c r="N3902" t="s">
        <v>23</v>
      </c>
      <c r="O3902">
        <v>8</v>
      </c>
      <c r="P3902" t="s">
        <v>31</v>
      </c>
      <c r="Q3902">
        <v>0</v>
      </c>
    </row>
    <row r="3903" spans="1:17" x14ac:dyDescent="0.75">
      <c r="A3903" t="s">
        <v>3945</v>
      </c>
      <c r="B3903">
        <v>52</v>
      </c>
      <c r="C3903" t="str">
        <f>IF(cancer_data[[#This Row],[Age]]&lt;=35,"Adolescent",IF(cancer_data[[#This Row],[Age]]&lt;=46,"Young Adult",IF(cancer_data[[#This Row],[Age]]&lt;=57,"Adult", IF(cancer_data[[#This Row],[Age]]&lt;=68,"Middle_age",IF(cancer_data[[#This Row],[Age]]&lt;=79,"Elderly","Aged")))))</f>
        <v>Adult</v>
      </c>
      <c r="D3903" t="s">
        <v>16</v>
      </c>
      <c r="E3903" t="s">
        <v>40</v>
      </c>
      <c r="F3903" t="s">
        <v>36</v>
      </c>
      <c r="G3903">
        <v>3.3</v>
      </c>
      <c r="H3903" t="s">
        <v>28</v>
      </c>
      <c r="I3903" t="s">
        <v>20</v>
      </c>
      <c r="J3903" t="s">
        <v>21</v>
      </c>
      <c r="K3903" t="s">
        <v>33</v>
      </c>
      <c r="L3903" s="1">
        <v>45926</v>
      </c>
      <c r="M3903" s="1" t="str">
        <f>TEXT(cancer_data[[#This Row],[Diagnosis_Date]],"mmmm")</f>
        <v>September</v>
      </c>
      <c r="N3903" t="s">
        <v>23</v>
      </c>
      <c r="O3903">
        <v>18</v>
      </c>
      <c r="P3903" t="s">
        <v>31</v>
      </c>
      <c r="Q3903">
        <v>0</v>
      </c>
    </row>
    <row r="3904" spans="1:17" x14ac:dyDescent="0.75">
      <c r="A3904" t="s">
        <v>3946</v>
      </c>
      <c r="B3904">
        <v>62</v>
      </c>
      <c r="C3904" t="str">
        <f>IF(cancer_data[[#This Row],[Age]]&lt;=35,"Adolescent",IF(cancer_data[[#This Row],[Age]]&lt;=46,"Young Adult",IF(cancer_data[[#This Row],[Age]]&lt;=57,"Adult", IF(cancer_data[[#This Row],[Age]]&lt;=68,"Middle_age",IF(cancer_data[[#This Row],[Age]]&lt;=79,"Elderly","Aged")))))</f>
        <v>Middle_age</v>
      </c>
      <c r="D3904" t="s">
        <v>16</v>
      </c>
      <c r="E3904" t="s">
        <v>40</v>
      </c>
      <c r="F3904" t="s">
        <v>73</v>
      </c>
      <c r="G3904">
        <v>6.9</v>
      </c>
      <c r="H3904" t="s">
        <v>41</v>
      </c>
      <c r="I3904" t="s">
        <v>29</v>
      </c>
      <c r="J3904" t="s">
        <v>21</v>
      </c>
      <c r="K3904" t="s">
        <v>22</v>
      </c>
      <c r="L3904" s="1">
        <v>45763</v>
      </c>
      <c r="M3904" s="1" t="str">
        <f>TEXT(cancer_data[[#This Row],[Diagnosis_Date]],"mmmm")</f>
        <v>April</v>
      </c>
      <c r="N3904" t="s">
        <v>37</v>
      </c>
      <c r="O3904">
        <v>18</v>
      </c>
      <c r="P3904" t="s">
        <v>24</v>
      </c>
      <c r="Q3904">
        <v>15</v>
      </c>
    </row>
    <row r="3905" spans="1:17" x14ac:dyDescent="0.75">
      <c r="A3905" t="s">
        <v>3947</v>
      </c>
      <c r="B3905">
        <v>27</v>
      </c>
      <c r="C3905" t="str">
        <f>IF(cancer_data[[#This Row],[Age]]&lt;=35,"Adolescent",IF(cancer_data[[#This Row],[Age]]&lt;=46,"Young Adult",IF(cancer_data[[#This Row],[Age]]&lt;=57,"Adult", IF(cancer_data[[#This Row],[Age]]&lt;=68,"Middle_age",IF(cancer_data[[#This Row],[Age]]&lt;=79,"Elderly","Aged")))))</f>
        <v>Adolescent</v>
      </c>
      <c r="D3905" t="s">
        <v>16</v>
      </c>
      <c r="E3905" t="s">
        <v>35</v>
      </c>
      <c r="F3905" t="s">
        <v>27</v>
      </c>
      <c r="G3905">
        <v>4.9000000000000004</v>
      </c>
      <c r="H3905" t="s">
        <v>19</v>
      </c>
      <c r="I3905" t="s">
        <v>49</v>
      </c>
      <c r="J3905" t="s">
        <v>21</v>
      </c>
      <c r="K3905" t="s">
        <v>33</v>
      </c>
      <c r="L3905" s="1">
        <v>45691</v>
      </c>
      <c r="M3905" s="1" t="str">
        <f>TEXT(cancer_data[[#This Row],[Diagnosis_Date]],"mmmm")</f>
        <v>February</v>
      </c>
      <c r="N3905" t="s">
        <v>37</v>
      </c>
      <c r="O3905">
        <v>28</v>
      </c>
      <c r="P3905" t="s">
        <v>31</v>
      </c>
      <c r="Q3905">
        <v>0</v>
      </c>
    </row>
    <row r="3906" spans="1:17" x14ac:dyDescent="0.75">
      <c r="A3906" t="s">
        <v>3948</v>
      </c>
      <c r="B3906">
        <v>48</v>
      </c>
      <c r="C3906" t="str">
        <f>IF(cancer_data[[#This Row],[Age]]&lt;=35,"Adolescent",IF(cancer_data[[#This Row],[Age]]&lt;=46,"Young Adult",IF(cancer_data[[#This Row],[Age]]&lt;=57,"Adult", IF(cancer_data[[#This Row],[Age]]&lt;=68,"Middle_age",IF(cancer_data[[#This Row],[Age]]&lt;=79,"Elderly","Aged")))))</f>
        <v>Adult</v>
      </c>
      <c r="D3906" t="s">
        <v>16</v>
      </c>
      <c r="E3906" t="s">
        <v>35</v>
      </c>
      <c r="F3906" t="s">
        <v>36</v>
      </c>
      <c r="G3906">
        <v>3.3</v>
      </c>
      <c r="H3906" t="s">
        <v>41</v>
      </c>
      <c r="I3906" t="s">
        <v>29</v>
      </c>
      <c r="J3906" t="s">
        <v>21</v>
      </c>
      <c r="K3906" t="s">
        <v>22</v>
      </c>
      <c r="L3906" s="1">
        <v>45694</v>
      </c>
      <c r="M3906" s="1" t="str">
        <f>TEXT(cancer_data[[#This Row],[Diagnosis_Date]],"mmmm")</f>
        <v>February</v>
      </c>
      <c r="N3906" t="s">
        <v>37</v>
      </c>
      <c r="O3906">
        <v>43</v>
      </c>
      <c r="P3906" t="s">
        <v>31</v>
      </c>
      <c r="Q3906">
        <v>0</v>
      </c>
    </row>
    <row r="3907" spans="1:17" x14ac:dyDescent="0.75">
      <c r="A3907" t="s">
        <v>3949</v>
      </c>
      <c r="B3907">
        <v>73</v>
      </c>
      <c r="C3907" t="str">
        <f>IF(cancer_data[[#This Row],[Age]]&lt;=35,"Adolescent",IF(cancer_data[[#This Row],[Age]]&lt;=46,"Young Adult",IF(cancer_data[[#This Row],[Age]]&lt;=57,"Adult", IF(cancer_data[[#This Row],[Age]]&lt;=68,"Middle_age",IF(cancer_data[[#This Row],[Age]]&lt;=79,"Elderly","Aged")))))</f>
        <v>Elderly</v>
      </c>
      <c r="D3907" t="s">
        <v>16</v>
      </c>
      <c r="E3907" t="s">
        <v>17</v>
      </c>
      <c r="F3907" t="s">
        <v>36</v>
      </c>
      <c r="G3907">
        <v>7</v>
      </c>
      <c r="H3907" t="s">
        <v>28</v>
      </c>
      <c r="I3907" t="s">
        <v>49</v>
      </c>
      <c r="J3907" t="s">
        <v>21</v>
      </c>
      <c r="K3907" t="s">
        <v>30</v>
      </c>
      <c r="L3907" s="1">
        <v>45765</v>
      </c>
      <c r="M3907" s="1" t="str">
        <f>TEXT(cancer_data[[#This Row],[Diagnosis_Date]],"mmmm")</f>
        <v>April</v>
      </c>
      <c r="N3907" t="s">
        <v>23</v>
      </c>
      <c r="O3907">
        <v>30</v>
      </c>
      <c r="P3907" t="s">
        <v>24</v>
      </c>
      <c r="Q3907">
        <v>24</v>
      </c>
    </row>
    <row r="3908" spans="1:17" x14ac:dyDescent="0.75">
      <c r="A3908" t="s">
        <v>3950</v>
      </c>
      <c r="B3908">
        <v>50</v>
      </c>
      <c r="C3908" t="str">
        <f>IF(cancer_data[[#This Row],[Age]]&lt;=35,"Adolescent",IF(cancer_data[[#This Row],[Age]]&lt;=46,"Young Adult",IF(cancer_data[[#This Row],[Age]]&lt;=57,"Adult", IF(cancer_data[[#This Row],[Age]]&lt;=68,"Middle_age",IF(cancer_data[[#This Row],[Age]]&lt;=79,"Elderly","Aged")))))</f>
        <v>Adult</v>
      </c>
      <c r="D3908" t="s">
        <v>16</v>
      </c>
      <c r="E3908" t="s">
        <v>40</v>
      </c>
      <c r="F3908" t="s">
        <v>27</v>
      </c>
      <c r="G3908">
        <v>7.5</v>
      </c>
      <c r="H3908" t="s">
        <v>19</v>
      </c>
      <c r="I3908" t="s">
        <v>44</v>
      </c>
      <c r="J3908" t="s">
        <v>21</v>
      </c>
      <c r="K3908" t="s">
        <v>51</v>
      </c>
      <c r="L3908" s="1">
        <v>45692</v>
      </c>
      <c r="M3908" s="1" t="str">
        <f>TEXT(cancer_data[[#This Row],[Diagnosis_Date]],"mmmm")</f>
        <v>February</v>
      </c>
      <c r="N3908" t="s">
        <v>37</v>
      </c>
      <c r="O3908">
        <v>15</v>
      </c>
      <c r="P3908" t="s">
        <v>31</v>
      </c>
      <c r="Q3908">
        <v>0</v>
      </c>
    </row>
    <row r="3909" spans="1:17" x14ac:dyDescent="0.75">
      <c r="A3909" t="s">
        <v>3951</v>
      </c>
      <c r="B3909">
        <v>53</v>
      </c>
      <c r="C3909" t="str">
        <f>IF(cancer_data[[#This Row],[Age]]&lt;=35,"Adolescent",IF(cancer_data[[#This Row],[Age]]&lt;=46,"Young Adult",IF(cancer_data[[#This Row],[Age]]&lt;=57,"Adult", IF(cancer_data[[#This Row],[Age]]&lt;=68,"Middle_age",IF(cancer_data[[#This Row],[Age]]&lt;=79,"Elderly","Aged")))))</f>
        <v>Adult</v>
      </c>
      <c r="D3909" t="s">
        <v>16</v>
      </c>
      <c r="E3909" t="s">
        <v>40</v>
      </c>
      <c r="F3909" t="s">
        <v>27</v>
      </c>
      <c r="G3909">
        <v>1.7</v>
      </c>
      <c r="H3909" t="s">
        <v>28</v>
      </c>
      <c r="I3909" t="s">
        <v>49</v>
      </c>
      <c r="J3909" t="s">
        <v>21</v>
      </c>
      <c r="K3909" t="s">
        <v>30</v>
      </c>
      <c r="L3909" s="1">
        <v>45965</v>
      </c>
      <c r="M3909" s="1" t="str">
        <f>TEXT(cancer_data[[#This Row],[Diagnosis_Date]],"mmmm")</f>
        <v>November</v>
      </c>
      <c r="N3909" t="s">
        <v>23</v>
      </c>
      <c r="O3909">
        <v>8</v>
      </c>
      <c r="P3909" t="s">
        <v>31</v>
      </c>
      <c r="Q3909">
        <v>0</v>
      </c>
    </row>
    <row r="3910" spans="1:17" x14ac:dyDescent="0.75">
      <c r="A3910" t="s">
        <v>3952</v>
      </c>
      <c r="B3910">
        <v>43</v>
      </c>
      <c r="C3910" t="str">
        <f>IF(cancer_data[[#This Row],[Age]]&lt;=35,"Adolescent",IF(cancer_data[[#This Row],[Age]]&lt;=46,"Young Adult",IF(cancer_data[[#This Row],[Age]]&lt;=57,"Adult", IF(cancer_data[[#This Row],[Age]]&lt;=68,"Middle_age",IF(cancer_data[[#This Row],[Age]]&lt;=79,"Elderly","Aged")))))</f>
        <v>Young Adult</v>
      </c>
      <c r="D3910" t="s">
        <v>16</v>
      </c>
      <c r="E3910" t="s">
        <v>35</v>
      </c>
      <c r="F3910" t="s">
        <v>73</v>
      </c>
      <c r="G3910">
        <v>7.8</v>
      </c>
      <c r="H3910" t="s">
        <v>28</v>
      </c>
      <c r="I3910" t="s">
        <v>44</v>
      </c>
      <c r="J3910" t="s">
        <v>21</v>
      </c>
      <c r="K3910" t="s">
        <v>45</v>
      </c>
      <c r="L3910" s="1">
        <v>45843</v>
      </c>
      <c r="M3910" s="1" t="str">
        <f>TEXT(cancer_data[[#This Row],[Diagnosis_Date]],"mmmm")</f>
        <v>July</v>
      </c>
      <c r="N3910" t="s">
        <v>23</v>
      </c>
      <c r="O3910">
        <v>4</v>
      </c>
      <c r="P3910" t="s">
        <v>31</v>
      </c>
      <c r="Q3910">
        <v>0</v>
      </c>
    </row>
    <row r="3911" spans="1:17" x14ac:dyDescent="0.75">
      <c r="A3911" t="s">
        <v>3953</v>
      </c>
      <c r="B3911">
        <v>37</v>
      </c>
      <c r="C3911" t="str">
        <f>IF(cancer_data[[#This Row],[Age]]&lt;=35,"Adolescent",IF(cancer_data[[#This Row],[Age]]&lt;=46,"Young Adult",IF(cancer_data[[#This Row],[Age]]&lt;=57,"Adult", IF(cancer_data[[#This Row],[Age]]&lt;=68,"Middle_age",IF(cancer_data[[#This Row],[Age]]&lt;=79,"Elderly","Aged")))))</f>
        <v>Young Adult</v>
      </c>
      <c r="D3911" t="s">
        <v>16</v>
      </c>
      <c r="E3911" t="s">
        <v>26</v>
      </c>
      <c r="F3911" t="s">
        <v>36</v>
      </c>
      <c r="G3911">
        <v>3.3</v>
      </c>
      <c r="H3911" t="s">
        <v>19</v>
      </c>
      <c r="I3911" t="s">
        <v>29</v>
      </c>
      <c r="J3911" t="s">
        <v>21</v>
      </c>
      <c r="K3911" t="s">
        <v>51</v>
      </c>
      <c r="L3911" s="1">
        <v>45816</v>
      </c>
      <c r="M3911" s="1" t="str">
        <f>TEXT(cancer_data[[#This Row],[Diagnosis_Date]],"mmmm")</f>
        <v>June</v>
      </c>
      <c r="N3911" t="s">
        <v>23</v>
      </c>
      <c r="O3911">
        <v>39</v>
      </c>
      <c r="P3911" t="s">
        <v>31</v>
      </c>
      <c r="Q3911">
        <v>0</v>
      </c>
    </row>
    <row r="3912" spans="1:17" x14ac:dyDescent="0.75">
      <c r="A3912" t="s">
        <v>3954</v>
      </c>
      <c r="B3912">
        <v>49</v>
      </c>
      <c r="C3912" t="str">
        <f>IF(cancer_data[[#This Row],[Age]]&lt;=35,"Adolescent",IF(cancer_data[[#This Row],[Age]]&lt;=46,"Young Adult",IF(cancer_data[[#This Row],[Age]]&lt;=57,"Adult", IF(cancer_data[[#This Row],[Age]]&lt;=68,"Middle_age",IF(cancer_data[[#This Row],[Age]]&lt;=79,"Elderly","Aged")))))</f>
        <v>Adult</v>
      </c>
      <c r="D3912" t="s">
        <v>16</v>
      </c>
      <c r="E3912" t="s">
        <v>40</v>
      </c>
      <c r="F3912" t="s">
        <v>36</v>
      </c>
      <c r="G3912">
        <v>6.2</v>
      </c>
      <c r="H3912" t="s">
        <v>41</v>
      </c>
      <c r="I3912" t="s">
        <v>20</v>
      </c>
      <c r="J3912" t="s">
        <v>21</v>
      </c>
      <c r="K3912" t="s">
        <v>45</v>
      </c>
      <c r="L3912" s="1">
        <v>45713</v>
      </c>
      <c r="M3912" s="1" t="str">
        <f>TEXT(cancer_data[[#This Row],[Diagnosis_Date]],"mmmm")</f>
        <v>February</v>
      </c>
      <c r="N3912" t="s">
        <v>23</v>
      </c>
      <c r="O3912">
        <v>13</v>
      </c>
      <c r="P3912" t="s">
        <v>24</v>
      </c>
      <c r="Q3912">
        <v>13</v>
      </c>
    </row>
    <row r="3913" spans="1:17" x14ac:dyDescent="0.75">
      <c r="A3913" t="s">
        <v>3955</v>
      </c>
      <c r="B3913">
        <v>85</v>
      </c>
      <c r="C3913" t="str">
        <f>IF(cancer_data[[#This Row],[Age]]&lt;=35,"Adolescent",IF(cancer_data[[#This Row],[Age]]&lt;=46,"Young Adult",IF(cancer_data[[#This Row],[Age]]&lt;=57,"Adult", IF(cancer_data[[#This Row],[Age]]&lt;=68,"Middle_age",IF(cancer_data[[#This Row],[Age]]&lt;=79,"Elderly","Aged")))))</f>
        <v>Aged</v>
      </c>
      <c r="D3913" t="s">
        <v>16</v>
      </c>
      <c r="E3913" t="s">
        <v>35</v>
      </c>
      <c r="F3913" t="s">
        <v>18</v>
      </c>
      <c r="G3913">
        <v>1.3</v>
      </c>
      <c r="H3913" t="s">
        <v>41</v>
      </c>
      <c r="I3913" t="s">
        <v>44</v>
      </c>
      <c r="J3913" t="s">
        <v>21</v>
      </c>
      <c r="K3913" t="s">
        <v>33</v>
      </c>
      <c r="L3913" s="1">
        <v>45946</v>
      </c>
      <c r="M3913" s="1" t="str">
        <f>TEXT(cancer_data[[#This Row],[Diagnosis_Date]],"mmmm")</f>
        <v>October</v>
      </c>
      <c r="N3913" t="s">
        <v>23</v>
      </c>
      <c r="O3913">
        <v>52</v>
      </c>
      <c r="P3913" t="s">
        <v>31</v>
      </c>
      <c r="Q3913">
        <v>0</v>
      </c>
    </row>
    <row r="3914" spans="1:17" x14ac:dyDescent="0.75">
      <c r="A3914" t="s">
        <v>3956</v>
      </c>
      <c r="B3914">
        <v>80</v>
      </c>
      <c r="C3914" t="str">
        <f>IF(cancer_data[[#This Row],[Age]]&lt;=35,"Adolescent",IF(cancer_data[[#This Row],[Age]]&lt;=46,"Young Adult",IF(cancer_data[[#This Row],[Age]]&lt;=57,"Adult", IF(cancer_data[[#This Row],[Age]]&lt;=68,"Middle_age",IF(cancer_data[[#This Row],[Age]]&lt;=79,"Elderly","Aged")))))</f>
        <v>Aged</v>
      </c>
      <c r="D3914" t="s">
        <v>16</v>
      </c>
      <c r="E3914" t="s">
        <v>26</v>
      </c>
      <c r="F3914" t="s">
        <v>73</v>
      </c>
      <c r="G3914">
        <v>5</v>
      </c>
      <c r="H3914" t="s">
        <v>41</v>
      </c>
      <c r="I3914" t="s">
        <v>49</v>
      </c>
      <c r="J3914" t="s">
        <v>21</v>
      </c>
      <c r="K3914" t="s">
        <v>45</v>
      </c>
      <c r="L3914" s="1">
        <v>45768</v>
      </c>
      <c r="M3914" s="1" t="str">
        <f>TEXT(cancer_data[[#This Row],[Diagnosis_Date]],"mmmm")</f>
        <v>April</v>
      </c>
      <c r="N3914" t="s">
        <v>37</v>
      </c>
      <c r="O3914">
        <v>7</v>
      </c>
      <c r="P3914" t="s">
        <v>31</v>
      </c>
      <c r="Q3914">
        <v>0</v>
      </c>
    </row>
    <row r="3915" spans="1:17" x14ac:dyDescent="0.75">
      <c r="A3915" t="s">
        <v>3957</v>
      </c>
      <c r="B3915">
        <v>30</v>
      </c>
      <c r="C3915" t="str">
        <f>IF(cancer_data[[#This Row],[Age]]&lt;=35,"Adolescent",IF(cancer_data[[#This Row],[Age]]&lt;=46,"Young Adult",IF(cancer_data[[#This Row],[Age]]&lt;=57,"Adult", IF(cancer_data[[#This Row],[Age]]&lt;=68,"Middle_age",IF(cancer_data[[#This Row],[Age]]&lt;=79,"Elderly","Aged")))))</f>
        <v>Adolescent</v>
      </c>
      <c r="D3915" t="s">
        <v>16</v>
      </c>
      <c r="E3915" t="s">
        <v>17</v>
      </c>
      <c r="F3915" t="s">
        <v>73</v>
      </c>
      <c r="G3915">
        <v>5.8</v>
      </c>
      <c r="H3915" t="s">
        <v>28</v>
      </c>
      <c r="I3915" t="s">
        <v>44</v>
      </c>
      <c r="J3915" t="s">
        <v>21</v>
      </c>
      <c r="K3915" t="s">
        <v>22</v>
      </c>
      <c r="L3915" s="1">
        <v>45970</v>
      </c>
      <c r="M3915" s="1" t="str">
        <f>TEXT(cancer_data[[#This Row],[Diagnosis_Date]],"mmmm")</f>
        <v>November</v>
      </c>
      <c r="N3915" t="s">
        <v>37</v>
      </c>
      <c r="O3915">
        <v>5</v>
      </c>
      <c r="P3915" t="s">
        <v>31</v>
      </c>
      <c r="Q3915">
        <v>0</v>
      </c>
    </row>
    <row r="3916" spans="1:17" x14ac:dyDescent="0.75">
      <c r="A3916" t="s">
        <v>3958</v>
      </c>
      <c r="B3916">
        <v>46</v>
      </c>
      <c r="C3916" t="str">
        <f>IF(cancer_data[[#This Row],[Age]]&lt;=35,"Adolescent",IF(cancer_data[[#This Row],[Age]]&lt;=46,"Young Adult",IF(cancer_data[[#This Row],[Age]]&lt;=57,"Adult", IF(cancer_data[[#This Row],[Age]]&lt;=68,"Middle_age",IF(cancer_data[[#This Row],[Age]]&lt;=79,"Elderly","Aged")))))</f>
        <v>Young Adult</v>
      </c>
      <c r="D3916" t="s">
        <v>16</v>
      </c>
      <c r="E3916" t="s">
        <v>35</v>
      </c>
      <c r="F3916" t="s">
        <v>18</v>
      </c>
      <c r="G3916">
        <v>2.4</v>
      </c>
      <c r="H3916" t="s">
        <v>28</v>
      </c>
      <c r="I3916" t="s">
        <v>29</v>
      </c>
      <c r="J3916" t="s">
        <v>21</v>
      </c>
      <c r="K3916" t="s">
        <v>30</v>
      </c>
      <c r="L3916" s="1">
        <v>45836</v>
      </c>
      <c r="M3916" s="1" t="str">
        <f>TEXT(cancer_data[[#This Row],[Diagnosis_Date]],"mmmm")</f>
        <v>June</v>
      </c>
      <c r="N3916" t="s">
        <v>23</v>
      </c>
      <c r="O3916">
        <v>57</v>
      </c>
      <c r="P3916" t="s">
        <v>31</v>
      </c>
      <c r="Q3916">
        <v>0</v>
      </c>
    </row>
    <row r="3917" spans="1:17" x14ac:dyDescent="0.75">
      <c r="A3917" t="s">
        <v>3959</v>
      </c>
      <c r="B3917">
        <v>53</v>
      </c>
      <c r="C3917" t="str">
        <f>IF(cancer_data[[#This Row],[Age]]&lt;=35,"Adolescent",IF(cancer_data[[#This Row],[Age]]&lt;=46,"Young Adult",IF(cancer_data[[#This Row],[Age]]&lt;=57,"Adult", IF(cancer_data[[#This Row],[Age]]&lt;=68,"Middle_age",IF(cancer_data[[#This Row],[Age]]&lt;=79,"Elderly","Aged")))))</f>
        <v>Adult</v>
      </c>
      <c r="D3917" t="s">
        <v>16</v>
      </c>
      <c r="E3917" t="s">
        <v>17</v>
      </c>
      <c r="F3917" t="s">
        <v>18</v>
      </c>
      <c r="G3917">
        <v>6.4</v>
      </c>
      <c r="H3917" t="s">
        <v>28</v>
      </c>
      <c r="I3917" t="s">
        <v>20</v>
      </c>
      <c r="J3917" t="s">
        <v>21</v>
      </c>
      <c r="K3917" t="s">
        <v>42</v>
      </c>
      <c r="L3917" s="1">
        <v>45862</v>
      </c>
      <c r="M3917" s="1" t="str">
        <f>TEXT(cancer_data[[#This Row],[Diagnosis_Date]],"mmmm")</f>
        <v>July</v>
      </c>
      <c r="N3917" t="s">
        <v>23</v>
      </c>
      <c r="O3917">
        <v>54</v>
      </c>
      <c r="P3917" t="s">
        <v>31</v>
      </c>
      <c r="Q3917">
        <v>0</v>
      </c>
    </row>
    <row r="3918" spans="1:17" x14ac:dyDescent="0.75">
      <c r="A3918" t="s">
        <v>3960</v>
      </c>
      <c r="B3918">
        <v>56</v>
      </c>
      <c r="C3918" t="str">
        <f>IF(cancer_data[[#This Row],[Age]]&lt;=35,"Adolescent",IF(cancer_data[[#This Row],[Age]]&lt;=46,"Young Adult",IF(cancer_data[[#This Row],[Age]]&lt;=57,"Adult", IF(cancer_data[[#This Row],[Age]]&lt;=68,"Middle_age",IF(cancer_data[[#This Row],[Age]]&lt;=79,"Elderly","Aged")))))</f>
        <v>Adult</v>
      </c>
      <c r="D3918" t="s">
        <v>16</v>
      </c>
      <c r="E3918" t="s">
        <v>26</v>
      </c>
      <c r="F3918" t="s">
        <v>27</v>
      </c>
      <c r="G3918">
        <v>5.9</v>
      </c>
      <c r="H3918" t="s">
        <v>19</v>
      </c>
      <c r="I3918" t="s">
        <v>49</v>
      </c>
      <c r="J3918" t="s">
        <v>21</v>
      </c>
      <c r="K3918" t="s">
        <v>22</v>
      </c>
      <c r="L3918" s="1">
        <v>45854</v>
      </c>
      <c r="M3918" s="1" t="str">
        <f>TEXT(cancer_data[[#This Row],[Diagnosis_Date]],"mmmm")</f>
        <v>July</v>
      </c>
      <c r="N3918" t="s">
        <v>23</v>
      </c>
      <c r="O3918">
        <v>32</v>
      </c>
      <c r="P3918" t="s">
        <v>24</v>
      </c>
      <c r="Q3918">
        <v>19</v>
      </c>
    </row>
    <row r="3919" spans="1:17" x14ac:dyDescent="0.75">
      <c r="A3919" t="s">
        <v>3961</v>
      </c>
      <c r="B3919">
        <v>55</v>
      </c>
      <c r="C3919" t="str">
        <f>IF(cancer_data[[#This Row],[Age]]&lt;=35,"Adolescent",IF(cancer_data[[#This Row],[Age]]&lt;=46,"Young Adult",IF(cancer_data[[#This Row],[Age]]&lt;=57,"Adult", IF(cancer_data[[#This Row],[Age]]&lt;=68,"Middle_age",IF(cancer_data[[#This Row],[Age]]&lt;=79,"Elderly","Aged")))))</f>
        <v>Adult</v>
      </c>
      <c r="D3919" t="s">
        <v>16</v>
      </c>
      <c r="E3919" t="s">
        <v>35</v>
      </c>
      <c r="F3919" t="s">
        <v>36</v>
      </c>
      <c r="G3919">
        <v>1.4</v>
      </c>
      <c r="H3919" t="s">
        <v>19</v>
      </c>
      <c r="I3919" t="s">
        <v>20</v>
      </c>
      <c r="J3919" t="s">
        <v>21</v>
      </c>
      <c r="K3919" t="s">
        <v>22</v>
      </c>
      <c r="L3919" s="1">
        <v>45814</v>
      </c>
      <c r="M3919" s="1" t="str">
        <f>TEXT(cancer_data[[#This Row],[Diagnosis_Date]],"mmmm")</f>
        <v>June</v>
      </c>
      <c r="N3919" t="s">
        <v>23</v>
      </c>
      <c r="O3919">
        <v>13</v>
      </c>
      <c r="P3919" t="s">
        <v>31</v>
      </c>
      <c r="Q3919">
        <v>0</v>
      </c>
    </row>
    <row r="3920" spans="1:17" x14ac:dyDescent="0.75">
      <c r="A3920" t="s">
        <v>3962</v>
      </c>
      <c r="B3920">
        <v>59</v>
      </c>
      <c r="C3920" t="str">
        <f>IF(cancer_data[[#This Row],[Age]]&lt;=35,"Adolescent",IF(cancer_data[[#This Row],[Age]]&lt;=46,"Young Adult",IF(cancer_data[[#This Row],[Age]]&lt;=57,"Adult", IF(cancer_data[[#This Row],[Age]]&lt;=68,"Middle_age",IF(cancer_data[[#This Row],[Age]]&lt;=79,"Elderly","Aged")))))</f>
        <v>Middle_age</v>
      </c>
      <c r="D3920" t="s">
        <v>16</v>
      </c>
      <c r="E3920" t="s">
        <v>17</v>
      </c>
      <c r="F3920" t="s">
        <v>73</v>
      </c>
      <c r="G3920">
        <v>2</v>
      </c>
      <c r="H3920" t="s">
        <v>41</v>
      </c>
      <c r="I3920" t="s">
        <v>29</v>
      </c>
      <c r="J3920" t="s">
        <v>21</v>
      </c>
      <c r="K3920" t="s">
        <v>30</v>
      </c>
      <c r="L3920" s="1">
        <v>45959</v>
      </c>
      <c r="M3920" s="1" t="str">
        <f>TEXT(cancer_data[[#This Row],[Diagnosis_Date]],"mmmm")</f>
        <v>October</v>
      </c>
      <c r="N3920" t="s">
        <v>23</v>
      </c>
      <c r="O3920">
        <v>20</v>
      </c>
      <c r="P3920" t="s">
        <v>31</v>
      </c>
      <c r="Q3920">
        <v>0</v>
      </c>
    </row>
    <row r="3921" spans="1:17" x14ac:dyDescent="0.75">
      <c r="A3921" t="s">
        <v>3963</v>
      </c>
      <c r="B3921">
        <v>40</v>
      </c>
      <c r="C3921" t="str">
        <f>IF(cancer_data[[#This Row],[Age]]&lt;=35,"Adolescent",IF(cancer_data[[#This Row],[Age]]&lt;=46,"Young Adult",IF(cancer_data[[#This Row],[Age]]&lt;=57,"Adult", IF(cancer_data[[#This Row],[Age]]&lt;=68,"Middle_age",IF(cancer_data[[#This Row],[Age]]&lt;=79,"Elderly","Aged")))))</f>
        <v>Young Adult</v>
      </c>
      <c r="D3921" t="s">
        <v>16</v>
      </c>
      <c r="E3921" t="s">
        <v>35</v>
      </c>
      <c r="F3921" t="s">
        <v>36</v>
      </c>
      <c r="G3921">
        <v>6.2</v>
      </c>
      <c r="H3921" t="s">
        <v>41</v>
      </c>
      <c r="I3921" t="s">
        <v>44</v>
      </c>
      <c r="J3921" t="s">
        <v>21</v>
      </c>
      <c r="K3921" t="s">
        <v>22</v>
      </c>
      <c r="L3921" s="1">
        <v>45967</v>
      </c>
      <c r="M3921" s="1" t="str">
        <f>TEXT(cancer_data[[#This Row],[Diagnosis_Date]],"mmmm")</f>
        <v>November</v>
      </c>
      <c r="N3921" t="s">
        <v>37</v>
      </c>
      <c r="O3921">
        <v>37</v>
      </c>
      <c r="P3921" t="s">
        <v>31</v>
      </c>
      <c r="Q3921">
        <v>0</v>
      </c>
    </row>
    <row r="3922" spans="1:17" x14ac:dyDescent="0.75">
      <c r="A3922" t="s">
        <v>3964</v>
      </c>
      <c r="B3922">
        <v>25</v>
      </c>
      <c r="C3922" t="str">
        <f>IF(cancer_data[[#This Row],[Age]]&lt;=35,"Adolescent",IF(cancer_data[[#This Row],[Age]]&lt;=46,"Young Adult",IF(cancer_data[[#This Row],[Age]]&lt;=57,"Adult", IF(cancer_data[[#This Row],[Age]]&lt;=68,"Middle_age",IF(cancer_data[[#This Row],[Age]]&lt;=79,"Elderly","Aged")))))</f>
        <v>Adolescent</v>
      </c>
      <c r="D3922" t="s">
        <v>16</v>
      </c>
      <c r="E3922" t="s">
        <v>35</v>
      </c>
      <c r="F3922" t="s">
        <v>36</v>
      </c>
      <c r="G3922">
        <v>2.2000000000000002</v>
      </c>
      <c r="H3922" t="s">
        <v>19</v>
      </c>
      <c r="I3922" t="s">
        <v>49</v>
      </c>
      <c r="J3922" t="s">
        <v>21</v>
      </c>
      <c r="K3922" t="s">
        <v>33</v>
      </c>
      <c r="L3922" s="1">
        <v>45934</v>
      </c>
      <c r="M3922" s="1" t="str">
        <f>TEXT(cancer_data[[#This Row],[Diagnosis_Date]],"mmmm")</f>
        <v>October</v>
      </c>
      <c r="N3922" t="s">
        <v>23</v>
      </c>
      <c r="O3922">
        <v>32</v>
      </c>
      <c r="P3922" t="s">
        <v>31</v>
      </c>
      <c r="Q3922">
        <v>0</v>
      </c>
    </row>
    <row r="3923" spans="1:17" x14ac:dyDescent="0.75">
      <c r="A3923" t="s">
        <v>3965</v>
      </c>
      <c r="B3923">
        <v>72</v>
      </c>
      <c r="C3923" t="str">
        <f>IF(cancer_data[[#This Row],[Age]]&lt;=35,"Adolescent",IF(cancer_data[[#This Row],[Age]]&lt;=46,"Young Adult",IF(cancer_data[[#This Row],[Age]]&lt;=57,"Adult", IF(cancer_data[[#This Row],[Age]]&lt;=68,"Middle_age",IF(cancer_data[[#This Row],[Age]]&lt;=79,"Elderly","Aged")))))</f>
        <v>Elderly</v>
      </c>
      <c r="D3923" t="s">
        <v>16</v>
      </c>
      <c r="E3923" t="s">
        <v>17</v>
      </c>
      <c r="F3923" t="s">
        <v>27</v>
      </c>
      <c r="G3923">
        <v>5.7</v>
      </c>
      <c r="H3923" t="s">
        <v>28</v>
      </c>
      <c r="I3923" t="s">
        <v>49</v>
      </c>
      <c r="J3923" t="s">
        <v>21</v>
      </c>
      <c r="K3923" t="s">
        <v>30</v>
      </c>
      <c r="L3923" s="1">
        <v>45800</v>
      </c>
      <c r="M3923" s="1" t="str">
        <f>TEXT(cancer_data[[#This Row],[Diagnosis_Date]],"mmmm")</f>
        <v>May</v>
      </c>
      <c r="N3923" t="s">
        <v>23</v>
      </c>
      <c r="O3923">
        <v>6</v>
      </c>
      <c r="P3923" t="s">
        <v>31</v>
      </c>
      <c r="Q3923">
        <v>0</v>
      </c>
    </row>
    <row r="3924" spans="1:17" x14ac:dyDescent="0.75">
      <c r="A3924" t="s">
        <v>3966</v>
      </c>
      <c r="B3924">
        <v>48</v>
      </c>
      <c r="C3924" t="str">
        <f>IF(cancer_data[[#This Row],[Age]]&lt;=35,"Adolescent",IF(cancer_data[[#This Row],[Age]]&lt;=46,"Young Adult",IF(cancer_data[[#This Row],[Age]]&lt;=57,"Adult", IF(cancer_data[[#This Row],[Age]]&lt;=68,"Middle_age",IF(cancer_data[[#This Row],[Age]]&lt;=79,"Elderly","Aged")))))</f>
        <v>Adult</v>
      </c>
      <c r="D3924" t="s">
        <v>16</v>
      </c>
      <c r="E3924" t="s">
        <v>17</v>
      </c>
      <c r="F3924" t="s">
        <v>27</v>
      </c>
      <c r="G3924">
        <v>4.0999999999999996</v>
      </c>
      <c r="H3924" t="s">
        <v>28</v>
      </c>
      <c r="I3924" t="s">
        <v>20</v>
      </c>
      <c r="J3924" t="s">
        <v>21</v>
      </c>
      <c r="K3924" t="s">
        <v>33</v>
      </c>
      <c r="L3924" s="1">
        <v>45966</v>
      </c>
      <c r="M3924" s="1" t="str">
        <f>TEXT(cancer_data[[#This Row],[Diagnosis_Date]],"mmmm")</f>
        <v>November</v>
      </c>
      <c r="N3924" t="s">
        <v>23</v>
      </c>
      <c r="O3924">
        <v>32</v>
      </c>
      <c r="P3924" t="s">
        <v>31</v>
      </c>
      <c r="Q3924">
        <v>0</v>
      </c>
    </row>
    <row r="3925" spans="1:17" x14ac:dyDescent="0.75">
      <c r="A3925" t="s">
        <v>3967</v>
      </c>
      <c r="B3925">
        <v>35</v>
      </c>
      <c r="C3925" t="str">
        <f>IF(cancer_data[[#This Row],[Age]]&lt;=35,"Adolescent",IF(cancer_data[[#This Row],[Age]]&lt;=46,"Young Adult",IF(cancer_data[[#This Row],[Age]]&lt;=57,"Adult", IF(cancer_data[[#This Row],[Age]]&lt;=68,"Middle_age",IF(cancer_data[[#This Row],[Age]]&lt;=79,"Elderly","Aged")))))</f>
        <v>Adolescent</v>
      </c>
      <c r="D3925" t="s">
        <v>16</v>
      </c>
      <c r="E3925" t="s">
        <v>17</v>
      </c>
      <c r="F3925" t="s">
        <v>73</v>
      </c>
      <c r="G3925">
        <v>3.9</v>
      </c>
      <c r="H3925" t="s">
        <v>19</v>
      </c>
      <c r="I3925" t="s">
        <v>29</v>
      </c>
      <c r="J3925" t="s">
        <v>21</v>
      </c>
      <c r="K3925" t="s">
        <v>22</v>
      </c>
      <c r="L3925" s="1">
        <v>45721</v>
      </c>
      <c r="M3925" s="1" t="str">
        <f>TEXT(cancer_data[[#This Row],[Diagnosis_Date]],"mmmm")</f>
        <v>March</v>
      </c>
      <c r="N3925" t="s">
        <v>37</v>
      </c>
      <c r="O3925">
        <v>27</v>
      </c>
      <c r="P3925" t="s">
        <v>31</v>
      </c>
      <c r="Q3925">
        <v>0</v>
      </c>
    </row>
    <row r="3926" spans="1:17" x14ac:dyDescent="0.75">
      <c r="A3926" t="s">
        <v>3968</v>
      </c>
      <c r="B3926">
        <v>40</v>
      </c>
      <c r="C3926" t="str">
        <f>IF(cancer_data[[#This Row],[Age]]&lt;=35,"Adolescent",IF(cancer_data[[#This Row],[Age]]&lt;=46,"Young Adult",IF(cancer_data[[#This Row],[Age]]&lt;=57,"Adult", IF(cancer_data[[#This Row],[Age]]&lt;=68,"Middle_age",IF(cancer_data[[#This Row],[Age]]&lt;=79,"Elderly","Aged")))))</f>
        <v>Young Adult</v>
      </c>
      <c r="D3926" t="s">
        <v>16</v>
      </c>
      <c r="E3926" t="s">
        <v>26</v>
      </c>
      <c r="F3926" t="s">
        <v>73</v>
      </c>
      <c r="G3926">
        <v>7.6</v>
      </c>
      <c r="H3926" t="s">
        <v>19</v>
      </c>
      <c r="I3926" t="s">
        <v>29</v>
      </c>
      <c r="J3926" t="s">
        <v>21</v>
      </c>
      <c r="K3926" t="s">
        <v>45</v>
      </c>
      <c r="L3926" s="1">
        <v>45869</v>
      </c>
      <c r="M3926" s="1" t="str">
        <f>TEXT(cancer_data[[#This Row],[Diagnosis_Date]],"mmmm")</f>
        <v>July</v>
      </c>
      <c r="N3926" t="s">
        <v>23</v>
      </c>
      <c r="O3926">
        <v>10</v>
      </c>
      <c r="P3926" t="s">
        <v>31</v>
      </c>
      <c r="Q3926">
        <v>0</v>
      </c>
    </row>
    <row r="3927" spans="1:17" x14ac:dyDescent="0.75">
      <c r="A3927" t="s">
        <v>3969</v>
      </c>
      <c r="B3927">
        <v>26</v>
      </c>
      <c r="C3927" t="str">
        <f>IF(cancer_data[[#This Row],[Age]]&lt;=35,"Adolescent",IF(cancer_data[[#This Row],[Age]]&lt;=46,"Young Adult",IF(cancer_data[[#This Row],[Age]]&lt;=57,"Adult", IF(cancer_data[[#This Row],[Age]]&lt;=68,"Middle_age",IF(cancer_data[[#This Row],[Age]]&lt;=79,"Elderly","Aged")))))</f>
        <v>Adolescent</v>
      </c>
      <c r="D3927" t="s">
        <v>16</v>
      </c>
      <c r="E3927" t="s">
        <v>17</v>
      </c>
      <c r="F3927" t="s">
        <v>36</v>
      </c>
      <c r="G3927">
        <v>4.0999999999999996</v>
      </c>
      <c r="H3927" t="s">
        <v>19</v>
      </c>
      <c r="I3927" t="s">
        <v>44</v>
      </c>
      <c r="J3927" t="s">
        <v>21</v>
      </c>
      <c r="K3927" t="s">
        <v>45</v>
      </c>
      <c r="L3927" s="1">
        <v>45673</v>
      </c>
      <c r="M3927" s="1" t="str">
        <f>TEXT(cancer_data[[#This Row],[Diagnosis_Date]],"mmmm")</f>
        <v>January</v>
      </c>
      <c r="N3927" t="s">
        <v>23</v>
      </c>
      <c r="O3927">
        <v>48</v>
      </c>
      <c r="P3927" t="s">
        <v>31</v>
      </c>
      <c r="Q3927">
        <v>0</v>
      </c>
    </row>
    <row r="3928" spans="1:17" x14ac:dyDescent="0.75">
      <c r="A3928" t="s">
        <v>3970</v>
      </c>
      <c r="B3928">
        <v>64</v>
      </c>
      <c r="C3928" t="str">
        <f>IF(cancer_data[[#This Row],[Age]]&lt;=35,"Adolescent",IF(cancer_data[[#This Row],[Age]]&lt;=46,"Young Adult",IF(cancer_data[[#This Row],[Age]]&lt;=57,"Adult", IF(cancer_data[[#This Row],[Age]]&lt;=68,"Middle_age",IF(cancer_data[[#This Row],[Age]]&lt;=79,"Elderly","Aged")))))</f>
        <v>Middle_age</v>
      </c>
      <c r="D3928" t="s">
        <v>16</v>
      </c>
      <c r="E3928" t="s">
        <v>26</v>
      </c>
      <c r="F3928" t="s">
        <v>73</v>
      </c>
      <c r="G3928">
        <v>3.5</v>
      </c>
      <c r="H3928" t="s">
        <v>28</v>
      </c>
      <c r="I3928" t="s">
        <v>44</v>
      </c>
      <c r="J3928" t="s">
        <v>21</v>
      </c>
      <c r="K3928" t="s">
        <v>51</v>
      </c>
      <c r="L3928" s="1">
        <v>45813</v>
      </c>
      <c r="M3928" s="1" t="str">
        <f>TEXT(cancer_data[[#This Row],[Diagnosis_Date]],"mmmm")</f>
        <v>June</v>
      </c>
      <c r="N3928" t="s">
        <v>37</v>
      </c>
      <c r="O3928">
        <v>28</v>
      </c>
      <c r="P3928" t="s">
        <v>31</v>
      </c>
      <c r="Q3928">
        <v>0</v>
      </c>
    </row>
    <row r="3929" spans="1:17" x14ac:dyDescent="0.75">
      <c r="A3929" t="s">
        <v>3971</v>
      </c>
      <c r="B3929">
        <v>30</v>
      </c>
      <c r="C3929" t="str">
        <f>IF(cancer_data[[#This Row],[Age]]&lt;=35,"Adolescent",IF(cancer_data[[#This Row],[Age]]&lt;=46,"Young Adult",IF(cancer_data[[#This Row],[Age]]&lt;=57,"Adult", IF(cancer_data[[#This Row],[Age]]&lt;=68,"Middle_age",IF(cancer_data[[#This Row],[Age]]&lt;=79,"Elderly","Aged")))))</f>
        <v>Adolescent</v>
      </c>
      <c r="D3929" t="s">
        <v>16</v>
      </c>
      <c r="E3929" t="s">
        <v>35</v>
      </c>
      <c r="F3929" t="s">
        <v>27</v>
      </c>
      <c r="G3929">
        <v>1</v>
      </c>
      <c r="H3929" t="s">
        <v>28</v>
      </c>
      <c r="I3929" t="s">
        <v>29</v>
      </c>
      <c r="J3929" t="s">
        <v>21</v>
      </c>
      <c r="K3929" t="s">
        <v>30</v>
      </c>
      <c r="L3929" s="1">
        <v>45866</v>
      </c>
      <c r="M3929" s="1" t="str">
        <f>TEXT(cancer_data[[#This Row],[Diagnosis_Date]],"mmmm")</f>
        <v>July</v>
      </c>
      <c r="N3929" t="s">
        <v>37</v>
      </c>
      <c r="O3929">
        <v>36</v>
      </c>
      <c r="P3929" t="s">
        <v>31</v>
      </c>
      <c r="Q3929">
        <v>0</v>
      </c>
    </row>
    <row r="3930" spans="1:17" x14ac:dyDescent="0.75">
      <c r="A3930" t="s">
        <v>3972</v>
      </c>
      <c r="B3930">
        <v>50</v>
      </c>
      <c r="C3930" t="str">
        <f>IF(cancer_data[[#This Row],[Age]]&lt;=35,"Adolescent",IF(cancer_data[[#This Row],[Age]]&lt;=46,"Young Adult",IF(cancer_data[[#This Row],[Age]]&lt;=57,"Adult", IF(cancer_data[[#This Row],[Age]]&lt;=68,"Middle_age",IF(cancer_data[[#This Row],[Age]]&lt;=79,"Elderly","Aged")))))</f>
        <v>Adult</v>
      </c>
      <c r="D3930" t="s">
        <v>16</v>
      </c>
      <c r="E3930" t="s">
        <v>26</v>
      </c>
      <c r="F3930" t="s">
        <v>27</v>
      </c>
      <c r="G3930">
        <v>3.4</v>
      </c>
      <c r="H3930" t="s">
        <v>41</v>
      </c>
      <c r="I3930" t="s">
        <v>20</v>
      </c>
      <c r="J3930" t="s">
        <v>21</v>
      </c>
      <c r="K3930" t="s">
        <v>42</v>
      </c>
      <c r="L3930" s="1">
        <v>45663</v>
      </c>
      <c r="M3930" s="1" t="str">
        <f>TEXT(cancer_data[[#This Row],[Diagnosis_Date]],"mmmm")</f>
        <v>January</v>
      </c>
      <c r="N3930" t="s">
        <v>37</v>
      </c>
      <c r="O3930">
        <v>12</v>
      </c>
      <c r="P3930" t="s">
        <v>31</v>
      </c>
      <c r="Q3930">
        <v>0</v>
      </c>
    </row>
    <row r="3931" spans="1:17" x14ac:dyDescent="0.75">
      <c r="A3931" t="s">
        <v>3973</v>
      </c>
      <c r="B3931">
        <v>51</v>
      </c>
      <c r="C3931" t="str">
        <f>IF(cancer_data[[#This Row],[Age]]&lt;=35,"Adolescent",IF(cancer_data[[#This Row],[Age]]&lt;=46,"Young Adult",IF(cancer_data[[#This Row],[Age]]&lt;=57,"Adult", IF(cancer_data[[#This Row],[Age]]&lt;=68,"Middle_age",IF(cancer_data[[#This Row],[Age]]&lt;=79,"Elderly","Aged")))))</f>
        <v>Adult</v>
      </c>
      <c r="D3931" t="s">
        <v>16</v>
      </c>
      <c r="E3931" t="s">
        <v>35</v>
      </c>
      <c r="F3931" t="s">
        <v>36</v>
      </c>
      <c r="G3931">
        <v>5.0999999999999996</v>
      </c>
      <c r="H3931" t="s">
        <v>28</v>
      </c>
      <c r="I3931" t="s">
        <v>44</v>
      </c>
      <c r="J3931" t="s">
        <v>21</v>
      </c>
      <c r="K3931" t="s">
        <v>45</v>
      </c>
      <c r="L3931" s="1">
        <v>45799</v>
      </c>
      <c r="M3931" s="1" t="str">
        <f>TEXT(cancer_data[[#This Row],[Diagnosis_Date]],"mmmm")</f>
        <v>May</v>
      </c>
      <c r="N3931" t="s">
        <v>23</v>
      </c>
      <c r="O3931">
        <v>40</v>
      </c>
      <c r="P3931" t="s">
        <v>24</v>
      </c>
      <c r="Q3931">
        <v>16</v>
      </c>
    </row>
    <row r="3932" spans="1:17" x14ac:dyDescent="0.75">
      <c r="A3932" t="s">
        <v>3974</v>
      </c>
      <c r="B3932">
        <v>39</v>
      </c>
      <c r="C3932" t="str">
        <f>IF(cancer_data[[#This Row],[Age]]&lt;=35,"Adolescent",IF(cancer_data[[#This Row],[Age]]&lt;=46,"Young Adult",IF(cancer_data[[#This Row],[Age]]&lt;=57,"Adult", IF(cancer_data[[#This Row],[Age]]&lt;=68,"Middle_age",IF(cancer_data[[#This Row],[Age]]&lt;=79,"Elderly","Aged")))))</f>
        <v>Young Adult</v>
      </c>
      <c r="D3932" t="s">
        <v>16</v>
      </c>
      <c r="E3932" t="s">
        <v>17</v>
      </c>
      <c r="F3932" t="s">
        <v>73</v>
      </c>
      <c r="G3932">
        <v>6.5</v>
      </c>
      <c r="H3932" t="s">
        <v>28</v>
      </c>
      <c r="I3932" t="s">
        <v>49</v>
      </c>
      <c r="J3932" t="s">
        <v>21</v>
      </c>
      <c r="K3932" t="s">
        <v>45</v>
      </c>
      <c r="L3932" s="1">
        <v>45710</v>
      </c>
      <c r="M3932" s="1" t="str">
        <f>TEXT(cancer_data[[#This Row],[Diagnosis_Date]],"mmmm")</f>
        <v>February</v>
      </c>
      <c r="N3932" t="s">
        <v>23</v>
      </c>
      <c r="O3932">
        <v>32</v>
      </c>
      <c r="P3932" t="s">
        <v>31</v>
      </c>
      <c r="Q3932">
        <v>0</v>
      </c>
    </row>
    <row r="3933" spans="1:17" x14ac:dyDescent="0.75">
      <c r="A3933" t="s">
        <v>3975</v>
      </c>
      <c r="B3933">
        <v>28</v>
      </c>
      <c r="C3933" t="str">
        <f>IF(cancer_data[[#This Row],[Age]]&lt;=35,"Adolescent",IF(cancer_data[[#This Row],[Age]]&lt;=46,"Young Adult",IF(cancer_data[[#This Row],[Age]]&lt;=57,"Adult", IF(cancer_data[[#This Row],[Age]]&lt;=68,"Middle_age",IF(cancer_data[[#This Row],[Age]]&lt;=79,"Elderly","Aged")))))</f>
        <v>Adolescent</v>
      </c>
      <c r="D3933" t="s">
        <v>16</v>
      </c>
      <c r="E3933" t="s">
        <v>40</v>
      </c>
      <c r="F3933" t="s">
        <v>27</v>
      </c>
      <c r="G3933">
        <v>5.8</v>
      </c>
      <c r="H3933" t="s">
        <v>41</v>
      </c>
      <c r="I3933" t="s">
        <v>29</v>
      </c>
      <c r="J3933" t="s">
        <v>21</v>
      </c>
      <c r="K3933" t="s">
        <v>45</v>
      </c>
      <c r="L3933" s="1">
        <v>45917</v>
      </c>
      <c r="M3933" s="1" t="str">
        <f>TEXT(cancer_data[[#This Row],[Diagnosis_Date]],"mmmm")</f>
        <v>September</v>
      </c>
      <c r="N3933" t="s">
        <v>23</v>
      </c>
      <c r="O3933">
        <v>3</v>
      </c>
      <c r="P3933" t="s">
        <v>31</v>
      </c>
      <c r="Q3933">
        <v>0</v>
      </c>
    </row>
    <row r="3934" spans="1:17" x14ac:dyDescent="0.75">
      <c r="A3934" t="s">
        <v>3976</v>
      </c>
      <c r="B3934">
        <v>75</v>
      </c>
      <c r="C3934" t="str">
        <f>IF(cancer_data[[#This Row],[Age]]&lt;=35,"Adolescent",IF(cancer_data[[#This Row],[Age]]&lt;=46,"Young Adult",IF(cancer_data[[#This Row],[Age]]&lt;=57,"Adult", IF(cancer_data[[#This Row],[Age]]&lt;=68,"Middle_age",IF(cancer_data[[#This Row],[Age]]&lt;=79,"Elderly","Aged")))))</f>
        <v>Elderly</v>
      </c>
      <c r="D3934" t="s">
        <v>16</v>
      </c>
      <c r="E3934" t="s">
        <v>26</v>
      </c>
      <c r="F3934" t="s">
        <v>27</v>
      </c>
      <c r="G3934">
        <v>3.2</v>
      </c>
      <c r="H3934" t="s">
        <v>28</v>
      </c>
      <c r="I3934" t="s">
        <v>49</v>
      </c>
      <c r="J3934" t="s">
        <v>21</v>
      </c>
      <c r="K3934" t="s">
        <v>33</v>
      </c>
      <c r="L3934" s="1">
        <v>45805</v>
      </c>
      <c r="M3934" s="1" t="str">
        <f>TEXT(cancer_data[[#This Row],[Diagnosis_Date]],"mmmm")</f>
        <v>May</v>
      </c>
      <c r="N3934" t="s">
        <v>37</v>
      </c>
      <c r="O3934">
        <v>28</v>
      </c>
      <c r="P3934" t="s">
        <v>31</v>
      </c>
      <c r="Q3934">
        <v>0</v>
      </c>
    </row>
    <row r="3935" spans="1:17" x14ac:dyDescent="0.75">
      <c r="A3935" t="s">
        <v>3977</v>
      </c>
      <c r="B3935">
        <v>64</v>
      </c>
      <c r="C3935" t="str">
        <f>IF(cancer_data[[#This Row],[Age]]&lt;=35,"Adolescent",IF(cancer_data[[#This Row],[Age]]&lt;=46,"Young Adult",IF(cancer_data[[#This Row],[Age]]&lt;=57,"Adult", IF(cancer_data[[#This Row],[Age]]&lt;=68,"Middle_age",IF(cancer_data[[#This Row],[Age]]&lt;=79,"Elderly","Aged")))))</f>
        <v>Middle_age</v>
      </c>
      <c r="D3935" t="s">
        <v>16</v>
      </c>
      <c r="E3935" t="s">
        <v>40</v>
      </c>
      <c r="F3935" t="s">
        <v>63</v>
      </c>
      <c r="G3935">
        <v>1.1000000000000001</v>
      </c>
      <c r="H3935" t="s">
        <v>19</v>
      </c>
      <c r="I3935" t="s">
        <v>29</v>
      </c>
      <c r="J3935" t="s">
        <v>21</v>
      </c>
      <c r="K3935" t="s">
        <v>42</v>
      </c>
      <c r="L3935" s="1">
        <v>45703</v>
      </c>
      <c r="M3935" s="1" t="str">
        <f>TEXT(cancer_data[[#This Row],[Diagnosis_Date]],"mmmm")</f>
        <v>February</v>
      </c>
      <c r="N3935" t="s">
        <v>23</v>
      </c>
      <c r="O3935">
        <v>44</v>
      </c>
      <c r="P3935" t="s">
        <v>24</v>
      </c>
      <c r="Q3935">
        <v>15</v>
      </c>
    </row>
    <row r="3936" spans="1:17" x14ac:dyDescent="0.75">
      <c r="A3936" t="s">
        <v>3978</v>
      </c>
      <c r="B3936">
        <v>25</v>
      </c>
      <c r="C3936" t="str">
        <f>IF(cancer_data[[#This Row],[Age]]&lt;=35,"Adolescent",IF(cancer_data[[#This Row],[Age]]&lt;=46,"Young Adult",IF(cancer_data[[#This Row],[Age]]&lt;=57,"Adult", IF(cancer_data[[#This Row],[Age]]&lt;=68,"Middle_age",IF(cancer_data[[#This Row],[Age]]&lt;=79,"Elderly","Aged")))))</f>
        <v>Adolescent</v>
      </c>
      <c r="D3936" t="s">
        <v>16</v>
      </c>
      <c r="E3936" t="s">
        <v>40</v>
      </c>
      <c r="F3936" t="s">
        <v>73</v>
      </c>
      <c r="G3936">
        <v>5.3</v>
      </c>
      <c r="H3936" t="s">
        <v>28</v>
      </c>
      <c r="I3936" t="s">
        <v>49</v>
      </c>
      <c r="J3936" t="s">
        <v>21</v>
      </c>
      <c r="K3936" t="s">
        <v>51</v>
      </c>
      <c r="L3936" s="1">
        <v>45732</v>
      </c>
      <c r="M3936" s="1" t="str">
        <f>TEXT(cancer_data[[#This Row],[Diagnosis_Date]],"mmmm")</f>
        <v>March</v>
      </c>
      <c r="N3936" t="s">
        <v>23</v>
      </c>
      <c r="O3936">
        <v>36</v>
      </c>
      <c r="P3936" t="s">
        <v>31</v>
      </c>
      <c r="Q3936">
        <v>0</v>
      </c>
    </row>
    <row r="3937" spans="1:17" x14ac:dyDescent="0.75">
      <c r="A3937" t="s">
        <v>3979</v>
      </c>
      <c r="B3937">
        <v>79</v>
      </c>
      <c r="C3937" t="str">
        <f>IF(cancer_data[[#This Row],[Age]]&lt;=35,"Adolescent",IF(cancer_data[[#This Row],[Age]]&lt;=46,"Young Adult",IF(cancer_data[[#This Row],[Age]]&lt;=57,"Adult", IF(cancer_data[[#This Row],[Age]]&lt;=68,"Middle_age",IF(cancer_data[[#This Row],[Age]]&lt;=79,"Elderly","Aged")))))</f>
        <v>Elderly</v>
      </c>
      <c r="D3937" t="s">
        <v>16</v>
      </c>
      <c r="E3937" t="s">
        <v>26</v>
      </c>
      <c r="F3937" t="s">
        <v>36</v>
      </c>
      <c r="G3937">
        <v>6.6</v>
      </c>
      <c r="H3937" t="s">
        <v>41</v>
      </c>
      <c r="I3937" t="s">
        <v>29</v>
      </c>
      <c r="J3937" t="s">
        <v>21</v>
      </c>
      <c r="K3937" t="s">
        <v>42</v>
      </c>
      <c r="L3937" s="1">
        <v>45773</v>
      </c>
      <c r="M3937" s="1" t="str">
        <f>TEXT(cancer_data[[#This Row],[Diagnosis_Date]],"mmmm")</f>
        <v>April</v>
      </c>
      <c r="N3937" t="s">
        <v>23</v>
      </c>
      <c r="O3937">
        <v>33</v>
      </c>
      <c r="P3937" t="s">
        <v>31</v>
      </c>
      <c r="Q3937">
        <v>0</v>
      </c>
    </row>
    <row r="3938" spans="1:17" x14ac:dyDescent="0.75">
      <c r="A3938" t="s">
        <v>3980</v>
      </c>
      <c r="B3938">
        <v>78</v>
      </c>
      <c r="C3938" t="str">
        <f>IF(cancer_data[[#This Row],[Age]]&lt;=35,"Adolescent",IF(cancer_data[[#This Row],[Age]]&lt;=46,"Young Adult",IF(cancer_data[[#This Row],[Age]]&lt;=57,"Adult", IF(cancer_data[[#This Row],[Age]]&lt;=68,"Middle_age",IF(cancer_data[[#This Row],[Age]]&lt;=79,"Elderly","Aged")))))</f>
        <v>Elderly</v>
      </c>
      <c r="D3938" t="s">
        <v>16</v>
      </c>
      <c r="E3938" t="s">
        <v>26</v>
      </c>
      <c r="F3938" t="s">
        <v>63</v>
      </c>
      <c r="G3938">
        <v>4.5999999999999996</v>
      </c>
      <c r="H3938" t="s">
        <v>28</v>
      </c>
      <c r="I3938" t="s">
        <v>49</v>
      </c>
      <c r="J3938" t="s">
        <v>21</v>
      </c>
      <c r="K3938" t="s">
        <v>30</v>
      </c>
      <c r="L3938" s="1">
        <v>45859</v>
      </c>
      <c r="M3938" s="1" t="str">
        <f>TEXT(cancer_data[[#This Row],[Diagnosis_Date]],"mmmm")</f>
        <v>July</v>
      </c>
      <c r="N3938" t="s">
        <v>37</v>
      </c>
      <c r="O3938">
        <v>29</v>
      </c>
      <c r="P3938" t="s">
        <v>31</v>
      </c>
      <c r="Q3938">
        <v>0</v>
      </c>
    </row>
    <row r="3939" spans="1:17" x14ac:dyDescent="0.75">
      <c r="A3939" t="s">
        <v>3981</v>
      </c>
      <c r="B3939">
        <v>77</v>
      </c>
      <c r="C3939" t="str">
        <f>IF(cancer_data[[#This Row],[Age]]&lt;=35,"Adolescent",IF(cancer_data[[#This Row],[Age]]&lt;=46,"Young Adult",IF(cancer_data[[#This Row],[Age]]&lt;=57,"Adult", IF(cancer_data[[#This Row],[Age]]&lt;=68,"Middle_age",IF(cancer_data[[#This Row],[Age]]&lt;=79,"Elderly","Aged")))))</f>
        <v>Elderly</v>
      </c>
      <c r="D3939" t="s">
        <v>16</v>
      </c>
      <c r="E3939" t="s">
        <v>26</v>
      </c>
      <c r="F3939" t="s">
        <v>73</v>
      </c>
      <c r="G3939">
        <v>6.8</v>
      </c>
      <c r="H3939" t="s">
        <v>41</v>
      </c>
      <c r="I3939" t="s">
        <v>49</v>
      </c>
      <c r="J3939" t="s">
        <v>21</v>
      </c>
      <c r="K3939" t="s">
        <v>33</v>
      </c>
      <c r="L3939" s="1">
        <v>45870</v>
      </c>
      <c r="M3939" s="1" t="str">
        <f>TEXT(cancer_data[[#This Row],[Diagnosis_Date]],"mmmm")</f>
        <v>August</v>
      </c>
      <c r="N3939" t="s">
        <v>23</v>
      </c>
      <c r="O3939">
        <v>3</v>
      </c>
      <c r="P3939" t="s">
        <v>24</v>
      </c>
      <c r="Q3939">
        <v>23</v>
      </c>
    </row>
    <row r="3940" spans="1:17" x14ac:dyDescent="0.75">
      <c r="A3940" t="s">
        <v>3982</v>
      </c>
      <c r="B3940">
        <v>44</v>
      </c>
      <c r="C3940" t="str">
        <f>IF(cancer_data[[#This Row],[Age]]&lt;=35,"Adolescent",IF(cancer_data[[#This Row],[Age]]&lt;=46,"Young Adult",IF(cancer_data[[#This Row],[Age]]&lt;=57,"Adult", IF(cancer_data[[#This Row],[Age]]&lt;=68,"Middle_age",IF(cancer_data[[#This Row],[Age]]&lt;=79,"Elderly","Aged")))))</f>
        <v>Young Adult</v>
      </c>
      <c r="D3940" t="s">
        <v>16</v>
      </c>
      <c r="E3940" t="s">
        <v>35</v>
      </c>
      <c r="F3940" t="s">
        <v>73</v>
      </c>
      <c r="G3940">
        <v>5.5</v>
      </c>
      <c r="H3940" t="s">
        <v>41</v>
      </c>
      <c r="I3940" t="s">
        <v>44</v>
      </c>
      <c r="J3940" t="s">
        <v>21</v>
      </c>
      <c r="K3940" t="s">
        <v>45</v>
      </c>
      <c r="L3940" s="1">
        <v>45729</v>
      </c>
      <c r="M3940" s="1" t="str">
        <f>TEXT(cancer_data[[#This Row],[Diagnosis_Date]],"mmmm")</f>
        <v>March</v>
      </c>
      <c r="N3940" t="s">
        <v>23</v>
      </c>
      <c r="O3940">
        <v>30</v>
      </c>
      <c r="P3940" t="s">
        <v>31</v>
      </c>
      <c r="Q3940">
        <v>0</v>
      </c>
    </row>
    <row r="3941" spans="1:17" x14ac:dyDescent="0.75">
      <c r="A3941" t="s">
        <v>3983</v>
      </c>
      <c r="B3941">
        <v>82</v>
      </c>
      <c r="C3941" t="str">
        <f>IF(cancer_data[[#This Row],[Age]]&lt;=35,"Adolescent",IF(cancer_data[[#This Row],[Age]]&lt;=46,"Young Adult",IF(cancer_data[[#This Row],[Age]]&lt;=57,"Adult", IF(cancer_data[[#This Row],[Age]]&lt;=68,"Middle_age",IF(cancer_data[[#This Row],[Age]]&lt;=79,"Elderly","Aged")))))</f>
        <v>Aged</v>
      </c>
      <c r="D3941" t="s">
        <v>16</v>
      </c>
      <c r="E3941" t="s">
        <v>17</v>
      </c>
      <c r="F3941" t="s">
        <v>36</v>
      </c>
      <c r="G3941">
        <v>1</v>
      </c>
      <c r="H3941" t="s">
        <v>41</v>
      </c>
      <c r="I3941" t="s">
        <v>20</v>
      </c>
      <c r="J3941" t="s">
        <v>21</v>
      </c>
      <c r="K3941" t="s">
        <v>42</v>
      </c>
      <c r="L3941" s="1">
        <v>45935</v>
      </c>
      <c r="M3941" s="1" t="str">
        <f>TEXT(cancer_data[[#This Row],[Diagnosis_Date]],"mmmm")</f>
        <v>October</v>
      </c>
      <c r="N3941" t="s">
        <v>23</v>
      </c>
      <c r="O3941">
        <v>38</v>
      </c>
      <c r="P3941" t="s">
        <v>31</v>
      </c>
      <c r="Q3941">
        <v>0</v>
      </c>
    </row>
    <row r="3942" spans="1:17" x14ac:dyDescent="0.75">
      <c r="A3942" t="s">
        <v>3984</v>
      </c>
      <c r="B3942">
        <v>36</v>
      </c>
      <c r="C3942" t="str">
        <f>IF(cancer_data[[#This Row],[Age]]&lt;=35,"Adolescent",IF(cancer_data[[#This Row],[Age]]&lt;=46,"Young Adult",IF(cancer_data[[#This Row],[Age]]&lt;=57,"Adult", IF(cancer_data[[#This Row],[Age]]&lt;=68,"Middle_age",IF(cancer_data[[#This Row],[Age]]&lt;=79,"Elderly","Aged")))))</f>
        <v>Young Adult</v>
      </c>
      <c r="D3942" t="s">
        <v>16</v>
      </c>
      <c r="E3942" t="s">
        <v>17</v>
      </c>
      <c r="F3942" t="s">
        <v>27</v>
      </c>
      <c r="G3942">
        <v>1.1000000000000001</v>
      </c>
      <c r="H3942" t="s">
        <v>41</v>
      </c>
      <c r="I3942" t="s">
        <v>29</v>
      </c>
      <c r="J3942" t="s">
        <v>21</v>
      </c>
      <c r="K3942" t="s">
        <v>51</v>
      </c>
      <c r="L3942" s="1">
        <v>45919</v>
      </c>
      <c r="M3942" s="1" t="str">
        <f>TEXT(cancer_data[[#This Row],[Diagnosis_Date]],"mmmm")</f>
        <v>September</v>
      </c>
      <c r="N3942" t="s">
        <v>37</v>
      </c>
      <c r="O3942">
        <v>10</v>
      </c>
      <c r="P3942" t="s">
        <v>31</v>
      </c>
      <c r="Q3942">
        <v>0</v>
      </c>
    </row>
    <row r="3943" spans="1:17" x14ac:dyDescent="0.75">
      <c r="A3943" t="s">
        <v>3985</v>
      </c>
      <c r="B3943">
        <v>68</v>
      </c>
      <c r="C3943" t="str">
        <f>IF(cancer_data[[#This Row],[Age]]&lt;=35,"Adolescent",IF(cancer_data[[#This Row],[Age]]&lt;=46,"Young Adult",IF(cancer_data[[#This Row],[Age]]&lt;=57,"Adult", IF(cancer_data[[#This Row],[Age]]&lt;=68,"Middle_age",IF(cancer_data[[#This Row],[Age]]&lt;=79,"Elderly","Aged")))))</f>
        <v>Middle_age</v>
      </c>
      <c r="D3943" t="s">
        <v>16</v>
      </c>
      <c r="E3943" t="s">
        <v>17</v>
      </c>
      <c r="F3943" t="s">
        <v>73</v>
      </c>
      <c r="G3943">
        <v>3</v>
      </c>
      <c r="H3943" t="s">
        <v>41</v>
      </c>
      <c r="I3943" t="s">
        <v>49</v>
      </c>
      <c r="J3943" t="s">
        <v>21</v>
      </c>
      <c r="K3943" t="s">
        <v>42</v>
      </c>
      <c r="L3943" s="1">
        <v>45833</v>
      </c>
      <c r="M3943" s="1" t="str">
        <f>TEXT(cancer_data[[#This Row],[Diagnosis_Date]],"mmmm")</f>
        <v>June</v>
      </c>
      <c r="N3943" t="s">
        <v>37</v>
      </c>
      <c r="O3943">
        <v>30</v>
      </c>
      <c r="P3943" t="s">
        <v>24</v>
      </c>
      <c r="Q3943">
        <v>23</v>
      </c>
    </row>
    <row r="3944" spans="1:17" x14ac:dyDescent="0.75">
      <c r="A3944" t="s">
        <v>3986</v>
      </c>
      <c r="B3944">
        <v>67</v>
      </c>
      <c r="C3944" t="str">
        <f>IF(cancer_data[[#This Row],[Age]]&lt;=35,"Adolescent",IF(cancer_data[[#This Row],[Age]]&lt;=46,"Young Adult",IF(cancer_data[[#This Row],[Age]]&lt;=57,"Adult", IF(cancer_data[[#This Row],[Age]]&lt;=68,"Middle_age",IF(cancer_data[[#This Row],[Age]]&lt;=79,"Elderly","Aged")))))</f>
        <v>Middle_age</v>
      </c>
      <c r="D3944" t="s">
        <v>16</v>
      </c>
      <c r="E3944" t="s">
        <v>40</v>
      </c>
      <c r="F3944" t="s">
        <v>36</v>
      </c>
      <c r="G3944">
        <v>7.9</v>
      </c>
      <c r="H3944" t="s">
        <v>19</v>
      </c>
      <c r="I3944" t="s">
        <v>29</v>
      </c>
      <c r="J3944" t="s">
        <v>21</v>
      </c>
      <c r="K3944" t="s">
        <v>22</v>
      </c>
      <c r="L3944" s="1">
        <v>45803</v>
      </c>
      <c r="M3944" s="1" t="str">
        <f>TEXT(cancer_data[[#This Row],[Diagnosis_Date]],"mmmm")</f>
        <v>May</v>
      </c>
      <c r="N3944" t="s">
        <v>37</v>
      </c>
      <c r="O3944">
        <v>41</v>
      </c>
      <c r="P3944" t="s">
        <v>31</v>
      </c>
      <c r="Q3944">
        <v>0</v>
      </c>
    </row>
    <row r="3945" spans="1:17" x14ac:dyDescent="0.75">
      <c r="A3945" t="s">
        <v>3987</v>
      </c>
      <c r="B3945">
        <v>79</v>
      </c>
      <c r="C3945" t="str">
        <f>IF(cancer_data[[#This Row],[Age]]&lt;=35,"Adolescent",IF(cancer_data[[#This Row],[Age]]&lt;=46,"Young Adult",IF(cancer_data[[#This Row],[Age]]&lt;=57,"Adult", IF(cancer_data[[#This Row],[Age]]&lt;=68,"Middle_age",IF(cancer_data[[#This Row],[Age]]&lt;=79,"Elderly","Aged")))))</f>
        <v>Elderly</v>
      </c>
      <c r="D3945" t="s">
        <v>16</v>
      </c>
      <c r="E3945" t="s">
        <v>17</v>
      </c>
      <c r="F3945" t="s">
        <v>27</v>
      </c>
      <c r="G3945">
        <v>4</v>
      </c>
      <c r="H3945" t="s">
        <v>28</v>
      </c>
      <c r="I3945" t="s">
        <v>20</v>
      </c>
      <c r="J3945" t="s">
        <v>21</v>
      </c>
      <c r="K3945" t="s">
        <v>22</v>
      </c>
      <c r="L3945" s="1">
        <v>45820</v>
      </c>
      <c r="M3945" s="1" t="str">
        <f>TEXT(cancer_data[[#This Row],[Diagnosis_Date]],"mmmm")</f>
        <v>June</v>
      </c>
      <c r="N3945" t="s">
        <v>23</v>
      </c>
      <c r="O3945">
        <v>11</v>
      </c>
      <c r="P3945" t="s">
        <v>31</v>
      </c>
      <c r="Q3945">
        <v>0</v>
      </c>
    </row>
    <row r="3946" spans="1:17" x14ac:dyDescent="0.75">
      <c r="A3946" t="s">
        <v>3988</v>
      </c>
      <c r="B3946">
        <v>28</v>
      </c>
      <c r="C3946" t="str">
        <f>IF(cancer_data[[#This Row],[Age]]&lt;=35,"Adolescent",IF(cancer_data[[#This Row],[Age]]&lt;=46,"Young Adult",IF(cancer_data[[#This Row],[Age]]&lt;=57,"Adult", IF(cancer_data[[#This Row],[Age]]&lt;=68,"Middle_age",IF(cancer_data[[#This Row],[Age]]&lt;=79,"Elderly","Aged")))))</f>
        <v>Adolescent</v>
      </c>
      <c r="D3946" t="s">
        <v>16</v>
      </c>
      <c r="E3946" t="s">
        <v>17</v>
      </c>
      <c r="F3946" t="s">
        <v>27</v>
      </c>
      <c r="G3946">
        <v>3.6</v>
      </c>
      <c r="H3946" t="s">
        <v>28</v>
      </c>
      <c r="I3946" t="s">
        <v>20</v>
      </c>
      <c r="J3946" t="s">
        <v>21</v>
      </c>
      <c r="K3946" t="s">
        <v>42</v>
      </c>
      <c r="L3946" s="1">
        <v>45688</v>
      </c>
      <c r="M3946" s="1" t="str">
        <f>TEXT(cancer_data[[#This Row],[Diagnosis_Date]],"mmmm")</f>
        <v>January</v>
      </c>
      <c r="N3946" t="s">
        <v>23</v>
      </c>
      <c r="O3946">
        <v>4</v>
      </c>
      <c r="P3946" t="s">
        <v>31</v>
      </c>
      <c r="Q3946">
        <v>0</v>
      </c>
    </row>
    <row r="3947" spans="1:17" x14ac:dyDescent="0.75">
      <c r="A3947" t="s">
        <v>3989</v>
      </c>
      <c r="B3947">
        <v>66</v>
      </c>
      <c r="C3947" t="str">
        <f>IF(cancer_data[[#This Row],[Age]]&lt;=35,"Adolescent",IF(cancer_data[[#This Row],[Age]]&lt;=46,"Young Adult",IF(cancer_data[[#This Row],[Age]]&lt;=57,"Adult", IF(cancer_data[[#This Row],[Age]]&lt;=68,"Middle_age",IF(cancer_data[[#This Row],[Age]]&lt;=79,"Elderly","Aged")))))</f>
        <v>Middle_age</v>
      </c>
      <c r="D3947" t="s">
        <v>16</v>
      </c>
      <c r="E3947" t="s">
        <v>40</v>
      </c>
      <c r="F3947" t="s">
        <v>27</v>
      </c>
      <c r="G3947">
        <v>6.4</v>
      </c>
      <c r="H3947" t="s">
        <v>28</v>
      </c>
      <c r="I3947" t="s">
        <v>44</v>
      </c>
      <c r="J3947" t="s">
        <v>21</v>
      </c>
      <c r="K3947" t="s">
        <v>42</v>
      </c>
      <c r="L3947" s="1">
        <v>45985</v>
      </c>
      <c r="M3947" s="1" t="str">
        <f>TEXT(cancer_data[[#This Row],[Diagnosis_Date]],"mmmm")</f>
        <v>November</v>
      </c>
      <c r="N3947" t="s">
        <v>23</v>
      </c>
      <c r="O3947">
        <v>24</v>
      </c>
      <c r="P3947" t="s">
        <v>24</v>
      </c>
      <c r="Q3947">
        <v>6</v>
      </c>
    </row>
    <row r="3948" spans="1:17" x14ac:dyDescent="0.75">
      <c r="A3948" t="s">
        <v>3990</v>
      </c>
      <c r="B3948">
        <v>39</v>
      </c>
      <c r="C3948" t="str">
        <f>IF(cancer_data[[#This Row],[Age]]&lt;=35,"Adolescent",IF(cancer_data[[#This Row],[Age]]&lt;=46,"Young Adult",IF(cancer_data[[#This Row],[Age]]&lt;=57,"Adult", IF(cancer_data[[#This Row],[Age]]&lt;=68,"Middle_age",IF(cancer_data[[#This Row],[Age]]&lt;=79,"Elderly","Aged")))))</f>
        <v>Young Adult</v>
      </c>
      <c r="D3948" t="s">
        <v>16</v>
      </c>
      <c r="E3948" t="s">
        <v>17</v>
      </c>
      <c r="F3948" t="s">
        <v>36</v>
      </c>
      <c r="G3948">
        <v>2.2000000000000002</v>
      </c>
      <c r="H3948" t="s">
        <v>41</v>
      </c>
      <c r="I3948" t="s">
        <v>49</v>
      </c>
      <c r="J3948" t="s">
        <v>21</v>
      </c>
      <c r="K3948" t="s">
        <v>45</v>
      </c>
      <c r="L3948" s="1">
        <v>45723</v>
      </c>
      <c r="M3948" s="1" t="str">
        <f>TEXT(cancer_data[[#This Row],[Diagnosis_Date]],"mmmm")</f>
        <v>March</v>
      </c>
      <c r="N3948" t="s">
        <v>23</v>
      </c>
      <c r="O3948">
        <v>32</v>
      </c>
      <c r="P3948" t="s">
        <v>24</v>
      </c>
      <c r="Q3948">
        <v>6</v>
      </c>
    </row>
    <row r="3949" spans="1:17" x14ac:dyDescent="0.75">
      <c r="A3949" t="s">
        <v>3991</v>
      </c>
      <c r="B3949">
        <v>28</v>
      </c>
      <c r="C3949" t="str">
        <f>IF(cancer_data[[#This Row],[Age]]&lt;=35,"Adolescent",IF(cancer_data[[#This Row],[Age]]&lt;=46,"Young Adult",IF(cancer_data[[#This Row],[Age]]&lt;=57,"Adult", IF(cancer_data[[#This Row],[Age]]&lt;=68,"Middle_age",IF(cancer_data[[#This Row],[Age]]&lt;=79,"Elderly","Aged")))))</f>
        <v>Adolescent</v>
      </c>
      <c r="D3949" t="s">
        <v>16</v>
      </c>
      <c r="E3949" t="s">
        <v>26</v>
      </c>
      <c r="F3949" t="s">
        <v>27</v>
      </c>
      <c r="G3949">
        <v>6</v>
      </c>
      <c r="H3949" t="s">
        <v>19</v>
      </c>
      <c r="I3949" t="s">
        <v>20</v>
      </c>
      <c r="J3949" t="s">
        <v>21</v>
      </c>
      <c r="K3949" t="s">
        <v>22</v>
      </c>
      <c r="L3949" s="1">
        <v>45839</v>
      </c>
      <c r="M3949" s="1" t="str">
        <f>TEXT(cancer_data[[#This Row],[Diagnosis_Date]],"mmmm")</f>
        <v>July</v>
      </c>
      <c r="N3949" t="s">
        <v>37</v>
      </c>
      <c r="O3949">
        <v>6</v>
      </c>
      <c r="P3949" t="s">
        <v>31</v>
      </c>
      <c r="Q3949">
        <v>0</v>
      </c>
    </row>
    <row r="3950" spans="1:17" x14ac:dyDescent="0.75">
      <c r="A3950" t="s">
        <v>3992</v>
      </c>
      <c r="B3950">
        <v>60</v>
      </c>
      <c r="C3950" t="str">
        <f>IF(cancer_data[[#This Row],[Age]]&lt;=35,"Adolescent",IF(cancer_data[[#This Row],[Age]]&lt;=46,"Young Adult",IF(cancer_data[[#This Row],[Age]]&lt;=57,"Adult", IF(cancer_data[[#This Row],[Age]]&lt;=68,"Middle_age",IF(cancer_data[[#This Row],[Age]]&lt;=79,"Elderly","Aged")))))</f>
        <v>Middle_age</v>
      </c>
      <c r="D3950" t="s">
        <v>16</v>
      </c>
      <c r="E3950" t="s">
        <v>40</v>
      </c>
      <c r="F3950" t="s">
        <v>73</v>
      </c>
      <c r="G3950">
        <v>3.1</v>
      </c>
      <c r="H3950" t="s">
        <v>19</v>
      </c>
      <c r="I3950" t="s">
        <v>20</v>
      </c>
      <c r="J3950" t="s">
        <v>21</v>
      </c>
      <c r="K3950" t="s">
        <v>33</v>
      </c>
      <c r="L3950" s="1">
        <v>45780</v>
      </c>
      <c r="M3950" s="1" t="str">
        <f>TEXT(cancer_data[[#This Row],[Diagnosis_Date]],"mmmm")</f>
        <v>May</v>
      </c>
      <c r="N3950" t="s">
        <v>37</v>
      </c>
      <c r="O3950">
        <v>16</v>
      </c>
      <c r="P3950" t="s">
        <v>31</v>
      </c>
      <c r="Q3950">
        <v>0</v>
      </c>
    </row>
    <row r="3951" spans="1:17" x14ac:dyDescent="0.75">
      <c r="A3951" t="s">
        <v>3993</v>
      </c>
      <c r="B3951">
        <v>72</v>
      </c>
      <c r="C3951" t="str">
        <f>IF(cancer_data[[#This Row],[Age]]&lt;=35,"Adolescent",IF(cancer_data[[#This Row],[Age]]&lt;=46,"Young Adult",IF(cancer_data[[#This Row],[Age]]&lt;=57,"Adult", IF(cancer_data[[#This Row],[Age]]&lt;=68,"Middle_age",IF(cancer_data[[#This Row],[Age]]&lt;=79,"Elderly","Aged")))))</f>
        <v>Elderly</v>
      </c>
      <c r="D3951" t="s">
        <v>16</v>
      </c>
      <c r="E3951" t="s">
        <v>35</v>
      </c>
      <c r="F3951" t="s">
        <v>18</v>
      </c>
      <c r="G3951">
        <v>7.2</v>
      </c>
      <c r="H3951" t="s">
        <v>41</v>
      </c>
      <c r="I3951" t="s">
        <v>49</v>
      </c>
      <c r="J3951" t="s">
        <v>21</v>
      </c>
      <c r="K3951" t="s">
        <v>51</v>
      </c>
      <c r="L3951" s="1">
        <v>45846</v>
      </c>
      <c r="M3951" s="1" t="str">
        <f>TEXT(cancer_data[[#This Row],[Diagnosis_Date]],"mmmm")</f>
        <v>July</v>
      </c>
      <c r="N3951" t="s">
        <v>23</v>
      </c>
      <c r="O3951">
        <v>48</v>
      </c>
      <c r="P3951" t="s">
        <v>31</v>
      </c>
      <c r="Q3951">
        <v>0</v>
      </c>
    </row>
    <row r="3952" spans="1:17" x14ac:dyDescent="0.75">
      <c r="A3952" t="s">
        <v>3994</v>
      </c>
      <c r="B3952">
        <v>81</v>
      </c>
      <c r="C3952" t="str">
        <f>IF(cancer_data[[#This Row],[Age]]&lt;=35,"Adolescent",IF(cancer_data[[#This Row],[Age]]&lt;=46,"Young Adult",IF(cancer_data[[#This Row],[Age]]&lt;=57,"Adult", IF(cancer_data[[#This Row],[Age]]&lt;=68,"Middle_age",IF(cancer_data[[#This Row],[Age]]&lt;=79,"Elderly","Aged")))))</f>
        <v>Aged</v>
      </c>
      <c r="D3952" t="s">
        <v>16</v>
      </c>
      <c r="E3952" t="s">
        <v>35</v>
      </c>
      <c r="F3952" t="s">
        <v>36</v>
      </c>
      <c r="G3952">
        <v>6.5</v>
      </c>
      <c r="H3952" t="s">
        <v>41</v>
      </c>
      <c r="I3952" t="s">
        <v>44</v>
      </c>
      <c r="J3952" t="s">
        <v>21</v>
      </c>
      <c r="K3952" t="s">
        <v>22</v>
      </c>
      <c r="L3952" s="1">
        <v>46012</v>
      </c>
      <c r="M3952" s="1" t="str">
        <f>TEXT(cancer_data[[#This Row],[Diagnosis_Date]],"mmmm")</f>
        <v>December</v>
      </c>
      <c r="N3952" t="s">
        <v>23</v>
      </c>
      <c r="O3952">
        <v>26</v>
      </c>
      <c r="P3952" t="s">
        <v>31</v>
      </c>
      <c r="Q3952">
        <v>0</v>
      </c>
    </row>
    <row r="3953" spans="1:17" x14ac:dyDescent="0.75">
      <c r="A3953" t="s">
        <v>3995</v>
      </c>
      <c r="B3953">
        <v>63</v>
      </c>
      <c r="C3953" t="str">
        <f>IF(cancer_data[[#This Row],[Age]]&lt;=35,"Adolescent",IF(cancer_data[[#This Row],[Age]]&lt;=46,"Young Adult",IF(cancer_data[[#This Row],[Age]]&lt;=57,"Adult", IF(cancer_data[[#This Row],[Age]]&lt;=68,"Middle_age",IF(cancer_data[[#This Row],[Age]]&lt;=79,"Elderly","Aged")))))</f>
        <v>Middle_age</v>
      </c>
      <c r="D3953" t="s">
        <v>16</v>
      </c>
      <c r="E3953" t="s">
        <v>17</v>
      </c>
      <c r="F3953" t="s">
        <v>18</v>
      </c>
      <c r="G3953">
        <v>0.7</v>
      </c>
      <c r="H3953" t="s">
        <v>41</v>
      </c>
      <c r="I3953" t="s">
        <v>49</v>
      </c>
      <c r="J3953" t="s">
        <v>21</v>
      </c>
      <c r="K3953" t="s">
        <v>33</v>
      </c>
      <c r="L3953" s="1">
        <v>45934</v>
      </c>
      <c r="M3953" s="1" t="str">
        <f>TEXT(cancer_data[[#This Row],[Diagnosis_Date]],"mmmm")</f>
        <v>October</v>
      </c>
      <c r="N3953" t="s">
        <v>23</v>
      </c>
      <c r="O3953">
        <v>46</v>
      </c>
      <c r="P3953" t="s">
        <v>31</v>
      </c>
      <c r="Q3953">
        <v>0</v>
      </c>
    </row>
    <row r="3954" spans="1:17" x14ac:dyDescent="0.75">
      <c r="A3954" t="s">
        <v>3996</v>
      </c>
      <c r="B3954">
        <v>60</v>
      </c>
      <c r="C3954" t="str">
        <f>IF(cancer_data[[#This Row],[Age]]&lt;=35,"Adolescent",IF(cancer_data[[#This Row],[Age]]&lt;=46,"Young Adult",IF(cancer_data[[#This Row],[Age]]&lt;=57,"Adult", IF(cancer_data[[#This Row],[Age]]&lt;=68,"Middle_age",IF(cancer_data[[#This Row],[Age]]&lt;=79,"Elderly","Aged")))))</f>
        <v>Middle_age</v>
      </c>
      <c r="D3954" t="s">
        <v>16</v>
      </c>
      <c r="E3954" t="s">
        <v>26</v>
      </c>
      <c r="F3954" t="s">
        <v>27</v>
      </c>
      <c r="G3954">
        <v>4.5</v>
      </c>
      <c r="H3954" t="s">
        <v>19</v>
      </c>
      <c r="I3954" t="s">
        <v>49</v>
      </c>
      <c r="J3954" t="s">
        <v>21</v>
      </c>
      <c r="K3954" t="s">
        <v>30</v>
      </c>
      <c r="L3954" s="1">
        <v>45750</v>
      </c>
      <c r="M3954" s="1" t="str">
        <f>TEXT(cancer_data[[#This Row],[Diagnosis_Date]],"mmmm")</f>
        <v>April</v>
      </c>
      <c r="N3954" t="s">
        <v>37</v>
      </c>
      <c r="O3954">
        <v>35</v>
      </c>
      <c r="P3954" t="s">
        <v>24</v>
      </c>
      <c r="Q3954">
        <v>20</v>
      </c>
    </row>
    <row r="3955" spans="1:17" x14ac:dyDescent="0.75">
      <c r="A3955" t="s">
        <v>3997</v>
      </c>
      <c r="B3955">
        <v>58</v>
      </c>
      <c r="C3955" t="str">
        <f>IF(cancer_data[[#This Row],[Age]]&lt;=35,"Adolescent",IF(cancer_data[[#This Row],[Age]]&lt;=46,"Young Adult",IF(cancer_data[[#This Row],[Age]]&lt;=57,"Adult", IF(cancer_data[[#This Row],[Age]]&lt;=68,"Middle_age",IF(cancer_data[[#This Row],[Age]]&lt;=79,"Elderly","Aged")))))</f>
        <v>Middle_age</v>
      </c>
      <c r="D3955" t="s">
        <v>16</v>
      </c>
      <c r="E3955" t="s">
        <v>40</v>
      </c>
      <c r="F3955" t="s">
        <v>36</v>
      </c>
      <c r="G3955">
        <v>4.7</v>
      </c>
      <c r="H3955" t="s">
        <v>28</v>
      </c>
      <c r="I3955" t="s">
        <v>49</v>
      </c>
      <c r="J3955" t="s">
        <v>21</v>
      </c>
      <c r="K3955" t="s">
        <v>30</v>
      </c>
      <c r="L3955" s="1">
        <v>45983</v>
      </c>
      <c r="M3955" s="1" t="str">
        <f>TEXT(cancer_data[[#This Row],[Diagnosis_Date]],"mmmm")</f>
        <v>November</v>
      </c>
      <c r="N3955" t="s">
        <v>23</v>
      </c>
      <c r="O3955">
        <v>13</v>
      </c>
      <c r="P3955" t="s">
        <v>31</v>
      </c>
      <c r="Q3955">
        <v>0</v>
      </c>
    </row>
    <row r="3956" spans="1:17" x14ac:dyDescent="0.75">
      <c r="A3956" t="s">
        <v>3998</v>
      </c>
      <c r="B3956">
        <v>73</v>
      </c>
      <c r="C3956" t="str">
        <f>IF(cancer_data[[#This Row],[Age]]&lt;=35,"Adolescent",IF(cancer_data[[#This Row],[Age]]&lt;=46,"Young Adult",IF(cancer_data[[#This Row],[Age]]&lt;=57,"Adult", IF(cancer_data[[#This Row],[Age]]&lt;=68,"Middle_age",IF(cancer_data[[#This Row],[Age]]&lt;=79,"Elderly","Aged")))))</f>
        <v>Elderly</v>
      </c>
      <c r="D3956" t="s">
        <v>16</v>
      </c>
      <c r="E3956" t="s">
        <v>35</v>
      </c>
      <c r="F3956" t="s">
        <v>18</v>
      </c>
      <c r="G3956">
        <v>2.9</v>
      </c>
      <c r="H3956" t="s">
        <v>41</v>
      </c>
      <c r="I3956" t="s">
        <v>44</v>
      </c>
      <c r="J3956" t="s">
        <v>21</v>
      </c>
      <c r="K3956" t="s">
        <v>51</v>
      </c>
      <c r="L3956" s="1">
        <v>45897</v>
      </c>
      <c r="M3956" s="1" t="str">
        <f>TEXT(cancer_data[[#This Row],[Diagnosis_Date]],"mmmm")</f>
        <v>August</v>
      </c>
      <c r="N3956" t="s">
        <v>23</v>
      </c>
      <c r="O3956">
        <v>37</v>
      </c>
      <c r="P3956" t="s">
        <v>31</v>
      </c>
      <c r="Q3956">
        <v>0</v>
      </c>
    </row>
    <row r="3957" spans="1:17" x14ac:dyDescent="0.75">
      <c r="A3957" t="s">
        <v>3999</v>
      </c>
      <c r="B3957">
        <v>53</v>
      </c>
      <c r="C3957" t="str">
        <f>IF(cancer_data[[#This Row],[Age]]&lt;=35,"Adolescent",IF(cancer_data[[#This Row],[Age]]&lt;=46,"Young Adult",IF(cancer_data[[#This Row],[Age]]&lt;=57,"Adult", IF(cancer_data[[#This Row],[Age]]&lt;=68,"Middle_age",IF(cancer_data[[#This Row],[Age]]&lt;=79,"Elderly","Aged")))))</f>
        <v>Adult</v>
      </c>
      <c r="D3957" t="s">
        <v>16</v>
      </c>
      <c r="E3957" t="s">
        <v>35</v>
      </c>
      <c r="F3957" t="s">
        <v>36</v>
      </c>
      <c r="G3957">
        <v>3.9</v>
      </c>
      <c r="H3957" t="s">
        <v>28</v>
      </c>
      <c r="I3957" t="s">
        <v>20</v>
      </c>
      <c r="J3957" t="s">
        <v>21</v>
      </c>
      <c r="K3957" t="s">
        <v>22</v>
      </c>
      <c r="L3957" s="1">
        <v>45940</v>
      </c>
      <c r="M3957" s="1" t="str">
        <f>TEXT(cancer_data[[#This Row],[Diagnosis_Date]],"mmmm")</f>
        <v>October</v>
      </c>
      <c r="N3957" t="s">
        <v>37</v>
      </c>
      <c r="O3957">
        <v>20</v>
      </c>
      <c r="P3957" t="s">
        <v>24</v>
      </c>
      <c r="Q3957">
        <v>16</v>
      </c>
    </row>
    <row r="3958" spans="1:17" x14ac:dyDescent="0.75">
      <c r="A3958" t="s">
        <v>4000</v>
      </c>
      <c r="B3958">
        <v>81</v>
      </c>
      <c r="C3958" t="str">
        <f>IF(cancer_data[[#This Row],[Age]]&lt;=35,"Adolescent",IF(cancer_data[[#This Row],[Age]]&lt;=46,"Young Adult",IF(cancer_data[[#This Row],[Age]]&lt;=57,"Adult", IF(cancer_data[[#This Row],[Age]]&lt;=68,"Middle_age",IF(cancer_data[[#This Row],[Age]]&lt;=79,"Elderly","Aged")))))</f>
        <v>Aged</v>
      </c>
      <c r="D3958" t="s">
        <v>67</v>
      </c>
      <c r="E3958" t="s">
        <v>26</v>
      </c>
      <c r="F3958" t="s">
        <v>63</v>
      </c>
      <c r="G3958">
        <v>3.5</v>
      </c>
      <c r="H3958" t="s">
        <v>41</v>
      </c>
      <c r="I3958" t="s">
        <v>20</v>
      </c>
      <c r="J3958" t="s">
        <v>21</v>
      </c>
      <c r="K3958" t="s">
        <v>30</v>
      </c>
      <c r="L3958" s="1">
        <v>45805</v>
      </c>
      <c r="M3958" s="1" t="str">
        <f>TEXT(cancer_data[[#This Row],[Diagnosis_Date]],"mmmm")</f>
        <v>May</v>
      </c>
      <c r="N3958" t="s">
        <v>23</v>
      </c>
      <c r="O3958">
        <v>25</v>
      </c>
      <c r="P3958" t="s">
        <v>31</v>
      </c>
      <c r="Q3958">
        <v>0</v>
      </c>
    </row>
    <row r="3959" spans="1:17" x14ac:dyDescent="0.75">
      <c r="A3959" t="s">
        <v>4001</v>
      </c>
      <c r="B3959">
        <v>77</v>
      </c>
      <c r="C3959" t="str">
        <f>IF(cancer_data[[#This Row],[Age]]&lt;=35,"Adolescent",IF(cancer_data[[#This Row],[Age]]&lt;=46,"Young Adult",IF(cancer_data[[#This Row],[Age]]&lt;=57,"Adult", IF(cancer_data[[#This Row],[Age]]&lt;=68,"Middle_age",IF(cancer_data[[#This Row],[Age]]&lt;=79,"Elderly","Aged")))))</f>
        <v>Elderly</v>
      </c>
      <c r="D3959" t="s">
        <v>16</v>
      </c>
      <c r="E3959" t="s">
        <v>17</v>
      </c>
      <c r="F3959" t="s">
        <v>36</v>
      </c>
      <c r="G3959">
        <v>4.2</v>
      </c>
      <c r="H3959" t="s">
        <v>41</v>
      </c>
      <c r="I3959" t="s">
        <v>29</v>
      </c>
      <c r="J3959" t="s">
        <v>21</v>
      </c>
      <c r="K3959" t="s">
        <v>33</v>
      </c>
      <c r="L3959" s="1">
        <v>45734</v>
      </c>
      <c r="M3959" s="1" t="str">
        <f>TEXT(cancer_data[[#This Row],[Diagnosis_Date]],"mmmm")</f>
        <v>March</v>
      </c>
      <c r="N3959" t="s">
        <v>23</v>
      </c>
      <c r="O3959">
        <v>28</v>
      </c>
      <c r="P3959" t="s">
        <v>31</v>
      </c>
      <c r="Q3959">
        <v>0</v>
      </c>
    </row>
    <row r="3960" spans="1:17" x14ac:dyDescent="0.75">
      <c r="A3960" t="s">
        <v>4002</v>
      </c>
      <c r="B3960">
        <v>74</v>
      </c>
      <c r="C3960" t="str">
        <f>IF(cancer_data[[#This Row],[Age]]&lt;=35,"Adolescent",IF(cancer_data[[#This Row],[Age]]&lt;=46,"Young Adult",IF(cancer_data[[#This Row],[Age]]&lt;=57,"Adult", IF(cancer_data[[#This Row],[Age]]&lt;=68,"Middle_age",IF(cancer_data[[#This Row],[Age]]&lt;=79,"Elderly","Aged")))))</f>
        <v>Elderly</v>
      </c>
      <c r="D3960" t="s">
        <v>16</v>
      </c>
      <c r="E3960" t="s">
        <v>35</v>
      </c>
      <c r="F3960" t="s">
        <v>18</v>
      </c>
      <c r="G3960">
        <v>1.3</v>
      </c>
      <c r="H3960" t="s">
        <v>28</v>
      </c>
      <c r="I3960" t="s">
        <v>20</v>
      </c>
      <c r="J3960" t="s">
        <v>21</v>
      </c>
      <c r="K3960" t="s">
        <v>22</v>
      </c>
      <c r="L3960" s="1">
        <v>45992</v>
      </c>
      <c r="M3960" s="1" t="str">
        <f>TEXT(cancer_data[[#This Row],[Diagnosis_Date]],"mmmm")</f>
        <v>December</v>
      </c>
      <c r="N3960" t="s">
        <v>23</v>
      </c>
      <c r="O3960">
        <v>24</v>
      </c>
      <c r="P3960" t="s">
        <v>24</v>
      </c>
      <c r="Q3960">
        <v>11</v>
      </c>
    </row>
    <row r="3961" spans="1:17" x14ac:dyDescent="0.75">
      <c r="A3961" t="s">
        <v>4003</v>
      </c>
      <c r="B3961">
        <v>28</v>
      </c>
      <c r="C3961" t="str">
        <f>IF(cancer_data[[#This Row],[Age]]&lt;=35,"Adolescent",IF(cancer_data[[#This Row],[Age]]&lt;=46,"Young Adult",IF(cancer_data[[#This Row],[Age]]&lt;=57,"Adult", IF(cancer_data[[#This Row],[Age]]&lt;=68,"Middle_age",IF(cancer_data[[#This Row],[Age]]&lt;=79,"Elderly","Aged")))))</f>
        <v>Adolescent</v>
      </c>
      <c r="D3961" t="s">
        <v>16</v>
      </c>
      <c r="E3961" t="s">
        <v>35</v>
      </c>
      <c r="F3961" t="s">
        <v>36</v>
      </c>
      <c r="G3961">
        <v>1.8</v>
      </c>
      <c r="H3961" t="s">
        <v>41</v>
      </c>
      <c r="I3961" t="s">
        <v>20</v>
      </c>
      <c r="J3961" t="s">
        <v>21</v>
      </c>
      <c r="K3961" t="s">
        <v>51</v>
      </c>
      <c r="L3961" s="1">
        <v>45860</v>
      </c>
      <c r="M3961" s="1" t="str">
        <f>TEXT(cancer_data[[#This Row],[Diagnosis_Date]],"mmmm")</f>
        <v>July</v>
      </c>
      <c r="N3961" t="s">
        <v>23</v>
      </c>
      <c r="O3961">
        <v>28</v>
      </c>
      <c r="P3961" t="s">
        <v>31</v>
      </c>
      <c r="Q3961">
        <v>0</v>
      </c>
    </row>
    <row r="3962" spans="1:17" x14ac:dyDescent="0.75">
      <c r="A3962" t="s">
        <v>4004</v>
      </c>
      <c r="B3962">
        <v>82</v>
      </c>
      <c r="C3962" t="str">
        <f>IF(cancer_data[[#This Row],[Age]]&lt;=35,"Adolescent",IF(cancer_data[[#This Row],[Age]]&lt;=46,"Young Adult",IF(cancer_data[[#This Row],[Age]]&lt;=57,"Adult", IF(cancer_data[[#This Row],[Age]]&lt;=68,"Middle_age",IF(cancer_data[[#This Row],[Age]]&lt;=79,"Elderly","Aged")))))</f>
        <v>Aged</v>
      </c>
      <c r="D3962" t="s">
        <v>16</v>
      </c>
      <c r="E3962" t="s">
        <v>35</v>
      </c>
      <c r="F3962" t="s">
        <v>36</v>
      </c>
      <c r="G3962">
        <v>3.7</v>
      </c>
      <c r="H3962" t="s">
        <v>28</v>
      </c>
      <c r="I3962" t="s">
        <v>20</v>
      </c>
      <c r="J3962" t="s">
        <v>21</v>
      </c>
      <c r="K3962" t="s">
        <v>33</v>
      </c>
      <c r="L3962" s="1">
        <v>45908</v>
      </c>
      <c r="M3962" s="1" t="str">
        <f>TEXT(cancer_data[[#This Row],[Diagnosis_Date]],"mmmm")</f>
        <v>September</v>
      </c>
      <c r="N3962" t="s">
        <v>23</v>
      </c>
      <c r="O3962">
        <v>26</v>
      </c>
      <c r="P3962" t="s">
        <v>31</v>
      </c>
      <c r="Q3962">
        <v>0</v>
      </c>
    </row>
    <row r="3963" spans="1:17" x14ac:dyDescent="0.75">
      <c r="A3963" t="s">
        <v>4005</v>
      </c>
      <c r="B3963">
        <v>53</v>
      </c>
      <c r="C3963" t="str">
        <f>IF(cancer_data[[#This Row],[Age]]&lt;=35,"Adolescent",IF(cancer_data[[#This Row],[Age]]&lt;=46,"Young Adult",IF(cancer_data[[#This Row],[Age]]&lt;=57,"Adult", IF(cancer_data[[#This Row],[Age]]&lt;=68,"Middle_age",IF(cancer_data[[#This Row],[Age]]&lt;=79,"Elderly","Aged")))))</f>
        <v>Adult</v>
      </c>
      <c r="D3963" t="s">
        <v>16</v>
      </c>
      <c r="E3963" t="s">
        <v>17</v>
      </c>
      <c r="F3963" t="s">
        <v>18</v>
      </c>
      <c r="G3963">
        <v>5.8</v>
      </c>
      <c r="H3963" t="s">
        <v>19</v>
      </c>
      <c r="I3963" t="s">
        <v>29</v>
      </c>
      <c r="J3963" t="s">
        <v>21</v>
      </c>
      <c r="K3963" t="s">
        <v>33</v>
      </c>
      <c r="L3963" s="1">
        <v>46008</v>
      </c>
      <c r="M3963" s="1" t="str">
        <f>TEXT(cancer_data[[#This Row],[Diagnosis_Date]],"mmmm")</f>
        <v>December</v>
      </c>
      <c r="N3963" t="s">
        <v>23</v>
      </c>
      <c r="O3963">
        <v>36</v>
      </c>
      <c r="P3963" t="s">
        <v>24</v>
      </c>
      <c r="Q3963">
        <v>6</v>
      </c>
    </row>
    <row r="3964" spans="1:17" x14ac:dyDescent="0.75">
      <c r="A3964" t="s">
        <v>4006</v>
      </c>
      <c r="B3964">
        <v>29</v>
      </c>
      <c r="C3964" t="str">
        <f>IF(cancer_data[[#This Row],[Age]]&lt;=35,"Adolescent",IF(cancer_data[[#This Row],[Age]]&lt;=46,"Young Adult",IF(cancer_data[[#This Row],[Age]]&lt;=57,"Adult", IF(cancer_data[[#This Row],[Age]]&lt;=68,"Middle_age",IF(cancer_data[[#This Row],[Age]]&lt;=79,"Elderly","Aged")))))</f>
        <v>Adolescent</v>
      </c>
      <c r="D3964" t="s">
        <v>16</v>
      </c>
      <c r="E3964" t="s">
        <v>40</v>
      </c>
      <c r="F3964" t="s">
        <v>27</v>
      </c>
      <c r="G3964">
        <v>4.4000000000000004</v>
      </c>
      <c r="H3964" t="s">
        <v>19</v>
      </c>
      <c r="I3964" t="s">
        <v>20</v>
      </c>
      <c r="J3964" t="s">
        <v>21</v>
      </c>
      <c r="K3964" t="s">
        <v>45</v>
      </c>
      <c r="L3964" s="1">
        <v>45739</v>
      </c>
      <c r="M3964" s="1" t="str">
        <f>TEXT(cancer_data[[#This Row],[Diagnosis_Date]],"mmmm")</f>
        <v>March</v>
      </c>
      <c r="N3964" t="s">
        <v>37</v>
      </c>
      <c r="O3964">
        <v>5</v>
      </c>
      <c r="P3964" t="s">
        <v>24</v>
      </c>
      <c r="Q3964">
        <v>36</v>
      </c>
    </row>
    <row r="3965" spans="1:17" x14ac:dyDescent="0.75">
      <c r="A3965" t="s">
        <v>4007</v>
      </c>
      <c r="B3965">
        <v>56</v>
      </c>
      <c r="C3965" t="str">
        <f>IF(cancer_data[[#This Row],[Age]]&lt;=35,"Adolescent",IF(cancer_data[[#This Row],[Age]]&lt;=46,"Young Adult",IF(cancer_data[[#This Row],[Age]]&lt;=57,"Adult", IF(cancer_data[[#This Row],[Age]]&lt;=68,"Middle_age",IF(cancer_data[[#This Row],[Age]]&lt;=79,"Elderly","Aged")))))</f>
        <v>Adult</v>
      </c>
      <c r="D3965" t="s">
        <v>16</v>
      </c>
      <c r="E3965" t="s">
        <v>35</v>
      </c>
      <c r="F3965" t="s">
        <v>73</v>
      </c>
      <c r="G3965">
        <v>5.8</v>
      </c>
      <c r="H3965" t="s">
        <v>28</v>
      </c>
      <c r="I3965" t="s">
        <v>29</v>
      </c>
      <c r="J3965" t="s">
        <v>21</v>
      </c>
      <c r="K3965" t="s">
        <v>33</v>
      </c>
      <c r="L3965" s="1">
        <v>45939</v>
      </c>
      <c r="M3965" s="1" t="str">
        <f>TEXT(cancer_data[[#This Row],[Diagnosis_Date]],"mmmm")</f>
        <v>October</v>
      </c>
      <c r="N3965" t="s">
        <v>23</v>
      </c>
      <c r="O3965">
        <v>21</v>
      </c>
      <c r="P3965" t="s">
        <v>24</v>
      </c>
      <c r="Q3965">
        <v>33</v>
      </c>
    </row>
    <row r="3966" spans="1:17" x14ac:dyDescent="0.75">
      <c r="A3966" t="s">
        <v>4008</v>
      </c>
      <c r="B3966">
        <v>67</v>
      </c>
      <c r="C3966" t="str">
        <f>IF(cancer_data[[#This Row],[Age]]&lt;=35,"Adolescent",IF(cancer_data[[#This Row],[Age]]&lt;=46,"Young Adult",IF(cancer_data[[#This Row],[Age]]&lt;=57,"Adult", IF(cancer_data[[#This Row],[Age]]&lt;=68,"Middle_age",IF(cancer_data[[#This Row],[Age]]&lt;=79,"Elderly","Aged")))))</f>
        <v>Middle_age</v>
      </c>
      <c r="D3966" t="s">
        <v>16</v>
      </c>
      <c r="E3966" t="s">
        <v>35</v>
      </c>
      <c r="F3966" t="s">
        <v>36</v>
      </c>
      <c r="G3966">
        <v>2.1</v>
      </c>
      <c r="H3966" t="s">
        <v>28</v>
      </c>
      <c r="I3966" t="s">
        <v>44</v>
      </c>
      <c r="J3966" t="s">
        <v>21</v>
      </c>
      <c r="K3966" t="s">
        <v>51</v>
      </c>
      <c r="L3966" s="1">
        <v>45787</v>
      </c>
      <c r="M3966" s="1" t="str">
        <f>TEXT(cancer_data[[#This Row],[Diagnosis_Date]],"mmmm")</f>
        <v>May</v>
      </c>
      <c r="N3966" t="s">
        <v>37</v>
      </c>
      <c r="O3966">
        <v>42</v>
      </c>
      <c r="P3966" t="s">
        <v>24</v>
      </c>
      <c r="Q3966">
        <v>18</v>
      </c>
    </row>
    <row r="3967" spans="1:17" x14ac:dyDescent="0.75">
      <c r="A3967" t="s">
        <v>4009</v>
      </c>
      <c r="B3967">
        <v>28</v>
      </c>
      <c r="C3967" t="str">
        <f>IF(cancer_data[[#This Row],[Age]]&lt;=35,"Adolescent",IF(cancer_data[[#This Row],[Age]]&lt;=46,"Young Adult",IF(cancer_data[[#This Row],[Age]]&lt;=57,"Adult", IF(cancer_data[[#This Row],[Age]]&lt;=68,"Middle_age",IF(cancer_data[[#This Row],[Age]]&lt;=79,"Elderly","Aged")))))</f>
        <v>Adolescent</v>
      </c>
      <c r="D3967" t="s">
        <v>16</v>
      </c>
      <c r="E3967" t="s">
        <v>40</v>
      </c>
      <c r="F3967" t="s">
        <v>36</v>
      </c>
      <c r="G3967">
        <v>7.7</v>
      </c>
      <c r="H3967" t="s">
        <v>19</v>
      </c>
      <c r="I3967" t="s">
        <v>44</v>
      </c>
      <c r="J3967" t="s">
        <v>21</v>
      </c>
      <c r="K3967" t="s">
        <v>30</v>
      </c>
      <c r="L3967" s="1">
        <v>45928</v>
      </c>
      <c r="M3967" s="1" t="str">
        <f>TEXT(cancer_data[[#This Row],[Diagnosis_Date]],"mmmm")</f>
        <v>September</v>
      </c>
      <c r="N3967" t="s">
        <v>23</v>
      </c>
      <c r="O3967">
        <v>22</v>
      </c>
      <c r="P3967" t="s">
        <v>24</v>
      </c>
      <c r="Q3967">
        <v>9</v>
      </c>
    </row>
    <row r="3968" spans="1:17" x14ac:dyDescent="0.75">
      <c r="A3968" t="s">
        <v>4010</v>
      </c>
      <c r="B3968">
        <v>59</v>
      </c>
      <c r="C3968" t="str">
        <f>IF(cancer_data[[#This Row],[Age]]&lt;=35,"Adolescent",IF(cancer_data[[#This Row],[Age]]&lt;=46,"Young Adult",IF(cancer_data[[#This Row],[Age]]&lt;=57,"Adult", IF(cancer_data[[#This Row],[Age]]&lt;=68,"Middle_age",IF(cancer_data[[#This Row],[Age]]&lt;=79,"Elderly","Aged")))))</f>
        <v>Middle_age</v>
      </c>
      <c r="D3968" t="s">
        <v>16</v>
      </c>
      <c r="E3968" t="s">
        <v>40</v>
      </c>
      <c r="F3968" t="s">
        <v>36</v>
      </c>
      <c r="G3968">
        <v>6.5</v>
      </c>
      <c r="H3968" t="s">
        <v>19</v>
      </c>
      <c r="I3968" t="s">
        <v>49</v>
      </c>
      <c r="J3968" t="s">
        <v>21</v>
      </c>
      <c r="K3968" t="s">
        <v>30</v>
      </c>
      <c r="L3968" s="1">
        <v>45975</v>
      </c>
      <c r="M3968" s="1" t="str">
        <f>TEXT(cancer_data[[#This Row],[Diagnosis_Date]],"mmmm")</f>
        <v>November</v>
      </c>
      <c r="N3968" t="s">
        <v>37</v>
      </c>
      <c r="O3968">
        <v>46</v>
      </c>
      <c r="P3968" t="s">
        <v>31</v>
      </c>
      <c r="Q3968">
        <v>0</v>
      </c>
    </row>
    <row r="3969" spans="1:17" x14ac:dyDescent="0.75">
      <c r="A3969" t="s">
        <v>4011</v>
      </c>
      <c r="B3969">
        <v>71</v>
      </c>
      <c r="C3969" t="str">
        <f>IF(cancer_data[[#This Row],[Age]]&lt;=35,"Adolescent",IF(cancer_data[[#This Row],[Age]]&lt;=46,"Young Adult",IF(cancer_data[[#This Row],[Age]]&lt;=57,"Adult", IF(cancer_data[[#This Row],[Age]]&lt;=68,"Middle_age",IF(cancer_data[[#This Row],[Age]]&lt;=79,"Elderly","Aged")))))</f>
        <v>Elderly</v>
      </c>
      <c r="D3969" t="s">
        <v>16</v>
      </c>
      <c r="E3969" t="s">
        <v>40</v>
      </c>
      <c r="F3969" t="s">
        <v>36</v>
      </c>
      <c r="G3969">
        <v>6</v>
      </c>
      <c r="H3969" t="s">
        <v>28</v>
      </c>
      <c r="I3969" t="s">
        <v>49</v>
      </c>
      <c r="J3969" t="s">
        <v>21</v>
      </c>
      <c r="K3969" t="s">
        <v>30</v>
      </c>
      <c r="L3969" s="1">
        <v>45984</v>
      </c>
      <c r="M3969" s="1" t="str">
        <f>TEXT(cancer_data[[#This Row],[Diagnosis_Date]],"mmmm")</f>
        <v>November</v>
      </c>
      <c r="N3969" t="s">
        <v>37</v>
      </c>
      <c r="O3969">
        <v>39</v>
      </c>
      <c r="P3969" t="s">
        <v>31</v>
      </c>
      <c r="Q3969">
        <v>0</v>
      </c>
    </row>
    <row r="3970" spans="1:17" x14ac:dyDescent="0.75">
      <c r="A3970" t="s">
        <v>4012</v>
      </c>
      <c r="B3970">
        <v>59</v>
      </c>
      <c r="C3970" t="str">
        <f>IF(cancer_data[[#This Row],[Age]]&lt;=35,"Adolescent",IF(cancer_data[[#This Row],[Age]]&lt;=46,"Young Adult",IF(cancer_data[[#This Row],[Age]]&lt;=57,"Adult", IF(cancer_data[[#This Row],[Age]]&lt;=68,"Middle_age",IF(cancer_data[[#This Row],[Age]]&lt;=79,"Elderly","Aged")))))</f>
        <v>Middle_age</v>
      </c>
      <c r="D3970" t="s">
        <v>16</v>
      </c>
      <c r="E3970" t="s">
        <v>35</v>
      </c>
      <c r="F3970" t="s">
        <v>27</v>
      </c>
      <c r="G3970">
        <v>3.9</v>
      </c>
      <c r="H3970" t="s">
        <v>19</v>
      </c>
      <c r="I3970" t="s">
        <v>29</v>
      </c>
      <c r="J3970" t="s">
        <v>21</v>
      </c>
      <c r="K3970" t="s">
        <v>51</v>
      </c>
      <c r="L3970" s="1">
        <v>45773</v>
      </c>
      <c r="M3970" s="1" t="str">
        <f>TEXT(cancer_data[[#This Row],[Diagnosis_Date]],"mmmm")</f>
        <v>April</v>
      </c>
      <c r="N3970" t="s">
        <v>23</v>
      </c>
      <c r="O3970">
        <v>32</v>
      </c>
      <c r="P3970" t="s">
        <v>31</v>
      </c>
      <c r="Q3970">
        <v>0</v>
      </c>
    </row>
    <row r="3971" spans="1:17" x14ac:dyDescent="0.75">
      <c r="A3971" t="s">
        <v>4013</v>
      </c>
      <c r="B3971">
        <v>45</v>
      </c>
      <c r="C3971" t="str">
        <f>IF(cancer_data[[#This Row],[Age]]&lt;=35,"Adolescent",IF(cancer_data[[#This Row],[Age]]&lt;=46,"Young Adult",IF(cancer_data[[#This Row],[Age]]&lt;=57,"Adult", IF(cancer_data[[#This Row],[Age]]&lt;=68,"Middle_age",IF(cancer_data[[#This Row],[Age]]&lt;=79,"Elderly","Aged")))))</f>
        <v>Young Adult</v>
      </c>
      <c r="D3971" t="s">
        <v>16</v>
      </c>
      <c r="E3971" t="s">
        <v>17</v>
      </c>
      <c r="F3971" t="s">
        <v>27</v>
      </c>
      <c r="G3971">
        <v>7.5</v>
      </c>
      <c r="H3971" t="s">
        <v>19</v>
      </c>
      <c r="I3971" t="s">
        <v>20</v>
      </c>
      <c r="J3971" t="s">
        <v>21</v>
      </c>
      <c r="K3971" t="s">
        <v>22</v>
      </c>
      <c r="L3971" s="1">
        <v>45974</v>
      </c>
      <c r="M3971" s="1" t="str">
        <f>TEXT(cancer_data[[#This Row],[Diagnosis_Date]],"mmmm")</f>
        <v>November</v>
      </c>
      <c r="N3971" t="s">
        <v>37</v>
      </c>
      <c r="O3971">
        <v>16</v>
      </c>
      <c r="P3971" t="s">
        <v>31</v>
      </c>
      <c r="Q3971">
        <v>0</v>
      </c>
    </row>
    <row r="3972" spans="1:17" x14ac:dyDescent="0.75">
      <c r="A3972" t="s">
        <v>4014</v>
      </c>
      <c r="B3972">
        <v>85</v>
      </c>
      <c r="C3972" t="str">
        <f>IF(cancer_data[[#This Row],[Age]]&lt;=35,"Adolescent",IF(cancer_data[[#This Row],[Age]]&lt;=46,"Young Adult",IF(cancer_data[[#This Row],[Age]]&lt;=57,"Adult", IF(cancer_data[[#This Row],[Age]]&lt;=68,"Middle_age",IF(cancer_data[[#This Row],[Age]]&lt;=79,"Elderly","Aged")))))</f>
        <v>Aged</v>
      </c>
      <c r="D3972" t="s">
        <v>16</v>
      </c>
      <c r="E3972" t="s">
        <v>17</v>
      </c>
      <c r="F3972" t="s">
        <v>36</v>
      </c>
      <c r="G3972">
        <v>6.9</v>
      </c>
      <c r="H3972" t="s">
        <v>28</v>
      </c>
      <c r="I3972" t="s">
        <v>29</v>
      </c>
      <c r="J3972" t="s">
        <v>21</v>
      </c>
      <c r="K3972" t="s">
        <v>42</v>
      </c>
      <c r="L3972" s="1">
        <v>45680</v>
      </c>
      <c r="M3972" s="1" t="str">
        <f>TEXT(cancer_data[[#This Row],[Diagnosis_Date]],"mmmm")</f>
        <v>January</v>
      </c>
      <c r="N3972" t="s">
        <v>23</v>
      </c>
      <c r="O3972">
        <v>30</v>
      </c>
      <c r="P3972" t="s">
        <v>31</v>
      </c>
      <c r="Q3972">
        <v>0</v>
      </c>
    </row>
    <row r="3973" spans="1:17" x14ac:dyDescent="0.75">
      <c r="A3973" t="s">
        <v>4015</v>
      </c>
      <c r="B3973">
        <v>38</v>
      </c>
      <c r="C3973" t="str">
        <f>IF(cancer_data[[#This Row],[Age]]&lt;=35,"Adolescent",IF(cancer_data[[#This Row],[Age]]&lt;=46,"Young Adult",IF(cancer_data[[#This Row],[Age]]&lt;=57,"Adult", IF(cancer_data[[#This Row],[Age]]&lt;=68,"Middle_age",IF(cancer_data[[#This Row],[Age]]&lt;=79,"Elderly","Aged")))))</f>
        <v>Young Adult</v>
      </c>
      <c r="D3973" t="s">
        <v>16</v>
      </c>
      <c r="E3973" t="s">
        <v>26</v>
      </c>
      <c r="F3973" t="s">
        <v>63</v>
      </c>
      <c r="G3973">
        <v>5.0999999999999996</v>
      </c>
      <c r="H3973" t="s">
        <v>41</v>
      </c>
      <c r="I3973" t="s">
        <v>29</v>
      </c>
      <c r="J3973" t="s">
        <v>21</v>
      </c>
      <c r="K3973" t="s">
        <v>33</v>
      </c>
      <c r="L3973" s="1">
        <v>45895</v>
      </c>
      <c r="M3973" s="1" t="str">
        <f>TEXT(cancer_data[[#This Row],[Diagnosis_Date]],"mmmm")</f>
        <v>August</v>
      </c>
      <c r="N3973" t="s">
        <v>23</v>
      </c>
      <c r="O3973">
        <v>24</v>
      </c>
      <c r="P3973" t="s">
        <v>24</v>
      </c>
      <c r="Q3973">
        <v>18</v>
      </c>
    </row>
    <row r="3974" spans="1:17" x14ac:dyDescent="0.75">
      <c r="A3974" t="s">
        <v>4016</v>
      </c>
      <c r="B3974">
        <v>85</v>
      </c>
      <c r="C3974" t="str">
        <f>IF(cancer_data[[#This Row],[Age]]&lt;=35,"Adolescent",IF(cancer_data[[#This Row],[Age]]&lt;=46,"Young Adult",IF(cancer_data[[#This Row],[Age]]&lt;=57,"Adult", IF(cancer_data[[#This Row],[Age]]&lt;=68,"Middle_age",IF(cancer_data[[#This Row],[Age]]&lt;=79,"Elderly","Aged")))))</f>
        <v>Aged</v>
      </c>
      <c r="D3974" t="s">
        <v>16</v>
      </c>
      <c r="E3974" t="s">
        <v>17</v>
      </c>
      <c r="F3974" t="s">
        <v>36</v>
      </c>
      <c r="G3974">
        <v>3.9</v>
      </c>
      <c r="H3974" t="s">
        <v>19</v>
      </c>
      <c r="I3974" t="s">
        <v>44</v>
      </c>
      <c r="J3974" t="s">
        <v>21</v>
      </c>
      <c r="K3974" t="s">
        <v>45</v>
      </c>
      <c r="L3974" s="1">
        <v>46022</v>
      </c>
      <c r="M3974" s="1" t="str">
        <f>TEXT(cancer_data[[#This Row],[Diagnosis_Date]],"mmmm")</f>
        <v>December</v>
      </c>
      <c r="N3974" t="s">
        <v>23</v>
      </c>
      <c r="O3974">
        <v>39</v>
      </c>
      <c r="P3974" t="s">
        <v>24</v>
      </c>
      <c r="Q3974">
        <v>10</v>
      </c>
    </row>
    <row r="3975" spans="1:17" x14ac:dyDescent="0.75">
      <c r="A3975" t="s">
        <v>4017</v>
      </c>
      <c r="B3975">
        <v>46</v>
      </c>
      <c r="C3975" t="str">
        <f>IF(cancer_data[[#This Row],[Age]]&lt;=35,"Adolescent",IF(cancer_data[[#This Row],[Age]]&lt;=46,"Young Adult",IF(cancer_data[[#This Row],[Age]]&lt;=57,"Adult", IF(cancer_data[[#This Row],[Age]]&lt;=68,"Middle_age",IF(cancer_data[[#This Row],[Age]]&lt;=79,"Elderly","Aged")))))</f>
        <v>Young Adult</v>
      </c>
      <c r="D3975" t="s">
        <v>16</v>
      </c>
      <c r="E3975" t="s">
        <v>35</v>
      </c>
      <c r="F3975" t="s">
        <v>73</v>
      </c>
      <c r="G3975">
        <v>1.6</v>
      </c>
      <c r="H3975" t="s">
        <v>41</v>
      </c>
      <c r="I3975" t="s">
        <v>29</v>
      </c>
      <c r="J3975" t="s">
        <v>21</v>
      </c>
      <c r="K3975" t="s">
        <v>33</v>
      </c>
      <c r="L3975" s="1">
        <v>45756</v>
      </c>
      <c r="M3975" s="1" t="str">
        <f>TEXT(cancer_data[[#This Row],[Diagnosis_Date]],"mmmm")</f>
        <v>April</v>
      </c>
      <c r="N3975" t="s">
        <v>37</v>
      </c>
      <c r="O3975">
        <v>25</v>
      </c>
      <c r="P3975" t="s">
        <v>31</v>
      </c>
      <c r="Q3975">
        <v>0</v>
      </c>
    </row>
    <row r="3976" spans="1:17" x14ac:dyDescent="0.75">
      <c r="A3976" t="s">
        <v>4018</v>
      </c>
      <c r="B3976">
        <v>30</v>
      </c>
      <c r="C3976" t="str">
        <f>IF(cancer_data[[#This Row],[Age]]&lt;=35,"Adolescent",IF(cancer_data[[#This Row],[Age]]&lt;=46,"Young Adult",IF(cancer_data[[#This Row],[Age]]&lt;=57,"Adult", IF(cancer_data[[#This Row],[Age]]&lt;=68,"Middle_age",IF(cancer_data[[#This Row],[Age]]&lt;=79,"Elderly","Aged")))))</f>
        <v>Adolescent</v>
      </c>
      <c r="D3976" t="s">
        <v>16</v>
      </c>
      <c r="E3976" t="s">
        <v>26</v>
      </c>
      <c r="F3976" t="s">
        <v>73</v>
      </c>
      <c r="G3976">
        <v>7.7</v>
      </c>
      <c r="H3976" t="s">
        <v>41</v>
      </c>
      <c r="I3976" t="s">
        <v>29</v>
      </c>
      <c r="J3976" t="s">
        <v>21</v>
      </c>
      <c r="K3976" t="s">
        <v>33</v>
      </c>
      <c r="L3976" s="1">
        <v>45936</v>
      </c>
      <c r="M3976" s="1" t="str">
        <f>TEXT(cancer_data[[#This Row],[Diagnosis_Date]],"mmmm")</f>
        <v>October</v>
      </c>
      <c r="N3976" t="s">
        <v>37</v>
      </c>
      <c r="O3976">
        <v>6</v>
      </c>
      <c r="P3976" t="s">
        <v>31</v>
      </c>
      <c r="Q3976">
        <v>0</v>
      </c>
    </row>
    <row r="3977" spans="1:17" x14ac:dyDescent="0.75">
      <c r="A3977" t="s">
        <v>4019</v>
      </c>
      <c r="B3977">
        <v>72</v>
      </c>
      <c r="C3977" t="str">
        <f>IF(cancer_data[[#This Row],[Age]]&lt;=35,"Adolescent",IF(cancer_data[[#This Row],[Age]]&lt;=46,"Young Adult",IF(cancer_data[[#This Row],[Age]]&lt;=57,"Adult", IF(cancer_data[[#This Row],[Age]]&lt;=68,"Middle_age",IF(cancer_data[[#This Row],[Age]]&lt;=79,"Elderly","Aged")))))</f>
        <v>Elderly</v>
      </c>
      <c r="D3977" t="s">
        <v>16</v>
      </c>
      <c r="E3977" t="s">
        <v>40</v>
      </c>
      <c r="F3977" t="s">
        <v>36</v>
      </c>
      <c r="G3977">
        <v>5.7</v>
      </c>
      <c r="H3977" t="s">
        <v>41</v>
      </c>
      <c r="I3977" t="s">
        <v>44</v>
      </c>
      <c r="J3977" t="s">
        <v>21</v>
      </c>
      <c r="K3977" t="s">
        <v>51</v>
      </c>
      <c r="L3977" s="1">
        <v>45698</v>
      </c>
      <c r="M3977" s="1" t="str">
        <f>TEXT(cancer_data[[#This Row],[Diagnosis_Date]],"mmmm")</f>
        <v>February</v>
      </c>
      <c r="N3977" t="s">
        <v>23</v>
      </c>
      <c r="O3977">
        <v>35</v>
      </c>
      <c r="P3977" t="s">
        <v>31</v>
      </c>
      <c r="Q3977">
        <v>0</v>
      </c>
    </row>
    <row r="3978" spans="1:17" x14ac:dyDescent="0.75">
      <c r="A3978" t="s">
        <v>4020</v>
      </c>
      <c r="B3978">
        <v>44</v>
      </c>
      <c r="C3978" t="str">
        <f>IF(cancer_data[[#This Row],[Age]]&lt;=35,"Adolescent",IF(cancer_data[[#This Row],[Age]]&lt;=46,"Young Adult",IF(cancer_data[[#This Row],[Age]]&lt;=57,"Adult", IF(cancer_data[[#This Row],[Age]]&lt;=68,"Middle_age",IF(cancer_data[[#This Row],[Age]]&lt;=79,"Elderly","Aged")))))</f>
        <v>Young Adult</v>
      </c>
      <c r="D3978" t="s">
        <v>16</v>
      </c>
      <c r="E3978" t="s">
        <v>26</v>
      </c>
      <c r="F3978" t="s">
        <v>63</v>
      </c>
      <c r="G3978">
        <v>7.9</v>
      </c>
      <c r="H3978" t="s">
        <v>41</v>
      </c>
      <c r="I3978" t="s">
        <v>44</v>
      </c>
      <c r="J3978" t="s">
        <v>21</v>
      </c>
      <c r="K3978" t="s">
        <v>30</v>
      </c>
      <c r="L3978" s="1">
        <v>45722</v>
      </c>
      <c r="M3978" s="1" t="str">
        <f>TEXT(cancer_data[[#This Row],[Diagnosis_Date]],"mmmm")</f>
        <v>March</v>
      </c>
      <c r="N3978" t="s">
        <v>23</v>
      </c>
      <c r="O3978">
        <v>32</v>
      </c>
      <c r="P3978" t="s">
        <v>31</v>
      </c>
      <c r="Q3978">
        <v>0</v>
      </c>
    </row>
    <row r="3979" spans="1:17" x14ac:dyDescent="0.75">
      <c r="A3979" t="s">
        <v>4021</v>
      </c>
      <c r="B3979">
        <v>69</v>
      </c>
      <c r="C3979" t="str">
        <f>IF(cancer_data[[#This Row],[Age]]&lt;=35,"Adolescent",IF(cancer_data[[#This Row],[Age]]&lt;=46,"Young Adult",IF(cancer_data[[#This Row],[Age]]&lt;=57,"Adult", IF(cancer_data[[#This Row],[Age]]&lt;=68,"Middle_age",IF(cancer_data[[#This Row],[Age]]&lt;=79,"Elderly","Aged")))))</f>
        <v>Elderly</v>
      </c>
      <c r="D3979" t="s">
        <v>16</v>
      </c>
      <c r="E3979" t="s">
        <v>40</v>
      </c>
      <c r="F3979" t="s">
        <v>63</v>
      </c>
      <c r="G3979">
        <v>4.5</v>
      </c>
      <c r="H3979" t="s">
        <v>19</v>
      </c>
      <c r="I3979" t="s">
        <v>44</v>
      </c>
      <c r="J3979" t="s">
        <v>21</v>
      </c>
      <c r="K3979" t="s">
        <v>30</v>
      </c>
      <c r="L3979" s="1">
        <v>45877</v>
      </c>
      <c r="M3979" s="1" t="str">
        <f>TEXT(cancer_data[[#This Row],[Diagnosis_Date]],"mmmm")</f>
        <v>August</v>
      </c>
      <c r="N3979" t="s">
        <v>37</v>
      </c>
      <c r="O3979">
        <v>47</v>
      </c>
      <c r="P3979" t="s">
        <v>24</v>
      </c>
      <c r="Q3979">
        <v>16</v>
      </c>
    </row>
    <row r="3980" spans="1:17" x14ac:dyDescent="0.75">
      <c r="A3980" t="s">
        <v>4022</v>
      </c>
      <c r="B3980">
        <v>34</v>
      </c>
      <c r="C3980" t="str">
        <f>IF(cancer_data[[#This Row],[Age]]&lt;=35,"Adolescent",IF(cancer_data[[#This Row],[Age]]&lt;=46,"Young Adult",IF(cancer_data[[#This Row],[Age]]&lt;=57,"Adult", IF(cancer_data[[#This Row],[Age]]&lt;=68,"Middle_age",IF(cancer_data[[#This Row],[Age]]&lt;=79,"Elderly","Aged")))))</f>
        <v>Adolescent</v>
      </c>
      <c r="D3980" t="s">
        <v>16</v>
      </c>
      <c r="E3980" t="s">
        <v>35</v>
      </c>
      <c r="F3980" t="s">
        <v>18</v>
      </c>
      <c r="G3980">
        <v>5.4</v>
      </c>
      <c r="H3980" t="s">
        <v>19</v>
      </c>
      <c r="I3980" t="s">
        <v>20</v>
      </c>
      <c r="J3980" t="s">
        <v>21</v>
      </c>
      <c r="K3980" t="s">
        <v>33</v>
      </c>
      <c r="L3980" s="1">
        <v>45889</v>
      </c>
      <c r="M3980" s="1" t="str">
        <f>TEXT(cancer_data[[#This Row],[Diagnosis_Date]],"mmmm")</f>
        <v>August</v>
      </c>
      <c r="N3980" t="s">
        <v>23</v>
      </c>
      <c r="O3980">
        <v>49</v>
      </c>
      <c r="P3980" t="s">
        <v>31</v>
      </c>
      <c r="Q3980">
        <v>0</v>
      </c>
    </row>
    <row r="3981" spans="1:17" x14ac:dyDescent="0.75">
      <c r="A3981" t="s">
        <v>4023</v>
      </c>
      <c r="B3981">
        <v>58</v>
      </c>
      <c r="C3981" t="str">
        <f>IF(cancer_data[[#This Row],[Age]]&lt;=35,"Adolescent",IF(cancer_data[[#This Row],[Age]]&lt;=46,"Young Adult",IF(cancer_data[[#This Row],[Age]]&lt;=57,"Adult", IF(cancer_data[[#This Row],[Age]]&lt;=68,"Middle_age",IF(cancer_data[[#This Row],[Age]]&lt;=79,"Elderly","Aged")))))</f>
        <v>Middle_age</v>
      </c>
      <c r="D3981" t="s">
        <v>16</v>
      </c>
      <c r="E3981" t="s">
        <v>17</v>
      </c>
      <c r="F3981" t="s">
        <v>36</v>
      </c>
      <c r="G3981">
        <v>6</v>
      </c>
      <c r="H3981" t="s">
        <v>28</v>
      </c>
      <c r="I3981" t="s">
        <v>20</v>
      </c>
      <c r="J3981" t="s">
        <v>21</v>
      </c>
      <c r="K3981" t="s">
        <v>45</v>
      </c>
      <c r="L3981" s="1">
        <v>45900</v>
      </c>
      <c r="M3981" s="1" t="str">
        <f>TEXT(cancer_data[[#This Row],[Diagnosis_Date]],"mmmm")</f>
        <v>August</v>
      </c>
      <c r="N3981" t="s">
        <v>37</v>
      </c>
      <c r="O3981">
        <v>34</v>
      </c>
      <c r="P3981" t="s">
        <v>31</v>
      </c>
      <c r="Q3981">
        <v>0</v>
      </c>
    </row>
    <row r="3982" spans="1:17" x14ac:dyDescent="0.75">
      <c r="A3982" t="s">
        <v>4024</v>
      </c>
      <c r="B3982">
        <v>78</v>
      </c>
      <c r="C3982" t="str">
        <f>IF(cancer_data[[#This Row],[Age]]&lt;=35,"Adolescent",IF(cancer_data[[#This Row],[Age]]&lt;=46,"Young Adult",IF(cancer_data[[#This Row],[Age]]&lt;=57,"Adult", IF(cancer_data[[#This Row],[Age]]&lt;=68,"Middle_age",IF(cancer_data[[#This Row],[Age]]&lt;=79,"Elderly","Aged")))))</f>
        <v>Elderly</v>
      </c>
      <c r="D3982" t="s">
        <v>16</v>
      </c>
      <c r="E3982" t="s">
        <v>17</v>
      </c>
      <c r="F3982" t="s">
        <v>18</v>
      </c>
      <c r="G3982">
        <v>4</v>
      </c>
      <c r="H3982" t="s">
        <v>19</v>
      </c>
      <c r="I3982" t="s">
        <v>49</v>
      </c>
      <c r="J3982" t="s">
        <v>21</v>
      </c>
      <c r="K3982" t="s">
        <v>42</v>
      </c>
      <c r="L3982" s="1">
        <v>45820</v>
      </c>
      <c r="M3982" s="1" t="str">
        <f>TEXT(cancer_data[[#This Row],[Diagnosis_Date]],"mmmm")</f>
        <v>June</v>
      </c>
      <c r="N3982" t="s">
        <v>23</v>
      </c>
      <c r="O3982">
        <v>48</v>
      </c>
      <c r="P3982" t="s">
        <v>31</v>
      </c>
      <c r="Q3982">
        <v>0</v>
      </c>
    </row>
    <row r="3983" spans="1:17" x14ac:dyDescent="0.75">
      <c r="A3983" t="s">
        <v>4025</v>
      </c>
      <c r="B3983">
        <v>78</v>
      </c>
      <c r="C3983" t="str">
        <f>IF(cancer_data[[#This Row],[Age]]&lt;=35,"Adolescent",IF(cancer_data[[#This Row],[Age]]&lt;=46,"Young Adult",IF(cancer_data[[#This Row],[Age]]&lt;=57,"Adult", IF(cancer_data[[#This Row],[Age]]&lt;=68,"Middle_age",IF(cancer_data[[#This Row],[Age]]&lt;=79,"Elderly","Aged")))))</f>
        <v>Elderly</v>
      </c>
      <c r="D3983" t="s">
        <v>16</v>
      </c>
      <c r="E3983" t="s">
        <v>35</v>
      </c>
      <c r="F3983" t="s">
        <v>27</v>
      </c>
      <c r="G3983">
        <v>6.6</v>
      </c>
      <c r="H3983" t="s">
        <v>19</v>
      </c>
      <c r="I3983" t="s">
        <v>49</v>
      </c>
      <c r="J3983" t="s">
        <v>21</v>
      </c>
      <c r="K3983" t="s">
        <v>33</v>
      </c>
      <c r="L3983" s="1">
        <v>45856</v>
      </c>
      <c r="M3983" s="1" t="str">
        <f>TEXT(cancer_data[[#This Row],[Diagnosis_Date]],"mmmm")</f>
        <v>July</v>
      </c>
      <c r="N3983" t="s">
        <v>37</v>
      </c>
      <c r="O3983">
        <v>27</v>
      </c>
      <c r="P3983" t="s">
        <v>24</v>
      </c>
      <c r="Q3983">
        <v>29</v>
      </c>
    </row>
    <row r="3984" spans="1:17" x14ac:dyDescent="0.75">
      <c r="A3984" t="s">
        <v>4026</v>
      </c>
      <c r="B3984">
        <v>35</v>
      </c>
      <c r="C3984" t="str">
        <f>IF(cancer_data[[#This Row],[Age]]&lt;=35,"Adolescent",IF(cancer_data[[#This Row],[Age]]&lt;=46,"Young Adult",IF(cancer_data[[#This Row],[Age]]&lt;=57,"Adult", IF(cancer_data[[#This Row],[Age]]&lt;=68,"Middle_age",IF(cancer_data[[#This Row],[Age]]&lt;=79,"Elderly","Aged")))))</f>
        <v>Adolescent</v>
      </c>
      <c r="D3984" t="s">
        <v>67</v>
      </c>
      <c r="E3984" t="s">
        <v>26</v>
      </c>
      <c r="F3984" t="s">
        <v>27</v>
      </c>
      <c r="G3984">
        <v>6</v>
      </c>
      <c r="H3984" t="s">
        <v>19</v>
      </c>
      <c r="I3984" t="s">
        <v>20</v>
      </c>
      <c r="J3984" t="s">
        <v>21</v>
      </c>
      <c r="K3984" t="s">
        <v>45</v>
      </c>
      <c r="L3984" s="1">
        <v>46004</v>
      </c>
      <c r="M3984" s="1" t="str">
        <f>TEXT(cancer_data[[#This Row],[Diagnosis_Date]],"mmmm")</f>
        <v>December</v>
      </c>
      <c r="N3984" t="s">
        <v>37</v>
      </c>
      <c r="O3984">
        <v>25</v>
      </c>
      <c r="P3984" t="s">
        <v>31</v>
      </c>
      <c r="Q3984">
        <v>0</v>
      </c>
    </row>
    <row r="3985" spans="1:17" x14ac:dyDescent="0.75">
      <c r="A3985" t="s">
        <v>4027</v>
      </c>
      <c r="B3985">
        <v>28</v>
      </c>
      <c r="C3985" t="str">
        <f>IF(cancer_data[[#This Row],[Age]]&lt;=35,"Adolescent",IF(cancer_data[[#This Row],[Age]]&lt;=46,"Young Adult",IF(cancer_data[[#This Row],[Age]]&lt;=57,"Adult", IF(cancer_data[[#This Row],[Age]]&lt;=68,"Middle_age",IF(cancer_data[[#This Row],[Age]]&lt;=79,"Elderly","Aged")))))</f>
        <v>Adolescent</v>
      </c>
      <c r="D3985" t="s">
        <v>16</v>
      </c>
      <c r="E3985" t="s">
        <v>40</v>
      </c>
      <c r="F3985" t="s">
        <v>36</v>
      </c>
      <c r="G3985">
        <v>8</v>
      </c>
      <c r="H3985" t="s">
        <v>19</v>
      </c>
      <c r="I3985" t="s">
        <v>44</v>
      </c>
      <c r="J3985" t="s">
        <v>21</v>
      </c>
      <c r="K3985" t="s">
        <v>51</v>
      </c>
      <c r="L3985" s="1">
        <v>45999</v>
      </c>
      <c r="M3985" s="1" t="str">
        <f>TEXT(cancer_data[[#This Row],[Diagnosis_Date]],"mmmm")</f>
        <v>December</v>
      </c>
      <c r="N3985" t="s">
        <v>23</v>
      </c>
      <c r="O3985">
        <v>26</v>
      </c>
      <c r="P3985" t="s">
        <v>24</v>
      </c>
      <c r="Q3985">
        <v>7</v>
      </c>
    </row>
    <row r="3986" spans="1:17" x14ac:dyDescent="0.75">
      <c r="A3986" t="s">
        <v>4028</v>
      </c>
      <c r="B3986">
        <v>66</v>
      </c>
      <c r="C3986" t="str">
        <f>IF(cancer_data[[#This Row],[Age]]&lt;=35,"Adolescent",IF(cancer_data[[#This Row],[Age]]&lt;=46,"Young Adult",IF(cancer_data[[#This Row],[Age]]&lt;=57,"Adult", IF(cancer_data[[#This Row],[Age]]&lt;=68,"Middle_age",IF(cancer_data[[#This Row],[Age]]&lt;=79,"Elderly","Aged")))))</f>
        <v>Middle_age</v>
      </c>
      <c r="D3986" t="s">
        <v>16</v>
      </c>
      <c r="E3986" t="s">
        <v>35</v>
      </c>
      <c r="F3986" t="s">
        <v>18</v>
      </c>
      <c r="G3986">
        <v>5.9</v>
      </c>
      <c r="H3986" t="s">
        <v>28</v>
      </c>
      <c r="I3986" t="s">
        <v>20</v>
      </c>
      <c r="J3986" t="s">
        <v>21</v>
      </c>
      <c r="K3986" t="s">
        <v>51</v>
      </c>
      <c r="L3986" s="1">
        <v>45704</v>
      </c>
      <c r="M3986" s="1" t="str">
        <f>TEXT(cancer_data[[#This Row],[Diagnosis_Date]],"mmmm")</f>
        <v>February</v>
      </c>
      <c r="N3986" t="s">
        <v>23</v>
      </c>
      <c r="O3986">
        <v>46</v>
      </c>
      <c r="P3986" t="s">
        <v>31</v>
      </c>
      <c r="Q3986">
        <v>0</v>
      </c>
    </row>
    <row r="3987" spans="1:17" x14ac:dyDescent="0.75">
      <c r="A3987" t="s">
        <v>4029</v>
      </c>
      <c r="B3987">
        <v>65</v>
      </c>
      <c r="C3987" t="str">
        <f>IF(cancer_data[[#This Row],[Age]]&lt;=35,"Adolescent",IF(cancer_data[[#This Row],[Age]]&lt;=46,"Young Adult",IF(cancer_data[[#This Row],[Age]]&lt;=57,"Adult", IF(cancer_data[[#This Row],[Age]]&lt;=68,"Middle_age",IF(cancer_data[[#This Row],[Age]]&lt;=79,"Elderly","Aged")))))</f>
        <v>Middle_age</v>
      </c>
      <c r="D3987" t="s">
        <v>16</v>
      </c>
      <c r="E3987" t="s">
        <v>26</v>
      </c>
      <c r="F3987" t="s">
        <v>27</v>
      </c>
      <c r="G3987">
        <v>4.3</v>
      </c>
      <c r="H3987" t="s">
        <v>28</v>
      </c>
      <c r="I3987" t="s">
        <v>20</v>
      </c>
      <c r="J3987" t="s">
        <v>21</v>
      </c>
      <c r="K3987" t="s">
        <v>30</v>
      </c>
      <c r="L3987" s="1">
        <v>45722</v>
      </c>
      <c r="M3987" s="1" t="str">
        <f>TEXT(cancer_data[[#This Row],[Diagnosis_Date]],"mmmm")</f>
        <v>March</v>
      </c>
      <c r="N3987" t="s">
        <v>37</v>
      </c>
      <c r="O3987">
        <v>4</v>
      </c>
      <c r="P3987" t="s">
        <v>31</v>
      </c>
      <c r="Q3987">
        <v>0</v>
      </c>
    </row>
    <row r="3988" spans="1:17" x14ac:dyDescent="0.75">
      <c r="A3988" t="s">
        <v>4030</v>
      </c>
      <c r="B3988">
        <v>60</v>
      </c>
      <c r="C3988" t="str">
        <f>IF(cancer_data[[#This Row],[Age]]&lt;=35,"Adolescent",IF(cancer_data[[#This Row],[Age]]&lt;=46,"Young Adult",IF(cancer_data[[#This Row],[Age]]&lt;=57,"Adult", IF(cancer_data[[#This Row],[Age]]&lt;=68,"Middle_age",IF(cancer_data[[#This Row],[Age]]&lt;=79,"Elderly","Aged")))))</f>
        <v>Middle_age</v>
      </c>
      <c r="D3988" t="s">
        <v>16</v>
      </c>
      <c r="E3988" t="s">
        <v>40</v>
      </c>
      <c r="F3988" t="s">
        <v>36</v>
      </c>
      <c r="G3988">
        <v>5.7</v>
      </c>
      <c r="H3988" t="s">
        <v>28</v>
      </c>
      <c r="I3988" t="s">
        <v>44</v>
      </c>
      <c r="J3988" t="s">
        <v>21</v>
      </c>
      <c r="K3988" t="s">
        <v>33</v>
      </c>
      <c r="L3988" s="1">
        <v>45996</v>
      </c>
      <c r="M3988" s="1" t="str">
        <f>TEXT(cancer_data[[#This Row],[Diagnosis_Date]],"mmmm")</f>
        <v>December</v>
      </c>
      <c r="N3988" t="s">
        <v>37</v>
      </c>
      <c r="O3988">
        <v>24</v>
      </c>
      <c r="P3988" t="s">
        <v>24</v>
      </c>
      <c r="Q3988">
        <v>35</v>
      </c>
    </row>
    <row r="3989" spans="1:17" x14ac:dyDescent="0.75">
      <c r="A3989" t="s">
        <v>4031</v>
      </c>
      <c r="B3989">
        <v>61</v>
      </c>
      <c r="C3989" t="str">
        <f>IF(cancer_data[[#This Row],[Age]]&lt;=35,"Adolescent",IF(cancer_data[[#This Row],[Age]]&lt;=46,"Young Adult",IF(cancer_data[[#This Row],[Age]]&lt;=57,"Adult", IF(cancer_data[[#This Row],[Age]]&lt;=68,"Middle_age",IF(cancer_data[[#This Row],[Age]]&lt;=79,"Elderly","Aged")))))</f>
        <v>Middle_age</v>
      </c>
      <c r="D3989" t="s">
        <v>16</v>
      </c>
      <c r="E3989" t="s">
        <v>17</v>
      </c>
      <c r="F3989" t="s">
        <v>73</v>
      </c>
      <c r="G3989">
        <v>5.3</v>
      </c>
      <c r="H3989" t="s">
        <v>19</v>
      </c>
      <c r="I3989" t="s">
        <v>49</v>
      </c>
      <c r="J3989" t="s">
        <v>21</v>
      </c>
      <c r="K3989" t="s">
        <v>42</v>
      </c>
      <c r="L3989" s="1">
        <v>45798</v>
      </c>
      <c r="M3989" s="1" t="str">
        <f>TEXT(cancer_data[[#This Row],[Diagnosis_Date]],"mmmm")</f>
        <v>May</v>
      </c>
      <c r="N3989" t="s">
        <v>37</v>
      </c>
      <c r="O3989">
        <v>16</v>
      </c>
      <c r="P3989" t="s">
        <v>31</v>
      </c>
      <c r="Q3989">
        <v>0</v>
      </c>
    </row>
    <row r="3990" spans="1:17" x14ac:dyDescent="0.75">
      <c r="A3990" t="s">
        <v>4032</v>
      </c>
      <c r="B3990">
        <v>45</v>
      </c>
      <c r="C3990" t="str">
        <f>IF(cancer_data[[#This Row],[Age]]&lt;=35,"Adolescent",IF(cancer_data[[#This Row],[Age]]&lt;=46,"Young Adult",IF(cancer_data[[#This Row],[Age]]&lt;=57,"Adult", IF(cancer_data[[#This Row],[Age]]&lt;=68,"Middle_age",IF(cancer_data[[#This Row],[Age]]&lt;=79,"Elderly","Aged")))))</f>
        <v>Young Adult</v>
      </c>
      <c r="D3990" t="s">
        <v>16</v>
      </c>
      <c r="E3990" t="s">
        <v>40</v>
      </c>
      <c r="F3990" t="s">
        <v>27</v>
      </c>
      <c r="G3990">
        <v>7.5</v>
      </c>
      <c r="H3990" t="s">
        <v>28</v>
      </c>
      <c r="I3990" t="s">
        <v>44</v>
      </c>
      <c r="J3990" t="s">
        <v>21</v>
      </c>
      <c r="K3990" t="s">
        <v>22</v>
      </c>
      <c r="L3990" s="1">
        <v>45980</v>
      </c>
      <c r="M3990" s="1" t="str">
        <f>TEXT(cancer_data[[#This Row],[Diagnosis_Date]],"mmmm")</f>
        <v>November</v>
      </c>
      <c r="N3990" t="s">
        <v>37</v>
      </c>
      <c r="O3990">
        <v>18</v>
      </c>
      <c r="P3990" t="s">
        <v>24</v>
      </c>
      <c r="Q3990">
        <v>10</v>
      </c>
    </row>
    <row r="3991" spans="1:17" x14ac:dyDescent="0.75">
      <c r="A3991" t="s">
        <v>4033</v>
      </c>
      <c r="B3991">
        <v>43</v>
      </c>
      <c r="C3991" t="str">
        <f>IF(cancer_data[[#This Row],[Age]]&lt;=35,"Adolescent",IF(cancer_data[[#This Row],[Age]]&lt;=46,"Young Adult",IF(cancer_data[[#This Row],[Age]]&lt;=57,"Adult", IF(cancer_data[[#This Row],[Age]]&lt;=68,"Middle_age",IF(cancer_data[[#This Row],[Age]]&lt;=79,"Elderly","Aged")))))</f>
        <v>Young Adult</v>
      </c>
      <c r="D3991" t="s">
        <v>16</v>
      </c>
      <c r="E3991" t="s">
        <v>17</v>
      </c>
      <c r="F3991" t="s">
        <v>63</v>
      </c>
      <c r="G3991">
        <v>3.7</v>
      </c>
      <c r="H3991" t="s">
        <v>28</v>
      </c>
      <c r="I3991" t="s">
        <v>29</v>
      </c>
      <c r="J3991" t="s">
        <v>21</v>
      </c>
      <c r="K3991" t="s">
        <v>33</v>
      </c>
      <c r="L3991" s="1">
        <v>45932</v>
      </c>
      <c r="M3991" s="1" t="str">
        <f>TEXT(cancer_data[[#This Row],[Diagnosis_Date]],"mmmm")</f>
        <v>October</v>
      </c>
      <c r="N3991" t="s">
        <v>23</v>
      </c>
      <c r="O3991">
        <v>42</v>
      </c>
      <c r="P3991" t="s">
        <v>24</v>
      </c>
      <c r="Q3991">
        <v>25</v>
      </c>
    </row>
    <row r="3992" spans="1:17" x14ac:dyDescent="0.75">
      <c r="A3992" t="s">
        <v>4034</v>
      </c>
      <c r="B3992">
        <v>51</v>
      </c>
      <c r="C3992" t="str">
        <f>IF(cancer_data[[#This Row],[Age]]&lt;=35,"Adolescent",IF(cancer_data[[#This Row],[Age]]&lt;=46,"Young Adult",IF(cancer_data[[#This Row],[Age]]&lt;=57,"Adult", IF(cancer_data[[#This Row],[Age]]&lt;=68,"Middle_age",IF(cancer_data[[#This Row],[Age]]&lt;=79,"Elderly","Aged")))))</f>
        <v>Adult</v>
      </c>
      <c r="D3992" t="s">
        <v>16</v>
      </c>
      <c r="E3992" t="s">
        <v>17</v>
      </c>
      <c r="F3992" t="s">
        <v>18</v>
      </c>
      <c r="G3992">
        <v>5.3</v>
      </c>
      <c r="H3992" t="s">
        <v>19</v>
      </c>
      <c r="I3992" t="s">
        <v>44</v>
      </c>
      <c r="J3992" t="s">
        <v>21</v>
      </c>
      <c r="K3992" t="s">
        <v>22</v>
      </c>
      <c r="L3992" s="1">
        <v>45778</v>
      </c>
      <c r="M3992" s="1" t="str">
        <f>TEXT(cancer_data[[#This Row],[Diagnosis_Date]],"mmmm")</f>
        <v>May</v>
      </c>
      <c r="N3992" t="s">
        <v>23</v>
      </c>
      <c r="O3992">
        <v>57</v>
      </c>
      <c r="P3992" t="s">
        <v>31</v>
      </c>
      <c r="Q3992">
        <v>0</v>
      </c>
    </row>
    <row r="3993" spans="1:17" x14ac:dyDescent="0.75">
      <c r="A3993" t="s">
        <v>4035</v>
      </c>
      <c r="B3993">
        <v>63</v>
      </c>
      <c r="C3993" t="str">
        <f>IF(cancer_data[[#This Row],[Age]]&lt;=35,"Adolescent",IF(cancer_data[[#This Row],[Age]]&lt;=46,"Young Adult",IF(cancer_data[[#This Row],[Age]]&lt;=57,"Adult", IF(cancer_data[[#This Row],[Age]]&lt;=68,"Middle_age",IF(cancer_data[[#This Row],[Age]]&lt;=79,"Elderly","Aged")))))</f>
        <v>Middle_age</v>
      </c>
      <c r="D3993" t="s">
        <v>16</v>
      </c>
      <c r="E3993" t="s">
        <v>26</v>
      </c>
      <c r="F3993" t="s">
        <v>36</v>
      </c>
      <c r="G3993">
        <v>3</v>
      </c>
      <c r="H3993" t="s">
        <v>28</v>
      </c>
      <c r="I3993" t="s">
        <v>29</v>
      </c>
      <c r="J3993" t="s">
        <v>21</v>
      </c>
      <c r="K3993" t="s">
        <v>22</v>
      </c>
      <c r="L3993" s="1">
        <v>46021</v>
      </c>
      <c r="M3993" s="1" t="str">
        <f>TEXT(cancer_data[[#This Row],[Diagnosis_Date]],"mmmm")</f>
        <v>December</v>
      </c>
      <c r="N3993" t="s">
        <v>23</v>
      </c>
      <c r="O3993">
        <v>47</v>
      </c>
      <c r="P3993" t="s">
        <v>31</v>
      </c>
      <c r="Q3993">
        <v>0</v>
      </c>
    </row>
    <row r="3994" spans="1:17" x14ac:dyDescent="0.75">
      <c r="A3994" t="s">
        <v>4036</v>
      </c>
      <c r="B3994">
        <v>41</v>
      </c>
      <c r="C3994" t="str">
        <f>IF(cancer_data[[#This Row],[Age]]&lt;=35,"Adolescent",IF(cancer_data[[#This Row],[Age]]&lt;=46,"Young Adult",IF(cancer_data[[#This Row],[Age]]&lt;=57,"Adult", IF(cancer_data[[#This Row],[Age]]&lt;=68,"Middle_age",IF(cancer_data[[#This Row],[Age]]&lt;=79,"Elderly","Aged")))))</f>
        <v>Young Adult</v>
      </c>
      <c r="D3994" t="s">
        <v>16</v>
      </c>
      <c r="E3994" t="s">
        <v>26</v>
      </c>
      <c r="F3994" t="s">
        <v>36</v>
      </c>
      <c r="G3994">
        <v>3.8</v>
      </c>
      <c r="H3994" t="s">
        <v>19</v>
      </c>
      <c r="I3994" t="s">
        <v>29</v>
      </c>
      <c r="J3994" t="s">
        <v>21</v>
      </c>
      <c r="K3994" t="s">
        <v>33</v>
      </c>
      <c r="L3994" s="1">
        <v>45753</v>
      </c>
      <c r="M3994" s="1" t="str">
        <f>TEXT(cancer_data[[#This Row],[Diagnosis_Date]],"mmmm")</f>
        <v>April</v>
      </c>
      <c r="N3994" t="s">
        <v>23</v>
      </c>
      <c r="O3994">
        <v>18</v>
      </c>
      <c r="P3994" t="s">
        <v>24</v>
      </c>
      <c r="Q3994">
        <v>30</v>
      </c>
    </row>
    <row r="3995" spans="1:17" x14ac:dyDescent="0.75">
      <c r="A3995" t="s">
        <v>4037</v>
      </c>
      <c r="B3995">
        <v>85</v>
      </c>
      <c r="C3995" t="str">
        <f>IF(cancer_data[[#This Row],[Age]]&lt;=35,"Adolescent",IF(cancer_data[[#This Row],[Age]]&lt;=46,"Young Adult",IF(cancer_data[[#This Row],[Age]]&lt;=57,"Adult", IF(cancer_data[[#This Row],[Age]]&lt;=68,"Middle_age",IF(cancer_data[[#This Row],[Age]]&lt;=79,"Elderly","Aged")))))</f>
        <v>Aged</v>
      </c>
      <c r="D3995" t="s">
        <v>16</v>
      </c>
      <c r="E3995" t="s">
        <v>35</v>
      </c>
      <c r="F3995" t="s">
        <v>36</v>
      </c>
      <c r="G3995">
        <v>3.5</v>
      </c>
      <c r="H3995" t="s">
        <v>28</v>
      </c>
      <c r="I3995" t="s">
        <v>20</v>
      </c>
      <c r="J3995" t="s">
        <v>21</v>
      </c>
      <c r="K3995" t="s">
        <v>45</v>
      </c>
      <c r="L3995" s="1">
        <v>45711</v>
      </c>
      <c r="M3995" s="1" t="str">
        <f>TEXT(cancer_data[[#This Row],[Diagnosis_Date]],"mmmm")</f>
        <v>February</v>
      </c>
      <c r="N3995" t="s">
        <v>23</v>
      </c>
      <c r="O3995">
        <v>28</v>
      </c>
      <c r="P3995" t="s">
        <v>24</v>
      </c>
      <c r="Q3995">
        <v>20</v>
      </c>
    </row>
    <row r="3996" spans="1:17" x14ac:dyDescent="0.75">
      <c r="A3996" t="s">
        <v>4038</v>
      </c>
      <c r="B3996">
        <v>52</v>
      </c>
      <c r="C3996" t="str">
        <f>IF(cancer_data[[#This Row],[Age]]&lt;=35,"Adolescent",IF(cancer_data[[#This Row],[Age]]&lt;=46,"Young Adult",IF(cancer_data[[#This Row],[Age]]&lt;=57,"Adult", IF(cancer_data[[#This Row],[Age]]&lt;=68,"Middle_age",IF(cancer_data[[#This Row],[Age]]&lt;=79,"Elderly","Aged")))))</f>
        <v>Adult</v>
      </c>
      <c r="D3996" t="s">
        <v>16</v>
      </c>
      <c r="E3996" t="s">
        <v>26</v>
      </c>
      <c r="F3996" t="s">
        <v>27</v>
      </c>
      <c r="G3996">
        <v>1.5</v>
      </c>
      <c r="H3996" t="s">
        <v>28</v>
      </c>
      <c r="I3996" t="s">
        <v>44</v>
      </c>
      <c r="J3996" t="s">
        <v>21</v>
      </c>
      <c r="K3996" t="s">
        <v>22</v>
      </c>
      <c r="L3996" s="1">
        <v>45827</v>
      </c>
      <c r="M3996" s="1" t="str">
        <f>TEXT(cancer_data[[#This Row],[Diagnosis_Date]],"mmmm")</f>
        <v>June</v>
      </c>
      <c r="N3996" t="s">
        <v>37</v>
      </c>
      <c r="O3996">
        <v>10</v>
      </c>
      <c r="P3996" t="s">
        <v>31</v>
      </c>
      <c r="Q3996">
        <v>0</v>
      </c>
    </row>
    <row r="3997" spans="1:17" x14ac:dyDescent="0.75">
      <c r="A3997" t="s">
        <v>4039</v>
      </c>
      <c r="B3997">
        <v>36</v>
      </c>
      <c r="C3997" t="str">
        <f>IF(cancer_data[[#This Row],[Age]]&lt;=35,"Adolescent",IF(cancer_data[[#This Row],[Age]]&lt;=46,"Young Adult",IF(cancer_data[[#This Row],[Age]]&lt;=57,"Adult", IF(cancer_data[[#This Row],[Age]]&lt;=68,"Middle_age",IF(cancer_data[[#This Row],[Age]]&lt;=79,"Elderly","Aged")))))</f>
        <v>Young Adult</v>
      </c>
      <c r="D3997" t="s">
        <v>16</v>
      </c>
      <c r="E3997" t="s">
        <v>17</v>
      </c>
      <c r="F3997" t="s">
        <v>63</v>
      </c>
      <c r="G3997">
        <v>1.3</v>
      </c>
      <c r="H3997" t="s">
        <v>28</v>
      </c>
      <c r="I3997" t="s">
        <v>29</v>
      </c>
      <c r="J3997" t="s">
        <v>21</v>
      </c>
      <c r="K3997" t="s">
        <v>51</v>
      </c>
      <c r="L3997" s="1">
        <v>45941</v>
      </c>
      <c r="M3997" s="1" t="str">
        <f>TEXT(cancer_data[[#This Row],[Diagnosis_Date]],"mmmm")</f>
        <v>October</v>
      </c>
      <c r="N3997" t="s">
        <v>23</v>
      </c>
      <c r="O3997">
        <v>40</v>
      </c>
      <c r="P3997" t="s">
        <v>31</v>
      </c>
      <c r="Q3997">
        <v>0</v>
      </c>
    </row>
    <row r="3998" spans="1:17" x14ac:dyDescent="0.75">
      <c r="A3998" t="s">
        <v>4040</v>
      </c>
      <c r="B3998">
        <v>26</v>
      </c>
      <c r="C3998" t="str">
        <f>IF(cancer_data[[#This Row],[Age]]&lt;=35,"Adolescent",IF(cancer_data[[#This Row],[Age]]&lt;=46,"Young Adult",IF(cancer_data[[#This Row],[Age]]&lt;=57,"Adult", IF(cancer_data[[#This Row],[Age]]&lt;=68,"Middle_age",IF(cancer_data[[#This Row],[Age]]&lt;=79,"Elderly","Aged")))))</f>
        <v>Adolescent</v>
      </c>
      <c r="D3998" t="s">
        <v>16</v>
      </c>
      <c r="E3998" t="s">
        <v>17</v>
      </c>
      <c r="F3998" t="s">
        <v>63</v>
      </c>
      <c r="G3998">
        <v>0.7</v>
      </c>
      <c r="H3998" t="s">
        <v>28</v>
      </c>
      <c r="I3998" t="s">
        <v>49</v>
      </c>
      <c r="J3998" t="s">
        <v>21</v>
      </c>
      <c r="K3998" t="s">
        <v>51</v>
      </c>
      <c r="L3998" s="1">
        <v>45828</v>
      </c>
      <c r="M3998" s="1" t="str">
        <f>TEXT(cancer_data[[#This Row],[Diagnosis_Date]],"mmmm")</f>
        <v>June</v>
      </c>
      <c r="N3998" t="s">
        <v>23</v>
      </c>
      <c r="O3998">
        <v>26</v>
      </c>
      <c r="P3998" t="s">
        <v>31</v>
      </c>
      <c r="Q3998">
        <v>0</v>
      </c>
    </row>
    <row r="3999" spans="1:17" x14ac:dyDescent="0.75">
      <c r="A3999" t="s">
        <v>4041</v>
      </c>
      <c r="B3999">
        <v>51</v>
      </c>
      <c r="C3999" t="str">
        <f>IF(cancer_data[[#This Row],[Age]]&lt;=35,"Adolescent",IF(cancer_data[[#This Row],[Age]]&lt;=46,"Young Adult",IF(cancer_data[[#This Row],[Age]]&lt;=57,"Adult", IF(cancer_data[[#This Row],[Age]]&lt;=68,"Middle_age",IF(cancer_data[[#This Row],[Age]]&lt;=79,"Elderly","Aged")))))</f>
        <v>Adult</v>
      </c>
      <c r="D3999" t="s">
        <v>16</v>
      </c>
      <c r="E3999" t="s">
        <v>35</v>
      </c>
      <c r="F3999" t="s">
        <v>36</v>
      </c>
      <c r="G3999">
        <v>1.4</v>
      </c>
      <c r="H3999" t="s">
        <v>41</v>
      </c>
      <c r="I3999" t="s">
        <v>29</v>
      </c>
      <c r="J3999" t="s">
        <v>21</v>
      </c>
      <c r="K3999" t="s">
        <v>33</v>
      </c>
      <c r="L3999" s="1">
        <v>45749</v>
      </c>
      <c r="M3999" s="1" t="str">
        <f>TEXT(cancer_data[[#This Row],[Diagnosis_Date]],"mmmm")</f>
        <v>April</v>
      </c>
      <c r="N3999" t="s">
        <v>23</v>
      </c>
      <c r="O3999">
        <v>14</v>
      </c>
      <c r="P3999" t="s">
        <v>31</v>
      </c>
      <c r="Q3999">
        <v>0</v>
      </c>
    </row>
    <row r="4000" spans="1:17" x14ac:dyDescent="0.75">
      <c r="A4000" t="s">
        <v>4042</v>
      </c>
      <c r="B4000">
        <v>74</v>
      </c>
      <c r="C4000" t="str">
        <f>IF(cancer_data[[#This Row],[Age]]&lt;=35,"Adolescent",IF(cancer_data[[#This Row],[Age]]&lt;=46,"Young Adult",IF(cancer_data[[#This Row],[Age]]&lt;=57,"Adult", IF(cancer_data[[#This Row],[Age]]&lt;=68,"Middle_age",IF(cancer_data[[#This Row],[Age]]&lt;=79,"Elderly","Aged")))))</f>
        <v>Elderly</v>
      </c>
      <c r="D4000" t="s">
        <v>16</v>
      </c>
      <c r="E4000" t="s">
        <v>17</v>
      </c>
      <c r="F4000" t="s">
        <v>27</v>
      </c>
      <c r="G4000">
        <v>4.5999999999999996</v>
      </c>
      <c r="H4000" t="s">
        <v>41</v>
      </c>
      <c r="I4000" t="s">
        <v>29</v>
      </c>
      <c r="J4000" t="s">
        <v>21</v>
      </c>
      <c r="K4000" t="s">
        <v>45</v>
      </c>
      <c r="L4000" s="1">
        <v>45843</v>
      </c>
      <c r="M4000" s="1" t="str">
        <f>TEXT(cancer_data[[#This Row],[Diagnosis_Date]],"mmmm")</f>
        <v>July</v>
      </c>
      <c r="N4000" t="s">
        <v>23</v>
      </c>
      <c r="O4000">
        <v>10</v>
      </c>
      <c r="P4000" t="s">
        <v>31</v>
      </c>
      <c r="Q4000">
        <v>0</v>
      </c>
    </row>
    <row r="4001" spans="1:17" x14ac:dyDescent="0.75">
      <c r="A4001" t="s">
        <v>4043</v>
      </c>
      <c r="B4001">
        <v>25</v>
      </c>
      <c r="C4001" t="str">
        <f>IF(cancer_data[[#This Row],[Age]]&lt;=35,"Adolescent",IF(cancer_data[[#This Row],[Age]]&lt;=46,"Young Adult",IF(cancer_data[[#This Row],[Age]]&lt;=57,"Adult", IF(cancer_data[[#This Row],[Age]]&lt;=68,"Middle_age",IF(cancer_data[[#This Row],[Age]]&lt;=79,"Elderly","Aged")))))</f>
        <v>Adolescent</v>
      </c>
      <c r="D4001" t="s">
        <v>16</v>
      </c>
      <c r="E4001" t="s">
        <v>17</v>
      </c>
      <c r="F4001" t="s">
        <v>27</v>
      </c>
      <c r="G4001">
        <v>2.8</v>
      </c>
      <c r="H4001" t="s">
        <v>28</v>
      </c>
      <c r="I4001" t="s">
        <v>44</v>
      </c>
      <c r="J4001" t="s">
        <v>21</v>
      </c>
      <c r="K4001" t="s">
        <v>51</v>
      </c>
      <c r="L4001" s="1">
        <v>45838</v>
      </c>
      <c r="M4001" s="1" t="str">
        <f>TEXT(cancer_data[[#This Row],[Diagnosis_Date]],"mmmm")</f>
        <v>June</v>
      </c>
      <c r="N4001" t="s">
        <v>23</v>
      </c>
      <c r="O4001">
        <v>9</v>
      </c>
      <c r="P4001" t="s">
        <v>31</v>
      </c>
      <c r="Q4001">
        <v>0</v>
      </c>
    </row>
    <row r="4002" spans="1:17" x14ac:dyDescent="0.75">
      <c r="A4002" t="s">
        <v>4044</v>
      </c>
      <c r="B4002">
        <v>31</v>
      </c>
      <c r="C4002" t="str">
        <f>IF(cancer_data[[#This Row],[Age]]&lt;=35,"Adolescent",IF(cancer_data[[#This Row],[Age]]&lt;=46,"Young Adult",IF(cancer_data[[#This Row],[Age]]&lt;=57,"Adult", IF(cancer_data[[#This Row],[Age]]&lt;=68,"Middle_age",IF(cancer_data[[#This Row],[Age]]&lt;=79,"Elderly","Aged")))))</f>
        <v>Adolescent</v>
      </c>
      <c r="D4002" t="s">
        <v>16</v>
      </c>
      <c r="E4002" t="s">
        <v>40</v>
      </c>
      <c r="F4002" t="s">
        <v>63</v>
      </c>
      <c r="G4002">
        <v>1.2</v>
      </c>
      <c r="H4002" t="s">
        <v>41</v>
      </c>
      <c r="I4002" t="s">
        <v>44</v>
      </c>
      <c r="J4002" t="s">
        <v>21</v>
      </c>
      <c r="K4002" t="s">
        <v>42</v>
      </c>
      <c r="L4002" s="1">
        <v>45948</v>
      </c>
      <c r="M4002" s="1" t="str">
        <f>TEXT(cancer_data[[#This Row],[Diagnosis_Date]],"mmmm")</f>
        <v>October</v>
      </c>
      <c r="N4002" t="s">
        <v>23</v>
      </c>
      <c r="O4002">
        <v>29</v>
      </c>
      <c r="P4002" t="s">
        <v>31</v>
      </c>
      <c r="Q4002">
        <v>0</v>
      </c>
    </row>
    <row r="4003" spans="1:17" x14ac:dyDescent="0.75">
      <c r="A4003" t="s">
        <v>4045</v>
      </c>
      <c r="B4003">
        <v>78</v>
      </c>
      <c r="C4003" t="str">
        <f>IF(cancer_data[[#This Row],[Age]]&lt;=35,"Adolescent",IF(cancer_data[[#This Row],[Age]]&lt;=46,"Young Adult",IF(cancer_data[[#This Row],[Age]]&lt;=57,"Adult", IF(cancer_data[[#This Row],[Age]]&lt;=68,"Middle_age",IF(cancer_data[[#This Row],[Age]]&lt;=79,"Elderly","Aged")))))</f>
        <v>Elderly</v>
      </c>
      <c r="D4003" t="s">
        <v>16</v>
      </c>
      <c r="E4003" t="s">
        <v>26</v>
      </c>
      <c r="F4003" t="s">
        <v>73</v>
      </c>
      <c r="G4003">
        <v>2.9</v>
      </c>
      <c r="H4003" t="s">
        <v>28</v>
      </c>
      <c r="I4003" t="s">
        <v>49</v>
      </c>
      <c r="J4003" t="s">
        <v>21</v>
      </c>
      <c r="K4003" t="s">
        <v>22</v>
      </c>
      <c r="L4003" s="1">
        <v>46021</v>
      </c>
      <c r="M4003" s="1" t="str">
        <f>TEXT(cancer_data[[#This Row],[Diagnosis_Date]],"mmmm")</f>
        <v>December</v>
      </c>
      <c r="N4003" t="s">
        <v>23</v>
      </c>
      <c r="O4003">
        <v>9</v>
      </c>
      <c r="P4003" t="s">
        <v>24</v>
      </c>
      <c r="Q4003">
        <v>21</v>
      </c>
    </row>
    <row r="4004" spans="1:17" x14ac:dyDescent="0.75">
      <c r="A4004" t="s">
        <v>4046</v>
      </c>
      <c r="B4004">
        <v>29</v>
      </c>
      <c r="C4004" t="str">
        <f>IF(cancer_data[[#This Row],[Age]]&lt;=35,"Adolescent",IF(cancer_data[[#This Row],[Age]]&lt;=46,"Young Adult",IF(cancer_data[[#This Row],[Age]]&lt;=57,"Adult", IF(cancer_data[[#This Row],[Age]]&lt;=68,"Middle_age",IF(cancer_data[[#This Row],[Age]]&lt;=79,"Elderly","Aged")))))</f>
        <v>Adolescent</v>
      </c>
      <c r="D4004" t="s">
        <v>16</v>
      </c>
      <c r="E4004" t="s">
        <v>35</v>
      </c>
      <c r="F4004" t="s">
        <v>73</v>
      </c>
      <c r="G4004">
        <v>5.7</v>
      </c>
      <c r="H4004" t="s">
        <v>28</v>
      </c>
      <c r="I4004" t="s">
        <v>44</v>
      </c>
      <c r="J4004" t="s">
        <v>21</v>
      </c>
      <c r="K4004" t="s">
        <v>51</v>
      </c>
      <c r="L4004" s="1">
        <v>45914</v>
      </c>
      <c r="M4004" s="1" t="str">
        <f>TEXT(cancer_data[[#This Row],[Diagnosis_Date]],"mmmm")</f>
        <v>September</v>
      </c>
      <c r="N4004" t="s">
        <v>37</v>
      </c>
      <c r="O4004">
        <v>15</v>
      </c>
      <c r="P4004" t="s">
        <v>31</v>
      </c>
      <c r="Q4004">
        <v>0</v>
      </c>
    </row>
    <row r="4005" spans="1:17" x14ac:dyDescent="0.75">
      <c r="A4005" t="s">
        <v>4047</v>
      </c>
      <c r="B4005">
        <v>63</v>
      </c>
      <c r="C4005" t="str">
        <f>IF(cancer_data[[#This Row],[Age]]&lt;=35,"Adolescent",IF(cancer_data[[#This Row],[Age]]&lt;=46,"Young Adult",IF(cancer_data[[#This Row],[Age]]&lt;=57,"Adult", IF(cancer_data[[#This Row],[Age]]&lt;=68,"Middle_age",IF(cancer_data[[#This Row],[Age]]&lt;=79,"Elderly","Aged")))))</f>
        <v>Middle_age</v>
      </c>
      <c r="D4005" t="s">
        <v>16</v>
      </c>
      <c r="E4005" t="s">
        <v>40</v>
      </c>
      <c r="F4005" t="s">
        <v>27</v>
      </c>
      <c r="G4005">
        <v>2.6</v>
      </c>
      <c r="H4005" t="s">
        <v>28</v>
      </c>
      <c r="I4005" t="s">
        <v>49</v>
      </c>
      <c r="J4005" t="s">
        <v>21</v>
      </c>
      <c r="K4005" t="s">
        <v>33</v>
      </c>
      <c r="L4005" s="1">
        <v>45927</v>
      </c>
      <c r="M4005" s="1" t="str">
        <f>TEXT(cancer_data[[#This Row],[Diagnosis_Date]],"mmmm")</f>
        <v>September</v>
      </c>
      <c r="N4005" t="s">
        <v>23</v>
      </c>
      <c r="O4005">
        <v>15</v>
      </c>
      <c r="P4005" t="s">
        <v>24</v>
      </c>
      <c r="Q4005">
        <v>31</v>
      </c>
    </row>
    <row r="4006" spans="1:17" x14ac:dyDescent="0.75">
      <c r="A4006" t="s">
        <v>4048</v>
      </c>
      <c r="B4006">
        <v>81</v>
      </c>
      <c r="C4006" t="str">
        <f>IF(cancer_data[[#This Row],[Age]]&lt;=35,"Adolescent",IF(cancer_data[[#This Row],[Age]]&lt;=46,"Young Adult",IF(cancer_data[[#This Row],[Age]]&lt;=57,"Adult", IF(cancer_data[[#This Row],[Age]]&lt;=68,"Middle_age",IF(cancer_data[[#This Row],[Age]]&lt;=79,"Elderly","Aged")))))</f>
        <v>Aged</v>
      </c>
      <c r="D4006" t="s">
        <v>16</v>
      </c>
      <c r="E4006" t="s">
        <v>26</v>
      </c>
      <c r="F4006" t="s">
        <v>18</v>
      </c>
      <c r="G4006">
        <v>5.3</v>
      </c>
      <c r="H4006" t="s">
        <v>28</v>
      </c>
      <c r="I4006" t="s">
        <v>49</v>
      </c>
      <c r="J4006" t="s">
        <v>21</v>
      </c>
      <c r="K4006" t="s">
        <v>33</v>
      </c>
      <c r="L4006" s="1">
        <v>45967</v>
      </c>
      <c r="M4006" s="1" t="str">
        <f>TEXT(cancer_data[[#This Row],[Diagnosis_Date]],"mmmm")</f>
        <v>November</v>
      </c>
      <c r="N4006" t="s">
        <v>23</v>
      </c>
      <c r="O4006">
        <v>48</v>
      </c>
      <c r="P4006" t="s">
        <v>31</v>
      </c>
      <c r="Q4006">
        <v>0</v>
      </c>
    </row>
    <row r="4007" spans="1:17" x14ac:dyDescent="0.75">
      <c r="A4007" t="s">
        <v>4049</v>
      </c>
      <c r="B4007">
        <v>72</v>
      </c>
      <c r="C4007" t="str">
        <f>IF(cancer_data[[#This Row],[Age]]&lt;=35,"Adolescent",IF(cancer_data[[#This Row],[Age]]&lt;=46,"Young Adult",IF(cancer_data[[#This Row],[Age]]&lt;=57,"Adult", IF(cancer_data[[#This Row],[Age]]&lt;=68,"Middle_age",IF(cancer_data[[#This Row],[Age]]&lt;=79,"Elderly","Aged")))))</f>
        <v>Elderly</v>
      </c>
      <c r="D4007" t="s">
        <v>16</v>
      </c>
      <c r="E4007" t="s">
        <v>26</v>
      </c>
      <c r="F4007" t="s">
        <v>27</v>
      </c>
      <c r="G4007">
        <v>2.2999999999999998</v>
      </c>
      <c r="H4007" t="s">
        <v>28</v>
      </c>
      <c r="I4007" t="s">
        <v>49</v>
      </c>
      <c r="J4007" t="s">
        <v>21</v>
      </c>
      <c r="K4007" t="s">
        <v>45</v>
      </c>
      <c r="L4007" s="1">
        <v>45722</v>
      </c>
      <c r="M4007" s="1" t="str">
        <f>TEXT(cancer_data[[#This Row],[Diagnosis_Date]],"mmmm")</f>
        <v>March</v>
      </c>
      <c r="N4007" t="s">
        <v>37</v>
      </c>
      <c r="O4007">
        <v>23</v>
      </c>
      <c r="P4007" t="s">
        <v>31</v>
      </c>
      <c r="Q4007">
        <v>0</v>
      </c>
    </row>
    <row r="4008" spans="1:17" x14ac:dyDescent="0.75">
      <c r="A4008" t="s">
        <v>4050</v>
      </c>
      <c r="B4008">
        <v>33</v>
      </c>
      <c r="C4008" t="str">
        <f>IF(cancer_data[[#This Row],[Age]]&lt;=35,"Adolescent",IF(cancer_data[[#This Row],[Age]]&lt;=46,"Young Adult",IF(cancer_data[[#This Row],[Age]]&lt;=57,"Adult", IF(cancer_data[[#This Row],[Age]]&lt;=68,"Middle_age",IF(cancer_data[[#This Row],[Age]]&lt;=79,"Elderly","Aged")))))</f>
        <v>Adolescent</v>
      </c>
      <c r="D4008" t="s">
        <v>16</v>
      </c>
      <c r="E4008" t="s">
        <v>26</v>
      </c>
      <c r="F4008" t="s">
        <v>18</v>
      </c>
      <c r="G4008">
        <v>7.1</v>
      </c>
      <c r="H4008" t="s">
        <v>28</v>
      </c>
      <c r="I4008" t="s">
        <v>44</v>
      </c>
      <c r="J4008" t="s">
        <v>21</v>
      </c>
      <c r="K4008" t="s">
        <v>42</v>
      </c>
      <c r="L4008" s="1">
        <v>45869</v>
      </c>
      <c r="M4008" s="1" t="str">
        <f>TEXT(cancer_data[[#This Row],[Diagnosis_Date]],"mmmm")</f>
        <v>July</v>
      </c>
      <c r="N4008" t="s">
        <v>23</v>
      </c>
      <c r="O4008">
        <v>24</v>
      </c>
      <c r="P4008" t="s">
        <v>31</v>
      </c>
      <c r="Q4008">
        <v>0</v>
      </c>
    </row>
    <row r="4009" spans="1:17" x14ac:dyDescent="0.75">
      <c r="A4009" t="s">
        <v>4051</v>
      </c>
      <c r="B4009">
        <v>48</v>
      </c>
      <c r="C4009" t="str">
        <f>IF(cancer_data[[#This Row],[Age]]&lt;=35,"Adolescent",IF(cancer_data[[#This Row],[Age]]&lt;=46,"Young Adult",IF(cancer_data[[#This Row],[Age]]&lt;=57,"Adult", IF(cancer_data[[#This Row],[Age]]&lt;=68,"Middle_age",IF(cancer_data[[#This Row],[Age]]&lt;=79,"Elderly","Aged")))))</f>
        <v>Adult</v>
      </c>
      <c r="D4009" t="s">
        <v>16</v>
      </c>
      <c r="E4009" t="s">
        <v>40</v>
      </c>
      <c r="F4009" t="s">
        <v>27</v>
      </c>
      <c r="G4009">
        <v>1.4</v>
      </c>
      <c r="H4009" t="s">
        <v>41</v>
      </c>
      <c r="I4009" t="s">
        <v>20</v>
      </c>
      <c r="J4009" t="s">
        <v>21</v>
      </c>
      <c r="K4009" t="s">
        <v>33</v>
      </c>
      <c r="L4009" s="1">
        <v>46015</v>
      </c>
      <c r="M4009" s="1" t="str">
        <f>TEXT(cancer_data[[#This Row],[Diagnosis_Date]],"mmmm")</f>
        <v>December</v>
      </c>
      <c r="N4009" t="s">
        <v>23</v>
      </c>
      <c r="O4009">
        <v>3</v>
      </c>
      <c r="P4009" t="s">
        <v>31</v>
      </c>
      <c r="Q4009">
        <v>0</v>
      </c>
    </row>
    <row r="4010" spans="1:17" x14ac:dyDescent="0.75">
      <c r="A4010" t="s">
        <v>4052</v>
      </c>
      <c r="B4010">
        <v>37</v>
      </c>
      <c r="C4010" t="str">
        <f>IF(cancer_data[[#This Row],[Age]]&lt;=35,"Adolescent",IF(cancer_data[[#This Row],[Age]]&lt;=46,"Young Adult",IF(cancer_data[[#This Row],[Age]]&lt;=57,"Adult", IF(cancer_data[[#This Row],[Age]]&lt;=68,"Middle_age",IF(cancer_data[[#This Row],[Age]]&lt;=79,"Elderly","Aged")))))</f>
        <v>Young Adult</v>
      </c>
      <c r="D4010" t="s">
        <v>16</v>
      </c>
      <c r="E4010" t="s">
        <v>26</v>
      </c>
      <c r="F4010" t="s">
        <v>36</v>
      </c>
      <c r="G4010">
        <v>3.5</v>
      </c>
      <c r="H4010" t="s">
        <v>41</v>
      </c>
      <c r="I4010" t="s">
        <v>44</v>
      </c>
      <c r="J4010" t="s">
        <v>21</v>
      </c>
      <c r="K4010" t="s">
        <v>51</v>
      </c>
      <c r="L4010" s="1">
        <v>45740</v>
      </c>
      <c r="M4010" s="1" t="str">
        <f>TEXT(cancer_data[[#This Row],[Diagnosis_Date]],"mmmm")</f>
        <v>March</v>
      </c>
      <c r="N4010" t="s">
        <v>23</v>
      </c>
      <c r="O4010">
        <v>21</v>
      </c>
      <c r="P4010" t="s">
        <v>24</v>
      </c>
      <c r="Q4010">
        <v>30</v>
      </c>
    </row>
    <row r="4011" spans="1:17" x14ac:dyDescent="0.75">
      <c r="A4011" t="s">
        <v>4053</v>
      </c>
      <c r="B4011">
        <v>37</v>
      </c>
      <c r="C4011" t="str">
        <f>IF(cancer_data[[#This Row],[Age]]&lt;=35,"Adolescent",IF(cancer_data[[#This Row],[Age]]&lt;=46,"Young Adult",IF(cancer_data[[#This Row],[Age]]&lt;=57,"Adult", IF(cancer_data[[#This Row],[Age]]&lt;=68,"Middle_age",IF(cancer_data[[#This Row],[Age]]&lt;=79,"Elderly","Aged")))))</f>
        <v>Young Adult</v>
      </c>
      <c r="D4011" t="s">
        <v>16</v>
      </c>
      <c r="E4011" t="s">
        <v>40</v>
      </c>
      <c r="F4011" t="s">
        <v>63</v>
      </c>
      <c r="G4011">
        <v>6.9</v>
      </c>
      <c r="H4011" t="s">
        <v>19</v>
      </c>
      <c r="I4011" t="s">
        <v>44</v>
      </c>
      <c r="J4011" t="s">
        <v>21</v>
      </c>
      <c r="K4011" t="s">
        <v>22</v>
      </c>
      <c r="L4011" s="1">
        <v>45745</v>
      </c>
      <c r="M4011" s="1" t="str">
        <f>TEXT(cancer_data[[#This Row],[Diagnosis_Date]],"mmmm")</f>
        <v>March</v>
      </c>
      <c r="N4011" t="s">
        <v>23</v>
      </c>
      <c r="O4011">
        <v>37</v>
      </c>
      <c r="P4011" t="s">
        <v>31</v>
      </c>
      <c r="Q4011">
        <v>0</v>
      </c>
    </row>
    <row r="4012" spans="1:17" x14ac:dyDescent="0.75">
      <c r="A4012" t="s">
        <v>4054</v>
      </c>
      <c r="B4012">
        <v>62</v>
      </c>
      <c r="C4012" t="str">
        <f>IF(cancer_data[[#This Row],[Age]]&lt;=35,"Adolescent",IF(cancer_data[[#This Row],[Age]]&lt;=46,"Young Adult",IF(cancer_data[[#This Row],[Age]]&lt;=57,"Adult", IF(cancer_data[[#This Row],[Age]]&lt;=68,"Middle_age",IF(cancer_data[[#This Row],[Age]]&lt;=79,"Elderly","Aged")))))</f>
        <v>Middle_age</v>
      </c>
      <c r="D4012" t="s">
        <v>16</v>
      </c>
      <c r="E4012" t="s">
        <v>35</v>
      </c>
      <c r="F4012" t="s">
        <v>18</v>
      </c>
      <c r="G4012">
        <v>3.2</v>
      </c>
      <c r="H4012" t="s">
        <v>19</v>
      </c>
      <c r="I4012" t="s">
        <v>49</v>
      </c>
      <c r="J4012" t="s">
        <v>21</v>
      </c>
      <c r="K4012" t="s">
        <v>51</v>
      </c>
      <c r="L4012" s="1">
        <v>45692</v>
      </c>
      <c r="M4012" s="1" t="str">
        <f>TEXT(cancer_data[[#This Row],[Diagnosis_Date]],"mmmm")</f>
        <v>February</v>
      </c>
      <c r="N4012" t="s">
        <v>37</v>
      </c>
      <c r="O4012">
        <v>59</v>
      </c>
      <c r="P4012" t="s">
        <v>24</v>
      </c>
      <c r="Q4012">
        <v>6</v>
      </c>
    </row>
    <row r="4013" spans="1:17" x14ac:dyDescent="0.75">
      <c r="A4013" t="s">
        <v>4055</v>
      </c>
      <c r="B4013">
        <v>78</v>
      </c>
      <c r="C4013" t="str">
        <f>IF(cancer_data[[#This Row],[Age]]&lt;=35,"Adolescent",IF(cancer_data[[#This Row],[Age]]&lt;=46,"Young Adult",IF(cancer_data[[#This Row],[Age]]&lt;=57,"Adult", IF(cancer_data[[#This Row],[Age]]&lt;=68,"Middle_age",IF(cancer_data[[#This Row],[Age]]&lt;=79,"Elderly","Aged")))))</f>
        <v>Elderly</v>
      </c>
      <c r="D4013" t="s">
        <v>16</v>
      </c>
      <c r="E4013" t="s">
        <v>26</v>
      </c>
      <c r="F4013" t="s">
        <v>36</v>
      </c>
      <c r="G4013">
        <v>1.5</v>
      </c>
      <c r="H4013" t="s">
        <v>41</v>
      </c>
      <c r="I4013" t="s">
        <v>29</v>
      </c>
      <c r="J4013" t="s">
        <v>21</v>
      </c>
      <c r="K4013" t="s">
        <v>51</v>
      </c>
      <c r="L4013" s="1">
        <v>45962</v>
      </c>
      <c r="M4013" s="1" t="str">
        <f>TEXT(cancer_data[[#This Row],[Diagnosis_Date]],"mmmm")</f>
        <v>November</v>
      </c>
      <c r="N4013" t="s">
        <v>23</v>
      </c>
      <c r="O4013">
        <v>21</v>
      </c>
      <c r="P4013" t="s">
        <v>31</v>
      </c>
      <c r="Q4013">
        <v>0</v>
      </c>
    </row>
    <row r="4014" spans="1:17" x14ac:dyDescent="0.75">
      <c r="A4014" t="s">
        <v>4056</v>
      </c>
      <c r="B4014">
        <v>51</v>
      </c>
      <c r="C4014" t="str">
        <f>IF(cancer_data[[#This Row],[Age]]&lt;=35,"Adolescent",IF(cancer_data[[#This Row],[Age]]&lt;=46,"Young Adult",IF(cancer_data[[#This Row],[Age]]&lt;=57,"Adult", IF(cancer_data[[#This Row],[Age]]&lt;=68,"Middle_age",IF(cancer_data[[#This Row],[Age]]&lt;=79,"Elderly","Aged")))))</f>
        <v>Adult</v>
      </c>
      <c r="D4014" t="s">
        <v>16</v>
      </c>
      <c r="E4014" t="s">
        <v>26</v>
      </c>
      <c r="F4014" t="s">
        <v>36</v>
      </c>
      <c r="G4014">
        <v>1.8</v>
      </c>
      <c r="H4014" t="s">
        <v>28</v>
      </c>
      <c r="I4014" t="s">
        <v>29</v>
      </c>
      <c r="J4014" t="s">
        <v>21</v>
      </c>
      <c r="K4014" t="s">
        <v>22</v>
      </c>
      <c r="L4014" s="1">
        <v>45956</v>
      </c>
      <c r="M4014" s="1" t="str">
        <f>TEXT(cancer_data[[#This Row],[Diagnosis_Date]],"mmmm")</f>
        <v>October</v>
      </c>
      <c r="N4014" t="s">
        <v>23</v>
      </c>
      <c r="O4014">
        <v>46</v>
      </c>
      <c r="P4014" t="s">
        <v>31</v>
      </c>
      <c r="Q4014">
        <v>0</v>
      </c>
    </row>
    <row r="4015" spans="1:17" x14ac:dyDescent="0.75">
      <c r="A4015" t="s">
        <v>4057</v>
      </c>
      <c r="B4015">
        <v>66</v>
      </c>
      <c r="C4015" t="str">
        <f>IF(cancer_data[[#This Row],[Age]]&lt;=35,"Adolescent",IF(cancer_data[[#This Row],[Age]]&lt;=46,"Young Adult",IF(cancer_data[[#This Row],[Age]]&lt;=57,"Adult", IF(cancer_data[[#This Row],[Age]]&lt;=68,"Middle_age",IF(cancer_data[[#This Row],[Age]]&lt;=79,"Elderly","Aged")))))</f>
        <v>Middle_age</v>
      </c>
      <c r="D4015" t="s">
        <v>16</v>
      </c>
      <c r="E4015" t="s">
        <v>17</v>
      </c>
      <c r="F4015" t="s">
        <v>36</v>
      </c>
      <c r="G4015">
        <v>1.2</v>
      </c>
      <c r="H4015" t="s">
        <v>41</v>
      </c>
      <c r="I4015" t="s">
        <v>29</v>
      </c>
      <c r="J4015" t="s">
        <v>21</v>
      </c>
      <c r="K4015" t="s">
        <v>51</v>
      </c>
      <c r="L4015" s="1">
        <v>45775</v>
      </c>
      <c r="M4015" s="1" t="str">
        <f>TEXT(cancer_data[[#This Row],[Diagnosis_Date]],"mmmm")</f>
        <v>April</v>
      </c>
      <c r="N4015" t="s">
        <v>37</v>
      </c>
      <c r="O4015">
        <v>35</v>
      </c>
      <c r="P4015" t="s">
        <v>31</v>
      </c>
      <c r="Q4015">
        <v>0</v>
      </c>
    </row>
    <row r="4016" spans="1:17" x14ac:dyDescent="0.75">
      <c r="A4016" t="s">
        <v>4058</v>
      </c>
      <c r="B4016">
        <v>58</v>
      </c>
      <c r="C4016" t="str">
        <f>IF(cancer_data[[#This Row],[Age]]&lt;=35,"Adolescent",IF(cancer_data[[#This Row],[Age]]&lt;=46,"Young Adult",IF(cancer_data[[#This Row],[Age]]&lt;=57,"Adult", IF(cancer_data[[#This Row],[Age]]&lt;=68,"Middle_age",IF(cancer_data[[#This Row],[Age]]&lt;=79,"Elderly","Aged")))))</f>
        <v>Middle_age</v>
      </c>
      <c r="D4016" t="s">
        <v>16</v>
      </c>
      <c r="E4016" t="s">
        <v>35</v>
      </c>
      <c r="F4016" t="s">
        <v>27</v>
      </c>
      <c r="G4016">
        <v>1.6</v>
      </c>
      <c r="H4016" t="s">
        <v>41</v>
      </c>
      <c r="I4016" t="s">
        <v>29</v>
      </c>
      <c r="J4016" t="s">
        <v>21</v>
      </c>
      <c r="K4016" t="s">
        <v>45</v>
      </c>
      <c r="L4016" s="1">
        <v>45862</v>
      </c>
      <c r="M4016" s="1" t="str">
        <f>TEXT(cancer_data[[#This Row],[Diagnosis_Date]],"mmmm")</f>
        <v>July</v>
      </c>
      <c r="N4016" t="s">
        <v>37</v>
      </c>
      <c r="O4016">
        <v>36</v>
      </c>
      <c r="P4016" t="s">
        <v>31</v>
      </c>
      <c r="Q4016">
        <v>0</v>
      </c>
    </row>
    <row r="4017" spans="1:17" x14ac:dyDescent="0.75">
      <c r="A4017" t="s">
        <v>4059</v>
      </c>
      <c r="B4017">
        <v>31</v>
      </c>
      <c r="C4017" t="str">
        <f>IF(cancer_data[[#This Row],[Age]]&lt;=35,"Adolescent",IF(cancer_data[[#This Row],[Age]]&lt;=46,"Young Adult",IF(cancer_data[[#This Row],[Age]]&lt;=57,"Adult", IF(cancer_data[[#This Row],[Age]]&lt;=68,"Middle_age",IF(cancer_data[[#This Row],[Age]]&lt;=79,"Elderly","Aged")))))</f>
        <v>Adolescent</v>
      </c>
      <c r="D4017" t="s">
        <v>16</v>
      </c>
      <c r="E4017" t="s">
        <v>40</v>
      </c>
      <c r="F4017" t="s">
        <v>27</v>
      </c>
      <c r="G4017">
        <v>0.7</v>
      </c>
      <c r="H4017" t="s">
        <v>28</v>
      </c>
      <c r="I4017" t="s">
        <v>44</v>
      </c>
      <c r="J4017" t="s">
        <v>21</v>
      </c>
      <c r="K4017" t="s">
        <v>45</v>
      </c>
      <c r="L4017" s="1">
        <v>45764</v>
      </c>
      <c r="M4017" s="1" t="str">
        <f>TEXT(cancer_data[[#This Row],[Diagnosis_Date]],"mmmm")</f>
        <v>April</v>
      </c>
      <c r="N4017" t="s">
        <v>23</v>
      </c>
      <c r="O4017">
        <v>12</v>
      </c>
      <c r="P4017" t="s">
        <v>31</v>
      </c>
      <c r="Q4017">
        <v>0</v>
      </c>
    </row>
    <row r="4018" spans="1:17" x14ac:dyDescent="0.75">
      <c r="A4018" t="s">
        <v>4060</v>
      </c>
      <c r="B4018">
        <v>30</v>
      </c>
      <c r="C4018" t="str">
        <f>IF(cancer_data[[#This Row],[Age]]&lt;=35,"Adolescent",IF(cancer_data[[#This Row],[Age]]&lt;=46,"Young Adult",IF(cancer_data[[#This Row],[Age]]&lt;=57,"Adult", IF(cancer_data[[#This Row],[Age]]&lt;=68,"Middle_age",IF(cancer_data[[#This Row],[Age]]&lt;=79,"Elderly","Aged")))))</f>
        <v>Adolescent</v>
      </c>
      <c r="D4018" t="s">
        <v>16</v>
      </c>
      <c r="E4018" t="s">
        <v>40</v>
      </c>
      <c r="F4018" t="s">
        <v>73</v>
      </c>
      <c r="G4018">
        <v>7.1</v>
      </c>
      <c r="H4018" t="s">
        <v>41</v>
      </c>
      <c r="I4018" t="s">
        <v>49</v>
      </c>
      <c r="J4018" t="s">
        <v>21</v>
      </c>
      <c r="K4018" t="s">
        <v>33</v>
      </c>
      <c r="L4018" s="1">
        <v>45877</v>
      </c>
      <c r="M4018" s="1" t="str">
        <f>TEXT(cancer_data[[#This Row],[Diagnosis_Date]],"mmmm")</f>
        <v>August</v>
      </c>
      <c r="N4018" t="s">
        <v>23</v>
      </c>
      <c r="O4018">
        <v>23</v>
      </c>
      <c r="P4018" t="s">
        <v>31</v>
      </c>
      <c r="Q4018">
        <v>0</v>
      </c>
    </row>
    <row r="4019" spans="1:17" x14ac:dyDescent="0.75">
      <c r="A4019" t="s">
        <v>4061</v>
      </c>
      <c r="B4019">
        <v>35</v>
      </c>
      <c r="C4019" t="str">
        <f>IF(cancer_data[[#This Row],[Age]]&lt;=35,"Adolescent",IF(cancer_data[[#This Row],[Age]]&lt;=46,"Young Adult",IF(cancer_data[[#This Row],[Age]]&lt;=57,"Adult", IF(cancer_data[[#This Row],[Age]]&lt;=68,"Middle_age",IF(cancer_data[[#This Row],[Age]]&lt;=79,"Elderly","Aged")))))</f>
        <v>Adolescent</v>
      </c>
      <c r="D4019" t="s">
        <v>16</v>
      </c>
      <c r="E4019" t="s">
        <v>26</v>
      </c>
      <c r="F4019" t="s">
        <v>36</v>
      </c>
      <c r="G4019">
        <v>6.4</v>
      </c>
      <c r="H4019" t="s">
        <v>41</v>
      </c>
      <c r="I4019" t="s">
        <v>20</v>
      </c>
      <c r="J4019" t="s">
        <v>21</v>
      </c>
      <c r="K4019" t="s">
        <v>45</v>
      </c>
      <c r="L4019" s="1">
        <v>45826</v>
      </c>
      <c r="M4019" s="1" t="str">
        <f>TEXT(cancer_data[[#This Row],[Diagnosis_Date]],"mmmm")</f>
        <v>June</v>
      </c>
      <c r="N4019" t="s">
        <v>37</v>
      </c>
      <c r="O4019">
        <v>46</v>
      </c>
      <c r="P4019" t="s">
        <v>24</v>
      </c>
      <c r="Q4019">
        <v>8</v>
      </c>
    </row>
    <row r="4020" spans="1:17" x14ac:dyDescent="0.75">
      <c r="A4020" t="s">
        <v>4062</v>
      </c>
      <c r="B4020">
        <v>60</v>
      </c>
      <c r="C4020" t="str">
        <f>IF(cancer_data[[#This Row],[Age]]&lt;=35,"Adolescent",IF(cancer_data[[#This Row],[Age]]&lt;=46,"Young Adult",IF(cancer_data[[#This Row],[Age]]&lt;=57,"Adult", IF(cancer_data[[#This Row],[Age]]&lt;=68,"Middle_age",IF(cancer_data[[#This Row],[Age]]&lt;=79,"Elderly","Aged")))))</f>
        <v>Middle_age</v>
      </c>
      <c r="D4020" t="s">
        <v>67</v>
      </c>
      <c r="E4020" t="s">
        <v>40</v>
      </c>
      <c r="F4020" t="s">
        <v>36</v>
      </c>
      <c r="G4020">
        <v>1.7</v>
      </c>
      <c r="H4020" t="s">
        <v>28</v>
      </c>
      <c r="I4020" t="s">
        <v>49</v>
      </c>
      <c r="J4020" t="s">
        <v>21</v>
      </c>
      <c r="K4020" t="s">
        <v>22</v>
      </c>
      <c r="L4020" s="1">
        <v>45812</v>
      </c>
      <c r="M4020" s="1" t="str">
        <f>TEXT(cancer_data[[#This Row],[Diagnosis_Date]],"mmmm")</f>
        <v>June</v>
      </c>
      <c r="N4020" t="s">
        <v>23</v>
      </c>
      <c r="O4020">
        <v>42</v>
      </c>
      <c r="P4020" t="s">
        <v>24</v>
      </c>
      <c r="Q4020">
        <v>14</v>
      </c>
    </row>
    <row r="4021" spans="1:17" x14ac:dyDescent="0.75">
      <c r="A4021" t="s">
        <v>4063</v>
      </c>
      <c r="B4021">
        <v>27</v>
      </c>
      <c r="C4021" t="str">
        <f>IF(cancer_data[[#This Row],[Age]]&lt;=35,"Adolescent",IF(cancer_data[[#This Row],[Age]]&lt;=46,"Young Adult",IF(cancer_data[[#This Row],[Age]]&lt;=57,"Adult", IF(cancer_data[[#This Row],[Age]]&lt;=68,"Middle_age",IF(cancer_data[[#This Row],[Age]]&lt;=79,"Elderly","Aged")))))</f>
        <v>Adolescent</v>
      </c>
      <c r="D4021" t="s">
        <v>16</v>
      </c>
      <c r="E4021" t="s">
        <v>26</v>
      </c>
      <c r="F4021" t="s">
        <v>36</v>
      </c>
      <c r="G4021">
        <v>4.5999999999999996</v>
      </c>
      <c r="H4021" t="s">
        <v>41</v>
      </c>
      <c r="I4021" t="s">
        <v>44</v>
      </c>
      <c r="J4021" t="s">
        <v>21</v>
      </c>
      <c r="K4021" t="s">
        <v>45</v>
      </c>
      <c r="L4021" s="1">
        <v>45934</v>
      </c>
      <c r="M4021" s="1" t="str">
        <f>TEXT(cancer_data[[#This Row],[Diagnosis_Date]],"mmmm")</f>
        <v>October</v>
      </c>
      <c r="N4021" t="s">
        <v>37</v>
      </c>
      <c r="O4021">
        <v>43</v>
      </c>
      <c r="P4021" t="s">
        <v>31</v>
      </c>
      <c r="Q4021">
        <v>0</v>
      </c>
    </row>
    <row r="4022" spans="1:17" x14ac:dyDescent="0.75">
      <c r="A4022" t="s">
        <v>4064</v>
      </c>
      <c r="B4022">
        <v>26</v>
      </c>
      <c r="C4022" t="str">
        <f>IF(cancer_data[[#This Row],[Age]]&lt;=35,"Adolescent",IF(cancer_data[[#This Row],[Age]]&lt;=46,"Young Adult",IF(cancer_data[[#This Row],[Age]]&lt;=57,"Adult", IF(cancer_data[[#This Row],[Age]]&lt;=68,"Middle_age",IF(cancer_data[[#This Row],[Age]]&lt;=79,"Elderly","Aged")))))</f>
        <v>Adolescent</v>
      </c>
      <c r="D4022" t="s">
        <v>16</v>
      </c>
      <c r="E4022" t="s">
        <v>40</v>
      </c>
      <c r="F4022" t="s">
        <v>36</v>
      </c>
      <c r="G4022">
        <v>6.5</v>
      </c>
      <c r="H4022" t="s">
        <v>19</v>
      </c>
      <c r="I4022" t="s">
        <v>44</v>
      </c>
      <c r="J4022" t="s">
        <v>21</v>
      </c>
      <c r="K4022" t="s">
        <v>45</v>
      </c>
      <c r="L4022" s="1">
        <v>45765</v>
      </c>
      <c r="M4022" s="1" t="str">
        <f>TEXT(cancer_data[[#This Row],[Diagnosis_Date]],"mmmm")</f>
        <v>April</v>
      </c>
      <c r="N4022" t="s">
        <v>37</v>
      </c>
      <c r="O4022">
        <v>32</v>
      </c>
      <c r="P4022" t="s">
        <v>31</v>
      </c>
      <c r="Q4022">
        <v>0</v>
      </c>
    </row>
    <row r="4023" spans="1:17" x14ac:dyDescent="0.75">
      <c r="A4023" t="s">
        <v>4065</v>
      </c>
      <c r="B4023">
        <v>68</v>
      </c>
      <c r="C4023" t="str">
        <f>IF(cancer_data[[#This Row],[Age]]&lt;=35,"Adolescent",IF(cancer_data[[#This Row],[Age]]&lt;=46,"Young Adult",IF(cancer_data[[#This Row],[Age]]&lt;=57,"Adult", IF(cancer_data[[#This Row],[Age]]&lt;=68,"Middle_age",IF(cancer_data[[#This Row],[Age]]&lt;=79,"Elderly","Aged")))))</f>
        <v>Middle_age</v>
      </c>
      <c r="D4023" t="s">
        <v>16</v>
      </c>
      <c r="E4023" t="s">
        <v>26</v>
      </c>
      <c r="F4023" t="s">
        <v>36</v>
      </c>
      <c r="G4023">
        <v>8</v>
      </c>
      <c r="H4023" t="s">
        <v>41</v>
      </c>
      <c r="I4023" t="s">
        <v>49</v>
      </c>
      <c r="J4023" t="s">
        <v>21</v>
      </c>
      <c r="K4023" t="s">
        <v>51</v>
      </c>
      <c r="L4023" s="1">
        <v>45873</v>
      </c>
      <c r="M4023" s="1" t="str">
        <f>TEXT(cancer_data[[#This Row],[Diagnosis_Date]],"mmmm")</f>
        <v>August</v>
      </c>
      <c r="N4023" t="s">
        <v>23</v>
      </c>
      <c r="O4023">
        <v>47</v>
      </c>
      <c r="P4023" t="s">
        <v>24</v>
      </c>
      <c r="Q4023">
        <v>32</v>
      </c>
    </row>
    <row r="4024" spans="1:17" x14ac:dyDescent="0.75">
      <c r="A4024" t="s">
        <v>4066</v>
      </c>
      <c r="B4024">
        <v>63</v>
      </c>
      <c r="C4024" t="str">
        <f>IF(cancer_data[[#This Row],[Age]]&lt;=35,"Adolescent",IF(cancer_data[[#This Row],[Age]]&lt;=46,"Young Adult",IF(cancer_data[[#This Row],[Age]]&lt;=57,"Adult", IF(cancer_data[[#This Row],[Age]]&lt;=68,"Middle_age",IF(cancer_data[[#This Row],[Age]]&lt;=79,"Elderly","Aged")))))</f>
        <v>Middle_age</v>
      </c>
      <c r="D4024" t="s">
        <v>16</v>
      </c>
      <c r="E4024" t="s">
        <v>40</v>
      </c>
      <c r="F4024" t="s">
        <v>18</v>
      </c>
      <c r="G4024">
        <v>5.7</v>
      </c>
      <c r="H4024" t="s">
        <v>41</v>
      </c>
      <c r="I4024" t="s">
        <v>20</v>
      </c>
      <c r="J4024" t="s">
        <v>21</v>
      </c>
      <c r="K4024" t="s">
        <v>42</v>
      </c>
      <c r="L4024" s="1">
        <v>45766</v>
      </c>
      <c r="M4024" s="1" t="str">
        <f>TEXT(cancer_data[[#This Row],[Diagnosis_Date]],"mmmm")</f>
        <v>April</v>
      </c>
      <c r="N4024" t="s">
        <v>23</v>
      </c>
      <c r="O4024">
        <v>33</v>
      </c>
      <c r="P4024" t="s">
        <v>24</v>
      </c>
      <c r="Q4024">
        <v>11</v>
      </c>
    </row>
    <row r="4025" spans="1:17" x14ac:dyDescent="0.75">
      <c r="A4025" t="s">
        <v>4067</v>
      </c>
      <c r="B4025">
        <v>43</v>
      </c>
      <c r="C4025" t="str">
        <f>IF(cancer_data[[#This Row],[Age]]&lt;=35,"Adolescent",IF(cancer_data[[#This Row],[Age]]&lt;=46,"Young Adult",IF(cancer_data[[#This Row],[Age]]&lt;=57,"Adult", IF(cancer_data[[#This Row],[Age]]&lt;=68,"Middle_age",IF(cancer_data[[#This Row],[Age]]&lt;=79,"Elderly","Aged")))))</f>
        <v>Young Adult</v>
      </c>
      <c r="D4025" t="s">
        <v>16</v>
      </c>
      <c r="E4025" t="s">
        <v>17</v>
      </c>
      <c r="F4025" t="s">
        <v>27</v>
      </c>
      <c r="G4025">
        <v>5.6</v>
      </c>
      <c r="H4025" t="s">
        <v>19</v>
      </c>
      <c r="I4025" t="s">
        <v>29</v>
      </c>
      <c r="J4025" t="s">
        <v>21</v>
      </c>
      <c r="K4025" t="s">
        <v>45</v>
      </c>
      <c r="L4025" s="1">
        <v>45717</v>
      </c>
      <c r="M4025" s="1" t="str">
        <f>TEXT(cancer_data[[#This Row],[Diagnosis_Date]],"mmmm")</f>
        <v>March</v>
      </c>
      <c r="N4025" t="s">
        <v>37</v>
      </c>
      <c r="O4025">
        <v>5</v>
      </c>
      <c r="P4025" t="s">
        <v>31</v>
      </c>
      <c r="Q4025">
        <v>0</v>
      </c>
    </row>
    <row r="4026" spans="1:17" x14ac:dyDescent="0.75">
      <c r="A4026" t="s">
        <v>4068</v>
      </c>
      <c r="B4026">
        <v>66</v>
      </c>
      <c r="C4026" t="str">
        <f>IF(cancer_data[[#This Row],[Age]]&lt;=35,"Adolescent",IF(cancer_data[[#This Row],[Age]]&lt;=46,"Young Adult",IF(cancer_data[[#This Row],[Age]]&lt;=57,"Adult", IF(cancer_data[[#This Row],[Age]]&lt;=68,"Middle_age",IF(cancer_data[[#This Row],[Age]]&lt;=79,"Elderly","Aged")))))</f>
        <v>Middle_age</v>
      </c>
      <c r="D4026" t="s">
        <v>16</v>
      </c>
      <c r="E4026" t="s">
        <v>26</v>
      </c>
      <c r="F4026" t="s">
        <v>36</v>
      </c>
      <c r="G4026">
        <v>2.5</v>
      </c>
      <c r="H4026" t="s">
        <v>28</v>
      </c>
      <c r="I4026" t="s">
        <v>20</v>
      </c>
      <c r="J4026" t="s">
        <v>21</v>
      </c>
      <c r="K4026" t="s">
        <v>22</v>
      </c>
      <c r="L4026" s="1">
        <v>45842</v>
      </c>
      <c r="M4026" s="1" t="str">
        <f>TEXT(cancer_data[[#This Row],[Diagnosis_Date]],"mmmm")</f>
        <v>July</v>
      </c>
      <c r="N4026" t="s">
        <v>37</v>
      </c>
      <c r="O4026">
        <v>42</v>
      </c>
      <c r="P4026" t="s">
        <v>31</v>
      </c>
      <c r="Q4026">
        <v>0</v>
      </c>
    </row>
    <row r="4027" spans="1:17" x14ac:dyDescent="0.75">
      <c r="A4027" t="s">
        <v>4069</v>
      </c>
      <c r="B4027">
        <v>82</v>
      </c>
      <c r="C4027" t="str">
        <f>IF(cancer_data[[#This Row],[Age]]&lt;=35,"Adolescent",IF(cancer_data[[#This Row],[Age]]&lt;=46,"Young Adult",IF(cancer_data[[#This Row],[Age]]&lt;=57,"Adult", IF(cancer_data[[#This Row],[Age]]&lt;=68,"Middle_age",IF(cancer_data[[#This Row],[Age]]&lt;=79,"Elderly","Aged")))))</f>
        <v>Aged</v>
      </c>
      <c r="D4027" t="s">
        <v>16</v>
      </c>
      <c r="E4027" t="s">
        <v>17</v>
      </c>
      <c r="F4027" t="s">
        <v>36</v>
      </c>
      <c r="G4027">
        <v>4.0999999999999996</v>
      </c>
      <c r="H4027" t="s">
        <v>28</v>
      </c>
      <c r="I4027" t="s">
        <v>44</v>
      </c>
      <c r="J4027" t="s">
        <v>21</v>
      </c>
      <c r="K4027" t="s">
        <v>42</v>
      </c>
      <c r="L4027" s="1">
        <v>45685</v>
      </c>
      <c r="M4027" s="1" t="str">
        <f>TEXT(cancer_data[[#This Row],[Diagnosis_Date]],"mmmm")</f>
        <v>January</v>
      </c>
      <c r="N4027" t="s">
        <v>37</v>
      </c>
      <c r="O4027">
        <v>46</v>
      </c>
      <c r="P4027" t="s">
        <v>24</v>
      </c>
      <c r="Q4027">
        <v>20</v>
      </c>
    </row>
    <row r="4028" spans="1:17" x14ac:dyDescent="0.75">
      <c r="A4028" t="s">
        <v>4070</v>
      </c>
      <c r="B4028">
        <v>33</v>
      </c>
      <c r="C4028" t="str">
        <f>IF(cancer_data[[#This Row],[Age]]&lt;=35,"Adolescent",IF(cancer_data[[#This Row],[Age]]&lt;=46,"Young Adult",IF(cancer_data[[#This Row],[Age]]&lt;=57,"Adult", IF(cancer_data[[#This Row],[Age]]&lt;=68,"Middle_age",IF(cancer_data[[#This Row],[Age]]&lt;=79,"Elderly","Aged")))))</f>
        <v>Adolescent</v>
      </c>
      <c r="D4028" t="s">
        <v>16</v>
      </c>
      <c r="E4028" t="s">
        <v>40</v>
      </c>
      <c r="F4028" t="s">
        <v>73</v>
      </c>
      <c r="G4028">
        <v>1.2</v>
      </c>
      <c r="H4028" t="s">
        <v>41</v>
      </c>
      <c r="I4028" t="s">
        <v>20</v>
      </c>
      <c r="J4028" t="s">
        <v>21</v>
      </c>
      <c r="K4028" t="s">
        <v>33</v>
      </c>
      <c r="L4028" s="1">
        <v>46011</v>
      </c>
      <c r="M4028" s="1" t="str">
        <f>TEXT(cancer_data[[#This Row],[Diagnosis_Date]],"mmmm")</f>
        <v>December</v>
      </c>
      <c r="N4028" t="s">
        <v>37</v>
      </c>
      <c r="O4028">
        <v>18</v>
      </c>
      <c r="P4028" t="s">
        <v>24</v>
      </c>
      <c r="Q4028">
        <v>20</v>
      </c>
    </row>
    <row r="4029" spans="1:17" x14ac:dyDescent="0.75">
      <c r="A4029" t="s">
        <v>4071</v>
      </c>
      <c r="B4029">
        <v>44</v>
      </c>
      <c r="C4029" t="str">
        <f>IF(cancer_data[[#This Row],[Age]]&lt;=35,"Adolescent",IF(cancer_data[[#This Row],[Age]]&lt;=46,"Young Adult",IF(cancer_data[[#This Row],[Age]]&lt;=57,"Adult", IF(cancer_data[[#This Row],[Age]]&lt;=68,"Middle_age",IF(cancer_data[[#This Row],[Age]]&lt;=79,"Elderly","Aged")))))</f>
        <v>Young Adult</v>
      </c>
      <c r="D4029" t="s">
        <v>16</v>
      </c>
      <c r="E4029" t="s">
        <v>40</v>
      </c>
      <c r="F4029" t="s">
        <v>36</v>
      </c>
      <c r="G4029">
        <v>6.6</v>
      </c>
      <c r="H4029" t="s">
        <v>19</v>
      </c>
      <c r="I4029" t="s">
        <v>20</v>
      </c>
      <c r="J4029" t="s">
        <v>21</v>
      </c>
      <c r="K4029" t="s">
        <v>51</v>
      </c>
      <c r="L4029" s="1">
        <v>45736</v>
      </c>
      <c r="M4029" s="1" t="str">
        <f>TEXT(cancer_data[[#This Row],[Diagnosis_Date]],"mmmm")</f>
        <v>March</v>
      </c>
      <c r="N4029" t="s">
        <v>23</v>
      </c>
      <c r="O4029">
        <v>12</v>
      </c>
      <c r="P4029" t="s">
        <v>31</v>
      </c>
      <c r="Q4029">
        <v>0</v>
      </c>
    </row>
    <row r="4030" spans="1:17" x14ac:dyDescent="0.75">
      <c r="A4030" t="s">
        <v>4072</v>
      </c>
      <c r="B4030">
        <v>80</v>
      </c>
      <c r="C4030" t="str">
        <f>IF(cancer_data[[#This Row],[Age]]&lt;=35,"Adolescent",IF(cancer_data[[#This Row],[Age]]&lt;=46,"Young Adult",IF(cancer_data[[#This Row],[Age]]&lt;=57,"Adult", IF(cancer_data[[#This Row],[Age]]&lt;=68,"Middle_age",IF(cancer_data[[#This Row],[Age]]&lt;=79,"Elderly","Aged")))))</f>
        <v>Aged</v>
      </c>
      <c r="D4030" t="s">
        <v>16</v>
      </c>
      <c r="E4030" t="s">
        <v>17</v>
      </c>
      <c r="F4030" t="s">
        <v>36</v>
      </c>
      <c r="G4030">
        <v>2.1</v>
      </c>
      <c r="H4030" t="s">
        <v>28</v>
      </c>
      <c r="I4030" t="s">
        <v>29</v>
      </c>
      <c r="J4030" t="s">
        <v>21</v>
      </c>
      <c r="K4030" t="s">
        <v>22</v>
      </c>
      <c r="L4030" s="1">
        <v>45903</v>
      </c>
      <c r="M4030" s="1" t="str">
        <f>TEXT(cancer_data[[#This Row],[Diagnosis_Date]],"mmmm")</f>
        <v>September</v>
      </c>
      <c r="N4030" t="s">
        <v>23</v>
      </c>
      <c r="O4030">
        <v>40</v>
      </c>
      <c r="P4030" t="s">
        <v>31</v>
      </c>
      <c r="Q4030">
        <v>0</v>
      </c>
    </row>
    <row r="4031" spans="1:17" x14ac:dyDescent="0.75">
      <c r="A4031" t="s">
        <v>4073</v>
      </c>
      <c r="B4031">
        <v>47</v>
      </c>
      <c r="C4031" t="str">
        <f>IF(cancer_data[[#This Row],[Age]]&lt;=35,"Adolescent",IF(cancer_data[[#This Row],[Age]]&lt;=46,"Young Adult",IF(cancer_data[[#This Row],[Age]]&lt;=57,"Adult", IF(cancer_data[[#This Row],[Age]]&lt;=68,"Middle_age",IF(cancer_data[[#This Row],[Age]]&lt;=79,"Elderly","Aged")))))</f>
        <v>Adult</v>
      </c>
      <c r="D4031" t="s">
        <v>16</v>
      </c>
      <c r="E4031" t="s">
        <v>17</v>
      </c>
      <c r="F4031" t="s">
        <v>36</v>
      </c>
      <c r="G4031">
        <v>4.7</v>
      </c>
      <c r="H4031" t="s">
        <v>28</v>
      </c>
      <c r="I4031" t="s">
        <v>49</v>
      </c>
      <c r="J4031" t="s">
        <v>21</v>
      </c>
      <c r="K4031" t="s">
        <v>33</v>
      </c>
      <c r="L4031" s="1">
        <v>45876</v>
      </c>
      <c r="M4031" s="1" t="str">
        <f>TEXT(cancer_data[[#This Row],[Diagnosis_Date]],"mmmm")</f>
        <v>August</v>
      </c>
      <c r="N4031" t="s">
        <v>23</v>
      </c>
      <c r="O4031">
        <v>29</v>
      </c>
      <c r="P4031" t="s">
        <v>31</v>
      </c>
      <c r="Q4031">
        <v>0</v>
      </c>
    </row>
    <row r="4032" spans="1:17" x14ac:dyDescent="0.75">
      <c r="A4032" t="s">
        <v>4074</v>
      </c>
      <c r="B4032">
        <v>57</v>
      </c>
      <c r="C4032" t="str">
        <f>IF(cancer_data[[#This Row],[Age]]&lt;=35,"Adolescent",IF(cancer_data[[#This Row],[Age]]&lt;=46,"Young Adult",IF(cancer_data[[#This Row],[Age]]&lt;=57,"Adult", IF(cancer_data[[#This Row],[Age]]&lt;=68,"Middle_age",IF(cancer_data[[#This Row],[Age]]&lt;=79,"Elderly","Aged")))))</f>
        <v>Adult</v>
      </c>
      <c r="D4032" t="s">
        <v>16</v>
      </c>
      <c r="E4032" t="s">
        <v>26</v>
      </c>
      <c r="F4032" t="s">
        <v>27</v>
      </c>
      <c r="G4032">
        <v>2.8</v>
      </c>
      <c r="H4032" t="s">
        <v>41</v>
      </c>
      <c r="I4032" t="s">
        <v>44</v>
      </c>
      <c r="J4032" t="s">
        <v>21</v>
      </c>
      <c r="K4032" t="s">
        <v>33</v>
      </c>
      <c r="L4032" s="1">
        <v>45772</v>
      </c>
      <c r="M4032" s="1" t="str">
        <f>TEXT(cancer_data[[#This Row],[Diagnosis_Date]],"mmmm")</f>
        <v>April</v>
      </c>
      <c r="N4032" t="s">
        <v>23</v>
      </c>
      <c r="O4032">
        <v>6</v>
      </c>
      <c r="P4032" t="s">
        <v>24</v>
      </c>
      <c r="Q4032">
        <v>17</v>
      </c>
    </row>
    <row r="4033" spans="1:17" x14ac:dyDescent="0.75">
      <c r="A4033" t="s">
        <v>4075</v>
      </c>
      <c r="B4033">
        <v>41</v>
      </c>
      <c r="C4033" t="str">
        <f>IF(cancer_data[[#This Row],[Age]]&lt;=35,"Adolescent",IF(cancer_data[[#This Row],[Age]]&lt;=46,"Young Adult",IF(cancer_data[[#This Row],[Age]]&lt;=57,"Adult", IF(cancer_data[[#This Row],[Age]]&lt;=68,"Middle_age",IF(cancer_data[[#This Row],[Age]]&lt;=79,"Elderly","Aged")))))</f>
        <v>Young Adult</v>
      </c>
      <c r="D4033" t="s">
        <v>16</v>
      </c>
      <c r="E4033" t="s">
        <v>17</v>
      </c>
      <c r="F4033" t="s">
        <v>36</v>
      </c>
      <c r="G4033">
        <v>2.4</v>
      </c>
      <c r="H4033" t="s">
        <v>28</v>
      </c>
      <c r="I4033" t="s">
        <v>44</v>
      </c>
      <c r="J4033" t="s">
        <v>21</v>
      </c>
      <c r="K4033" t="s">
        <v>22</v>
      </c>
      <c r="L4033" s="1">
        <v>45918</v>
      </c>
      <c r="M4033" s="1" t="str">
        <f>TEXT(cancer_data[[#This Row],[Diagnosis_Date]],"mmmm")</f>
        <v>September</v>
      </c>
      <c r="N4033" t="s">
        <v>23</v>
      </c>
      <c r="O4033">
        <v>28</v>
      </c>
      <c r="P4033" t="s">
        <v>31</v>
      </c>
      <c r="Q4033">
        <v>0</v>
      </c>
    </row>
    <row r="4034" spans="1:17" x14ac:dyDescent="0.75">
      <c r="A4034" t="s">
        <v>4076</v>
      </c>
      <c r="B4034">
        <v>57</v>
      </c>
      <c r="C4034" t="str">
        <f>IF(cancer_data[[#This Row],[Age]]&lt;=35,"Adolescent",IF(cancer_data[[#This Row],[Age]]&lt;=46,"Young Adult",IF(cancer_data[[#This Row],[Age]]&lt;=57,"Adult", IF(cancer_data[[#This Row],[Age]]&lt;=68,"Middle_age",IF(cancer_data[[#This Row],[Age]]&lt;=79,"Elderly","Aged")))))</f>
        <v>Adult</v>
      </c>
      <c r="D4034" t="s">
        <v>16</v>
      </c>
      <c r="E4034" t="s">
        <v>35</v>
      </c>
      <c r="F4034" t="s">
        <v>63</v>
      </c>
      <c r="G4034">
        <v>6.6</v>
      </c>
      <c r="H4034" t="s">
        <v>41</v>
      </c>
      <c r="I4034" t="s">
        <v>49</v>
      </c>
      <c r="J4034" t="s">
        <v>21</v>
      </c>
      <c r="K4034" t="s">
        <v>45</v>
      </c>
      <c r="L4034" s="1">
        <v>45676</v>
      </c>
      <c r="M4034" s="1" t="str">
        <f>TEXT(cancer_data[[#This Row],[Diagnosis_Date]],"mmmm")</f>
        <v>January</v>
      </c>
      <c r="N4034" t="s">
        <v>23</v>
      </c>
      <c r="O4034">
        <v>48</v>
      </c>
      <c r="P4034" t="s">
        <v>24</v>
      </c>
      <c r="Q4034">
        <v>12</v>
      </c>
    </row>
    <row r="4035" spans="1:17" x14ac:dyDescent="0.75">
      <c r="A4035" t="s">
        <v>4077</v>
      </c>
      <c r="B4035">
        <v>55</v>
      </c>
      <c r="C4035" t="str">
        <f>IF(cancer_data[[#This Row],[Age]]&lt;=35,"Adolescent",IF(cancer_data[[#This Row],[Age]]&lt;=46,"Young Adult",IF(cancer_data[[#This Row],[Age]]&lt;=57,"Adult", IF(cancer_data[[#This Row],[Age]]&lt;=68,"Middle_age",IF(cancer_data[[#This Row],[Age]]&lt;=79,"Elderly","Aged")))))</f>
        <v>Adult</v>
      </c>
      <c r="D4035" t="s">
        <v>16</v>
      </c>
      <c r="E4035" t="s">
        <v>17</v>
      </c>
      <c r="F4035" t="s">
        <v>27</v>
      </c>
      <c r="G4035">
        <v>6.9</v>
      </c>
      <c r="H4035" t="s">
        <v>41</v>
      </c>
      <c r="I4035" t="s">
        <v>20</v>
      </c>
      <c r="J4035" t="s">
        <v>21</v>
      </c>
      <c r="K4035" t="s">
        <v>22</v>
      </c>
      <c r="L4035" s="1">
        <v>45859</v>
      </c>
      <c r="M4035" s="1" t="str">
        <f>TEXT(cancer_data[[#This Row],[Diagnosis_Date]],"mmmm")</f>
        <v>July</v>
      </c>
      <c r="N4035" t="s">
        <v>37</v>
      </c>
      <c r="O4035">
        <v>15</v>
      </c>
      <c r="P4035" t="s">
        <v>31</v>
      </c>
      <c r="Q4035">
        <v>0</v>
      </c>
    </row>
    <row r="4036" spans="1:17" x14ac:dyDescent="0.75">
      <c r="A4036" t="s">
        <v>4078</v>
      </c>
      <c r="B4036">
        <v>53</v>
      </c>
      <c r="C4036" t="str">
        <f>IF(cancer_data[[#This Row],[Age]]&lt;=35,"Adolescent",IF(cancer_data[[#This Row],[Age]]&lt;=46,"Young Adult",IF(cancer_data[[#This Row],[Age]]&lt;=57,"Adult", IF(cancer_data[[#This Row],[Age]]&lt;=68,"Middle_age",IF(cancer_data[[#This Row],[Age]]&lt;=79,"Elderly","Aged")))))</f>
        <v>Adult</v>
      </c>
      <c r="D4036" t="s">
        <v>16</v>
      </c>
      <c r="E4036" t="s">
        <v>17</v>
      </c>
      <c r="F4036" t="s">
        <v>27</v>
      </c>
      <c r="G4036">
        <v>3.1</v>
      </c>
      <c r="H4036" t="s">
        <v>41</v>
      </c>
      <c r="I4036" t="s">
        <v>49</v>
      </c>
      <c r="J4036" t="s">
        <v>21</v>
      </c>
      <c r="K4036" t="s">
        <v>42</v>
      </c>
      <c r="L4036" s="1">
        <v>45749</v>
      </c>
      <c r="M4036" s="1" t="str">
        <f>TEXT(cancer_data[[#This Row],[Diagnosis_Date]],"mmmm")</f>
        <v>April</v>
      </c>
      <c r="N4036" t="s">
        <v>37</v>
      </c>
      <c r="O4036">
        <v>9</v>
      </c>
      <c r="P4036" t="s">
        <v>31</v>
      </c>
      <c r="Q4036">
        <v>0</v>
      </c>
    </row>
    <row r="4037" spans="1:17" x14ac:dyDescent="0.75">
      <c r="A4037" t="s">
        <v>4079</v>
      </c>
      <c r="B4037">
        <v>40</v>
      </c>
      <c r="C4037" t="str">
        <f>IF(cancer_data[[#This Row],[Age]]&lt;=35,"Adolescent",IF(cancer_data[[#This Row],[Age]]&lt;=46,"Young Adult",IF(cancer_data[[#This Row],[Age]]&lt;=57,"Adult", IF(cancer_data[[#This Row],[Age]]&lt;=68,"Middle_age",IF(cancer_data[[#This Row],[Age]]&lt;=79,"Elderly","Aged")))))</f>
        <v>Young Adult</v>
      </c>
      <c r="D4037" t="s">
        <v>16</v>
      </c>
      <c r="E4037" t="s">
        <v>26</v>
      </c>
      <c r="F4037" t="s">
        <v>18</v>
      </c>
      <c r="G4037">
        <v>5.0999999999999996</v>
      </c>
      <c r="H4037" t="s">
        <v>41</v>
      </c>
      <c r="I4037" t="s">
        <v>44</v>
      </c>
      <c r="J4037" t="s">
        <v>21</v>
      </c>
      <c r="K4037" t="s">
        <v>30</v>
      </c>
      <c r="L4037" s="1">
        <v>45702</v>
      </c>
      <c r="M4037" s="1" t="str">
        <f>TEXT(cancer_data[[#This Row],[Diagnosis_Date]],"mmmm")</f>
        <v>February</v>
      </c>
      <c r="N4037" t="s">
        <v>23</v>
      </c>
      <c r="O4037">
        <v>24</v>
      </c>
      <c r="P4037" t="s">
        <v>31</v>
      </c>
      <c r="Q4037">
        <v>0</v>
      </c>
    </row>
    <row r="4038" spans="1:17" x14ac:dyDescent="0.75">
      <c r="A4038" t="s">
        <v>4080</v>
      </c>
      <c r="B4038">
        <v>70</v>
      </c>
      <c r="C4038" t="str">
        <f>IF(cancer_data[[#This Row],[Age]]&lt;=35,"Adolescent",IF(cancer_data[[#This Row],[Age]]&lt;=46,"Young Adult",IF(cancer_data[[#This Row],[Age]]&lt;=57,"Adult", IF(cancer_data[[#This Row],[Age]]&lt;=68,"Middle_age",IF(cancer_data[[#This Row],[Age]]&lt;=79,"Elderly","Aged")))))</f>
        <v>Elderly</v>
      </c>
      <c r="D4038" t="s">
        <v>16</v>
      </c>
      <c r="E4038" t="s">
        <v>35</v>
      </c>
      <c r="F4038" t="s">
        <v>27</v>
      </c>
      <c r="G4038">
        <v>4</v>
      </c>
      <c r="H4038" t="s">
        <v>19</v>
      </c>
      <c r="I4038" t="s">
        <v>44</v>
      </c>
      <c r="J4038" t="s">
        <v>21</v>
      </c>
      <c r="K4038" t="s">
        <v>33</v>
      </c>
      <c r="L4038" s="1">
        <v>45793</v>
      </c>
      <c r="M4038" s="1" t="str">
        <f>TEXT(cancer_data[[#This Row],[Diagnosis_Date]],"mmmm")</f>
        <v>May</v>
      </c>
      <c r="N4038" t="s">
        <v>23</v>
      </c>
      <c r="O4038">
        <v>3</v>
      </c>
      <c r="P4038" t="s">
        <v>31</v>
      </c>
      <c r="Q4038">
        <v>0</v>
      </c>
    </row>
    <row r="4039" spans="1:17" x14ac:dyDescent="0.75">
      <c r="A4039" t="s">
        <v>4081</v>
      </c>
      <c r="B4039">
        <v>58</v>
      </c>
      <c r="C4039" t="str">
        <f>IF(cancer_data[[#This Row],[Age]]&lt;=35,"Adolescent",IF(cancer_data[[#This Row],[Age]]&lt;=46,"Young Adult",IF(cancer_data[[#This Row],[Age]]&lt;=57,"Adult", IF(cancer_data[[#This Row],[Age]]&lt;=68,"Middle_age",IF(cancer_data[[#This Row],[Age]]&lt;=79,"Elderly","Aged")))))</f>
        <v>Middle_age</v>
      </c>
      <c r="D4039" t="s">
        <v>16</v>
      </c>
      <c r="E4039" t="s">
        <v>26</v>
      </c>
      <c r="F4039" t="s">
        <v>36</v>
      </c>
      <c r="G4039">
        <v>8</v>
      </c>
      <c r="H4039" t="s">
        <v>19</v>
      </c>
      <c r="I4039" t="s">
        <v>44</v>
      </c>
      <c r="J4039" t="s">
        <v>21</v>
      </c>
      <c r="K4039" t="s">
        <v>22</v>
      </c>
      <c r="L4039" s="1">
        <v>45796</v>
      </c>
      <c r="M4039" s="1" t="str">
        <f>TEXT(cancer_data[[#This Row],[Diagnosis_Date]],"mmmm")</f>
        <v>May</v>
      </c>
      <c r="N4039" t="s">
        <v>23</v>
      </c>
      <c r="O4039">
        <v>25</v>
      </c>
      <c r="P4039" t="s">
        <v>31</v>
      </c>
      <c r="Q4039">
        <v>0</v>
      </c>
    </row>
    <row r="4040" spans="1:17" x14ac:dyDescent="0.75">
      <c r="A4040" t="s">
        <v>4082</v>
      </c>
      <c r="B4040">
        <v>44</v>
      </c>
      <c r="C4040" t="str">
        <f>IF(cancer_data[[#This Row],[Age]]&lt;=35,"Adolescent",IF(cancer_data[[#This Row],[Age]]&lt;=46,"Young Adult",IF(cancer_data[[#This Row],[Age]]&lt;=57,"Adult", IF(cancer_data[[#This Row],[Age]]&lt;=68,"Middle_age",IF(cancer_data[[#This Row],[Age]]&lt;=79,"Elderly","Aged")))))</f>
        <v>Young Adult</v>
      </c>
      <c r="D4040" t="s">
        <v>16</v>
      </c>
      <c r="E4040" t="s">
        <v>35</v>
      </c>
      <c r="F4040" t="s">
        <v>27</v>
      </c>
      <c r="G4040">
        <v>4.4000000000000004</v>
      </c>
      <c r="H4040" t="s">
        <v>41</v>
      </c>
      <c r="I4040" t="s">
        <v>29</v>
      </c>
      <c r="J4040" t="s">
        <v>21</v>
      </c>
      <c r="K4040" t="s">
        <v>51</v>
      </c>
      <c r="L4040" s="1">
        <v>45916</v>
      </c>
      <c r="M4040" s="1" t="str">
        <f>TEXT(cancer_data[[#This Row],[Diagnosis_Date]],"mmmm")</f>
        <v>September</v>
      </c>
      <c r="N4040" t="s">
        <v>23</v>
      </c>
      <c r="O4040">
        <v>28</v>
      </c>
      <c r="P4040" t="s">
        <v>31</v>
      </c>
      <c r="Q4040">
        <v>0</v>
      </c>
    </row>
    <row r="4041" spans="1:17" x14ac:dyDescent="0.75">
      <c r="A4041" t="s">
        <v>4083</v>
      </c>
      <c r="B4041">
        <v>30</v>
      </c>
      <c r="C4041" t="str">
        <f>IF(cancer_data[[#This Row],[Age]]&lt;=35,"Adolescent",IF(cancer_data[[#This Row],[Age]]&lt;=46,"Young Adult",IF(cancer_data[[#This Row],[Age]]&lt;=57,"Adult", IF(cancer_data[[#This Row],[Age]]&lt;=68,"Middle_age",IF(cancer_data[[#This Row],[Age]]&lt;=79,"Elderly","Aged")))))</f>
        <v>Adolescent</v>
      </c>
      <c r="D4041" t="s">
        <v>16</v>
      </c>
      <c r="E4041" t="s">
        <v>35</v>
      </c>
      <c r="F4041" t="s">
        <v>27</v>
      </c>
      <c r="G4041">
        <v>3.4</v>
      </c>
      <c r="H4041" t="s">
        <v>41</v>
      </c>
      <c r="I4041" t="s">
        <v>49</v>
      </c>
      <c r="J4041" t="s">
        <v>21</v>
      </c>
      <c r="K4041" t="s">
        <v>22</v>
      </c>
      <c r="L4041" s="1">
        <v>46003</v>
      </c>
      <c r="M4041" s="1" t="str">
        <f>TEXT(cancer_data[[#This Row],[Diagnosis_Date]],"mmmm")</f>
        <v>December</v>
      </c>
      <c r="N4041" t="s">
        <v>23</v>
      </c>
      <c r="O4041">
        <v>21</v>
      </c>
      <c r="P4041" t="s">
        <v>24</v>
      </c>
      <c r="Q4041">
        <v>31</v>
      </c>
    </row>
    <row r="4042" spans="1:17" x14ac:dyDescent="0.75">
      <c r="A4042" t="s">
        <v>4084</v>
      </c>
      <c r="B4042">
        <v>64</v>
      </c>
      <c r="C4042" t="str">
        <f>IF(cancer_data[[#This Row],[Age]]&lt;=35,"Adolescent",IF(cancer_data[[#This Row],[Age]]&lt;=46,"Young Adult",IF(cancer_data[[#This Row],[Age]]&lt;=57,"Adult", IF(cancer_data[[#This Row],[Age]]&lt;=68,"Middle_age",IF(cancer_data[[#This Row],[Age]]&lt;=79,"Elderly","Aged")))))</f>
        <v>Middle_age</v>
      </c>
      <c r="D4042" t="s">
        <v>16</v>
      </c>
      <c r="E4042" t="s">
        <v>17</v>
      </c>
      <c r="F4042" t="s">
        <v>18</v>
      </c>
      <c r="G4042">
        <v>1</v>
      </c>
      <c r="H4042" t="s">
        <v>41</v>
      </c>
      <c r="I4042" t="s">
        <v>44</v>
      </c>
      <c r="J4042" t="s">
        <v>21</v>
      </c>
      <c r="K4042" t="s">
        <v>22</v>
      </c>
      <c r="L4042" s="1">
        <v>45676</v>
      </c>
      <c r="M4042" s="1" t="str">
        <f>TEXT(cancer_data[[#This Row],[Diagnosis_Date]],"mmmm")</f>
        <v>January</v>
      </c>
      <c r="N4042" t="s">
        <v>23</v>
      </c>
      <c r="O4042">
        <v>25</v>
      </c>
      <c r="P4042" t="s">
        <v>31</v>
      </c>
      <c r="Q4042">
        <v>0</v>
      </c>
    </row>
    <row r="4043" spans="1:17" x14ac:dyDescent="0.75">
      <c r="A4043" t="s">
        <v>4085</v>
      </c>
      <c r="B4043">
        <v>37</v>
      </c>
      <c r="C4043" t="str">
        <f>IF(cancer_data[[#This Row],[Age]]&lt;=35,"Adolescent",IF(cancer_data[[#This Row],[Age]]&lt;=46,"Young Adult",IF(cancer_data[[#This Row],[Age]]&lt;=57,"Adult", IF(cancer_data[[#This Row],[Age]]&lt;=68,"Middle_age",IF(cancer_data[[#This Row],[Age]]&lt;=79,"Elderly","Aged")))))</f>
        <v>Young Adult</v>
      </c>
      <c r="D4043" t="s">
        <v>16</v>
      </c>
      <c r="E4043" t="s">
        <v>26</v>
      </c>
      <c r="F4043" t="s">
        <v>73</v>
      </c>
      <c r="G4043">
        <v>0.6</v>
      </c>
      <c r="H4043" t="s">
        <v>28</v>
      </c>
      <c r="I4043" t="s">
        <v>44</v>
      </c>
      <c r="J4043" t="s">
        <v>21</v>
      </c>
      <c r="K4043" t="s">
        <v>45</v>
      </c>
      <c r="L4043" s="1">
        <v>45689</v>
      </c>
      <c r="M4043" s="1" t="str">
        <f>TEXT(cancer_data[[#This Row],[Diagnosis_Date]],"mmmm")</f>
        <v>February</v>
      </c>
      <c r="N4043" t="s">
        <v>23</v>
      </c>
      <c r="O4043">
        <v>22</v>
      </c>
      <c r="P4043" t="s">
        <v>31</v>
      </c>
      <c r="Q4043">
        <v>0</v>
      </c>
    </row>
    <row r="4044" spans="1:17" x14ac:dyDescent="0.75">
      <c r="A4044" t="s">
        <v>4086</v>
      </c>
      <c r="B4044">
        <v>64</v>
      </c>
      <c r="C4044" t="str">
        <f>IF(cancer_data[[#This Row],[Age]]&lt;=35,"Adolescent",IF(cancer_data[[#This Row],[Age]]&lt;=46,"Young Adult",IF(cancer_data[[#This Row],[Age]]&lt;=57,"Adult", IF(cancer_data[[#This Row],[Age]]&lt;=68,"Middle_age",IF(cancer_data[[#This Row],[Age]]&lt;=79,"Elderly","Aged")))))</f>
        <v>Middle_age</v>
      </c>
      <c r="D4044" t="s">
        <v>16</v>
      </c>
      <c r="E4044" t="s">
        <v>35</v>
      </c>
      <c r="F4044" t="s">
        <v>36</v>
      </c>
      <c r="G4044">
        <v>2.9</v>
      </c>
      <c r="H4044" t="s">
        <v>41</v>
      </c>
      <c r="I4044" t="s">
        <v>20</v>
      </c>
      <c r="J4044" t="s">
        <v>21</v>
      </c>
      <c r="K4044" t="s">
        <v>51</v>
      </c>
      <c r="L4044" s="1">
        <v>45745</v>
      </c>
      <c r="M4044" s="1" t="str">
        <f>TEXT(cancer_data[[#This Row],[Diagnosis_Date]],"mmmm")</f>
        <v>March</v>
      </c>
      <c r="N4044" t="s">
        <v>23</v>
      </c>
      <c r="O4044">
        <v>17</v>
      </c>
      <c r="P4044" t="s">
        <v>24</v>
      </c>
      <c r="Q4044">
        <v>21</v>
      </c>
    </row>
    <row r="4045" spans="1:17" x14ac:dyDescent="0.75">
      <c r="A4045" t="s">
        <v>4087</v>
      </c>
      <c r="B4045">
        <v>58</v>
      </c>
      <c r="C4045" t="str">
        <f>IF(cancer_data[[#This Row],[Age]]&lt;=35,"Adolescent",IF(cancer_data[[#This Row],[Age]]&lt;=46,"Young Adult",IF(cancer_data[[#This Row],[Age]]&lt;=57,"Adult", IF(cancer_data[[#This Row],[Age]]&lt;=68,"Middle_age",IF(cancer_data[[#This Row],[Age]]&lt;=79,"Elderly","Aged")))))</f>
        <v>Middle_age</v>
      </c>
      <c r="D4045" t="s">
        <v>16</v>
      </c>
      <c r="E4045" t="s">
        <v>26</v>
      </c>
      <c r="F4045" t="s">
        <v>18</v>
      </c>
      <c r="G4045">
        <v>4.4000000000000004</v>
      </c>
      <c r="H4045" t="s">
        <v>41</v>
      </c>
      <c r="I4045" t="s">
        <v>29</v>
      </c>
      <c r="J4045" t="s">
        <v>21</v>
      </c>
      <c r="K4045" t="s">
        <v>45</v>
      </c>
      <c r="L4045" s="1">
        <v>45955</v>
      </c>
      <c r="M4045" s="1" t="str">
        <f>TEXT(cancer_data[[#This Row],[Diagnosis_Date]],"mmmm")</f>
        <v>October</v>
      </c>
      <c r="N4045" t="s">
        <v>23</v>
      </c>
      <c r="O4045">
        <v>30</v>
      </c>
      <c r="P4045" t="s">
        <v>24</v>
      </c>
      <c r="Q4045">
        <v>13</v>
      </c>
    </row>
    <row r="4046" spans="1:17" x14ac:dyDescent="0.75">
      <c r="A4046" t="s">
        <v>4088</v>
      </c>
      <c r="B4046">
        <v>73</v>
      </c>
      <c r="C4046" t="str">
        <f>IF(cancer_data[[#This Row],[Age]]&lt;=35,"Adolescent",IF(cancer_data[[#This Row],[Age]]&lt;=46,"Young Adult",IF(cancer_data[[#This Row],[Age]]&lt;=57,"Adult", IF(cancer_data[[#This Row],[Age]]&lt;=68,"Middle_age",IF(cancer_data[[#This Row],[Age]]&lt;=79,"Elderly","Aged")))))</f>
        <v>Elderly</v>
      </c>
      <c r="D4046" t="s">
        <v>16</v>
      </c>
      <c r="E4046" t="s">
        <v>17</v>
      </c>
      <c r="F4046" t="s">
        <v>36</v>
      </c>
      <c r="G4046">
        <v>5.9</v>
      </c>
      <c r="H4046" t="s">
        <v>19</v>
      </c>
      <c r="I4046" t="s">
        <v>29</v>
      </c>
      <c r="J4046" t="s">
        <v>21</v>
      </c>
      <c r="K4046" t="s">
        <v>45</v>
      </c>
      <c r="L4046" s="1">
        <v>46012</v>
      </c>
      <c r="M4046" s="1" t="str">
        <f>TEXT(cancer_data[[#This Row],[Diagnosis_Date]],"mmmm")</f>
        <v>December</v>
      </c>
      <c r="N4046" t="s">
        <v>23</v>
      </c>
      <c r="O4046">
        <v>23</v>
      </c>
      <c r="P4046" t="s">
        <v>24</v>
      </c>
      <c r="Q4046">
        <v>16</v>
      </c>
    </row>
    <row r="4047" spans="1:17" x14ac:dyDescent="0.75">
      <c r="A4047" t="s">
        <v>4089</v>
      </c>
      <c r="B4047">
        <v>78</v>
      </c>
      <c r="C4047" t="str">
        <f>IF(cancer_data[[#This Row],[Age]]&lt;=35,"Adolescent",IF(cancer_data[[#This Row],[Age]]&lt;=46,"Young Adult",IF(cancer_data[[#This Row],[Age]]&lt;=57,"Adult", IF(cancer_data[[#This Row],[Age]]&lt;=68,"Middle_age",IF(cancer_data[[#This Row],[Age]]&lt;=79,"Elderly","Aged")))))</f>
        <v>Elderly</v>
      </c>
      <c r="D4047" t="s">
        <v>16</v>
      </c>
      <c r="E4047" t="s">
        <v>40</v>
      </c>
      <c r="F4047" t="s">
        <v>27</v>
      </c>
      <c r="G4047">
        <v>8</v>
      </c>
      <c r="H4047" t="s">
        <v>41</v>
      </c>
      <c r="I4047" t="s">
        <v>44</v>
      </c>
      <c r="J4047" t="s">
        <v>21</v>
      </c>
      <c r="K4047" t="s">
        <v>45</v>
      </c>
      <c r="L4047" s="1">
        <v>45764</v>
      </c>
      <c r="M4047" s="1" t="str">
        <f>TEXT(cancer_data[[#This Row],[Diagnosis_Date]],"mmmm")</f>
        <v>April</v>
      </c>
      <c r="N4047" t="s">
        <v>23</v>
      </c>
      <c r="O4047">
        <v>21</v>
      </c>
      <c r="P4047" t="s">
        <v>31</v>
      </c>
      <c r="Q4047">
        <v>0</v>
      </c>
    </row>
    <row r="4048" spans="1:17" x14ac:dyDescent="0.75">
      <c r="A4048" t="s">
        <v>4090</v>
      </c>
      <c r="B4048">
        <v>57</v>
      </c>
      <c r="C4048" t="str">
        <f>IF(cancer_data[[#This Row],[Age]]&lt;=35,"Adolescent",IF(cancer_data[[#This Row],[Age]]&lt;=46,"Young Adult",IF(cancer_data[[#This Row],[Age]]&lt;=57,"Adult", IF(cancer_data[[#This Row],[Age]]&lt;=68,"Middle_age",IF(cancer_data[[#This Row],[Age]]&lt;=79,"Elderly","Aged")))))</f>
        <v>Adult</v>
      </c>
      <c r="D4048" t="s">
        <v>16</v>
      </c>
      <c r="E4048" t="s">
        <v>26</v>
      </c>
      <c r="F4048" t="s">
        <v>18</v>
      </c>
      <c r="G4048">
        <v>5.8</v>
      </c>
      <c r="H4048" t="s">
        <v>19</v>
      </c>
      <c r="I4048" t="s">
        <v>29</v>
      </c>
      <c r="J4048" t="s">
        <v>21</v>
      </c>
      <c r="K4048" t="s">
        <v>33</v>
      </c>
      <c r="L4048" s="1">
        <v>45895</v>
      </c>
      <c r="M4048" s="1" t="str">
        <f>TEXT(cancer_data[[#This Row],[Diagnosis_Date]],"mmmm")</f>
        <v>August</v>
      </c>
      <c r="N4048" t="s">
        <v>23</v>
      </c>
      <c r="O4048">
        <v>26</v>
      </c>
      <c r="P4048" t="s">
        <v>24</v>
      </c>
      <c r="Q4048">
        <v>29</v>
      </c>
    </row>
    <row r="4049" spans="1:17" x14ac:dyDescent="0.75">
      <c r="A4049" t="s">
        <v>4091</v>
      </c>
      <c r="B4049">
        <v>29</v>
      </c>
      <c r="C4049" t="str">
        <f>IF(cancer_data[[#This Row],[Age]]&lt;=35,"Adolescent",IF(cancer_data[[#This Row],[Age]]&lt;=46,"Young Adult",IF(cancer_data[[#This Row],[Age]]&lt;=57,"Adult", IF(cancer_data[[#This Row],[Age]]&lt;=68,"Middle_age",IF(cancer_data[[#This Row],[Age]]&lt;=79,"Elderly","Aged")))))</f>
        <v>Adolescent</v>
      </c>
      <c r="D4049" t="s">
        <v>16</v>
      </c>
      <c r="E4049" t="s">
        <v>35</v>
      </c>
      <c r="F4049" t="s">
        <v>63</v>
      </c>
      <c r="G4049">
        <v>5.2</v>
      </c>
      <c r="H4049" t="s">
        <v>28</v>
      </c>
      <c r="I4049" t="s">
        <v>44</v>
      </c>
      <c r="J4049" t="s">
        <v>21</v>
      </c>
      <c r="K4049" t="s">
        <v>42</v>
      </c>
      <c r="L4049" s="1">
        <v>45809</v>
      </c>
      <c r="M4049" s="1" t="str">
        <f>TEXT(cancer_data[[#This Row],[Diagnosis_Date]],"mmmm")</f>
        <v>June</v>
      </c>
      <c r="N4049" t="s">
        <v>23</v>
      </c>
      <c r="O4049">
        <v>37</v>
      </c>
      <c r="P4049" t="s">
        <v>24</v>
      </c>
      <c r="Q4049">
        <v>19</v>
      </c>
    </row>
    <row r="4050" spans="1:17" x14ac:dyDescent="0.75">
      <c r="A4050" t="s">
        <v>4092</v>
      </c>
      <c r="B4050">
        <v>25</v>
      </c>
      <c r="C4050" t="str">
        <f>IF(cancer_data[[#This Row],[Age]]&lt;=35,"Adolescent",IF(cancer_data[[#This Row],[Age]]&lt;=46,"Young Adult",IF(cancer_data[[#This Row],[Age]]&lt;=57,"Adult", IF(cancer_data[[#This Row],[Age]]&lt;=68,"Middle_age",IF(cancer_data[[#This Row],[Age]]&lt;=79,"Elderly","Aged")))))</f>
        <v>Adolescent</v>
      </c>
      <c r="D4050" t="s">
        <v>16</v>
      </c>
      <c r="E4050" t="s">
        <v>35</v>
      </c>
      <c r="F4050" t="s">
        <v>73</v>
      </c>
      <c r="G4050">
        <v>2.1</v>
      </c>
      <c r="H4050" t="s">
        <v>41</v>
      </c>
      <c r="I4050" t="s">
        <v>49</v>
      </c>
      <c r="J4050" t="s">
        <v>21</v>
      </c>
      <c r="K4050" t="s">
        <v>30</v>
      </c>
      <c r="L4050" s="1">
        <v>45800</v>
      </c>
      <c r="M4050" s="1" t="str">
        <f>TEXT(cancer_data[[#This Row],[Diagnosis_Date]],"mmmm")</f>
        <v>May</v>
      </c>
      <c r="N4050" t="s">
        <v>23</v>
      </c>
      <c r="O4050">
        <v>28</v>
      </c>
      <c r="P4050" t="s">
        <v>31</v>
      </c>
      <c r="Q4050">
        <v>0</v>
      </c>
    </row>
    <row r="4051" spans="1:17" x14ac:dyDescent="0.75">
      <c r="A4051" t="s">
        <v>4093</v>
      </c>
      <c r="B4051">
        <v>62</v>
      </c>
      <c r="C4051" t="str">
        <f>IF(cancer_data[[#This Row],[Age]]&lt;=35,"Adolescent",IF(cancer_data[[#This Row],[Age]]&lt;=46,"Young Adult",IF(cancer_data[[#This Row],[Age]]&lt;=57,"Adult", IF(cancer_data[[#This Row],[Age]]&lt;=68,"Middle_age",IF(cancer_data[[#This Row],[Age]]&lt;=79,"Elderly","Aged")))))</f>
        <v>Middle_age</v>
      </c>
      <c r="D4051" t="s">
        <v>16</v>
      </c>
      <c r="E4051" t="s">
        <v>35</v>
      </c>
      <c r="F4051" t="s">
        <v>63</v>
      </c>
      <c r="G4051">
        <v>1.8</v>
      </c>
      <c r="H4051" t="s">
        <v>19</v>
      </c>
      <c r="I4051" t="s">
        <v>20</v>
      </c>
      <c r="J4051" t="s">
        <v>21</v>
      </c>
      <c r="K4051" t="s">
        <v>45</v>
      </c>
      <c r="L4051" s="1">
        <v>45703</v>
      </c>
      <c r="M4051" s="1" t="str">
        <f>TEXT(cancer_data[[#This Row],[Diagnosis_Date]],"mmmm")</f>
        <v>February</v>
      </c>
      <c r="N4051" t="s">
        <v>23</v>
      </c>
      <c r="O4051">
        <v>38</v>
      </c>
      <c r="P4051" t="s">
        <v>31</v>
      </c>
      <c r="Q4051">
        <v>0</v>
      </c>
    </row>
    <row r="4052" spans="1:17" x14ac:dyDescent="0.75">
      <c r="A4052" t="s">
        <v>4094</v>
      </c>
      <c r="B4052">
        <v>79</v>
      </c>
      <c r="C4052" t="str">
        <f>IF(cancer_data[[#This Row],[Age]]&lt;=35,"Adolescent",IF(cancer_data[[#This Row],[Age]]&lt;=46,"Young Adult",IF(cancer_data[[#This Row],[Age]]&lt;=57,"Adult", IF(cancer_data[[#This Row],[Age]]&lt;=68,"Middle_age",IF(cancer_data[[#This Row],[Age]]&lt;=79,"Elderly","Aged")))))</f>
        <v>Elderly</v>
      </c>
      <c r="D4052" t="s">
        <v>16</v>
      </c>
      <c r="E4052" t="s">
        <v>35</v>
      </c>
      <c r="F4052" t="s">
        <v>18</v>
      </c>
      <c r="G4052">
        <v>2</v>
      </c>
      <c r="H4052" t="s">
        <v>28</v>
      </c>
      <c r="I4052" t="s">
        <v>49</v>
      </c>
      <c r="J4052" t="s">
        <v>21</v>
      </c>
      <c r="K4052" t="s">
        <v>33</v>
      </c>
      <c r="L4052" s="1">
        <v>45792</v>
      </c>
      <c r="M4052" s="1" t="str">
        <f>TEXT(cancer_data[[#This Row],[Diagnosis_Date]],"mmmm")</f>
        <v>May</v>
      </c>
      <c r="N4052" t="s">
        <v>23</v>
      </c>
      <c r="O4052">
        <v>43</v>
      </c>
      <c r="P4052" t="s">
        <v>31</v>
      </c>
      <c r="Q4052">
        <v>0</v>
      </c>
    </row>
    <row r="4053" spans="1:17" x14ac:dyDescent="0.75">
      <c r="A4053" t="s">
        <v>4095</v>
      </c>
      <c r="B4053">
        <v>35</v>
      </c>
      <c r="C4053" t="str">
        <f>IF(cancer_data[[#This Row],[Age]]&lt;=35,"Adolescent",IF(cancer_data[[#This Row],[Age]]&lt;=46,"Young Adult",IF(cancer_data[[#This Row],[Age]]&lt;=57,"Adult", IF(cancer_data[[#This Row],[Age]]&lt;=68,"Middle_age",IF(cancer_data[[#This Row],[Age]]&lt;=79,"Elderly","Aged")))))</f>
        <v>Adolescent</v>
      </c>
      <c r="D4053" t="s">
        <v>16</v>
      </c>
      <c r="E4053" t="s">
        <v>26</v>
      </c>
      <c r="F4053" t="s">
        <v>27</v>
      </c>
      <c r="G4053">
        <v>7.9</v>
      </c>
      <c r="H4053" t="s">
        <v>28</v>
      </c>
      <c r="I4053" t="s">
        <v>49</v>
      </c>
      <c r="J4053" t="s">
        <v>21</v>
      </c>
      <c r="K4053" t="s">
        <v>51</v>
      </c>
      <c r="L4053" s="1">
        <v>45898</v>
      </c>
      <c r="M4053" s="1" t="str">
        <f>TEXT(cancer_data[[#This Row],[Diagnosis_Date]],"mmmm")</f>
        <v>August</v>
      </c>
      <c r="N4053" t="s">
        <v>23</v>
      </c>
      <c r="O4053">
        <v>13</v>
      </c>
      <c r="P4053" t="s">
        <v>24</v>
      </c>
      <c r="Q4053">
        <v>34</v>
      </c>
    </row>
    <row r="4054" spans="1:17" x14ac:dyDescent="0.75">
      <c r="A4054" t="s">
        <v>4096</v>
      </c>
      <c r="B4054">
        <v>45</v>
      </c>
      <c r="C4054" t="str">
        <f>IF(cancer_data[[#This Row],[Age]]&lt;=35,"Adolescent",IF(cancer_data[[#This Row],[Age]]&lt;=46,"Young Adult",IF(cancer_data[[#This Row],[Age]]&lt;=57,"Adult", IF(cancer_data[[#This Row],[Age]]&lt;=68,"Middle_age",IF(cancer_data[[#This Row],[Age]]&lt;=79,"Elderly","Aged")))))</f>
        <v>Young Adult</v>
      </c>
      <c r="D4054" t="s">
        <v>16</v>
      </c>
      <c r="E4054" t="s">
        <v>17</v>
      </c>
      <c r="F4054" t="s">
        <v>27</v>
      </c>
      <c r="G4054">
        <v>7.2</v>
      </c>
      <c r="H4054" t="s">
        <v>19</v>
      </c>
      <c r="I4054" t="s">
        <v>44</v>
      </c>
      <c r="J4054" t="s">
        <v>21</v>
      </c>
      <c r="K4054" t="s">
        <v>33</v>
      </c>
      <c r="L4054" s="1">
        <v>45717</v>
      </c>
      <c r="M4054" s="1" t="str">
        <f>TEXT(cancer_data[[#This Row],[Diagnosis_Date]],"mmmm")</f>
        <v>March</v>
      </c>
      <c r="N4054" t="s">
        <v>37</v>
      </c>
      <c r="O4054">
        <v>4</v>
      </c>
      <c r="P4054" t="s">
        <v>24</v>
      </c>
      <c r="Q4054">
        <v>17</v>
      </c>
    </row>
    <row r="4055" spans="1:17" x14ac:dyDescent="0.75">
      <c r="A4055" t="s">
        <v>4097</v>
      </c>
      <c r="B4055">
        <v>66</v>
      </c>
      <c r="C4055" t="str">
        <f>IF(cancer_data[[#This Row],[Age]]&lt;=35,"Adolescent",IF(cancer_data[[#This Row],[Age]]&lt;=46,"Young Adult",IF(cancer_data[[#This Row],[Age]]&lt;=57,"Adult", IF(cancer_data[[#This Row],[Age]]&lt;=68,"Middle_age",IF(cancer_data[[#This Row],[Age]]&lt;=79,"Elderly","Aged")))))</f>
        <v>Middle_age</v>
      </c>
      <c r="D4055" t="s">
        <v>16</v>
      </c>
      <c r="E4055" t="s">
        <v>26</v>
      </c>
      <c r="F4055" t="s">
        <v>36</v>
      </c>
      <c r="G4055">
        <v>6.8</v>
      </c>
      <c r="H4055" t="s">
        <v>19</v>
      </c>
      <c r="I4055" t="s">
        <v>29</v>
      </c>
      <c r="J4055" t="s">
        <v>21</v>
      </c>
      <c r="K4055" t="s">
        <v>45</v>
      </c>
      <c r="L4055" s="1">
        <v>45684</v>
      </c>
      <c r="M4055" s="1" t="str">
        <f>TEXT(cancer_data[[#This Row],[Diagnosis_Date]],"mmmm")</f>
        <v>January</v>
      </c>
      <c r="N4055" t="s">
        <v>23</v>
      </c>
      <c r="O4055">
        <v>14</v>
      </c>
      <c r="P4055" t="s">
        <v>31</v>
      </c>
      <c r="Q4055">
        <v>0</v>
      </c>
    </row>
    <row r="4056" spans="1:17" x14ac:dyDescent="0.75">
      <c r="A4056" t="s">
        <v>4098</v>
      </c>
      <c r="B4056">
        <v>51</v>
      </c>
      <c r="C4056" t="str">
        <f>IF(cancer_data[[#This Row],[Age]]&lt;=35,"Adolescent",IF(cancer_data[[#This Row],[Age]]&lt;=46,"Young Adult",IF(cancer_data[[#This Row],[Age]]&lt;=57,"Adult", IF(cancer_data[[#This Row],[Age]]&lt;=68,"Middle_age",IF(cancer_data[[#This Row],[Age]]&lt;=79,"Elderly","Aged")))))</f>
        <v>Adult</v>
      </c>
      <c r="D4056" t="s">
        <v>16</v>
      </c>
      <c r="E4056" t="s">
        <v>26</v>
      </c>
      <c r="F4056" t="s">
        <v>18</v>
      </c>
      <c r="G4056">
        <v>3.2</v>
      </c>
      <c r="H4056" t="s">
        <v>28</v>
      </c>
      <c r="I4056" t="s">
        <v>44</v>
      </c>
      <c r="J4056" t="s">
        <v>21</v>
      </c>
      <c r="K4056" t="s">
        <v>42</v>
      </c>
      <c r="L4056" s="1">
        <v>45918</v>
      </c>
      <c r="M4056" s="1" t="str">
        <f>TEXT(cancer_data[[#This Row],[Diagnosis_Date]],"mmmm")</f>
        <v>September</v>
      </c>
      <c r="N4056" t="s">
        <v>23</v>
      </c>
      <c r="O4056">
        <v>59</v>
      </c>
      <c r="P4056" t="s">
        <v>24</v>
      </c>
      <c r="Q4056">
        <v>30</v>
      </c>
    </row>
    <row r="4057" spans="1:17" x14ac:dyDescent="0.75">
      <c r="A4057" t="s">
        <v>4099</v>
      </c>
      <c r="B4057">
        <v>34</v>
      </c>
      <c r="C4057" t="str">
        <f>IF(cancer_data[[#This Row],[Age]]&lt;=35,"Adolescent",IF(cancer_data[[#This Row],[Age]]&lt;=46,"Young Adult",IF(cancer_data[[#This Row],[Age]]&lt;=57,"Adult", IF(cancer_data[[#This Row],[Age]]&lt;=68,"Middle_age",IF(cancer_data[[#This Row],[Age]]&lt;=79,"Elderly","Aged")))))</f>
        <v>Adolescent</v>
      </c>
      <c r="D4057" t="s">
        <v>16</v>
      </c>
      <c r="E4057" t="s">
        <v>26</v>
      </c>
      <c r="F4057" t="s">
        <v>27</v>
      </c>
      <c r="G4057">
        <v>6.3</v>
      </c>
      <c r="H4057" t="s">
        <v>28</v>
      </c>
      <c r="I4057" t="s">
        <v>44</v>
      </c>
      <c r="J4057" t="s">
        <v>21</v>
      </c>
      <c r="K4057" t="s">
        <v>22</v>
      </c>
      <c r="L4057" s="1">
        <v>45944</v>
      </c>
      <c r="M4057" s="1" t="str">
        <f>TEXT(cancer_data[[#This Row],[Diagnosis_Date]],"mmmm")</f>
        <v>October</v>
      </c>
      <c r="N4057" t="s">
        <v>23</v>
      </c>
      <c r="O4057">
        <v>25</v>
      </c>
      <c r="P4057" t="s">
        <v>31</v>
      </c>
      <c r="Q4057">
        <v>0</v>
      </c>
    </row>
    <row r="4058" spans="1:17" x14ac:dyDescent="0.75">
      <c r="A4058" t="s">
        <v>4100</v>
      </c>
      <c r="B4058">
        <v>56</v>
      </c>
      <c r="C4058" t="str">
        <f>IF(cancer_data[[#This Row],[Age]]&lt;=35,"Adolescent",IF(cancer_data[[#This Row],[Age]]&lt;=46,"Young Adult",IF(cancer_data[[#This Row],[Age]]&lt;=57,"Adult", IF(cancer_data[[#This Row],[Age]]&lt;=68,"Middle_age",IF(cancer_data[[#This Row],[Age]]&lt;=79,"Elderly","Aged")))))</f>
        <v>Adult</v>
      </c>
      <c r="D4058" t="s">
        <v>16</v>
      </c>
      <c r="E4058" t="s">
        <v>26</v>
      </c>
      <c r="F4058" t="s">
        <v>27</v>
      </c>
      <c r="G4058">
        <v>6.8</v>
      </c>
      <c r="H4058" t="s">
        <v>41</v>
      </c>
      <c r="I4058" t="s">
        <v>20</v>
      </c>
      <c r="J4058" t="s">
        <v>21</v>
      </c>
      <c r="K4058" t="s">
        <v>30</v>
      </c>
      <c r="L4058" s="1">
        <v>45977</v>
      </c>
      <c r="M4058" s="1" t="str">
        <f>TEXT(cancer_data[[#This Row],[Diagnosis_Date]],"mmmm")</f>
        <v>November</v>
      </c>
      <c r="N4058" t="s">
        <v>37</v>
      </c>
      <c r="O4058">
        <v>11</v>
      </c>
      <c r="P4058" t="s">
        <v>31</v>
      </c>
      <c r="Q4058">
        <v>0</v>
      </c>
    </row>
    <row r="4059" spans="1:17" x14ac:dyDescent="0.75">
      <c r="A4059" t="s">
        <v>4101</v>
      </c>
      <c r="B4059">
        <v>49</v>
      </c>
      <c r="C4059" t="str">
        <f>IF(cancer_data[[#This Row],[Age]]&lt;=35,"Adolescent",IF(cancer_data[[#This Row],[Age]]&lt;=46,"Young Adult",IF(cancer_data[[#This Row],[Age]]&lt;=57,"Adult", IF(cancer_data[[#This Row],[Age]]&lt;=68,"Middle_age",IF(cancer_data[[#This Row],[Age]]&lt;=79,"Elderly","Aged")))))</f>
        <v>Adult</v>
      </c>
      <c r="D4059" t="s">
        <v>16</v>
      </c>
      <c r="E4059" t="s">
        <v>17</v>
      </c>
      <c r="F4059" t="s">
        <v>63</v>
      </c>
      <c r="G4059">
        <v>2.4</v>
      </c>
      <c r="H4059" t="s">
        <v>28</v>
      </c>
      <c r="I4059" t="s">
        <v>20</v>
      </c>
      <c r="J4059" t="s">
        <v>21</v>
      </c>
      <c r="K4059" t="s">
        <v>33</v>
      </c>
      <c r="L4059" s="1">
        <v>45890</v>
      </c>
      <c r="M4059" s="1" t="str">
        <f>TEXT(cancer_data[[#This Row],[Diagnosis_Date]],"mmmm")</f>
        <v>August</v>
      </c>
      <c r="N4059" t="s">
        <v>23</v>
      </c>
      <c r="O4059">
        <v>24</v>
      </c>
      <c r="P4059" t="s">
        <v>31</v>
      </c>
      <c r="Q4059">
        <v>0</v>
      </c>
    </row>
    <row r="4060" spans="1:17" x14ac:dyDescent="0.75">
      <c r="A4060" t="s">
        <v>4102</v>
      </c>
      <c r="B4060">
        <v>68</v>
      </c>
      <c r="C4060" t="str">
        <f>IF(cancer_data[[#This Row],[Age]]&lt;=35,"Adolescent",IF(cancer_data[[#This Row],[Age]]&lt;=46,"Young Adult",IF(cancer_data[[#This Row],[Age]]&lt;=57,"Adult", IF(cancer_data[[#This Row],[Age]]&lt;=68,"Middle_age",IF(cancer_data[[#This Row],[Age]]&lt;=79,"Elderly","Aged")))))</f>
        <v>Middle_age</v>
      </c>
      <c r="D4060" t="s">
        <v>16</v>
      </c>
      <c r="E4060" t="s">
        <v>17</v>
      </c>
      <c r="F4060" t="s">
        <v>27</v>
      </c>
      <c r="G4060">
        <v>4.4000000000000004</v>
      </c>
      <c r="H4060" t="s">
        <v>41</v>
      </c>
      <c r="I4060" t="s">
        <v>20</v>
      </c>
      <c r="J4060" t="s">
        <v>21</v>
      </c>
      <c r="K4060" t="s">
        <v>51</v>
      </c>
      <c r="L4060" s="1">
        <v>45861</v>
      </c>
      <c r="M4060" s="1" t="str">
        <f>TEXT(cancer_data[[#This Row],[Diagnosis_Date]],"mmmm")</f>
        <v>July</v>
      </c>
      <c r="N4060" t="s">
        <v>23</v>
      </c>
      <c r="O4060">
        <v>28</v>
      </c>
      <c r="P4060" t="s">
        <v>31</v>
      </c>
      <c r="Q4060">
        <v>0</v>
      </c>
    </row>
    <row r="4061" spans="1:17" x14ac:dyDescent="0.75">
      <c r="A4061" t="s">
        <v>4103</v>
      </c>
      <c r="B4061">
        <v>56</v>
      </c>
      <c r="C4061" t="str">
        <f>IF(cancer_data[[#This Row],[Age]]&lt;=35,"Adolescent",IF(cancer_data[[#This Row],[Age]]&lt;=46,"Young Adult",IF(cancer_data[[#This Row],[Age]]&lt;=57,"Adult", IF(cancer_data[[#This Row],[Age]]&lt;=68,"Middle_age",IF(cancer_data[[#This Row],[Age]]&lt;=79,"Elderly","Aged")))))</f>
        <v>Adult</v>
      </c>
      <c r="D4061" t="s">
        <v>16</v>
      </c>
      <c r="E4061" t="s">
        <v>26</v>
      </c>
      <c r="F4061" t="s">
        <v>18</v>
      </c>
      <c r="G4061">
        <v>1.8</v>
      </c>
      <c r="H4061" t="s">
        <v>19</v>
      </c>
      <c r="I4061" t="s">
        <v>20</v>
      </c>
      <c r="J4061" t="s">
        <v>21</v>
      </c>
      <c r="K4061" t="s">
        <v>45</v>
      </c>
      <c r="L4061" s="1">
        <v>45780</v>
      </c>
      <c r="M4061" s="1" t="str">
        <f>TEXT(cancer_data[[#This Row],[Diagnosis_Date]],"mmmm")</f>
        <v>May</v>
      </c>
      <c r="N4061" t="s">
        <v>23</v>
      </c>
      <c r="O4061">
        <v>49</v>
      </c>
      <c r="P4061" t="s">
        <v>24</v>
      </c>
      <c r="Q4061">
        <v>8</v>
      </c>
    </row>
    <row r="4062" spans="1:17" x14ac:dyDescent="0.75">
      <c r="A4062" t="s">
        <v>4104</v>
      </c>
      <c r="B4062">
        <v>61</v>
      </c>
      <c r="C4062" t="str">
        <f>IF(cancer_data[[#This Row],[Age]]&lt;=35,"Adolescent",IF(cancer_data[[#This Row],[Age]]&lt;=46,"Young Adult",IF(cancer_data[[#This Row],[Age]]&lt;=57,"Adult", IF(cancer_data[[#This Row],[Age]]&lt;=68,"Middle_age",IF(cancer_data[[#This Row],[Age]]&lt;=79,"Elderly","Aged")))))</f>
        <v>Middle_age</v>
      </c>
      <c r="D4062" t="s">
        <v>16</v>
      </c>
      <c r="E4062" t="s">
        <v>40</v>
      </c>
      <c r="F4062" t="s">
        <v>27</v>
      </c>
      <c r="G4062">
        <v>6.9</v>
      </c>
      <c r="H4062" t="s">
        <v>28</v>
      </c>
      <c r="I4062" t="s">
        <v>20</v>
      </c>
      <c r="J4062" t="s">
        <v>21</v>
      </c>
      <c r="K4062" t="s">
        <v>51</v>
      </c>
      <c r="L4062" s="1">
        <v>45784</v>
      </c>
      <c r="M4062" s="1" t="str">
        <f>TEXT(cancer_data[[#This Row],[Diagnosis_Date]],"mmmm")</f>
        <v>May</v>
      </c>
      <c r="N4062" t="s">
        <v>23</v>
      </c>
      <c r="O4062">
        <v>18</v>
      </c>
      <c r="P4062" t="s">
        <v>31</v>
      </c>
      <c r="Q4062">
        <v>0</v>
      </c>
    </row>
    <row r="4063" spans="1:17" x14ac:dyDescent="0.75">
      <c r="A4063" t="s">
        <v>4105</v>
      </c>
      <c r="B4063">
        <v>30</v>
      </c>
      <c r="C4063" t="str">
        <f>IF(cancer_data[[#This Row],[Age]]&lt;=35,"Adolescent",IF(cancer_data[[#This Row],[Age]]&lt;=46,"Young Adult",IF(cancer_data[[#This Row],[Age]]&lt;=57,"Adult", IF(cancer_data[[#This Row],[Age]]&lt;=68,"Middle_age",IF(cancer_data[[#This Row],[Age]]&lt;=79,"Elderly","Aged")))))</f>
        <v>Adolescent</v>
      </c>
      <c r="D4063" t="s">
        <v>16</v>
      </c>
      <c r="E4063" t="s">
        <v>40</v>
      </c>
      <c r="F4063" t="s">
        <v>27</v>
      </c>
      <c r="G4063">
        <v>7.9</v>
      </c>
      <c r="H4063" t="s">
        <v>19</v>
      </c>
      <c r="I4063" t="s">
        <v>20</v>
      </c>
      <c r="J4063" t="s">
        <v>21</v>
      </c>
      <c r="K4063" t="s">
        <v>42</v>
      </c>
      <c r="L4063" s="1">
        <v>45938</v>
      </c>
      <c r="M4063" s="1" t="str">
        <f>TEXT(cancer_data[[#This Row],[Diagnosis_Date]],"mmmm")</f>
        <v>October</v>
      </c>
      <c r="N4063" t="s">
        <v>23</v>
      </c>
      <c r="O4063">
        <v>11</v>
      </c>
      <c r="P4063" t="s">
        <v>31</v>
      </c>
      <c r="Q4063">
        <v>0</v>
      </c>
    </row>
    <row r="4064" spans="1:17" x14ac:dyDescent="0.75">
      <c r="A4064" t="s">
        <v>4106</v>
      </c>
      <c r="B4064">
        <v>38</v>
      </c>
      <c r="C4064" t="str">
        <f>IF(cancer_data[[#This Row],[Age]]&lt;=35,"Adolescent",IF(cancer_data[[#This Row],[Age]]&lt;=46,"Young Adult",IF(cancer_data[[#This Row],[Age]]&lt;=57,"Adult", IF(cancer_data[[#This Row],[Age]]&lt;=68,"Middle_age",IF(cancer_data[[#This Row],[Age]]&lt;=79,"Elderly","Aged")))))</f>
        <v>Young Adult</v>
      </c>
      <c r="D4064" t="s">
        <v>16</v>
      </c>
      <c r="E4064" t="s">
        <v>35</v>
      </c>
      <c r="F4064" t="s">
        <v>27</v>
      </c>
      <c r="G4064">
        <v>7.4</v>
      </c>
      <c r="H4064" t="s">
        <v>19</v>
      </c>
      <c r="I4064" t="s">
        <v>49</v>
      </c>
      <c r="J4064" t="s">
        <v>21</v>
      </c>
      <c r="K4064" t="s">
        <v>33</v>
      </c>
      <c r="L4064" s="1">
        <v>45725</v>
      </c>
      <c r="M4064" s="1" t="str">
        <f>TEXT(cancer_data[[#This Row],[Diagnosis_Date]],"mmmm")</f>
        <v>March</v>
      </c>
      <c r="N4064" t="s">
        <v>37</v>
      </c>
      <c r="O4064">
        <v>24</v>
      </c>
      <c r="P4064" t="s">
        <v>24</v>
      </c>
      <c r="Q4064">
        <v>10</v>
      </c>
    </row>
    <row r="4065" spans="1:17" x14ac:dyDescent="0.75">
      <c r="A4065" t="s">
        <v>4107</v>
      </c>
      <c r="B4065">
        <v>41</v>
      </c>
      <c r="C4065" t="str">
        <f>IF(cancer_data[[#This Row],[Age]]&lt;=35,"Adolescent",IF(cancer_data[[#This Row],[Age]]&lt;=46,"Young Adult",IF(cancer_data[[#This Row],[Age]]&lt;=57,"Adult", IF(cancer_data[[#This Row],[Age]]&lt;=68,"Middle_age",IF(cancer_data[[#This Row],[Age]]&lt;=79,"Elderly","Aged")))))</f>
        <v>Young Adult</v>
      </c>
      <c r="D4065" t="s">
        <v>16</v>
      </c>
      <c r="E4065" t="s">
        <v>26</v>
      </c>
      <c r="F4065" t="s">
        <v>18</v>
      </c>
      <c r="G4065">
        <v>2.2999999999999998</v>
      </c>
      <c r="H4065" t="s">
        <v>19</v>
      </c>
      <c r="I4065" t="s">
        <v>29</v>
      </c>
      <c r="J4065" t="s">
        <v>21</v>
      </c>
      <c r="K4065" t="s">
        <v>51</v>
      </c>
      <c r="L4065" s="1">
        <v>45725</v>
      </c>
      <c r="M4065" s="1" t="str">
        <f>TEXT(cancer_data[[#This Row],[Diagnosis_Date]],"mmmm")</f>
        <v>March</v>
      </c>
      <c r="N4065" t="s">
        <v>23</v>
      </c>
      <c r="O4065">
        <v>27</v>
      </c>
      <c r="P4065" t="s">
        <v>24</v>
      </c>
      <c r="Q4065">
        <v>9</v>
      </c>
    </row>
    <row r="4066" spans="1:17" x14ac:dyDescent="0.75">
      <c r="A4066" t="s">
        <v>4108</v>
      </c>
      <c r="B4066">
        <v>37</v>
      </c>
      <c r="C4066" t="str">
        <f>IF(cancer_data[[#This Row],[Age]]&lt;=35,"Adolescent",IF(cancer_data[[#This Row],[Age]]&lt;=46,"Young Adult",IF(cancer_data[[#This Row],[Age]]&lt;=57,"Adult", IF(cancer_data[[#This Row],[Age]]&lt;=68,"Middle_age",IF(cancer_data[[#This Row],[Age]]&lt;=79,"Elderly","Aged")))))</f>
        <v>Young Adult</v>
      </c>
      <c r="D4066" t="s">
        <v>16</v>
      </c>
      <c r="E4066" t="s">
        <v>26</v>
      </c>
      <c r="F4066" t="s">
        <v>36</v>
      </c>
      <c r="G4066">
        <v>5.5</v>
      </c>
      <c r="H4066" t="s">
        <v>28</v>
      </c>
      <c r="I4066" t="s">
        <v>29</v>
      </c>
      <c r="J4066" t="s">
        <v>21</v>
      </c>
      <c r="K4066" t="s">
        <v>45</v>
      </c>
      <c r="L4066" s="1">
        <v>45689</v>
      </c>
      <c r="M4066" s="1" t="str">
        <f>TEXT(cancer_data[[#This Row],[Diagnosis_Date]],"mmmm")</f>
        <v>February</v>
      </c>
      <c r="N4066" t="s">
        <v>23</v>
      </c>
      <c r="O4066">
        <v>43</v>
      </c>
      <c r="P4066" t="s">
        <v>31</v>
      </c>
      <c r="Q4066">
        <v>0</v>
      </c>
    </row>
    <row r="4067" spans="1:17" x14ac:dyDescent="0.75">
      <c r="A4067" t="s">
        <v>4109</v>
      </c>
      <c r="B4067">
        <v>70</v>
      </c>
      <c r="C4067" t="str">
        <f>IF(cancer_data[[#This Row],[Age]]&lt;=35,"Adolescent",IF(cancer_data[[#This Row],[Age]]&lt;=46,"Young Adult",IF(cancer_data[[#This Row],[Age]]&lt;=57,"Adult", IF(cancer_data[[#This Row],[Age]]&lt;=68,"Middle_age",IF(cancer_data[[#This Row],[Age]]&lt;=79,"Elderly","Aged")))))</f>
        <v>Elderly</v>
      </c>
      <c r="D4067" t="s">
        <v>16</v>
      </c>
      <c r="E4067" t="s">
        <v>17</v>
      </c>
      <c r="F4067" t="s">
        <v>18</v>
      </c>
      <c r="G4067">
        <v>1.7</v>
      </c>
      <c r="H4067" t="s">
        <v>28</v>
      </c>
      <c r="I4067" t="s">
        <v>44</v>
      </c>
      <c r="J4067" t="s">
        <v>21</v>
      </c>
      <c r="K4067" t="s">
        <v>33</v>
      </c>
      <c r="L4067" s="1">
        <v>45983</v>
      </c>
      <c r="M4067" s="1" t="str">
        <f>TEXT(cancer_data[[#This Row],[Diagnosis_Date]],"mmmm")</f>
        <v>November</v>
      </c>
      <c r="N4067" t="s">
        <v>23</v>
      </c>
      <c r="O4067">
        <v>50</v>
      </c>
      <c r="P4067" t="s">
        <v>24</v>
      </c>
      <c r="Q4067">
        <v>14</v>
      </c>
    </row>
    <row r="4068" spans="1:17" x14ac:dyDescent="0.75">
      <c r="A4068" t="s">
        <v>4110</v>
      </c>
      <c r="B4068">
        <v>82</v>
      </c>
      <c r="C4068" t="str">
        <f>IF(cancer_data[[#This Row],[Age]]&lt;=35,"Adolescent",IF(cancer_data[[#This Row],[Age]]&lt;=46,"Young Adult",IF(cancer_data[[#This Row],[Age]]&lt;=57,"Adult", IF(cancer_data[[#This Row],[Age]]&lt;=68,"Middle_age",IF(cancer_data[[#This Row],[Age]]&lt;=79,"Elderly","Aged")))))</f>
        <v>Aged</v>
      </c>
      <c r="D4068" t="s">
        <v>16</v>
      </c>
      <c r="E4068" t="s">
        <v>17</v>
      </c>
      <c r="F4068" t="s">
        <v>36</v>
      </c>
      <c r="G4068">
        <v>4.2</v>
      </c>
      <c r="H4068" t="s">
        <v>28</v>
      </c>
      <c r="I4068" t="s">
        <v>49</v>
      </c>
      <c r="J4068" t="s">
        <v>21</v>
      </c>
      <c r="K4068" t="s">
        <v>33</v>
      </c>
      <c r="L4068" s="1">
        <v>45933</v>
      </c>
      <c r="M4068" s="1" t="str">
        <f>TEXT(cancer_data[[#This Row],[Diagnosis_Date]],"mmmm")</f>
        <v>October</v>
      </c>
      <c r="N4068" t="s">
        <v>23</v>
      </c>
      <c r="O4068">
        <v>41</v>
      </c>
      <c r="P4068" t="s">
        <v>31</v>
      </c>
      <c r="Q4068">
        <v>0</v>
      </c>
    </row>
    <row r="4069" spans="1:17" x14ac:dyDescent="0.75">
      <c r="A4069" t="s">
        <v>4111</v>
      </c>
      <c r="B4069">
        <v>84</v>
      </c>
      <c r="C4069" t="str">
        <f>IF(cancer_data[[#This Row],[Age]]&lt;=35,"Adolescent",IF(cancer_data[[#This Row],[Age]]&lt;=46,"Young Adult",IF(cancer_data[[#This Row],[Age]]&lt;=57,"Adult", IF(cancer_data[[#This Row],[Age]]&lt;=68,"Middle_age",IF(cancer_data[[#This Row],[Age]]&lt;=79,"Elderly","Aged")))))</f>
        <v>Aged</v>
      </c>
      <c r="D4069" t="s">
        <v>16</v>
      </c>
      <c r="E4069" t="s">
        <v>35</v>
      </c>
      <c r="F4069" t="s">
        <v>63</v>
      </c>
      <c r="G4069">
        <v>2.6</v>
      </c>
      <c r="H4069" t="s">
        <v>41</v>
      </c>
      <c r="I4069" t="s">
        <v>29</v>
      </c>
      <c r="J4069" t="s">
        <v>21</v>
      </c>
      <c r="K4069" t="s">
        <v>33</v>
      </c>
      <c r="L4069" s="1">
        <v>45986</v>
      </c>
      <c r="M4069" s="1" t="str">
        <f>TEXT(cancer_data[[#This Row],[Diagnosis_Date]],"mmmm")</f>
        <v>November</v>
      </c>
      <c r="N4069" t="s">
        <v>23</v>
      </c>
      <c r="O4069">
        <v>27</v>
      </c>
      <c r="P4069" t="s">
        <v>31</v>
      </c>
      <c r="Q4069">
        <v>0</v>
      </c>
    </row>
    <row r="4070" spans="1:17" x14ac:dyDescent="0.75">
      <c r="A4070" t="s">
        <v>4112</v>
      </c>
      <c r="B4070">
        <v>82</v>
      </c>
      <c r="C4070" t="str">
        <f>IF(cancer_data[[#This Row],[Age]]&lt;=35,"Adolescent",IF(cancer_data[[#This Row],[Age]]&lt;=46,"Young Adult",IF(cancer_data[[#This Row],[Age]]&lt;=57,"Adult", IF(cancer_data[[#This Row],[Age]]&lt;=68,"Middle_age",IF(cancer_data[[#This Row],[Age]]&lt;=79,"Elderly","Aged")))))</f>
        <v>Aged</v>
      </c>
      <c r="D4070" t="s">
        <v>16</v>
      </c>
      <c r="E4070" t="s">
        <v>35</v>
      </c>
      <c r="F4070" t="s">
        <v>63</v>
      </c>
      <c r="G4070">
        <v>4.0999999999999996</v>
      </c>
      <c r="H4070" t="s">
        <v>19</v>
      </c>
      <c r="I4070" t="s">
        <v>20</v>
      </c>
      <c r="J4070" t="s">
        <v>21</v>
      </c>
      <c r="K4070" t="s">
        <v>51</v>
      </c>
      <c r="L4070" s="1">
        <v>45829</v>
      </c>
      <c r="M4070" s="1" t="str">
        <f>TEXT(cancer_data[[#This Row],[Diagnosis_Date]],"mmmm")</f>
        <v>June</v>
      </c>
      <c r="N4070" t="s">
        <v>23</v>
      </c>
      <c r="O4070">
        <v>34</v>
      </c>
      <c r="P4070" t="s">
        <v>31</v>
      </c>
      <c r="Q4070">
        <v>0</v>
      </c>
    </row>
    <row r="4071" spans="1:17" x14ac:dyDescent="0.75">
      <c r="A4071" t="s">
        <v>4113</v>
      </c>
      <c r="B4071">
        <v>56</v>
      </c>
      <c r="C4071" t="str">
        <f>IF(cancer_data[[#This Row],[Age]]&lt;=35,"Adolescent",IF(cancer_data[[#This Row],[Age]]&lt;=46,"Young Adult",IF(cancer_data[[#This Row],[Age]]&lt;=57,"Adult", IF(cancer_data[[#This Row],[Age]]&lt;=68,"Middle_age",IF(cancer_data[[#This Row],[Age]]&lt;=79,"Elderly","Aged")))))</f>
        <v>Adult</v>
      </c>
      <c r="D4071" t="s">
        <v>16</v>
      </c>
      <c r="E4071" t="s">
        <v>26</v>
      </c>
      <c r="F4071" t="s">
        <v>36</v>
      </c>
      <c r="G4071">
        <v>4.9000000000000004</v>
      </c>
      <c r="H4071" t="s">
        <v>28</v>
      </c>
      <c r="I4071" t="s">
        <v>49</v>
      </c>
      <c r="J4071" t="s">
        <v>21</v>
      </c>
      <c r="K4071" t="s">
        <v>22</v>
      </c>
      <c r="L4071" s="1">
        <v>46000</v>
      </c>
      <c r="M4071" s="1" t="str">
        <f>TEXT(cancer_data[[#This Row],[Diagnosis_Date]],"mmmm")</f>
        <v>December</v>
      </c>
      <c r="N4071" t="s">
        <v>23</v>
      </c>
      <c r="O4071">
        <v>42</v>
      </c>
      <c r="P4071" t="s">
        <v>31</v>
      </c>
      <c r="Q4071">
        <v>0</v>
      </c>
    </row>
    <row r="4072" spans="1:17" x14ac:dyDescent="0.75">
      <c r="A4072" t="s">
        <v>4114</v>
      </c>
      <c r="B4072">
        <v>80</v>
      </c>
      <c r="C4072" t="str">
        <f>IF(cancer_data[[#This Row],[Age]]&lt;=35,"Adolescent",IF(cancer_data[[#This Row],[Age]]&lt;=46,"Young Adult",IF(cancer_data[[#This Row],[Age]]&lt;=57,"Adult", IF(cancer_data[[#This Row],[Age]]&lt;=68,"Middle_age",IF(cancer_data[[#This Row],[Age]]&lt;=79,"Elderly","Aged")))))</f>
        <v>Aged</v>
      </c>
      <c r="D4072" t="s">
        <v>16</v>
      </c>
      <c r="E4072" t="s">
        <v>26</v>
      </c>
      <c r="F4072" t="s">
        <v>27</v>
      </c>
      <c r="G4072">
        <v>2</v>
      </c>
      <c r="H4072" t="s">
        <v>41</v>
      </c>
      <c r="I4072" t="s">
        <v>29</v>
      </c>
      <c r="J4072" t="s">
        <v>21</v>
      </c>
      <c r="K4072" t="s">
        <v>33</v>
      </c>
      <c r="L4072" s="1">
        <v>45801</v>
      </c>
      <c r="M4072" s="1" t="str">
        <f>TEXT(cancer_data[[#This Row],[Diagnosis_Date]],"mmmm")</f>
        <v>May</v>
      </c>
      <c r="N4072" t="s">
        <v>23</v>
      </c>
      <c r="O4072">
        <v>13</v>
      </c>
      <c r="P4072" t="s">
        <v>24</v>
      </c>
      <c r="Q4072">
        <v>11</v>
      </c>
    </row>
    <row r="4073" spans="1:17" x14ac:dyDescent="0.75">
      <c r="A4073" t="s">
        <v>4115</v>
      </c>
      <c r="B4073">
        <v>85</v>
      </c>
      <c r="C4073" t="str">
        <f>IF(cancer_data[[#This Row],[Age]]&lt;=35,"Adolescent",IF(cancer_data[[#This Row],[Age]]&lt;=46,"Young Adult",IF(cancer_data[[#This Row],[Age]]&lt;=57,"Adult", IF(cancer_data[[#This Row],[Age]]&lt;=68,"Middle_age",IF(cancer_data[[#This Row],[Age]]&lt;=79,"Elderly","Aged")))))</f>
        <v>Aged</v>
      </c>
      <c r="D4073" t="s">
        <v>16</v>
      </c>
      <c r="E4073" t="s">
        <v>26</v>
      </c>
      <c r="F4073" t="s">
        <v>18</v>
      </c>
      <c r="G4073">
        <v>5.9</v>
      </c>
      <c r="H4073" t="s">
        <v>19</v>
      </c>
      <c r="I4073" t="s">
        <v>29</v>
      </c>
      <c r="J4073" t="s">
        <v>21</v>
      </c>
      <c r="K4073" t="s">
        <v>22</v>
      </c>
      <c r="L4073" s="1">
        <v>45824</v>
      </c>
      <c r="M4073" s="1" t="str">
        <f>TEXT(cancer_data[[#This Row],[Diagnosis_Date]],"mmmm")</f>
        <v>June</v>
      </c>
      <c r="N4073" t="s">
        <v>23</v>
      </c>
      <c r="O4073">
        <v>34</v>
      </c>
      <c r="P4073" t="s">
        <v>24</v>
      </c>
      <c r="Q4073">
        <v>25</v>
      </c>
    </row>
    <row r="4074" spans="1:17" x14ac:dyDescent="0.75">
      <c r="A4074" t="s">
        <v>4116</v>
      </c>
      <c r="B4074">
        <v>26</v>
      </c>
      <c r="C4074" t="str">
        <f>IF(cancer_data[[#This Row],[Age]]&lt;=35,"Adolescent",IF(cancer_data[[#This Row],[Age]]&lt;=46,"Young Adult",IF(cancer_data[[#This Row],[Age]]&lt;=57,"Adult", IF(cancer_data[[#This Row],[Age]]&lt;=68,"Middle_age",IF(cancer_data[[#This Row],[Age]]&lt;=79,"Elderly","Aged")))))</f>
        <v>Adolescent</v>
      </c>
      <c r="D4074" t="s">
        <v>16</v>
      </c>
      <c r="E4074" t="s">
        <v>35</v>
      </c>
      <c r="F4074" t="s">
        <v>27</v>
      </c>
      <c r="G4074">
        <v>6.3</v>
      </c>
      <c r="H4074" t="s">
        <v>41</v>
      </c>
      <c r="I4074" t="s">
        <v>49</v>
      </c>
      <c r="J4074" t="s">
        <v>21</v>
      </c>
      <c r="K4074" t="s">
        <v>33</v>
      </c>
      <c r="L4074" s="1">
        <v>46009</v>
      </c>
      <c r="M4074" s="1" t="str">
        <f>TEXT(cancer_data[[#This Row],[Diagnosis_Date]],"mmmm")</f>
        <v>December</v>
      </c>
      <c r="N4074" t="s">
        <v>23</v>
      </c>
      <c r="O4074">
        <v>20</v>
      </c>
      <c r="P4074" t="s">
        <v>24</v>
      </c>
      <c r="Q4074">
        <v>11</v>
      </c>
    </row>
    <row r="4075" spans="1:17" x14ac:dyDescent="0.75">
      <c r="A4075" t="s">
        <v>4117</v>
      </c>
      <c r="B4075">
        <v>44</v>
      </c>
      <c r="C4075" t="str">
        <f>IF(cancer_data[[#This Row],[Age]]&lt;=35,"Adolescent",IF(cancer_data[[#This Row],[Age]]&lt;=46,"Young Adult",IF(cancer_data[[#This Row],[Age]]&lt;=57,"Adult", IF(cancer_data[[#This Row],[Age]]&lt;=68,"Middle_age",IF(cancer_data[[#This Row],[Age]]&lt;=79,"Elderly","Aged")))))</f>
        <v>Young Adult</v>
      </c>
      <c r="D4075" t="s">
        <v>16</v>
      </c>
      <c r="E4075" t="s">
        <v>26</v>
      </c>
      <c r="F4075" t="s">
        <v>18</v>
      </c>
      <c r="G4075">
        <v>7.9</v>
      </c>
      <c r="H4075" t="s">
        <v>28</v>
      </c>
      <c r="I4075" t="s">
        <v>49</v>
      </c>
      <c r="J4075" t="s">
        <v>21</v>
      </c>
      <c r="K4075" t="s">
        <v>30</v>
      </c>
      <c r="L4075" s="1">
        <v>45884</v>
      </c>
      <c r="M4075" s="1" t="str">
        <f>TEXT(cancer_data[[#This Row],[Diagnosis_Date]],"mmmm")</f>
        <v>August</v>
      </c>
      <c r="N4075" t="s">
        <v>23</v>
      </c>
      <c r="O4075">
        <v>57</v>
      </c>
      <c r="P4075" t="s">
        <v>31</v>
      </c>
      <c r="Q4075">
        <v>0</v>
      </c>
    </row>
    <row r="4076" spans="1:17" x14ac:dyDescent="0.75">
      <c r="A4076" t="s">
        <v>4118</v>
      </c>
      <c r="B4076">
        <v>66</v>
      </c>
      <c r="C4076" t="str">
        <f>IF(cancer_data[[#This Row],[Age]]&lt;=35,"Adolescent",IF(cancer_data[[#This Row],[Age]]&lt;=46,"Young Adult",IF(cancer_data[[#This Row],[Age]]&lt;=57,"Adult", IF(cancer_data[[#This Row],[Age]]&lt;=68,"Middle_age",IF(cancer_data[[#This Row],[Age]]&lt;=79,"Elderly","Aged")))))</f>
        <v>Middle_age</v>
      </c>
      <c r="D4076" t="s">
        <v>16</v>
      </c>
      <c r="E4076" t="s">
        <v>26</v>
      </c>
      <c r="F4076" t="s">
        <v>73</v>
      </c>
      <c r="G4076">
        <v>5.7</v>
      </c>
      <c r="H4076" t="s">
        <v>28</v>
      </c>
      <c r="I4076" t="s">
        <v>20</v>
      </c>
      <c r="J4076" t="s">
        <v>21</v>
      </c>
      <c r="K4076" t="s">
        <v>45</v>
      </c>
      <c r="L4076" s="1">
        <v>45870</v>
      </c>
      <c r="M4076" s="1" t="str">
        <f>TEXT(cancer_data[[#This Row],[Diagnosis_Date]],"mmmm")</f>
        <v>August</v>
      </c>
      <c r="N4076" t="s">
        <v>37</v>
      </c>
      <c r="O4076">
        <v>15</v>
      </c>
      <c r="P4076" t="s">
        <v>24</v>
      </c>
      <c r="Q4076">
        <v>36</v>
      </c>
    </row>
    <row r="4077" spans="1:17" x14ac:dyDescent="0.75">
      <c r="A4077" t="s">
        <v>4119</v>
      </c>
      <c r="B4077">
        <v>54</v>
      </c>
      <c r="C4077" t="str">
        <f>IF(cancer_data[[#This Row],[Age]]&lt;=35,"Adolescent",IF(cancer_data[[#This Row],[Age]]&lt;=46,"Young Adult",IF(cancer_data[[#This Row],[Age]]&lt;=57,"Adult", IF(cancer_data[[#This Row],[Age]]&lt;=68,"Middle_age",IF(cancer_data[[#This Row],[Age]]&lt;=79,"Elderly","Aged")))))</f>
        <v>Adult</v>
      </c>
      <c r="D4077" t="s">
        <v>16</v>
      </c>
      <c r="E4077" t="s">
        <v>17</v>
      </c>
      <c r="F4077" t="s">
        <v>73</v>
      </c>
      <c r="G4077">
        <v>6.9</v>
      </c>
      <c r="H4077" t="s">
        <v>41</v>
      </c>
      <c r="I4077" t="s">
        <v>29</v>
      </c>
      <c r="J4077" t="s">
        <v>21</v>
      </c>
      <c r="K4077" t="s">
        <v>42</v>
      </c>
      <c r="L4077" s="1">
        <v>45925</v>
      </c>
      <c r="M4077" s="1" t="str">
        <f>TEXT(cancer_data[[#This Row],[Diagnosis_Date]],"mmmm")</f>
        <v>September</v>
      </c>
      <c r="N4077" t="s">
        <v>23</v>
      </c>
      <c r="O4077">
        <v>26</v>
      </c>
      <c r="P4077" t="s">
        <v>31</v>
      </c>
      <c r="Q4077">
        <v>0</v>
      </c>
    </row>
    <row r="4078" spans="1:17" x14ac:dyDescent="0.75">
      <c r="A4078" t="s">
        <v>4120</v>
      </c>
      <c r="B4078">
        <v>30</v>
      </c>
      <c r="C4078" t="str">
        <f>IF(cancer_data[[#This Row],[Age]]&lt;=35,"Adolescent",IF(cancer_data[[#This Row],[Age]]&lt;=46,"Young Adult",IF(cancer_data[[#This Row],[Age]]&lt;=57,"Adult", IF(cancer_data[[#This Row],[Age]]&lt;=68,"Middle_age",IF(cancer_data[[#This Row],[Age]]&lt;=79,"Elderly","Aged")))))</f>
        <v>Adolescent</v>
      </c>
      <c r="D4078" t="s">
        <v>16</v>
      </c>
      <c r="E4078" t="s">
        <v>40</v>
      </c>
      <c r="F4078" t="s">
        <v>36</v>
      </c>
      <c r="G4078">
        <v>6.2</v>
      </c>
      <c r="H4078" t="s">
        <v>41</v>
      </c>
      <c r="I4078" t="s">
        <v>49</v>
      </c>
      <c r="J4078" t="s">
        <v>21</v>
      </c>
      <c r="K4078" t="s">
        <v>45</v>
      </c>
      <c r="L4078" s="1">
        <v>45945</v>
      </c>
      <c r="M4078" s="1" t="str">
        <f>TEXT(cancer_data[[#This Row],[Diagnosis_Date]],"mmmm")</f>
        <v>October</v>
      </c>
      <c r="N4078" t="s">
        <v>23</v>
      </c>
      <c r="O4078">
        <v>48</v>
      </c>
      <c r="P4078" t="s">
        <v>31</v>
      </c>
      <c r="Q4078">
        <v>0</v>
      </c>
    </row>
    <row r="4079" spans="1:17" x14ac:dyDescent="0.75">
      <c r="A4079" t="s">
        <v>4121</v>
      </c>
      <c r="B4079">
        <v>57</v>
      </c>
      <c r="C4079" t="str">
        <f>IF(cancer_data[[#This Row],[Age]]&lt;=35,"Adolescent",IF(cancer_data[[#This Row],[Age]]&lt;=46,"Young Adult",IF(cancer_data[[#This Row],[Age]]&lt;=57,"Adult", IF(cancer_data[[#This Row],[Age]]&lt;=68,"Middle_age",IF(cancer_data[[#This Row],[Age]]&lt;=79,"Elderly","Aged")))))</f>
        <v>Adult</v>
      </c>
      <c r="D4079" t="s">
        <v>16</v>
      </c>
      <c r="E4079" t="s">
        <v>26</v>
      </c>
      <c r="F4079" t="s">
        <v>36</v>
      </c>
      <c r="G4079">
        <v>7.3</v>
      </c>
      <c r="H4079" t="s">
        <v>19</v>
      </c>
      <c r="I4079" t="s">
        <v>29</v>
      </c>
      <c r="J4079" t="s">
        <v>21</v>
      </c>
      <c r="K4079" t="s">
        <v>42</v>
      </c>
      <c r="L4079" s="1">
        <v>46015</v>
      </c>
      <c r="M4079" s="1" t="str">
        <f>TEXT(cancer_data[[#This Row],[Diagnosis_Date]],"mmmm")</f>
        <v>December</v>
      </c>
      <c r="N4079" t="s">
        <v>23</v>
      </c>
      <c r="O4079">
        <v>12</v>
      </c>
      <c r="P4079" t="s">
        <v>24</v>
      </c>
      <c r="Q4079">
        <v>6</v>
      </c>
    </row>
    <row r="4080" spans="1:17" x14ac:dyDescent="0.75">
      <c r="A4080" t="s">
        <v>4122</v>
      </c>
      <c r="B4080">
        <v>60</v>
      </c>
      <c r="C4080" t="str">
        <f>IF(cancer_data[[#This Row],[Age]]&lt;=35,"Adolescent",IF(cancer_data[[#This Row],[Age]]&lt;=46,"Young Adult",IF(cancer_data[[#This Row],[Age]]&lt;=57,"Adult", IF(cancer_data[[#This Row],[Age]]&lt;=68,"Middle_age",IF(cancer_data[[#This Row],[Age]]&lt;=79,"Elderly","Aged")))))</f>
        <v>Middle_age</v>
      </c>
      <c r="D4080" t="s">
        <v>16</v>
      </c>
      <c r="E4080" t="s">
        <v>40</v>
      </c>
      <c r="F4080" t="s">
        <v>36</v>
      </c>
      <c r="G4080">
        <v>5</v>
      </c>
      <c r="H4080" t="s">
        <v>28</v>
      </c>
      <c r="I4080" t="s">
        <v>49</v>
      </c>
      <c r="J4080" t="s">
        <v>21</v>
      </c>
      <c r="K4080" t="s">
        <v>30</v>
      </c>
      <c r="L4080" s="1">
        <v>46006</v>
      </c>
      <c r="M4080" s="1" t="str">
        <f>TEXT(cancer_data[[#This Row],[Diagnosis_Date]],"mmmm")</f>
        <v>December</v>
      </c>
      <c r="N4080" t="s">
        <v>23</v>
      </c>
      <c r="O4080">
        <v>41</v>
      </c>
      <c r="P4080" t="s">
        <v>31</v>
      </c>
      <c r="Q4080">
        <v>0</v>
      </c>
    </row>
    <row r="4081" spans="1:17" x14ac:dyDescent="0.75">
      <c r="A4081" t="s">
        <v>4123</v>
      </c>
      <c r="B4081">
        <v>73</v>
      </c>
      <c r="C4081" t="str">
        <f>IF(cancer_data[[#This Row],[Age]]&lt;=35,"Adolescent",IF(cancer_data[[#This Row],[Age]]&lt;=46,"Young Adult",IF(cancer_data[[#This Row],[Age]]&lt;=57,"Adult", IF(cancer_data[[#This Row],[Age]]&lt;=68,"Middle_age",IF(cancer_data[[#This Row],[Age]]&lt;=79,"Elderly","Aged")))))</f>
        <v>Elderly</v>
      </c>
      <c r="D4081" t="s">
        <v>16</v>
      </c>
      <c r="E4081" t="s">
        <v>40</v>
      </c>
      <c r="F4081" t="s">
        <v>18</v>
      </c>
      <c r="G4081">
        <v>2.4</v>
      </c>
      <c r="H4081" t="s">
        <v>28</v>
      </c>
      <c r="I4081" t="s">
        <v>44</v>
      </c>
      <c r="J4081" t="s">
        <v>21</v>
      </c>
      <c r="K4081" t="s">
        <v>45</v>
      </c>
      <c r="L4081" s="1">
        <v>45679</v>
      </c>
      <c r="M4081" s="1" t="str">
        <f>TEXT(cancer_data[[#This Row],[Diagnosis_Date]],"mmmm")</f>
        <v>January</v>
      </c>
      <c r="N4081" t="s">
        <v>23</v>
      </c>
      <c r="O4081">
        <v>48</v>
      </c>
      <c r="P4081" t="s">
        <v>31</v>
      </c>
      <c r="Q4081">
        <v>0</v>
      </c>
    </row>
    <row r="4082" spans="1:17" x14ac:dyDescent="0.75">
      <c r="A4082" t="s">
        <v>4124</v>
      </c>
      <c r="B4082">
        <v>67</v>
      </c>
      <c r="C4082" t="str">
        <f>IF(cancer_data[[#This Row],[Age]]&lt;=35,"Adolescent",IF(cancer_data[[#This Row],[Age]]&lt;=46,"Young Adult",IF(cancer_data[[#This Row],[Age]]&lt;=57,"Adult", IF(cancer_data[[#This Row],[Age]]&lt;=68,"Middle_age",IF(cancer_data[[#This Row],[Age]]&lt;=79,"Elderly","Aged")))))</f>
        <v>Middle_age</v>
      </c>
      <c r="D4082" t="s">
        <v>16</v>
      </c>
      <c r="E4082" t="s">
        <v>35</v>
      </c>
      <c r="F4082" t="s">
        <v>27</v>
      </c>
      <c r="G4082">
        <v>7</v>
      </c>
      <c r="H4082" t="s">
        <v>41</v>
      </c>
      <c r="I4082" t="s">
        <v>20</v>
      </c>
      <c r="J4082" t="s">
        <v>21</v>
      </c>
      <c r="K4082" t="s">
        <v>51</v>
      </c>
      <c r="L4082" s="1">
        <v>45746</v>
      </c>
      <c r="M4082" s="1" t="str">
        <f>TEXT(cancer_data[[#This Row],[Diagnosis_Date]],"mmmm")</f>
        <v>March</v>
      </c>
      <c r="N4082" t="s">
        <v>23</v>
      </c>
      <c r="O4082">
        <v>11</v>
      </c>
      <c r="P4082" t="s">
        <v>31</v>
      </c>
      <c r="Q4082">
        <v>0</v>
      </c>
    </row>
    <row r="4083" spans="1:17" x14ac:dyDescent="0.75">
      <c r="A4083" t="s">
        <v>4125</v>
      </c>
      <c r="B4083">
        <v>48</v>
      </c>
      <c r="C4083" t="str">
        <f>IF(cancer_data[[#This Row],[Age]]&lt;=35,"Adolescent",IF(cancer_data[[#This Row],[Age]]&lt;=46,"Young Adult",IF(cancer_data[[#This Row],[Age]]&lt;=57,"Adult", IF(cancer_data[[#This Row],[Age]]&lt;=68,"Middle_age",IF(cancer_data[[#This Row],[Age]]&lt;=79,"Elderly","Aged")))))</f>
        <v>Adult</v>
      </c>
      <c r="D4083" t="s">
        <v>16</v>
      </c>
      <c r="E4083" t="s">
        <v>17</v>
      </c>
      <c r="F4083" t="s">
        <v>73</v>
      </c>
      <c r="G4083">
        <v>1.3</v>
      </c>
      <c r="H4083" t="s">
        <v>19</v>
      </c>
      <c r="I4083" t="s">
        <v>20</v>
      </c>
      <c r="J4083" t="s">
        <v>21</v>
      </c>
      <c r="K4083" t="s">
        <v>45</v>
      </c>
      <c r="L4083" s="1">
        <v>45839</v>
      </c>
      <c r="M4083" s="1" t="str">
        <f>TEXT(cancer_data[[#This Row],[Diagnosis_Date]],"mmmm")</f>
        <v>July</v>
      </c>
      <c r="N4083" t="s">
        <v>37</v>
      </c>
      <c r="O4083">
        <v>14</v>
      </c>
      <c r="P4083" t="s">
        <v>31</v>
      </c>
      <c r="Q4083">
        <v>0</v>
      </c>
    </row>
    <row r="4084" spans="1:17" x14ac:dyDescent="0.75">
      <c r="A4084" t="s">
        <v>4126</v>
      </c>
      <c r="B4084">
        <v>29</v>
      </c>
      <c r="C4084" t="str">
        <f>IF(cancer_data[[#This Row],[Age]]&lt;=35,"Adolescent",IF(cancer_data[[#This Row],[Age]]&lt;=46,"Young Adult",IF(cancer_data[[#This Row],[Age]]&lt;=57,"Adult", IF(cancer_data[[#This Row],[Age]]&lt;=68,"Middle_age",IF(cancer_data[[#This Row],[Age]]&lt;=79,"Elderly","Aged")))))</f>
        <v>Adolescent</v>
      </c>
      <c r="D4084" t="s">
        <v>16</v>
      </c>
      <c r="E4084" t="s">
        <v>35</v>
      </c>
      <c r="F4084" t="s">
        <v>36</v>
      </c>
      <c r="G4084">
        <v>7.2</v>
      </c>
      <c r="H4084" t="s">
        <v>41</v>
      </c>
      <c r="I4084" t="s">
        <v>20</v>
      </c>
      <c r="J4084" t="s">
        <v>21</v>
      </c>
      <c r="K4084" t="s">
        <v>51</v>
      </c>
      <c r="L4084" s="1">
        <v>45949</v>
      </c>
      <c r="M4084" s="1" t="str">
        <f>TEXT(cancer_data[[#This Row],[Diagnosis_Date]],"mmmm")</f>
        <v>October</v>
      </c>
      <c r="N4084" t="s">
        <v>37</v>
      </c>
      <c r="O4084">
        <v>15</v>
      </c>
      <c r="P4084" t="s">
        <v>31</v>
      </c>
      <c r="Q4084">
        <v>0</v>
      </c>
    </row>
    <row r="4085" spans="1:17" x14ac:dyDescent="0.75">
      <c r="A4085" t="s">
        <v>4127</v>
      </c>
      <c r="B4085">
        <v>61</v>
      </c>
      <c r="C4085" t="str">
        <f>IF(cancer_data[[#This Row],[Age]]&lt;=35,"Adolescent",IF(cancer_data[[#This Row],[Age]]&lt;=46,"Young Adult",IF(cancer_data[[#This Row],[Age]]&lt;=57,"Adult", IF(cancer_data[[#This Row],[Age]]&lt;=68,"Middle_age",IF(cancer_data[[#This Row],[Age]]&lt;=79,"Elderly","Aged")))))</f>
        <v>Middle_age</v>
      </c>
      <c r="D4085" t="s">
        <v>16</v>
      </c>
      <c r="E4085" t="s">
        <v>35</v>
      </c>
      <c r="F4085" t="s">
        <v>63</v>
      </c>
      <c r="G4085">
        <v>2</v>
      </c>
      <c r="H4085" t="s">
        <v>28</v>
      </c>
      <c r="I4085" t="s">
        <v>29</v>
      </c>
      <c r="J4085" t="s">
        <v>21</v>
      </c>
      <c r="K4085" t="s">
        <v>45</v>
      </c>
      <c r="L4085" s="1">
        <v>45824</v>
      </c>
      <c r="M4085" s="1" t="str">
        <f>TEXT(cancer_data[[#This Row],[Diagnosis_Date]],"mmmm")</f>
        <v>June</v>
      </c>
      <c r="N4085" t="s">
        <v>23</v>
      </c>
      <c r="O4085">
        <v>33</v>
      </c>
      <c r="P4085" t="s">
        <v>24</v>
      </c>
      <c r="Q4085">
        <v>16</v>
      </c>
    </row>
    <row r="4086" spans="1:17" x14ac:dyDescent="0.75">
      <c r="A4086" t="s">
        <v>4128</v>
      </c>
      <c r="B4086">
        <v>42</v>
      </c>
      <c r="C4086" t="str">
        <f>IF(cancer_data[[#This Row],[Age]]&lt;=35,"Adolescent",IF(cancer_data[[#This Row],[Age]]&lt;=46,"Young Adult",IF(cancer_data[[#This Row],[Age]]&lt;=57,"Adult", IF(cancer_data[[#This Row],[Age]]&lt;=68,"Middle_age",IF(cancer_data[[#This Row],[Age]]&lt;=79,"Elderly","Aged")))))</f>
        <v>Young Adult</v>
      </c>
      <c r="D4086" t="s">
        <v>16</v>
      </c>
      <c r="E4086" t="s">
        <v>26</v>
      </c>
      <c r="F4086" t="s">
        <v>18</v>
      </c>
      <c r="G4086">
        <v>3.6</v>
      </c>
      <c r="H4086" t="s">
        <v>19</v>
      </c>
      <c r="I4086" t="s">
        <v>49</v>
      </c>
      <c r="J4086" t="s">
        <v>21</v>
      </c>
      <c r="K4086" t="s">
        <v>42</v>
      </c>
      <c r="L4086" s="1">
        <v>45810</v>
      </c>
      <c r="M4086" s="1" t="str">
        <f>TEXT(cancer_data[[#This Row],[Diagnosis_Date]],"mmmm")</f>
        <v>June</v>
      </c>
      <c r="N4086" t="s">
        <v>23</v>
      </c>
      <c r="O4086">
        <v>37</v>
      </c>
      <c r="P4086" t="s">
        <v>31</v>
      </c>
      <c r="Q4086">
        <v>0</v>
      </c>
    </row>
    <row r="4087" spans="1:17" x14ac:dyDescent="0.75">
      <c r="A4087" t="s">
        <v>4129</v>
      </c>
      <c r="B4087">
        <v>47</v>
      </c>
      <c r="C4087" t="str">
        <f>IF(cancer_data[[#This Row],[Age]]&lt;=35,"Adolescent",IF(cancer_data[[#This Row],[Age]]&lt;=46,"Young Adult",IF(cancer_data[[#This Row],[Age]]&lt;=57,"Adult", IF(cancer_data[[#This Row],[Age]]&lt;=68,"Middle_age",IF(cancer_data[[#This Row],[Age]]&lt;=79,"Elderly","Aged")))))</f>
        <v>Adult</v>
      </c>
      <c r="D4087" t="s">
        <v>16</v>
      </c>
      <c r="E4087" t="s">
        <v>17</v>
      </c>
      <c r="F4087" t="s">
        <v>18</v>
      </c>
      <c r="G4087">
        <v>1.4</v>
      </c>
      <c r="H4087" t="s">
        <v>41</v>
      </c>
      <c r="I4087" t="s">
        <v>20</v>
      </c>
      <c r="J4087" t="s">
        <v>21</v>
      </c>
      <c r="K4087" t="s">
        <v>45</v>
      </c>
      <c r="L4087" s="1">
        <v>46004</v>
      </c>
      <c r="M4087" s="1" t="str">
        <f>TEXT(cancer_data[[#This Row],[Diagnosis_Date]],"mmmm")</f>
        <v>December</v>
      </c>
      <c r="N4087" t="s">
        <v>23</v>
      </c>
      <c r="O4087">
        <v>50</v>
      </c>
      <c r="P4087" t="s">
        <v>31</v>
      </c>
      <c r="Q4087">
        <v>0</v>
      </c>
    </row>
    <row r="4088" spans="1:17" x14ac:dyDescent="0.75">
      <c r="A4088" t="s">
        <v>4130</v>
      </c>
      <c r="B4088">
        <v>66</v>
      </c>
      <c r="C4088" t="str">
        <f>IF(cancer_data[[#This Row],[Age]]&lt;=35,"Adolescent",IF(cancer_data[[#This Row],[Age]]&lt;=46,"Young Adult",IF(cancer_data[[#This Row],[Age]]&lt;=57,"Adult", IF(cancer_data[[#This Row],[Age]]&lt;=68,"Middle_age",IF(cancer_data[[#This Row],[Age]]&lt;=79,"Elderly","Aged")))))</f>
        <v>Middle_age</v>
      </c>
      <c r="D4088" t="s">
        <v>16</v>
      </c>
      <c r="E4088" t="s">
        <v>17</v>
      </c>
      <c r="F4088" t="s">
        <v>18</v>
      </c>
      <c r="G4088">
        <v>7.8</v>
      </c>
      <c r="H4088" t="s">
        <v>19</v>
      </c>
      <c r="I4088" t="s">
        <v>29</v>
      </c>
      <c r="J4088" t="s">
        <v>21</v>
      </c>
      <c r="K4088" t="s">
        <v>42</v>
      </c>
      <c r="L4088" s="1">
        <v>45844</v>
      </c>
      <c r="M4088" s="1" t="str">
        <f>TEXT(cancer_data[[#This Row],[Diagnosis_Date]],"mmmm")</f>
        <v>July</v>
      </c>
      <c r="N4088" t="s">
        <v>23</v>
      </c>
      <c r="O4088">
        <v>49</v>
      </c>
      <c r="P4088" t="s">
        <v>24</v>
      </c>
      <c r="Q4088">
        <v>20</v>
      </c>
    </row>
    <row r="4089" spans="1:17" x14ac:dyDescent="0.75">
      <c r="A4089" t="s">
        <v>4131</v>
      </c>
      <c r="B4089">
        <v>43</v>
      </c>
      <c r="C4089" t="str">
        <f>IF(cancer_data[[#This Row],[Age]]&lt;=35,"Adolescent",IF(cancer_data[[#This Row],[Age]]&lt;=46,"Young Adult",IF(cancer_data[[#This Row],[Age]]&lt;=57,"Adult", IF(cancer_data[[#This Row],[Age]]&lt;=68,"Middle_age",IF(cancer_data[[#This Row],[Age]]&lt;=79,"Elderly","Aged")))))</f>
        <v>Young Adult</v>
      </c>
      <c r="D4089" t="s">
        <v>16</v>
      </c>
      <c r="E4089" t="s">
        <v>35</v>
      </c>
      <c r="F4089" t="s">
        <v>63</v>
      </c>
      <c r="G4089">
        <v>3.8</v>
      </c>
      <c r="H4089" t="s">
        <v>41</v>
      </c>
      <c r="I4089" t="s">
        <v>44</v>
      </c>
      <c r="J4089" t="s">
        <v>21</v>
      </c>
      <c r="K4089" t="s">
        <v>45</v>
      </c>
      <c r="L4089" s="1">
        <v>45802</v>
      </c>
      <c r="M4089" s="1" t="str">
        <f>TEXT(cancer_data[[#This Row],[Diagnosis_Date]],"mmmm")</f>
        <v>May</v>
      </c>
      <c r="N4089" t="s">
        <v>23</v>
      </c>
      <c r="O4089">
        <v>50</v>
      </c>
      <c r="P4089" t="s">
        <v>31</v>
      </c>
      <c r="Q4089">
        <v>0</v>
      </c>
    </row>
    <row r="4090" spans="1:17" x14ac:dyDescent="0.75">
      <c r="A4090" t="s">
        <v>4132</v>
      </c>
      <c r="B4090">
        <v>80</v>
      </c>
      <c r="C4090" t="str">
        <f>IF(cancer_data[[#This Row],[Age]]&lt;=35,"Adolescent",IF(cancer_data[[#This Row],[Age]]&lt;=46,"Young Adult",IF(cancer_data[[#This Row],[Age]]&lt;=57,"Adult", IF(cancer_data[[#This Row],[Age]]&lt;=68,"Middle_age",IF(cancer_data[[#This Row],[Age]]&lt;=79,"Elderly","Aged")))))</f>
        <v>Aged</v>
      </c>
      <c r="D4090" t="s">
        <v>16</v>
      </c>
      <c r="E4090" t="s">
        <v>35</v>
      </c>
      <c r="F4090" t="s">
        <v>73</v>
      </c>
      <c r="G4090">
        <v>6</v>
      </c>
      <c r="H4090" t="s">
        <v>28</v>
      </c>
      <c r="I4090" t="s">
        <v>20</v>
      </c>
      <c r="J4090" t="s">
        <v>21</v>
      </c>
      <c r="K4090" t="s">
        <v>51</v>
      </c>
      <c r="L4090" s="1">
        <v>45678</v>
      </c>
      <c r="M4090" s="1" t="str">
        <f>TEXT(cancer_data[[#This Row],[Diagnosis_Date]],"mmmm")</f>
        <v>January</v>
      </c>
      <c r="N4090" t="s">
        <v>37</v>
      </c>
      <c r="O4090">
        <v>5</v>
      </c>
      <c r="P4090" t="s">
        <v>24</v>
      </c>
      <c r="Q4090">
        <v>15</v>
      </c>
    </row>
    <row r="4091" spans="1:17" x14ac:dyDescent="0.75">
      <c r="A4091" t="s">
        <v>4133</v>
      </c>
      <c r="B4091">
        <v>78</v>
      </c>
      <c r="C4091" t="str">
        <f>IF(cancer_data[[#This Row],[Age]]&lt;=35,"Adolescent",IF(cancer_data[[#This Row],[Age]]&lt;=46,"Young Adult",IF(cancer_data[[#This Row],[Age]]&lt;=57,"Adult", IF(cancer_data[[#This Row],[Age]]&lt;=68,"Middle_age",IF(cancer_data[[#This Row],[Age]]&lt;=79,"Elderly","Aged")))))</f>
        <v>Elderly</v>
      </c>
      <c r="D4091" t="s">
        <v>67</v>
      </c>
      <c r="E4091" t="s">
        <v>40</v>
      </c>
      <c r="F4091" t="s">
        <v>36</v>
      </c>
      <c r="G4091">
        <v>5</v>
      </c>
      <c r="H4091" t="s">
        <v>28</v>
      </c>
      <c r="I4091" t="s">
        <v>29</v>
      </c>
      <c r="J4091" t="s">
        <v>21</v>
      </c>
      <c r="K4091" t="s">
        <v>33</v>
      </c>
      <c r="L4091" s="1">
        <v>45715</v>
      </c>
      <c r="M4091" s="1" t="str">
        <f>TEXT(cancer_data[[#This Row],[Diagnosis_Date]],"mmmm")</f>
        <v>February</v>
      </c>
      <c r="N4091" t="s">
        <v>23</v>
      </c>
      <c r="O4091">
        <v>42</v>
      </c>
      <c r="P4091" t="s">
        <v>31</v>
      </c>
      <c r="Q4091">
        <v>0</v>
      </c>
    </row>
    <row r="4092" spans="1:17" x14ac:dyDescent="0.75">
      <c r="A4092" t="s">
        <v>4134</v>
      </c>
      <c r="B4092">
        <v>62</v>
      </c>
      <c r="C4092" t="str">
        <f>IF(cancer_data[[#This Row],[Age]]&lt;=35,"Adolescent",IF(cancer_data[[#This Row],[Age]]&lt;=46,"Young Adult",IF(cancer_data[[#This Row],[Age]]&lt;=57,"Adult", IF(cancer_data[[#This Row],[Age]]&lt;=68,"Middle_age",IF(cancer_data[[#This Row],[Age]]&lt;=79,"Elderly","Aged")))))</f>
        <v>Middle_age</v>
      </c>
      <c r="D4092" t="s">
        <v>16</v>
      </c>
      <c r="E4092" t="s">
        <v>40</v>
      </c>
      <c r="F4092" t="s">
        <v>18</v>
      </c>
      <c r="G4092">
        <v>4.9000000000000004</v>
      </c>
      <c r="H4092" t="s">
        <v>19</v>
      </c>
      <c r="I4092" t="s">
        <v>20</v>
      </c>
      <c r="J4092" t="s">
        <v>21</v>
      </c>
      <c r="K4092" t="s">
        <v>30</v>
      </c>
      <c r="L4092" s="1">
        <v>45744</v>
      </c>
      <c r="M4092" s="1" t="str">
        <f>TEXT(cancer_data[[#This Row],[Diagnosis_Date]],"mmmm")</f>
        <v>March</v>
      </c>
      <c r="N4092" t="s">
        <v>23</v>
      </c>
      <c r="O4092">
        <v>28</v>
      </c>
      <c r="P4092" t="s">
        <v>31</v>
      </c>
      <c r="Q4092">
        <v>0</v>
      </c>
    </row>
    <row r="4093" spans="1:17" x14ac:dyDescent="0.75">
      <c r="A4093" t="s">
        <v>4135</v>
      </c>
      <c r="B4093">
        <v>76</v>
      </c>
      <c r="C4093" t="str">
        <f>IF(cancer_data[[#This Row],[Age]]&lt;=35,"Adolescent",IF(cancer_data[[#This Row],[Age]]&lt;=46,"Young Adult",IF(cancer_data[[#This Row],[Age]]&lt;=57,"Adult", IF(cancer_data[[#This Row],[Age]]&lt;=68,"Middle_age",IF(cancer_data[[#This Row],[Age]]&lt;=79,"Elderly","Aged")))))</f>
        <v>Elderly</v>
      </c>
      <c r="D4093" t="s">
        <v>16</v>
      </c>
      <c r="E4093" t="s">
        <v>26</v>
      </c>
      <c r="F4093" t="s">
        <v>73</v>
      </c>
      <c r="G4093">
        <v>2.6</v>
      </c>
      <c r="H4093" t="s">
        <v>41</v>
      </c>
      <c r="I4093" t="s">
        <v>29</v>
      </c>
      <c r="J4093" t="s">
        <v>21</v>
      </c>
      <c r="K4093" t="s">
        <v>33</v>
      </c>
      <c r="L4093" s="1">
        <v>45870</v>
      </c>
      <c r="M4093" s="1" t="str">
        <f>TEXT(cancer_data[[#This Row],[Diagnosis_Date]],"mmmm")</f>
        <v>August</v>
      </c>
      <c r="N4093" t="s">
        <v>23</v>
      </c>
      <c r="O4093">
        <v>19</v>
      </c>
      <c r="P4093" t="s">
        <v>24</v>
      </c>
      <c r="Q4093">
        <v>8</v>
      </c>
    </row>
    <row r="4094" spans="1:17" x14ac:dyDescent="0.75">
      <c r="A4094" t="s">
        <v>4136</v>
      </c>
      <c r="B4094">
        <v>28</v>
      </c>
      <c r="C4094" t="str">
        <f>IF(cancer_data[[#This Row],[Age]]&lt;=35,"Adolescent",IF(cancer_data[[#This Row],[Age]]&lt;=46,"Young Adult",IF(cancer_data[[#This Row],[Age]]&lt;=57,"Adult", IF(cancer_data[[#This Row],[Age]]&lt;=68,"Middle_age",IF(cancer_data[[#This Row],[Age]]&lt;=79,"Elderly","Aged")))))</f>
        <v>Adolescent</v>
      </c>
      <c r="D4094" t="s">
        <v>16</v>
      </c>
      <c r="E4094" t="s">
        <v>17</v>
      </c>
      <c r="F4094" t="s">
        <v>27</v>
      </c>
      <c r="G4094">
        <v>2.1</v>
      </c>
      <c r="H4094" t="s">
        <v>19</v>
      </c>
      <c r="I4094" t="s">
        <v>49</v>
      </c>
      <c r="J4094" t="s">
        <v>21</v>
      </c>
      <c r="K4094" t="s">
        <v>45</v>
      </c>
      <c r="L4094" s="1">
        <v>45662</v>
      </c>
      <c r="M4094" s="1" t="str">
        <f>TEXT(cancer_data[[#This Row],[Diagnosis_Date]],"mmmm")</f>
        <v>January</v>
      </c>
      <c r="N4094" t="s">
        <v>23</v>
      </c>
      <c r="O4094">
        <v>26</v>
      </c>
      <c r="P4094" t="s">
        <v>31</v>
      </c>
      <c r="Q4094">
        <v>0</v>
      </c>
    </row>
    <row r="4095" spans="1:17" x14ac:dyDescent="0.75">
      <c r="A4095" t="s">
        <v>4137</v>
      </c>
      <c r="B4095">
        <v>57</v>
      </c>
      <c r="C4095" t="str">
        <f>IF(cancer_data[[#This Row],[Age]]&lt;=35,"Adolescent",IF(cancer_data[[#This Row],[Age]]&lt;=46,"Young Adult",IF(cancer_data[[#This Row],[Age]]&lt;=57,"Adult", IF(cancer_data[[#This Row],[Age]]&lt;=68,"Middle_age",IF(cancer_data[[#This Row],[Age]]&lt;=79,"Elderly","Aged")))))</f>
        <v>Adult</v>
      </c>
      <c r="D4095" t="s">
        <v>16</v>
      </c>
      <c r="E4095" t="s">
        <v>17</v>
      </c>
      <c r="F4095" t="s">
        <v>63</v>
      </c>
      <c r="G4095">
        <v>3.6</v>
      </c>
      <c r="H4095" t="s">
        <v>28</v>
      </c>
      <c r="I4095" t="s">
        <v>44</v>
      </c>
      <c r="J4095" t="s">
        <v>21</v>
      </c>
      <c r="K4095" t="s">
        <v>45</v>
      </c>
      <c r="L4095" s="1">
        <v>45989</v>
      </c>
      <c r="M4095" s="1" t="str">
        <f>TEXT(cancer_data[[#This Row],[Diagnosis_Date]],"mmmm")</f>
        <v>November</v>
      </c>
      <c r="N4095" t="s">
        <v>23</v>
      </c>
      <c r="O4095">
        <v>31</v>
      </c>
      <c r="P4095" t="s">
        <v>24</v>
      </c>
      <c r="Q4095">
        <v>13</v>
      </c>
    </row>
    <row r="4096" spans="1:17" x14ac:dyDescent="0.75">
      <c r="A4096" t="s">
        <v>4138</v>
      </c>
      <c r="B4096">
        <v>47</v>
      </c>
      <c r="C4096" t="str">
        <f>IF(cancer_data[[#This Row],[Age]]&lt;=35,"Adolescent",IF(cancer_data[[#This Row],[Age]]&lt;=46,"Young Adult",IF(cancer_data[[#This Row],[Age]]&lt;=57,"Adult", IF(cancer_data[[#This Row],[Age]]&lt;=68,"Middle_age",IF(cancer_data[[#This Row],[Age]]&lt;=79,"Elderly","Aged")))))</f>
        <v>Adult</v>
      </c>
      <c r="D4096" t="s">
        <v>16</v>
      </c>
      <c r="E4096" t="s">
        <v>17</v>
      </c>
      <c r="F4096" t="s">
        <v>36</v>
      </c>
      <c r="G4096">
        <v>4.8</v>
      </c>
      <c r="H4096" t="s">
        <v>19</v>
      </c>
      <c r="I4096" t="s">
        <v>49</v>
      </c>
      <c r="J4096" t="s">
        <v>21</v>
      </c>
      <c r="K4096" t="s">
        <v>51</v>
      </c>
      <c r="L4096" s="1">
        <v>45725</v>
      </c>
      <c r="M4096" s="1" t="str">
        <f>TEXT(cancer_data[[#This Row],[Diagnosis_Date]],"mmmm")</f>
        <v>March</v>
      </c>
      <c r="N4096" t="s">
        <v>37</v>
      </c>
      <c r="O4096">
        <v>42</v>
      </c>
      <c r="P4096" t="s">
        <v>24</v>
      </c>
      <c r="Q4096">
        <v>10</v>
      </c>
    </row>
    <row r="4097" spans="1:17" x14ac:dyDescent="0.75">
      <c r="A4097" t="s">
        <v>4139</v>
      </c>
      <c r="B4097">
        <v>29</v>
      </c>
      <c r="C4097" t="str">
        <f>IF(cancer_data[[#This Row],[Age]]&lt;=35,"Adolescent",IF(cancer_data[[#This Row],[Age]]&lt;=46,"Young Adult",IF(cancer_data[[#This Row],[Age]]&lt;=57,"Adult", IF(cancer_data[[#This Row],[Age]]&lt;=68,"Middle_age",IF(cancer_data[[#This Row],[Age]]&lt;=79,"Elderly","Aged")))))</f>
        <v>Adolescent</v>
      </c>
      <c r="D4097" t="s">
        <v>16</v>
      </c>
      <c r="E4097" t="s">
        <v>26</v>
      </c>
      <c r="F4097" t="s">
        <v>36</v>
      </c>
      <c r="G4097">
        <v>1.4</v>
      </c>
      <c r="H4097" t="s">
        <v>28</v>
      </c>
      <c r="I4097" t="s">
        <v>20</v>
      </c>
      <c r="J4097" t="s">
        <v>21</v>
      </c>
      <c r="K4097" t="s">
        <v>33</v>
      </c>
      <c r="L4097" s="1">
        <v>45698</v>
      </c>
      <c r="M4097" s="1" t="str">
        <f>TEXT(cancer_data[[#This Row],[Diagnosis_Date]],"mmmm")</f>
        <v>February</v>
      </c>
      <c r="N4097" t="s">
        <v>37</v>
      </c>
      <c r="O4097">
        <v>39</v>
      </c>
      <c r="P4097" t="s">
        <v>24</v>
      </c>
      <c r="Q4097">
        <v>29</v>
      </c>
    </row>
    <row r="4098" spans="1:17" x14ac:dyDescent="0.75">
      <c r="A4098" t="s">
        <v>4140</v>
      </c>
      <c r="B4098">
        <v>55</v>
      </c>
      <c r="C4098" t="str">
        <f>IF(cancer_data[[#This Row],[Age]]&lt;=35,"Adolescent",IF(cancer_data[[#This Row],[Age]]&lt;=46,"Young Adult",IF(cancer_data[[#This Row],[Age]]&lt;=57,"Adult", IF(cancer_data[[#This Row],[Age]]&lt;=68,"Middle_age",IF(cancer_data[[#This Row],[Age]]&lt;=79,"Elderly","Aged")))))</f>
        <v>Adult</v>
      </c>
      <c r="D4098" t="s">
        <v>16</v>
      </c>
      <c r="E4098" t="s">
        <v>17</v>
      </c>
      <c r="F4098" t="s">
        <v>18</v>
      </c>
      <c r="G4098">
        <v>3.3</v>
      </c>
      <c r="H4098" t="s">
        <v>19</v>
      </c>
      <c r="I4098" t="s">
        <v>49</v>
      </c>
      <c r="J4098" t="s">
        <v>21</v>
      </c>
      <c r="K4098" t="s">
        <v>33</v>
      </c>
      <c r="L4098" s="1">
        <v>45676</v>
      </c>
      <c r="M4098" s="1" t="str">
        <f>TEXT(cancer_data[[#This Row],[Diagnosis_Date]],"mmmm")</f>
        <v>January</v>
      </c>
      <c r="N4098" t="s">
        <v>23</v>
      </c>
      <c r="O4098">
        <v>50</v>
      </c>
      <c r="P4098" t="s">
        <v>31</v>
      </c>
      <c r="Q4098">
        <v>0</v>
      </c>
    </row>
    <row r="4099" spans="1:17" x14ac:dyDescent="0.75">
      <c r="A4099" t="s">
        <v>4141</v>
      </c>
      <c r="B4099">
        <v>25</v>
      </c>
      <c r="C4099" t="str">
        <f>IF(cancer_data[[#This Row],[Age]]&lt;=35,"Adolescent",IF(cancer_data[[#This Row],[Age]]&lt;=46,"Young Adult",IF(cancer_data[[#This Row],[Age]]&lt;=57,"Adult", IF(cancer_data[[#This Row],[Age]]&lt;=68,"Middle_age",IF(cancer_data[[#This Row],[Age]]&lt;=79,"Elderly","Aged")))))</f>
        <v>Adolescent</v>
      </c>
      <c r="D4099" t="s">
        <v>16</v>
      </c>
      <c r="E4099" t="s">
        <v>35</v>
      </c>
      <c r="F4099" t="s">
        <v>18</v>
      </c>
      <c r="G4099">
        <v>2.9</v>
      </c>
      <c r="H4099" t="s">
        <v>19</v>
      </c>
      <c r="I4099" t="s">
        <v>20</v>
      </c>
      <c r="J4099" t="s">
        <v>21</v>
      </c>
      <c r="K4099" t="s">
        <v>51</v>
      </c>
      <c r="L4099" s="1">
        <v>45676</v>
      </c>
      <c r="M4099" s="1" t="str">
        <f>TEXT(cancer_data[[#This Row],[Diagnosis_Date]],"mmmm")</f>
        <v>January</v>
      </c>
      <c r="N4099" t="s">
        <v>23</v>
      </c>
      <c r="O4099">
        <v>55</v>
      </c>
      <c r="P4099" t="s">
        <v>31</v>
      </c>
      <c r="Q4099">
        <v>0</v>
      </c>
    </row>
    <row r="4100" spans="1:17" x14ac:dyDescent="0.75">
      <c r="A4100" t="s">
        <v>4142</v>
      </c>
      <c r="B4100">
        <v>36</v>
      </c>
      <c r="C4100" t="str">
        <f>IF(cancer_data[[#This Row],[Age]]&lt;=35,"Adolescent",IF(cancer_data[[#This Row],[Age]]&lt;=46,"Young Adult",IF(cancer_data[[#This Row],[Age]]&lt;=57,"Adult", IF(cancer_data[[#This Row],[Age]]&lt;=68,"Middle_age",IF(cancer_data[[#This Row],[Age]]&lt;=79,"Elderly","Aged")))))</f>
        <v>Young Adult</v>
      </c>
      <c r="D4100" t="s">
        <v>16</v>
      </c>
      <c r="E4100" t="s">
        <v>35</v>
      </c>
      <c r="F4100" t="s">
        <v>18</v>
      </c>
      <c r="G4100">
        <v>6</v>
      </c>
      <c r="H4100" t="s">
        <v>41</v>
      </c>
      <c r="I4100" t="s">
        <v>49</v>
      </c>
      <c r="J4100" t="s">
        <v>21</v>
      </c>
      <c r="K4100" t="s">
        <v>45</v>
      </c>
      <c r="L4100" s="1">
        <v>45748</v>
      </c>
      <c r="M4100" s="1" t="str">
        <f>TEXT(cancer_data[[#This Row],[Diagnosis_Date]],"mmmm")</f>
        <v>April</v>
      </c>
      <c r="N4100" t="s">
        <v>23</v>
      </c>
      <c r="O4100">
        <v>25</v>
      </c>
      <c r="P4100" t="s">
        <v>31</v>
      </c>
      <c r="Q4100">
        <v>0</v>
      </c>
    </row>
    <row r="4101" spans="1:17" x14ac:dyDescent="0.75">
      <c r="A4101" t="s">
        <v>4143</v>
      </c>
      <c r="B4101">
        <v>52</v>
      </c>
      <c r="C4101" t="str">
        <f>IF(cancer_data[[#This Row],[Age]]&lt;=35,"Adolescent",IF(cancer_data[[#This Row],[Age]]&lt;=46,"Young Adult",IF(cancer_data[[#This Row],[Age]]&lt;=57,"Adult", IF(cancer_data[[#This Row],[Age]]&lt;=68,"Middle_age",IF(cancer_data[[#This Row],[Age]]&lt;=79,"Elderly","Aged")))))</f>
        <v>Adult</v>
      </c>
      <c r="D4101" t="s">
        <v>16</v>
      </c>
      <c r="E4101" t="s">
        <v>40</v>
      </c>
      <c r="F4101" t="s">
        <v>27</v>
      </c>
      <c r="G4101">
        <v>3.7</v>
      </c>
      <c r="H4101" t="s">
        <v>41</v>
      </c>
      <c r="I4101" t="s">
        <v>29</v>
      </c>
      <c r="J4101" t="s">
        <v>21</v>
      </c>
      <c r="K4101" t="s">
        <v>45</v>
      </c>
      <c r="L4101" s="1">
        <v>45775</v>
      </c>
      <c r="M4101" s="1" t="str">
        <f>TEXT(cancer_data[[#This Row],[Diagnosis_Date]],"mmmm")</f>
        <v>April</v>
      </c>
      <c r="N4101" t="s">
        <v>37</v>
      </c>
      <c r="O4101">
        <v>29</v>
      </c>
      <c r="P4101" t="s">
        <v>24</v>
      </c>
      <c r="Q4101">
        <v>27</v>
      </c>
    </row>
    <row r="4102" spans="1:17" x14ac:dyDescent="0.75">
      <c r="A4102" t="s">
        <v>4144</v>
      </c>
      <c r="B4102">
        <v>25</v>
      </c>
      <c r="C4102" t="str">
        <f>IF(cancer_data[[#This Row],[Age]]&lt;=35,"Adolescent",IF(cancer_data[[#This Row],[Age]]&lt;=46,"Young Adult",IF(cancer_data[[#This Row],[Age]]&lt;=57,"Adult", IF(cancer_data[[#This Row],[Age]]&lt;=68,"Middle_age",IF(cancer_data[[#This Row],[Age]]&lt;=79,"Elderly","Aged")))))</f>
        <v>Adolescent</v>
      </c>
      <c r="D4102" t="s">
        <v>16</v>
      </c>
      <c r="E4102" t="s">
        <v>26</v>
      </c>
      <c r="F4102" t="s">
        <v>27</v>
      </c>
      <c r="G4102">
        <v>6.7</v>
      </c>
      <c r="H4102" t="s">
        <v>41</v>
      </c>
      <c r="I4102" t="s">
        <v>20</v>
      </c>
      <c r="J4102" t="s">
        <v>21</v>
      </c>
      <c r="K4102" t="s">
        <v>51</v>
      </c>
      <c r="L4102" s="1">
        <v>45795</v>
      </c>
      <c r="M4102" s="1" t="str">
        <f>TEXT(cancer_data[[#This Row],[Diagnosis_Date]],"mmmm")</f>
        <v>May</v>
      </c>
      <c r="N4102" t="s">
        <v>37</v>
      </c>
      <c r="O4102">
        <v>4</v>
      </c>
      <c r="P4102" t="s">
        <v>31</v>
      </c>
      <c r="Q4102">
        <v>0</v>
      </c>
    </row>
    <row r="4103" spans="1:17" x14ac:dyDescent="0.75">
      <c r="A4103" t="s">
        <v>4145</v>
      </c>
      <c r="B4103">
        <v>64</v>
      </c>
      <c r="C4103" t="str">
        <f>IF(cancer_data[[#This Row],[Age]]&lt;=35,"Adolescent",IF(cancer_data[[#This Row],[Age]]&lt;=46,"Young Adult",IF(cancer_data[[#This Row],[Age]]&lt;=57,"Adult", IF(cancer_data[[#This Row],[Age]]&lt;=68,"Middle_age",IF(cancer_data[[#This Row],[Age]]&lt;=79,"Elderly","Aged")))))</f>
        <v>Middle_age</v>
      </c>
      <c r="D4103" t="s">
        <v>16</v>
      </c>
      <c r="E4103" t="s">
        <v>40</v>
      </c>
      <c r="F4103" t="s">
        <v>18</v>
      </c>
      <c r="G4103">
        <v>5.9</v>
      </c>
      <c r="H4103" t="s">
        <v>41</v>
      </c>
      <c r="I4103" t="s">
        <v>44</v>
      </c>
      <c r="J4103" t="s">
        <v>21</v>
      </c>
      <c r="K4103" t="s">
        <v>51</v>
      </c>
      <c r="L4103" s="1">
        <v>45714</v>
      </c>
      <c r="M4103" s="1" t="str">
        <f>TEXT(cancer_data[[#This Row],[Diagnosis_Date]],"mmmm")</f>
        <v>February</v>
      </c>
      <c r="N4103" t="s">
        <v>37</v>
      </c>
      <c r="O4103">
        <v>32</v>
      </c>
      <c r="P4103" t="s">
        <v>31</v>
      </c>
      <c r="Q4103">
        <v>0</v>
      </c>
    </row>
    <row r="4104" spans="1:17" x14ac:dyDescent="0.75">
      <c r="A4104" t="s">
        <v>4146</v>
      </c>
      <c r="B4104">
        <v>79</v>
      </c>
      <c r="C4104" t="str">
        <f>IF(cancer_data[[#This Row],[Age]]&lt;=35,"Adolescent",IF(cancer_data[[#This Row],[Age]]&lt;=46,"Young Adult",IF(cancer_data[[#This Row],[Age]]&lt;=57,"Adult", IF(cancer_data[[#This Row],[Age]]&lt;=68,"Middle_age",IF(cancer_data[[#This Row],[Age]]&lt;=79,"Elderly","Aged")))))</f>
        <v>Elderly</v>
      </c>
      <c r="D4104" t="s">
        <v>16</v>
      </c>
      <c r="E4104" t="s">
        <v>26</v>
      </c>
      <c r="F4104" t="s">
        <v>36</v>
      </c>
      <c r="G4104">
        <v>3.9</v>
      </c>
      <c r="H4104" t="s">
        <v>28</v>
      </c>
      <c r="I4104" t="s">
        <v>20</v>
      </c>
      <c r="J4104" t="s">
        <v>21</v>
      </c>
      <c r="K4104" t="s">
        <v>45</v>
      </c>
      <c r="L4104" s="1">
        <v>46021</v>
      </c>
      <c r="M4104" s="1" t="str">
        <f>TEXT(cancer_data[[#This Row],[Diagnosis_Date]],"mmmm")</f>
        <v>December</v>
      </c>
      <c r="N4104" t="s">
        <v>23</v>
      </c>
      <c r="O4104">
        <v>28</v>
      </c>
      <c r="P4104" t="s">
        <v>31</v>
      </c>
      <c r="Q4104">
        <v>0</v>
      </c>
    </row>
    <row r="4105" spans="1:17" x14ac:dyDescent="0.75">
      <c r="A4105" t="s">
        <v>4147</v>
      </c>
      <c r="B4105">
        <v>76</v>
      </c>
      <c r="C4105" t="str">
        <f>IF(cancer_data[[#This Row],[Age]]&lt;=35,"Adolescent",IF(cancer_data[[#This Row],[Age]]&lt;=46,"Young Adult",IF(cancer_data[[#This Row],[Age]]&lt;=57,"Adult", IF(cancer_data[[#This Row],[Age]]&lt;=68,"Middle_age",IF(cancer_data[[#This Row],[Age]]&lt;=79,"Elderly","Aged")))))</f>
        <v>Elderly</v>
      </c>
      <c r="D4105" t="s">
        <v>16</v>
      </c>
      <c r="E4105" t="s">
        <v>26</v>
      </c>
      <c r="F4105" t="s">
        <v>18</v>
      </c>
      <c r="G4105">
        <v>3</v>
      </c>
      <c r="H4105" t="s">
        <v>19</v>
      </c>
      <c r="I4105" t="s">
        <v>29</v>
      </c>
      <c r="J4105" t="s">
        <v>21</v>
      </c>
      <c r="K4105" t="s">
        <v>30</v>
      </c>
      <c r="L4105" s="1">
        <v>45876</v>
      </c>
      <c r="M4105" s="1" t="str">
        <f>TEXT(cancer_data[[#This Row],[Diagnosis_Date]],"mmmm")</f>
        <v>August</v>
      </c>
      <c r="N4105" t="s">
        <v>23</v>
      </c>
      <c r="O4105">
        <v>35</v>
      </c>
      <c r="P4105" t="s">
        <v>31</v>
      </c>
      <c r="Q4105">
        <v>0</v>
      </c>
    </row>
    <row r="4106" spans="1:17" x14ac:dyDescent="0.75">
      <c r="A4106" t="s">
        <v>4148</v>
      </c>
      <c r="B4106">
        <v>59</v>
      </c>
      <c r="C4106" t="str">
        <f>IF(cancer_data[[#This Row],[Age]]&lt;=35,"Adolescent",IF(cancer_data[[#This Row],[Age]]&lt;=46,"Young Adult",IF(cancer_data[[#This Row],[Age]]&lt;=57,"Adult", IF(cancer_data[[#This Row],[Age]]&lt;=68,"Middle_age",IF(cancer_data[[#This Row],[Age]]&lt;=79,"Elderly","Aged")))))</f>
        <v>Middle_age</v>
      </c>
      <c r="D4106" t="s">
        <v>16</v>
      </c>
      <c r="E4106" t="s">
        <v>35</v>
      </c>
      <c r="F4106" t="s">
        <v>27</v>
      </c>
      <c r="G4106">
        <v>6.9</v>
      </c>
      <c r="H4106" t="s">
        <v>28</v>
      </c>
      <c r="I4106" t="s">
        <v>49</v>
      </c>
      <c r="J4106" t="s">
        <v>21</v>
      </c>
      <c r="K4106" t="s">
        <v>22</v>
      </c>
      <c r="L4106" s="1">
        <v>45690</v>
      </c>
      <c r="M4106" s="1" t="str">
        <f>TEXT(cancer_data[[#This Row],[Diagnosis_Date]],"mmmm")</f>
        <v>February</v>
      </c>
      <c r="N4106" t="s">
        <v>37</v>
      </c>
      <c r="O4106">
        <v>5</v>
      </c>
      <c r="P4106" t="s">
        <v>31</v>
      </c>
      <c r="Q4106">
        <v>0</v>
      </c>
    </row>
    <row r="4107" spans="1:17" x14ac:dyDescent="0.75">
      <c r="A4107" t="s">
        <v>4149</v>
      </c>
      <c r="B4107">
        <v>85</v>
      </c>
      <c r="C4107" t="str">
        <f>IF(cancer_data[[#This Row],[Age]]&lt;=35,"Adolescent",IF(cancer_data[[#This Row],[Age]]&lt;=46,"Young Adult",IF(cancer_data[[#This Row],[Age]]&lt;=57,"Adult", IF(cancer_data[[#This Row],[Age]]&lt;=68,"Middle_age",IF(cancer_data[[#This Row],[Age]]&lt;=79,"Elderly","Aged")))))</f>
        <v>Aged</v>
      </c>
      <c r="D4107" t="s">
        <v>16</v>
      </c>
      <c r="E4107" t="s">
        <v>26</v>
      </c>
      <c r="F4107" t="s">
        <v>27</v>
      </c>
      <c r="G4107">
        <v>4</v>
      </c>
      <c r="H4107" t="s">
        <v>28</v>
      </c>
      <c r="I4107" t="s">
        <v>29</v>
      </c>
      <c r="J4107" t="s">
        <v>21</v>
      </c>
      <c r="K4107" t="s">
        <v>33</v>
      </c>
      <c r="L4107" s="1">
        <v>45876</v>
      </c>
      <c r="M4107" s="1" t="str">
        <f>TEXT(cancer_data[[#This Row],[Diagnosis_Date]],"mmmm")</f>
        <v>August</v>
      </c>
      <c r="N4107" t="s">
        <v>23</v>
      </c>
      <c r="O4107">
        <v>34</v>
      </c>
      <c r="P4107" t="s">
        <v>31</v>
      </c>
      <c r="Q4107">
        <v>0</v>
      </c>
    </row>
    <row r="4108" spans="1:17" x14ac:dyDescent="0.75">
      <c r="A4108" t="s">
        <v>4150</v>
      </c>
      <c r="B4108">
        <v>39</v>
      </c>
      <c r="C4108" t="str">
        <f>IF(cancer_data[[#This Row],[Age]]&lt;=35,"Adolescent",IF(cancer_data[[#This Row],[Age]]&lt;=46,"Young Adult",IF(cancer_data[[#This Row],[Age]]&lt;=57,"Adult", IF(cancer_data[[#This Row],[Age]]&lt;=68,"Middle_age",IF(cancer_data[[#This Row],[Age]]&lt;=79,"Elderly","Aged")))))</f>
        <v>Young Adult</v>
      </c>
      <c r="D4108" t="s">
        <v>16</v>
      </c>
      <c r="E4108" t="s">
        <v>35</v>
      </c>
      <c r="F4108" t="s">
        <v>36</v>
      </c>
      <c r="G4108">
        <v>1</v>
      </c>
      <c r="H4108" t="s">
        <v>28</v>
      </c>
      <c r="I4108" t="s">
        <v>20</v>
      </c>
      <c r="J4108" t="s">
        <v>21</v>
      </c>
      <c r="K4108" t="s">
        <v>22</v>
      </c>
      <c r="L4108" s="1">
        <v>46011</v>
      </c>
      <c r="M4108" s="1" t="str">
        <f>TEXT(cancer_data[[#This Row],[Diagnosis_Date]],"mmmm")</f>
        <v>December</v>
      </c>
      <c r="N4108" t="s">
        <v>37</v>
      </c>
      <c r="O4108">
        <v>28</v>
      </c>
      <c r="P4108" t="s">
        <v>31</v>
      </c>
      <c r="Q4108">
        <v>0</v>
      </c>
    </row>
    <row r="4109" spans="1:17" x14ac:dyDescent="0.75">
      <c r="A4109" t="s">
        <v>4151</v>
      </c>
      <c r="B4109">
        <v>57</v>
      </c>
      <c r="C4109" t="str">
        <f>IF(cancer_data[[#This Row],[Age]]&lt;=35,"Adolescent",IF(cancer_data[[#This Row],[Age]]&lt;=46,"Young Adult",IF(cancer_data[[#This Row],[Age]]&lt;=57,"Adult", IF(cancer_data[[#This Row],[Age]]&lt;=68,"Middle_age",IF(cancer_data[[#This Row],[Age]]&lt;=79,"Elderly","Aged")))))</f>
        <v>Adult</v>
      </c>
      <c r="D4109" t="s">
        <v>16</v>
      </c>
      <c r="E4109" t="s">
        <v>26</v>
      </c>
      <c r="F4109" t="s">
        <v>27</v>
      </c>
      <c r="G4109">
        <v>1.1000000000000001</v>
      </c>
      <c r="H4109" t="s">
        <v>41</v>
      </c>
      <c r="I4109" t="s">
        <v>29</v>
      </c>
      <c r="J4109" t="s">
        <v>21</v>
      </c>
      <c r="K4109" t="s">
        <v>42</v>
      </c>
      <c r="L4109" s="1">
        <v>45707</v>
      </c>
      <c r="M4109" s="1" t="str">
        <f>TEXT(cancer_data[[#This Row],[Diagnosis_Date]],"mmmm")</f>
        <v>February</v>
      </c>
      <c r="N4109" t="s">
        <v>37</v>
      </c>
      <c r="O4109">
        <v>32</v>
      </c>
      <c r="P4109" t="s">
        <v>31</v>
      </c>
      <c r="Q4109">
        <v>0</v>
      </c>
    </row>
    <row r="4110" spans="1:17" x14ac:dyDescent="0.75">
      <c r="A4110" t="s">
        <v>4152</v>
      </c>
      <c r="B4110">
        <v>28</v>
      </c>
      <c r="C4110" t="str">
        <f>IF(cancer_data[[#This Row],[Age]]&lt;=35,"Adolescent",IF(cancer_data[[#This Row],[Age]]&lt;=46,"Young Adult",IF(cancer_data[[#This Row],[Age]]&lt;=57,"Adult", IF(cancer_data[[#This Row],[Age]]&lt;=68,"Middle_age",IF(cancer_data[[#This Row],[Age]]&lt;=79,"Elderly","Aged")))))</f>
        <v>Adolescent</v>
      </c>
      <c r="D4110" t="s">
        <v>16</v>
      </c>
      <c r="E4110" t="s">
        <v>26</v>
      </c>
      <c r="F4110" t="s">
        <v>27</v>
      </c>
      <c r="G4110">
        <v>3.4</v>
      </c>
      <c r="H4110" t="s">
        <v>41</v>
      </c>
      <c r="I4110" t="s">
        <v>44</v>
      </c>
      <c r="J4110" t="s">
        <v>21</v>
      </c>
      <c r="K4110" t="s">
        <v>51</v>
      </c>
      <c r="L4110" s="1">
        <v>45741</v>
      </c>
      <c r="M4110" s="1" t="str">
        <f>TEXT(cancer_data[[#This Row],[Diagnosis_Date]],"mmmm")</f>
        <v>March</v>
      </c>
      <c r="N4110" t="s">
        <v>23</v>
      </c>
      <c r="O4110">
        <v>31</v>
      </c>
      <c r="P4110" t="s">
        <v>31</v>
      </c>
      <c r="Q4110">
        <v>0</v>
      </c>
    </row>
    <row r="4111" spans="1:17" x14ac:dyDescent="0.75">
      <c r="A4111" t="s">
        <v>4153</v>
      </c>
      <c r="B4111">
        <v>83</v>
      </c>
      <c r="C4111" t="str">
        <f>IF(cancer_data[[#This Row],[Age]]&lt;=35,"Adolescent",IF(cancer_data[[#This Row],[Age]]&lt;=46,"Young Adult",IF(cancer_data[[#This Row],[Age]]&lt;=57,"Adult", IF(cancer_data[[#This Row],[Age]]&lt;=68,"Middle_age",IF(cancer_data[[#This Row],[Age]]&lt;=79,"Elderly","Aged")))))</f>
        <v>Aged</v>
      </c>
      <c r="D4111" t="s">
        <v>16</v>
      </c>
      <c r="E4111" t="s">
        <v>17</v>
      </c>
      <c r="F4111" t="s">
        <v>27</v>
      </c>
      <c r="G4111">
        <v>5.6</v>
      </c>
      <c r="H4111" t="s">
        <v>28</v>
      </c>
      <c r="I4111" t="s">
        <v>44</v>
      </c>
      <c r="J4111" t="s">
        <v>21</v>
      </c>
      <c r="K4111" t="s">
        <v>33</v>
      </c>
      <c r="L4111" s="1">
        <v>46007</v>
      </c>
      <c r="M4111" s="1" t="str">
        <f>TEXT(cancer_data[[#This Row],[Diagnosis_Date]],"mmmm")</f>
        <v>December</v>
      </c>
      <c r="N4111" t="s">
        <v>37</v>
      </c>
      <c r="O4111">
        <v>29</v>
      </c>
      <c r="P4111" t="s">
        <v>31</v>
      </c>
      <c r="Q4111">
        <v>0</v>
      </c>
    </row>
    <row r="4112" spans="1:17" x14ac:dyDescent="0.75">
      <c r="A4112" t="s">
        <v>4154</v>
      </c>
      <c r="B4112">
        <v>52</v>
      </c>
      <c r="C4112" t="str">
        <f>IF(cancer_data[[#This Row],[Age]]&lt;=35,"Adolescent",IF(cancer_data[[#This Row],[Age]]&lt;=46,"Young Adult",IF(cancer_data[[#This Row],[Age]]&lt;=57,"Adult", IF(cancer_data[[#This Row],[Age]]&lt;=68,"Middle_age",IF(cancer_data[[#This Row],[Age]]&lt;=79,"Elderly","Aged")))))</f>
        <v>Adult</v>
      </c>
      <c r="D4112" t="s">
        <v>16</v>
      </c>
      <c r="E4112" t="s">
        <v>40</v>
      </c>
      <c r="F4112" t="s">
        <v>73</v>
      </c>
      <c r="G4112">
        <v>0.6</v>
      </c>
      <c r="H4112" t="s">
        <v>28</v>
      </c>
      <c r="I4112" t="s">
        <v>20</v>
      </c>
      <c r="J4112" t="s">
        <v>21</v>
      </c>
      <c r="K4112" t="s">
        <v>51</v>
      </c>
      <c r="L4112" s="1">
        <v>45780</v>
      </c>
      <c r="M4112" s="1" t="str">
        <f>TEXT(cancer_data[[#This Row],[Diagnosis_Date]],"mmmm")</f>
        <v>May</v>
      </c>
      <c r="N4112" t="s">
        <v>37</v>
      </c>
      <c r="O4112">
        <v>14</v>
      </c>
      <c r="P4112" t="s">
        <v>31</v>
      </c>
      <c r="Q4112">
        <v>0</v>
      </c>
    </row>
    <row r="4113" spans="1:17" x14ac:dyDescent="0.75">
      <c r="A4113" t="s">
        <v>4155</v>
      </c>
      <c r="B4113">
        <v>67</v>
      </c>
      <c r="C4113" t="str">
        <f>IF(cancer_data[[#This Row],[Age]]&lt;=35,"Adolescent",IF(cancer_data[[#This Row],[Age]]&lt;=46,"Young Adult",IF(cancer_data[[#This Row],[Age]]&lt;=57,"Adult", IF(cancer_data[[#This Row],[Age]]&lt;=68,"Middle_age",IF(cancer_data[[#This Row],[Age]]&lt;=79,"Elderly","Aged")))))</f>
        <v>Middle_age</v>
      </c>
      <c r="D4113" t="s">
        <v>16</v>
      </c>
      <c r="E4113" t="s">
        <v>35</v>
      </c>
      <c r="F4113" t="s">
        <v>36</v>
      </c>
      <c r="G4113">
        <v>4.0999999999999996</v>
      </c>
      <c r="H4113" t="s">
        <v>28</v>
      </c>
      <c r="I4113" t="s">
        <v>20</v>
      </c>
      <c r="J4113" t="s">
        <v>21</v>
      </c>
      <c r="K4113" t="s">
        <v>22</v>
      </c>
      <c r="L4113" s="1">
        <v>45871</v>
      </c>
      <c r="M4113" s="1" t="str">
        <f>TEXT(cancer_data[[#This Row],[Diagnosis_Date]],"mmmm")</f>
        <v>August</v>
      </c>
      <c r="N4113" t="s">
        <v>23</v>
      </c>
      <c r="O4113">
        <v>25</v>
      </c>
      <c r="P4113" t="s">
        <v>24</v>
      </c>
      <c r="Q4113">
        <v>24</v>
      </c>
    </row>
    <row r="4114" spans="1:17" x14ac:dyDescent="0.75">
      <c r="A4114" t="s">
        <v>4156</v>
      </c>
      <c r="B4114">
        <v>63</v>
      </c>
      <c r="C4114" t="str">
        <f>IF(cancer_data[[#This Row],[Age]]&lt;=35,"Adolescent",IF(cancer_data[[#This Row],[Age]]&lt;=46,"Young Adult",IF(cancer_data[[#This Row],[Age]]&lt;=57,"Adult", IF(cancer_data[[#This Row],[Age]]&lt;=68,"Middle_age",IF(cancer_data[[#This Row],[Age]]&lt;=79,"Elderly","Aged")))))</f>
        <v>Middle_age</v>
      </c>
      <c r="D4114" t="s">
        <v>16</v>
      </c>
      <c r="E4114" t="s">
        <v>17</v>
      </c>
      <c r="F4114" t="s">
        <v>63</v>
      </c>
      <c r="G4114">
        <v>3.4</v>
      </c>
      <c r="H4114" t="s">
        <v>28</v>
      </c>
      <c r="I4114" t="s">
        <v>44</v>
      </c>
      <c r="J4114" t="s">
        <v>21</v>
      </c>
      <c r="K4114" t="s">
        <v>30</v>
      </c>
      <c r="L4114" s="1">
        <v>45662</v>
      </c>
      <c r="M4114" s="1" t="str">
        <f>TEXT(cancer_data[[#This Row],[Diagnosis_Date]],"mmmm")</f>
        <v>January</v>
      </c>
      <c r="N4114" t="s">
        <v>23</v>
      </c>
      <c r="O4114">
        <v>45</v>
      </c>
      <c r="P4114" t="s">
        <v>31</v>
      </c>
      <c r="Q4114">
        <v>0</v>
      </c>
    </row>
    <row r="4115" spans="1:17" x14ac:dyDescent="0.75">
      <c r="A4115" t="s">
        <v>4157</v>
      </c>
      <c r="B4115">
        <v>58</v>
      </c>
      <c r="C4115" t="str">
        <f>IF(cancer_data[[#This Row],[Age]]&lt;=35,"Adolescent",IF(cancer_data[[#This Row],[Age]]&lt;=46,"Young Adult",IF(cancer_data[[#This Row],[Age]]&lt;=57,"Adult", IF(cancer_data[[#This Row],[Age]]&lt;=68,"Middle_age",IF(cancer_data[[#This Row],[Age]]&lt;=79,"Elderly","Aged")))))</f>
        <v>Middle_age</v>
      </c>
      <c r="D4115" t="s">
        <v>16</v>
      </c>
      <c r="E4115" t="s">
        <v>40</v>
      </c>
      <c r="F4115" t="s">
        <v>36</v>
      </c>
      <c r="G4115">
        <v>7.4</v>
      </c>
      <c r="H4115" t="s">
        <v>41</v>
      </c>
      <c r="I4115" t="s">
        <v>20</v>
      </c>
      <c r="J4115" t="s">
        <v>21</v>
      </c>
      <c r="K4115" t="s">
        <v>22</v>
      </c>
      <c r="L4115" s="1">
        <v>45769</v>
      </c>
      <c r="M4115" s="1" t="str">
        <f>TEXT(cancer_data[[#This Row],[Diagnosis_Date]],"mmmm")</f>
        <v>April</v>
      </c>
      <c r="N4115" t="s">
        <v>23</v>
      </c>
      <c r="O4115">
        <v>23</v>
      </c>
      <c r="P4115" t="s">
        <v>31</v>
      </c>
      <c r="Q4115">
        <v>0</v>
      </c>
    </row>
    <row r="4116" spans="1:17" x14ac:dyDescent="0.75">
      <c r="A4116" t="s">
        <v>4158</v>
      </c>
      <c r="B4116">
        <v>69</v>
      </c>
      <c r="C4116" t="str">
        <f>IF(cancer_data[[#This Row],[Age]]&lt;=35,"Adolescent",IF(cancer_data[[#This Row],[Age]]&lt;=46,"Young Adult",IF(cancer_data[[#This Row],[Age]]&lt;=57,"Adult", IF(cancer_data[[#This Row],[Age]]&lt;=68,"Middle_age",IF(cancer_data[[#This Row],[Age]]&lt;=79,"Elderly","Aged")))))</f>
        <v>Elderly</v>
      </c>
      <c r="D4116" t="s">
        <v>16</v>
      </c>
      <c r="E4116" t="s">
        <v>40</v>
      </c>
      <c r="F4116" t="s">
        <v>36</v>
      </c>
      <c r="G4116">
        <v>7.8</v>
      </c>
      <c r="H4116" t="s">
        <v>28</v>
      </c>
      <c r="I4116" t="s">
        <v>44</v>
      </c>
      <c r="J4116" t="s">
        <v>21</v>
      </c>
      <c r="K4116" t="s">
        <v>45</v>
      </c>
      <c r="L4116" s="1">
        <v>45817</v>
      </c>
      <c r="M4116" s="1" t="str">
        <f>TEXT(cancer_data[[#This Row],[Diagnosis_Date]],"mmmm")</f>
        <v>June</v>
      </c>
      <c r="N4116" t="s">
        <v>23</v>
      </c>
      <c r="O4116">
        <v>48</v>
      </c>
      <c r="P4116" t="s">
        <v>31</v>
      </c>
      <c r="Q4116">
        <v>0</v>
      </c>
    </row>
    <row r="4117" spans="1:17" x14ac:dyDescent="0.75">
      <c r="A4117" t="s">
        <v>4159</v>
      </c>
      <c r="B4117">
        <v>74</v>
      </c>
      <c r="C4117" t="str">
        <f>IF(cancer_data[[#This Row],[Age]]&lt;=35,"Adolescent",IF(cancer_data[[#This Row],[Age]]&lt;=46,"Young Adult",IF(cancer_data[[#This Row],[Age]]&lt;=57,"Adult", IF(cancer_data[[#This Row],[Age]]&lt;=68,"Middle_age",IF(cancer_data[[#This Row],[Age]]&lt;=79,"Elderly","Aged")))))</f>
        <v>Elderly</v>
      </c>
      <c r="D4117" t="s">
        <v>16</v>
      </c>
      <c r="E4117" t="s">
        <v>26</v>
      </c>
      <c r="F4117" t="s">
        <v>18</v>
      </c>
      <c r="G4117">
        <v>3.6</v>
      </c>
      <c r="H4117" t="s">
        <v>28</v>
      </c>
      <c r="I4117" t="s">
        <v>20</v>
      </c>
      <c r="J4117" t="s">
        <v>21</v>
      </c>
      <c r="K4117" t="s">
        <v>45</v>
      </c>
      <c r="L4117" s="1">
        <v>45664</v>
      </c>
      <c r="M4117" s="1" t="str">
        <f>TEXT(cancer_data[[#This Row],[Diagnosis_Date]],"mmmm")</f>
        <v>January</v>
      </c>
      <c r="N4117" t="s">
        <v>23</v>
      </c>
      <c r="O4117">
        <v>26</v>
      </c>
      <c r="P4117" t="s">
        <v>31</v>
      </c>
      <c r="Q4117">
        <v>0</v>
      </c>
    </row>
    <row r="4118" spans="1:17" x14ac:dyDescent="0.75">
      <c r="A4118" t="s">
        <v>4160</v>
      </c>
      <c r="B4118">
        <v>30</v>
      </c>
      <c r="C4118" t="str">
        <f>IF(cancer_data[[#This Row],[Age]]&lt;=35,"Adolescent",IF(cancer_data[[#This Row],[Age]]&lt;=46,"Young Adult",IF(cancer_data[[#This Row],[Age]]&lt;=57,"Adult", IF(cancer_data[[#This Row],[Age]]&lt;=68,"Middle_age",IF(cancer_data[[#This Row],[Age]]&lt;=79,"Elderly","Aged")))))</f>
        <v>Adolescent</v>
      </c>
      <c r="D4118" t="s">
        <v>16</v>
      </c>
      <c r="E4118" t="s">
        <v>40</v>
      </c>
      <c r="F4118" t="s">
        <v>27</v>
      </c>
      <c r="G4118">
        <v>7.3</v>
      </c>
      <c r="H4118" t="s">
        <v>41</v>
      </c>
      <c r="I4118" t="s">
        <v>29</v>
      </c>
      <c r="J4118" t="s">
        <v>21</v>
      </c>
      <c r="K4118" t="s">
        <v>30</v>
      </c>
      <c r="L4118" s="1">
        <v>45910</v>
      </c>
      <c r="M4118" s="1" t="str">
        <f>TEXT(cancer_data[[#This Row],[Diagnosis_Date]],"mmmm")</f>
        <v>September</v>
      </c>
      <c r="N4118" t="s">
        <v>23</v>
      </c>
      <c r="O4118">
        <v>3</v>
      </c>
      <c r="P4118" t="s">
        <v>24</v>
      </c>
      <c r="Q4118">
        <v>32</v>
      </c>
    </row>
    <row r="4119" spans="1:17" x14ac:dyDescent="0.75">
      <c r="A4119" t="s">
        <v>4161</v>
      </c>
      <c r="B4119">
        <v>85</v>
      </c>
      <c r="C4119" t="str">
        <f>IF(cancer_data[[#This Row],[Age]]&lt;=35,"Adolescent",IF(cancer_data[[#This Row],[Age]]&lt;=46,"Young Adult",IF(cancer_data[[#This Row],[Age]]&lt;=57,"Adult", IF(cancer_data[[#This Row],[Age]]&lt;=68,"Middle_age",IF(cancer_data[[#This Row],[Age]]&lt;=79,"Elderly","Aged")))))</f>
        <v>Aged</v>
      </c>
      <c r="D4119" t="s">
        <v>16</v>
      </c>
      <c r="E4119" t="s">
        <v>35</v>
      </c>
      <c r="F4119" t="s">
        <v>18</v>
      </c>
      <c r="G4119">
        <v>6.8</v>
      </c>
      <c r="H4119" t="s">
        <v>41</v>
      </c>
      <c r="I4119" t="s">
        <v>20</v>
      </c>
      <c r="J4119" t="s">
        <v>21</v>
      </c>
      <c r="K4119" t="s">
        <v>33</v>
      </c>
      <c r="L4119" s="1">
        <v>45902</v>
      </c>
      <c r="M4119" s="1" t="str">
        <f>TEXT(cancer_data[[#This Row],[Diagnosis_Date]],"mmmm")</f>
        <v>September</v>
      </c>
      <c r="N4119" t="s">
        <v>23</v>
      </c>
      <c r="O4119">
        <v>45</v>
      </c>
      <c r="P4119" t="s">
        <v>31</v>
      </c>
      <c r="Q4119">
        <v>0</v>
      </c>
    </row>
    <row r="4120" spans="1:17" x14ac:dyDescent="0.75">
      <c r="A4120" t="s">
        <v>4162</v>
      </c>
      <c r="B4120">
        <v>69</v>
      </c>
      <c r="C4120" t="str">
        <f>IF(cancer_data[[#This Row],[Age]]&lt;=35,"Adolescent",IF(cancer_data[[#This Row],[Age]]&lt;=46,"Young Adult",IF(cancer_data[[#This Row],[Age]]&lt;=57,"Adult", IF(cancer_data[[#This Row],[Age]]&lt;=68,"Middle_age",IF(cancer_data[[#This Row],[Age]]&lt;=79,"Elderly","Aged")))))</f>
        <v>Elderly</v>
      </c>
      <c r="D4120" t="s">
        <v>67</v>
      </c>
      <c r="E4120" t="s">
        <v>40</v>
      </c>
      <c r="F4120" t="s">
        <v>18</v>
      </c>
      <c r="G4120">
        <v>6.7</v>
      </c>
      <c r="H4120" t="s">
        <v>28</v>
      </c>
      <c r="I4120" t="s">
        <v>29</v>
      </c>
      <c r="J4120" t="s">
        <v>21</v>
      </c>
      <c r="K4120" t="s">
        <v>51</v>
      </c>
      <c r="L4120" s="1">
        <v>45711</v>
      </c>
      <c r="M4120" s="1" t="str">
        <f>TEXT(cancer_data[[#This Row],[Diagnosis_Date]],"mmmm")</f>
        <v>February</v>
      </c>
      <c r="N4120" t="s">
        <v>23</v>
      </c>
      <c r="O4120">
        <v>52</v>
      </c>
      <c r="P4120" t="s">
        <v>31</v>
      </c>
      <c r="Q4120">
        <v>0</v>
      </c>
    </row>
    <row r="4121" spans="1:17" x14ac:dyDescent="0.75">
      <c r="A4121" t="s">
        <v>4163</v>
      </c>
      <c r="B4121">
        <v>85</v>
      </c>
      <c r="C4121" t="str">
        <f>IF(cancer_data[[#This Row],[Age]]&lt;=35,"Adolescent",IF(cancer_data[[#This Row],[Age]]&lt;=46,"Young Adult",IF(cancer_data[[#This Row],[Age]]&lt;=57,"Adult", IF(cancer_data[[#This Row],[Age]]&lt;=68,"Middle_age",IF(cancer_data[[#This Row],[Age]]&lt;=79,"Elderly","Aged")))))</f>
        <v>Aged</v>
      </c>
      <c r="D4121" t="s">
        <v>16</v>
      </c>
      <c r="E4121" t="s">
        <v>26</v>
      </c>
      <c r="F4121" t="s">
        <v>73</v>
      </c>
      <c r="G4121">
        <v>5.2</v>
      </c>
      <c r="H4121" t="s">
        <v>19</v>
      </c>
      <c r="I4121" t="s">
        <v>29</v>
      </c>
      <c r="J4121" t="s">
        <v>21</v>
      </c>
      <c r="K4121" t="s">
        <v>22</v>
      </c>
      <c r="L4121" s="1">
        <v>45859</v>
      </c>
      <c r="M4121" s="1" t="str">
        <f>TEXT(cancer_data[[#This Row],[Diagnosis_Date]],"mmmm")</f>
        <v>July</v>
      </c>
      <c r="N4121" t="s">
        <v>23</v>
      </c>
      <c r="O4121">
        <v>15</v>
      </c>
      <c r="P4121" t="s">
        <v>31</v>
      </c>
      <c r="Q4121">
        <v>0</v>
      </c>
    </row>
    <row r="4122" spans="1:17" x14ac:dyDescent="0.75">
      <c r="A4122" t="s">
        <v>4164</v>
      </c>
      <c r="B4122">
        <v>28</v>
      </c>
      <c r="C4122" t="str">
        <f>IF(cancer_data[[#This Row],[Age]]&lt;=35,"Adolescent",IF(cancer_data[[#This Row],[Age]]&lt;=46,"Young Adult",IF(cancer_data[[#This Row],[Age]]&lt;=57,"Adult", IF(cancer_data[[#This Row],[Age]]&lt;=68,"Middle_age",IF(cancer_data[[#This Row],[Age]]&lt;=79,"Elderly","Aged")))))</f>
        <v>Adolescent</v>
      </c>
      <c r="D4122" t="s">
        <v>16</v>
      </c>
      <c r="E4122" t="s">
        <v>35</v>
      </c>
      <c r="F4122" t="s">
        <v>18</v>
      </c>
      <c r="G4122">
        <v>3.7</v>
      </c>
      <c r="H4122" t="s">
        <v>28</v>
      </c>
      <c r="I4122" t="s">
        <v>44</v>
      </c>
      <c r="J4122" t="s">
        <v>21</v>
      </c>
      <c r="K4122" t="s">
        <v>30</v>
      </c>
      <c r="L4122" s="1">
        <v>45846</v>
      </c>
      <c r="M4122" s="1" t="str">
        <f>TEXT(cancer_data[[#This Row],[Diagnosis_Date]],"mmmm")</f>
        <v>July</v>
      </c>
      <c r="N4122" t="s">
        <v>23</v>
      </c>
      <c r="O4122">
        <v>44</v>
      </c>
      <c r="P4122" t="s">
        <v>31</v>
      </c>
      <c r="Q4122">
        <v>0</v>
      </c>
    </row>
    <row r="4123" spans="1:17" x14ac:dyDescent="0.75">
      <c r="A4123" t="s">
        <v>4165</v>
      </c>
      <c r="B4123">
        <v>81</v>
      </c>
      <c r="C4123" t="str">
        <f>IF(cancer_data[[#This Row],[Age]]&lt;=35,"Adolescent",IF(cancer_data[[#This Row],[Age]]&lt;=46,"Young Adult",IF(cancer_data[[#This Row],[Age]]&lt;=57,"Adult", IF(cancer_data[[#This Row],[Age]]&lt;=68,"Middle_age",IF(cancer_data[[#This Row],[Age]]&lt;=79,"Elderly","Aged")))))</f>
        <v>Aged</v>
      </c>
      <c r="D4123" t="s">
        <v>16</v>
      </c>
      <c r="E4123" t="s">
        <v>17</v>
      </c>
      <c r="F4123" t="s">
        <v>27</v>
      </c>
      <c r="G4123">
        <v>7.9</v>
      </c>
      <c r="H4123" t="s">
        <v>28</v>
      </c>
      <c r="I4123" t="s">
        <v>49</v>
      </c>
      <c r="J4123" t="s">
        <v>21</v>
      </c>
      <c r="K4123" t="s">
        <v>42</v>
      </c>
      <c r="L4123" s="1">
        <v>45964</v>
      </c>
      <c r="M4123" s="1" t="str">
        <f>TEXT(cancer_data[[#This Row],[Diagnosis_Date]],"mmmm")</f>
        <v>November</v>
      </c>
      <c r="N4123" t="s">
        <v>37</v>
      </c>
      <c r="O4123">
        <v>34</v>
      </c>
      <c r="P4123" t="s">
        <v>24</v>
      </c>
      <c r="Q4123">
        <v>9</v>
      </c>
    </row>
    <row r="4124" spans="1:17" x14ac:dyDescent="0.75">
      <c r="A4124" t="s">
        <v>4166</v>
      </c>
      <c r="B4124">
        <v>35</v>
      </c>
      <c r="C4124" t="str">
        <f>IF(cancer_data[[#This Row],[Age]]&lt;=35,"Adolescent",IF(cancer_data[[#This Row],[Age]]&lt;=46,"Young Adult",IF(cancer_data[[#This Row],[Age]]&lt;=57,"Adult", IF(cancer_data[[#This Row],[Age]]&lt;=68,"Middle_age",IF(cancer_data[[#This Row],[Age]]&lt;=79,"Elderly","Aged")))))</f>
        <v>Adolescent</v>
      </c>
      <c r="D4124" t="s">
        <v>16</v>
      </c>
      <c r="E4124" t="s">
        <v>40</v>
      </c>
      <c r="F4124" t="s">
        <v>27</v>
      </c>
      <c r="G4124">
        <v>5.9</v>
      </c>
      <c r="H4124" t="s">
        <v>19</v>
      </c>
      <c r="I4124" t="s">
        <v>44</v>
      </c>
      <c r="J4124" t="s">
        <v>21</v>
      </c>
      <c r="K4124" t="s">
        <v>22</v>
      </c>
      <c r="L4124" s="1">
        <v>45703</v>
      </c>
      <c r="M4124" s="1" t="str">
        <f>TEXT(cancer_data[[#This Row],[Diagnosis_Date]],"mmmm")</f>
        <v>February</v>
      </c>
      <c r="N4124" t="s">
        <v>37</v>
      </c>
      <c r="O4124">
        <v>10</v>
      </c>
      <c r="P4124" t="s">
        <v>24</v>
      </c>
      <c r="Q4124">
        <v>26</v>
      </c>
    </row>
    <row r="4125" spans="1:17" x14ac:dyDescent="0.75">
      <c r="A4125" t="s">
        <v>4167</v>
      </c>
      <c r="B4125">
        <v>34</v>
      </c>
      <c r="C4125" t="str">
        <f>IF(cancer_data[[#This Row],[Age]]&lt;=35,"Adolescent",IF(cancer_data[[#This Row],[Age]]&lt;=46,"Young Adult",IF(cancer_data[[#This Row],[Age]]&lt;=57,"Adult", IF(cancer_data[[#This Row],[Age]]&lt;=68,"Middle_age",IF(cancer_data[[#This Row],[Age]]&lt;=79,"Elderly","Aged")))))</f>
        <v>Adolescent</v>
      </c>
      <c r="D4125" t="s">
        <v>16</v>
      </c>
      <c r="E4125" t="s">
        <v>40</v>
      </c>
      <c r="F4125" t="s">
        <v>36</v>
      </c>
      <c r="G4125">
        <v>6.9</v>
      </c>
      <c r="H4125" t="s">
        <v>28</v>
      </c>
      <c r="I4125" t="s">
        <v>20</v>
      </c>
      <c r="J4125" t="s">
        <v>21</v>
      </c>
      <c r="K4125" t="s">
        <v>30</v>
      </c>
      <c r="L4125" s="1">
        <v>45662</v>
      </c>
      <c r="M4125" s="1" t="str">
        <f>TEXT(cancer_data[[#This Row],[Diagnosis_Date]],"mmmm")</f>
        <v>January</v>
      </c>
      <c r="N4125" t="s">
        <v>23</v>
      </c>
      <c r="O4125">
        <v>13</v>
      </c>
      <c r="P4125" t="s">
        <v>31</v>
      </c>
      <c r="Q4125">
        <v>0</v>
      </c>
    </row>
    <row r="4126" spans="1:17" x14ac:dyDescent="0.75">
      <c r="A4126" t="s">
        <v>4168</v>
      </c>
      <c r="B4126">
        <v>47</v>
      </c>
      <c r="C4126" t="str">
        <f>IF(cancer_data[[#This Row],[Age]]&lt;=35,"Adolescent",IF(cancer_data[[#This Row],[Age]]&lt;=46,"Young Adult",IF(cancer_data[[#This Row],[Age]]&lt;=57,"Adult", IF(cancer_data[[#This Row],[Age]]&lt;=68,"Middle_age",IF(cancer_data[[#This Row],[Age]]&lt;=79,"Elderly","Aged")))))</f>
        <v>Adult</v>
      </c>
      <c r="D4126" t="s">
        <v>16</v>
      </c>
      <c r="E4126" t="s">
        <v>17</v>
      </c>
      <c r="F4126" t="s">
        <v>18</v>
      </c>
      <c r="G4126">
        <v>3.5</v>
      </c>
      <c r="H4126" t="s">
        <v>19</v>
      </c>
      <c r="I4126" t="s">
        <v>20</v>
      </c>
      <c r="J4126" t="s">
        <v>21</v>
      </c>
      <c r="K4126" t="s">
        <v>30</v>
      </c>
      <c r="L4126" s="1">
        <v>45860</v>
      </c>
      <c r="M4126" s="1" t="str">
        <f>TEXT(cancer_data[[#This Row],[Diagnosis_Date]],"mmmm")</f>
        <v>July</v>
      </c>
      <c r="N4126" t="s">
        <v>23</v>
      </c>
      <c r="O4126">
        <v>41</v>
      </c>
      <c r="P4126" t="s">
        <v>31</v>
      </c>
      <c r="Q4126">
        <v>0</v>
      </c>
    </row>
    <row r="4127" spans="1:17" x14ac:dyDescent="0.75">
      <c r="A4127" t="s">
        <v>4169</v>
      </c>
      <c r="B4127">
        <v>28</v>
      </c>
      <c r="C4127" t="str">
        <f>IF(cancer_data[[#This Row],[Age]]&lt;=35,"Adolescent",IF(cancer_data[[#This Row],[Age]]&lt;=46,"Young Adult",IF(cancer_data[[#This Row],[Age]]&lt;=57,"Adult", IF(cancer_data[[#This Row],[Age]]&lt;=68,"Middle_age",IF(cancer_data[[#This Row],[Age]]&lt;=79,"Elderly","Aged")))))</f>
        <v>Adolescent</v>
      </c>
      <c r="D4127" t="s">
        <v>16</v>
      </c>
      <c r="E4127" t="s">
        <v>17</v>
      </c>
      <c r="F4127" t="s">
        <v>27</v>
      </c>
      <c r="G4127">
        <v>5.8</v>
      </c>
      <c r="H4127" t="s">
        <v>28</v>
      </c>
      <c r="I4127" t="s">
        <v>20</v>
      </c>
      <c r="J4127" t="s">
        <v>21</v>
      </c>
      <c r="K4127" t="s">
        <v>30</v>
      </c>
      <c r="L4127" s="1">
        <v>45989</v>
      </c>
      <c r="M4127" s="1" t="str">
        <f>TEXT(cancer_data[[#This Row],[Diagnosis_Date]],"mmmm")</f>
        <v>November</v>
      </c>
      <c r="N4127" t="s">
        <v>23</v>
      </c>
      <c r="O4127">
        <v>13</v>
      </c>
      <c r="P4127" t="s">
        <v>31</v>
      </c>
      <c r="Q4127">
        <v>0</v>
      </c>
    </row>
    <row r="4128" spans="1:17" x14ac:dyDescent="0.75">
      <c r="A4128" t="s">
        <v>4170</v>
      </c>
      <c r="B4128">
        <v>69</v>
      </c>
      <c r="C4128" t="str">
        <f>IF(cancer_data[[#This Row],[Age]]&lt;=35,"Adolescent",IF(cancer_data[[#This Row],[Age]]&lt;=46,"Young Adult",IF(cancer_data[[#This Row],[Age]]&lt;=57,"Adult", IF(cancer_data[[#This Row],[Age]]&lt;=68,"Middle_age",IF(cancer_data[[#This Row],[Age]]&lt;=79,"Elderly","Aged")))))</f>
        <v>Elderly</v>
      </c>
      <c r="D4128" t="s">
        <v>16</v>
      </c>
      <c r="E4128" t="s">
        <v>35</v>
      </c>
      <c r="F4128" t="s">
        <v>18</v>
      </c>
      <c r="G4128">
        <v>1.3</v>
      </c>
      <c r="H4128" t="s">
        <v>28</v>
      </c>
      <c r="I4128" t="s">
        <v>49</v>
      </c>
      <c r="J4128" t="s">
        <v>21</v>
      </c>
      <c r="K4128" t="s">
        <v>51</v>
      </c>
      <c r="L4128" s="1">
        <v>45677</v>
      </c>
      <c r="M4128" s="1" t="str">
        <f>TEXT(cancer_data[[#This Row],[Diagnosis_Date]],"mmmm")</f>
        <v>January</v>
      </c>
      <c r="N4128" t="s">
        <v>23</v>
      </c>
      <c r="O4128">
        <v>48</v>
      </c>
      <c r="P4128" t="s">
        <v>24</v>
      </c>
      <c r="Q4128">
        <v>33</v>
      </c>
    </row>
    <row r="4129" spans="1:17" x14ac:dyDescent="0.75">
      <c r="A4129" t="s">
        <v>4171</v>
      </c>
      <c r="B4129">
        <v>36</v>
      </c>
      <c r="C4129" t="str">
        <f>IF(cancer_data[[#This Row],[Age]]&lt;=35,"Adolescent",IF(cancer_data[[#This Row],[Age]]&lt;=46,"Young Adult",IF(cancer_data[[#This Row],[Age]]&lt;=57,"Adult", IF(cancer_data[[#This Row],[Age]]&lt;=68,"Middle_age",IF(cancer_data[[#This Row],[Age]]&lt;=79,"Elderly","Aged")))))</f>
        <v>Young Adult</v>
      </c>
      <c r="D4129" t="s">
        <v>16</v>
      </c>
      <c r="E4129" t="s">
        <v>17</v>
      </c>
      <c r="F4129" t="s">
        <v>73</v>
      </c>
      <c r="G4129">
        <v>3.6</v>
      </c>
      <c r="H4129" t="s">
        <v>41</v>
      </c>
      <c r="I4129" t="s">
        <v>49</v>
      </c>
      <c r="J4129" t="s">
        <v>21</v>
      </c>
      <c r="K4129" t="s">
        <v>22</v>
      </c>
      <c r="L4129" s="1">
        <v>45730</v>
      </c>
      <c r="M4129" s="1" t="str">
        <f>TEXT(cancer_data[[#This Row],[Diagnosis_Date]],"mmmm")</f>
        <v>March</v>
      </c>
      <c r="N4129" t="s">
        <v>37</v>
      </c>
      <c r="O4129">
        <v>36</v>
      </c>
      <c r="P4129" t="s">
        <v>31</v>
      </c>
      <c r="Q4129">
        <v>0</v>
      </c>
    </row>
    <row r="4130" spans="1:17" x14ac:dyDescent="0.75">
      <c r="A4130" t="s">
        <v>4172</v>
      </c>
      <c r="B4130">
        <v>49</v>
      </c>
      <c r="C4130" t="str">
        <f>IF(cancer_data[[#This Row],[Age]]&lt;=35,"Adolescent",IF(cancer_data[[#This Row],[Age]]&lt;=46,"Young Adult",IF(cancer_data[[#This Row],[Age]]&lt;=57,"Adult", IF(cancer_data[[#This Row],[Age]]&lt;=68,"Middle_age",IF(cancer_data[[#This Row],[Age]]&lt;=79,"Elderly","Aged")))))</f>
        <v>Adult</v>
      </c>
      <c r="D4130" t="s">
        <v>16</v>
      </c>
      <c r="E4130" t="s">
        <v>35</v>
      </c>
      <c r="F4130" t="s">
        <v>73</v>
      </c>
      <c r="G4130">
        <v>7.1</v>
      </c>
      <c r="H4130" t="s">
        <v>41</v>
      </c>
      <c r="I4130" t="s">
        <v>29</v>
      </c>
      <c r="J4130" t="s">
        <v>21</v>
      </c>
      <c r="K4130" t="s">
        <v>42</v>
      </c>
      <c r="L4130" s="1">
        <v>46000</v>
      </c>
      <c r="M4130" s="1" t="str">
        <f>TEXT(cancer_data[[#This Row],[Diagnosis_Date]],"mmmm")</f>
        <v>December</v>
      </c>
      <c r="N4130" t="s">
        <v>37</v>
      </c>
      <c r="O4130">
        <v>20</v>
      </c>
      <c r="P4130" t="s">
        <v>31</v>
      </c>
      <c r="Q4130">
        <v>0</v>
      </c>
    </row>
    <row r="4131" spans="1:17" x14ac:dyDescent="0.75">
      <c r="A4131" t="s">
        <v>4173</v>
      </c>
      <c r="B4131">
        <v>81</v>
      </c>
      <c r="C4131" t="str">
        <f>IF(cancer_data[[#This Row],[Age]]&lt;=35,"Adolescent",IF(cancer_data[[#This Row],[Age]]&lt;=46,"Young Adult",IF(cancer_data[[#This Row],[Age]]&lt;=57,"Adult", IF(cancer_data[[#This Row],[Age]]&lt;=68,"Middle_age",IF(cancer_data[[#This Row],[Age]]&lt;=79,"Elderly","Aged")))))</f>
        <v>Aged</v>
      </c>
      <c r="D4131" t="s">
        <v>16</v>
      </c>
      <c r="E4131" t="s">
        <v>40</v>
      </c>
      <c r="F4131" t="s">
        <v>36</v>
      </c>
      <c r="G4131">
        <v>1.8</v>
      </c>
      <c r="H4131" t="s">
        <v>41</v>
      </c>
      <c r="I4131" t="s">
        <v>49</v>
      </c>
      <c r="J4131" t="s">
        <v>21</v>
      </c>
      <c r="K4131" t="s">
        <v>22</v>
      </c>
      <c r="L4131" s="1">
        <v>45883</v>
      </c>
      <c r="M4131" s="1" t="str">
        <f>TEXT(cancer_data[[#This Row],[Diagnosis_Date]],"mmmm")</f>
        <v>August</v>
      </c>
      <c r="N4131" t="s">
        <v>23</v>
      </c>
      <c r="O4131">
        <v>31</v>
      </c>
      <c r="P4131" t="s">
        <v>31</v>
      </c>
      <c r="Q4131">
        <v>0</v>
      </c>
    </row>
    <row r="4132" spans="1:17" x14ac:dyDescent="0.75">
      <c r="A4132" t="s">
        <v>4174</v>
      </c>
      <c r="B4132">
        <v>39</v>
      </c>
      <c r="C4132" t="str">
        <f>IF(cancer_data[[#This Row],[Age]]&lt;=35,"Adolescent",IF(cancer_data[[#This Row],[Age]]&lt;=46,"Young Adult",IF(cancer_data[[#This Row],[Age]]&lt;=57,"Adult", IF(cancer_data[[#This Row],[Age]]&lt;=68,"Middle_age",IF(cancer_data[[#This Row],[Age]]&lt;=79,"Elderly","Aged")))))</f>
        <v>Young Adult</v>
      </c>
      <c r="D4132" t="s">
        <v>16</v>
      </c>
      <c r="E4132" t="s">
        <v>26</v>
      </c>
      <c r="F4132" t="s">
        <v>27</v>
      </c>
      <c r="G4132">
        <v>6.3</v>
      </c>
      <c r="H4132" t="s">
        <v>19</v>
      </c>
      <c r="I4132" t="s">
        <v>44</v>
      </c>
      <c r="J4132" t="s">
        <v>21</v>
      </c>
      <c r="K4132" t="s">
        <v>51</v>
      </c>
      <c r="L4132" s="1">
        <v>45988</v>
      </c>
      <c r="M4132" s="1" t="str">
        <f>TEXT(cancer_data[[#This Row],[Diagnosis_Date]],"mmmm")</f>
        <v>November</v>
      </c>
      <c r="N4132" t="s">
        <v>23</v>
      </c>
      <c r="O4132">
        <v>6</v>
      </c>
      <c r="P4132" t="s">
        <v>31</v>
      </c>
      <c r="Q4132">
        <v>0</v>
      </c>
    </row>
    <row r="4133" spans="1:17" x14ac:dyDescent="0.75">
      <c r="A4133" t="s">
        <v>4175</v>
      </c>
      <c r="B4133">
        <v>53</v>
      </c>
      <c r="C4133" t="str">
        <f>IF(cancer_data[[#This Row],[Age]]&lt;=35,"Adolescent",IF(cancer_data[[#This Row],[Age]]&lt;=46,"Young Adult",IF(cancer_data[[#This Row],[Age]]&lt;=57,"Adult", IF(cancer_data[[#This Row],[Age]]&lt;=68,"Middle_age",IF(cancer_data[[#This Row],[Age]]&lt;=79,"Elderly","Aged")))))</f>
        <v>Adult</v>
      </c>
      <c r="D4133" t="s">
        <v>16</v>
      </c>
      <c r="E4133" t="s">
        <v>35</v>
      </c>
      <c r="F4133" t="s">
        <v>27</v>
      </c>
      <c r="G4133">
        <v>3.8</v>
      </c>
      <c r="H4133" t="s">
        <v>19</v>
      </c>
      <c r="I4133" t="s">
        <v>20</v>
      </c>
      <c r="J4133" t="s">
        <v>21</v>
      </c>
      <c r="K4133" t="s">
        <v>22</v>
      </c>
      <c r="L4133" s="1">
        <v>45769</v>
      </c>
      <c r="M4133" s="1" t="str">
        <f>TEXT(cancer_data[[#This Row],[Diagnosis_Date]],"mmmm")</f>
        <v>April</v>
      </c>
      <c r="N4133" t="s">
        <v>37</v>
      </c>
      <c r="O4133">
        <v>14</v>
      </c>
      <c r="P4133" t="s">
        <v>31</v>
      </c>
      <c r="Q4133">
        <v>0</v>
      </c>
    </row>
    <row r="4134" spans="1:17" x14ac:dyDescent="0.75">
      <c r="A4134" t="s">
        <v>4176</v>
      </c>
      <c r="B4134">
        <v>26</v>
      </c>
      <c r="C4134" t="str">
        <f>IF(cancer_data[[#This Row],[Age]]&lt;=35,"Adolescent",IF(cancer_data[[#This Row],[Age]]&lt;=46,"Young Adult",IF(cancer_data[[#This Row],[Age]]&lt;=57,"Adult", IF(cancer_data[[#This Row],[Age]]&lt;=68,"Middle_age",IF(cancer_data[[#This Row],[Age]]&lt;=79,"Elderly","Aged")))))</f>
        <v>Adolescent</v>
      </c>
      <c r="D4134" t="s">
        <v>16</v>
      </c>
      <c r="E4134" t="s">
        <v>17</v>
      </c>
      <c r="F4134" t="s">
        <v>73</v>
      </c>
      <c r="G4134">
        <v>1.7</v>
      </c>
      <c r="H4134" t="s">
        <v>28</v>
      </c>
      <c r="I4134" t="s">
        <v>49</v>
      </c>
      <c r="J4134" t="s">
        <v>21</v>
      </c>
      <c r="K4134" t="s">
        <v>42</v>
      </c>
      <c r="L4134" s="1">
        <v>45761</v>
      </c>
      <c r="M4134" s="1" t="str">
        <f>TEXT(cancer_data[[#This Row],[Diagnosis_Date]],"mmmm")</f>
        <v>April</v>
      </c>
      <c r="N4134" t="s">
        <v>23</v>
      </c>
      <c r="O4134">
        <v>8</v>
      </c>
      <c r="P4134" t="s">
        <v>31</v>
      </c>
      <c r="Q4134">
        <v>0</v>
      </c>
    </row>
    <row r="4135" spans="1:17" x14ac:dyDescent="0.75">
      <c r="A4135" t="s">
        <v>4177</v>
      </c>
      <c r="B4135">
        <v>75</v>
      </c>
      <c r="C4135" t="str">
        <f>IF(cancer_data[[#This Row],[Age]]&lt;=35,"Adolescent",IF(cancer_data[[#This Row],[Age]]&lt;=46,"Young Adult",IF(cancer_data[[#This Row],[Age]]&lt;=57,"Adult", IF(cancer_data[[#This Row],[Age]]&lt;=68,"Middle_age",IF(cancer_data[[#This Row],[Age]]&lt;=79,"Elderly","Aged")))))</f>
        <v>Elderly</v>
      </c>
      <c r="D4135" t="s">
        <v>67</v>
      </c>
      <c r="E4135" t="s">
        <v>26</v>
      </c>
      <c r="F4135" t="s">
        <v>18</v>
      </c>
      <c r="G4135">
        <v>6.6</v>
      </c>
      <c r="H4135" t="s">
        <v>28</v>
      </c>
      <c r="I4135" t="s">
        <v>44</v>
      </c>
      <c r="J4135" t="s">
        <v>21</v>
      </c>
      <c r="K4135" t="s">
        <v>51</v>
      </c>
      <c r="L4135" s="1">
        <v>45660</v>
      </c>
      <c r="M4135" s="1" t="str">
        <f>TEXT(cancer_data[[#This Row],[Diagnosis_Date]],"mmmm")</f>
        <v>January</v>
      </c>
      <c r="N4135" t="s">
        <v>23</v>
      </c>
      <c r="O4135">
        <v>50</v>
      </c>
      <c r="P4135" t="s">
        <v>24</v>
      </c>
      <c r="Q4135">
        <v>6</v>
      </c>
    </row>
    <row r="4136" spans="1:17" x14ac:dyDescent="0.75">
      <c r="A4136" t="s">
        <v>4178</v>
      </c>
      <c r="B4136">
        <v>49</v>
      </c>
      <c r="C4136" t="str">
        <f>IF(cancer_data[[#This Row],[Age]]&lt;=35,"Adolescent",IF(cancer_data[[#This Row],[Age]]&lt;=46,"Young Adult",IF(cancer_data[[#This Row],[Age]]&lt;=57,"Adult", IF(cancer_data[[#This Row],[Age]]&lt;=68,"Middle_age",IF(cancer_data[[#This Row],[Age]]&lt;=79,"Elderly","Aged")))))</f>
        <v>Adult</v>
      </c>
      <c r="D4136" t="s">
        <v>16</v>
      </c>
      <c r="E4136" t="s">
        <v>35</v>
      </c>
      <c r="F4136" t="s">
        <v>73</v>
      </c>
      <c r="G4136">
        <v>4.3</v>
      </c>
      <c r="H4136" t="s">
        <v>41</v>
      </c>
      <c r="I4136" t="s">
        <v>44</v>
      </c>
      <c r="J4136" t="s">
        <v>21</v>
      </c>
      <c r="K4136" t="s">
        <v>22</v>
      </c>
      <c r="L4136" s="1">
        <v>46004</v>
      </c>
      <c r="M4136" s="1" t="str">
        <f>TEXT(cancer_data[[#This Row],[Diagnosis_Date]],"mmmm")</f>
        <v>December</v>
      </c>
      <c r="N4136" t="s">
        <v>23</v>
      </c>
      <c r="O4136">
        <v>22</v>
      </c>
      <c r="P4136" t="s">
        <v>24</v>
      </c>
      <c r="Q4136">
        <v>17</v>
      </c>
    </row>
    <row r="4137" spans="1:17" x14ac:dyDescent="0.75">
      <c r="A4137" t="s">
        <v>4179</v>
      </c>
      <c r="B4137">
        <v>79</v>
      </c>
      <c r="C4137" t="str">
        <f>IF(cancer_data[[#This Row],[Age]]&lt;=35,"Adolescent",IF(cancer_data[[#This Row],[Age]]&lt;=46,"Young Adult",IF(cancer_data[[#This Row],[Age]]&lt;=57,"Adult", IF(cancer_data[[#This Row],[Age]]&lt;=68,"Middle_age",IF(cancer_data[[#This Row],[Age]]&lt;=79,"Elderly","Aged")))))</f>
        <v>Elderly</v>
      </c>
      <c r="D4137" t="s">
        <v>16</v>
      </c>
      <c r="E4137" t="s">
        <v>26</v>
      </c>
      <c r="F4137" t="s">
        <v>27</v>
      </c>
      <c r="G4137">
        <v>2.1</v>
      </c>
      <c r="H4137" t="s">
        <v>28</v>
      </c>
      <c r="I4137" t="s">
        <v>49</v>
      </c>
      <c r="J4137" t="s">
        <v>21</v>
      </c>
      <c r="K4137" t="s">
        <v>51</v>
      </c>
      <c r="L4137" s="1">
        <v>45984</v>
      </c>
      <c r="M4137" s="1" t="str">
        <f>TEXT(cancer_data[[#This Row],[Diagnosis_Date]],"mmmm")</f>
        <v>November</v>
      </c>
      <c r="N4137" t="s">
        <v>37</v>
      </c>
      <c r="O4137">
        <v>22</v>
      </c>
      <c r="P4137" t="s">
        <v>31</v>
      </c>
      <c r="Q4137">
        <v>0</v>
      </c>
    </row>
    <row r="4138" spans="1:17" x14ac:dyDescent="0.75">
      <c r="A4138" t="s">
        <v>4180</v>
      </c>
      <c r="B4138">
        <v>65</v>
      </c>
      <c r="C4138" t="str">
        <f>IF(cancer_data[[#This Row],[Age]]&lt;=35,"Adolescent",IF(cancer_data[[#This Row],[Age]]&lt;=46,"Young Adult",IF(cancer_data[[#This Row],[Age]]&lt;=57,"Adult", IF(cancer_data[[#This Row],[Age]]&lt;=68,"Middle_age",IF(cancer_data[[#This Row],[Age]]&lt;=79,"Elderly","Aged")))))</f>
        <v>Middle_age</v>
      </c>
      <c r="D4138" t="s">
        <v>16</v>
      </c>
      <c r="E4138" t="s">
        <v>26</v>
      </c>
      <c r="F4138" t="s">
        <v>73</v>
      </c>
      <c r="G4138">
        <v>4.5999999999999996</v>
      </c>
      <c r="H4138" t="s">
        <v>19</v>
      </c>
      <c r="I4138" t="s">
        <v>29</v>
      </c>
      <c r="J4138" t="s">
        <v>21</v>
      </c>
      <c r="K4138" t="s">
        <v>51</v>
      </c>
      <c r="L4138" s="1">
        <v>45787</v>
      </c>
      <c r="M4138" s="1" t="str">
        <f>TEXT(cancer_data[[#This Row],[Diagnosis_Date]],"mmmm")</f>
        <v>May</v>
      </c>
      <c r="N4138" t="s">
        <v>23</v>
      </c>
      <c r="O4138">
        <v>27</v>
      </c>
      <c r="P4138" t="s">
        <v>31</v>
      </c>
      <c r="Q4138">
        <v>0</v>
      </c>
    </row>
    <row r="4139" spans="1:17" x14ac:dyDescent="0.75">
      <c r="A4139" t="s">
        <v>4181</v>
      </c>
      <c r="B4139">
        <v>26</v>
      </c>
      <c r="C4139" t="str">
        <f>IF(cancer_data[[#This Row],[Age]]&lt;=35,"Adolescent",IF(cancer_data[[#This Row],[Age]]&lt;=46,"Young Adult",IF(cancer_data[[#This Row],[Age]]&lt;=57,"Adult", IF(cancer_data[[#This Row],[Age]]&lt;=68,"Middle_age",IF(cancer_data[[#This Row],[Age]]&lt;=79,"Elderly","Aged")))))</f>
        <v>Adolescent</v>
      </c>
      <c r="D4139" t="s">
        <v>16</v>
      </c>
      <c r="E4139" t="s">
        <v>17</v>
      </c>
      <c r="F4139" t="s">
        <v>18</v>
      </c>
      <c r="G4139">
        <v>4.5</v>
      </c>
      <c r="H4139" t="s">
        <v>19</v>
      </c>
      <c r="I4139" t="s">
        <v>29</v>
      </c>
      <c r="J4139" t="s">
        <v>21</v>
      </c>
      <c r="K4139" t="s">
        <v>22</v>
      </c>
      <c r="L4139" s="1">
        <v>46022</v>
      </c>
      <c r="M4139" s="1" t="str">
        <f>TEXT(cancer_data[[#This Row],[Diagnosis_Date]],"mmmm")</f>
        <v>December</v>
      </c>
      <c r="N4139" t="s">
        <v>23</v>
      </c>
      <c r="O4139">
        <v>45</v>
      </c>
      <c r="P4139" t="s">
        <v>31</v>
      </c>
      <c r="Q4139">
        <v>0</v>
      </c>
    </row>
    <row r="4140" spans="1:17" x14ac:dyDescent="0.75">
      <c r="A4140" t="s">
        <v>4182</v>
      </c>
      <c r="B4140">
        <v>36</v>
      </c>
      <c r="C4140" t="str">
        <f>IF(cancer_data[[#This Row],[Age]]&lt;=35,"Adolescent",IF(cancer_data[[#This Row],[Age]]&lt;=46,"Young Adult",IF(cancer_data[[#This Row],[Age]]&lt;=57,"Adult", IF(cancer_data[[#This Row],[Age]]&lt;=68,"Middle_age",IF(cancer_data[[#This Row],[Age]]&lt;=79,"Elderly","Aged")))))</f>
        <v>Young Adult</v>
      </c>
      <c r="D4140" t="s">
        <v>16</v>
      </c>
      <c r="E4140" t="s">
        <v>26</v>
      </c>
      <c r="F4140" t="s">
        <v>73</v>
      </c>
      <c r="G4140">
        <v>3.1</v>
      </c>
      <c r="H4140" t="s">
        <v>19</v>
      </c>
      <c r="I4140" t="s">
        <v>20</v>
      </c>
      <c r="J4140" t="s">
        <v>21</v>
      </c>
      <c r="K4140" t="s">
        <v>30</v>
      </c>
      <c r="L4140" s="1">
        <v>45666</v>
      </c>
      <c r="M4140" s="1" t="str">
        <f>TEXT(cancer_data[[#This Row],[Diagnosis_Date]],"mmmm")</f>
        <v>January</v>
      </c>
      <c r="N4140" t="s">
        <v>23</v>
      </c>
      <c r="O4140">
        <v>9</v>
      </c>
      <c r="P4140" t="s">
        <v>31</v>
      </c>
      <c r="Q4140">
        <v>0</v>
      </c>
    </row>
    <row r="4141" spans="1:17" x14ac:dyDescent="0.75">
      <c r="A4141" t="s">
        <v>4183</v>
      </c>
      <c r="B4141">
        <v>75</v>
      </c>
      <c r="C4141" t="str">
        <f>IF(cancer_data[[#This Row],[Age]]&lt;=35,"Adolescent",IF(cancer_data[[#This Row],[Age]]&lt;=46,"Young Adult",IF(cancer_data[[#This Row],[Age]]&lt;=57,"Adult", IF(cancer_data[[#This Row],[Age]]&lt;=68,"Middle_age",IF(cancer_data[[#This Row],[Age]]&lt;=79,"Elderly","Aged")))))</f>
        <v>Elderly</v>
      </c>
      <c r="D4141" t="s">
        <v>16</v>
      </c>
      <c r="E4141" t="s">
        <v>35</v>
      </c>
      <c r="F4141" t="s">
        <v>36</v>
      </c>
      <c r="G4141">
        <v>7.6</v>
      </c>
      <c r="H4141" t="s">
        <v>19</v>
      </c>
      <c r="I4141" t="s">
        <v>49</v>
      </c>
      <c r="J4141" t="s">
        <v>21</v>
      </c>
      <c r="K4141" t="s">
        <v>33</v>
      </c>
      <c r="L4141" s="1">
        <v>45921</v>
      </c>
      <c r="M4141" s="1" t="str">
        <f>TEXT(cancer_data[[#This Row],[Diagnosis_Date]],"mmmm")</f>
        <v>September</v>
      </c>
      <c r="N4141" t="s">
        <v>23</v>
      </c>
      <c r="O4141">
        <v>26</v>
      </c>
      <c r="P4141" t="s">
        <v>31</v>
      </c>
      <c r="Q4141">
        <v>0</v>
      </c>
    </row>
    <row r="4142" spans="1:17" x14ac:dyDescent="0.75">
      <c r="A4142" t="s">
        <v>4184</v>
      </c>
      <c r="B4142">
        <v>40</v>
      </c>
      <c r="C4142" t="str">
        <f>IF(cancer_data[[#This Row],[Age]]&lt;=35,"Adolescent",IF(cancer_data[[#This Row],[Age]]&lt;=46,"Young Adult",IF(cancer_data[[#This Row],[Age]]&lt;=57,"Adult", IF(cancer_data[[#This Row],[Age]]&lt;=68,"Middle_age",IF(cancer_data[[#This Row],[Age]]&lt;=79,"Elderly","Aged")))))</f>
        <v>Young Adult</v>
      </c>
      <c r="D4142" t="s">
        <v>16</v>
      </c>
      <c r="E4142" t="s">
        <v>17</v>
      </c>
      <c r="F4142" t="s">
        <v>27</v>
      </c>
      <c r="G4142">
        <v>1</v>
      </c>
      <c r="H4142" t="s">
        <v>41</v>
      </c>
      <c r="I4142" t="s">
        <v>29</v>
      </c>
      <c r="J4142" t="s">
        <v>21</v>
      </c>
      <c r="K4142" t="s">
        <v>22</v>
      </c>
      <c r="L4142" s="1">
        <v>45988</v>
      </c>
      <c r="M4142" s="1" t="str">
        <f>TEXT(cancer_data[[#This Row],[Diagnosis_Date]],"mmmm")</f>
        <v>November</v>
      </c>
      <c r="N4142" t="s">
        <v>37</v>
      </c>
      <c r="O4142">
        <v>25</v>
      </c>
      <c r="P4142" t="s">
        <v>24</v>
      </c>
      <c r="Q4142">
        <v>8</v>
      </c>
    </row>
    <row r="4143" spans="1:17" x14ac:dyDescent="0.75">
      <c r="A4143" t="s">
        <v>4185</v>
      </c>
      <c r="B4143">
        <v>57</v>
      </c>
      <c r="C4143" t="str">
        <f>IF(cancer_data[[#This Row],[Age]]&lt;=35,"Adolescent",IF(cancer_data[[#This Row],[Age]]&lt;=46,"Young Adult",IF(cancer_data[[#This Row],[Age]]&lt;=57,"Adult", IF(cancer_data[[#This Row],[Age]]&lt;=68,"Middle_age",IF(cancer_data[[#This Row],[Age]]&lt;=79,"Elderly","Aged")))))</f>
        <v>Adult</v>
      </c>
      <c r="D4143" t="s">
        <v>16</v>
      </c>
      <c r="E4143" t="s">
        <v>35</v>
      </c>
      <c r="F4143" t="s">
        <v>36</v>
      </c>
      <c r="G4143">
        <v>1.3</v>
      </c>
      <c r="H4143" t="s">
        <v>41</v>
      </c>
      <c r="I4143" t="s">
        <v>44</v>
      </c>
      <c r="J4143" t="s">
        <v>21</v>
      </c>
      <c r="K4143" t="s">
        <v>51</v>
      </c>
      <c r="L4143" s="1">
        <v>45815</v>
      </c>
      <c r="M4143" s="1" t="str">
        <f>TEXT(cancer_data[[#This Row],[Diagnosis_Date]],"mmmm")</f>
        <v>June</v>
      </c>
      <c r="N4143" t="s">
        <v>23</v>
      </c>
      <c r="O4143">
        <v>34</v>
      </c>
      <c r="P4143" t="s">
        <v>24</v>
      </c>
      <c r="Q4143">
        <v>31</v>
      </c>
    </row>
    <row r="4144" spans="1:17" x14ac:dyDescent="0.75">
      <c r="A4144" t="s">
        <v>4186</v>
      </c>
      <c r="B4144">
        <v>83</v>
      </c>
      <c r="C4144" t="str">
        <f>IF(cancer_data[[#This Row],[Age]]&lt;=35,"Adolescent",IF(cancer_data[[#This Row],[Age]]&lt;=46,"Young Adult",IF(cancer_data[[#This Row],[Age]]&lt;=57,"Adult", IF(cancer_data[[#This Row],[Age]]&lt;=68,"Middle_age",IF(cancer_data[[#This Row],[Age]]&lt;=79,"Elderly","Aged")))))</f>
        <v>Aged</v>
      </c>
      <c r="D4144" t="s">
        <v>16</v>
      </c>
      <c r="E4144" t="s">
        <v>26</v>
      </c>
      <c r="F4144" t="s">
        <v>63</v>
      </c>
      <c r="G4144">
        <v>2</v>
      </c>
      <c r="H4144" t="s">
        <v>28</v>
      </c>
      <c r="I4144" t="s">
        <v>20</v>
      </c>
      <c r="J4144" t="s">
        <v>21</v>
      </c>
      <c r="K4144" t="s">
        <v>51</v>
      </c>
      <c r="L4144" s="1">
        <v>46022</v>
      </c>
      <c r="M4144" s="1" t="str">
        <f>TEXT(cancer_data[[#This Row],[Diagnosis_Date]],"mmmm")</f>
        <v>December</v>
      </c>
      <c r="N4144" t="s">
        <v>23</v>
      </c>
      <c r="O4144">
        <v>52</v>
      </c>
      <c r="P4144" t="s">
        <v>31</v>
      </c>
      <c r="Q4144">
        <v>0</v>
      </c>
    </row>
    <row r="4145" spans="1:17" x14ac:dyDescent="0.75">
      <c r="A4145" t="s">
        <v>4187</v>
      </c>
      <c r="B4145">
        <v>53</v>
      </c>
      <c r="C4145" t="str">
        <f>IF(cancer_data[[#This Row],[Age]]&lt;=35,"Adolescent",IF(cancer_data[[#This Row],[Age]]&lt;=46,"Young Adult",IF(cancer_data[[#This Row],[Age]]&lt;=57,"Adult", IF(cancer_data[[#This Row],[Age]]&lt;=68,"Middle_age",IF(cancer_data[[#This Row],[Age]]&lt;=79,"Elderly","Aged")))))</f>
        <v>Adult</v>
      </c>
      <c r="D4145" t="s">
        <v>16</v>
      </c>
      <c r="E4145" t="s">
        <v>17</v>
      </c>
      <c r="F4145" t="s">
        <v>36</v>
      </c>
      <c r="G4145">
        <v>0.8</v>
      </c>
      <c r="H4145" t="s">
        <v>28</v>
      </c>
      <c r="I4145" t="s">
        <v>29</v>
      </c>
      <c r="J4145" t="s">
        <v>21</v>
      </c>
      <c r="K4145" t="s">
        <v>51</v>
      </c>
      <c r="L4145" s="1">
        <v>45821</v>
      </c>
      <c r="M4145" s="1" t="str">
        <f>TEXT(cancer_data[[#This Row],[Diagnosis_Date]],"mmmm")</f>
        <v>June</v>
      </c>
      <c r="N4145" t="s">
        <v>23</v>
      </c>
      <c r="O4145">
        <v>36</v>
      </c>
      <c r="P4145" t="s">
        <v>31</v>
      </c>
      <c r="Q4145">
        <v>0</v>
      </c>
    </row>
    <row r="4146" spans="1:17" x14ac:dyDescent="0.75">
      <c r="A4146" t="s">
        <v>4188</v>
      </c>
      <c r="B4146">
        <v>66</v>
      </c>
      <c r="C4146" t="str">
        <f>IF(cancer_data[[#This Row],[Age]]&lt;=35,"Adolescent",IF(cancer_data[[#This Row],[Age]]&lt;=46,"Young Adult",IF(cancer_data[[#This Row],[Age]]&lt;=57,"Adult", IF(cancer_data[[#This Row],[Age]]&lt;=68,"Middle_age",IF(cancer_data[[#This Row],[Age]]&lt;=79,"Elderly","Aged")))))</f>
        <v>Middle_age</v>
      </c>
      <c r="D4146" t="s">
        <v>16</v>
      </c>
      <c r="E4146" t="s">
        <v>35</v>
      </c>
      <c r="F4146" t="s">
        <v>18</v>
      </c>
      <c r="G4146">
        <v>8</v>
      </c>
      <c r="H4146" t="s">
        <v>19</v>
      </c>
      <c r="I4146" t="s">
        <v>49</v>
      </c>
      <c r="J4146" t="s">
        <v>21</v>
      </c>
      <c r="K4146" t="s">
        <v>42</v>
      </c>
      <c r="L4146" s="1">
        <v>45787</v>
      </c>
      <c r="M4146" s="1" t="str">
        <f>TEXT(cancer_data[[#This Row],[Diagnosis_Date]],"mmmm")</f>
        <v>May</v>
      </c>
      <c r="N4146" t="s">
        <v>23</v>
      </c>
      <c r="O4146">
        <v>29</v>
      </c>
      <c r="P4146" t="s">
        <v>31</v>
      </c>
      <c r="Q4146">
        <v>0</v>
      </c>
    </row>
    <row r="4147" spans="1:17" x14ac:dyDescent="0.75">
      <c r="A4147" t="s">
        <v>4189</v>
      </c>
      <c r="B4147">
        <v>73</v>
      </c>
      <c r="C4147" t="str">
        <f>IF(cancer_data[[#This Row],[Age]]&lt;=35,"Adolescent",IF(cancer_data[[#This Row],[Age]]&lt;=46,"Young Adult",IF(cancer_data[[#This Row],[Age]]&lt;=57,"Adult", IF(cancer_data[[#This Row],[Age]]&lt;=68,"Middle_age",IF(cancer_data[[#This Row],[Age]]&lt;=79,"Elderly","Aged")))))</f>
        <v>Elderly</v>
      </c>
      <c r="D4147" t="s">
        <v>16</v>
      </c>
      <c r="E4147" t="s">
        <v>35</v>
      </c>
      <c r="F4147" t="s">
        <v>27</v>
      </c>
      <c r="G4147">
        <v>1.6</v>
      </c>
      <c r="H4147" t="s">
        <v>28</v>
      </c>
      <c r="I4147" t="s">
        <v>44</v>
      </c>
      <c r="J4147" t="s">
        <v>21</v>
      </c>
      <c r="K4147" t="s">
        <v>30</v>
      </c>
      <c r="L4147" s="1">
        <v>46020</v>
      </c>
      <c r="M4147" s="1" t="str">
        <f>TEXT(cancer_data[[#This Row],[Diagnosis_Date]],"mmmm")</f>
        <v>December</v>
      </c>
      <c r="N4147" t="s">
        <v>23</v>
      </c>
      <c r="O4147">
        <v>20</v>
      </c>
      <c r="P4147" t="s">
        <v>31</v>
      </c>
      <c r="Q4147">
        <v>0</v>
      </c>
    </row>
    <row r="4148" spans="1:17" x14ac:dyDescent="0.75">
      <c r="A4148" t="s">
        <v>4190</v>
      </c>
      <c r="B4148">
        <v>74</v>
      </c>
      <c r="C4148" t="str">
        <f>IF(cancer_data[[#This Row],[Age]]&lt;=35,"Adolescent",IF(cancer_data[[#This Row],[Age]]&lt;=46,"Young Adult",IF(cancer_data[[#This Row],[Age]]&lt;=57,"Adult", IF(cancer_data[[#This Row],[Age]]&lt;=68,"Middle_age",IF(cancer_data[[#This Row],[Age]]&lt;=79,"Elderly","Aged")))))</f>
        <v>Elderly</v>
      </c>
      <c r="D4148" t="s">
        <v>16</v>
      </c>
      <c r="E4148" t="s">
        <v>26</v>
      </c>
      <c r="F4148" t="s">
        <v>73</v>
      </c>
      <c r="G4148">
        <v>2.5</v>
      </c>
      <c r="H4148" t="s">
        <v>19</v>
      </c>
      <c r="I4148" t="s">
        <v>44</v>
      </c>
      <c r="J4148" t="s">
        <v>21</v>
      </c>
      <c r="K4148" t="s">
        <v>45</v>
      </c>
      <c r="L4148" s="1">
        <v>45937</v>
      </c>
      <c r="M4148" s="1" t="str">
        <f>TEXT(cancer_data[[#This Row],[Diagnosis_Date]],"mmmm")</f>
        <v>October</v>
      </c>
      <c r="N4148" t="s">
        <v>23</v>
      </c>
      <c r="O4148">
        <v>31</v>
      </c>
      <c r="P4148" t="s">
        <v>31</v>
      </c>
      <c r="Q4148">
        <v>0</v>
      </c>
    </row>
    <row r="4149" spans="1:17" x14ac:dyDescent="0.75">
      <c r="A4149" t="s">
        <v>4191</v>
      </c>
      <c r="B4149">
        <v>69</v>
      </c>
      <c r="C4149" t="str">
        <f>IF(cancer_data[[#This Row],[Age]]&lt;=35,"Adolescent",IF(cancer_data[[#This Row],[Age]]&lt;=46,"Young Adult",IF(cancer_data[[#This Row],[Age]]&lt;=57,"Adult", IF(cancer_data[[#This Row],[Age]]&lt;=68,"Middle_age",IF(cancer_data[[#This Row],[Age]]&lt;=79,"Elderly","Aged")))))</f>
        <v>Elderly</v>
      </c>
      <c r="D4149" t="s">
        <v>16</v>
      </c>
      <c r="E4149" t="s">
        <v>17</v>
      </c>
      <c r="F4149" t="s">
        <v>27</v>
      </c>
      <c r="G4149">
        <v>4.0999999999999996</v>
      </c>
      <c r="H4149" t="s">
        <v>19</v>
      </c>
      <c r="I4149" t="s">
        <v>44</v>
      </c>
      <c r="J4149" t="s">
        <v>21</v>
      </c>
      <c r="K4149" t="s">
        <v>33</v>
      </c>
      <c r="L4149" s="1">
        <v>45791</v>
      </c>
      <c r="M4149" s="1" t="str">
        <f>TEXT(cancer_data[[#This Row],[Diagnosis_Date]],"mmmm")</f>
        <v>May</v>
      </c>
      <c r="N4149" t="s">
        <v>37</v>
      </c>
      <c r="O4149">
        <v>28</v>
      </c>
      <c r="P4149" t="s">
        <v>24</v>
      </c>
      <c r="Q4149">
        <v>21</v>
      </c>
    </row>
    <row r="4150" spans="1:17" x14ac:dyDescent="0.75">
      <c r="A4150" t="s">
        <v>4192</v>
      </c>
      <c r="B4150">
        <v>67</v>
      </c>
      <c r="C4150" t="str">
        <f>IF(cancer_data[[#This Row],[Age]]&lt;=35,"Adolescent",IF(cancer_data[[#This Row],[Age]]&lt;=46,"Young Adult",IF(cancer_data[[#This Row],[Age]]&lt;=57,"Adult", IF(cancer_data[[#This Row],[Age]]&lt;=68,"Middle_age",IF(cancer_data[[#This Row],[Age]]&lt;=79,"Elderly","Aged")))))</f>
        <v>Middle_age</v>
      </c>
      <c r="D4150" t="s">
        <v>16</v>
      </c>
      <c r="E4150" t="s">
        <v>40</v>
      </c>
      <c r="F4150" t="s">
        <v>36</v>
      </c>
      <c r="G4150">
        <v>2.8</v>
      </c>
      <c r="H4150" t="s">
        <v>41</v>
      </c>
      <c r="I4150" t="s">
        <v>20</v>
      </c>
      <c r="J4150" t="s">
        <v>21</v>
      </c>
      <c r="K4150" t="s">
        <v>33</v>
      </c>
      <c r="L4150" s="1">
        <v>45959</v>
      </c>
      <c r="M4150" s="1" t="str">
        <f>TEXT(cancer_data[[#This Row],[Diagnosis_Date]],"mmmm")</f>
        <v>October</v>
      </c>
      <c r="N4150" t="s">
        <v>23</v>
      </c>
      <c r="O4150">
        <v>38</v>
      </c>
      <c r="P4150" t="s">
        <v>31</v>
      </c>
      <c r="Q4150">
        <v>0</v>
      </c>
    </row>
    <row r="4151" spans="1:17" x14ac:dyDescent="0.75">
      <c r="A4151" t="s">
        <v>4193</v>
      </c>
      <c r="B4151">
        <v>75</v>
      </c>
      <c r="C4151" t="str">
        <f>IF(cancer_data[[#This Row],[Age]]&lt;=35,"Adolescent",IF(cancer_data[[#This Row],[Age]]&lt;=46,"Young Adult",IF(cancer_data[[#This Row],[Age]]&lt;=57,"Adult", IF(cancer_data[[#This Row],[Age]]&lt;=68,"Middle_age",IF(cancer_data[[#This Row],[Age]]&lt;=79,"Elderly","Aged")))))</f>
        <v>Elderly</v>
      </c>
      <c r="D4151" t="s">
        <v>16</v>
      </c>
      <c r="E4151" t="s">
        <v>17</v>
      </c>
      <c r="F4151" t="s">
        <v>73</v>
      </c>
      <c r="G4151">
        <v>5.4</v>
      </c>
      <c r="H4151" t="s">
        <v>28</v>
      </c>
      <c r="I4151" t="s">
        <v>29</v>
      </c>
      <c r="J4151" t="s">
        <v>21</v>
      </c>
      <c r="K4151" t="s">
        <v>30</v>
      </c>
      <c r="L4151" s="1">
        <v>45924</v>
      </c>
      <c r="M4151" s="1" t="str">
        <f>TEXT(cancer_data[[#This Row],[Diagnosis_Date]],"mmmm")</f>
        <v>September</v>
      </c>
      <c r="N4151" t="s">
        <v>23</v>
      </c>
      <c r="O4151">
        <v>33</v>
      </c>
      <c r="P4151" t="s">
        <v>31</v>
      </c>
      <c r="Q4151">
        <v>0</v>
      </c>
    </row>
    <row r="4152" spans="1:17" x14ac:dyDescent="0.75">
      <c r="A4152" t="s">
        <v>4194</v>
      </c>
      <c r="B4152">
        <v>49</v>
      </c>
      <c r="C4152" t="str">
        <f>IF(cancer_data[[#This Row],[Age]]&lt;=35,"Adolescent",IF(cancer_data[[#This Row],[Age]]&lt;=46,"Young Adult",IF(cancer_data[[#This Row],[Age]]&lt;=57,"Adult", IF(cancer_data[[#This Row],[Age]]&lt;=68,"Middle_age",IF(cancer_data[[#This Row],[Age]]&lt;=79,"Elderly","Aged")))))</f>
        <v>Adult</v>
      </c>
      <c r="D4152" t="s">
        <v>16</v>
      </c>
      <c r="E4152" t="s">
        <v>40</v>
      </c>
      <c r="F4152" t="s">
        <v>18</v>
      </c>
      <c r="G4152">
        <v>2.7</v>
      </c>
      <c r="H4152" t="s">
        <v>28</v>
      </c>
      <c r="I4152" t="s">
        <v>20</v>
      </c>
      <c r="J4152" t="s">
        <v>21</v>
      </c>
      <c r="K4152" t="s">
        <v>45</v>
      </c>
      <c r="L4152" s="1">
        <v>45834</v>
      </c>
      <c r="M4152" s="1" t="str">
        <f>TEXT(cancer_data[[#This Row],[Diagnosis_Date]],"mmmm")</f>
        <v>June</v>
      </c>
      <c r="N4152" t="s">
        <v>23</v>
      </c>
      <c r="O4152">
        <v>36</v>
      </c>
      <c r="P4152" t="s">
        <v>31</v>
      </c>
      <c r="Q4152">
        <v>0</v>
      </c>
    </row>
    <row r="4153" spans="1:17" x14ac:dyDescent="0.75">
      <c r="A4153" t="s">
        <v>4195</v>
      </c>
      <c r="B4153">
        <v>67</v>
      </c>
      <c r="C4153" t="str">
        <f>IF(cancer_data[[#This Row],[Age]]&lt;=35,"Adolescent",IF(cancer_data[[#This Row],[Age]]&lt;=46,"Young Adult",IF(cancer_data[[#This Row],[Age]]&lt;=57,"Adult", IF(cancer_data[[#This Row],[Age]]&lt;=68,"Middle_age",IF(cancer_data[[#This Row],[Age]]&lt;=79,"Elderly","Aged")))))</f>
        <v>Middle_age</v>
      </c>
      <c r="D4153" t="s">
        <v>16</v>
      </c>
      <c r="E4153" t="s">
        <v>26</v>
      </c>
      <c r="F4153" t="s">
        <v>36</v>
      </c>
      <c r="G4153">
        <v>6.4</v>
      </c>
      <c r="H4153" t="s">
        <v>28</v>
      </c>
      <c r="I4153" t="s">
        <v>49</v>
      </c>
      <c r="J4153" t="s">
        <v>21</v>
      </c>
      <c r="K4153" t="s">
        <v>51</v>
      </c>
      <c r="L4153" s="1">
        <v>45878</v>
      </c>
      <c r="M4153" s="1" t="str">
        <f>TEXT(cancer_data[[#This Row],[Diagnosis_Date]],"mmmm")</f>
        <v>August</v>
      </c>
      <c r="N4153" t="s">
        <v>37</v>
      </c>
      <c r="O4153">
        <v>23</v>
      </c>
      <c r="P4153" t="s">
        <v>31</v>
      </c>
      <c r="Q4153">
        <v>0</v>
      </c>
    </row>
    <row r="4154" spans="1:17" x14ac:dyDescent="0.75">
      <c r="A4154" t="s">
        <v>4196</v>
      </c>
      <c r="B4154">
        <v>83</v>
      </c>
      <c r="C4154" t="str">
        <f>IF(cancer_data[[#This Row],[Age]]&lt;=35,"Adolescent",IF(cancer_data[[#This Row],[Age]]&lt;=46,"Young Adult",IF(cancer_data[[#This Row],[Age]]&lt;=57,"Adult", IF(cancer_data[[#This Row],[Age]]&lt;=68,"Middle_age",IF(cancer_data[[#This Row],[Age]]&lt;=79,"Elderly","Aged")))))</f>
        <v>Aged</v>
      </c>
      <c r="D4154" t="s">
        <v>16</v>
      </c>
      <c r="E4154" t="s">
        <v>35</v>
      </c>
      <c r="F4154" t="s">
        <v>36</v>
      </c>
      <c r="G4154">
        <v>1.8</v>
      </c>
      <c r="H4154" t="s">
        <v>28</v>
      </c>
      <c r="I4154" t="s">
        <v>49</v>
      </c>
      <c r="J4154" t="s">
        <v>21</v>
      </c>
      <c r="K4154" t="s">
        <v>45</v>
      </c>
      <c r="L4154" s="1">
        <v>46003</v>
      </c>
      <c r="M4154" s="1" t="str">
        <f>TEXT(cancer_data[[#This Row],[Diagnosis_Date]],"mmmm")</f>
        <v>December</v>
      </c>
      <c r="N4154" t="s">
        <v>37</v>
      </c>
      <c r="O4154">
        <v>12</v>
      </c>
      <c r="P4154" t="s">
        <v>24</v>
      </c>
      <c r="Q4154">
        <v>15</v>
      </c>
    </row>
    <row r="4155" spans="1:17" x14ac:dyDescent="0.75">
      <c r="A4155" t="s">
        <v>4197</v>
      </c>
      <c r="B4155">
        <v>62</v>
      </c>
      <c r="C4155" t="str">
        <f>IF(cancer_data[[#This Row],[Age]]&lt;=35,"Adolescent",IF(cancer_data[[#This Row],[Age]]&lt;=46,"Young Adult",IF(cancer_data[[#This Row],[Age]]&lt;=57,"Adult", IF(cancer_data[[#This Row],[Age]]&lt;=68,"Middle_age",IF(cancer_data[[#This Row],[Age]]&lt;=79,"Elderly","Aged")))))</f>
        <v>Middle_age</v>
      </c>
      <c r="D4155" t="s">
        <v>16</v>
      </c>
      <c r="E4155" t="s">
        <v>26</v>
      </c>
      <c r="F4155" t="s">
        <v>27</v>
      </c>
      <c r="G4155">
        <v>3.2</v>
      </c>
      <c r="H4155" t="s">
        <v>28</v>
      </c>
      <c r="I4155" t="s">
        <v>49</v>
      </c>
      <c r="J4155" t="s">
        <v>21</v>
      </c>
      <c r="K4155" t="s">
        <v>42</v>
      </c>
      <c r="L4155" s="1">
        <v>45862</v>
      </c>
      <c r="M4155" s="1" t="str">
        <f>TEXT(cancer_data[[#This Row],[Diagnosis_Date]],"mmmm")</f>
        <v>July</v>
      </c>
      <c r="N4155" t="s">
        <v>37</v>
      </c>
      <c r="O4155">
        <v>13</v>
      </c>
      <c r="P4155" t="s">
        <v>24</v>
      </c>
      <c r="Q4155">
        <v>7</v>
      </c>
    </row>
    <row r="4156" spans="1:17" x14ac:dyDescent="0.75">
      <c r="A4156" t="s">
        <v>4198</v>
      </c>
      <c r="B4156">
        <v>79</v>
      </c>
      <c r="C4156" t="str">
        <f>IF(cancer_data[[#This Row],[Age]]&lt;=35,"Adolescent",IF(cancer_data[[#This Row],[Age]]&lt;=46,"Young Adult",IF(cancer_data[[#This Row],[Age]]&lt;=57,"Adult", IF(cancer_data[[#This Row],[Age]]&lt;=68,"Middle_age",IF(cancer_data[[#This Row],[Age]]&lt;=79,"Elderly","Aged")))))</f>
        <v>Elderly</v>
      </c>
      <c r="D4156" t="s">
        <v>16</v>
      </c>
      <c r="E4156" t="s">
        <v>35</v>
      </c>
      <c r="F4156" t="s">
        <v>63</v>
      </c>
      <c r="G4156">
        <v>2.4</v>
      </c>
      <c r="H4156" t="s">
        <v>28</v>
      </c>
      <c r="I4156" t="s">
        <v>44</v>
      </c>
      <c r="J4156" t="s">
        <v>21</v>
      </c>
      <c r="K4156" t="s">
        <v>30</v>
      </c>
      <c r="L4156" s="1">
        <v>45841</v>
      </c>
      <c r="M4156" s="1" t="str">
        <f>TEXT(cancer_data[[#This Row],[Diagnosis_Date]],"mmmm")</f>
        <v>July</v>
      </c>
      <c r="N4156" t="s">
        <v>23</v>
      </c>
      <c r="O4156">
        <v>36</v>
      </c>
      <c r="P4156" t="s">
        <v>31</v>
      </c>
      <c r="Q4156">
        <v>0</v>
      </c>
    </row>
    <row r="4157" spans="1:17" x14ac:dyDescent="0.75">
      <c r="A4157" t="s">
        <v>4199</v>
      </c>
      <c r="B4157">
        <v>74</v>
      </c>
      <c r="C4157" t="str">
        <f>IF(cancer_data[[#This Row],[Age]]&lt;=35,"Adolescent",IF(cancer_data[[#This Row],[Age]]&lt;=46,"Young Adult",IF(cancer_data[[#This Row],[Age]]&lt;=57,"Adult", IF(cancer_data[[#This Row],[Age]]&lt;=68,"Middle_age",IF(cancer_data[[#This Row],[Age]]&lt;=79,"Elderly","Aged")))))</f>
        <v>Elderly</v>
      </c>
      <c r="D4157" t="s">
        <v>16</v>
      </c>
      <c r="E4157" t="s">
        <v>40</v>
      </c>
      <c r="F4157" t="s">
        <v>63</v>
      </c>
      <c r="G4157">
        <v>4.7</v>
      </c>
      <c r="H4157" t="s">
        <v>41</v>
      </c>
      <c r="I4157" t="s">
        <v>44</v>
      </c>
      <c r="J4157" t="s">
        <v>21</v>
      </c>
      <c r="K4157" t="s">
        <v>30</v>
      </c>
      <c r="L4157" s="1">
        <v>46011</v>
      </c>
      <c r="M4157" s="1" t="str">
        <f>TEXT(cancer_data[[#This Row],[Diagnosis_Date]],"mmmm")</f>
        <v>December</v>
      </c>
      <c r="N4157" t="s">
        <v>23</v>
      </c>
      <c r="O4157">
        <v>34</v>
      </c>
      <c r="P4157" t="s">
        <v>31</v>
      </c>
      <c r="Q4157">
        <v>0</v>
      </c>
    </row>
    <row r="4158" spans="1:17" x14ac:dyDescent="0.75">
      <c r="A4158" t="s">
        <v>4200</v>
      </c>
      <c r="B4158">
        <v>28</v>
      </c>
      <c r="C4158" t="str">
        <f>IF(cancer_data[[#This Row],[Age]]&lt;=35,"Adolescent",IF(cancer_data[[#This Row],[Age]]&lt;=46,"Young Adult",IF(cancer_data[[#This Row],[Age]]&lt;=57,"Adult", IF(cancer_data[[#This Row],[Age]]&lt;=68,"Middle_age",IF(cancer_data[[#This Row],[Age]]&lt;=79,"Elderly","Aged")))))</f>
        <v>Adolescent</v>
      </c>
      <c r="D4158" t="s">
        <v>16</v>
      </c>
      <c r="E4158" t="s">
        <v>26</v>
      </c>
      <c r="F4158" t="s">
        <v>36</v>
      </c>
      <c r="G4158">
        <v>3</v>
      </c>
      <c r="H4158" t="s">
        <v>41</v>
      </c>
      <c r="I4158" t="s">
        <v>29</v>
      </c>
      <c r="J4158" t="s">
        <v>21</v>
      </c>
      <c r="K4158" t="s">
        <v>22</v>
      </c>
      <c r="L4158" s="1">
        <v>45888</v>
      </c>
      <c r="M4158" s="1" t="str">
        <f>TEXT(cancer_data[[#This Row],[Diagnosis_Date]],"mmmm")</f>
        <v>August</v>
      </c>
      <c r="N4158" t="s">
        <v>23</v>
      </c>
      <c r="O4158">
        <v>34</v>
      </c>
      <c r="P4158" t="s">
        <v>31</v>
      </c>
      <c r="Q4158">
        <v>0</v>
      </c>
    </row>
    <row r="4159" spans="1:17" x14ac:dyDescent="0.75">
      <c r="A4159" t="s">
        <v>4201</v>
      </c>
      <c r="B4159">
        <v>58</v>
      </c>
      <c r="C4159" t="str">
        <f>IF(cancer_data[[#This Row],[Age]]&lt;=35,"Adolescent",IF(cancer_data[[#This Row],[Age]]&lt;=46,"Young Adult",IF(cancer_data[[#This Row],[Age]]&lt;=57,"Adult", IF(cancer_data[[#This Row],[Age]]&lt;=68,"Middle_age",IF(cancer_data[[#This Row],[Age]]&lt;=79,"Elderly","Aged")))))</f>
        <v>Middle_age</v>
      </c>
      <c r="D4159" t="s">
        <v>16</v>
      </c>
      <c r="E4159" t="s">
        <v>17</v>
      </c>
      <c r="F4159" t="s">
        <v>18</v>
      </c>
      <c r="G4159">
        <v>1.5</v>
      </c>
      <c r="H4159" t="s">
        <v>41</v>
      </c>
      <c r="I4159" t="s">
        <v>44</v>
      </c>
      <c r="J4159" t="s">
        <v>21</v>
      </c>
      <c r="K4159" t="s">
        <v>51</v>
      </c>
      <c r="L4159" s="1">
        <v>45780</v>
      </c>
      <c r="M4159" s="1" t="str">
        <f>TEXT(cancer_data[[#This Row],[Diagnosis_Date]],"mmmm")</f>
        <v>May</v>
      </c>
      <c r="N4159" t="s">
        <v>23</v>
      </c>
      <c r="O4159">
        <v>43</v>
      </c>
      <c r="P4159" t="s">
        <v>24</v>
      </c>
      <c r="Q4159">
        <v>33</v>
      </c>
    </row>
    <row r="4160" spans="1:17" x14ac:dyDescent="0.75">
      <c r="A4160" t="s">
        <v>4202</v>
      </c>
      <c r="B4160">
        <v>36</v>
      </c>
      <c r="C4160" t="str">
        <f>IF(cancer_data[[#This Row],[Age]]&lt;=35,"Adolescent",IF(cancer_data[[#This Row],[Age]]&lt;=46,"Young Adult",IF(cancer_data[[#This Row],[Age]]&lt;=57,"Adult", IF(cancer_data[[#This Row],[Age]]&lt;=68,"Middle_age",IF(cancer_data[[#This Row],[Age]]&lt;=79,"Elderly","Aged")))))</f>
        <v>Young Adult</v>
      </c>
      <c r="D4160" t="s">
        <v>16</v>
      </c>
      <c r="E4160" t="s">
        <v>40</v>
      </c>
      <c r="F4160" t="s">
        <v>18</v>
      </c>
      <c r="G4160">
        <v>7.2</v>
      </c>
      <c r="H4160" t="s">
        <v>28</v>
      </c>
      <c r="I4160" t="s">
        <v>20</v>
      </c>
      <c r="J4160" t="s">
        <v>21</v>
      </c>
      <c r="K4160" t="s">
        <v>45</v>
      </c>
      <c r="L4160" s="1">
        <v>46015</v>
      </c>
      <c r="M4160" s="1" t="str">
        <f>TEXT(cancer_data[[#This Row],[Diagnosis_Date]],"mmmm")</f>
        <v>December</v>
      </c>
      <c r="N4160" t="s">
        <v>23</v>
      </c>
      <c r="O4160">
        <v>57</v>
      </c>
      <c r="P4160" t="s">
        <v>31</v>
      </c>
      <c r="Q4160">
        <v>0</v>
      </c>
    </row>
    <row r="4161" spans="1:17" x14ac:dyDescent="0.75">
      <c r="A4161" t="s">
        <v>4203</v>
      </c>
      <c r="B4161">
        <v>71</v>
      </c>
      <c r="C4161" t="str">
        <f>IF(cancer_data[[#This Row],[Age]]&lt;=35,"Adolescent",IF(cancer_data[[#This Row],[Age]]&lt;=46,"Young Adult",IF(cancer_data[[#This Row],[Age]]&lt;=57,"Adult", IF(cancer_data[[#This Row],[Age]]&lt;=68,"Middle_age",IF(cancer_data[[#This Row],[Age]]&lt;=79,"Elderly","Aged")))))</f>
        <v>Elderly</v>
      </c>
      <c r="D4161" t="s">
        <v>16</v>
      </c>
      <c r="E4161" t="s">
        <v>40</v>
      </c>
      <c r="F4161" t="s">
        <v>36</v>
      </c>
      <c r="G4161">
        <v>3.9</v>
      </c>
      <c r="H4161" t="s">
        <v>19</v>
      </c>
      <c r="I4161" t="s">
        <v>49</v>
      </c>
      <c r="J4161" t="s">
        <v>21</v>
      </c>
      <c r="K4161" t="s">
        <v>51</v>
      </c>
      <c r="L4161" s="1">
        <v>45747</v>
      </c>
      <c r="M4161" s="1" t="str">
        <f>TEXT(cancer_data[[#This Row],[Diagnosis_Date]],"mmmm")</f>
        <v>March</v>
      </c>
      <c r="N4161" t="s">
        <v>23</v>
      </c>
      <c r="O4161">
        <v>31</v>
      </c>
      <c r="P4161" t="s">
        <v>31</v>
      </c>
      <c r="Q4161">
        <v>0</v>
      </c>
    </row>
    <row r="4162" spans="1:17" x14ac:dyDescent="0.75">
      <c r="A4162" t="s">
        <v>4204</v>
      </c>
      <c r="B4162">
        <v>54</v>
      </c>
      <c r="C4162" t="str">
        <f>IF(cancer_data[[#This Row],[Age]]&lt;=35,"Adolescent",IF(cancer_data[[#This Row],[Age]]&lt;=46,"Young Adult",IF(cancer_data[[#This Row],[Age]]&lt;=57,"Adult", IF(cancer_data[[#This Row],[Age]]&lt;=68,"Middle_age",IF(cancer_data[[#This Row],[Age]]&lt;=79,"Elderly","Aged")))))</f>
        <v>Adult</v>
      </c>
      <c r="D4162" t="s">
        <v>16</v>
      </c>
      <c r="E4162" t="s">
        <v>17</v>
      </c>
      <c r="F4162" t="s">
        <v>36</v>
      </c>
      <c r="G4162">
        <v>3.9</v>
      </c>
      <c r="H4162" t="s">
        <v>28</v>
      </c>
      <c r="I4162" t="s">
        <v>20</v>
      </c>
      <c r="J4162" t="s">
        <v>21</v>
      </c>
      <c r="K4162" t="s">
        <v>45</v>
      </c>
      <c r="L4162" s="1">
        <v>45866</v>
      </c>
      <c r="M4162" s="1" t="str">
        <f>TEXT(cancer_data[[#This Row],[Diagnosis_Date]],"mmmm")</f>
        <v>July</v>
      </c>
      <c r="N4162" t="s">
        <v>23</v>
      </c>
      <c r="O4162">
        <v>37</v>
      </c>
      <c r="P4162" t="s">
        <v>24</v>
      </c>
      <c r="Q4162">
        <v>29</v>
      </c>
    </row>
    <row r="4163" spans="1:17" x14ac:dyDescent="0.75">
      <c r="A4163" t="s">
        <v>4205</v>
      </c>
      <c r="B4163">
        <v>56</v>
      </c>
      <c r="C4163" t="str">
        <f>IF(cancer_data[[#This Row],[Age]]&lt;=35,"Adolescent",IF(cancer_data[[#This Row],[Age]]&lt;=46,"Young Adult",IF(cancer_data[[#This Row],[Age]]&lt;=57,"Adult", IF(cancer_data[[#This Row],[Age]]&lt;=68,"Middle_age",IF(cancer_data[[#This Row],[Age]]&lt;=79,"Elderly","Aged")))))</f>
        <v>Adult</v>
      </c>
      <c r="D4163" t="s">
        <v>16</v>
      </c>
      <c r="E4163" t="s">
        <v>35</v>
      </c>
      <c r="F4163" t="s">
        <v>27</v>
      </c>
      <c r="G4163">
        <v>2.2999999999999998</v>
      </c>
      <c r="H4163" t="s">
        <v>41</v>
      </c>
      <c r="I4163" t="s">
        <v>44</v>
      </c>
      <c r="J4163" t="s">
        <v>21</v>
      </c>
      <c r="K4163" t="s">
        <v>42</v>
      </c>
      <c r="L4163" s="1">
        <v>45690</v>
      </c>
      <c r="M4163" s="1" t="str">
        <f>TEXT(cancer_data[[#This Row],[Diagnosis_Date]],"mmmm")</f>
        <v>February</v>
      </c>
      <c r="N4163" t="s">
        <v>23</v>
      </c>
      <c r="O4163">
        <v>16</v>
      </c>
      <c r="P4163" t="s">
        <v>31</v>
      </c>
      <c r="Q4163">
        <v>0</v>
      </c>
    </row>
    <row r="4164" spans="1:17" x14ac:dyDescent="0.75">
      <c r="A4164" t="s">
        <v>4206</v>
      </c>
      <c r="B4164">
        <v>61</v>
      </c>
      <c r="C4164" t="str">
        <f>IF(cancer_data[[#This Row],[Age]]&lt;=35,"Adolescent",IF(cancer_data[[#This Row],[Age]]&lt;=46,"Young Adult",IF(cancer_data[[#This Row],[Age]]&lt;=57,"Adult", IF(cancer_data[[#This Row],[Age]]&lt;=68,"Middle_age",IF(cancer_data[[#This Row],[Age]]&lt;=79,"Elderly","Aged")))))</f>
        <v>Middle_age</v>
      </c>
      <c r="D4164" t="s">
        <v>16</v>
      </c>
      <c r="E4164" t="s">
        <v>40</v>
      </c>
      <c r="F4164" t="s">
        <v>36</v>
      </c>
      <c r="G4164">
        <v>3.6</v>
      </c>
      <c r="H4164" t="s">
        <v>41</v>
      </c>
      <c r="I4164" t="s">
        <v>20</v>
      </c>
      <c r="J4164" t="s">
        <v>21</v>
      </c>
      <c r="K4164" t="s">
        <v>30</v>
      </c>
      <c r="L4164" s="1">
        <v>45744</v>
      </c>
      <c r="M4164" s="1" t="str">
        <f>TEXT(cancer_data[[#This Row],[Diagnosis_Date]],"mmmm")</f>
        <v>March</v>
      </c>
      <c r="N4164" t="s">
        <v>23</v>
      </c>
      <c r="O4164">
        <v>37</v>
      </c>
      <c r="P4164" t="s">
        <v>31</v>
      </c>
      <c r="Q4164">
        <v>0</v>
      </c>
    </row>
    <row r="4165" spans="1:17" x14ac:dyDescent="0.75">
      <c r="A4165" t="s">
        <v>4207</v>
      </c>
      <c r="B4165">
        <v>59</v>
      </c>
      <c r="C4165" t="str">
        <f>IF(cancer_data[[#This Row],[Age]]&lt;=35,"Adolescent",IF(cancer_data[[#This Row],[Age]]&lt;=46,"Young Adult",IF(cancer_data[[#This Row],[Age]]&lt;=57,"Adult", IF(cancer_data[[#This Row],[Age]]&lt;=68,"Middle_age",IF(cancer_data[[#This Row],[Age]]&lt;=79,"Elderly","Aged")))))</f>
        <v>Middle_age</v>
      </c>
      <c r="D4165" t="s">
        <v>16</v>
      </c>
      <c r="E4165" t="s">
        <v>35</v>
      </c>
      <c r="F4165" t="s">
        <v>36</v>
      </c>
      <c r="G4165">
        <v>7.4</v>
      </c>
      <c r="H4165" t="s">
        <v>19</v>
      </c>
      <c r="I4165" t="s">
        <v>20</v>
      </c>
      <c r="J4165" t="s">
        <v>21</v>
      </c>
      <c r="K4165" t="s">
        <v>22</v>
      </c>
      <c r="L4165" s="1">
        <v>45728</v>
      </c>
      <c r="M4165" s="1" t="str">
        <f>TEXT(cancer_data[[#This Row],[Diagnosis_Date]],"mmmm")</f>
        <v>March</v>
      </c>
      <c r="N4165" t="s">
        <v>23</v>
      </c>
      <c r="O4165">
        <v>41</v>
      </c>
      <c r="P4165" t="s">
        <v>31</v>
      </c>
      <c r="Q4165">
        <v>0</v>
      </c>
    </row>
    <row r="4166" spans="1:17" x14ac:dyDescent="0.75">
      <c r="A4166" t="s">
        <v>4208</v>
      </c>
      <c r="B4166">
        <v>65</v>
      </c>
      <c r="C4166" t="str">
        <f>IF(cancer_data[[#This Row],[Age]]&lt;=35,"Adolescent",IF(cancer_data[[#This Row],[Age]]&lt;=46,"Young Adult",IF(cancer_data[[#This Row],[Age]]&lt;=57,"Adult", IF(cancer_data[[#This Row],[Age]]&lt;=68,"Middle_age",IF(cancer_data[[#This Row],[Age]]&lt;=79,"Elderly","Aged")))))</f>
        <v>Middle_age</v>
      </c>
      <c r="D4166" t="s">
        <v>16</v>
      </c>
      <c r="E4166" t="s">
        <v>26</v>
      </c>
      <c r="F4166" t="s">
        <v>18</v>
      </c>
      <c r="G4166">
        <v>3.5</v>
      </c>
      <c r="H4166" t="s">
        <v>41</v>
      </c>
      <c r="I4166" t="s">
        <v>44</v>
      </c>
      <c r="J4166" t="s">
        <v>21</v>
      </c>
      <c r="K4166" t="s">
        <v>30</v>
      </c>
      <c r="L4166" s="1">
        <v>45679</v>
      </c>
      <c r="M4166" s="1" t="str">
        <f>TEXT(cancer_data[[#This Row],[Diagnosis_Date]],"mmmm")</f>
        <v>January</v>
      </c>
      <c r="N4166" t="s">
        <v>37</v>
      </c>
      <c r="O4166">
        <v>53</v>
      </c>
      <c r="P4166" t="s">
        <v>24</v>
      </c>
      <c r="Q4166">
        <v>32</v>
      </c>
    </row>
    <row r="4167" spans="1:17" x14ac:dyDescent="0.75">
      <c r="A4167" t="s">
        <v>4209</v>
      </c>
      <c r="B4167">
        <v>53</v>
      </c>
      <c r="C4167" t="str">
        <f>IF(cancer_data[[#This Row],[Age]]&lt;=35,"Adolescent",IF(cancer_data[[#This Row],[Age]]&lt;=46,"Young Adult",IF(cancer_data[[#This Row],[Age]]&lt;=57,"Adult", IF(cancer_data[[#This Row],[Age]]&lt;=68,"Middle_age",IF(cancer_data[[#This Row],[Age]]&lt;=79,"Elderly","Aged")))))</f>
        <v>Adult</v>
      </c>
      <c r="D4167" t="s">
        <v>16</v>
      </c>
      <c r="E4167" t="s">
        <v>17</v>
      </c>
      <c r="F4167" t="s">
        <v>36</v>
      </c>
      <c r="G4167">
        <v>4.8</v>
      </c>
      <c r="H4167" t="s">
        <v>28</v>
      </c>
      <c r="I4167" t="s">
        <v>29</v>
      </c>
      <c r="J4167" t="s">
        <v>21</v>
      </c>
      <c r="K4167" t="s">
        <v>45</v>
      </c>
      <c r="L4167" s="1">
        <v>45891</v>
      </c>
      <c r="M4167" s="1" t="str">
        <f>TEXT(cancer_data[[#This Row],[Diagnosis_Date]],"mmmm")</f>
        <v>August</v>
      </c>
      <c r="N4167" t="s">
        <v>23</v>
      </c>
      <c r="O4167">
        <v>23</v>
      </c>
      <c r="P4167" t="s">
        <v>24</v>
      </c>
      <c r="Q4167">
        <v>16</v>
      </c>
    </row>
    <row r="4168" spans="1:17" x14ac:dyDescent="0.75">
      <c r="A4168" t="s">
        <v>4210</v>
      </c>
      <c r="B4168">
        <v>34</v>
      </c>
      <c r="C4168" t="str">
        <f>IF(cancer_data[[#This Row],[Age]]&lt;=35,"Adolescent",IF(cancer_data[[#This Row],[Age]]&lt;=46,"Young Adult",IF(cancer_data[[#This Row],[Age]]&lt;=57,"Adult", IF(cancer_data[[#This Row],[Age]]&lt;=68,"Middle_age",IF(cancer_data[[#This Row],[Age]]&lt;=79,"Elderly","Aged")))))</f>
        <v>Adolescent</v>
      </c>
      <c r="D4168" t="s">
        <v>16</v>
      </c>
      <c r="E4168" t="s">
        <v>40</v>
      </c>
      <c r="F4168" t="s">
        <v>73</v>
      </c>
      <c r="G4168">
        <v>0.7</v>
      </c>
      <c r="H4168" t="s">
        <v>41</v>
      </c>
      <c r="I4168" t="s">
        <v>29</v>
      </c>
      <c r="J4168" t="s">
        <v>21</v>
      </c>
      <c r="K4168" t="s">
        <v>45</v>
      </c>
      <c r="L4168" s="1">
        <v>45693</v>
      </c>
      <c r="M4168" s="1" t="str">
        <f>TEXT(cancer_data[[#This Row],[Diagnosis_Date]],"mmmm")</f>
        <v>February</v>
      </c>
      <c r="N4168" t="s">
        <v>23</v>
      </c>
      <c r="O4168">
        <v>31</v>
      </c>
      <c r="P4168" t="s">
        <v>24</v>
      </c>
      <c r="Q4168">
        <v>16</v>
      </c>
    </row>
    <row r="4169" spans="1:17" x14ac:dyDescent="0.75">
      <c r="A4169" t="s">
        <v>4211</v>
      </c>
      <c r="B4169">
        <v>42</v>
      </c>
      <c r="C4169" t="str">
        <f>IF(cancer_data[[#This Row],[Age]]&lt;=35,"Adolescent",IF(cancer_data[[#This Row],[Age]]&lt;=46,"Young Adult",IF(cancer_data[[#This Row],[Age]]&lt;=57,"Adult", IF(cancer_data[[#This Row],[Age]]&lt;=68,"Middle_age",IF(cancer_data[[#This Row],[Age]]&lt;=79,"Elderly","Aged")))))</f>
        <v>Young Adult</v>
      </c>
      <c r="D4169" t="s">
        <v>16</v>
      </c>
      <c r="E4169" t="s">
        <v>17</v>
      </c>
      <c r="F4169" t="s">
        <v>36</v>
      </c>
      <c r="G4169">
        <v>7</v>
      </c>
      <c r="H4169" t="s">
        <v>19</v>
      </c>
      <c r="I4169" t="s">
        <v>20</v>
      </c>
      <c r="J4169" t="s">
        <v>21</v>
      </c>
      <c r="K4169" t="s">
        <v>45</v>
      </c>
      <c r="L4169" s="1">
        <v>45819</v>
      </c>
      <c r="M4169" s="1" t="str">
        <f>TEXT(cancer_data[[#This Row],[Diagnosis_Date]],"mmmm")</f>
        <v>June</v>
      </c>
      <c r="N4169" t="s">
        <v>23</v>
      </c>
      <c r="O4169">
        <v>23</v>
      </c>
      <c r="P4169" t="s">
        <v>31</v>
      </c>
      <c r="Q4169">
        <v>0</v>
      </c>
    </row>
    <row r="4170" spans="1:17" x14ac:dyDescent="0.75">
      <c r="A4170" t="s">
        <v>4212</v>
      </c>
      <c r="B4170">
        <v>85</v>
      </c>
      <c r="C4170" t="str">
        <f>IF(cancer_data[[#This Row],[Age]]&lt;=35,"Adolescent",IF(cancer_data[[#This Row],[Age]]&lt;=46,"Young Adult",IF(cancer_data[[#This Row],[Age]]&lt;=57,"Adult", IF(cancer_data[[#This Row],[Age]]&lt;=68,"Middle_age",IF(cancer_data[[#This Row],[Age]]&lt;=79,"Elderly","Aged")))))</f>
        <v>Aged</v>
      </c>
      <c r="D4170" t="s">
        <v>16</v>
      </c>
      <c r="E4170" t="s">
        <v>40</v>
      </c>
      <c r="F4170" t="s">
        <v>27</v>
      </c>
      <c r="G4170">
        <v>3</v>
      </c>
      <c r="H4170" t="s">
        <v>28</v>
      </c>
      <c r="I4170" t="s">
        <v>20</v>
      </c>
      <c r="J4170" t="s">
        <v>21</v>
      </c>
      <c r="K4170" t="s">
        <v>22</v>
      </c>
      <c r="L4170" s="1">
        <v>45658</v>
      </c>
      <c r="M4170" s="1" t="str">
        <f>TEXT(cancer_data[[#This Row],[Diagnosis_Date]],"mmmm")</f>
        <v>January</v>
      </c>
      <c r="N4170" t="s">
        <v>23</v>
      </c>
      <c r="O4170">
        <v>4</v>
      </c>
      <c r="P4170" t="s">
        <v>31</v>
      </c>
      <c r="Q4170">
        <v>0</v>
      </c>
    </row>
    <row r="4171" spans="1:17" x14ac:dyDescent="0.75">
      <c r="A4171" t="s">
        <v>4213</v>
      </c>
      <c r="B4171">
        <v>55</v>
      </c>
      <c r="C4171" t="str">
        <f>IF(cancer_data[[#This Row],[Age]]&lt;=35,"Adolescent",IF(cancer_data[[#This Row],[Age]]&lt;=46,"Young Adult",IF(cancer_data[[#This Row],[Age]]&lt;=57,"Adult", IF(cancer_data[[#This Row],[Age]]&lt;=68,"Middle_age",IF(cancer_data[[#This Row],[Age]]&lt;=79,"Elderly","Aged")))))</f>
        <v>Adult</v>
      </c>
      <c r="D4171" t="s">
        <v>16</v>
      </c>
      <c r="E4171" t="s">
        <v>26</v>
      </c>
      <c r="F4171" t="s">
        <v>27</v>
      </c>
      <c r="G4171">
        <v>1.4</v>
      </c>
      <c r="H4171" t="s">
        <v>19</v>
      </c>
      <c r="I4171" t="s">
        <v>44</v>
      </c>
      <c r="J4171" t="s">
        <v>21</v>
      </c>
      <c r="K4171" t="s">
        <v>45</v>
      </c>
      <c r="L4171" s="1">
        <v>45818</v>
      </c>
      <c r="M4171" s="1" t="str">
        <f>TEXT(cancer_data[[#This Row],[Diagnosis_Date]],"mmmm")</f>
        <v>June</v>
      </c>
      <c r="N4171" t="s">
        <v>23</v>
      </c>
      <c r="O4171">
        <v>15</v>
      </c>
      <c r="P4171" t="s">
        <v>24</v>
      </c>
      <c r="Q4171">
        <v>34</v>
      </c>
    </row>
    <row r="4172" spans="1:17" x14ac:dyDescent="0.75">
      <c r="A4172" t="s">
        <v>4214</v>
      </c>
      <c r="B4172">
        <v>43</v>
      </c>
      <c r="C4172" t="str">
        <f>IF(cancer_data[[#This Row],[Age]]&lt;=35,"Adolescent",IF(cancer_data[[#This Row],[Age]]&lt;=46,"Young Adult",IF(cancer_data[[#This Row],[Age]]&lt;=57,"Adult", IF(cancer_data[[#This Row],[Age]]&lt;=68,"Middle_age",IF(cancer_data[[#This Row],[Age]]&lt;=79,"Elderly","Aged")))))</f>
        <v>Young Adult</v>
      </c>
      <c r="D4172" t="s">
        <v>16</v>
      </c>
      <c r="E4172" t="s">
        <v>17</v>
      </c>
      <c r="F4172" t="s">
        <v>73</v>
      </c>
      <c r="G4172">
        <v>6.9</v>
      </c>
      <c r="H4172" t="s">
        <v>28</v>
      </c>
      <c r="I4172" t="s">
        <v>29</v>
      </c>
      <c r="J4172" t="s">
        <v>21</v>
      </c>
      <c r="K4172" t="s">
        <v>42</v>
      </c>
      <c r="L4172" s="1">
        <v>46013</v>
      </c>
      <c r="M4172" s="1" t="str">
        <f>TEXT(cancer_data[[#This Row],[Diagnosis_Date]],"mmmm")</f>
        <v>December</v>
      </c>
      <c r="N4172" t="s">
        <v>37</v>
      </c>
      <c r="O4172">
        <v>14</v>
      </c>
      <c r="P4172" t="s">
        <v>31</v>
      </c>
      <c r="Q4172">
        <v>0</v>
      </c>
    </row>
    <row r="4173" spans="1:17" x14ac:dyDescent="0.75">
      <c r="A4173" t="s">
        <v>4215</v>
      </c>
      <c r="B4173">
        <v>30</v>
      </c>
      <c r="C4173" t="str">
        <f>IF(cancer_data[[#This Row],[Age]]&lt;=35,"Adolescent",IF(cancer_data[[#This Row],[Age]]&lt;=46,"Young Adult",IF(cancer_data[[#This Row],[Age]]&lt;=57,"Adult", IF(cancer_data[[#This Row],[Age]]&lt;=68,"Middle_age",IF(cancer_data[[#This Row],[Age]]&lt;=79,"Elderly","Aged")))))</f>
        <v>Adolescent</v>
      </c>
      <c r="D4173" t="s">
        <v>16</v>
      </c>
      <c r="E4173" t="s">
        <v>26</v>
      </c>
      <c r="F4173" t="s">
        <v>36</v>
      </c>
      <c r="G4173">
        <v>2.7</v>
      </c>
      <c r="H4173" t="s">
        <v>28</v>
      </c>
      <c r="I4173" t="s">
        <v>44</v>
      </c>
      <c r="J4173" t="s">
        <v>21</v>
      </c>
      <c r="K4173" t="s">
        <v>45</v>
      </c>
      <c r="L4173" s="1">
        <v>45963</v>
      </c>
      <c r="M4173" s="1" t="str">
        <f>TEXT(cancer_data[[#This Row],[Diagnosis_Date]],"mmmm")</f>
        <v>November</v>
      </c>
      <c r="N4173" t="s">
        <v>23</v>
      </c>
      <c r="O4173">
        <v>34</v>
      </c>
      <c r="P4173" t="s">
        <v>31</v>
      </c>
      <c r="Q4173">
        <v>0</v>
      </c>
    </row>
    <row r="4174" spans="1:17" x14ac:dyDescent="0.75">
      <c r="A4174" t="s">
        <v>4216</v>
      </c>
      <c r="B4174">
        <v>73</v>
      </c>
      <c r="C4174" t="str">
        <f>IF(cancer_data[[#This Row],[Age]]&lt;=35,"Adolescent",IF(cancer_data[[#This Row],[Age]]&lt;=46,"Young Adult",IF(cancer_data[[#This Row],[Age]]&lt;=57,"Adult", IF(cancer_data[[#This Row],[Age]]&lt;=68,"Middle_age",IF(cancer_data[[#This Row],[Age]]&lt;=79,"Elderly","Aged")))))</f>
        <v>Elderly</v>
      </c>
      <c r="D4174" t="s">
        <v>16</v>
      </c>
      <c r="E4174" t="s">
        <v>35</v>
      </c>
      <c r="F4174" t="s">
        <v>36</v>
      </c>
      <c r="G4174">
        <v>2.2000000000000002</v>
      </c>
      <c r="H4174" t="s">
        <v>41</v>
      </c>
      <c r="I4174" t="s">
        <v>44</v>
      </c>
      <c r="J4174" t="s">
        <v>21</v>
      </c>
      <c r="K4174" t="s">
        <v>33</v>
      </c>
      <c r="L4174" s="1">
        <v>45842</v>
      </c>
      <c r="M4174" s="1" t="str">
        <f>TEXT(cancer_data[[#This Row],[Diagnosis_Date]],"mmmm")</f>
        <v>July</v>
      </c>
      <c r="N4174" t="s">
        <v>23</v>
      </c>
      <c r="O4174">
        <v>20</v>
      </c>
      <c r="P4174" t="s">
        <v>31</v>
      </c>
      <c r="Q4174">
        <v>0</v>
      </c>
    </row>
    <row r="4175" spans="1:17" x14ac:dyDescent="0.75">
      <c r="A4175" t="s">
        <v>4217</v>
      </c>
      <c r="B4175">
        <v>37</v>
      </c>
      <c r="C4175" t="str">
        <f>IF(cancer_data[[#This Row],[Age]]&lt;=35,"Adolescent",IF(cancer_data[[#This Row],[Age]]&lt;=46,"Young Adult",IF(cancer_data[[#This Row],[Age]]&lt;=57,"Adult", IF(cancer_data[[#This Row],[Age]]&lt;=68,"Middle_age",IF(cancer_data[[#This Row],[Age]]&lt;=79,"Elderly","Aged")))))</f>
        <v>Young Adult</v>
      </c>
      <c r="D4175" t="s">
        <v>16</v>
      </c>
      <c r="E4175" t="s">
        <v>40</v>
      </c>
      <c r="F4175" t="s">
        <v>73</v>
      </c>
      <c r="G4175">
        <v>6.5</v>
      </c>
      <c r="H4175" t="s">
        <v>19</v>
      </c>
      <c r="I4175" t="s">
        <v>49</v>
      </c>
      <c r="J4175" t="s">
        <v>21</v>
      </c>
      <c r="K4175" t="s">
        <v>45</v>
      </c>
      <c r="L4175" s="1">
        <v>45847</v>
      </c>
      <c r="M4175" s="1" t="str">
        <f>TEXT(cancer_data[[#This Row],[Diagnosis_Date]],"mmmm")</f>
        <v>July</v>
      </c>
      <c r="N4175" t="s">
        <v>23</v>
      </c>
      <c r="O4175">
        <v>15</v>
      </c>
      <c r="P4175" t="s">
        <v>31</v>
      </c>
      <c r="Q4175">
        <v>0</v>
      </c>
    </row>
    <row r="4176" spans="1:17" x14ac:dyDescent="0.75">
      <c r="A4176" t="s">
        <v>4218</v>
      </c>
      <c r="B4176">
        <v>80</v>
      </c>
      <c r="C4176" t="str">
        <f>IF(cancer_data[[#This Row],[Age]]&lt;=35,"Adolescent",IF(cancer_data[[#This Row],[Age]]&lt;=46,"Young Adult",IF(cancer_data[[#This Row],[Age]]&lt;=57,"Adult", IF(cancer_data[[#This Row],[Age]]&lt;=68,"Middle_age",IF(cancer_data[[#This Row],[Age]]&lt;=79,"Elderly","Aged")))))</f>
        <v>Aged</v>
      </c>
      <c r="D4176" t="s">
        <v>16</v>
      </c>
      <c r="E4176" t="s">
        <v>26</v>
      </c>
      <c r="F4176" t="s">
        <v>36</v>
      </c>
      <c r="G4176">
        <v>3.8</v>
      </c>
      <c r="H4176" t="s">
        <v>28</v>
      </c>
      <c r="I4176" t="s">
        <v>49</v>
      </c>
      <c r="J4176" t="s">
        <v>21</v>
      </c>
      <c r="K4176" t="s">
        <v>51</v>
      </c>
      <c r="L4176" s="1">
        <v>45817</v>
      </c>
      <c r="M4176" s="1" t="str">
        <f>TEXT(cancer_data[[#This Row],[Diagnosis_Date]],"mmmm")</f>
        <v>June</v>
      </c>
      <c r="N4176" t="s">
        <v>23</v>
      </c>
      <c r="O4176">
        <v>44</v>
      </c>
      <c r="P4176" t="s">
        <v>31</v>
      </c>
      <c r="Q4176">
        <v>0</v>
      </c>
    </row>
    <row r="4177" spans="1:17" x14ac:dyDescent="0.75">
      <c r="A4177" t="s">
        <v>4219</v>
      </c>
      <c r="B4177">
        <v>26</v>
      </c>
      <c r="C4177" t="str">
        <f>IF(cancer_data[[#This Row],[Age]]&lt;=35,"Adolescent",IF(cancer_data[[#This Row],[Age]]&lt;=46,"Young Adult",IF(cancer_data[[#This Row],[Age]]&lt;=57,"Adult", IF(cancer_data[[#This Row],[Age]]&lt;=68,"Middle_age",IF(cancer_data[[#This Row],[Age]]&lt;=79,"Elderly","Aged")))))</f>
        <v>Adolescent</v>
      </c>
      <c r="D4177" t="s">
        <v>16</v>
      </c>
      <c r="E4177" t="s">
        <v>26</v>
      </c>
      <c r="F4177" t="s">
        <v>27</v>
      </c>
      <c r="G4177">
        <v>6.4</v>
      </c>
      <c r="H4177" t="s">
        <v>28</v>
      </c>
      <c r="I4177" t="s">
        <v>29</v>
      </c>
      <c r="J4177" t="s">
        <v>21</v>
      </c>
      <c r="K4177" t="s">
        <v>22</v>
      </c>
      <c r="L4177" s="1">
        <v>45729</v>
      </c>
      <c r="M4177" s="1" t="str">
        <f>TEXT(cancer_data[[#This Row],[Diagnosis_Date]],"mmmm")</f>
        <v>March</v>
      </c>
      <c r="N4177" t="s">
        <v>37</v>
      </c>
      <c r="O4177">
        <v>27</v>
      </c>
      <c r="P4177" t="s">
        <v>31</v>
      </c>
      <c r="Q4177">
        <v>0</v>
      </c>
    </row>
    <row r="4178" spans="1:17" x14ac:dyDescent="0.75">
      <c r="A4178" t="s">
        <v>4220</v>
      </c>
      <c r="B4178">
        <v>75</v>
      </c>
      <c r="C4178" t="str">
        <f>IF(cancer_data[[#This Row],[Age]]&lt;=35,"Adolescent",IF(cancer_data[[#This Row],[Age]]&lt;=46,"Young Adult",IF(cancer_data[[#This Row],[Age]]&lt;=57,"Adult", IF(cancer_data[[#This Row],[Age]]&lt;=68,"Middle_age",IF(cancer_data[[#This Row],[Age]]&lt;=79,"Elderly","Aged")))))</f>
        <v>Elderly</v>
      </c>
      <c r="D4178" t="s">
        <v>16</v>
      </c>
      <c r="E4178" t="s">
        <v>26</v>
      </c>
      <c r="F4178" t="s">
        <v>73</v>
      </c>
      <c r="G4178">
        <v>4.9000000000000004</v>
      </c>
      <c r="H4178" t="s">
        <v>19</v>
      </c>
      <c r="I4178" t="s">
        <v>29</v>
      </c>
      <c r="J4178" t="s">
        <v>21</v>
      </c>
      <c r="K4178" t="s">
        <v>33</v>
      </c>
      <c r="L4178" s="1">
        <v>45703</v>
      </c>
      <c r="M4178" s="1" t="str">
        <f>TEXT(cancer_data[[#This Row],[Diagnosis_Date]],"mmmm")</f>
        <v>February</v>
      </c>
      <c r="N4178" t="s">
        <v>37</v>
      </c>
      <c r="O4178">
        <v>14</v>
      </c>
      <c r="P4178" t="s">
        <v>24</v>
      </c>
      <c r="Q4178">
        <v>14</v>
      </c>
    </row>
    <row r="4179" spans="1:17" x14ac:dyDescent="0.75">
      <c r="A4179" t="s">
        <v>4221</v>
      </c>
      <c r="B4179">
        <v>38</v>
      </c>
      <c r="C4179" t="str">
        <f>IF(cancer_data[[#This Row],[Age]]&lt;=35,"Adolescent",IF(cancer_data[[#This Row],[Age]]&lt;=46,"Young Adult",IF(cancer_data[[#This Row],[Age]]&lt;=57,"Adult", IF(cancer_data[[#This Row],[Age]]&lt;=68,"Middle_age",IF(cancer_data[[#This Row],[Age]]&lt;=79,"Elderly","Aged")))))</f>
        <v>Young Adult</v>
      </c>
      <c r="D4179" t="s">
        <v>16</v>
      </c>
      <c r="E4179" t="s">
        <v>17</v>
      </c>
      <c r="F4179" t="s">
        <v>63</v>
      </c>
      <c r="G4179">
        <v>5</v>
      </c>
      <c r="H4179" t="s">
        <v>28</v>
      </c>
      <c r="I4179" t="s">
        <v>29</v>
      </c>
      <c r="J4179" t="s">
        <v>21</v>
      </c>
      <c r="K4179" t="s">
        <v>33</v>
      </c>
      <c r="L4179" s="1">
        <v>45952</v>
      </c>
      <c r="M4179" s="1" t="str">
        <f>TEXT(cancer_data[[#This Row],[Diagnosis_Date]],"mmmm")</f>
        <v>October</v>
      </c>
      <c r="N4179" t="s">
        <v>23</v>
      </c>
      <c r="O4179">
        <v>37</v>
      </c>
      <c r="P4179" t="s">
        <v>31</v>
      </c>
      <c r="Q4179">
        <v>0</v>
      </c>
    </row>
    <row r="4180" spans="1:17" x14ac:dyDescent="0.75">
      <c r="A4180" t="s">
        <v>4222</v>
      </c>
      <c r="B4180">
        <v>33</v>
      </c>
      <c r="C4180" t="str">
        <f>IF(cancer_data[[#This Row],[Age]]&lt;=35,"Adolescent",IF(cancer_data[[#This Row],[Age]]&lt;=46,"Young Adult",IF(cancer_data[[#This Row],[Age]]&lt;=57,"Adult", IF(cancer_data[[#This Row],[Age]]&lt;=68,"Middle_age",IF(cancer_data[[#This Row],[Age]]&lt;=79,"Elderly","Aged")))))</f>
        <v>Adolescent</v>
      </c>
      <c r="D4180" t="s">
        <v>16</v>
      </c>
      <c r="E4180" t="s">
        <v>40</v>
      </c>
      <c r="F4180" t="s">
        <v>18</v>
      </c>
      <c r="G4180">
        <v>0.6</v>
      </c>
      <c r="H4180" t="s">
        <v>41</v>
      </c>
      <c r="I4180" t="s">
        <v>29</v>
      </c>
      <c r="J4180" t="s">
        <v>21</v>
      </c>
      <c r="K4180" t="s">
        <v>51</v>
      </c>
      <c r="L4180" s="1">
        <v>45961</v>
      </c>
      <c r="M4180" s="1" t="str">
        <f>TEXT(cancer_data[[#This Row],[Diagnosis_Date]],"mmmm")</f>
        <v>October</v>
      </c>
      <c r="N4180" t="s">
        <v>23</v>
      </c>
      <c r="O4180">
        <v>36</v>
      </c>
      <c r="P4180" t="s">
        <v>31</v>
      </c>
      <c r="Q4180">
        <v>0</v>
      </c>
    </row>
    <row r="4181" spans="1:17" x14ac:dyDescent="0.75">
      <c r="A4181" t="s">
        <v>4223</v>
      </c>
      <c r="B4181">
        <v>77</v>
      </c>
      <c r="C4181" t="str">
        <f>IF(cancer_data[[#This Row],[Age]]&lt;=35,"Adolescent",IF(cancer_data[[#This Row],[Age]]&lt;=46,"Young Adult",IF(cancer_data[[#This Row],[Age]]&lt;=57,"Adult", IF(cancer_data[[#This Row],[Age]]&lt;=68,"Middle_age",IF(cancer_data[[#This Row],[Age]]&lt;=79,"Elderly","Aged")))))</f>
        <v>Elderly</v>
      </c>
      <c r="D4181" t="s">
        <v>67</v>
      </c>
      <c r="E4181" t="s">
        <v>40</v>
      </c>
      <c r="F4181" t="s">
        <v>18</v>
      </c>
      <c r="G4181">
        <v>7.2</v>
      </c>
      <c r="H4181" t="s">
        <v>41</v>
      </c>
      <c r="I4181" t="s">
        <v>49</v>
      </c>
      <c r="J4181" t="s">
        <v>21</v>
      </c>
      <c r="K4181" t="s">
        <v>22</v>
      </c>
      <c r="L4181" s="1">
        <v>45836</v>
      </c>
      <c r="M4181" s="1" t="str">
        <f>TEXT(cancer_data[[#This Row],[Diagnosis_Date]],"mmmm")</f>
        <v>June</v>
      </c>
      <c r="N4181" t="s">
        <v>23</v>
      </c>
      <c r="O4181">
        <v>55</v>
      </c>
      <c r="P4181" t="s">
        <v>31</v>
      </c>
      <c r="Q4181">
        <v>0</v>
      </c>
    </row>
    <row r="4182" spans="1:17" x14ac:dyDescent="0.75">
      <c r="A4182" t="s">
        <v>4224</v>
      </c>
      <c r="B4182">
        <v>30</v>
      </c>
      <c r="C4182" t="str">
        <f>IF(cancer_data[[#This Row],[Age]]&lt;=35,"Adolescent",IF(cancer_data[[#This Row],[Age]]&lt;=46,"Young Adult",IF(cancer_data[[#This Row],[Age]]&lt;=57,"Adult", IF(cancer_data[[#This Row],[Age]]&lt;=68,"Middle_age",IF(cancer_data[[#This Row],[Age]]&lt;=79,"Elderly","Aged")))))</f>
        <v>Adolescent</v>
      </c>
      <c r="D4182" t="s">
        <v>16</v>
      </c>
      <c r="E4182" t="s">
        <v>40</v>
      </c>
      <c r="F4182" t="s">
        <v>27</v>
      </c>
      <c r="G4182">
        <v>7.8</v>
      </c>
      <c r="H4182" t="s">
        <v>41</v>
      </c>
      <c r="I4182" t="s">
        <v>20</v>
      </c>
      <c r="J4182" t="s">
        <v>21</v>
      </c>
      <c r="K4182" t="s">
        <v>42</v>
      </c>
      <c r="L4182" s="1">
        <v>45677</v>
      </c>
      <c r="M4182" s="1" t="str">
        <f>TEXT(cancer_data[[#This Row],[Diagnosis_Date]],"mmmm")</f>
        <v>January</v>
      </c>
      <c r="N4182" t="s">
        <v>23</v>
      </c>
      <c r="O4182">
        <v>4</v>
      </c>
      <c r="P4182" t="s">
        <v>24</v>
      </c>
      <c r="Q4182">
        <v>16</v>
      </c>
    </row>
    <row r="4183" spans="1:17" x14ac:dyDescent="0.75">
      <c r="A4183" t="s">
        <v>4225</v>
      </c>
      <c r="B4183">
        <v>68</v>
      </c>
      <c r="C4183" t="str">
        <f>IF(cancer_data[[#This Row],[Age]]&lt;=35,"Adolescent",IF(cancer_data[[#This Row],[Age]]&lt;=46,"Young Adult",IF(cancer_data[[#This Row],[Age]]&lt;=57,"Adult", IF(cancer_data[[#This Row],[Age]]&lt;=68,"Middle_age",IF(cancer_data[[#This Row],[Age]]&lt;=79,"Elderly","Aged")))))</f>
        <v>Middle_age</v>
      </c>
      <c r="D4183" t="s">
        <v>67</v>
      </c>
      <c r="E4183" t="s">
        <v>17</v>
      </c>
      <c r="F4183" t="s">
        <v>73</v>
      </c>
      <c r="G4183">
        <v>4.4000000000000004</v>
      </c>
      <c r="H4183" t="s">
        <v>19</v>
      </c>
      <c r="I4183" t="s">
        <v>29</v>
      </c>
      <c r="J4183" t="s">
        <v>21</v>
      </c>
      <c r="K4183" t="s">
        <v>33</v>
      </c>
      <c r="L4183" s="1">
        <v>45798</v>
      </c>
      <c r="M4183" s="1" t="str">
        <f>TEXT(cancer_data[[#This Row],[Diagnosis_Date]],"mmmm")</f>
        <v>May</v>
      </c>
      <c r="N4183" t="s">
        <v>23</v>
      </c>
      <c r="O4183">
        <v>18</v>
      </c>
      <c r="P4183" t="s">
        <v>31</v>
      </c>
      <c r="Q4183">
        <v>0</v>
      </c>
    </row>
    <row r="4184" spans="1:17" x14ac:dyDescent="0.75">
      <c r="A4184" t="s">
        <v>4226</v>
      </c>
      <c r="B4184">
        <v>83</v>
      </c>
      <c r="C4184" t="str">
        <f>IF(cancer_data[[#This Row],[Age]]&lt;=35,"Adolescent",IF(cancer_data[[#This Row],[Age]]&lt;=46,"Young Adult",IF(cancer_data[[#This Row],[Age]]&lt;=57,"Adult", IF(cancer_data[[#This Row],[Age]]&lt;=68,"Middle_age",IF(cancer_data[[#This Row],[Age]]&lt;=79,"Elderly","Aged")))))</f>
        <v>Aged</v>
      </c>
      <c r="D4184" t="s">
        <v>16</v>
      </c>
      <c r="E4184" t="s">
        <v>17</v>
      </c>
      <c r="F4184" t="s">
        <v>18</v>
      </c>
      <c r="G4184">
        <v>1.3</v>
      </c>
      <c r="H4184" t="s">
        <v>19</v>
      </c>
      <c r="I4184" t="s">
        <v>20</v>
      </c>
      <c r="J4184" t="s">
        <v>21</v>
      </c>
      <c r="K4184" t="s">
        <v>45</v>
      </c>
      <c r="L4184" s="1">
        <v>45794</v>
      </c>
      <c r="M4184" s="1" t="str">
        <f>TEXT(cancer_data[[#This Row],[Diagnosis_Date]],"mmmm")</f>
        <v>May</v>
      </c>
      <c r="N4184" t="s">
        <v>23</v>
      </c>
      <c r="O4184">
        <v>32</v>
      </c>
      <c r="P4184" t="s">
        <v>31</v>
      </c>
      <c r="Q4184">
        <v>0</v>
      </c>
    </row>
    <row r="4185" spans="1:17" x14ac:dyDescent="0.75">
      <c r="A4185" t="s">
        <v>4227</v>
      </c>
      <c r="B4185">
        <v>73</v>
      </c>
      <c r="C4185" t="str">
        <f>IF(cancer_data[[#This Row],[Age]]&lt;=35,"Adolescent",IF(cancer_data[[#This Row],[Age]]&lt;=46,"Young Adult",IF(cancer_data[[#This Row],[Age]]&lt;=57,"Adult", IF(cancer_data[[#This Row],[Age]]&lt;=68,"Middle_age",IF(cancer_data[[#This Row],[Age]]&lt;=79,"Elderly","Aged")))))</f>
        <v>Elderly</v>
      </c>
      <c r="D4185" t="s">
        <v>16</v>
      </c>
      <c r="E4185" t="s">
        <v>40</v>
      </c>
      <c r="F4185" t="s">
        <v>36</v>
      </c>
      <c r="G4185">
        <v>6.8</v>
      </c>
      <c r="H4185" t="s">
        <v>41</v>
      </c>
      <c r="I4185" t="s">
        <v>20</v>
      </c>
      <c r="J4185" t="s">
        <v>21</v>
      </c>
      <c r="K4185" t="s">
        <v>22</v>
      </c>
      <c r="L4185" s="1">
        <v>45692</v>
      </c>
      <c r="M4185" s="1" t="str">
        <f>TEXT(cancer_data[[#This Row],[Diagnosis_Date]],"mmmm")</f>
        <v>February</v>
      </c>
      <c r="N4185" t="s">
        <v>23</v>
      </c>
      <c r="O4185">
        <v>30</v>
      </c>
      <c r="P4185" t="s">
        <v>24</v>
      </c>
      <c r="Q4185">
        <v>26</v>
      </c>
    </row>
    <row r="4186" spans="1:17" x14ac:dyDescent="0.75">
      <c r="A4186" t="s">
        <v>4228</v>
      </c>
      <c r="B4186">
        <v>51</v>
      </c>
      <c r="C4186" t="str">
        <f>IF(cancer_data[[#This Row],[Age]]&lt;=35,"Adolescent",IF(cancer_data[[#This Row],[Age]]&lt;=46,"Young Adult",IF(cancer_data[[#This Row],[Age]]&lt;=57,"Adult", IF(cancer_data[[#This Row],[Age]]&lt;=68,"Middle_age",IF(cancer_data[[#This Row],[Age]]&lt;=79,"Elderly","Aged")))))</f>
        <v>Adult</v>
      </c>
      <c r="D4186" t="s">
        <v>16</v>
      </c>
      <c r="E4186" t="s">
        <v>26</v>
      </c>
      <c r="F4186" t="s">
        <v>63</v>
      </c>
      <c r="G4186">
        <v>6.8</v>
      </c>
      <c r="H4186" t="s">
        <v>28</v>
      </c>
      <c r="I4186" t="s">
        <v>49</v>
      </c>
      <c r="J4186" t="s">
        <v>21</v>
      </c>
      <c r="K4186" t="s">
        <v>22</v>
      </c>
      <c r="L4186" s="1">
        <v>45982</v>
      </c>
      <c r="M4186" s="1" t="str">
        <f>TEXT(cancer_data[[#This Row],[Diagnosis_Date]],"mmmm")</f>
        <v>November</v>
      </c>
      <c r="N4186" t="s">
        <v>23</v>
      </c>
      <c r="O4186">
        <v>49</v>
      </c>
      <c r="P4186" t="s">
        <v>24</v>
      </c>
      <c r="Q4186">
        <v>24</v>
      </c>
    </row>
    <row r="4187" spans="1:17" x14ac:dyDescent="0.75">
      <c r="A4187" t="s">
        <v>4229</v>
      </c>
      <c r="B4187">
        <v>26</v>
      </c>
      <c r="C4187" t="str">
        <f>IF(cancer_data[[#This Row],[Age]]&lt;=35,"Adolescent",IF(cancer_data[[#This Row],[Age]]&lt;=46,"Young Adult",IF(cancer_data[[#This Row],[Age]]&lt;=57,"Adult", IF(cancer_data[[#This Row],[Age]]&lt;=68,"Middle_age",IF(cancer_data[[#This Row],[Age]]&lt;=79,"Elderly","Aged")))))</f>
        <v>Adolescent</v>
      </c>
      <c r="D4187" t="s">
        <v>16</v>
      </c>
      <c r="E4187" t="s">
        <v>40</v>
      </c>
      <c r="F4187" t="s">
        <v>36</v>
      </c>
      <c r="G4187">
        <v>4.4000000000000004</v>
      </c>
      <c r="H4187" t="s">
        <v>19</v>
      </c>
      <c r="I4187" t="s">
        <v>20</v>
      </c>
      <c r="J4187" t="s">
        <v>21</v>
      </c>
      <c r="K4187" t="s">
        <v>45</v>
      </c>
      <c r="L4187" s="1">
        <v>45996</v>
      </c>
      <c r="M4187" s="1" t="str">
        <f>TEXT(cancer_data[[#This Row],[Diagnosis_Date]],"mmmm")</f>
        <v>December</v>
      </c>
      <c r="N4187" t="s">
        <v>23</v>
      </c>
      <c r="O4187">
        <v>38</v>
      </c>
      <c r="P4187" t="s">
        <v>24</v>
      </c>
      <c r="Q4187">
        <v>18</v>
      </c>
    </row>
    <row r="4188" spans="1:17" x14ac:dyDescent="0.75">
      <c r="A4188" t="s">
        <v>4230</v>
      </c>
      <c r="B4188">
        <v>43</v>
      </c>
      <c r="C4188" t="str">
        <f>IF(cancer_data[[#This Row],[Age]]&lt;=35,"Adolescent",IF(cancer_data[[#This Row],[Age]]&lt;=46,"Young Adult",IF(cancer_data[[#This Row],[Age]]&lt;=57,"Adult", IF(cancer_data[[#This Row],[Age]]&lt;=68,"Middle_age",IF(cancer_data[[#This Row],[Age]]&lt;=79,"Elderly","Aged")))))</f>
        <v>Young Adult</v>
      </c>
      <c r="D4188" t="s">
        <v>16</v>
      </c>
      <c r="E4188" t="s">
        <v>17</v>
      </c>
      <c r="F4188" t="s">
        <v>36</v>
      </c>
      <c r="G4188">
        <v>6.8</v>
      </c>
      <c r="H4188" t="s">
        <v>19</v>
      </c>
      <c r="I4188" t="s">
        <v>49</v>
      </c>
      <c r="J4188" t="s">
        <v>21</v>
      </c>
      <c r="K4188" t="s">
        <v>22</v>
      </c>
      <c r="L4188" s="1">
        <v>45910</v>
      </c>
      <c r="M4188" s="1" t="str">
        <f>TEXT(cancer_data[[#This Row],[Diagnosis_Date]],"mmmm")</f>
        <v>September</v>
      </c>
      <c r="N4188" t="s">
        <v>23</v>
      </c>
      <c r="O4188">
        <v>15</v>
      </c>
      <c r="P4188" t="s">
        <v>24</v>
      </c>
      <c r="Q4188">
        <v>24</v>
      </c>
    </row>
    <row r="4189" spans="1:17" x14ac:dyDescent="0.75">
      <c r="A4189" t="s">
        <v>4231</v>
      </c>
      <c r="B4189">
        <v>51</v>
      </c>
      <c r="C4189" t="str">
        <f>IF(cancer_data[[#This Row],[Age]]&lt;=35,"Adolescent",IF(cancer_data[[#This Row],[Age]]&lt;=46,"Young Adult",IF(cancer_data[[#This Row],[Age]]&lt;=57,"Adult", IF(cancer_data[[#This Row],[Age]]&lt;=68,"Middle_age",IF(cancer_data[[#This Row],[Age]]&lt;=79,"Elderly","Aged")))))</f>
        <v>Adult</v>
      </c>
      <c r="D4189" t="s">
        <v>16</v>
      </c>
      <c r="E4189" t="s">
        <v>40</v>
      </c>
      <c r="F4189" t="s">
        <v>36</v>
      </c>
      <c r="G4189">
        <v>3</v>
      </c>
      <c r="H4189" t="s">
        <v>41</v>
      </c>
      <c r="I4189" t="s">
        <v>20</v>
      </c>
      <c r="J4189" t="s">
        <v>21</v>
      </c>
      <c r="K4189" t="s">
        <v>45</v>
      </c>
      <c r="L4189" s="1">
        <v>45770</v>
      </c>
      <c r="M4189" s="1" t="str">
        <f>TEXT(cancer_data[[#This Row],[Diagnosis_Date]],"mmmm")</f>
        <v>April</v>
      </c>
      <c r="N4189" t="s">
        <v>23</v>
      </c>
      <c r="O4189">
        <v>34</v>
      </c>
      <c r="P4189" t="s">
        <v>31</v>
      </c>
      <c r="Q4189">
        <v>0</v>
      </c>
    </row>
    <row r="4190" spans="1:17" x14ac:dyDescent="0.75">
      <c r="A4190" t="s">
        <v>4232</v>
      </c>
      <c r="B4190">
        <v>72</v>
      </c>
      <c r="C4190" t="str">
        <f>IF(cancer_data[[#This Row],[Age]]&lt;=35,"Adolescent",IF(cancer_data[[#This Row],[Age]]&lt;=46,"Young Adult",IF(cancer_data[[#This Row],[Age]]&lt;=57,"Adult", IF(cancer_data[[#This Row],[Age]]&lt;=68,"Middle_age",IF(cancer_data[[#This Row],[Age]]&lt;=79,"Elderly","Aged")))))</f>
        <v>Elderly</v>
      </c>
      <c r="D4190" t="s">
        <v>16</v>
      </c>
      <c r="E4190" t="s">
        <v>17</v>
      </c>
      <c r="F4190" t="s">
        <v>27</v>
      </c>
      <c r="G4190">
        <v>8</v>
      </c>
      <c r="H4190" t="s">
        <v>41</v>
      </c>
      <c r="I4190" t="s">
        <v>20</v>
      </c>
      <c r="J4190" t="s">
        <v>21</v>
      </c>
      <c r="K4190" t="s">
        <v>45</v>
      </c>
      <c r="L4190" s="1">
        <v>45963</v>
      </c>
      <c r="M4190" s="1" t="str">
        <f>TEXT(cancer_data[[#This Row],[Diagnosis_Date]],"mmmm")</f>
        <v>November</v>
      </c>
      <c r="N4190" t="s">
        <v>23</v>
      </c>
      <c r="O4190">
        <v>19</v>
      </c>
      <c r="P4190" t="s">
        <v>31</v>
      </c>
      <c r="Q4190">
        <v>0</v>
      </c>
    </row>
    <row r="4191" spans="1:17" x14ac:dyDescent="0.75">
      <c r="A4191" t="s">
        <v>4233</v>
      </c>
      <c r="B4191">
        <v>60</v>
      </c>
      <c r="C4191" t="str">
        <f>IF(cancer_data[[#This Row],[Age]]&lt;=35,"Adolescent",IF(cancer_data[[#This Row],[Age]]&lt;=46,"Young Adult",IF(cancer_data[[#This Row],[Age]]&lt;=57,"Adult", IF(cancer_data[[#This Row],[Age]]&lt;=68,"Middle_age",IF(cancer_data[[#This Row],[Age]]&lt;=79,"Elderly","Aged")))))</f>
        <v>Middle_age</v>
      </c>
      <c r="D4191" t="s">
        <v>16</v>
      </c>
      <c r="E4191" t="s">
        <v>17</v>
      </c>
      <c r="F4191" t="s">
        <v>36</v>
      </c>
      <c r="G4191">
        <v>7.9</v>
      </c>
      <c r="H4191" t="s">
        <v>19</v>
      </c>
      <c r="I4191" t="s">
        <v>44</v>
      </c>
      <c r="J4191" t="s">
        <v>21</v>
      </c>
      <c r="K4191" t="s">
        <v>22</v>
      </c>
      <c r="L4191" s="1">
        <v>45765</v>
      </c>
      <c r="M4191" s="1" t="str">
        <f>TEXT(cancer_data[[#This Row],[Diagnosis_Date]],"mmmm")</f>
        <v>April</v>
      </c>
      <c r="N4191" t="s">
        <v>23</v>
      </c>
      <c r="O4191">
        <v>30</v>
      </c>
      <c r="P4191" t="s">
        <v>24</v>
      </c>
      <c r="Q4191">
        <v>16</v>
      </c>
    </row>
    <row r="4192" spans="1:17" x14ac:dyDescent="0.75">
      <c r="A4192" t="s">
        <v>4234</v>
      </c>
      <c r="B4192">
        <v>82</v>
      </c>
      <c r="C4192" t="str">
        <f>IF(cancer_data[[#This Row],[Age]]&lt;=35,"Adolescent",IF(cancer_data[[#This Row],[Age]]&lt;=46,"Young Adult",IF(cancer_data[[#This Row],[Age]]&lt;=57,"Adult", IF(cancer_data[[#This Row],[Age]]&lt;=68,"Middle_age",IF(cancer_data[[#This Row],[Age]]&lt;=79,"Elderly","Aged")))))</f>
        <v>Aged</v>
      </c>
      <c r="D4192" t="s">
        <v>16</v>
      </c>
      <c r="E4192" t="s">
        <v>35</v>
      </c>
      <c r="F4192" t="s">
        <v>27</v>
      </c>
      <c r="G4192">
        <v>5.5</v>
      </c>
      <c r="H4192" t="s">
        <v>28</v>
      </c>
      <c r="I4192" t="s">
        <v>20</v>
      </c>
      <c r="J4192" t="s">
        <v>21</v>
      </c>
      <c r="K4192" t="s">
        <v>33</v>
      </c>
      <c r="L4192" s="1">
        <v>45985</v>
      </c>
      <c r="M4192" s="1" t="str">
        <f>TEXT(cancer_data[[#This Row],[Diagnosis_Date]],"mmmm")</f>
        <v>November</v>
      </c>
      <c r="N4192" t="s">
        <v>37</v>
      </c>
      <c r="O4192">
        <v>26</v>
      </c>
      <c r="P4192" t="s">
        <v>24</v>
      </c>
      <c r="Q4192">
        <v>9</v>
      </c>
    </row>
    <row r="4193" spans="1:17" x14ac:dyDescent="0.75">
      <c r="A4193" t="s">
        <v>4235</v>
      </c>
      <c r="B4193">
        <v>65</v>
      </c>
      <c r="C4193" t="str">
        <f>IF(cancer_data[[#This Row],[Age]]&lt;=35,"Adolescent",IF(cancer_data[[#This Row],[Age]]&lt;=46,"Young Adult",IF(cancer_data[[#This Row],[Age]]&lt;=57,"Adult", IF(cancer_data[[#This Row],[Age]]&lt;=68,"Middle_age",IF(cancer_data[[#This Row],[Age]]&lt;=79,"Elderly","Aged")))))</f>
        <v>Middle_age</v>
      </c>
      <c r="D4193" t="s">
        <v>16</v>
      </c>
      <c r="E4193" t="s">
        <v>40</v>
      </c>
      <c r="F4193" t="s">
        <v>27</v>
      </c>
      <c r="G4193">
        <v>6.6</v>
      </c>
      <c r="H4193" t="s">
        <v>28</v>
      </c>
      <c r="I4193" t="s">
        <v>44</v>
      </c>
      <c r="J4193" t="s">
        <v>21</v>
      </c>
      <c r="K4193" t="s">
        <v>30</v>
      </c>
      <c r="L4193" s="1">
        <v>46009</v>
      </c>
      <c r="M4193" s="1" t="str">
        <f>TEXT(cancer_data[[#This Row],[Diagnosis_Date]],"mmmm")</f>
        <v>December</v>
      </c>
      <c r="N4193" t="s">
        <v>23</v>
      </c>
      <c r="O4193">
        <v>26</v>
      </c>
      <c r="P4193" t="s">
        <v>24</v>
      </c>
      <c r="Q4193">
        <v>22</v>
      </c>
    </row>
    <row r="4194" spans="1:17" x14ac:dyDescent="0.75">
      <c r="A4194" t="s">
        <v>4236</v>
      </c>
      <c r="B4194">
        <v>83</v>
      </c>
      <c r="C4194" t="str">
        <f>IF(cancer_data[[#This Row],[Age]]&lt;=35,"Adolescent",IF(cancer_data[[#This Row],[Age]]&lt;=46,"Young Adult",IF(cancer_data[[#This Row],[Age]]&lt;=57,"Adult", IF(cancer_data[[#This Row],[Age]]&lt;=68,"Middle_age",IF(cancer_data[[#This Row],[Age]]&lt;=79,"Elderly","Aged")))))</f>
        <v>Aged</v>
      </c>
      <c r="D4194" t="s">
        <v>16</v>
      </c>
      <c r="E4194" t="s">
        <v>35</v>
      </c>
      <c r="F4194" t="s">
        <v>36</v>
      </c>
      <c r="G4194">
        <v>5.9</v>
      </c>
      <c r="H4194" t="s">
        <v>28</v>
      </c>
      <c r="I4194" t="s">
        <v>29</v>
      </c>
      <c r="J4194" t="s">
        <v>21</v>
      </c>
      <c r="K4194" t="s">
        <v>22</v>
      </c>
      <c r="L4194" s="1">
        <v>45791</v>
      </c>
      <c r="M4194" s="1" t="str">
        <f>TEXT(cancer_data[[#This Row],[Diagnosis_Date]],"mmmm")</f>
        <v>May</v>
      </c>
      <c r="N4194" t="s">
        <v>23</v>
      </c>
      <c r="O4194">
        <v>12</v>
      </c>
      <c r="P4194" t="s">
        <v>24</v>
      </c>
      <c r="Q4194">
        <v>31</v>
      </c>
    </row>
    <row r="4195" spans="1:17" x14ac:dyDescent="0.75">
      <c r="A4195" t="s">
        <v>4237</v>
      </c>
      <c r="B4195">
        <v>57</v>
      </c>
      <c r="C4195" t="str">
        <f>IF(cancer_data[[#This Row],[Age]]&lt;=35,"Adolescent",IF(cancer_data[[#This Row],[Age]]&lt;=46,"Young Adult",IF(cancer_data[[#This Row],[Age]]&lt;=57,"Adult", IF(cancer_data[[#This Row],[Age]]&lt;=68,"Middle_age",IF(cancer_data[[#This Row],[Age]]&lt;=79,"Elderly","Aged")))))</f>
        <v>Adult</v>
      </c>
      <c r="D4195" t="s">
        <v>16</v>
      </c>
      <c r="E4195" t="s">
        <v>26</v>
      </c>
      <c r="F4195" t="s">
        <v>36</v>
      </c>
      <c r="G4195">
        <v>7.3</v>
      </c>
      <c r="H4195" t="s">
        <v>41</v>
      </c>
      <c r="I4195" t="s">
        <v>49</v>
      </c>
      <c r="J4195" t="s">
        <v>21</v>
      </c>
      <c r="K4195" t="s">
        <v>30</v>
      </c>
      <c r="L4195" s="1">
        <v>45921</v>
      </c>
      <c r="M4195" s="1" t="str">
        <f>TEXT(cancer_data[[#This Row],[Diagnosis_Date]],"mmmm")</f>
        <v>September</v>
      </c>
      <c r="N4195" t="s">
        <v>23</v>
      </c>
      <c r="O4195">
        <v>46</v>
      </c>
      <c r="P4195" t="s">
        <v>24</v>
      </c>
      <c r="Q4195">
        <v>21</v>
      </c>
    </row>
    <row r="4196" spans="1:17" x14ac:dyDescent="0.75">
      <c r="A4196" t="s">
        <v>4238</v>
      </c>
      <c r="B4196">
        <v>26</v>
      </c>
      <c r="C4196" t="str">
        <f>IF(cancer_data[[#This Row],[Age]]&lt;=35,"Adolescent",IF(cancer_data[[#This Row],[Age]]&lt;=46,"Young Adult",IF(cancer_data[[#This Row],[Age]]&lt;=57,"Adult", IF(cancer_data[[#This Row],[Age]]&lt;=68,"Middle_age",IF(cancer_data[[#This Row],[Age]]&lt;=79,"Elderly","Aged")))))</f>
        <v>Adolescent</v>
      </c>
      <c r="D4196" t="s">
        <v>16</v>
      </c>
      <c r="E4196" t="s">
        <v>35</v>
      </c>
      <c r="F4196" t="s">
        <v>18</v>
      </c>
      <c r="G4196">
        <v>1.1000000000000001</v>
      </c>
      <c r="H4196" t="s">
        <v>19</v>
      </c>
      <c r="I4196" t="s">
        <v>49</v>
      </c>
      <c r="J4196" t="s">
        <v>21</v>
      </c>
      <c r="K4196" t="s">
        <v>22</v>
      </c>
      <c r="L4196" s="1">
        <v>45942</v>
      </c>
      <c r="M4196" s="1" t="str">
        <f>TEXT(cancer_data[[#This Row],[Diagnosis_Date]],"mmmm")</f>
        <v>October</v>
      </c>
      <c r="N4196" t="s">
        <v>23</v>
      </c>
      <c r="O4196">
        <v>43</v>
      </c>
      <c r="P4196" t="s">
        <v>31</v>
      </c>
      <c r="Q4196">
        <v>0</v>
      </c>
    </row>
    <row r="4197" spans="1:17" x14ac:dyDescent="0.75">
      <c r="A4197" t="s">
        <v>4239</v>
      </c>
      <c r="B4197">
        <v>38</v>
      </c>
      <c r="C4197" t="str">
        <f>IF(cancer_data[[#This Row],[Age]]&lt;=35,"Adolescent",IF(cancer_data[[#This Row],[Age]]&lt;=46,"Young Adult",IF(cancer_data[[#This Row],[Age]]&lt;=57,"Adult", IF(cancer_data[[#This Row],[Age]]&lt;=68,"Middle_age",IF(cancer_data[[#This Row],[Age]]&lt;=79,"Elderly","Aged")))))</f>
        <v>Young Adult</v>
      </c>
      <c r="D4197" t="s">
        <v>16</v>
      </c>
      <c r="E4197" t="s">
        <v>35</v>
      </c>
      <c r="F4197" t="s">
        <v>18</v>
      </c>
      <c r="G4197">
        <v>3.9</v>
      </c>
      <c r="H4197" t="s">
        <v>41</v>
      </c>
      <c r="I4197" t="s">
        <v>20</v>
      </c>
      <c r="J4197" t="s">
        <v>21</v>
      </c>
      <c r="K4197" t="s">
        <v>42</v>
      </c>
      <c r="L4197" s="1">
        <v>45789</v>
      </c>
      <c r="M4197" s="1" t="str">
        <f>TEXT(cancer_data[[#This Row],[Diagnosis_Date]],"mmmm")</f>
        <v>May</v>
      </c>
      <c r="N4197" t="s">
        <v>37</v>
      </c>
      <c r="O4197">
        <v>46</v>
      </c>
      <c r="P4197" t="s">
        <v>31</v>
      </c>
      <c r="Q4197">
        <v>0</v>
      </c>
    </row>
    <row r="4198" spans="1:17" x14ac:dyDescent="0.75">
      <c r="A4198" t="s">
        <v>4240</v>
      </c>
      <c r="B4198">
        <v>32</v>
      </c>
      <c r="C4198" t="str">
        <f>IF(cancer_data[[#This Row],[Age]]&lt;=35,"Adolescent",IF(cancer_data[[#This Row],[Age]]&lt;=46,"Young Adult",IF(cancer_data[[#This Row],[Age]]&lt;=57,"Adult", IF(cancer_data[[#This Row],[Age]]&lt;=68,"Middle_age",IF(cancer_data[[#This Row],[Age]]&lt;=79,"Elderly","Aged")))))</f>
        <v>Adolescent</v>
      </c>
      <c r="D4198" t="s">
        <v>16</v>
      </c>
      <c r="E4198" t="s">
        <v>40</v>
      </c>
      <c r="F4198" t="s">
        <v>36</v>
      </c>
      <c r="G4198">
        <v>6.1</v>
      </c>
      <c r="H4198" t="s">
        <v>41</v>
      </c>
      <c r="I4198" t="s">
        <v>20</v>
      </c>
      <c r="J4198" t="s">
        <v>21</v>
      </c>
      <c r="K4198" t="s">
        <v>42</v>
      </c>
      <c r="L4198" s="1">
        <v>46021</v>
      </c>
      <c r="M4198" s="1" t="str">
        <f>TEXT(cancer_data[[#This Row],[Diagnosis_Date]],"mmmm")</f>
        <v>December</v>
      </c>
      <c r="N4198" t="s">
        <v>37</v>
      </c>
      <c r="O4198">
        <v>36</v>
      </c>
      <c r="P4198" t="s">
        <v>24</v>
      </c>
      <c r="Q4198">
        <v>34</v>
      </c>
    </row>
    <row r="4199" spans="1:17" x14ac:dyDescent="0.75">
      <c r="A4199" t="s">
        <v>4241</v>
      </c>
      <c r="B4199">
        <v>27</v>
      </c>
      <c r="C4199" t="str">
        <f>IF(cancer_data[[#This Row],[Age]]&lt;=35,"Adolescent",IF(cancer_data[[#This Row],[Age]]&lt;=46,"Young Adult",IF(cancer_data[[#This Row],[Age]]&lt;=57,"Adult", IF(cancer_data[[#This Row],[Age]]&lt;=68,"Middle_age",IF(cancer_data[[#This Row],[Age]]&lt;=79,"Elderly","Aged")))))</f>
        <v>Adolescent</v>
      </c>
      <c r="D4199" t="s">
        <v>16</v>
      </c>
      <c r="E4199" t="s">
        <v>17</v>
      </c>
      <c r="F4199" t="s">
        <v>36</v>
      </c>
      <c r="G4199">
        <v>3.2</v>
      </c>
      <c r="H4199" t="s">
        <v>41</v>
      </c>
      <c r="I4199" t="s">
        <v>20</v>
      </c>
      <c r="J4199" t="s">
        <v>21</v>
      </c>
      <c r="K4199" t="s">
        <v>51</v>
      </c>
      <c r="L4199" s="1">
        <v>45727</v>
      </c>
      <c r="M4199" s="1" t="str">
        <f>TEXT(cancer_data[[#This Row],[Diagnosis_Date]],"mmmm")</f>
        <v>March</v>
      </c>
      <c r="N4199" t="s">
        <v>23</v>
      </c>
      <c r="O4199">
        <v>28</v>
      </c>
      <c r="P4199" t="s">
        <v>31</v>
      </c>
      <c r="Q4199">
        <v>0</v>
      </c>
    </row>
    <row r="4200" spans="1:17" x14ac:dyDescent="0.75">
      <c r="A4200" t="s">
        <v>4242</v>
      </c>
      <c r="B4200">
        <v>31</v>
      </c>
      <c r="C4200" t="str">
        <f>IF(cancer_data[[#This Row],[Age]]&lt;=35,"Adolescent",IF(cancer_data[[#This Row],[Age]]&lt;=46,"Young Adult",IF(cancer_data[[#This Row],[Age]]&lt;=57,"Adult", IF(cancer_data[[#This Row],[Age]]&lt;=68,"Middle_age",IF(cancer_data[[#This Row],[Age]]&lt;=79,"Elderly","Aged")))))</f>
        <v>Adolescent</v>
      </c>
      <c r="D4200" t="s">
        <v>16</v>
      </c>
      <c r="E4200" t="s">
        <v>17</v>
      </c>
      <c r="F4200" t="s">
        <v>27</v>
      </c>
      <c r="G4200">
        <v>1.7</v>
      </c>
      <c r="H4200" t="s">
        <v>28</v>
      </c>
      <c r="I4200" t="s">
        <v>29</v>
      </c>
      <c r="J4200" t="s">
        <v>21</v>
      </c>
      <c r="K4200" t="s">
        <v>51</v>
      </c>
      <c r="L4200" s="1">
        <v>45950</v>
      </c>
      <c r="M4200" s="1" t="str">
        <f>TEXT(cancer_data[[#This Row],[Diagnosis_Date]],"mmmm")</f>
        <v>October</v>
      </c>
      <c r="N4200" t="s">
        <v>23</v>
      </c>
      <c r="O4200">
        <v>23</v>
      </c>
      <c r="P4200" t="s">
        <v>31</v>
      </c>
      <c r="Q4200">
        <v>0</v>
      </c>
    </row>
    <row r="4201" spans="1:17" x14ac:dyDescent="0.75">
      <c r="A4201" t="s">
        <v>4243</v>
      </c>
      <c r="B4201">
        <v>52</v>
      </c>
      <c r="C4201" t="str">
        <f>IF(cancer_data[[#This Row],[Age]]&lt;=35,"Adolescent",IF(cancer_data[[#This Row],[Age]]&lt;=46,"Young Adult",IF(cancer_data[[#This Row],[Age]]&lt;=57,"Adult", IF(cancer_data[[#This Row],[Age]]&lt;=68,"Middle_age",IF(cancer_data[[#This Row],[Age]]&lt;=79,"Elderly","Aged")))))</f>
        <v>Adult</v>
      </c>
      <c r="D4201" t="s">
        <v>16</v>
      </c>
      <c r="E4201" t="s">
        <v>17</v>
      </c>
      <c r="F4201" t="s">
        <v>18</v>
      </c>
      <c r="G4201">
        <v>1.7</v>
      </c>
      <c r="H4201" t="s">
        <v>41</v>
      </c>
      <c r="I4201" t="s">
        <v>44</v>
      </c>
      <c r="J4201" t="s">
        <v>21</v>
      </c>
      <c r="K4201" t="s">
        <v>33</v>
      </c>
      <c r="L4201" s="1">
        <v>45690</v>
      </c>
      <c r="M4201" s="1" t="str">
        <f>TEXT(cancer_data[[#This Row],[Diagnosis_Date]],"mmmm")</f>
        <v>February</v>
      </c>
      <c r="N4201" t="s">
        <v>23</v>
      </c>
      <c r="O4201">
        <v>27</v>
      </c>
      <c r="P4201" t="s">
        <v>31</v>
      </c>
      <c r="Q4201">
        <v>0</v>
      </c>
    </row>
    <row r="4202" spans="1:17" x14ac:dyDescent="0.75">
      <c r="A4202" t="s">
        <v>4244</v>
      </c>
      <c r="B4202">
        <v>67</v>
      </c>
      <c r="C4202" t="str">
        <f>IF(cancer_data[[#This Row],[Age]]&lt;=35,"Adolescent",IF(cancer_data[[#This Row],[Age]]&lt;=46,"Young Adult",IF(cancer_data[[#This Row],[Age]]&lt;=57,"Adult", IF(cancer_data[[#This Row],[Age]]&lt;=68,"Middle_age",IF(cancer_data[[#This Row],[Age]]&lt;=79,"Elderly","Aged")))))</f>
        <v>Middle_age</v>
      </c>
      <c r="D4202" t="s">
        <v>16</v>
      </c>
      <c r="E4202" t="s">
        <v>17</v>
      </c>
      <c r="F4202" t="s">
        <v>18</v>
      </c>
      <c r="G4202">
        <v>2.4</v>
      </c>
      <c r="H4202" t="s">
        <v>28</v>
      </c>
      <c r="I4202" t="s">
        <v>44</v>
      </c>
      <c r="J4202" t="s">
        <v>21</v>
      </c>
      <c r="K4202" t="s">
        <v>33</v>
      </c>
      <c r="L4202" s="1">
        <v>45714</v>
      </c>
      <c r="M4202" s="1" t="str">
        <f>TEXT(cancer_data[[#This Row],[Diagnosis_Date]],"mmmm")</f>
        <v>February</v>
      </c>
      <c r="N4202" t="s">
        <v>23</v>
      </c>
      <c r="O4202">
        <v>43</v>
      </c>
      <c r="P4202" t="s">
        <v>31</v>
      </c>
      <c r="Q4202">
        <v>0</v>
      </c>
    </row>
    <row r="4203" spans="1:17" x14ac:dyDescent="0.75">
      <c r="A4203" t="s">
        <v>4245</v>
      </c>
      <c r="B4203">
        <v>39</v>
      </c>
      <c r="C4203" t="str">
        <f>IF(cancer_data[[#This Row],[Age]]&lt;=35,"Adolescent",IF(cancer_data[[#This Row],[Age]]&lt;=46,"Young Adult",IF(cancer_data[[#This Row],[Age]]&lt;=57,"Adult", IF(cancer_data[[#This Row],[Age]]&lt;=68,"Middle_age",IF(cancer_data[[#This Row],[Age]]&lt;=79,"Elderly","Aged")))))</f>
        <v>Young Adult</v>
      </c>
      <c r="D4203" t="s">
        <v>16</v>
      </c>
      <c r="E4203" t="s">
        <v>40</v>
      </c>
      <c r="F4203" t="s">
        <v>36</v>
      </c>
      <c r="G4203">
        <v>6.1</v>
      </c>
      <c r="H4203" t="s">
        <v>19</v>
      </c>
      <c r="I4203" t="s">
        <v>44</v>
      </c>
      <c r="J4203" t="s">
        <v>21</v>
      </c>
      <c r="K4203" t="s">
        <v>33</v>
      </c>
      <c r="L4203" s="1">
        <v>45725</v>
      </c>
      <c r="M4203" s="1" t="str">
        <f>TEXT(cancer_data[[#This Row],[Diagnosis_Date]],"mmmm")</f>
        <v>March</v>
      </c>
      <c r="N4203" t="s">
        <v>23</v>
      </c>
      <c r="O4203">
        <v>38</v>
      </c>
      <c r="P4203" t="s">
        <v>31</v>
      </c>
      <c r="Q4203">
        <v>0</v>
      </c>
    </row>
    <row r="4204" spans="1:17" x14ac:dyDescent="0.75">
      <c r="A4204" t="s">
        <v>4246</v>
      </c>
      <c r="B4204">
        <v>61</v>
      </c>
      <c r="C4204" t="str">
        <f>IF(cancer_data[[#This Row],[Age]]&lt;=35,"Adolescent",IF(cancer_data[[#This Row],[Age]]&lt;=46,"Young Adult",IF(cancer_data[[#This Row],[Age]]&lt;=57,"Adult", IF(cancer_data[[#This Row],[Age]]&lt;=68,"Middle_age",IF(cancer_data[[#This Row],[Age]]&lt;=79,"Elderly","Aged")))))</f>
        <v>Middle_age</v>
      </c>
      <c r="D4204" t="s">
        <v>16</v>
      </c>
      <c r="E4204" t="s">
        <v>40</v>
      </c>
      <c r="F4204" t="s">
        <v>73</v>
      </c>
      <c r="G4204">
        <v>6.8</v>
      </c>
      <c r="H4204" t="s">
        <v>19</v>
      </c>
      <c r="I4204" t="s">
        <v>20</v>
      </c>
      <c r="J4204" t="s">
        <v>21</v>
      </c>
      <c r="K4204" t="s">
        <v>33</v>
      </c>
      <c r="L4204" s="1">
        <v>45690</v>
      </c>
      <c r="M4204" s="1" t="str">
        <f>TEXT(cancer_data[[#This Row],[Diagnosis_Date]],"mmmm")</f>
        <v>February</v>
      </c>
      <c r="N4204" t="s">
        <v>23</v>
      </c>
      <c r="O4204">
        <v>16</v>
      </c>
      <c r="P4204" t="s">
        <v>24</v>
      </c>
      <c r="Q4204">
        <v>28</v>
      </c>
    </row>
    <row r="4205" spans="1:17" x14ac:dyDescent="0.75">
      <c r="A4205" t="s">
        <v>4247</v>
      </c>
      <c r="B4205">
        <v>26</v>
      </c>
      <c r="C4205" t="str">
        <f>IF(cancer_data[[#This Row],[Age]]&lt;=35,"Adolescent",IF(cancer_data[[#This Row],[Age]]&lt;=46,"Young Adult",IF(cancer_data[[#This Row],[Age]]&lt;=57,"Adult", IF(cancer_data[[#This Row],[Age]]&lt;=68,"Middle_age",IF(cancer_data[[#This Row],[Age]]&lt;=79,"Elderly","Aged")))))</f>
        <v>Adolescent</v>
      </c>
      <c r="D4205" t="s">
        <v>16</v>
      </c>
      <c r="E4205" t="s">
        <v>35</v>
      </c>
      <c r="F4205" t="s">
        <v>36</v>
      </c>
      <c r="G4205">
        <v>3.4</v>
      </c>
      <c r="H4205" t="s">
        <v>28</v>
      </c>
      <c r="I4205" t="s">
        <v>44</v>
      </c>
      <c r="J4205" t="s">
        <v>21</v>
      </c>
      <c r="K4205" t="s">
        <v>51</v>
      </c>
      <c r="L4205" s="1">
        <v>45895</v>
      </c>
      <c r="M4205" s="1" t="str">
        <f>TEXT(cancer_data[[#This Row],[Diagnosis_Date]],"mmmm")</f>
        <v>August</v>
      </c>
      <c r="N4205" t="s">
        <v>37</v>
      </c>
      <c r="O4205">
        <v>23</v>
      </c>
      <c r="P4205" t="s">
        <v>24</v>
      </c>
      <c r="Q4205">
        <v>29</v>
      </c>
    </row>
    <row r="4206" spans="1:17" x14ac:dyDescent="0.75">
      <c r="A4206" t="s">
        <v>4248</v>
      </c>
      <c r="B4206">
        <v>66</v>
      </c>
      <c r="C4206" t="str">
        <f>IF(cancer_data[[#This Row],[Age]]&lt;=35,"Adolescent",IF(cancer_data[[#This Row],[Age]]&lt;=46,"Young Adult",IF(cancer_data[[#This Row],[Age]]&lt;=57,"Adult", IF(cancer_data[[#This Row],[Age]]&lt;=68,"Middle_age",IF(cancer_data[[#This Row],[Age]]&lt;=79,"Elderly","Aged")))))</f>
        <v>Middle_age</v>
      </c>
      <c r="D4206" t="s">
        <v>16</v>
      </c>
      <c r="E4206" t="s">
        <v>26</v>
      </c>
      <c r="F4206" t="s">
        <v>36</v>
      </c>
      <c r="G4206">
        <v>2.8</v>
      </c>
      <c r="H4206" t="s">
        <v>28</v>
      </c>
      <c r="I4206" t="s">
        <v>29</v>
      </c>
      <c r="J4206" t="s">
        <v>21</v>
      </c>
      <c r="K4206" t="s">
        <v>45</v>
      </c>
      <c r="L4206" s="1">
        <v>45802</v>
      </c>
      <c r="M4206" s="1" t="str">
        <f>TEXT(cancer_data[[#This Row],[Diagnosis_Date]],"mmmm")</f>
        <v>May</v>
      </c>
      <c r="N4206" t="s">
        <v>23</v>
      </c>
      <c r="O4206">
        <v>22</v>
      </c>
      <c r="P4206" t="s">
        <v>24</v>
      </c>
      <c r="Q4206">
        <v>22</v>
      </c>
    </row>
    <row r="4207" spans="1:17" x14ac:dyDescent="0.75">
      <c r="A4207" t="s">
        <v>4249</v>
      </c>
      <c r="B4207">
        <v>26</v>
      </c>
      <c r="C4207" t="str">
        <f>IF(cancer_data[[#This Row],[Age]]&lt;=35,"Adolescent",IF(cancer_data[[#This Row],[Age]]&lt;=46,"Young Adult",IF(cancer_data[[#This Row],[Age]]&lt;=57,"Adult", IF(cancer_data[[#This Row],[Age]]&lt;=68,"Middle_age",IF(cancer_data[[#This Row],[Age]]&lt;=79,"Elderly","Aged")))))</f>
        <v>Adolescent</v>
      </c>
      <c r="D4207" t="s">
        <v>16</v>
      </c>
      <c r="E4207" t="s">
        <v>17</v>
      </c>
      <c r="F4207" t="s">
        <v>27</v>
      </c>
      <c r="G4207">
        <v>5.3</v>
      </c>
      <c r="H4207" t="s">
        <v>28</v>
      </c>
      <c r="I4207" t="s">
        <v>29</v>
      </c>
      <c r="J4207" t="s">
        <v>21</v>
      </c>
      <c r="K4207" t="s">
        <v>22</v>
      </c>
      <c r="L4207" s="1">
        <v>46003</v>
      </c>
      <c r="M4207" s="1" t="str">
        <f>TEXT(cancer_data[[#This Row],[Diagnosis_Date]],"mmmm")</f>
        <v>December</v>
      </c>
      <c r="N4207" t="s">
        <v>37</v>
      </c>
      <c r="O4207">
        <v>3</v>
      </c>
      <c r="P4207" t="s">
        <v>31</v>
      </c>
      <c r="Q4207">
        <v>0</v>
      </c>
    </row>
    <row r="4208" spans="1:17" x14ac:dyDescent="0.75">
      <c r="A4208" t="s">
        <v>4250</v>
      </c>
      <c r="B4208">
        <v>64</v>
      </c>
      <c r="C4208" t="str">
        <f>IF(cancer_data[[#This Row],[Age]]&lt;=35,"Adolescent",IF(cancer_data[[#This Row],[Age]]&lt;=46,"Young Adult",IF(cancer_data[[#This Row],[Age]]&lt;=57,"Adult", IF(cancer_data[[#This Row],[Age]]&lt;=68,"Middle_age",IF(cancer_data[[#This Row],[Age]]&lt;=79,"Elderly","Aged")))))</f>
        <v>Middle_age</v>
      </c>
      <c r="D4208" t="s">
        <v>16</v>
      </c>
      <c r="E4208" t="s">
        <v>17</v>
      </c>
      <c r="F4208" t="s">
        <v>18</v>
      </c>
      <c r="G4208">
        <v>5.3</v>
      </c>
      <c r="H4208" t="s">
        <v>28</v>
      </c>
      <c r="I4208" t="s">
        <v>29</v>
      </c>
      <c r="J4208" t="s">
        <v>21</v>
      </c>
      <c r="K4208" t="s">
        <v>30</v>
      </c>
      <c r="L4208" s="1">
        <v>45736</v>
      </c>
      <c r="M4208" s="1" t="str">
        <f>TEXT(cancer_data[[#This Row],[Diagnosis_Date]],"mmmm")</f>
        <v>March</v>
      </c>
      <c r="N4208" t="s">
        <v>23</v>
      </c>
      <c r="O4208">
        <v>52</v>
      </c>
      <c r="P4208" t="s">
        <v>31</v>
      </c>
      <c r="Q4208">
        <v>0</v>
      </c>
    </row>
    <row r="4209" spans="1:17" x14ac:dyDescent="0.75">
      <c r="A4209" t="s">
        <v>4251</v>
      </c>
      <c r="B4209">
        <v>30</v>
      </c>
      <c r="C4209" t="str">
        <f>IF(cancer_data[[#This Row],[Age]]&lt;=35,"Adolescent",IF(cancer_data[[#This Row],[Age]]&lt;=46,"Young Adult",IF(cancer_data[[#This Row],[Age]]&lt;=57,"Adult", IF(cancer_data[[#This Row],[Age]]&lt;=68,"Middle_age",IF(cancer_data[[#This Row],[Age]]&lt;=79,"Elderly","Aged")))))</f>
        <v>Adolescent</v>
      </c>
      <c r="D4209" t="s">
        <v>16</v>
      </c>
      <c r="E4209" t="s">
        <v>35</v>
      </c>
      <c r="F4209" t="s">
        <v>18</v>
      </c>
      <c r="G4209">
        <v>2.7</v>
      </c>
      <c r="H4209" t="s">
        <v>19</v>
      </c>
      <c r="I4209" t="s">
        <v>20</v>
      </c>
      <c r="J4209" t="s">
        <v>21</v>
      </c>
      <c r="K4209" t="s">
        <v>45</v>
      </c>
      <c r="L4209" s="1">
        <v>45956</v>
      </c>
      <c r="M4209" s="1" t="str">
        <f>TEXT(cancer_data[[#This Row],[Diagnosis_Date]],"mmmm")</f>
        <v>October</v>
      </c>
      <c r="N4209" t="s">
        <v>23</v>
      </c>
      <c r="O4209">
        <v>46</v>
      </c>
      <c r="P4209" t="s">
        <v>31</v>
      </c>
      <c r="Q4209">
        <v>0</v>
      </c>
    </row>
    <row r="4210" spans="1:17" x14ac:dyDescent="0.75">
      <c r="A4210" t="s">
        <v>4252</v>
      </c>
      <c r="B4210">
        <v>82</v>
      </c>
      <c r="C4210" t="str">
        <f>IF(cancer_data[[#This Row],[Age]]&lt;=35,"Adolescent",IF(cancer_data[[#This Row],[Age]]&lt;=46,"Young Adult",IF(cancer_data[[#This Row],[Age]]&lt;=57,"Adult", IF(cancer_data[[#This Row],[Age]]&lt;=68,"Middle_age",IF(cancer_data[[#This Row],[Age]]&lt;=79,"Elderly","Aged")))))</f>
        <v>Aged</v>
      </c>
      <c r="D4210" t="s">
        <v>16</v>
      </c>
      <c r="E4210" t="s">
        <v>40</v>
      </c>
      <c r="F4210" t="s">
        <v>36</v>
      </c>
      <c r="G4210">
        <v>3</v>
      </c>
      <c r="H4210" t="s">
        <v>41</v>
      </c>
      <c r="I4210" t="s">
        <v>49</v>
      </c>
      <c r="J4210" t="s">
        <v>21</v>
      </c>
      <c r="K4210" t="s">
        <v>22</v>
      </c>
      <c r="L4210" s="1">
        <v>45840</v>
      </c>
      <c r="M4210" s="1" t="str">
        <f>TEXT(cancer_data[[#This Row],[Diagnosis_Date]],"mmmm")</f>
        <v>July</v>
      </c>
      <c r="N4210" t="s">
        <v>23</v>
      </c>
      <c r="O4210">
        <v>35</v>
      </c>
      <c r="P4210" t="s">
        <v>24</v>
      </c>
      <c r="Q4210">
        <v>19</v>
      </c>
    </row>
    <row r="4211" spans="1:17" x14ac:dyDescent="0.75">
      <c r="A4211" t="s">
        <v>4253</v>
      </c>
      <c r="B4211">
        <v>41</v>
      </c>
      <c r="C4211" t="str">
        <f>IF(cancer_data[[#This Row],[Age]]&lt;=35,"Adolescent",IF(cancer_data[[#This Row],[Age]]&lt;=46,"Young Adult",IF(cancer_data[[#This Row],[Age]]&lt;=57,"Adult", IF(cancer_data[[#This Row],[Age]]&lt;=68,"Middle_age",IF(cancer_data[[#This Row],[Age]]&lt;=79,"Elderly","Aged")))))</f>
        <v>Young Adult</v>
      </c>
      <c r="D4211" t="s">
        <v>16</v>
      </c>
      <c r="E4211" t="s">
        <v>17</v>
      </c>
      <c r="F4211" t="s">
        <v>18</v>
      </c>
      <c r="G4211">
        <v>1.2</v>
      </c>
      <c r="H4211" t="s">
        <v>19</v>
      </c>
      <c r="I4211" t="s">
        <v>29</v>
      </c>
      <c r="J4211" t="s">
        <v>21</v>
      </c>
      <c r="K4211" t="s">
        <v>22</v>
      </c>
      <c r="L4211" s="1">
        <v>45814</v>
      </c>
      <c r="M4211" s="1" t="str">
        <f>TEXT(cancer_data[[#This Row],[Diagnosis_Date]],"mmmm")</f>
        <v>June</v>
      </c>
      <c r="N4211" t="s">
        <v>23</v>
      </c>
      <c r="O4211">
        <v>57</v>
      </c>
      <c r="P4211" t="s">
        <v>31</v>
      </c>
      <c r="Q4211">
        <v>0</v>
      </c>
    </row>
    <row r="4212" spans="1:17" x14ac:dyDescent="0.75">
      <c r="A4212" t="s">
        <v>4254</v>
      </c>
      <c r="B4212">
        <v>66</v>
      </c>
      <c r="C4212" t="str">
        <f>IF(cancer_data[[#This Row],[Age]]&lt;=35,"Adolescent",IF(cancer_data[[#This Row],[Age]]&lt;=46,"Young Adult",IF(cancer_data[[#This Row],[Age]]&lt;=57,"Adult", IF(cancer_data[[#This Row],[Age]]&lt;=68,"Middle_age",IF(cancer_data[[#This Row],[Age]]&lt;=79,"Elderly","Aged")))))</f>
        <v>Middle_age</v>
      </c>
      <c r="D4212" t="s">
        <v>16</v>
      </c>
      <c r="E4212" t="s">
        <v>40</v>
      </c>
      <c r="F4212" t="s">
        <v>27</v>
      </c>
      <c r="G4212">
        <v>0.7</v>
      </c>
      <c r="H4212" t="s">
        <v>19</v>
      </c>
      <c r="I4212" t="s">
        <v>20</v>
      </c>
      <c r="J4212" t="s">
        <v>21</v>
      </c>
      <c r="K4212" t="s">
        <v>51</v>
      </c>
      <c r="L4212" s="1">
        <v>45892</v>
      </c>
      <c r="M4212" s="1" t="str">
        <f>TEXT(cancer_data[[#This Row],[Diagnosis_Date]],"mmmm")</f>
        <v>August</v>
      </c>
      <c r="N4212" t="s">
        <v>37</v>
      </c>
      <c r="O4212">
        <v>27</v>
      </c>
      <c r="P4212" t="s">
        <v>31</v>
      </c>
      <c r="Q4212">
        <v>0</v>
      </c>
    </row>
    <row r="4213" spans="1:17" x14ac:dyDescent="0.75">
      <c r="A4213" t="s">
        <v>4255</v>
      </c>
      <c r="B4213">
        <v>31</v>
      </c>
      <c r="C4213" t="str">
        <f>IF(cancer_data[[#This Row],[Age]]&lt;=35,"Adolescent",IF(cancer_data[[#This Row],[Age]]&lt;=46,"Young Adult",IF(cancer_data[[#This Row],[Age]]&lt;=57,"Adult", IF(cancer_data[[#This Row],[Age]]&lt;=68,"Middle_age",IF(cancer_data[[#This Row],[Age]]&lt;=79,"Elderly","Aged")))))</f>
        <v>Adolescent</v>
      </c>
      <c r="D4213" t="s">
        <v>16</v>
      </c>
      <c r="E4213" t="s">
        <v>26</v>
      </c>
      <c r="F4213" t="s">
        <v>27</v>
      </c>
      <c r="G4213">
        <v>1.6</v>
      </c>
      <c r="H4213" t="s">
        <v>28</v>
      </c>
      <c r="I4213" t="s">
        <v>49</v>
      </c>
      <c r="J4213" t="s">
        <v>21</v>
      </c>
      <c r="K4213" t="s">
        <v>30</v>
      </c>
      <c r="L4213" s="1">
        <v>45922</v>
      </c>
      <c r="M4213" s="1" t="str">
        <f>TEXT(cancer_data[[#This Row],[Diagnosis_Date]],"mmmm")</f>
        <v>September</v>
      </c>
      <c r="N4213" t="s">
        <v>37</v>
      </c>
      <c r="O4213">
        <v>18</v>
      </c>
      <c r="P4213" t="s">
        <v>24</v>
      </c>
      <c r="Q4213">
        <v>17</v>
      </c>
    </row>
    <row r="4214" spans="1:17" x14ac:dyDescent="0.75">
      <c r="A4214" t="s">
        <v>4256</v>
      </c>
      <c r="B4214">
        <v>73</v>
      </c>
      <c r="C4214" t="str">
        <f>IF(cancer_data[[#This Row],[Age]]&lt;=35,"Adolescent",IF(cancer_data[[#This Row],[Age]]&lt;=46,"Young Adult",IF(cancer_data[[#This Row],[Age]]&lt;=57,"Adult", IF(cancer_data[[#This Row],[Age]]&lt;=68,"Middle_age",IF(cancer_data[[#This Row],[Age]]&lt;=79,"Elderly","Aged")))))</f>
        <v>Elderly</v>
      </c>
      <c r="D4214" t="s">
        <v>16</v>
      </c>
      <c r="E4214" t="s">
        <v>26</v>
      </c>
      <c r="F4214" t="s">
        <v>27</v>
      </c>
      <c r="G4214">
        <v>2.2000000000000002</v>
      </c>
      <c r="H4214" t="s">
        <v>19</v>
      </c>
      <c r="I4214" t="s">
        <v>20</v>
      </c>
      <c r="J4214" t="s">
        <v>21</v>
      </c>
      <c r="K4214" t="s">
        <v>42</v>
      </c>
      <c r="L4214" s="1">
        <v>45801</v>
      </c>
      <c r="M4214" s="1" t="str">
        <f>TEXT(cancer_data[[#This Row],[Diagnosis_Date]],"mmmm")</f>
        <v>May</v>
      </c>
      <c r="N4214" t="s">
        <v>37</v>
      </c>
      <c r="O4214">
        <v>17</v>
      </c>
      <c r="P4214" t="s">
        <v>24</v>
      </c>
      <c r="Q4214">
        <v>9</v>
      </c>
    </row>
    <row r="4215" spans="1:17" x14ac:dyDescent="0.75">
      <c r="A4215" t="s">
        <v>4257</v>
      </c>
      <c r="B4215">
        <v>32</v>
      </c>
      <c r="C4215" t="str">
        <f>IF(cancer_data[[#This Row],[Age]]&lt;=35,"Adolescent",IF(cancer_data[[#This Row],[Age]]&lt;=46,"Young Adult",IF(cancer_data[[#This Row],[Age]]&lt;=57,"Adult", IF(cancer_data[[#This Row],[Age]]&lt;=68,"Middle_age",IF(cancer_data[[#This Row],[Age]]&lt;=79,"Elderly","Aged")))))</f>
        <v>Adolescent</v>
      </c>
      <c r="D4215" t="s">
        <v>16</v>
      </c>
      <c r="E4215" t="s">
        <v>17</v>
      </c>
      <c r="F4215" t="s">
        <v>36</v>
      </c>
      <c r="G4215">
        <v>6.7</v>
      </c>
      <c r="H4215" t="s">
        <v>19</v>
      </c>
      <c r="I4215" t="s">
        <v>20</v>
      </c>
      <c r="J4215" t="s">
        <v>21</v>
      </c>
      <c r="K4215" t="s">
        <v>45</v>
      </c>
      <c r="L4215" s="1">
        <v>45785</v>
      </c>
      <c r="M4215" s="1" t="str">
        <f>TEXT(cancer_data[[#This Row],[Diagnosis_Date]],"mmmm")</f>
        <v>May</v>
      </c>
      <c r="N4215" t="s">
        <v>23</v>
      </c>
      <c r="O4215">
        <v>42</v>
      </c>
      <c r="P4215" t="s">
        <v>31</v>
      </c>
      <c r="Q4215">
        <v>0</v>
      </c>
    </row>
    <row r="4216" spans="1:17" x14ac:dyDescent="0.75">
      <c r="A4216" t="s">
        <v>4258</v>
      </c>
      <c r="B4216">
        <v>80</v>
      </c>
      <c r="C4216" t="str">
        <f>IF(cancer_data[[#This Row],[Age]]&lt;=35,"Adolescent",IF(cancer_data[[#This Row],[Age]]&lt;=46,"Young Adult",IF(cancer_data[[#This Row],[Age]]&lt;=57,"Adult", IF(cancer_data[[#This Row],[Age]]&lt;=68,"Middle_age",IF(cancer_data[[#This Row],[Age]]&lt;=79,"Elderly","Aged")))))</f>
        <v>Aged</v>
      </c>
      <c r="D4216" t="s">
        <v>16</v>
      </c>
      <c r="E4216" t="s">
        <v>17</v>
      </c>
      <c r="F4216" t="s">
        <v>36</v>
      </c>
      <c r="G4216">
        <v>7.3</v>
      </c>
      <c r="H4216" t="s">
        <v>19</v>
      </c>
      <c r="I4216" t="s">
        <v>29</v>
      </c>
      <c r="J4216" t="s">
        <v>21</v>
      </c>
      <c r="K4216" t="s">
        <v>30</v>
      </c>
      <c r="L4216" s="1">
        <v>45900</v>
      </c>
      <c r="M4216" s="1" t="str">
        <f>TEXT(cancer_data[[#This Row],[Diagnosis_Date]],"mmmm")</f>
        <v>August</v>
      </c>
      <c r="N4216" t="s">
        <v>23</v>
      </c>
      <c r="O4216">
        <v>20</v>
      </c>
      <c r="P4216" t="s">
        <v>31</v>
      </c>
      <c r="Q4216">
        <v>0</v>
      </c>
    </row>
    <row r="4217" spans="1:17" x14ac:dyDescent="0.75">
      <c r="A4217" t="s">
        <v>4259</v>
      </c>
      <c r="B4217">
        <v>72</v>
      </c>
      <c r="C4217" t="str">
        <f>IF(cancer_data[[#This Row],[Age]]&lt;=35,"Adolescent",IF(cancer_data[[#This Row],[Age]]&lt;=46,"Young Adult",IF(cancer_data[[#This Row],[Age]]&lt;=57,"Adult", IF(cancer_data[[#This Row],[Age]]&lt;=68,"Middle_age",IF(cancer_data[[#This Row],[Age]]&lt;=79,"Elderly","Aged")))))</f>
        <v>Elderly</v>
      </c>
      <c r="D4217" t="s">
        <v>16</v>
      </c>
      <c r="E4217" t="s">
        <v>35</v>
      </c>
      <c r="F4217" t="s">
        <v>36</v>
      </c>
      <c r="G4217">
        <v>7.5</v>
      </c>
      <c r="H4217" t="s">
        <v>28</v>
      </c>
      <c r="I4217" t="s">
        <v>44</v>
      </c>
      <c r="J4217" t="s">
        <v>21</v>
      </c>
      <c r="K4217" t="s">
        <v>51</v>
      </c>
      <c r="L4217" s="1">
        <v>45752</v>
      </c>
      <c r="M4217" s="1" t="str">
        <f>TEXT(cancer_data[[#This Row],[Diagnosis_Date]],"mmmm")</f>
        <v>April</v>
      </c>
      <c r="N4217" t="s">
        <v>23</v>
      </c>
      <c r="O4217">
        <v>39</v>
      </c>
      <c r="P4217" t="s">
        <v>31</v>
      </c>
      <c r="Q4217">
        <v>0</v>
      </c>
    </row>
    <row r="4218" spans="1:17" x14ac:dyDescent="0.75">
      <c r="A4218" t="s">
        <v>4260</v>
      </c>
      <c r="B4218">
        <v>44</v>
      </c>
      <c r="C4218" t="str">
        <f>IF(cancer_data[[#This Row],[Age]]&lt;=35,"Adolescent",IF(cancer_data[[#This Row],[Age]]&lt;=46,"Young Adult",IF(cancer_data[[#This Row],[Age]]&lt;=57,"Adult", IF(cancer_data[[#This Row],[Age]]&lt;=68,"Middle_age",IF(cancer_data[[#This Row],[Age]]&lt;=79,"Elderly","Aged")))))</f>
        <v>Young Adult</v>
      </c>
      <c r="D4218" t="s">
        <v>16</v>
      </c>
      <c r="E4218" t="s">
        <v>26</v>
      </c>
      <c r="F4218" t="s">
        <v>36</v>
      </c>
      <c r="G4218">
        <v>6.9</v>
      </c>
      <c r="H4218" t="s">
        <v>41</v>
      </c>
      <c r="I4218" t="s">
        <v>44</v>
      </c>
      <c r="J4218" t="s">
        <v>21</v>
      </c>
      <c r="K4218" t="s">
        <v>45</v>
      </c>
      <c r="L4218" s="1">
        <v>45974</v>
      </c>
      <c r="M4218" s="1" t="str">
        <f>TEXT(cancer_data[[#This Row],[Diagnosis_Date]],"mmmm")</f>
        <v>November</v>
      </c>
      <c r="N4218" t="s">
        <v>23</v>
      </c>
      <c r="O4218">
        <v>40</v>
      </c>
      <c r="P4218" t="s">
        <v>24</v>
      </c>
      <c r="Q4218">
        <v>20</v>
      </c>
    </row>
    <row r="4219" spans="1:17" x14ac:dyDescent="0.75">
      <c r="A4219" t="s">
        <v>4261</v>
      </c>
      <c r="B4219">
        <v>70</v>
      </c>
      <c r="C4219" t="str">
        <f>IF(cancer_data[[#This Row],[Age]]&lt;=35,"Adolescent",IF(cancer_data[[#This Row],[Age]]&lt;=46,"Young Adult",IF(cancer_data[[#This Row],[Age]]&lt;=57,"Adult", IF(cancer_data[[#This Row],[Age]]&lt;=68,"Middle_age",IF(cancer_data[[#This Row],[Age]]&lt;=79,"Elderly","Aged")))))</f>
        <v>Elderly</v>
      </c>
      <c r="D4219" t="s">
        <v>16</v>
      </c>
      <c r="E4219" t="s">
        <v>26</v>
      </c>
      <c r="F4219" t="s">
        <v>36</v>
      </c>
      <c r="G4219">
        <v>4.3</v>
      </c>
      <c r="H4219" t="s">
        <v>19</v>
      </c>
      <c r="I4219" t="s">
        <v>44</v>
      </c>
      <c r="J4219" t="s">
        <v>21</v>
      </c>
      <c r="K4219" t="s">
        <v>33</v>
      </c>
      <c r="L4219" s="1">
        <v>45712</v>
      </c>
      <c r="M4219" s="1" t="str">
        <f>TEXT(cancer_data[[#This Row],[Diagnosis_Date]],"mmmm")</f>
        <v>February</v>
      </c>
      <c r="N4219" t="s">
        <v>23</v>
      </c>
      <c r="O4219">
        <v>30</v>
      </c>
      <c r="P4219" t="s">
        <v>31</v>
      </c>
      <c r="Q4219">
        <v>0</v>
      </c>
    </row>
    <row r="4220" spans="1:17" x14ac:dyDescent="0.75">
      <c r="A4220" t="s">
        <v>4262</v>
      </c>
      <c r="B4220">
        <v>28</v>
      </c>
      <c r="C4220" t="str">
        <f>IF(cancer_data[[#This Row],[Age]]&lt;=35,"Adolescent",IF(cancer_data[[#This Row],[Age]]&lt;=46,"Young Adult",IF(cancer_data[[#This Row],[Age]]&lt;=57,"Adult", IF(cancer_data[[#This Row],[Age]]&lt;=68,"Middle_age",IF(cancer_data[[#This Row],[Age]]&lt;=79,"Elderly","Aged")))))</f>
        <v>Adolescent</v>
      </c>
      <c r="D4220" t="s">
        <v>16</v>
      </c>
      <c r="E4220" t="s">
        <v>17</v>
      </c>
      <c r="F4220" t="s">
        <v>27</v>
      </c>
      <c r="G4220">
        <v>1.5</v>
      </c>
      <c r="H4220" t="s">
        <v>19</v>
      </c>
      <c r="I4220" t="s">
        <v>20</v>
      </c>
      <c r="J4220" t="s">
        <v>21</v>
      </c>
      <c r="K4220" t="s">
        <v>42</v>
      </c>
      <c r="L4220" s="1">
        <v>45905</v>
      </c>
      <c r="M4220" s="1" t="str">
        <f>TEXT(cancer_data[[#This Row],[Diagnosis_Date]],"mmmm")</f>
        <v>September</v>
      </c>
      <c r="N4220" t="s">
        <v>37</v>
      </c>
      <c r="O4220">
        <v>3</v>
      </c>
      <c r="P4220" t="s">
        <v>31</v>
      </c>
      <c r="Q4220">
        <v>0</v>
      </c>
    </row>
    <row r="4221" spans="1:17" x14ac:dyDescent="0.75">
      <c r="A4221" t="s">
        <v>4263</v>
      </c>
      <c r="B4221">
        <v>34</v>
      </c>
      <c r="C4221" t="str">
        <f>IF(cancer_data[[#This Row],[Age]]&lt;=35,"Adolescent",IF(cancer_data[[#This Row],[Age]]&lt;=46,"Young Adult",IF(cancer_data[[#This Row],[Age]]&lt;=57,"Adult", IF(cancer_data[[#This Row],[Age]]&lt;=68,"Middle_age",IF(cancer_data[[#This Row],[Age]]&lt;=79,"Elderly","Aged")))))</f>
        <v>Adolescent</v>
      </c>
      <c r="D4221" t="s">
        <v>16</v>
      </c>
      <c r="E4221" t="s">
        <v>17</v>
      </c>
      <c r="F4221" t="s">
        <v>73</v>
      </c>
      <c r="G4221">
        <v>5.9</v>
      </c>
      <c r="H4221" t="s">
        <v>19</v>
      </c>
      <c r="I4221" t="s">
        <v>29</v>
      </c>
      <c r="J4221" t="s">
        <v>21</v>
      </c>
      <c r="K4221" t="s">
        <v>42</v>
      </c>
      <c r="L4221" s="1">
        <v>45940</v>
      </c>
      <c r="M4221" s="1" t="str">
        <f>TEXT(cancer_data[[#This Row],[Diagnosis_Date]],"mmmm")</f>
        <v>October</v>
      </c>
      <c r="N4221" t="s">
        <v>23</v>
      </c>
      <c r="O4221">
        <v>22</v>
      </c>
      <c r="P4221" t="s">
        <v>24</v>
      </c>
      <c r="Q4221">
        <v>9</v>
      </c>
    </row>
    <row r="4222" spans="1:17" x14ac:dyDescent="0.75">
      <c r="A4222" t="s">
        <v>4264</v>
      </c>
      <c r="B4222">
        <v>51</v>
      </c>
      <c r="C4222" t="str">
        <f>IF(cancer_data[[#This Row],[Age]]&lt;=35,"Adolescent",IF(cancer_data[[#This Row],[Age]]&lt;=46,"Young Adult",IF(cancer_data[[#This Row],[Age]]&lt;=57,"Adult", IF(cancer_data[[#This Row],[Age]]&lt;=68,"Middle_age",IF(cancer_data[[#This Row],[Age]]&lt;=79,"Elderly","Aged")))))</f>
        <v>Adult</v>
      </c>
      <c r="D4222" t="s">
        <v>16</v>
      </c>
      <c r="E4222" t="s">
        <v>40</v>
      </c>
      <c r="F4222" t="s">
        <v>36</v>
      </c>
      <c r="G4222">
        <v>3.5</v>
      </c>
      <c r="H4222" t="s">
        <v>41</v>
      </c>
      <c r="I4222" t="s">
        <v>44</v>
      </c>
      <c r="J4222" t="s">
        <v>21</v>
      </c>
      <c r="K4222" t="s">
        <v>45</v>
      </c>
      <c r="L4222" s="1">
        <v>46005</v>
      </c>
      <c r="M4222" s="1" t="str">
        <f>TEXT(cancer_data[[#This Row],[Diagnosis_Date]],"mmmm")</f>
        <v>December</v>
      </c>
      <c r="N4222" t="s">
        <v>23</v>
      </c>
      <c r="O4222">
        <v>38</v>
      </c>
      <c r="P4222" t="s">
        <v>31</v>
      </c>
      <c r="Q4222">
        <v>0</v>
      </c>
    </row>
    <row r="4223" spans="1:17" x14ac:dyDescent="0.75">
      <c r="A4223" t="s">
        <v>4265</v>
      </c>
      <c r="B4223">
        <v>27</v>
      </c>
      <c r="C4223" t="str">
        <f>IF(cancer_data[[#This Row],[Age]]&lt;=35,"Adolescent",IF(cancer_data[[#This Row],[Age]]&lt;=46,"Young Adult",IF(cancer_data[[#This Row],[Age]]&lt;=57,"Adult", IF(cancer_data[[#This Row],[Age]]&lt;=68,"Middle_age",IF(cancer_data[[#This Row],[Age]]&lt;=79,"Elderly","Aged")))))</f>
        <v>Adolescent</v>
      </c>
      <c r="D4223" t="s">
        <v>16</v>
      </c>
      <c r="E4223" t="s">
        <v>40</v>
      </c>
      <c r="F4223" t="s">
        <v>27</v>
      </c>
      <c r="G4223">
        <v>4.5</v>
      </c>
      <c r="H4223" t="s">
        <v>41</v>
      </c>
      <c r="I4223" t="s">
        <v>49</v>
      </c>
      <c r="J4223" t="s">
        <v>21</v>
      </c>
      <c r="K4223" t="s">
        <v>33</v>
      </c>
      <c r="L4223" s="1">
        <v>45714</v>
      </c>
      <c r="M4223" s="1" t="str">
        <f>TEXT(cancer_data[[#This Row],[Diagnosis_Date]],"mmmm")</f>
        <v>February</v>
      </c>
      <c r="N4223" t="s">
        <v>23</v>
      </c>
      <c r="O4223">
        <v>34</v>
      </c>
      <c r="P4223" t="s">
        <v>31</v>
      </c>
      <c r="Q4223">
        <v>0</v>
      </c>
    </row>
    <row r="4224" spans="1:17" x14ac:dyDescent="0.75">
      <c r="A4224" t="s">
        <v>4266</v>
      </c>
      <c r="B4224">
        <v>54</v>
      </c>
      <c r="C4224" t="str">
        <f>IF(cancer_data[[#This Row],[Age]]&lt;=35,"Adolescent",IF(cancer_data[[#This Row],[Age]]&lt;=46,"Young Adult",IF(cancer_data[[#This Row],[Age]]&lt;=57,"Adult", IF(cancer_data[[#This Row],[Age]]&lt;=68,"Middle_age",IF(cancer_data[[#This Row],[Age]]&lt;=79,"Elderly","Aged")))))</f>
        <v>Adult</v>
      </c>
      <c r="D4224" t="s">
        <v>16</v>
      </c>
      <c r="E4224" t="s">
        <v>40</v>
      </c>
      <c r="F4224" t="s">
        <v>73</v>
      </c>
      <c r="G4224">
        <v>4.2</v>
      </c>
      <c r="H4224" t="s">
        <v>28</v>
      </c>
      <c r="I4224" t="s">
        <v>49</v>
      </c>
      <c r="J4224" t="s">
        <v>21</v>
      </c>
      <c r="K4224" t="s">
        <v>22</v>
      </c>
      <c r="L4224" s="1">
        <v>45863</v>
      </c>
      <c r="M4224" s="1" t="str">
        <f>TEXT(cancer_data[[#This Row],[Diagnosis_Date]],"mmmm")</f>
        <v>July</v>
      </c>
      <c r="N4224" t="s">
        <v>23</v>
      </c>
      <c r="O4224">
        <v>28</v>
      </c>
      <c r="P4224" t="s">
        <v>31</v>
      </c>
      <c r="Q4224">
        <v>0</v>
      </c>
    </row>
    <row r="4225" spans="1:17" x14ac:dyDescent="0.75">
      <c r="A4225" t="s">
        <v>4267</v>
      </c>
      <c r="B4225">
        <v>38</v>
      </c>
      <c r="C4225" t="str">
        <f>IF(cancer_data[[#This Row],[Age]]&lt;=35,"Adolescent",IF(cancer_data[[#This Row],[Age]]&lt;=46,"Young Adult",IF(cancer_data[[#This Row],[Age]]&lt;=57,"Adult", IF(cancer_data[[#This Row],[Age]]&lt;=68,"Middle_age",IF(cancer_data[[#This Row],[Age]]&lt;=79,"Elderly","Aged")))))</f>
        <v>Young Adult</v>
      </c>
      <c r="D4225" t="s">
        <v>16</v>
      </c>
      <c r="E4225" t="s">
        <v>26</v>
      </c>
      <c r="F4225" t="s">
        <v>27</v>
      </c>
      <c r="G4225">
        <v>2.8</v>
      </c>
      <c r="H4225" t="s">
        <v>41</v>
      </c>
      <c r="I4225" t="s">
        <v>49</v>
      </c>
      <c r="J4225" t="s">
        <v>21</v>
      </c>
      <c r="K4225" t="s">
        <v>51</v>
      </c>
      <c r="L4225" s="1">
        <v>45850</v>
      </c>
      <c r="M4225" s="1" t="str">
        <f>TEXT(cancer_data[[#This Row],[Diagnosis_Date]],"mmmm")</f>
        <v>July</v>
      </c>
      <c r="N4225" t="s">
        <v>37</v>
      </c>
      <c r="O4225">
        <v>16</v>
      </c>
      <c r="P4225" t="s">
        <v>31</v>
      </c>
      <c r="Q4225">
        <v>0</v>
      </c>
    </row>
    <row r="4226" spans="1:17" x14ac:dyDescent="0.75">
      <c r="A4226" t="s">
        <v>4268</v>
      </c>
      <c r="B4226">
        <v>76</v>
      </c>
      <c r="C4226" t="str">
        <f>IF(cancer_data[[#This Row],[Age]]&lt;=35,"Adolescent",IF(cancer_data[[#This Row],[Age]]&lt;=46,"Young Adult",IF(cancer_data[[#This Row],[Age]]&lt;=57,"Adult", IF(cancer_data[[#This Row],[Age]]&lt;=68,"Middle_age",IF(cancer_data[[#This Row],[Age]]&lt;=79,"Elderly","Aged")))))</f>
        <v>Elderly</v>
      </c>
      <c r="D4226" t="s">
        <v>16</v>
      </c>
      <c r="E4226" t="s">
        <v>35</v>
      </c>
      <c r="F4226" t="s">
        <v>36</v>
      </c>
      <c r="G4226">
        <v>0.7</v>
      </c>
      <c r="H4226" t="s">
        <v>41</v>
      </c>
      <c r="I4226" t="s">
        <v>20</v>
      </c>
      <c r="J4226" t="s">
        <v>21</v>
      </c>
      <c r="K4226" t="s">
        <v>45</v>
      </c>
      <c r="L4226" s="1">
        <v>45988</v>
      </c>
      <c r="M4226" s="1" t="str">
        <f>TEXT(cancer_data[[#This Row],[Diagnosis_Date]],"mmmm")</f>
        <v>November</v>
      </c>
      <c r="N4226" t="s">
        <v>23</v>
      </c>
      <c r="O4226">
        <v>16</v>
      </c>
      <c r="P4226" t="s">
        <v>24</v>
      </c>
      <c r="Q4226">
        <v>32</v>
      </c>
    </row>
    <row r="4227" spans="1:17" x14ac:dyDescent="0.75">
      <c r="A4227" t="s">
        <v>4269</v>
      </c>
      <c r="B4227">
        <v>79</v>
      </c>
      <c r="C4227" t="str">
        <f>IF(cancer_data[[#This Row],[Age]]&lt;=35,"Adolescent",IF(cancer_data[[#This Row],[Age]]&lt;=46,"Young Adult",IF(cancer_data[[#This Row],[Age]]&lt;=57,"Adult", IF(cancer_data[[#This Row],[Age]]&lt;=68,"Middle_age",IF(cancer_data[[#This Row],[Age]]&lt;=79,"Elderly","Aged")))))</f>
        <v>Elderly</v>
      </c>
      <c r="D4227" t="s">
        <v>16</v>
      </c>
      <c r="E4227" t="s">
        <v>17</v>
      </c>
      <c r="F4227" t="s">
        <v>27</v>
      </c>
      <c r="G4227">
        <v>2.6</v>
      </c>
      <c r="H4227" t="s">
        <v>19</v>
      </c>
      <c r="I4227" t="s">
        <v>29</v>
      </c>
      <c r="J4227" t="s">
        <v>21</v>
      </c>
      <c r="K4227" t="s">
        <v>51</v>
      </c>
      <c r="L4227" s="1">
        <v>45907</v>
      </c>
      <c r="M4227" s="1" t="str">
        <f>TEXT(cancer_data[[#This Row],[Diagnosis_Date]],"mmmm")</f>
        <v>September</v>
      </c>
      <c r="N4227" t="s">
        <v>37</v>
      </c>
      <c r="O4227">
        <v>35</v>
      </c>
      <c r="P4227" t="s">
        <v>31</v>
      </c>
      <c r="Q4227">
        <v>0</v>
      </c>
    </row>
    <row r="4228" spans="1:17" x14ac:dyDescent="0.75">
      <c r="A4228" t="s">
        <v>4270</v>
      </c>
      <c r="B4228">
        <v>35</v>
      </c>
      <c r="C4228" t="str">
        <f>IF(cancer_data[[#This Row],[Age]]&lt;=35,"Adolescent",IF(cancer_data[[#This Row],[Age]]&lt;=46,"Young Adult",IF(cancer_data[[#This Row],[Age]]&lt;=57,"Adult", IF(cancer_data[[#This Row],[Age]]&lt;=68,"Middle_age",IF(cancer_data[[#This Row],[Age]]&lt;=79,"Elderly","Aged")))))</f>
        <v>Adolescent</v>
      </c>
      <c r="D4228" t="s">
        <v>16</v>
      </c>
      <c r="E4228" t="s">
        <v>26</v>
      </c>
      <c r="F4228" t="s">
        <v>36</v>
      </c>
      <c r="G4228">
        <v>6.7</v>
      </c>
      <c r="H4228" t="s">
        <v>28</v>
      </c>
      <c r="I4228" t="s">
        <v>44</v>
      </c>
      <c r="J4228" t="s">
        <v>21</v>
      </c>
      <c r="K4228" t="s">
        <v>30</v>
      </c>
      <c r="L4228" s="1">
        <v>45684</v>
      </c>
      <c r="M4228" s="1" t="str">
        <f>TEXT(cancer_data[[#This Row],[Diagnosis_Date]],"mmmm")</f>
        <v>January</v>
      </c>
      <c r="N4228" t="s">
        <v>23</v>
      </c>
      <c r="O4228">
        <v>46</v>
      </c>
      <c r="P4228" t="s">
        <v>31</v>
      </c>
      <c r="Q4228">
        <v>0</v>
      </c>
    </row>
    <row r="4229" spans="1:17" x14ac:dyDescent="0.75">
      <c r="A4229" t="s">
        <v>4271</v>
      </c>
      <c r="B4229">
        <v>75</v>
      </c>
      <c r="C4229" t="str">
        <f>IF(cancer_data[[#This Row],[Age]]&lt;=35,"Adolescent",IF(cancer_data[[#This Row],[Age]]&lt;=46,"Young Adult",IF(cancer_data[[#This Row],[Age]]&lt;=57,"Adult", IF(cancer_data[[#This Row],[Age]]&lt;=68,"Middle_age",IF(cancer_data[[#This Row],[Age]]&lt;=79,"Elderly","Aged")))))</f>
        <v>Elderly</v>
      </c>
      <c r="D4229" t="s">
        <v>67</v>
      </c>
      <c r="E4229" t="s">
        <v>35</v>
      </c>
      <c r="F4229" t="s">
        <v>18</v>
      </c>
      <c r="G4229">
        <v>4.5</v>
      </c>
      <c r="H4229" t="s">
        <v>19</v>
      </c>
      <c r="I4229" t="s">
        <v>44</v>
      </c>
      <c r="J4229" t="s">
        <v>21</v>
      </c>
      <c r="K4229" t="s">
        <v>33</v>
      </c>
      <c r="L4229" s="1">
        <v>45927</v>
      </c>
      <c r="M4229" s="1" t="str">
        <f>TEXT(cancer_data[[#This Row],[Diagnosis_Date]],"mmmm")</f>
        <v>September</v>
      </c>
      <c r="N4229" t="s">
        <v>23</v>
      </c>
      <c r="O4229">
        <v>55</v>
      </c>
      <c r="P4229" t="s">
        <v>31</v>
      </c>
      <c r="Q4229">
        <v>0</v>
      </c>
    </row>
    <row r="4230" spans="1:17" x14ac:dyDescent="0.75">
      <c r="A4230" t="s">
        <v>4272</v>
      </c>
      <c r="B4230">
        <v>66</v>
      </c>
      <c r="C4230" t="str">
        <f>IF(cancer_data[[#This Row],[Age]]&lt;=35,"Adolescent",IF(cancer_data[[#This Row],[Age]]&lt;=46,"Young Adult",IF(cancer_data[[#This Row],[Age]]&lt;=57,"Adult", IF(cancer_data[[#This Row],[Age]]&lt;=68,"Middle_age",IF(cancer_data[[#This Row],[Age]]&lt;=79,"Elderly","Aged")))))</f>
        <v>Middle_age</v>
      </c>
      <c r="D4230" t="s">
        <v>16</v>
      </c>
      <c r="E4230" t="s">
        <v>35</v>
      </c>
      <c r="F4230" t="s">
        <v>36</v>
      </c>
      <c r="G4230">
        <v>4.9000000000000004</v>
      </c>
      <c r="H4230" t="s">
        <v>28</v>
      </c>
      <c r="I4230" t="s">
        <v>49</v>
      </c>
      <c r="J4230" t="s">
        <v>21</v>
      </c>
      <c r="K4230" t="s">
        <v>45</v>
      </c>
      <c r="L4230" s="1">
        <v>46016</v>
      </c>
      <c r="M4230" s="1" t="str">
        <f>TEXT(cancer_data[[#This Row],[Diagnosis_Date]],"mmmm")</f>
        <v>December</v>
      </c>
      <c r="N4230" t="s">
        <v>23</v>
      </c>
      <c r="O4230">
        <v>27</v>
      </c>
      <c r="P4230" t="s">
        <v>31</v>
      </c>
      <c r="Q4230">
        <v>0</v>
      </c>
    </row>
    <row r="4231" spans="1:17" x14ac:dyDescent="0.75">
      <c r="A4231" t="s">
        <v>4273</v>
      </c>
      <c r="B4231">
        <v>40</v>
      </c>
      <c r="C4231" t="str">
        <f>IF(cancer_data[[#This Row],[Age]]&lt;=35,"Adolescent",IF(cancer_data[[#This Row],[Age]]&lt;=46,"Young Adult",IF(cancer_data[[#This Row],[Age]]&lt;=57,"Adult", IF(cancer_data[[#This Row],[Age]]&lt;=68,"Middle_age",IF(cancer_data[[#This Row],[Age]]&lt;=79,"Elderly","Aged")))))</f>
        <v>Young Adult</v>
      </c>
      <c r="D4231" t="s">
        <v>16</v>
      </c>
      <c r="E4231" t="s">
        <v>40</v>
      </c>
      <c r="F4231" t="s">
        <v>27</v>
      </c>
      <c r="G4231">
        <v>6.7</v>
      </c>
      <c r="H4231" t="s">
        <v>41</v>
      </c>
      <c r="I4231" t="s">
        <v>20</v>
      </c>
      <c r="J4231" t="s">
        <v>21</v>
      </c>
      <c r="K4231" t="s">
        <v>45</v>
      </c>
      <c r="L4231" s="1">
        <v>45870</v>
      </c>
      <c r="M4231" s="1" t="str">
        <f>TEXT(cancer_data[[#This Row],[Diagnosis_Date]],"mmmm")</f>
        <v>August</v>
      </c>
      <c r="N4231" t="s">
        <v>23</v>
      </c>
      <c r="O4231">
        <v>21</v>
      </c>
      <c r="P4231" t="s">
        <v>24</v>
      </c>
      <c r="Q4231">
        <v>12</v>
      </c>
    </row>
    <row r="4232" spans="1:17" x14ac:dyDescent="0.75">
      <c r="A4232" t="s">
        <v>4274</v>
      </c>
      <c r="B4232">
        <v>75</v>
      </c>
      <c r="C4232" t="str">
        <f>IF(cancer_data[[#This Row],[Age]]&lt;=35,"Adolescent",IF(cancer_data[[#This Row],[Age]]&lt;=46,"Young Adult",IF(cancer_data[[#This Row],[Age]]&lt;=57,"Adult", IF(cancer_data[[#This Row],[Age]]&lt;=68,"Middle_age",IF(cancer_data[[#This Row],[Age]]&lt;=79,"Elderly","Aged")))))</f>
        <v>Elderly</v>
      </c>
      <c r="D4232" t="s">
        <v>16</v>
      </c>
      <c r="E4232" t="s">
        <v>17</v>
      </c>
      <c r="F4232" t="s">
        <v>36</v>
      </c>
      <c r="G4232">
        <v>3.8</v>
      </c>
      <c r="H4232" t="s">
        <v>28</v>
      </c>
      <c r="I4232" t="s">
        <v>20</v>
      </c>
      <c r="J4232" t="s">
        <v>21</v>
      </c>
      <c r="K4232" t="s">
        <v>51</v>
      </c>
      <c r="L4232" s="1">
        <v>45893</v>
      </c>
      <c r="M4232" s="1" t="str">
        <f>TEXT(cancer_data[[#This Row],[Diagnosis_Date]],"mmmm")</f>
        <v>August</v>
      </c>
      <c r="N4232" t="s">
        <v>23</v>
      </c>
      <c r="O4232">
        <v>15</v>
      </c>
      <c r="P4232" t="s">
        <v>31</v>
      </c>
      <c r="Q4232">
        <v>0</v>
      </c>
    </row>
    <row r="4233" spans="1:17" x14ac:dyDescent="0.75">
      <c r="A4233" t="s">
        <v>4275</v>
      </c>
      <c r="B4233">
        <v>53</v>
      </c>
      <c r="C4233" t="str">
        <f>IF(cancer_data[[#This Row],[Age]]&lt;=35,"Adolescent",IF(cancer_data[[#This Row],[Age]]&lt;=46,"Young Adult",IF(cancer_data[[#This Row],[Age]]&lt;=57,"Adult", IF(cancer_data[[#This Row],[Age]]&lt;=68,"Middle_age",IF(cancer_data[[#This Row],[Age]]&lt;=79,"Elderly","Aged")))))</f>
        <v>Adult</v>
      </c>
      <c r="D4233" t="s">
        <v>16</v>
      </c>
      <c r="E4233" t="s">
        <v>17</v>
      </c>
      <c r="F4233" t="s">
        <v>27</v>
      </c>
      <c r="G4233">
        <v>3.3</v>
      </c>
      <c r="H4233" t="s">
        <v>19</v>
      </c>
      <c r="I4233" t="s">
        <v>20</v>
      </c>
      <c r="J4233" t="s">
        <v>21</v>
      </c>
      <c r="K4233" t="s">
        <v>33</v>
      </c>
      <c r="L4233" s="1">
        <v>45694</v>
      </c>
      <c r="M4233" s="1" t="str">
        <f>TEXT(cancer_data[[#This Row],[Diagnosis_Date]],"mmmm")</f>
        <v>February</v>
      </c>
      <c r="N4233" t="s">
        <v>23</v>
      </c>
      <c r="O4233">
        <v>9</v>
      </c>
      <c r="P4233" t="s">
        <v>31</v>
      </c>
      <c r="Q4233">
        <v>0</v>
      </c>
    </row>
    <row r="4234" spans="1:17" x14ac:dyDescent="0.75">
      <c r="A4234" t="s">
        <v>4276</v>
      </c>
      <c r="B4234">
        <v>41</v>
      </c>
      <c r="C4234" t="str">
        <f>IF(cancer_data[[#This Row],[Age]]&lt;=35,"Adolescent",IF(cancer_data[[#This Row],[Age]]&lt;=46,"Young Adult",IF(cancer_data[[#This Row],[Age]]&lt;=57,"Adult", IF(cancer_data[[#This Row],[Age]]&lt;=68,"Middle_age",IF(cancer_data[[#This Row],[Age]]&lt;=79,"Elderly","Aged")))))</f>
        <v>Young Adult</v>
      </c>
      <c r="D4234" t="s">
        <v>16</v>
      </c>
      <c r="E4234" t="s">
        <v>35</v>
      </c>
      <c r="F4234" t="s">
        <v>18</v>
      </c>
      <c r="G4234">
        <v>3.1</v>
      </c>
      <c r="H4234" t="s">
        <v>19</v>
      </c>
      <c r="I4234" t="s">
        <v>20</v>
      </c>
      <c r="J4234" t="s">
        <v>21</v>
      </c>
      <c r="K4234" t="s">
        <v>51</v>
      </c>
      <c r="L4234" s="1">
        <v>45751</v>
      </c>
      <c r="M4234" s="1" t="str">
        <f>TEXT(cancer_data[[#This Row],[Diagnosis_Date]],"mmmm")</f>
        <v>April</v>
      </c>
      <c r="N4234" t="s">
        <v>23</v>
      </c>
      <c r="O4234">
        <v>59</v>
      </c>
      <c r="P4234" t="s">
        <v>31</v>
      </c>
      <c r="Q4234">
        <v>0</v>
      </c>
    </row>
    <row r="4235" spans="1:17" x14ac:dyDescent="0.75">
      <c r="A4235" t="s">
        <v>4277</v>
      </c>
      <c r="B4235">
        <v>53</v>
      </c>
      <c r="C4235" t="str">
        <f>IF(cancer_data[[#This Row],[Age]]&lt;=35,"Adolescent",IF(cancer_data[[#This Row],[Age]]&lt;=46,"Young Adult",IF(cancer_data[[#This Row],[Age]]&lt;=57,"Adult", IF(cancer_data[[#This Row],[Age]]&lt;=68,"Middle_age",IF(cancer_data[[#This Row],[Age]]&lt;=79,"Elderly","Aged")))))</f>
        <v>Adult</v>
      </c>
      <c r="D4235" t="s">
        <v>16</v>
      </c>
      <c r="E4235" t="s">
        <v>17</v>
      </c>
      <c r="F4235" t="s">
        <v>63</v>
      </c>
      <c r="G4235">
        <v>3.2</v>
      </c>
      <c r="H4235" t="s">
        <v>41</v>
      </c>
      <c r="I4235" t="s">
        <v>29</v>
      </c>
      <c r="J4235" t="s">
        <v>21</v>
      </c>
      <c r="K4235" t="s">
        <v>45</v>
      </c>
      <c r="L4235" s="1">
        <v>45711</v>
      </c>
      <c r="M4235" s="1" t="str">
        <f>TEXT(cancer_data[[#This Row],[Diagnosis_Date]],"mmmm")</f>
        <v>February</v>
      </c>
      <c r="N4235" t="s">
        <v>23</v>
      </c>
      <c r="O4235">
        <v>42</v>
      </c>
      <c r="P4235" t="s">
        <v>31</v>
      </c>
      <c r="Q4235">
        <v>0</v>
      </c>
    </row>
    <row r="4236" spans="1:17" x14ac:dyDescent="0.75">
      <c r="A4236" t="s">
        <v>4278</v>
      </c>
      <c r="B4236">
        <v>47</v>
      </c>
      <c r="C4236" t="str">
        <f>IF(cancer_data[[#This Row],[Age]]&lt;=35,"Adolescent",IF(cancer_data[[#This Row],[Age]]&lt;=46,"Young Adult",IF(cancer_data[[#This Row],[Age]]&lt;=57,"Adult", IF(cancer_data[[#This Row],[Age]]&lt;=68,"Middle_age",IF(cancer_data[[#This Row],[Age]]&lt;=79,"Elderly","Aged")))))</f>
        <v>Adult</v>
      </c>
      <c r="D4236" t="s">
        <v>16</v>
      </c>
      <c r="E4236" t="s">
        <v>26</v>
      </c>
      <c r="F4236" t="s">
        <v>73</v>
      </c>
      <c r="G4236">
        <v>3.5</v>
      </c>
      <c r="H4236" t="s">
        <v>19</v>
      </c>
      <c r="I4236" t="s">
        <v>49</v>
      </c>
      <c r="J4236" t="s">
        <v>21</v>
      </c>
      <c r="K4236" t="s">
        <v>42</v>
      </c>
      <c r="L4236" s="1">
        <v>45882</v>
      </c>
      <c r="M4236" s="1" t="str">
        <f>TEXT(cancer_data[[#This Row],[Diagnosis_Date]],"mmmm")</f>
        <v>August</v>
      </c>
      <c r="N4236" t="s">
        <v>23</v>
      </c>
      <c r="O4236">
        <v>35</v>
      </c>
      <c r="P4236" t="s">
        <v>31</v>
      </c>
      <c r="Q4236">
        <v>0</v>
      </c>
    </row>
    <row r="4237" spans="1:17" x14ac:dyDescent="0.75">
      <c r="A4237" t="s">
        <v>4279</v>
      </c>
      <c r="B4237">
        <v>75</v>
      </c>
      <c r="C4237" t="str">
        <f>IF(cancer_data[[#This Row],[Age]]&lt;=35,"Adolescent",IF(cancer_data[[#This Row],[Age]]&lt;=46,"Young Adult",IF(cancer_data[[#This Row],[Age]]&lt;=57,"Adult", IF(cancer_data[[#This Row],[Age]]&lt;=68,"Middle_age",IF(cancer_data[[#This Row],[Age]]&lt;=79,"Elderly","Aged")))))</f>
        <v>Elderly</v>
      </c>
      <c r="D4237" t="s">
        <v>16</v>
      </c>
      <c r="E4237" t="s">
        <v>26</v>
      </c>
      <c r="F4237" t="s">
        <v>18</v>
      </c>
      <c r="G4237">
        <v>2.6</v>
      </c>
      <c r="H4237" t="s">
        <v>19</v>
      </c>
      <c r="I4237" t="s">
        <v>44</v>
      </c>
      <c r="J4237" t="s">
        <v>21</v>
      </c>
      <c r="K4237" t="s">
        <v>45</v>
      </c>
      <c r="L4237" s="1">
        <v>45950</v>
      </c>
      <c r="M4237" s="1" t="str">
        <f>TEXT(cancer_data[[#This Row],[Diagnosis_Date]],"mmmm")</f>
        <v>October</v>
      </c>
      <c r="N4237" t="s">
        <v>23</v>
      </c>
      <c r="O4237">
        <v>53</v>
      </c>
      <c r="P4237" t="s">
        <v>24</v>
      </c>
      <c r="Q4237">
        <v>16</v>
      </c>
    </row>
    <row r="4238" spans="1:17" x14ac:dyDescent="0.75">
      <c r="A4238" t="s">
        <v>4280</v>
      </c>
      <c r="B4238">
        <v>35</v>
      </c>
      <c r="C4238" t="str">
        <f>IF(cancer_data[[#This Row],[Age]]&lt;=35,"Adolescent",IF(cancer_data[[#This Row],[Age]]&lt;=46,"Young Adult",IF(cancer_data[[#This Row],[Age]]&lt;=57,"Adult", IF(cancer_data[[#This Row],[Age]]&lt;=68,"Middle_age",IF(cancer_data[[#This Row],[Age]]&lt;=79,"Elderly","Aged")))))</f>
        <v>Adolescent</v>
      </c>
      <c r="D4238" t="s">
        <v>16</v>
      </c>
      <c r="E4238" t="s">
        <v>40</v>
      </c>
      <c r="F4238" t="s">
        <v>27</v>
      </c>
      <c r="G4238">
        <v>4.4000000000000004</v>
      </c>
      <c r="H4238" t="s">
        <v>28</v>
      </c>
      <c r="I4238" t="s">
        <v>20</v>
      </c>
      <c r="J4238" t="s">
        <v>21</v>
      </c>
      <c r="K4238" t="s">
        <v>22</v>
      </c>
      <c r="L4238" s="1">
        <v>45868</v>
      </c>
      <c r="M4238" s="1" t="str">
        <f>TEXT(cancer_data[[#This Row],[Diagnosis_Date]],"mmmm")</f>
        <v>July</v>
      </c>
      <c r="N4238" t="s">
        <v>23</v>
      </c>
      <c r="O4238">
        <v>17</v>
      </c>
      <c r="P4238" t="s">
        <v>31</v>
      </c>
      <c r="Q4238">
        <v>0</v>
      </c>
    </row>
    <row r="4239" spans="1:17" x14ac:dyDescent="0.75">
      <c r="A4239" t="s">
        <v>4281</v>
      </c>
      <c r="B4239">
        <v>48</v>
      </c>
      <c r="C4239" t="str">
        <f>IF(cancer_data[[#This Row],[Age]]&lt;=35,"Adolescent",IF(cancer_data[[#This Row],[Age]]&lt;=46,"Young Adult",IF(cancer_data[[#This Row],[Age]]&lt;=57,"Adult", IF(cancer_data[[#This Row],[Age]]&lt;=68,"Middle_age",IF(cancer_data[[#This Row],[Age]]&lt;=79,"Elderly","Aged")))))</f>
        <v>Adult</v>
      </c>
      <c r="D4239" t="s">
        <v>16</v>
      </c>
      <c r="E4239" t="s">
        <v>26</v>
      </c>
      <c r="F4239" t="s">
        <v>73</v>
      </c>
      <c r="G4239">
        <v>7.8</v>
      </c>
      <c r="H4239" t="s">
        <v>41</v>
      </c>
      <c r="I4239" t="s">
        <v>49</v>
      </c>
      <c r="J4239" t="s">
        <v>21</v>
      </c>
      <c r="K4239" t="s">
        <v>30</v>
      </c>
      <c r="L4239" s="1">
        <v>45976</v>
      </c>
      <c r="M4239" s="1" t="str">
        <f>TEXT(cancer_data[[#This Row],[Diagnosis_Date]],"mmmm")</f>
        <v>November</v>
      </c>
      <c r="N4239" t="s">
        <v>23</v>
      </c>
      <c r="O4239">
        <v>14</v>
      </c>
      <c r="P4239" t="s">
        <v>24</v>
      </c>
      <c r="Q4239">
        <v>29</v>
      </c>
    </row>
    <row r="4240" spans="1:17" x14ac:dyDescent="0.75">
      <c r="A4240" t="s">
        <v>4282</v>
      </c>
      <c r="B4240">
        <v>25</v>
      </c>
      <c r="C4240" t="str">
        <f>IF(cancer_data[[#This Row],[Age]]&lt;=35,"Adolescent",IF(cancer_data[[#This Row],[Age]]&lt;=46,"Young Adult",IF(cancer_data[[#This Row],[Age]]&lt;=57,"Adult", IF(cancer_data[[#This Row],[Age]]&lt;=68,"Middle_age",IF(cancer_data[[#This Row],[Age]]&lt;=79,"Elderly","Aged")))))</f>
        <v>Adolescent</v>
      </c>
      <c r="D4240" t="s">
        <v>16</v>
      </c>
      <c r="E4240" t="s">
        <v>17</v>
      </c>
      <c r="F4240" t="s">
        <v>63</v>
      </c>
      <c r="G4240">
        <v>7.2</v>
      </c>
      <c r="H4240" t="s">
        <v>28</v>
      </c>
      <c r="I4240" t="s">
        <v>20</v>
      </c>
      <c r="J4240" t="s">
        <v>21</v>
      </c>
      <c r="K4240" t="s">
        <v>51</v>
      </c>
      <c r="L4240" s="1">
        <v>45829</v>
      </c>
      <c r="M4240" s="1" t="str">
        <f>TEXT(cancer_data[[#This Row],[Diagnosis_Date]],"mmmm")</f>
        <v>June</v>
      </c>
      <c r="N4240" t="s">
        <v>23</v>
      </c>
      <c r="O4240">
        <v>57</v>
      </c>
      <c r="P4240" t="s">
        <v>24</v>
      </c>
      <c r="Q4240">
        <v>27</v>
      </c>
    </row>
    <row r="4241" spans="1:17" x14ac:dyDescent="0.75">
      <c r="A4241" t="s">
        <v>4283</v>
      </c>
      <c r="B4241">
        <v>47</v>
      </c>
      <c r="C4241" t="str">
        <f>IF(cancer_data[[#This Row],[Age]]&lt;=35,"Adolescent",IF(cancer_data[[#This Row],[Age]]&lt;=46,"Young Adult",IF(cancer_data[[#This Row],[Age]]&lt;=57,"Adult", IF(cancer_data[[#This Row],[Age]]&lt;=68,"Middle_age",IF(cancer_data[[#This Row],[Age]]&lt;=79,"Elderly","Aged")))))</f>
        <v>Adult</v>
      </c>
      <c r="D4241" t="s">
        <v>16</v>
      </c>
      <c r="E4241" t="s">
        <v>35</v>
      </c>
      <c r="F4241" t="s">
        <v>18</v>
      </c>
      <c r="G4241">
        <v>7.3</v>
      </c>
      <c r="H4241" t="s">
        <v>19</v>
      </c>
      <c r="I4241" t="s">
        <v>20</v>
      </c>
      <c r="J4241" t="s">
        <v>21</v>
      </c>
      <c r="K4241" t="s">
        <v>51</v>
      </c>
      <c r="L4241" s="1">
        <v>45671</v>
      </c>
      <c r="M4241" s="1" t="str">
        <f>TEXT(cancer_data[[#This Row],[Diagnosis_Date]],"mmmm")</f>
        <v>January</v>
      </c>
      <c r="N4241" t="s">
        <v>23</v>
      </c>
      <c r="O4241">
        <v>34</v>
      </c>
      <c r="P4241" t="s">
        <v>24</v>
      </c>
      <c r="Q4241">
        <v>24</v>
      </c>
    </row>
    <row r="4242" spans="1:17" x14ac:dyDescent="0.75">
      <c r="A4242" t="s">
        <v>4284</v>
      </c>
      <c r="B4242">
        <v>49</v>
      </c>
      <c r="C4242" t="str">
        <f>IF(cancer_data[[#This Row],[Age]]&lt;=35,"Adolescent",IF(cancer_data[[#This Row],[Age]]&lt;=46,"Young Adult",IF(cancer_data[[#This Row],[Age]]&lt;=57,"Adult", IF(cancer_data[[#This Row],[Age]]&lt;=68,"Middle_age",IF(cancer_data[[#This Row],[Age]]&lt;=79,"Elderly","Aged")))))</f>
        <v>Adult</v>
      </c>
      <c r="D4242" t="s">
        <v>16</v>
      </c>
      <c r="E4242" t="s">
        <v>40</v>
      </c>
      <c r="F4242" t="s">
        <v>18</v>
      </c>
      <c r="G4242">
        <v>7.6</v>
      </c>
      <c r="H4242" t="s">
        <v>28</v>
      </c>
      <c r="I4242" t="s">
        <v>29</v>
      </c>
      <c r="J4242" t="s">
        <v>21</v>
      </c>
      <c r="K4242" t="s">
        <v>42</v>
      </c>
      <c r="L4242" s="1">
        <v>45753</v>
      </c>
      <c r="M4242" s="1" t="str">
        <f>TEXT(cancer_data[[#This Row],[Diagnosis_Date]],"mmmm")</f>
        <v>April</v>
      </c>
      <c r="N4242" t="s">
        <v>23</v>
      </c>
      <c r="O4242">
        <v>47</v>
      </c>
      <c r="P4242" t="s">
        <v>24</v>
      </c>
      <c r="Q4242">
        <v>36</v>
      </c>
    </row>
    <row r="4243" spans="1:17" x14ac:dyDescent="0.75">
      <c r="A4243" t="s">
        <v>4285</v>
      </c>
      <c r="B4243">
        <v>78</v>
      </c>
      <c r="C4243" t="str">
        <f>IF(cancer_data[[#This Row],[Age]]&lt;=35,"Adolescent",IF(cancer_data[[#This Row],[Age]]&lt;=46,"Young Adult",IF(cancer_data[[#This Row],[Age]]&lt;=57,"Adult", IF(cancer_data[[#This Row],[Age]]&lt;=68,"Middle_age",IF(cancer_data[[#This Row],[Age]]&lt;=79,"Elderly","Aged")))))</f>
        <v>Elderly</v>
      </c>
      <c r="D4243" t="s">
        <v>16</v>
      </c>
      <c r="E4243" t="s">
        <v>40</v>
      </c>
      <c r="F4243" t="s">
        <v>27</v>
      </c>
      <c r="G4243">
        <v>4</v>
      </c>
      <c r="H4243" t="s">
        <v>19</v>
      </c>
      <c r="I4243" t="s">
        <v>44</v>
      </c>
      <c r="J4243" t="s">
        <v>21</v>
      </c>
      <c r="K4243" t="s">
        <v>33</v>
      </c>
      <c r="L4243" s="1">
        <v>45830</v>
      </c>
      <c r="M4243" s="1" t="str">
        <f>TEXT(cancer_data[[#This Row],[Diagnosis_Date]],"mmmm")</f>
        <v>June</v>
      </c>
      <c r="N4243" t="s">
        <v>23</v>
      </c>
      <c r="O4243">
        <v>25</v>
      </c>
      <c r="P4243" t="s">
        <v>24</v>
      </c>
      <c r="Q4243">
        <v>36</v>
      </c>
    </row>
    <row r="4244" spans="1:17" x14ac:dyDescent="0.75">
      <c r="A4244" t="s">
        <v>4286</v>
      </c>
      <c r="B4244">
        <v>42</v>
      </c>
      <c r="C4244" t="str">
        <f>IF(cancer_data[[#This Row],[Age]]&lt;=35,"Adolescent",IF(cancer_data[[#This Row],[Age]]&lt;=46,"Young Adult",IF(cancer_data[[#This Row],[Age]]&lt;=57,"Adult", IF(cancer_data[[#This Row],[Age]]&lt;=68,"Middle_age",IF(cancer_data[[#This Row],[Age]]&lt;=79,"Elderly","Aged")))))</f>
        <v>Young Adult</v>
      </c>
      <c r="D4244" t="s">
        <v>16</v>
      </c>
      <c r="E4244" t="s">
        <v>26</v>
      </c>
      <c r="F4244" t="s">
        <v>18</v>
      </c>
      <c r="G4244">
        <v>1.8</v>
      </c>
      <c r="H4244" t="s">
        <v>19</v>
      </c>
      <c r="I4244" t="s">
        <v>44</v>
      </c>
      <c r="J4244" t="s">
        <v>21</v>
      </c>
      <c r="K4244" t="s">
        <v>33</v>
      </c>
      <c r="L4244" s="1">
        <v>45804</v>
      </c>
      <c r="M4244" s="1" t="str">
        <f>TEXT(cancer_data[[#This Row],[Diagnosis_Date]],"mmmm")</f>
        <v>May</v>
      </c>
      <c r="N4244" t="s">
        <v>23</v>
      </c>
      <c r="O4244">
        <v>26</v>
      </c>
      <c r="P4244" t="s">
        <v>31</v>
      </c>
      <c r="Q4244">
        <v>0</v>
      </c>
    </row>
    <row r="4245" spans="1:17" x14ac:dyDescent="0.75">
      <c r="A4245" t="s">
        <v>4287</v>
      </c>
      <c r="B4245">
        <v>54</v>
      </c>
      <c r="C4245" t="str">
        <f>IF(cancer_data[[#This Row],[Age]]&lt;=35,"Adolescent",IF(cancer_data[[#This Row],[Age]]&lt;=46,"Young Adult",IF(cancer_data[[#This Row],[Age]]&lt;=57,"Adult", IF(cancer_data[[#This Row],[Age]]&lt;=68,"Middle_age",IF(cancer_data[[#This Row],[Age]]&lt;=79,"Elderly","Aged")))))</f>
        <v>Adult</v>
      </c>
      <c r="D4245" t="s">
        <v>16</v>
      </c>
      <c r="E4245" t="s">
        <v>26</v>
      </c>
      <c r="F4245" t="s">
        <v>36</v>
      </c>
      <c r="G4245">
        <v>2.4</v>
      </c>
      <c r="H4245" t="s">
        <v>41</v>
      </c>
      <c r="I4245" t="s">
        <v>49</v>
      </c>
      <c r="J4245" t="s">
        <v>21</v>
      </c>
      <c r="K4245" t="s">
        <v>22</v>
      </c>
      <c r="L4245" s="1">
        <v>45948</v>
      </c>
      <c r="M4245" s="1" t="str">
        <f>TEXT(cancer_data[[#This Row],[Diagnosis_Date]],"mmmm")</f>
        <v>October</v>
      </c>
      <c r="N4245" t="s">
        <v>23</v>
      </c>
      <c r="O4245">
        <v>37</v>
      </c>
      <c r="P4245" t="s">
        <v>31</v>
      </c>
      <c r="Q4245">
        <v>0</v>
      </c>
    </row>
    <row r="4246" spans="1:17" x14ac:dyDescent="0.75">
      <c r="A4246" t="s">
        <v>4288</v>
      </c>
      <c r="B4246">
        <v>43</v>
      </c>
      <c r="C4246" t="str">
        <f>IF(cancer_data[[#This Row],[Age]]&lt;=35,"Adolescent",IF(cancer_data[[#This Row],[Age]]&lt;=46,"Young Adult",IF(cancer_data[[#This Row],[Age]]&lt;=57,"Adult", IF(cancer_data[[#This Row],[Age]]&lt;=68,"Middle_age",IF(cancer_data[[#This Row],[Age]]&lt;=79,"Elderly","Aged")))))</f>
        <v>Young Adult</v>
      </c>
      <c r="D4246" t="s">
        <v>16</v>
      </c>
      <c r="E4246" t="s">
        <v>35</v>
      </c>
      <c r="F4246" t="s">
        <v>63</v>
      </c>
      <c r="G4246">
        <v>4.0999999999999996</v>
      </c>
      <c r="H4246" t="s">
        <v>28</v>
      </c>
      <c r="I4246" t="s">
        <v>44</v>
      </c>
      <c r="J4246" t="s">
        <v>21</v>
      </c>
      <c r="K4246" t="s">
        <v>51</v>
      </c>
      <c r="L4246" s="1">
        <v>45929</v>
      </c>
      <c r="M4246" s="1" t="str">
        <f>TEXT(cancer_data[[#This Row],[Diagnosis_Date]],"mmmm")</f>
        <v>September</v>
      </c>
      <c r="N4246" t="s">
        <v>23</v>
      </c>
      <c r="O4246">
        <v>37</v>
      </c>
      <c r="P4246" t="s">
        <v>31</v>
      </c>
      <c r="Q4246">
        <v>0</v>
      </c>
    </row>
    <row r="4247" spans="1:17" x14ac:dyDescent="0.75">
      <c r="A4247" t="s">
        <v>4289</v>
      </c>
      <c r="B4247">
        <v>73</v>
      </c>
      <c r="C4247" t="str">
        <f>IF(cancer_data[[#This Row],[Age]]&lt;=35,"Adolescent",IF(cancer_data[[#This Row],[Age]]&lt;=46,"Young Adult",IF(cancer_data[[#This Row],[Age]]&lt;=57,"Adult", IF(cancer_data[[#This Row],[Age]]&lt;=68,"Middle_age",IF(cancer_data[[#This Row],[Age]]&lt;=79,"Elderly","Aged")))))</f>
        <v>Elderly</v>
      </c>
      <c r="D4247" t="s">
        <v>16</v>
      </c>
      <c r="E4247" t="s">
        <v>40</v>
      </c>
      <c r="F4247" t="s">
        <v>18</v>
      </c>
      <c r="G4247">
        <v>1</v>
      </c>
      <c r="H4247" t="s">
        <v>19</v>
      </c>
      <c r="I4247" t="s">
        <v>20</v>
      </c>
      <c r="J4247" t="s">
        <v>21</v>
      </c>
      <c r="K4247" t="s">
        <v>51</v>
      </c>
      <c r="L4247" s="1">
        <v>45837</v>
      </c>
      <c r="M4247" s="1" t="str">
        <f>TEXT(cancer_data[[#This Row],[Diagnosis_Date]],"mmmm")</f>
        <v>June</v>
      </c>
      <c r="N4247" t="s">
        <v>23</v>
      </c>
      <c r="O4247">
        <v>33</v>
      </c>
      <c r="P4247" t="s">
        <v>31</v>
      </c>
      <c r="Q4247">
        <v>0</v>
      </c>
    </row>
    <row r="4248" spans="1:17" x14ac:dyDescent="0.75">
      <c r="A4248" t="s">
        <v>4290</v>
      </c>
      <c r="B4248">
        <v>58</v>
      </c>
      <c r="C4248" t="str">
        <f>IF(cancer_data[[#This Row],[Age]]&lt;=35,"Adolescent",IF(cancer_data[[#This Row],[Age]]&lt;=46,"Young Adult",IF(cancer_data[[#This Row],[Age]]&lt;=57,"Adult", IF(cancer_data[[#This Row],[Age]]&lt;=68,"Middle_age",IF(cancer_data[[#This Row],[Age]]&lt;=79,"Elderly","Aged")))))</f>
        <v>Middle_age</v>
      </c>
      <c r="D4248" t="s">
        <v>16</v>
      </c>
      <c r="E4248" t="s">
        <v>26</v>
      </c>
      <c r="F4248" t="s">
        <v>18</v>
      </c>
      <c r="G4248">
        <v>4</v>
      </c>
      <c r="H4248" t="s">
        <v>28</v>
      </c>
      <c r="I4248" t="s">
        <v>20</v>
      </c>
      <c r="J4248" t="s">
        <v>21</v>
      </c>
      <c r="K4248" t="s">
        <v>45</v>
      </c>
      <c r="L4248" s="1">
        <v>45804</v>
      </c>
      <c r="M4248" s="1" t="str">
        <f>TEXT(cancer_data[[#This Row],[Diagnosis_Date]],"mmmm")</f>
        <v>May</v>
      </c>
      <c r="N4248" t="s">
        <v>23</v>
      </c>
      <c r="O4248">
        <v>25</v>
      </c>
      <c r="P4248" t="s">
        <v>31</v>
      </c>
      <c r="Q4248">
        <v>0</v>
      </c>
    </row>
    <row r="4249" spans="1:17" x14ac:dyDescent="0.75">
      <c r="A4249" t="s">
        <v>4291</v>
      </c>
      <c r="B4249">
        <v>40</v>
      </c>
      <c r="C4249" t="str">
        <f>IF(cancer_data[[#This Row],[Age]]&lt;=35,"Adolescent",IF(cancer_data[[#This Row],[Age]]&lt;=46,"Young Adult",IF(cancer_data[[#This Row],[Age]]&lt;=57,"Adult", IF(cancer_data[[#This Row],[Age]]&lt;=68,"Middle_age",IF(cancer_data[[#This Row],[Age]]&lt;=79,"Elderly","Aged")))))</f>
        <v>Young Adult</v>
      </c>
      <c r="D4249" t="s">
        <v>16</v>
      </c>
      <c r="E4249" t="s">
        <v>17</v>
      </c>
      <c r="F4249" t="s">
        <v>18</v>
      </c>
      <c r="G4249">
        <v>5.6</v>
      </c>
      <c r="H4249" t="s">
        <v>28</v>
      </c>
      <c r="I4249" t="s">
        <v>49</v>
      </c>
      <c r="J4249" t="s">
        <v>21</v>
      </c>
      <c r="K4249" t="s">
        <v>30</v>
      </c>
      <c r="L4249" s="1">
        <v>45675</v>
      </c>
      <c r="M4249" s="1" t="str">
        <f>TEXT(cancer_data[[#This Row],[Diagnosis_Date]],"mmmm")</f>
        <v>January</v>
      </c>
      <c r="N4249" t="s">
        <v>23</v>
      </c>
      <c r="O4249">
        <v>31</v>
      </c>
      <c r="P4249" t="s">
        <v>31</v>
      </c>
      <c r="Q4249">
        <v>0</v>
      </c>
    </row>
    <row r="4250" spans="1:17" x14ac:dyDescent="0.75">
      <c r="A4250" t="s">
        <v>4292</v>
      </c>
      <c r="B4250">
        <v>70</v>
      </c>
      <c r="C4250" t="str">
        <f>IF(cancer_data[[#This Row],[Age]]&lt;=35,"Adolescent",IF(cancer_data[[#This Row],[Age]]&lt;=46,"Young Adult",IF(cancer_data[[#This Row],[Age]]&lt;=57,"Adult", IF(cancer_data[[#This Row],[Age]]&lt;=68,"Middle_age",IF(cancer_data[[#This Row],[Age]]&lt;=79,"Elderly","Aged")))))</f>
        <v>Elderly</v>
      </c>
      <c r="D4250" t="s">
        <v>16</v>
      </c>
      <c r="E4250" t="s">
        <v>40</v>
      </c>
      <c r="F4250" t="s">
        <v>36</v>
      </c>
      <c r="G4250">
        <v>6.1</v>
      </c>
      <c r="H4250" t="s">
        <v>28</v>
      </c>
      <c r="I4250" t="s">
        <v>49</v>
      </c>
      <c r="J4250" t="s">
        <v>21</v>
      </c>
      <c r="K4250" t="s">
        <v>42</v>
      </c>
      <c r="L4250" s="1">
        <v>45897</v>
      </c>
      <c r="M4250" s="1" t="str">
        <f>TEXT(cancer_data[[#This Row],[Diagnosis_Date]],"mmmm")</f>
        <v>August</v>
      </c>
      <c r="N4250" t="s">
        <v>23</v>
      </c>
      <c r="O4250">
        <v>24</v>
      </c>
      <c r="P4250" t="s">
        <v>31</v>
      </c>
      <c r="Q4250">
        <v>0</v>
      </c>
    </row>
    <row r="4251" spans="1:17" x14ac:dyDescent="0.75">
      <c r="A4251" t="s">
        <v>4293</v>
      </c>
      <c r="B4251">
        <v>61</v>
      </c>
      <c r="C4251" t="str">
        <f>IF(cancer_data[[#This Row],[Age]]&lt;=35,"Adolescent",IF(cancer_data[[#This Row],[Age]]&lt;=46,"Young Adult",IF(cancer_data[[#This Row],[Age]]&lt;=57,"Adult", IF(cancer_data[[#This Row],[Age]]&lt;=68,"Middle_age",IF(cancer_data[[#This Row],[Age]]&lt;=79,"Elderly","Aged")))))</f>
        <v>Middle_age</v>
      </c>
      <c r="D4251" t="s">
        <v>16</v>
      </c>
      <c r="E4251" t="s">
        <v>26</v>
      </c>
      <c r="F4251" t="s">
        <v>18</v>
      </c>
      <c r="G4251">
        <v>7.1</v>
      </c>
      <c r="H4251" t="s">
        <v>41</v>
      </c>
      <c r="I4251" t="s">
        <v>44</v>
      </c>
      <c r="J4251" t="s">
        <v>21</v>
      </c>
      <c r="K4251" t="s">
        <v>33</v>
      </c>
      <c r="L4251" s="1">
        <v>45855</v>
      </c>
      <c r="M4251" s="1" t="str">
        <f>TEXT(cancer_data[[#This Row],[Diagnosis_Date]],"mmmm")</f>
        <v>July</v>
      </c>
      <c r="N4251" t="s">
        <v>23</v>
      </c>
      <c r="O4251">
        <v>26</v>
      </c>
      <c r="P4251" t="s">
        <v>31</v>
      </c>
      <c r="Q4251">
        <v>0</v>
      </c>
    </row>
    <row r="4252" spans="1:17" x14ac:dyDescent="0.75">
      <c r="A4252" t="s">
        <v>4294</v>
      </c>
      <c r="B4252">
        <v>67</v>
      </c>
      <c r="C4252" t="str">
        <f>IF(cancer_data[[#This Row],[Age]]&lt;=35,"Adolescent",IF(cancer_data[[#This Row],[Age]]&lt;=46,"Young Adult",IF(cancer_data[[#This Row],[Age]]&lt;=57,"Adult", IF(cancer_data[[#This Row],[Age]]&lt;=68,"Middle_age",IF(cancer_data[[#This Row],[Age]]&lt;=79,"Elderly","Aged")))))</f>
        <v>Middle_age</v>
      </c>
      <c r="D4252" t="s">
        <v>16</v>
      </c>
      <c r="E4252" t="s">
        <v>40</v>
      </c>
      <c r="F4252" t="s">
        <v>18</v>
      </c>
      <c r="G4252">
        <v>5.0999999999999996</v>
      </c>
      <c r="H4252" t="s">
        <v>28</v>
      </c>
      <c r="I4252" t="s">
        <v>49</v>
      </c>
      <c r="J4252" t="s">
        <v>21</v>
      </c>
      <c r="K4252" t="s">
        <v>45</v>
      </c>
      <c r="L4252" s="1">
        <v>45808</v>
      </c>
      <c r="M4252" s="1" t="str">
        <f>TEXT(cancer_data[[#This Row],[Diagnosis_Date]],"mmmm")</f>
        <v>May</v>
      </c>
      <c r="N4252" t="s">
        <v>23</v>
      </c>
      <c r="O4252">
        <v>26</v>
      </c>
      <c r="P4252" t="s">
        <v>31</v>
      </c>
      <c r="Q4252">
        <v>0</v>
      </c>
    </row>
    <row r="4253" spans="1:17" x14ac:dyDescent="0.75">
      <c r="A4253" t="s">
        <v>4295</v>
      </c>
      <c r="B4253">
        <v>41</v>
      </c>
      <c r="C4253" t="str">
        <f>IF(cancer_data[[#This Row],[Age]]&lt;=35,"Adolescent",IF(cancer_data[[#This Row],[Age]]&lt;=46,"Young Adult",IF(cancer_data[[#This Row],[Age]]&lt;=57,"Adult", IF(cancer_data[[#This Row],[Age]]&lt;=68,"Middle_age",IF(cancer_data[[#This Row],[Age]]&lt;=79,"Elderly","Aged")))))</f>
        <v>Young Adult</v>
      </c>
      <c r="D4253" t="s">
        <v>16</v>
      </c>
      <c r="E4253" t="s">
        <v>35</v>
      </c>
      <c r="F4253" t="s">
        <v>73</v>
      </c>
      <c r="G4253">
        <v>1.8</v>
      </c>
      <c r="H4253" t="s">
        <v>41</v>
      </c>
      <c r="I4253" t="s">
        <v>44</v>
      </c>
      <c r="J4253" t="s">
        <v>21</v>
      </c>
      <c r="K4253" t="s">
        <v>30</v>
      </c>
      <c r="L4253" s="1">
        <v>45674</v>
      </c>
      <c r="M4253" s="1" t="str">
        <f>TEXT(cancer_data[[#This Row],[Diagnosis_Date]],"mmmm")</f>
        <v>January</v>
      </c>
      <c r="N4253" t="s">
        <v>23</v>
      </c>
      <c r="O4253">
        <v>16</v>
      </c>
      <c r="P4253" t="s">
        <v>31</v>
      </c>
      <c r="Q4253">
        <v>0</v>
      </c>
    </row>
    <row r="4254" spans="1:17" x14ac:dyDescent="0.75">
      <c r="A4254" t="s">
        <v>4296</v>
      </c>
      <c r="B4254">
        <v>74</v>
      </c>
      <c r="C4254" t="str">
        <f>IF(cancer_data[[#This Row],[Age]]&lt;=35,"Adolescent",IF(cancer_data[[#This Row],[Age]]&lt;=46,"Young Adult",IF(cancer_data[[#This Row],[Age]]&lt;=57,"Adult", IF(cancer_data[[#This Row],[Age]]&lt;=68,"Middle_age",IF(cancer_data[[#This Row],[Age]]&lt;=79,"Elderly","Aged")))))</f>
        <v>Elderly</v>
      </c>
      <c r="D4254" t="s">
        <v>16</v>
      </c>
      <c r="E4254" t="s">
        <v>26</v>
      </c>
      <c r="F4254" t="s">
        <v>18</v>
      </c>
      <c r="G4254">
        <v>3.9</v>
      </c>
      <c r="H4254" t="s">
        <v>19</v>
      </c>
      <c r="I4254" t="s">
        <v>49</v>
      </c>
      <c r="J4254" t="s">
        <v>21</v>
      </c>
      <c r="K4254" t="s">
        <v>30</v>
      </c>
      <c r="L4254" s="1">
        <v>45999</v>
      </c>
      <c r="M4254" s="1" t="str">
        <f>TEXT(cancer_data[[#This Row],[Diagnosis_Date]],"mmmm")</f>
        <v>December</v>
      </c>
      <c r="N4254" t="s">
        <v>23</v>
      </c>
      <c r="O4254">
        <v>44</v>
      </c>
      <c r="P4254" t="s">
        <v>31</v>
      </c>
      <c r="Q4254">
        <v>0</v>
      </c>
    </row>
    <row r="4255" spans="1:17" x14ac:dyDescent="0.75">
      <c r="A4255" t="s">
        <v>4297</v>
      </c>
      <c r="B4255">
        <v>76</v>
      </c>
      <c r="C4255" t="str">
        <f>IF(cancer_data[[#This Row],[Age]]&lt;=35,"Adolescent",IF(cancer_data[[#This Row],[Age]]&lt;=46,"Young Adult",IF(cancer_data[[#This Row],[Age]]&lt;=57,"Adult", IF(cancer_data[[#This Row],[Age]]&lt;=68,"Middle_age",IF(cancer_data[[#This Row],[Age]]&lt;=79,"Elderly","Aged")))))</f>
        <v>Elderly</v>
      </c>
      <c r="D4255" t="s">
        <v>16</v>
      </c>
      <c r="E4255" t="s">
        <v>17</v>
      </c>
      <c r="F4255" t="s">
        <v>36</v>
      </c>
      <c r="G4255">
        <v>7.2</v>
      </c>
      <c r="H4255" t="s">
        <v>28</v>
      </c>
      <c r="I4255" t="s">
        <v>20</v>
      </c>
      <c r="J4255" t="s">
        <v>21</v>
      </c>
      <c r="K4255" t="s">
        <v>33</v>
      </c>
      <c r="L4255" s="1">
        <v>45957</v>
      </c>
      <c r="M4255" s="1" t="str">
        <f>TEXT(cancer_data[[#This Row],[Diagnosis_Date]],"mmmm")</f>
        <v>October</v>
      </c>
      <c r="N4255" t="s">
        <v>23</v>
      </c>
      <c r="O4255">
        <v>37</v>
      </c>
      <c r="P4255" t="s">
        <v>31</v>
      </c>
      <c r="Q4255">
        <v>0</v>
      </c>
    </row>
    <row r="4256" spans="1:17" x14ac:dyDescent="0.75">
      <c r="A4256" t="s">
        <v>4298</v>
      </c>
      <c r="B4256">
        <v>50</v>
      </c>
      <c r="C4256" t="str">
        <f>IF(cancer_data[[#This Row],[Age]]&lt;=35,"Adolescent",IF(cancer_data[[#This Row],[Age]]&lt;=46,"Young Adult",IF(cancer_data[[#This Row],[Age]]&lt;=57,"Adult", IF(cancer_data[[#This Row],[Age]]&lt;=68,"Middle_age",IF(cancer_data[[#This Row],[Age]]&lt;=79,"Elderly","Aged")))))</f>
        <v>Adult</v>
      </c>
      <c r="D4256" t="s">
        <v>16</v>
      </c>
      <c r="E4256" t="s">
        <v>26</v>
      </c>
      <c r="F4256" t="s">
        <v>73</v>
      </c>
      <c r="G4256">
        <v>5.5</v>
      </c>
      <c r="H4256" t="s">
        <v>28</v>
      </c>
      <c r="I4256" t="s">
        <v>20</v>
      </c>
      <c r="J4256" t="s">
        <v>21</v>
      </c>
      <c r="K4256" t="s">
        <v>33</v>
      </c>
      <c r="L4256" s="1">
        <v>45697</v>
      </c>
      <c r="M4256" s="1" t="str">
        <f>TEXT(cancer_data[[#This Row],[Diagnosis_Date]],"mmmm")</f>
        <v>February</v>
      </c>
      <c r="N4256" t="s">
        <v>37</v>
      </c>
      <c r="O4256">
        <v>35</v>
      </c>
      <c r="P4256" t="s">
        <v>31</v>
      </c>
      <c r="Q4256">
        <v>0</v>
      </c>
    </row>
    <row r="4257" spans="1:17" x14ac:dyDescent="0.75">
      <c r="A4257" t="s">
        <v>4299</v>
      </c>
      <c r="B4257">
        <v>36</v>
      </c>
      <c r="C4257" t="str">
        <f>IF(cancer_data[[#This Row],[Age]]&lt;=35,"Adolescent",IF(cancer_data[[#This Row],[Age]]&lt;=46,"Young Adult",IF(cancer_data[[#This Row],[Age]]&lt;=57,"Adult", IF(cancer_data[[#This Row],[Age]]&lt;=68,"Middle_age",IF(cancer_data[[#This Row],[Age]]&lt;=79,"Elderly","Aged")))))</f>
        <v>Young Adult</v>
      </c>
      <c r="D4257" t="s">
        <v>16</v>
      </c>
      <c r="E4257" t="s">
        <v>26</v>
      </c>
      <c r="F4257" t="s">
        <v>27</v>
      </c>
      <c r="G4257">
        <v>1.8</v>
      </c>
      <c r="H4257" t="s">
        <v>41</v>
      </c>
      <c r="I4257" t="s">
        <v>20</v>
      </c>
      <c r="J4257" t="s">
        <v>21</v>
      </c>
      <c r="K4257" t="s">
        <v>30</v>
      </c>
      <c r="L4257" s="1">
        <v>45963</v>
      </c>
      <c r="M4257" s="1" t="str">
        <f>TEXT(cancer_data[[#This Row],[Diagnosis_Date]],"mmmm")</f>
        <v>November</v>
      </c>
      <c r="N4257" t="s">
        <v>23</v>
      </c>
      <c r="O4257">
        <v>11</v>
      </c>
      <c r="P4257" t="s">
        <v>31</v>
      </c>
      <c r="Q4257">
        <v>0</v>
      </c>
    </row>
    <row r="4258" spans="1:17" x14ac:dyDescent="0.75">
      <c r="A4258" t="s">
        <v>4300</v>
      </c>
      <c r="B4258">
        <v>33</v>
      </c>
      <c r="C4258" t="str">
        <f>IF(cancer_data[[#This Row],[Age]]&lt;=35,"Adolescent",IF(cancer_data[[#This Row],[Age]]&lt;=46,"Young Adult",IF(cancer_data[[#This Row],[Age]]&lt;=57,"Adult", IF(cancer_data[[#This Row],[Age]]&lt;=68,"Middle_age",IF(cancer_data[[#This Row],[Age]]&lt;=79,"Elderly","Aged")))))</f>
        <v>Adolescent</v>
      </c>
      <c r="D4258" t="s">
        <v>16</v>
      </c>
      <c r="E4258" t="s">
        <v>26</v>
      </c>
      <c r="F4258" t="s">
        <v>73</v>
      </c>
      <c r="G4258">
        <v>2.4</v>
      </c>
      <c r="H4258" t="s">
        <v>28</v>
      </c>
      <c r="I4258" t="s">
        <v>20</v>
      </c>
      <c r="J4258" t="s">
        <v>21</v>
      </c>
      <c r="K4258" t="s">
        <v>22</v>
      </c>
      <c r="L4258" s="1">
        <v>45884</v>
      </c>
      <c r="M4258" s="1" t="str">
        <f>TEXT(cancer_data[[#This Row],[Diagnosis_Date]],"mmmm")</f>
        <v>August</v>
      </c>
      <c r="N4258" t="s">
        <v>23</v>
      </c>
      <c r="O4258">
        <v>33</v>
      </c>
      <c r="P4258" t="s">
        <v>31</v>
      </c>
      <c r="Q4258">
        <v>0</v>
      </c>
    </row>
    <row r="4259" spans="1:17" x14ac:dyDescent="0.75">
      <c r="A4259" t="s">
        <v>4301</v>
      </c>
      <c r="B4259">
        <v>49</v>
      </c>
      <c r="C4259" t="str">
        <f>IF(cancer_data[[#This Row],[Age]]&lt;=35,"Adolescent",IF(cancer_data[[#This Row],[Age]]&lt;=46,"Young Adult",IF(cancer_data[[#This Row],[Age]]&lt;=57,"Adult", IF(cancer_data[[#This Row],[Age]]&lt;=68,"Middle_age",IF(cancer_data[[#This Row],[Age]]&lt;=79,"Elderly","Aged")))))</f>
        <v>Adult</v>
      </c>
      <c r="D4259" t="s">
        <v>16</v>
      </c>
      <c r="E4259" t="s">
        <v>35</v>
      </c>
      <c r="F4259" t="s">
        <v>36</v>
      </c>
      <c r="G4259">
        <v>4.0999999999999996</v>
      </c>
      <c r="H4259" t="s">
        <v>19</v>
      </c>
      <c r="I4259" t="s">
        <v>49</v>
      </c>
      <c r="J4259" t="s">
        <v>21</v>
      </c>
      <c r="K4259" t="s">
        <v>45</v>
      </c>
      <c r="L4259" s="1">
        <v>45924</v>
      </c>
      <c r="M4259" s="1" t="str">
        <f>TEXT(cancer_data[[#This Row],[Diagnosis_Date]],"mmmm")</f>
        <v>September</v>
      </c>
      <c r="N4259" t="s">
        <v>37</v>
      </c>
      <c r="O4259">
        <v>45</v>
      </c>
      <c r="P4259" t="s">
        <v>31</v>
      </c>
      <c r="Q4259">
        <v>0</v>
      </c>
    </row>
    <row r="4260" spans="1:17" x14ac:dyDescent="0.75">
      <c r="A4260" t="s">
        <v>4302</v>
      </c>
      <c r="B4260">
        <v>81</v>
      </c>
      <c r="C4260" t="str">
        <f>IF(cancer_data[[#This Row],[Age]]&lt;=35,"Adolescent",IF(cancer_data[[#This Row],[Age]]&lt;=46,"Young Adult",IF(cancer_data[[#This Row],[Age]]&lt;=57,"Adult", IF(cancer_data[[#This Row],[Age]]&lt;=68,"Middle_age",IF(cancer_data[[#This Row],[Age]]&lt;=79,"Elderly","Aged")))))</f>
        <v>Aged</v>
      </c>
      <c r="D4260" t="s">
        <v>16</v>
      </c>
      <c r="E4260" t="s">
        <v>35</v>
      </c>
      <c r="F4260" t="s">
        <v>63</v>
      </c>
      <c r="G4260">
        <v>4.9000000000000004</v>
      </c>
      <c r="H4260" t="s">
        <v>19</v>
      </c>
      <c r="I4260" t="s">
        <v>29</v>
      </c>
      <c r="J4260" t="s">
        <v>21</v>
      </c>
      <c r="K4260" t="s">
        <v>51</v>
      </c>
      <c r="L4260" s="1">
        <v>45802</v>
      </c>
      <c r="M4260" s="1" t="str">
        <f>TEXT(cancer_data[[#This Row],[Diagnosis_Date]],"mmmm")</f>
        <v>May</v>
      </c>
      <c r="N4260" t="s">
        <v>23</v>
      </c>
      <c r="O4260">
        <v>36</v>
      </c>
      <c r="P4260" t="s">
        <v>31</v>
      </c>
      <c r="Q4260">
        <v>0</v>
      </c>
    </row>
    <row r="4261" spans="1:17" x14ac:dyDescent="0.75">
      <c r="A4261" t="s">
        <v>4303</v>
      </c>
      <c r="B4261">
        <v>76</v>
      </c>
      <c r="C4261" t="str">
        <f>IF(cancer_data[[#This Row],[Age]]&lt;=35,"Adolescent",IF(cancer_data[[#This Row],[Age]]&lt;=46,"Young Adult",IF(cancer_data[[#This Row],[Age]]&lt;=57,"Adult", IF(cancer_data[[#This Row],[Age]]&lt;=68,"Middle_age",IF(cancer_data[[#This Row],[Age]]&lt;=79,"Elderly","Aged")))))</f>
        <v>Elderly</v>
      </c>
      <c r="D4261" t="s">
        <v>16</v>
      </c>
      <c r="E4261" t="s">
        <v>26</v>
      </c>
      <c r="F4261" t="s">
        <v>36</v>
      </c>
      <c r="G4261">
        <v>5.3</v>
      </c>
      <c r="H4261" t="s">
        <v>28</v>
      </c>
      <c r="I4261" t="s">
        <v>29</v>
      </c>
      <c r="J4261" t="s">
        <v>21</v>
      </c>
      <c r="K4261" t="s">
        <v>30</v>
      </c>
      <c r="L4261" s="1">
        <v>45870</v>
      </c>
      <c r="M4261" s="1" t="str">
        <f>TEXT(cancer_data[[#This Row],[Diagnosis_Date]],"mmmm")</f>
        <v>August</v>
      </c>
      <c r="N4261" t="s">
        <v>23</v>
      </c>
      <c r="O4261">
        <v>36</v>
      </c>
      <c r="P4261" t="s">
        <v>31</v>
      </c>
      <c r="Q4261">
        <v>0</v>
      </c>
    </row>
    <row r="4262" spans="1:17" x14ac:dyDescent="0.75">
      <c r="A4262" t="s">
        <v>4304</v>
      </c>
      <c r="B4262">
        <v>26</v>
      </c>
      <c r="C4262" t="str">
        <f>IF(cancer_data[[#This Row],[Age]]&lt;=35,"Adolescent",IF(cancer_data[[#This Row],[Age]]&lt;=46,"Young Adult",IF(cancer_data[[#This Row],[Age]]&lt;=57,"Adult", IF(cancer_data[[#This Row],[Age]]&lt;=68,"Middle_age",IF(cancer_data[[#This Row],[Age]]&lt;=79,"Elderly","Aged")))))</f>
        <v>Adolescent</v>
      </c>
      <c r="D4262" t="s">
        <v>16</v>
      </c>
      <c r="E4262" t="s">
        <v>40</v>
      </c>
      <c r="F4262" t="s">
        <v>36</v>
      </c>
      <c r="G4262">
        <v>3.3</v>
      </c>
      <c r="H4262" t="s">
        <v>28</v>
      </c>
      <c r="I4262" t="s">
        <v>29</v>
      </c>
      <c r="J4262" t="s">
        <v>21</v>
      </c>
      <c r="K4262" t="s">
        <v>33</v>
      </c>
      <c r="L4262" s="1">
        <v>45670</v>
      </c>
      <c r="M4262" s="1" t="str">
        <f>TEXT(cancer_data[[#This Row],[Diagnosis_Date]],"mmmm")</f>
        <v>January</v>
      </c>
      <c r="N4262" t="s">
        <v>23</v>
      </c>
      <c r="O4262">
        <v>21</v>
      </c>
      <c r="P4262" t="s">
        <v>31</v>
      </c>
      <c r="Q4262">
        <v>0</v>
      </c>
    </row>
    <row r="4263" spans="1:17" x14ac:dyDescent="0.75">
      <c r="A4263" t="s">
        <v>4305</v>
      </c>
      <c r="B4263">
        <v>48</v>
      </c>
      <c r="C4263" t="str">
        <f>IF(cancer_data[[#This Row],[Age]]&lt;=35,"Adolescent",IF(cancer_data[[#This Row],[Age]]&lt;=46,"Young Adult",IF(cancer_data[[#This Row],[Age]]&lt;=57,"Adult", IF(cancer_data[[#This Row],[Age]]&lt;=68,"Middle_age",IF(cancer_data[[#This Row],[Age]]&lt;=79,"Elderly","Aged")))))</f>
        <v>Adult</v>
      </c>
      <c r="D4263" t="s">
        <v>16</v>
      </c>
      <c r="E4263" t="s">
        <v>26</v>
      </c>
      <c r="F4263" t="s">
        <v>27</v>
      </c>
      <c r="G4263">
        <v>5.4</v>
      </c>
      <c r="H4263" t="s">
        <v>19</v>
      </c>
      <c r="I4263" t="s">
        <v>49</v>
      </c>
      <c r="J4263" t="s">
        <v>21</v>
      </c>
      <c r="K4263" t="s">
        <v>30</v>
      </c>
      <c r="L4263" s="1">
        <v>45660</v>
      </c>
      <c r="M4263" s="1" t="str">
        <f>TEXT(cancer_data[[#This Row],[Diagnosis_Date]],"mmmm")</f>
        <v>January</v>
      </c>
      <c r="N4263" t="s">
        <v>37</v>
      </c>
      <c r="O4263">
        <v>5</v>
      </c>
      <c r="P4263" t="s">
        <v>24</v>
      </c>
      <c r="Q4263">
        <v>13</v>
      </c>
    </row>
    <row r="4264" spans="1:17" x14ac:dyDescent="0.75">
      <c r="A4264" t="s">
        <v>4306</v>
      </c>
      <c r="B4264">
        <v>53</v>
      </c>
      <c r="C4264" t="str">
        <f>IF(cancer_data[[#This Row],[Age]]&lt;=35,"Adolescent",IF(cancer_data[[#This Row],[Age]]&lt;=46,"Young Adult",IF(cancer_data[[#This Row],[Age]]&lt;=57,"Adult", IF(cancer_data[[#This Row],[Age]]&lt;=68,"Middle_age",IF(cancer_data[[#This Row],[Age]]&lt;=79,"Elderly","Aged")))))</f>
        <v>Adult</v>
      </c>
      <c r="D4264" t="s">
        <v>16</v>
      </c>
      <c r="E4264" t="s">
        <v>17</v>
      </c>
      <c r="F4264" t="s">
        <v>18</v>
      </c>
      <c r="G4264">
        <v>1.3</v>
      </c>
      <c r="H4264" t="s">
        <v>28</v>
      </c>
      <c r="I4264" t="s">
        <v>49</v>
      </c>
      <c r="J4264" t="s">
        <v>21</v>
      </c>
      <c r="K4264" t="s">
        <v>30</v>
      </c>
      <c r="L4264" s="1">
        <v>45748</v>
      </c>
      <c r="M4264" s="1" t="str">
        <f>TEXT(cancer_data[[#This Row],[Diagnosis_Date]],"mmmm")</f>
        <v>April</v>
      </c>
      <c r="N4264" t="s">
        <v>23</v>
      </c>
      <c r="O4264">
        <v>60</v>
      </c>
      <c r="P4264" t="s">
        <v>24</v>
      </c>
      <c r="Q4264">
        <v>11</v>
      </c>
    </row>
    <row r="4265" spans="1:17" x14ac:dyDescent="0.75">
      <c r="A4265" t="s">
        <v>4307</v>
      </c>
      <c r="B4265">
        <v>65</v>
      </c>
      <c r="C4265" t="str">
        <f>IF(cancer_data[[#This Row],[Age]]&lt;=35,"Adolescent",IF(cancer_data[[#This Row],[Age]]&lt;=46,"Young Adult",IF(cancer_data[[#This Row],[Age]]&lt;=57,"Adult", IF(cancer_data[[#This Row],[Age]]&lt;=68,"Middle_age",IF(cancer_data[[#This Row],[Age]]&lt;=79,"Elderly","Aged")))))</f>
        <v>Middle_age</v>
      </c>
      <c r="D4265" t="s">
        <v>16</v>
      </c>
      <c r="E4265" t="s">
        <v>35</v>
      </c>
      <c r="F4265" t="s">
        <v>73</v>
      </c>
      <c r="G4265">
        <v>5.8</v>
      </c>
      <c r="H4265" t="s">
        <v>41</v>
      </c>
      <c r="I4265" t="s">
        <v>49</v>
      </c>
      <c r="J4265" t="s">
        <v>21</v>
      </c>
      <c r="K4265" t="s">
        <v>22</v>
      </c>
      <c r="L4265" s="1">
        <v>45825</v>
      </c>
      <c r="M4265" s="1" t="str">
        <f>TEXT(cancer_data[[#This Row],[Diagnosis_Date]],"mmmm")</f>
        <v>June</v>
      </c>
      <c r="N4265" t="s">
        <v>23</v>
      </c>
      <c r="O4265">
        <v>34</v>
      </c>
      <c r="P4265" t="s">
        <v>31</v>
      </c>
      <c r="Q4265">
        <v>0</v>
      </c>
    </row>
    <row r="4266" spans="1:17" x14ac:dyDescent="0.75">
      <c r="A4266" t="s">
        <v>4308</v>
      </c>
      <c r="B4266">
        <v>72</v>
      </c>
      <c r="C4266" t="str">
        <f>IF(cancer_data[[#This Row],[Age]]&lt;=35,"Adolescent",IF(cancer_data[[#This Row],[Age]]&lt;=46,"Young Adult",IF(cancer_data[[#This Row],[Age]]&lt;=57,"Adult", IF(cancer_data[[#This Row],[Age]]&lt;=68,"Middle_age",IF(cancer_data[[#This Row],[Age]]&lt;=79,"Elderly","Aged")))))</f>
        <v>Elderly</v>
      </c>
      <c r="D4266" t="s">
        <v>16</v>
      </c>
      <c r="E4266" t="s">
        <v>26</v>
      </c>
      <c r="F4266" t="s">
        <v>27</v>
      </c>
      <c r="G4266">
        <v>6.2</v>
      </c>
      <c r="H4266" t="s">
        <v>28</v>
      </c>
      <c r="I4266" t="s">
        <v>29</v>
      </c>
      <c r="J4266" t="s">
        <v>21</v>
      </c>
      <c r="K4266" t="s">
        <v>42</v>
      </c>
      <c r="L4266" s="1">
        <v>45816</v>
      </c>
      <c r="M4266" s="1" t="str">
        <f>TEXT(cancer_data[[#This Row],[Diagnosis_Date]],"mmmm")</f>
        <v>June</v>
      </c>
      <c r="N4266" t="s">
        <v>23</v>
      </c>
      <c r="O4266">
        <v>33</v>
      </c>
      <c r="P4266" t="s">
        <v>24</v>
      </c>
      <c r="Q4266">
        <v>35</v>
      </c>
    </row>
    <row r="4267" spans="1:17" x14ac:dyDescent="0.75">
      <c r="A4267" t="s">
        <v>4309</v>
      </c>
      <c r="B4267">
        <v>57</v>
      </c>
      <c r="C4267" t="str">
        <f>IF(cancer_data[[#This Row],[Age]]&lt;=35,"Adolescent",IF(cancer_data[[#This Row],[Age]]&lt;=46,"Young Adult",IF(cancer_data[[#This Row],[Age]]&lt;=57,"Adult", IF(cancer_data[[#This Row],[Age]]&lt;=68,"Middle_age",IF(cancer_data[[#This Row],[Age]]&lt;=79,"Elderly","Aged")))))</f>
        <v>Adult</v>
      </c>
      <c r="D4267" t="s">
        <v>16</v>
      </c>
      <c r="E4267" t="s">
        <v>17</v>
      </c>
      <c r="F4267" t="s">
        <v>27</v>
      </c>
      <c r="G4267">
        <v>1.3</v>
      </c>
      <c r="H4267" t="s">
        <v>41</v>
      </c>
      <c r="I4267" t="s">
        <v>44</v>
      </c>
      <c r="J4267" t="s">
        <v>21</v>
      </c>
      <c r="K4267" t="s">
        <v>33</v>
      </c>
      <c r="L4267" s="1">
        <v>45998</v>
      </c>
      <c r="M4267" s="1" t="str">
        <f>TEXT(cancer_data[[#This Row],[Diagnosis_Date]],"mmmm")</f>
        <v>December</v>
      </c>
      <c r="N4267" t="s">
        <v>23</v>
      </c>
      <c r="O4267">
        <v>35</v>
      </c>
      <c r="P4267" t="s">
        <v>31</v>
      </c>
      <c r="Q4267">
        <v>0</v>
      </c>
    </row>
    <row r="4268" spans="1:17" x14ac:dyDescent="0.75">
      <c r="A4268" t="s">
        <v>4310</v>
      </c>
      <c r="B4268">
        <v>26</v>
      </c>
      <c r="C4268" t="str">
        <f>IF(cancer_data[[#This Row],[Age]]&lt;=35,"Adolescent",IF(cancer_data[[#This Row],[Age]]&lt;=46,"Young Adult",IF(cancer_data[[#This Row],[Age]]&lt;=57,"Adult", IF(cancer_data[[#This Row],[Age]]&lt;=68,"Middle_age",IF(cancer_data[[#This Row],[Age]]&lt;=79,"Elderly","Aged")))))</f>
        <v>Adolescent</v>
      </c>
      <c r="D4268" t="s">
        <v>16</v>
      </c>
      <c r="E4268" t="s">
        <v>40</v>
      </c>
      <c r="F4268" t="s">
        <v>18</v>
      </c>
      <c r="G4268">
        <v>5.2</v>
      </c>
      <c r="H4268" t="s">
        <v>19</v>
      </c>
      <c r="I4268" t="s">
        <v>44</v>
      </c>
      <c r="J4268" t="s">
        <v>21</v>
      </c>
      <c r="K4268" t="s">
        <v>51</v>
      </c>
      <c r="L4268" s="1">
        <v>45748</v>
      </c>
      <c r="M4268" s="1" t="str">
        <f>TEXT(cancer_data[[#This Row],[Diagnosis_Date]],"mmmm")</f>
        <v>April</v>
      </c>
      <c r="N4268" t="s">
        <v>23</v>
      </c>
      <c r="O4268">
        <v>41</v>
      </c>
      <c r="P4268" t="s">
        <v>31</v>
      </c>
      <c r="Q4268">
        <v>0</v>
      </c>
    </row>
    <row r="4269" spans="1:17" x14ac:dyDescent="0.75">
      <c r="A4269" t="s">
        <v>4311</v>
      </c>
      <c r="B4269">
        <v>46</v>
      </c>
      <c r="C4269" t="str">
        <f>IF(cancer_data[[#This Row],[Age]]&lt;=35,"Adolescent",IF(cancer_data[[#This Row],[Age]]&lt;=46,"Young Adult",IF(cancer_data[[#This Row],[Age]]&lt;=57,"Adult", IF(cancer_data[[#This Row],[Age]]&lt;=68,"Middle_age",IF(cancer_data[[#This Row],[Age]]&lt;=79,"Elderly","Aged")))))</f>
        <v>Young Adult</v>
      </c>
      <c r="D4269" t="s">
        <v>16</v>
      </c>
      <c r="E4269" t="s">
        <v>26</v>
      </c>
      <c r="F4269" t="s">
        <v>36</v>
      </c>
      <c r="G4269">
        <v>5</v>
      </c>
      <c r="H4269" t="s">
        <v>19</v>
      </c>
      <c r="I4269" t="s">
        <v>44</v>
      </c>
      <c r="J4269" t="s">
        <v>21</v>
      </c>
      <c r="K4269" t="s">
        <v>30</v>
      </c>
      <c r="L4269" s="1">
        <v>45777</v>
      </c>
      <c r="M4269" s="1" t="str">
        <f>TEXT(cancer_data[[#This Row],[Diagnosis_Date]],"mmmm")</f>
        <v>April</v>
      </c>
      <c r="N4269" t="s">
        <v>23</v>
      </c>
      <c r="O4269">
        <v>42</v>
      </c>
      <c r="P4269" t="s">
        <v>24</v>
      </c>
      <c r="Q4269">
        <v>34</v>
      </c>
    </row>
    <row r="4270" spans="1:17" x14ac:dyDescent="0.75">
      <c r="A4270" t="s">
        <v>4312</v>
      </c>
      <c r="B4270">
        <v>34</v>
      </c>
      <c r="C4270" t="str">
        <f>IF(cancer_data[[#This Row],[Age]]&lt;=35,"Adolescent",IF(cancer_data[[#This Row],[Age]]&lt;=46,"Young Adult",IF(cancer_data[[#This Row],[Age]]&lt;=57,"Adult", IF(cancer_data[[#This Row],[Age]]&lt;=68,"Middle_age",IF(cancer_data[[#This Row],[Age]]&lt;=79,"Elderly","Aged")))))</f>
        <v>Adolescent</v>
      </c>
      <c r="D4270" t="s">
        <v>16</v>
      </c>
      <c r="E4270" t="s">
        <v>17</v>
      </c>
      <c r="F4270" t="s">
        <v>73</v>
      </c>
      <c r="G4270">
        <v>2.2999999999999998</v>
      </c>
      <c r="H4270" t="s">
        <v>28</v>
      </c>
      <c r="I4270" t="s">
        <v>20</v>
      </c>
      <c r="J4270" t="s">
        <v>21</v>
      </c>
      <c r="K4270" t="s">
        <v>33</v>
      </c>
      <c r="L4270" s="1">
        <v>45858</v>
      </c>
      <c r="M4270" s="1" t="str">
        <f>TEXT(cancer_data[[#This Row],[Diagnosis_Date]],"mmmm")</f>
        <v>July</v>
      </c>
      <c r="N4270" t="s">
        <v>37</v>
      </c>
      <c r="O4270">
        <v>15</v>
      </c>
      <c r="P4270" t="s">
        <v>31</v>
      </c>
      <c r="Q4270">
        <v>0</v>
      </c>
    </row>
    <row r="4271" spans="1:17" x14ac:dyDescent="0.75">
      <c r="A4271" t="s">
        <v>4313</v>
      </c>
      <c r="B4271">
        <v>36</v>
      </c>
      <c r="C4271" t="str">
        <f>IF(cancer_data[[#This Row],[Age]]&lt;=35,"Adolescent",IF(cancer_data[[#This Row],[Age]]&lt;=46,"Young Adult",IF(cancer_data[[#This Row],[Age]]&lt;=57,"Adult", IF(cancer_data[[#This Row],[Age]]&lt;=68,"Middle_age",IF(cancer_data[[#This Row],[Age]]&lt;=79,"Elderly","Aged")))))</f>
        <v>Young Adult</v>
      </c>
      <c r="D4271" t="s">
        <v>16</v>
      </c>
      <c r="E4271" t="s">
        <v>35</v>
      </c>
      <c r="F4271" t="s">
        <v>18</v>
      </c>
      <c r="G4271">
        <v>1.2</v>
      </c>
      <c r="H4271" t="s">
        <v>41</v>
      </c>
      <c r="I4271" t="s">
        <v>44</v>
      </c>
      <c r="J4271" t="s">
        <v>21</v>
      </c>
      <c r="K4271" t="s">
        <v>45</v>
      </c>
      <c r="L4271" s="1">
        <v>46017</v>
      </c>
      <c r="M4271" s="1" t="str">
        <f>TEXT(cancer_data[[#This Row],[Diagnosis_Date]],"mmmm")</f>
        <v>December</v>
      </c>
      <c r="N4271" t="s">
        <v>37</v>
      </c>
      <c r="O4271">
        <v>28</v>
      </c>
      <c r="P4271" t="s">
        <v>31</v>
      </c>
      <c r="Q4271">
        <v>0</v>
      </c>
    </row>
    <row r="4272" spans="1:17" x14ac:dyDescent="0.75">
      <c r="A4272" t="s">
        <v>4314</v>
      </c>
      <c r="B4272">
        <v>59</v>
      </c>
      <c r="C4272" t="str">
        <f>IF(cancer_data[[#This Row],[Age]]&lt;=35,"Adolescent",IF(cancer_data[[#This Row],[Age]]&lt;=46,"Young Adult",IF(cancer_data[[#This Row],[Age]]&lt;=57,"Adult", IF(cancer_data[[#This Row],[Age]]&lt;=68,"Middle_age",IF(cancer_data[[#This Row],[Age]]&lt;=79,"Elderly","Aged")))))</f>
        <v>Middle_age</v>
      </c>
      <c r="D4272" t="s">
        <v>16</v>
      </c>
      <c r="E4272" t="s">
        <v>17</v>
      </c>
      <c r="F4272" t="s">
        <v>27</v>
      </c>
      <c r="G4272">
        <v>6.4</v>
      </c>
      <c r="H4272" t="s">
        <v>19</v>
      </c>
      <c r="I4272" t="s">
        <v>29</v>
      </c>
      <c r="J4272" t="s">
        <v>21</v>
      </c>
      <c r="K4272" t="s">
        <v>42</v>
      </c>
      <c r="L4272" s="1">
        <v>45955</v>
      </c>
      <c r="M4272" s="1" t="str">
        <f>TEXT(cancer_data[[#This Row],[Diagnosis_Date]],"mmmm")</f>
        <v>October</v>
      </c>
      <c r="N4272" t="s">
        <v>23</v>
      </c>
      <c r="O4272">
        <v>3</v>
      </c>
      <c r="P4272" t="s">
        <v>31</v>
      </c>
      <c r="Q4272">
        <v>0</v>
      </c>
    </row>
    <row r="4273" spans="1:17" x14ac:dyDescent="0.75">
      <c r="A4273" t="s">
        <v>4315</v>
      </c>
      <c r="B4273">
        <v>85</v>
      </c>
      <c r="C4273" t="str">
        <f>IF(cancer_data[[#This Row],[Age]]&lt;=35,"Adolescent",IF(cancer_data[[#This Row],[Age]]&lt;=46,"Young Adult",IF(cancer_data[[#This Row],[Age]]&lt;=57,"Adult", IF(cancer_data[[#This Row],[Age]]&lt;=68,"Middle_age",IF(cancer_data[[#This Row],[Age]]&lt;=79,"Elderly","Aged")))))</f>
        <v>Aged</v>
      </c>
      <c r="D4273" t="s">
        <v>16</v>
      </c>
      <c r="E4273" t="s">
        <v>35</v>
      </c>
      <c r="F4273" t="s">
        <v>36</v>
      </c>
      <c r="G4273">
        <v>1.6</v>
      </c>
      <c r="H4273" t="s">
        <v>41</v>
      </c>
      <c r="I4273" t="s">
        <v>44</v>
      </c>
      <c r="J4273" t="s">
        <v>21</v>
      </c>
      <c r="K4273" t="s">
        <v>30</v>
      </c>
      <c r="L4273" s="1">
        <v>45814</v>
      </c>
      <c r="M4273" s="1" t="str">
        <f>TEXT(cancer_data[[#This Row],[Diagnosis_Date]],"mmmm")</f>
        <v>June</v>
      </c>
      <c r="N4273" t="s">
        <v>37</v>
      </c>
      <c r="O4273">
        <v>42</v>
      </c>
      <c r="P4273" t="s">
        <v>24</v>
      </c>
      <c r="Q4273">
        <v>27</v>
      </c>
    </row>
    <row r="4274" spans="1:17" x14ac:dyDescent="0.75">
      <c r="A4274" t="s">
        <v>4316</v>
      </c>
      <c r="B4274">
        <v>30</v>
      </c>
      <c r="C4274" t="str">
        <f>IF(cancer_data[[#This Row],[Age]]&lt;=35,"Adolescent",IF(cancer_data[[#This Row],[Age]]&lt;=46,"Young Adult",IF(cancer_data[[#This Row],[Age]]&lt;=57,"Adult", IF(cancer_data[[#This Row],[Age]]&lt;=68,"Middle_age",IF(cancer_data[[#This Row],[Age]]&lt;=79,"Elderly","Aged")))))</f>
        <v>Adolescent</v>
      </c>
      <c r="D4274" t="s">
        <v>16</v>
      </c>
      <c r="E4274" t="s">
        <v>26</v>
      </c>
      <c r="F4274" t="s">
        <v>73</v>
      </c>
      <c r="G4274">
        <v>1.5</v>
      </c>
      <c r="H4274" t="s">
        <v>19</v>
      </c>
      <c r="I4274" t="s">
        <v>44</v>
      </c>
      <c r="J4274" t="s">
        <v>21</v>
      </c>
      <c r="K4274" t="s">
        <v>42</v>
      </c>
      <c r="L4274" s="1">
        <v>45756</v>
      </c>
      <c r="M4274" s="1" t="str">
        <f>TEXT(cancer_data[[#This Row],[Diagnosis_Date]],"mmmm")</f>
        <v>April</v>
      </c>
      <c r="N4274" t="s">
        <v>37</v>
      </c>
      <c r="O4274">
        <v>10</v>
      </c>
      <c r="P4274" t="s">
        <v>31</v>
      </c>
      <c r="Q4274">
        <v>0</v>
      </c>
    </row>
    <row r="4275" spans="1:17" x14ac:dyDescent="0.75">
      <c r="A4275" t="s">
        <v>4317</v>
      </c>
      <c r="B4275">
        <v>30</v>
      </c>
      <c r="C4275" t="str">
        <f>IF(cancer_data[[#This Row],[Age]]&lt;=35,"Adolescent",IF(cancer_data[[#This Row],[Age]]&lt;=46,"Young Adult",IF(cancer_data[[#This Row],[Age]]&lt;=57,"Adult", IF(cancer_data[[#This Row],[Age]]&lt;=68,"Middle_age",IF(cancer_data[[#This Row],[Age]]&lt;=79,"Elderly","Aged")))))</f>
        <v>Adolescent</v>
      </c>
      <c r="D4275" t="s">
        <v>16</v>
      </c>
      <c r="E4275" t="s">
        <v>35</v>
      </c>
      <c r="F4275" t="s">
        <v>36</v>
      </c>
      <c r="G4275">
        <v>3.2</v>
      </c>
      <c r="H4275" t="s">
        <v>19</v>
      </c>
      <c r="I4275" t="s">
        <v>44</v>
      </c>
      <c r="J4275" t="s">
        <v>21</v>
      </c>
      <c r="K4275" t="s">
        <v>42</v>
      </c>
      <c r="L4275" s="1">
        <v>45879</v>
      </c>
      <c r="M4275" s="1" t="str">
        <f>TEXT(cancer_data[[#This Row],[Diagnosis_Date]],"mmmm")</f>
        <v>August</v>
      </c>
      <c r="N4275" t="s">
        <v>23</v>
      </c>
      <c r="O4275">
        <v>44</v>
      </c>
      <c r="P4275" t="s">
        <v>31</v>
      </c>
      <c r="Q4275">
        <v>0</v>
      </c>
    </row>
    <row r="4276" spans="1:17" x14ac:dyDescent="0.75">
      <c r="A4276" t="s">
        <v>4318</v>
      </c>
      <c r="B4276">
        <v>82</v>
      </c>
      <c r="C4276" t="str">
        <f>IF(cancer_data[[#This Row],[Age]]&lt;=35,"Adolescent",IF(cancer_data[[#This Row],[Age]]&lt;=46,"Young Adult",IF(cancer_data[[#This Row],[Age]]&lt;=57,"Adult", IF(cancer_data[[#This Row],[Age]]&lt;=68,"Middle_age",IF(cancer_data[[#This Row],[Age]]&lt;=79,"Elderly","Aged")))))</f>
        <v>Aged</v>
      </c>
      <c r="D4276" t="s">
        <v>16</v>
      </c>
      <c r="E4276" t="s">
        <v>35</v>
      </c>
      <c r="F4276" t="s">
        <v>36</v>
      </c>
      <c r="G4276">
        <v>6</v>
      </c>
      <c r="H4276" t="s">
        <v>28</v>
      </c>
      <c r="I4276" t="s">
        <v>49</v>
      </c>
      <c r="J4276" t="s">
        <v>21</v>
      </c>
      <c r="K4276" t="s">
        <v>45</v>
      </c>
      <c r="L4276" s="1">
        <v>45975</v>
      </c>
      <c r="M4276" s="1" t="str">
        <f>TEXT(cancer_data[[#This Row],[Diagnosis_Date]],"mmmm")</f>
        <v>November</v>
      </c>
      <c r="N4276" t="s">
        <v>23</v>
      </c>
      <c r="O4276">
        <v>16</v>
      </c>
      <c r="P4276" t="s">
        <v>31</v>
      </c>
      <c r="Q4276">
        <v>0</v>
      </c>
    </row>
    <row r="4277" spans="1:17" x14ac:dyDescent="0.75">
      <c r="A4277" t="s">
        <v>4319</v>
      </c>
      <c r="B4277">
        <v>63</v>
      </c>
      <c r="C4277" t="str">
        <f>IF(cancer_data[[#This Row],[Age]]&lt;=35,"Adolescent",IF(cancer_data[[#This Row],[Age]]&lt;=46,"Young Adult",IF(cancer_data[[#This Row],[Age]]&lt;=57,"Adult", IF(cancer_data[[#This Row],[Age]]&lt;=68,"Middle_age",IF(cancer_data[[#This Row],[Age]]&lt;=79,"Elderly","Aged")))))</f>
        <v>Middle_age</v>
      </c>
      <c r="D4277" t="s">
        <v>16</v>
      </c>
      <c r="E4277" t="s">
        <v>35</v>
      </c>
      <c r="F4277" t="s">
        <v>36</v>
      </c>
      <c r="G4277">
        <v>3.5</v>
      </c>
      <c r="H4277" t="s">
        <v>41</v>
      </c>
      <c r="I4277" t="s">
        <v>29</v>
      </c>
      <c r="J4277" t="s">
        <v>21</v>
      </c>
      <c r="K4277" t="s">
        <v>42</v>
      </c>
      <c r="L4277" s="1">
        <v>45759</v>
      </c>
      <c r="M4277" s="1" t="str">
        <f>TEXT(cancer_data[[#This Row],[Diagnosis_Date]],"mmmm")</f>
        <v>April</v>
      </c>
      <c r="N4277" t="s">
        <v>23</v>
      </c>
      <c r="O4277">
        <v>31</v>
      </c>
      <c r="P4277" t="s">
        <v>31</v>
      </c>
      <c r="Q4277">
        <v>0</v>
      </c>
    </row>
    <row r="4278" spans="1:17" x14ac:dyDescent="0.75">
      <c r="A4278" t="s">
        <v>4320</v>
      </c>
      <c r="B4278">
        <v>61</v>
      </c>
      <c r="C4278" t="str">
        <f>IF(cancer_data[[#This Row],[Age]]&lt;=35,"Adolescent",IF(cancer_data[[#This Row],[Age]]&lt;=46,"Young Adult",IF(cancer_data[[#This Row],[Age]]&lt;=57,"Adult", IF(cancer_data[[#This Row],[Age]]&lt;=68,"Middle_age",IF(cancer_data[[#This Row],[Age]]&lt;=79,"Elderly","Aged")))))</f>
        <v>Middle_age</v>
      </c>
      <c r="D4278" t="s">
        <v>16</v>
      </c>
      <c r="E4278" t="s">
        <v>17</v>
      </c>
      <c r="F4278" t="s">
        <v>27</v>
      </c>
      <c r="G4278">
        <v>6.9</v>
      </c>
      <c r="H4278" t="s">
        <v>19</v>
      </c>
      <c r="I4278" t="s">
        <v>44</v>
      </c>
      <c r="J4278" t="s">
        <v>21</v>
      </c>
      <c r="K4278" t="s">
        <v>51</v>
      </c>
      <c r="L4278" s="1">
        <v>45660</v>
      </c>
      <c r="M4278" s="1" t="str">
        <f>TEXT(cancer_data[[#This Row],[Diagnosis_Date]],"mmmm")</f>
        <v>January</v>
      </c>
      <c r="N4278" t="s">
        <v>37</v>
      </c>
      <c r="O4278">
        <v>15</v>
      </c>
      <c r="P4278" t="s">
        <v>31</v>
      </c>
      <c r="Q4278">
        <v>0</v>
      </c>
    </row>
    <row r="4279" spans="1:17" x14ac:dyDescent="0.75">
      <c r="A4279" t="s">
        <v>4321</v>
      </c>
      <c r="B4279">
        <v>41</v>
      </c>
      <c r="C4279" t="str">
        <f>IF(cancer_data[[#This Row],[Age]]&lt;=35,"Adolescent",IF(cancer_data[[#This Row],[Age]]&lt;=46,"Young Adult",IF(cancer_data[[#This Row],[Age]]&lt;=57,"Adult", IF(cancer_data[[#This Row],[Age]]&lt;=68,"Middle_age",IF(cancer_data[[#This Row],[Age]]&lt;=79,"Elderly","Aged")))))</f>
        <v>Young Adult</v>
      </c>
      <c r="D4279" t="s">
        <v>67</v>
      </c>
      <c r="E4279" t="s">
        <v>17</v>
      </c>
      <c r="F4279" t="s">
        <v>27</v>
      </c>
      <c r="G4279">
        <v>6.9</v>
      </c>
      <c r="H4279" t="s">
        <v>19</v>
      </c>
      <c r="I4279" t="s">
        <v>44</v>
      </c>
      <c r="J4279" t="s">
        <v>21</v>
      </c>
      <c r="K4279" t="s">
        <v>42</v>
      </c>
      <c r="L4279" s="1">
        <v>45719</v>
      </c>
      <c r="M4279" s="1" t="str">
        <f>TEXT(cancer_data[[#This Row],[Diagnosis_Date]],"mmmm")</f>
        <v>March</v>
      </c>
      <c r="N4279" t="s">
        <v>23</v>
      </c>
      <c r="O4279">
        <v>33</v>
      </c>
      <c r="P4279" t="s">
        <v>31</v>
      </c>
      <c r="Q4279">
        <v>0</v>
      </c>
    </row>
    <row r="4280" spans="1:17" x14ac:dyDescent="0.75">
      <c r="A4280" t="s">
        <v>4322</v>
      </c>
      <c r="B4280">
        <v>70</v>
      </c>
      <c r="C4280" t="str">
        <f>IF(cancer_data[[#This Row],[Age]]&lt;=35,"Adolescent",IF(cancer_data[[#This Row],[Age]]&lt;=46,"Young Adult",IF(cancer_data[[#This Row],[Age]]&lt;=57,"Adult", IF(cancer_data[[#This Row],[Age]]&lt;=68,"Middle_age",IF(cancer_data[[#This Row],[Age]]&lt;=79,"Elderly","Aged")))))</f>
        <v>Elderly</v>
      </c>
      <c r="D4280" t="s">
        <v>16</v>
      </c>
      <c r="E4280" t="s">
        <v>26</v>
      </c>
      <c r="F4280" t="s">
        <v>18</v>
      </c>
      <c r="G4280">
        <v>1.2</v>
      </c>
      <c r="H4280" t="s">
        <v>19</v>
      </c>
      <c r="I4280" t="s">
        <v>49</v>
      </c>
      <c r="J4280" t="s">
        <v>21</v>
      </c>
      <c r="K4280" t="s">
        <v>42</v>
      </c>
      <c r="L4280" s="1">
        <v>45988</v>
      </c>
      <c r="M4280" s="1" t="str">
        <f>TEXT(cancer_data[[#This Row],[Diagnosis_Date]],"mmmm")</f>
        <v>November</v>
      </c>
      <c r="N4280" t="s">
        <v>23</v>
      </c>
      <c r="O4280">
        <v>54</v>
      </c>
      <c r="P4280" t="s">
        <v>24</v>
      </c>
      <c r="Q4280">
        <v>22</v>
      </c>
    </row>
    <row r="4281" spans="1:17" x14ac:dyDescent="0.75">
      <c r="A4281" t="s">
        <v>4323</v>
      </c>
      <c r="B4281">
        <v>30</v>
      </c>
      <c r="C4281" t="str">
        <f>IF(cancer_data[[#This Row],[Age]]&lt;=35,"Adolescent",IF(cancer_data[[#This Row],[Age]]&lt;=46,"Young Adult",IF(cancer_data[[#This Row],[Age]]&lt;=57,"Adult", IF(cancer_data[[#This Row],[Age]]&lt;=68,"Middle_age",IF(cancer_data[[#This Row],[Age]]&lt;=79,"Elderly","Aged")))))</f>
        <v>Adolescent</v>
      </c>
      <c r="D4281" t="s">
        <v>16</v>
      </c>
      <c r="E4281" t="s">
        <v>40</v>
      </c>
      <c r="F4281" t="s">
        <v>73</v>
      </c>
      <c r="G4281">
        <v>2.4</v>
      </c>
      <c r="H4281" t="s">
        <v>19</v>
      </c>
      <c r="I4281" t="s">
        <v>20</v>
      </c>
      <c r="J4281" t="s">
        <v>21</v>
      </c>
      <c r="K4281" t="s">
        <v>30</v>
      </c>
      <c r="L4281" s="1">
        <v>45825</v>
      </c>
      <c r="M4281" s="1" t="str">
        <f>TEXT(cancer_data[[#This Row],[Diagnosis_Date]],"mmmm")</f>
        <v>June</v>
      </c>
      <c r="N4281" t="s">
        <v>23</v>
      </c>
      <c r="O4281">
        <v>14</v>
      </c>
      <c r="P4281" t="s">
        <v>31</v>
      </c>
      <c r="Q4281">
        <v>0</v>
      </c>
    </row>
    <row r="4282" spans="1:17" x14ac:dyDescent="0.75">
      <c r="A4282" t="s">
        <v>4324</v>
      </c>
      <c r="B4282">
        <v>48</v>
      </c>
      <c r="C4282" t="str">
        <f>IF(cancer_data[[#This Row],[Age]]&lt;=35,"Adolescent",IF(cancer_data[[#This Row],[Age]]&lt;=46,"Young Adult",IF(cancer_data[[#This Row],[Age]]&lt;=57,"Adult", IF(cancer_data[[#This Row],[Age]]&lt;=68,"Middle_age",IF(cancer_data[[#This Row],[Age]]&lt;=79,"Elderly","Aged")))))</f>
        <v>Adult</v>
      </c>
      <c r="D4282" t="s">
        <v>16</v>
      </c>
      <c r="E4282" t="s">
        <v>17</v>
      </c>
      <c r="F4282" t="s">
        <v>63</v>
      </c>
      <c r="G4282">
        <v>6</v>
      </c>
      <c r="H4282" t="s">
        <v>19</v>
      </c>
      <c r="I4282" t="s">
        <v>29</v>
      </c>
      <c r="J4282" t="s">
        <v>21</v>
      </c>
      <c r="K4282" t="s">
        <v>30</v>
      </c>
      <c r="L4282" s="1">
        <v>45709</v>
      </c>
      <c r="M4282" s="1" t="str">
        <f>TEXT(cancer_data[[#This Row],[Diagnosis_Date]],"mmmm")</f>
        <v>February</v>
      </c>
      <c r="N4282" t="s">
        <v>23</v>
      </c>
      <c r="O4282">
        <v>44</v>
      </c>
      <c r="P4282" t="s">
        <v>24</v>
      </c>
      <c r="Q4282">
        <v>36</v>
      </c>
    </row>
    <row r="4283" spans="1:17" x14ac:dyDescent="0.75">
      <c r="A4283" t="s">
        <v>4325</v>
      </c>
      <c r="B4283">
        <v>45</v>
      </c>
      <c r="C4283" t="str">
        <f>IF(cancer_data[[#This Row],[Age]]&lt;=35,"Adolescent",IF(cancer_data[[#This Row],[Age]]&lt;=46,"Young Adult",IF(cancer_data[[#This Row],[Age]]&lt;=57,"Adult", IF(cancer_data[[#This Row],[Age]]&lt;=68,"Middle_age",IF(cancer_data[[#This Row],[Age]]&lt;=79,"Elderly","Aged")))))</f>
        <v>Young Adult</v>
      </c>
      <c r="D4283" t="s">
        <v>16</v>
      </c>
      <c r="E4283" t="s">
        <v>26</v>
      </c>
      <c r="F4283" t="s">
        <v>36</v>
      </c>
      <c r="G4283">
        <v>3.7</v>
      </c>
      <c r="H4283" t="s">
        <v>19</v>
      </c>
      <c r="I4283" t="s">
        <v>49</v>
      </c>
      <c r="J4283" t="s">
        <v>21</v>
      </c>
      <c r="K4283" t="s">
        <v>42</v>
      </c>
      <c r="L4283" s="1">
        <v>45691</v>
      </c>
      <c r="M4283" s="1" t="str">
        <f>TEXT(cancer_data[[#This Row],[Diagnosis_Date]],"mmmm")</f>
        <v>February</v>
      </c>
      <c r="N4283" t="s">
        <v>23</v>
      </c>
      <c r="O4283">
        <v>16</v>
      </c>
      <c r="P4283" t="s">
        <v>31</v>
      </c>
      <c r="Q4283">
        <v>0</v>
      </c>
    </row>
    <row r="4284" spans="1:17" x14ac:dyDescent="0.75">
      <c r="A4284" t="s">
        <v>4326</v>
      </c>
      <c r="B4284">
        <v>65</v>
      </c>
      <c r="C4284" t="str">
        <f>IF(cancer_data[[#This Row],[Age]]&lt;=35,"Adolescent",IF(cancer_data[[#This Row],[Age]]&lt;=46,"Young Adult",IF(cancer_data[[#This Row],[Age]]&lt;=57,"Adult", IF(cancer_data[[#This Row],[Age]]&lt;=68,"Middle_age",IF(cancer_data[[#This Row],[Age]]&lt;=79,"Elderly","Aged")))))</f>
        <v>Middle_age</v>
      </c>
      <c r="D4284" t="s">
        <v>67</v>
      </c>
      <c r="E4284" t="s">
        <v>35</v>
      </c>
      <c r="F4284" t="s">
        <v>18</v>
      </c>
      <c r="G4284">
        <v>6.5</v>
      </c>
      <c r="H4284" t="s">
        <v>28</v>
      </c>
      <c r="I4284" t="s">
        <v>49</v>
      </c>
      <c r="J4284" t="s">
        <v>21</v>
      </c>
      <c r="K4284" t="s">
        <v>30</v>
      </c>
      <c r="L4284" s="1">
        <v>45979</v>
      </c>
      <c r="M4284" s="1" t="str">
        <f>TEXT(cancer_data[[#This Row],[Diagnosis_Date]],"mmmm")</f>
        <v>November</v>
      </c>
      <c r="N4284" t="s">
        <v>23</v>
      </c>
      <c r="O4284">
        <v>46</v>
      </c>
      <c r="P4284" t="s">
        <v>31</v>
      </c>
      <c r="Q4284">
        <v>0</v>
      </c>
    </row>
    <row r="4285" spans="1:17" x14ac:dyDescent="0.75">
      <c r="A4285" t="s">
        <v>4327</v>
      </c>
      <c r="B4285">
        <v>80</v>
      </c>
      <c r="C4285" t="str">
        <f>IF(cancer_data[[#This Row],[Age]]&lt;=35,"Adolescent",IF(cancer_data[[#This Row],[Age]]&lt;=46,"Young Adult",IF(cancer_data[[#This Row],[Age]]&lt;=57,"Adult", IF(cancer_data[[#This Row],[Age]]&lt;=68,"Middle_age",IF(cancer_data[[#This Row],[Age]]&lt;=79,"Elderly","Aged")))))</f>
        <v>Aged</v>
      </c>
      <c r="D4285" t="s">
        <v>67</v>
      </c>
      <c r="E4285" t="s">
        <v>26</v>
      </c>
      <c r="F4285" t="s">
        <v>73</v>
      </c>
      <c r="G4285">
        <v>5.3</v>
      </c>
      <c r="H4285" t="s">
        <v>19</v>
      </c>
      <c r="I4285" t="s">
        <v>49</v>
      </c>
      <c r="J4285" t="s">
        <v>21</v>
      </c>
      <c r="K4285" t="s">
        <v>45</v>
      </c>
      <c r="L4285" s="1">
        <v>45713</v>
      </c>
      <c r="M4285" s="1" t="str">
        <f>TEXT(cancer_data[[#This Row],[Diagnosis_Date]],"mmmm")</f>
        <v>February</v>
      </c>
      <c r="N4285" t="s">
        <v>23</v>
      </c>
      <c r="O4285">
        <v>29</v>
      </c>
      <c r="P4285" t="s">
        <v>31</v>
      </c>
      <c r="Q4285">
        <v>0</v>
      </c>
    </row>
    <row r="4286" spans="1:17" x14ac:dyDescent="0.75">
      <c r="A4286" t="s">
        <v>4328</v>
      </c>
      <c r="B4286">
        <v>34</v>
      </c>
      <c r="C4286" t="str">
        <f>IF(cancer_data[[#This Row],[Age]]&lt;=35,"Adolescent",IF(cancer_data[[#This Row],[Age]]&lt;=46,"Young Adult",IF(cancer_data[[#This Row],[Age]]&lt;=57,"Adult", IF(cancer_data[[#This Row],[Age]]&lt;=68,"Middle_age",IF(cancer_data[[#This Row],[Age]]&lt;=79,"Elderly","Aged")))))</f>
        <v>Adolescent</v>
      </c>
      <c r="D4286" t="s">
        <v>16</v>
      </c>
      <c r="E4286" t="s">
        <v>26</v>
      </c>
      <c r="F4286" t="s">
        <v>63</v>
      </c>
      <c r="G4286">
        <v>7.4</v>
      </c>
      <c r="H4286" t="s">
        <v>19</v>
      </c>
      <c r="I4286" t="s">
        <v>49</v>
      </c>
      <c r="J4286" t="s">
        <v>21</v>
      </c>
      <c r="K4286" t="s">
        <v>45</v>
      </c>
      <c r="L4286" s="1">
        <v>45940</v>
      </c>
      <c r="M4286" s="1" t="str">
        <f>TEXT(cancer_data[[#This Row],[Diagnosis_Date]],"mmmm")</f>
        <v>October</v>
      </c>
      <c r="N4286" t="s">
        <v>23</v>
      </c>
      <c r="O4286">
        <v>35</v>
      </c>
      <c r="P4286" t="s">
        <v>31</v>
      </c>
      <c r="Q4286">
        <v>0</v>
      </c>
    </row>
    <row r="4287" spans="1:17" x14ac:dyDescent="0.75">
      <c r="A4287" t="s">
        <v>4329</v>
      </c>
      <c r="B4287">
        <v>84</v>
      </c>
      <c r="C4287" t="str">
        <f>IF(cancer_data[[#This Row],[Age]]&lt;=35,"Adolescent",IF(cancer_data[[#This Row],[Age]]&lt;=46,"Young Adult",IF(cancer_data[[#This Row],[Age]]&lt;=57,"Adult", IF(cancer_data[[#This Row],[Age]]&lt;=68,"Middle_age",IF(cancer_data[[#This Row],[Age]]&lt;=79,"Elderly","Aged")))))</f>
        <v>Aged</v>
      </c>
      <c r="D4287" t="s">
        <v>16</v>
      </c>
      <c r="E4287" t="s">
        <v>35</v>
      </c>
      <c r="F4287" t="s">
        <v>18</v>
      </c>
      <c r="G4287">
        <v>4.7</v>
      </c>
      <c r="H4287" t="s">
        <v>41</v>
      </c>
      <c r="I4287" t="s">
        <v>20</v>
      </c>
      <c r="J4287" t="s">
        <v>21</v>
      </c>
      <c r="K4287" t="s">
        <v>22</v>
      </c>
      <c r="L4287" s="1">
        <v>45997</v>
      </c>
      <c r="M4287" s="1" t="str">
        <f>TEXT(cancer_data[[#This Row],[Diagnosis_Date]],"mmmm")</f>
        <v>December</v>
      </c>
      <c r="N4287" t="s">
        <v>23</v>
      </c>
      <c r="O4287">
        <v>29</v>
      </c>
      <c r="P4287" t="s">
        <v>31</v>
      </c>
      <c r="Q4287">
        <v>0</v>
      </c>
    </row>
    <row r="4288" spans="1:17" x14ac:dyDescent="0.75">
      <c r="A4288" t="s">
        <v>4330</v>
      </c>
      <c r="B4288">
        <v>36</v>
      </c>
      <c r="C4288" t="str">
        <f>IF(cancer_data[[#This Row],[Age]]&lt;=35,"Adolescent",IF(cancer_data[[#This Row],[Age]]&lt;=46,"Young Adult",IF(cancer_data[[#This Row],[Age]]&lt;=57,"Adult", IF(cancer_data[[#This Row],[Age]]&lt;=68,"Middle_age",IF(cancer_data[[#This Row],[Age]]&lt;=79,"Elderly","Aged")))))</f>
        <v>Young Adult</v>
      </c>
      <c r="D4288" t="s">
        <v>16</v>
      </c>
      <c r="E4288" t="s">
        <v>17</v>
      </c>
      <c r="F4288" t="s">
        <v>36</v>
      </c>
      <c r="G4288">
        <v>2</v>
      </c>
      <c r="H4288" t="s">
        <v>28</v>
      </c>
      <c r="I4288" t="s">
        <v>49</v>
      </c>
      <c r="J4288" t="s">
        <v>21</v>
      </c>
      <c r="K4288" t="s">
        <v>42</v>
      </c>
      <c r="L4288" s="1">
        <v>45872</v>
      </c>
      <c r="M4288" s="1" t="str">
        <f>TEXT(cancer_data[[#This Row],[Diagnosis_Date]],"mmmm")</f>
        <v>August</v>
      </c>
      <c r="N4288" t="s">
        <v>23</v>
      </c>
      <c r="O4288">
        <v>24</v>
      </c>
      <c r="P4288" t="s">
        <v>24</v>
      </c>
      <c r="Q4288">
        <v>22</v>
      </c>
    </row>
    <row r="4289" spans="1:17" x14ac:dyDescent="0.75">
      <c r="A4289" t="s">
        <v>4331</v>
      </c>
      <c r="B4289">
        <v>52</v>
      </c>
      <c r="C4289" t="str">
        <f>IF(cancer_data[[#This Row],[Age]]&lt;=35,"Adolescent",IF(cancer_data[[#This Row],[Age]]&lt;=46,"Young Adult",IF(cancer_data[[#This Row],[Age]]&lt;=57,"Adult", IF(cancer_data[[#This Row],[Age]]&lt;=68,"Middle_age",IF(cancer_data[[#This Row],[Age]]&lt;=79,"Elderly","Aged")))))</f>
        <v>Adult</v>
      </c>
      <c r="D4289" t="s">
        <v>16</v>
      </c>
      <c r="E4289" t="s">
        <v>26</v>
      </c>
      <c r="F4289" t="s">
        <v>36</v>
      </c>
      <c r="G4289">
        <v>5.7</v>
      </c>
      <c r="H4289" t="s">
        <v>28</v>
      </c>
      <c r="I4289" t="s">
        <v>20</v>
      </c>
      <c r="J4289" t="s">
        <v>21</v>
      </c>
      <c r="K4289" t="s">
        <v>30</v>
      </c>
      <c r="L4289" s="1">
        <v>45709</v>
      </c>
      <c r="M4289" s="1" t="str">
        <f>TEXT(cancer_data[[#This Row],[Diagnosis_Date]],"mmmm")</f>
        <v>February</v>
      </c>
      <c r="N4289" t="s">
        <v>23</v>
      </c>
      <c r="O4289">
        <v>12</v>
      </c>
      <c r="P4289" t="s">
        <v>31</v>
      </c>
      <c r="Q4289">
        <v>0</v>
      </c>
    </row>
    <row r="4290" spans="1:17" x14ac:dyDescent="0.75">
      <c r="A4290" t="s">
        <v>4332</v>
      </c>
      <c r="B4290">
        <v>40</v>
      </c>
      <c r="C4290" t="str">
        <f>IF(cancer_data[[#This Row],[Age]]&lt;=35,"Adolescent",IF(cancer_data[[#This Row],[Age]]&lt;=46,"Young Adult",IF(cancer_data[[#This Row],[Age]]&lt;=57,"Adult", IF(cancer_data[[#This Row],[Age]]&lt;=68,"Middle_age",IF(cancer_data[[#This Row],[Age]]&lt;=79,"Elderly","Aged")))))</f>
        <v>Young Adult</v>
      </c>
      <c r="D4290" t="s">
        <v>16</v>
      </c>
      <c r="E4290" t="s">
        <v>40</v>
      </c>
      <c r="F4290" t="s">
        <v>36</v>
      </c>
      <c r="G4290">
        <v>5.5</v>
      </c>
      <c r="H4290" t="s">
        <v>41</v>
      </c>
      <c r="I4290" t="s">
        <v>29</v>
      </c>
      <c r="J4290" t="s">
        <v>21</v>
      </c>
      <c r="K4290" t="s">
        <v>30</v>
      </c>
      <c r="L4290" s="1">
        <v>45898</v>
      </c>
      <c r="M4290" s="1" t="str">
        <f>TEXT(cancer_data[[#This Row],[Diagnosis_Date]],"mmmm")</f>
        <v>August</v>
      </c>
      <c r="N4290" t="s">
        <v>23</v>
      </c>
      <c r="O4290">
        <v>43</v>
      </c>
      <c r="P4290" t="s">
        <v>31</v>
      </c>
      <c r="Q4290">
        <v>0</v>
      </c>
    </row>
    <row r="4291" spans="1:17" x14ac:dyDescent="0.75">
      <c r="A4291" t="s">
        <v>4333</v>
      </c>
      <c r="B4291">
        <v>55</v>
      </c>
      <c r="C4291" t="str">
        <f>IF(cancer_data[[#This Row],[Age]]&lt;=35,"Adolescent",IF(cancer_data[[#This Row],[Age]]&lt;=46,"Young Adult",IF(cancer_data[[#This Row],[Age]]&lt;=57,"Adult", IF(cancer_data[[#This Row],[Age]]&lt;=68,"Middle_age",IF(cancer_data[[#This Row],[Age]]&lt;=79,"Elderly","Aged")))))</f>
        <v>Adult</v>
      </c>
      <c r="D4291" t="s">
        <v>16</v>
      </c>
      <c r="E4291" t="s">
        <v>17</v>
      </c>
      <c r="F4291" t="s">
        <v>73</v>
      </c>
      <c r="G4291">
        <v>6.5</v>
      </c>
      <c r="H4291" t="s">
        <v>19</v>
      </c>
      <c r="I4291" t="s">
        <v>20</v>
      </c>
      <c r="J4291" t="s">
        <v>21</v>
      </c>
      <c r="K4291" t="s">
        <v>30</v>
      </c>
      <c r="L4291" s="1">
        <v>45928</v>
      </c>
      <c r="M4291" s="1" t="str">
        <f>TEXT(cancer_data[[#This Row],[Diagnosis_Date]],"mmmm")</f>
        <v>September</v>
      </c>
      <c r="N4291" t="s">
        <v>37</v>
      </c>
      <c r="O4291">
        <v>22</v>
      </c>
      <c r="P4291" t="s">
        <v>31</v>
      </c>
      <c r="Q4291">
        <v>0</v>
      </c>
    </row>
    <row r="4292" spans="1:17" x14ac:dyDescent="0.75">
      <c r="A4292" t="s">
        <v>4334</v>
      </c>
      <c r="B4292">
        <v>67</v>
      </c>
      <c r="C4292" t="str">
        <f>IF(cancer_data[[#This Row],[Age]]&lt;=35,"Adolescent",IF(cancer_data[[#This Row],[Age]]&lt;=46,"Young Adult",IF(cancer_data[[#This Row],[Age]]&lt;=57,"Adult", IF(cancer_data[[#This Row],[Age]]&lt;=68,"Middle_age",IF(cancer_data[[#This Row],[Age]]&lt;=79,"Elderly","Aged")))))</f>
        <v>Middle_age</v>
      </c>
      <c r="D4292" t="s">
        <v>16</v>
      </c>
      <c r="E4292" t="s">
        <v>35</v>
      </c>
      <c r="F4292" t="s">
        <v>18</v>
      </c>
      <c r="G4292">
        <v>5</v>
      </c>
      <c r="H4292" t="s">
        <v>28</v>
      </c>
      <c r="I4292" t="s">
        <v>29</v>
      </c>
      <c r="J4292" t="s">
        <v>21</v>
      </c>
      <c r="K4292" t="s">
        <v>33</v>
      </c>
      <c r="L4292" s="1">
        <v>45797</v>
      </c>
      <c r="M4292" s="1" t="str">
        <f>TEXT(cancer_data[[#This Row],[Diagnosis_Date]],"mmmm")</f>
        <v>May</v>
      </c>
      <c r="N4292" t="s">
        <v>23</v>
      </c>
      <c r="O4292">
        <v>51</v>
      </c>
      <c r="P4292" t="s">
        <v>24</v>
      </c>
      <c r="Q4292">
        <v>12</v>
      </c>
    </row>
    <row r="4293" spans="1:17" x14ac:dyDescent="0.75">
      <c r="A4293" t="s">
        <v>4335</v>
      </c>
      <c r="B4293">
        <v>29</v>
      </c>
      <c r="C4293" t="str">
        <f>IF(cancer_data[[#This Row],[Age]]&lt;=35,"Adolescent",IF(cancer_data[[#This Row],[Age]]&lt;=46,"Young Adult",IF(cancer_data[[#This Row],[Age]]&lt;=57,"Adult", IF(cancer_data[[#This Row],[Age]]&lt;=68,"Middle_age",IF(cancer_data[[#This Row],[Age]]&lt;=79,"Elderly","Aged")))))</f>
        <v>Adolescent</v>
      </c>
      <c r="D4293" t="s">
        <v>16</v>
      </c>
      <c r="E4293" t="s">
        <v>40</v>
      </c>
      <c r="F4293" t="s">
        <v>27</v>
      </c>
      <c r="G4293">
        <v>7.2</v>
      </c>
      <c r="H4293" t="s">
        <v>41</v>
      </c>
      <c r="I4293" t="s">
        <v>44</v>
      </c>
      <c r="J4293" t="s">
        <v>21</v>
      </c>
      <c r="K4293" t="s">
        <v>45</v>
      </c>
      <c r="L4293" s="1">
        <v>46011</v>
      </c>
      <c r="M4293" s="1" t="str">
        <f>TEXT(cancer_data[[#This Row],[Diagnosis_Date]],"mmmm")</f>
        <v>December</v>
      </c>
      <c r="N4293" t="s">
        <v>37</v>
      </c>
      <c r="O4293">
        <v>27</v>
      </c>
      <c r="P4293" t="s">
        <v>31</v>
      </c>
      <c r="Q4293">
        <v>0</v>
      </c>
    </row>
    <row r="4294" spans="1:17" x14ac:dyDescent="0.75">
      <c r="A4294" t="s">
        <v>4336</v>
      </c>
      <c r="B4294">
        <v>56</v>
      </c>
      <c r="C4294" t="str">
        <f>IF(cancer_data[[#This Row],[Age]]&lt;=35,"Adolescent",IF(cancer_data[[#This Row],[Age]]&lt;=46,"Young Adult",IF(cancer_data[[#This Row],[Age]]&lt;=57,"Adult", IF(cancer_data[[#This Row],[Age]]&lt;=68,"Middle_age",IF(cancer_data[[#This Row],[Age]]&lt;=79,"Elderly","Aged")))))</f>
        <v>Adult</v>
      </c>
      <c r="D4294" t="s">
        <v>67</v>
      </c>
      <c r="E4294" t="s">
        <v>40</v>
      </c>
      <c r="F4294" t="s">
        <v>73</v>
      </c>
      <c r="G4294">
        <v>7.1</v>
      </c>
      <c r="H4294" t="s">
        <v>41</v>
      </c>
      <c r="I4294" t="s">
        <v>29</v>
      </c>
      <c r="J4294" t="s">
        <v>21</v>
      </c>
      <c r="K4294" t="s">
        <v>51</v>
      </c>
      <c r="L4294" s="1">
        <v>45844</v>
      </c>
      <c r="M4294" s="1" t="str">
        <f>TEXT(cancer_data[[#This Row],[Diagnosis_Date]],"mmmm")</f>
        <v>July</v>
      </c>
      <c r="N4294" t="s">
        <v>23</v>
      </c>
      <c r="O4294">
        <v>10</v>
      </c>
      <c r="P4294" t="s">
        <v>31</v>
      </c>
      <c r="Q4294">
        <v>0</v>
      </c>
    </row>
    <row r="4295" spans="1:17" x14ac:dyDescent="0.75">
      <c r="A4295" t="s">
        <v>4337</v>
      </c>
      <c r="B4295">
        <v>46</v>
      </c>
      <c r="C4295" t="str">
        <f>IF(cancer_data[[#This Row],[Age]]&lt;=35,"Adolescent",IF(cancer_data[[#This Row],[Age]]&lt;=46,"Young Adult",IF(cancer_data[[#This Row],[Age]]&lt;=57,"Adult", IF(cancer_data[[#This Row],[Age]]&lt;=68,"Middle_age",IF(cancer_data[[#This Row],[Age]]&lt;=79,"Elderly","Aged")))))</f>
        <v>Young Adult</v>
      </c>
      <c r="D4295" t="s">
        <v>16</v>
      </c>
      <c r="E4295" t="s">
        <v>40</v>
      </c>
      <c r="F4295" t="s">
        <v>18</v>
      </c>
      <c r="G4295">
        <v>6.8</v>
      </c>
      <c r="H4295" t="s">
        <v>28</v>
      </c>
      <c r="I4295" t="s">
        <v>20</v>
      </c>
      <c r="J4295" t="s">
        <v>21</v>
      </c>
      <c r="K4295" t="s">
        <v>45</v>
      </c>
      <c r="L4295" s="1">
        <v>46019</v>
      </c>
      <c r="M4295" s="1" t="str">
        <f>TEXT(cancer_data[[#This Row],[Diagnosis_Date]],"mmmm")</f>
        <v>December</v>
      </c>
      <c r="N4295" t="s">
        <v>23</v>
      </c>
      <c r="O4295">
        <v>41</v>
      </c>
      <c r="P4295" t="s">
        <v>24</v>
      </c>
      <c r="Q4295">
        <v>25</v>
      </c>
    </row>
    <row r="4296" spans="1:17" x14ac:dyDescent="0.75">
      <c r="A4296" t="s">
        <v>4338</v>
      </c>
      <c r="B4296">
        <v>80</v>
      </c>
      <c r="C4296" t="str">
        <f>IF(cancer_data[[#This Row],[Age]]&lt;=35,"Adolescent",IF(cancer_data[[#This Row],[Age]]&lt;=46,"Young Adult",IF(cancer_data[[#This Row],[Age]]&lt;=57,"Adult", IF(cancer_data[[#This Row],[Age]]&lt;=68,"Middle_age",IF(cancer_data[[#This Row],[Age]]&lt;=79,"Elderly","Aged")))))</f>
        <v>Aged</v>
      </c>
      <c r="D4296" t="s">
        <v>16</v>
      </c>
      <c r="E4296" t="s">
        <v>35</v>
      </c>
      <c r="F4296" t="s">
        <v>36</v>
      </c>
      <c r="G4296">
        <v>2.6</v>
      </c>
      <c r="H4296" t="s">
        <v>28</v>
      </c>
      <c r="I4296" t="s">
        <v>44</v>
      </c>
      <c r="J4296" t="s">
        <v>21</v>
      </c>
      <c r="K4296" t="s">
        <v>22</v>
      </c>
      <c r="L4296" s="1">
        <v>45981</v>
      </c>
      <c r="M4296" s="1" t="str">
        <f>TEXT(cancer_data[[#This Row],[Diagnosis_Date]],"mmmm")</f>
        <v>November</v>
      </c>
      <c r="N4296" t="s">
        <v>23</v>
      </c>
      <c r="O4296">
        <v>30</v>
      </c>
      <c r="P4296" t="s">
        <v>24</v>
      </c>
      <c r="Q4296">
        <v>10</v>
      </c>
    </row>
    <row r="4297" spans="1:17" x14ac:dyDescent="0.75">
      <c r="A4297" t="s">
        <v>4339</v>
      </c>
      <c r="B4297">
        <v>47</v>
      </c>
      <c r="C4297" t="str">
        <f>IF(cancer_data[[#This Row],[Age]]&lt;=35,"Adolescent",IF(cancer_data[[#This Row],[Age]]&lt;=46,"Young Adult",IF(cancer_data[[#This Row],[Age]]&lt;=57,"Adult", IF(cancer_data[[#This Row],[Age]]&lt;=68,"Middle_age",IF(cancer_data[[#This Row],[Age]]&lt;=79,"Elderly","Aged")))))</f>
        <v>Adult</v>
      </c>
      <c r="D4297" t="s">
        <v>16</v>
      </c>
      <c r="E4297" t="s">
        <v>40</v>
      </c>
      <c r="F4297" t="s">
        <v>27</v>
      </c>
      <c r="G4297">
        <v>3.4</v>
      </c>
      <c r="H4297" t="s">
        <v>28</v>
      </c>
      <c r="I4297" t="s">
        <v>20</v>
      </c>
      <c r="J4297" t="s">
        <v>21</v>
      </c>
      <c r="K4297" t="s">
        <v>42</v>
      </c>
      <c r="L4297" s="1">
        <v>45918</v>
      </c>
      <c r="M4297" s="1" t="str">
        <f>TEXT(cancer_data[[#This Row],[Diagnosis_Date]],"mmmm")</f>
        <v>September</v>
      </c>
      <c r="N4297" t="s">
        <v>23</v>
      </c>
      <c r="O4297">
        <v>23</v>
      </c>
      <c r="P4297" t="s">
        <v>24</v>
      </c>
      <c r="Q4297">
        <v>30</v>
      </c>
    </row>
    <row r="4298" spans="1:17" x14ac:dyDescent="0.75">
      <c r="A4298" t="s">
        <v>4340</v>
      </c>
      <c r="B4298">
        <v>58</v>
      </c>
      <c r="C4298" t="str">
        <f>IF(cancer_data[[#This Row],[Age]]&lt;=35,"Adolescent",IF(cancer_data[[#This Row],[Age]]&lt;=46,"Young Adult",IF(cancer_data[[#This Row],[Age]]&lt;=57,"Adult", IF(cancer_data[[#This Row],[Age]]&lt;=68,"Middle_age",IF(cancer_data[[#This Row],[Age]]&lt;=79,"Elderly","Aged")))))</f>
        <v>Middle_age</v>
      </c>
      <c r="D4298" t="s">
        <v>16</v>
      </c>
      <c r="E4298" t="s">
        <v>40</v>
      </c>
      <c r="F4298" t="s">
        <v>73</v>
      </c>
      <c r="G4298">
        <v>1.6</v>
      </c>
      <c r="H4298" t="s">
        <v>41</v>
      </c>
      <c r="I4298" t="s">
        <v>44</v>
      </c>
      <c r="J4298" t="s">
        <v>21</v>
      </c>
      <c r="K4298" t="s">
        <v>30</v>
      </c>
      <c r="L4298" s="1">
        <v>45920</v>
      </c>
      <c r="M4298" s="1" t="str">
        <f>TEXT(cancer_data[[#This Row],[Diagnosis_Date]],"mmmm")</f>
        <v>September</v>
      </c>
      <c r="N4298" t="s">
        <v>23</v>
      </c>
      <c r="O4298">
        <v>22</v>
      </c>
      <c r="P4298" t="s">
        <v>24</v>
      </c>
      <c r="Q4298">
        <v>17</v>
      </c>
    </row>
    <row r="4299" spans="1:17" x14ac:dyDescent="0.75">
      <c r="A4299" t="s">
        <v>4341</v>
      </c>
      <c r="B4299">
        <v>59</v>
      </c>
      <c r="C4299" t="str">
        <f>IF(cancer_data[[#This Row],[Age]]&lt;=35,"Adolescent",IF(cancer_data[[#This Row],[Age]]&lt;=46,"Young Adult",IF(cancer_data[[#This Row],[Age]]&lt;=57,"Adult", IF(cancer_data[[#This Row],[Age]]&lt;=68,"Middle_age",IF(cancer_data[[#This Row],[Age]]&lt;=79,"Elderly","Aged")))))</f>
        <v>Middle_age</v>
      </c>
      <c r="D4299" t="s">
        <v>16</v>
      </c>
      <c r="E4299" t="s">
        <v>17</v>
      </c>
      <c r="F4299" t="s">
        <v>27</v>
      </c>
      <c r="G4299">
        <v>1.3</v>
      </c>
      <c r="H4299" t="s">
        <v>41</v>
      </c>
      <c r="I4299" t="s">
        <v>44</v>
      </c>
      <c r="J4299" t="s">
        <v>21</v>
      </c>
      <c r="K4299" t="s">
        <v>30</v>
      </c>
      <c r="L4299" s="1">
        <v>45867</v>
      </c>
      <c r="M4299" s="1" t="str">
        <f>TEXT(cancer_data[[#This Row],[Diagnosis_Date]],"mmmm")</f>
        <v>July</v>
      </c>
      <c r="N4299" t="s">
        <v>23</v>
      </c>
      <c r="O4299">
        <v>26</v>
      </c>
      <c r="P4299" t="s">
        <v>31</v>
      </c>
      <c r="Q4299">
        <v>0</v>
      </c>
    </row>
    <row r="4300" spans="1:17" x14ac:dyDescent="0.75">
      <c r="A4300" t="s">
        <v>4342</v>
      </c>
      <c r="B4300">
        <v>50</v>
      </c>
      <c r="C4300" t="str">
        <f>IF(cancer_data[[#This Row],[Age]]&lt;=35,"Adolescent",IF(cancer_data[[#This Row],[Age]]&lt;=46,"Young Adult",IF(cancer_data[[#This Row],[Age]]&lt;=57,"Adult", IF(cancer_data[[#This Row],[Age]]&lt;=68,"Middle_age",IF(cancer_data[[#This Row],[Age]]&lt;=79,"Elderly","Aged")))))</f>
        <v>Adult</v>
      </c>
      <c r="D4300" t="s">
        <v>16</v>
      </c>
      <c r="E4300" t="s">
        <v>26</v>
      </c>
      <c r="F4300" t="s">
        <v>18</v>
      </c>
      <c r="G4300">
        <v>5.8</v>
      </c>
      <c r="H4300" t="s">
        <v>41</v>
      </c>
      <c r="I4300" t="s">
        <v>49</v>
      </c>
      <c r="J4300" t="s">
        <v>21</v>
      </c>
      <c r="K4300" t="s">
        <v>42</v>
      </c>
      <c r="L4300" s="1">
        <v>45907</v>
      </c>
      <c r="M4300" s="1" t="str">
        <f>TEXT(cancer_data[[#This Row],[Diagnosis_Date]],"mmmm")</f>
        <v>September</v>
      </c>
      <c r="N4300" t="s">
        <v>23</v>
      </c>
      <c r="O4300">
        <v>36</v>
      </c>
      <c r="P4300" t="s">
        <v>31</v>
      </c>
      <c r="Q4300">
        <v>0</v>
      </c>
    </row>
    <row r="4301" spans="1:17" x14ac:dyDescent="0.75">
      <c r="A4301" t="s">
        <v>4343</v>
      </c>
      <c r="B4301">
        <v>36</v>
      </c>
      <c r="C4301" t="str">
        <f>IF(cancer_data[[#This Row],[Age]]&lt;=35,"Adolescent",IF(cancer_data[[#This Row],[Age]]&lt;=46,"Young Adult",IF(cancer_data[[#This Row],[Age]]&lt;=57,"Adult", IF(cancer_data[[#This Row],[Age]]&lt;=68,"Middle_age",IF(cancer_data[[#This Row],[Age]]&lt;=79,"Elderly","Aged")))))</f>
        <v>Young Adult</v>
      </c>
      <c r="D4301" t="s">
        <v>16</v>
      </c>
      <c r="E4301" t="s">
        <v>40</v>
      </c>
      <c r="F4301" t="s">
        <v>63</v>
      </c>
      <c r="G4301">
        <v>6.6</v>
      </c>
      <c r="H4301" t="s">
        <v>28</v>
      </c>
      <c r="I4301" t="s">
        <v>49</v>
      </c>
      <c r="J4301" t="s">
        <v>21</v>
      </c>
      <c r="K4301" t="s">
        <v>42</v>
      </c>
      <c r="L4301" s="1">
        <v>45984</v>
      </c>
      <c r="M4301" s="1" t="str">
        <f>TEXT(cancer_data[[#This Row],[Diagnosis_Date]],"mmmm")</f>
        <v>November</v>
      </c>
      <c r="N4301" t="s">
        <v>23</v>
      </c>
      <c r="O4301">
        <v>45</v>
      </c>
      <c r="P4301" t="s">
        <v>31</v>
      </c>
      <c r="Q4301">
        <v>0</v>
      </c>
    </row>
    <row r="4302" spans="1:17" x14ac:dyDescent="0.75">
      <c r="A4302" t="s">
        <v>4344</v>
      </c>
      <c r="B4302">
        <v>37</v>
      </c>
      <c r="C4302" t="str">
        <f>IF(cancer_data[[#This Row],[Age]]&lt;=35,"Adolescent",IF(cancer_data[[#This Row],[Age]]&lt;=46,"Young Adult",IF(cancer_data[[#This Row],[Age]]&lt;=57,"Adult", IF(cancer_data[[#This Row],[Age]]&lt;=68,"Middle_age",IF(cancer_data[[#This Row],[Age]]&lt;=79,"Elderly","Aged")))))</f>
        <v>Young Adult</v>
      </c>
      <c r="D4302" t="s">
        <v>16</v>
      </c>
      <c r="E4302" t="s">
        <v>17</v>
      </c>
      <c r="F4302" t="s">
        <v>27</v>
      </c>
      <c r="G4302">
        <v>3.7</v>
      </c>
      <c r="H4302" t="s">
        <v>41</v>
      </c>
      <c r="I4302" t="s">
        <v>49</v>
      </c>
      <c r="J4302" t="s">
        <v>21</v>
      </c>
      <c r="K4302" t="s">
        <v>22</v>
      </c>
      <c r="L4302" s="1">
        <v>45994</v>
      </c>
      <c r="M4302" s="1" t="str">
        <f>TEXT(cancer_data[[#This Row],[Diagnosis_Date]],"mmmm")</f>
        <v>December</v>
      </c>
      <c r="N4302" t="s">
        <v>23</v>
      </c>
      <c r="O4302">
        <v>19</v>
      </c>
      <c r="P4302" t="s">
        <v>31</v>
      </c>
      <c r="Q4302">
        <v>0</v>
      </c>
    </row>
    <row r="4303" spans="1:17" x14ac:dyDescent="0.75">
      <c r="A4303" t="s">
        <v>4345</v>
      </c>
      <c r="B4303">
        <v>40</v>
      </c>
      <c r="C4303" t="str">
        <f>IF(cancer_data[[#This Row],[Age]]&lt;=35,"Adolescent",IF(cancer_data[[#This Row],[Age]]&lt;=46,"Young Adult",IF(cancer_data[[#This Row],[Age]]&lt;=57,"Adult", IF(cancer_data[[#This Row],[Age]]&lt;=68,"Middle_age",IF(cancer_data[[#This Row],[Age]]&lt;=79,"Elderly","Aged")))))</f>
        <v>Young Adult</v>
      </c>
      <c r="D4303" t="s">
        <v>16</v>
      </c>
      <c r="E4303" t="s">
        <v>40</v>
      </c>
      <c r="F4303" t="s">
        <v>27</v>
      </c>
      <c r="G4303">
        <v>6</v>
      </c>
      <c r="H4303" t="s">
        <v>41</v>
      </c>
      <c r="I4303" t="s">
        <v>29</v>
      </c>
      <c r="J4303" t="s">
        <v>21</v>
      </c>
      <c r="K4303" t="s">
        <v>22</v>
      </c>
      <c r="L4303" s="1">
        <v>45828</v>
      </c>
      <c r="M4303" s="1" t="str">
        <f>TEXT(cancer_data[[#This Row],[Diagnosis_Date]],"mmmm")</f>
        <v>June</v>
      </c>
      <c r="N4303" t="s">
        <v>23</v>
      </c>
      <c r="O4303">
        <v>20</v>
      </c>
      <c r="P4303" t="s">
        <v>24</v>
      </c>
      <c r="Q4303">
        <v>24</v>
      </c>
    </row>
    <row r="4304" spans="1:17" x14ac:dyDescent="0.75">
      <c r="A4304" t="s">
        <v>4346</v>
      </c>
      <c r="B4304">
        <v>38</v>
      </c>
      <c r="C4304" t="str">
        <f>IF(cancer_data[[#This Row],[Age]]&lt;=35,"Adolescent",IF(cancer_data[[#This Row],[Age]]&lt;=46,"Young Adult",IF(cancer_data[[#This Row],[Age]]&lt;=57,"Adult", IF(cancer_data[[#This Row],[Age]]&lt;=68,"Middle_age",IF(cancer_data[[#This Row],[Age]]&lt;=79,"Elderly","Aged")))))</f>
        <v>Young Adult</v>
      </c>
      <c r="D4304" t="s">
        <v>16</v>
      </c>
      <c r="E4304" t="s">
        <v>17</v>
      </c>
      <c r="F4304" t="s">
        <v>73</v>
      </c>
      <c r="G4304">
        <v>1.1000000000000001</v>
      </c>
      <c r="H4304" t="s">
        <v>41</v>
      </c>
      <c r="I4304" t="s">
        <v>20</v>
      </c>
      <c r="J4304" t="s">
        <v>21</v>
      </c>
      <c r="K4304" t="s">
        <v>45</v>
      </c>
      <c r="L4304" s="1">
        <v>45739</v>
      </c>
      <c r="M4304" s="1" t="str">
        <f>TEXT(cancer_data[[#This Row],[Diagnosis_Date]],"mmmm")</f>
        <v>March</v>
      </c>
      <c r="N4304" t="s">
        <v>37</v>
      </c>
      <c r="O4304">
        <v>25</v>
      </c>
      <c r="P4304" t="s">
        <v>24</v>
      </c>
      <c r="Q4304">
        <v>29</v>
      </c>
    </row>
    <row r="4305" spans="1:17" x14ac:dyDescent="0.75">
      <c r="A4305" t="s">
        <v>4347</v>
      </c>
      <c r="B4305">
        <v>80</v>
      </c>
      <c r="C4305" t="str">
        <f>IF(cancer_data[[#This Row],[Age]]&lt;=35,"Adolescent",IF(cancer_data[[#This Row],[Age]]&lt;=46,"Young Adult",IF(cancer_data[[#This Row],[Age]]&lt;=57,"Adult", IF(cancer_data[[#This Row],[Age]]&lt;=68,"Middle_age",IF(cancer_data[[#This Row],[Age]]&lt;=79,"Elderly","Aged")))))</f>
        <v>Aged</v>
      </c>
      <c r="D4305" t="s">
        <v>67</v>
      </c>
      <c r="E4305" t="s">
        <v>40</v>
      </c>
      <c r="F4305" t="s">
        <v>36</v>
      </c>
      <c r="G4305">
        <v>4</v>
      </c>
      <c r="H4305" t="s">
        <v>28</v>
      </c>
      <c r="I4305" t="s">
        <v>29</v>
      </c>
      <c r="J4305" t="s">
        <v>21</v>
      </c>
      <c r="K4305" t="s">
        <v>45</v>
      </c>
      <c r="L4305" s="1">
        <v>45731</v>
      </c>
      <c r="M4305" s="1" t="str">
        <f>TEXT(cancer_data[[#This Row],[Diagnosis_Date]],"mmmm")</f>
        <v>March</v>
      </c>
      <c r="N4305" t="s">
        <v>23</v>
      </c>
      <c r="O4305">
        <v>35</v>
      </c>
      <c r="P4305" t="s">
        <v>31</v>
      </c>
      <c r="Q4305">
        <v>0</v>
      </c>
    </row>
    <row r="4306" spans="1:17" x14ac:dyDescent="0.75">
      <c r="A4306" t="s">
        <v>4348</v>
      </c>
      <c r="B4306">
        <v>27</v>
      </c>
      <c r="C4306" t="str">
        <f>IF(cancer_data[[#This Row],[Age]]&lt;=35,"Adolescent",IF(cancer_data[[#This Row],[Age]]&lt;=46,"Young Adult",IF(cancer_data[[#This Row],[Age]]&lt;=57,"Adult", IF(cancer_data[[#This Row],[Age]]&lt;=68,"Middle_age",IF(cancer_data[[#This Row],[Age]]&lt;=79,"Elderly","Aged")))))</f>
        <v>Adolescent</v>
      </c>
      <c r="D4306" t="s">
        <v>16</v>
      </c>
      <c r="E4306" t="s">
        <v>17</v>
      </c>
      <c r="F4306" t="s">
        <v>18</v>
      </c>
      <c r="G4306">
        <v>5.5</v>
      </c>
      <c r="H4306" t="s">
        <v>28</v>
      </c>
      <c r="I4306" t="s">
        <v>44</v>
      </c>
      <c r="J4306" t="s">
        <v>21</v>
      </c>
      <c r="K4306" t="s">
        <v>33</v>
      </c>
      <c r="L4306" s="1">
        <v>45760</v>
      </c>
      <c r="M4306" s="1" t="str">
        <f>TEXT(cancer_data[[#This Row],[Diagnosis_Date]],"mmmm")</f>
        <v>April</v>
      </c>
      <c r="N4306" t="s">
        <v>23</v>
      </c>
      <c r="O4306">
        <v>53</v>
      </c>
      <c r="P4306" t="s">
        <v>31</v>
      </c>
      <c r="Q4306">
        <v>0</v>
      </c>
    </row>
    <row r="4307" spans="1:17" x14ac:dyDescent="0.75">
      <c r="A4307" t="s">
        <v>4349</v>
      </c>
      <c r="B4307">
        <v>84</v>
      </c>
      <c r="C4307" t="str">
        <f>IF(cancer_data[[#This Row],[Age]]&lt;=35,"Adolescent",IF(cancer_data[[#This Row],[Age]]&lt;=46,"Young Adult",IF(cancer_data[[#This Row],[Age]]&lt;=57,"Adult", IF(cancer_data[[#This Row],[Age]]&lt;=68,"Middle_age",IF(cancer_data[[#This Row],[Age]]&lt;=79,"Elderly","Aged")))))</f>
        <v>Aged</v>
      </c>
      <c r="D4307" t="s">
        <v>16</v>
      </c>
      <c r="E4307" t="s">
        <v>26</v>
      </c>
      <c r="F4307" t="s">
        <v>63</v>
      </c>
      <c r="G4307">
        <v>3.9</v>
      </c>
      <c r="H4307" t="s">
        <v>41</v>
      </c>
      <c r="I4307" t="s">
        <v>44</v>
      </c>
      <c r="J4307" t="s">
        <v>21</v>
      </c>
      <c r="K4307" t="s">
        <v>22</v>
      </c>
      <c r="L4307" s="1">
        <v>45969</v>
      </c>
      <c r="M4307" s="1" t="str">
        <f>TEXT(cancer_data[[#This Row],[Diagnosis_Date]],"mmmm")</f>
        <v>November</v>
      </c>
      <c r="N4307" t="s">
        <v>23</v>
      </c>
      <c r="O4307">
        <v>28</v>
      </c>
      <c r="P4307" t="s">
        <v>31</v>
      </c>
      <c r="Q4307">
        <v>0</v>
      </c>
    </row>
    <row r="4308" spans="1:17" x14ac:dyDescent="0.75">
      <c r="A4308" t="s">
        <v>4350</v>
      </c>
      <c r="B4308">
        <v>25</v>
      </c>
      <c r="C4308" t="str">
        <f>IF(cancer_data[[#This Row],[Age]]&lt;=35,"Adolescent",IF(cancer_data[[#This Row],[Age]]&lt;=46,"Young Adult",IF(cancer_data[[#This Row],[Age]]&lt;=57,"Adult", IF(cancer_data[[#This Row],[Age]]&lt;=68,"Middle_age",IF(cancer_data[[#This Row],[Age]]&lt;=79,"Elderly","Aged")))))</f>
        <v>Adolescent</v>
      </c>
      <c r="D4308" t="s">
        <v>16</v>
      </c>
      <c r="E4308" t="s">
        <v>35</v>
      </c>
      <c r="F4308" t="s">
        <v>27</v>
      </c>
      <c r="G4308">
        <v>3.2</v>
      </c>
      <c r="H4308" t="s">
        <v>19</v>
      </c>
      <c r="I4308" t="s">
        <v>49</v>
      </c>
      <c r="J4308" t="s">
        <v>21</v>
      </c>
      <c r="K4308" t="s">
        <v>33</v>
      </c>
      <c r="L4308" s="1">
        <v>45907</v>
      </c>
      <c r="M4308" s="1" t="str">
        <f>TEXT(cancer_data[[#This Row],[Diagnosis_Date]],"mmmm")</f>
        <v>September</v>
      </c>
      <c r="N4308" t="s">
        <v>23</v>
      </c>
      <c r="O4308">
        <v>17</v>
      </c>
      <c r="P4308" t="s">
        <v>24</v>
      </c>
      <c r="Q4308">
        <v>31</v>
      </c>
    </row>
    <row r="4309" spans="1:17" x14ac:dyDescent="0.75">
      <c r="A4309" t="s">
        <v>4351</v>
      </c>
      <c r="B4309">
        <v>51</v>
      </c>
      <c r="C4309" t="str">
        <f>IF(cancer_data[[#This Row],[Age]]&lt;=35,"Adolescent",IF(cancer_data[[#This Row],[Age]]&lt;=46,"Young Adult",IF(cancer_data[[#This Row],[Age]]&lt;=57,"Adult", IF(cancer_data[[#This Row],[Age]]&lt;=68,"Middle_age",IF(cancer_data[[#This Row],[Age]]&lt;=79,"Elderly","Aged")))))</f>
        <v>Adult</v>
      </c>
      <c r="D4309" t="s">
        <v>16</v>
      </c>
      <c r="E4309" t="s">
        <v>40</v>
      </c>
      <c r="F4309" t="s">
        <v>18</v>
      </c>
      <c r="G4309">
        <v>5.8</v>
      </c>
      <c r="H4309" t="s">
        <v>19</v>
      </c>
      <c r="I4309" t="s">
        <v>44</v>
      </c>
      <c r="J4309" t="s">
        <v>21</v>
      </c>
      <c r="K4309" t="s">
        <v>33</v>
      </c>
      <c r="L4309" s="1">
        <v>45920</v>
      </c>
      <c r="M4309" s="1" t="str">
        <f>TEXT(cancer_data[[#This Row],[Diagnosis_Date]],"mmmm")</f>
        <v>September</v>
      </c>
      <c r="N4309" t="s">
        <v>23</v>
      </c>
      <c r="O4309">
        <v>33</v>
      </c>
      <c r="P4309" t="s">
        <v>24</v>
      </c>
      <c r="Q4309">
        <v>24</v>
      </c>
    </row>
    <row r="4310" spans="1:17" x14ac:dyDescent="0.75">
      <c r="A4310" t="s">
        <v>4352</v>
      </c>
      <c r="B4310">
        <v>34</v>
      </c>
      <c r="C4310" t="str">
        <f>IF(cancer_data[[#This Row],[Age]]&lt;=35,"Adolescent",IF(cancer_data[[#This Row],[Age]]&lt;=46,"Young Adult",IF(cancer_data[[#This Row],[Age]]&lt;=57,"Adult", IF(cancer_data[[#This Row],[Age]]&lt;=68,"Middle_age",IF(cancer_data[[#This Row],[Age]]&lt;=79,"Elderly","Aged")))))</f>
        <v>Adolescent</v>
      </c>
      <c r="D4310" t="s">
        <v>16</v>
      </c>
      <c r="E4310" t="s">
        <v>40</v>
      </c>
      <c r="F4310" t="s">
        <v>27</v>
      </c>
      <c r="G4310">
        <v>2.1</v>
      </c>
      <c r="H4310" t="s">
        <v>19</v>
      </c>
      <c r="I4310" t="s">
        <v>20</v>
      </c>
      <c r="J4310" t="s">
        <v>21</v>
      </c>
      <c r="K4310" t="s">
        <v>42</v>
      </c>
      <c r="L4310" s="1">
        <v>45957</v>
      </c>
      <c r="M4310" s="1" t="str">
        <f>TEXT(cancer_data[[#This Row],[Diagnosis_Date]],"mmmm")</f>
        <v>October</v>
      </c>
      <c r="N4310" t="s">
        <v>37</v>
      </c>
      <c r="O4310">
        <v>5</v>
      </c>
      <c r="P4310" t="s">
        <v>24</v>
      </c>
      <c r="Q4310">
        <v>29</v>
      </c>
    </row>
    <row r="4311" spans="1:17" x14ac:dyDescent="0.75">
      <c r="A4311" t="s">
        <v>4353</v>
      </c>
      <c r="B4311">
        <v>30</v>
      </c>
      <c r="C4311" t="str">
        <f>IF(cancer_data[[#This Row],[Age]]&lt;=35,"Adolescent",IF(cancer_data[[#This Row],[Age]]&lt;=46,"Young Adult",IF(cancer_data[[#This Row],[Age]]&lt;=57,"Adult", IF(cancer_data[[#This Row],[Age]]&lt;=68,"Middle_age",IF(cancer_data[[#This Row],[Age]]&lt;=79,"Elderly","Aged")))))</f>
        <v>Adolescent</v>
      </c>
      <c r="D4311" t="s">
        <v>16</v>
      </c>
      <c r="E4311" t="s">
        <v>17</v>
      </c>
      <c r="F4311" t="s">
        <v>73</v>
      </c>
      <c r="G4311">
        <v>6.7</v>
      </c>
      <c r="H4311" t="s">
        <v>28</v>
      </c>
      <c r="I4311" t="s">
        <v>29</v>
      </c>
      <c r="J4311" t="s">
        <v>21</v>
      </c>
      <c r="K4311" t="s">
        <v>22</v>
      </c>
      <c r="L4311" s="1">
        <v>45950</v>
      </c>
      <c r="M4311" s="1" t="str">
        <f>TEXT(cancer_data[[#This Row],[Diagnosis_Date]],"mmmm")</f>
        <v>October</v>
      </c>
      <c r="N4311" t="s">
        <v>23</v>
      </c>
      <c r="O4311">
        <v>25</v>
      </c>
      <c r="P4311" t="s">
        <v>31</v>
      </c>
      <c r="Q4311">
        <v>0</v>
      </c>
    </row>
    <row r="4312" spans="1:17" x14ac:dyDescent="0.75">
      <c r="A4312" t="s">
        <v>4354</v>
      </c>
      <c r="B4312">
        <v>45</v>
      </c>
      <c r="C4312" t="str">
        <f>IF(cancer_data[[#This Row],[Age]]&lt;=35,"Adolescent",IF(cancer_data[[#This Row],[Age]]&lt;=46,"Young Adult",IF(cancer_data[[#This Row],[Age]]&lt;=57,"Adult", IF(cancer_data[[#This Row],[Age]]&lt;=68,"Middle_age",IF(cancer_data[[#This Row],[Age]]&lt;=79,"Elderly","Aged")))))</f>
        <v>Young Adult</v>
      </c>
      <c r="D4312" t="s">
        <v>16</v>
      </c>
      <c r="E4312" t="s">
        <v>35</v>
      </c>
      <c r="F4312" t="s">
        <v>36</v>
      </c>
      <c r="G4312">
        <v>5.7</v>
      </c>
      <c r="H4312" t="s">
        <v>19</v>
      </c>
      <c r="I4312" t="s">
        <v>49</v>
      </c>
      <c r="J4312" t="s">
        <v>21</v>
      </c>
      <c r="K4312" t="s">
        <v>22</v>
      </c>
      <c r="L4312" s="1">
        <v>45911</v>
      </c>
      <c r="M4312" s="1" t="str">
        <f>TEXT(cancer_data[[#This Row],[Diagnosis_Date]],"mmmm")</f>
        <v>September</v>
      </c>
      <c r="N4312" t="s">
        <v>23</v>
      </c>
      <c r="O4312">
        <v>30</v>
      </c>
      <c r="P4312" t="s">
        <v>31</v>
      </c>
      <c r="Q4312">
        <v>0</v>
      </c>
    </row>
    <row r="4313" spans="1:17" x14ac:dyDescent="0.75">
      <c r="A4313" t="s">
        <v>4355</v>
      </c>
      <c r="B4313">
        <v>84</v>
      </c>
      <c r="C4313" t="str">
        <f>IF(cancer_data[[#This Row],[Age]]&lt;=35,"Adolescent",IF(cancer_data[[#This Row],[Age]]&lt;=46,"Young Adult",IF(cancer_data[[#This Row],[Age]]&lt;=57,"Adult", IF(cancer_data[[#This Row],[Age]]&lt;=68,"Middle_age",IF(cancer_data[[#This Row],[Age]]&lt;=79,"Elderly","Aged")))))</f>
        <v>Aged</v>
      </c>
      <c r="D4313" t="s">
        <v>16</v>
      </c>
      <c r="E4313" t="s">
        <v>17</v>
      </c>
      <c r="F4313" t="s">
        <v>18</v>
      </c>
      <c r="G4313">
        <v>3.4</v>
      </c>
      <c r="H4313" t="s">
        <v>19</v>
      </c>
      <c r="I4313" t="s">
        <v>29</v>
      </c>
      <c r="J4313" t="s">
        <v>21</v>
      </c>
      <c r="K4313" t="s">
        <v>42</v>
      </c>
      <c r="L4313" s="1">
        <v>45982</v>
      </c>
      <c r="M4313" s="1" t="str">
        <f>TEXT(cancer_data[[#This Row],[Diagnosis_Date]],"mmmm")</f>
        <v>November</v>
      </c>
      <c r="N4313" t="s">
        <v>23</v>
      </c>
      <c r="O4313">
        <v>43</v>
      </c>
      <c r="P4313" t="s">
        <v>31</v>
      </c>
      <c r="Q4313">
        <v>0</v>
      </c>
    </row>
    <row r="4314" spans="1:17" x14ac:dyDescent="0.75">
      <c r="A4314" t="s">
        <v>4356</v>
      </c>
      <c r="B4314">
        <v>80</v>
      </c>
      <c r="C4314" t="str">
        <f>IF(cancer_data[[#This Row],[Age]]&lt;=35,"Adolescent",IF(cancer_data[[#This Row],[Age]]&lt;=46,"Young Adult",IF(cancer_data[[#This Row],[Age]]&lt;=57,"Adult", IF(cancer_data[[#This Row],[Age]]&lt;=68,"Middle_age",IF(cancer_data[[#This Row],[Age]]&lt;=79,"Elderly","Aged")))))</f>
        <v>Aged</v>
      </c>
      <c r="D4314" t="s">
        <v>16</v>
      </c>
      <c r="E4314" t="s">
        <v>40</v>
      </c>
      <c r="F4314" t="s">
        <v>36</v>
      </c>
      <c r="G4314">
        <v>0.8</v>
      </c>
      <c r="H4314" t="s">
        <v>41</v>
      </c>
      <c r="I4314" t="s">
        <v>49</v>
      </c>
      <c r="J4314" t="s">
        <v>21</v>
      </c>
      <c r="K4314" t="s">
        <v>22</v>
      </c>
      <c r="L4314" s="1">
        <v>45760</v>
      </c>
      <c r="M4314" s="1" t="str">
        <f>TEXT(cancer_data[[#This Row],[Diagnosis_Date]],"mmmm")</f>
        <v>April</v>
      </c>
      <c r="N4314" t="s">
        <v>23</v>
      </c>
      <c r="O4314">
        <v>47</v>
      </c>
      <c r="P4314" t="s">
        <v>24</v>
      </c>
      <c r="Q4314">
        <v>8</v>
      </c>
    </row>
    <row r="4315" spans="1:17" x14ac:dyDescent="0.75">
      <c r="A4315" t="s">
        <v>4357</v>
      </c>
      <c r="B4315">
        <v>38</v>
      </c>
      <c r="C4315" t="str">
        <f>IF(cancer_data[[#This Row],[Age]]&lt;=35,"Adolescent",IF(cancer_data[[#This Row],[Age]]&lt;=46,"Young Adult",IF(cancer_data[[#This Row],[Age]]&lt;=57,"Adult", IF(cancer_data[[#This Row],[Age]]&lt;=68,"Middle_age",IF(cancer_data[[#This Row],[Age]]&lt;=79,"Elderly","Aged")))))</f>
        <v>Young Adult</v>
      </c>
      <c r="D4315" t="s">
        <v>16</v>
      </c>
      <c r="E4315" t="s">
        <v>35</v>
      </c>
      <c r="F4315" t="s">
        <v>27</v>
      </c>
      <c r="G4315">
        <v>3.5</v>
      </c>
      <c r="H4315" t="s">
        <v>28</v>
      </c>
      <c r="I4315" t="s">
        <v>49</v>
      </c>
      <c r="J4315" t="s">
        <v>21</v>
      </c>
      <c r="K4315" t="s">
        <v>22</v>
      </c>
      <c r="L4315" s="1">
        <v>45679</v>
      </c>
      <c r="M4315" s="1" t="str">
        <f>TEXT(cancer_data[[#This Row],[Diagnosis_Date]],"mmmm")</f>
        <v>January</v>
      </c>
      <c r="N4315" t="s">
        <v>23</v>
      </c>
      <c r="O4315">
        <v>18</v>
      </c>
      <c r="P4315" t="s">
        <v>31</v>
      </c>
      <c r="Q4315">
        <v>0</v>
      </c>
    </row>
    <row r="4316" spans="1:17" x14ac:dyDescent="0.75">
      <c r="A4316" t="s">
        <v>4358</v>
      </c>
      <c r="B4316">
        <v>43</v>
      </c>
      <c r="C4316" t="str">
        <f>IF(cancer_data[[#This Row],[Age]]&lt;=35,"Adolescent",IF(cancer_data[[#This Row],[Age]]&lt;=46,"Young Adult",IF(cancer_data[[#This Row],[Age]]&lt;=57,"Adult", IF(cancer_data[[#This Row],[Age]]&lt;=68,"Middle_age",IF(cancer_data[[#This Row],[Age]]&lt;=79,"Elderly","Aged")))))</f>
        <v>Young Adult</v>
      </c>
      <c r="D4316" t="s">
        <v>16</v>
      </c>
      <c r="E4316" t="s">
        <v>40</v>
      </c>
      <c r="F4316" t="s">
        <v>73</v>
      </c>
      <c r="G4316">
        <v>5.6</v>
      </c>
      <c r="H4316" t="s">
        <v>41</v>
      </c>
      <c r="I4316" t="s">
        <v>29</v>
      </c>
      <c r="J4316" t="s">
        <v>21</v>
      </c>
      <c r="K4316" t="s">
        <v>42</v>
      </c>
      <c r="L4316" s="1">
        <v>45803</v>
      </c>
      <c r="M4316" s="1" t="str">
        <f>TEXT(cancer_data[[#This Row],[Diagnosis_Date]],"mmmm")</f>
        <v>May</v>
      </c>
      <c r="N4316" t="s">
        <v>37</v>
      </c>
      <c r="O4316">
        <v>17</v>
      </c>
      <c r="P4316" t="s">
        <v>31</v>
      </c>
      <c r="Q4316">
        <v>0</v>
      </c>
    </row>
    <row r="4317" spans="1:17" x14ac:dyDescent="0.75">
      <c r="A4317" t="s">
        <v>4359</v>
      </c>
      <c r="B4317">
        <v>70</v>
      </c>
      <c r="C4317" t="str">
        <f>IF(cancer_data[[#This Row],[Age]]&lt;=35,"Adolescent",IF(cancer_data[[#This Row],[Age]]&lt;=46,"Young Adult",IF(cancer_data[[#This Row],[Age]]&lt;=57,"Adult", IF(cancer_data[[#This Row],[Age]]&lt;=68,"Middle_age",IF(cancer_data[[#This Row],[Age]]&lt;=79,"Elderly","Aged")))))</f>
        <v>Elderly</v>
      </c>
      <c r="D4317" t="s">
        <v>16</v>
      </c>
      <c r="E4317" t="s">
        <v>35</v>
      </c>
      <c r="F4317" t="s">
        <v>18</v>
      </c>
      <c r="G4317">
        <v>5.9</v>
      </c>
      <c r="H4317" t="s">
        <v>19</v>
      </c>
      <c r="I4317" t="s">
        <v>20</v>
      </c>
      <c r="J4317" t="s">
        <v>21</v>
      </c>
      <c r="K4317" t="s">
        <v>51</v>
      </c>
      <c r="L4317" s="1">
        <v>45930</v>
      </c>
      <c r="M4317" s="1" t="str">
        <f>TEXT(cancer_data[[#This Row],[Diagnosis_Date]],"mmmm")</f>
        <v>September</v>
      </c>
      <c r="N4317" t="s">
        <v>23</v>
      </c>
      <c r="O4317">
        <v>48</v>
      </c>
      <c r="P4317" t="s">
        <v>31</v>
      </c>
      <c r="Q4317">
        <v>0</v>
      </c>
    </row>
    <row r="4318" spans="1:17" x14ac:dyDescent="0.75">
      <c r="A4318" t="s">
        <v>4360</v>
      </c>
      <c r="B4318">
        <v>81</v>
      </c>
      <c r="C4318" t="str">
        <f>IF(cancer_data[[#This Row],[Age]]&lt;=35,"Adolescent",IF(cancer_data[[#This Row],[Age]]&lt;=46,"Young Adult",IF(cancer_data[[#This Row],[Age]]&lt;=57,"Adult", IF(cancer_data[[#This Row],[Age]]&lt;=68,"Middle_age",IF(cancer_data[[#This Row],[Age]]&lt;=79,"Elderly","Aged")))))</f>
        <v>Aged</v>
      </c>
      <c r="D4318" t="s">
        <v>16</v>
      </c>
      <c r="E4318" t="s">
        <v>26</v>
      </c>
      <c r="F4318" t="s">
        <v>36</v>
      </c>
      <c r="G4318">
        <v>7.7</v>
      </c>
      <c r="H4318" t="s">
        <v>19</v>
      </c>
      <c r="I4318" t="s">
        <v>44</v>
      </c>
      <c r="J4318" t="s">
        <v>21</v>
      </c>
      <c r="K4318" t="s">
        <v>30</v>
      </c>
      <c r="L4318" s="1">
        <v>45983</v>
      </c>
      <c r="M4318" s="1" t="str">
        <f>TEXT(cancer_data[[#This Row],[Diagnosis_Date]],"mmmm")</f>
        <v>November</v>
      </c>
      <c r="N4318" t="s">
        <v>23</v>
      </c>
      <c r="O4318">
        <v>19</v>
      </c>
      <c r="P4318" t="s">
        <v>31</v>
      </c>
      <c r="Q4318">
        <v>0</v>
      </c>
    </row>
    <row r="4319" spans="1:17" x14ac:dyDescent="0.75">
      <c r="A4319" t="s">
        <v>4361</v>
      </c>
      <c r="B4319">
        <v>67</v>
      </c>
      <c r="C4319" t="str">
        <f>IF(cancer_data[[#This Row],[Age]]&lt;=35,"Adolescent",IF(cancer_data[[#This Row],[Age]]&lt;=46,"Young Adult",IF(cancer_data[[#This Row],[Age]]&lt;=57,"Adult", IF(cancer_data[[#This Row],[Age]]&lt;=68,"Middle_age",IF(cancer_data[[#This Row],[Age]]&lt;=79,"Elderly","Aged")))))</f>
        <v>Middle_age</v>
      </c>
      <c r="D4319" t="s">
        <v>16</v>
      </c>
      <c r="E4319" t="s">
        <v>40</v>
      </c>
      <c r="F4319" t="s">
        <v>36</v>
      </c>
      <c r="G4319">
        <v>7.6</v>
      </c>
      <c r="H4319" t="s">
        <v>19</v>
      </c>
      <c r="I4319" t="s">
        <v>29</v>
      </c>
      <c r="J4319" t="s">
        <v>21</v>
      </c>
      <c r="K4319" t="s">
        <v>42</v>
      </c>
      <c r="L4319" s="1">
        <v>45935</v>
      </c>
      <c r="M4319" s="1" t="str">
        <f>TEXT(cancer_data[[#This Row],[Diagnosis_Date]],"mmmm")</f>
        <v>October</v>
      </c>
      <c r="N4319" t="s">
        <v>23</v>
      </c>
      <c r="O4319">
        <v>37</v>
      </c>
      <c r="P4319" t="s">
        <v>31</v>
      </c>
      <c r="Q4319">
        <v>0</v>
      </c>
    </row>
    <row r="4320" spans="1:17" x14ac:dyDescent="0.75">
      <c r="A4320" t="s">
        <v>4362</v>
      </c>
      <c r="B4320">
        <v>68</v>
      </c>
      <c r="C4320" t="str">
        <f>IF(cancer_data[[#This Row],[Age]]&lt;=35,"Adolescent",IF(cancer_data[[#This Row],[Age]]&lt;=46,"Young Adult",IF(cancer_data[[#This Row],[Age]]&lt;=57,"Adult", IF(cancer_data[[#This Row],[Age]]&lt;=68,"Middle_age",IF(cancer_data[[#This Row],[Age]]&lt;=79,"Elderly","Aged")))))</f>
        <v>Middle_age</v>
      </c>
      <c r="D4320" t="s">
        <v>16</v>
      </c>
      <c r="E4320" t="s">
        <v>40</v>
      </c>
      <c r="F4320" t="s">
        <v>27</v>
      </c>
      <c r="G4320">
        <v>1.6</v>
      </c>
      <c r="H4320" t="s">
        <v>41</v>
      </c>
      <c r="I4320" t="s">
        <v>49</v>
      </c>
      <c r="J4320" t="s">
        <v>21</v>
      </c>
      <c r="K4320" t="s">
        <v>30</v>
      </c>
      <c r="L4320" s="1">
        <v>45969</v>
      </c>
      <c r="M4320" s="1" t="str">
        <f>TEXT(cancer_data[[#This Row],[Diagnosis_Date]],"mmmm")</f>
        <v>November</v>
      </c>
      <c r="N4320" t="s">
        <v>37</v>
      </c>
      <c r="O4320">
        <v>18</v>
      </c>
      <c r="P4320" t="s">
        <v>31</v>
      </c>
      <c r="Q4320">
        <v>0</v>
      </c>
    </row>
    <row r="4321" spans="1:17" x14ac:dyDescent="0.75">
      <c r="A4321" t="s">
        <v>4363</v>
      </c>
      <c r="B4321">
        <v>52</v>
      </c>
      <c r="C4321" t="str">
        <f>IF(cancer_data[[#This Row],[Age]]&lt;=35,"Adolescent",IF(cancer_data[[#This Row],[Age]]&lt;=46,"Young Adult",IF(cancer_data[[#This Row],[Age]]&lt;=57,"Adult", IF(cancer_data[[#This Row],[Age]]&lt;=68,"Middle_age",IF(cancer_data[[#This Row],[Age]]&lt;=79,"Elderly","Aged")))))</f>
        <v>Adult</v>
      </c>
      <c r="D4321" t="s">
        <v>16</v>
      </c>
      <c r="E4321" t="s">
        <v>40</v>
      </c>
      <c r="F4321" t="s">
        <v>73</v>
      </c>
      <c r="G4321">
        <v>5</v>
      </c>
      <c r="H4321" t="s">
        <v>41</v>
      </c>
      <c r="I4321" t="s">
        <v>29</v>
      </c>
      <c r="J4321" t="s">
        <v>21</v>
      </c>
      <c r="K4321" t="s">
        <v>45</v>
      </c>
      <c r="L4321" s="1">
        <v>45807</v>
      </c>
      <c r="M4321" s="1" t="str">
        <f>TEXT(cancer_data[[#This Row],[Diagnosis_Date]],"mmmm")</f>
        <v>May</v>
      </c>
      <c r="N4321" t="s">
        <v>37</v>
      </c>
      <c r="O4321">
        <v>31</v>
      </c>
      <c r="P4321" t="s">
        <v>31</v>
      </c>
      <c r="Q4321">
        <v>0</v>
      </c>
    </row>
    <row r="4322" spans="1:17" x14ac:dyDescent="0.75">
      <c r="A4322" t="s">
        <v>4364</v>
      </c>
      <c r="B4322">
        <v>58</v>
      </c>
      <c r="C4322" t="str">
        <f>IF(cancer_data[[#This Row],[Age]]&lt;=35,"Adolescent",IF(cancer_data[[#This Row],[Age]]&lt;=46,"Young Adult",IF(cancer_data[[#This Row],[Age]]&lt;=57,"Adult", IF(cancer_data[[#This Row],[Age]]&lt;=68,"Middle_age",IF(cancer_data[[#This Row],[Age]]&lt;=79,"Elderly","Aged")))))</f>
        <v>Middle_age</v>
      </c>
      <c r="D4322" t="s">
        <v>16</v>
      </c>
      <c r="E4322" t="s">
        <v>35</v>
      </c>
      <c r="F4322" t="s">
        <v>18</v>
      </c>
      <c r="G4322">
        <v>6.6</v>
      </c>
      <c r="H4322" t="s">
        <v>41</v>
      </c>
      <c r="I4322" t="s">
        <v>29</v>
      </c>
      <c r="J4322" t="s">
        <v>21</v>
      </c>
      <c r="K4322" t="s">
        <v>42</v>
      </c>
      <c r="L4322" s="1">
        <v>45915</v>
      </c>
      <c r="M4322" s="1" t="str">
        <f>TEXT(cancer_data[[#This Row],[Diagnosis_Date]],"mmmm")</f>
        <v>September</v>
      </c>
      <c r="N4322" t="s">
        <v>23</v>
      </c>
      <c r="O4322">
        <v>33</v>
      </c>
      <c r="P4322" t="s">
        <v>24</v>
      </c>
      <c r="Q4322">
        <v>8</v>
      </c>
    </row>
    <row r="4323" spans="1:17" x14ac:dyDescent="0.75">
      <c r="A4323" t="s">
        <v>4365</v>
      </c>
      <c r="B4323">
        <v>55</v>
      </c>
      <c r="C4323" t="str">
        <f>IF(cancer_data[[#This Row],[Age]]&lt;=35,"Adolescent",IF(cancer_data[[#This Row],[Age]]&lt;=46,"Young Adult",IF(cancer_data[[#This Row],[Age]]&lt;=57,"Adult", IF(cancer_data[[#This Row],[Age]]&lt;=68,"Middle_age",IF(cancer_data[[#This Row],[Age]]&lt;=79,"Elderly","Aged")))))</f>
        <v>Adult</v>
      </c>
      <c r="D4323" t="s">
        <v>16</v>
      </c>
      <c r="E4323" t="s">
        <v>40</v>
      </c>
      <c r="F4323" t="s">
        <v>18</v>
      </c>
      <c r="G4323">
        <v>0.6</v>
      </c>
      <c r="H4323" t="s">
        <v>19</v>
      </c>
      <c r="I4323" t="s">
        <v>20</v>
      </c>
      <c r="J4323" t="s">
        <v>21</v>
      </c>
      <c r="K4323" t="s">
        <v>51</v>
      </c>
      <c r="L4323" s="1">
        <v>45755</v>
      </c>
      <c r="M4323" s="1" t="str">
        <f>TEXT(cancer_data[[#This Row],[Diagnosis_Date]],"mmmm")</f>
        <v>April</v>
      </c>
      <c r="N4323" t="s">
        <v>23</v>
      </c>
      <c r="O4323">
        <v>47</v>
      </c>
      <c r="P4323" t="s">
        <v>31</v>
      </c>
      <c r="Q4323">
        <v>0</v>
      </c>
    </row>
    <row r="4324" spans="1:17" x14ac:dyDescent="0.75">
      <c r="A4324" t="s">
        <v>4366</v>
      </c>
      <c r="B4324">
        <v>33</v>
      </c>
      <c r="C4324" t="str">
        <f>IF(cancer_data[[#This Row],[Age]]&lt;=35,"Adolescent",IF(cancer_data[[#This Row],[Age]]&lt;=46,"Young Adult",IF(cancer_data[[#This Row],[Age]]&lt;=57,"Adult", IF(cancer_data[[#This Row],[Age]]&lt;=68,"Middle_age",IF(cancer_data[[#This Row],[Age]]&lt;=79,"Elderly","Aged")))))</f>
        <v>Adolescent</v>
      </c>
      <c r="D4324" t="s">
        <v>16</v>
      </c>
      <c r="E4324" t="s">
        <v>35</v>
      </c>
      <c r="F4324" t="s">
        <v>27</v>
      </c>
      <c r="G4324">
        <v>5.0999999999999996</v>
      </c>
      <c r="H4324" t="s">
        <v>19</v>
      </c>
      <c r="I4324" t="s">
        <v>20</v>
      </c>
      <c r="J4324" t="s">
        <v>21</v>
      </c>
      <c r="K4324" t="s">
        <v>33</v>
      </c>
      <c r="L4324" s="1">
        <v>45854</v>
      </c>
      <c r="M4324" s="1" t="str">
        <f>TEXT(cancer_data[[#This Row],[Diagnosis_Date]],"mmmm")</f>
        <v>July</v>
      </c>
      <c r="N4324" t="s">
        <v>37</v>
      </c>
      <c r="O4324">
        <v>33</v>
      </c>
      <c r="P4324" t="s">
        <v>24</v>
      </c>
      <c r="Q4324">
        <v>12</v>
      </c>
    </row>
    <row r="4325" spans="1:17" x14ac:dyDescent="0.75">
      <c r="A4325" t="s">
        <v>4367</v>
      </c>
      <c r="B4325">
        <v>83</v>
      </c>
      <c r="C4325" t="str">
        <f>IF(cancer_data[[#This Row],[Age]]&lt;=35,"Adolescent",IF(cancer_data[[#This Row],[Age]]&lt;=46,"Young Adult",IF(cancer_data[[#This Row],[Age]]&lt;=57,"Adult", IF(cancer_data[[#This Row],[Age]]&lt;=68,"Middle_age",IF(cancer_data[[#This Row],[Age]]&lt;=79,"Elderly","Aged")))))</f>
        <v>Aged</v>
      </c>
      <c r="D4325" t="s">
        <v>16</v>
      </c>
      <c r="E4325" t="s">
        <v>35</v>
      </c>
      <c r="F4325" t="s">
        <v>36</v>
      </c>
      <c r="G4325">
        <v>7.9</v>
      </c>
      <c r="H4325" t="s">
        <v>19</v>
      </c>
      <c r="I4325" t="s">
        <v>49</v>
      </c>
      <c r="J4325" t="s">
        <v>21</v>
      </c>
      <c r="K4325" t="s">
        <v>22</v>
      </c>
      <c r="L4325" s="1">
        <v>46000</v>
      </c>
      <c r="M4325" s="1" t="str">
        <f>TEXT(cancer_data[[#This Row],[Diagnosis_Date]],"mmmm")</f>
        <v>December</v>
      </c>
      <c r="N4325" t="s">
        <v>23</v>
      </c>
      <c r="O4325">
        <v>23</v>
      </c>
      <c r="P4325" t="s">
        <v>31</v>
      </c>
      <c r="Q4325">
        <v>0</v>
      </c>
    </row>
    <row r="4326" spans="1:17" x14ac:dyDescent="0.75">
      <c r="A4326" t="s">
        <v>4368</v>
      </c>
      <c r="B4326">
        <v>61</v>
      </c>
      <c r="C4326" t="str">
        <f>IF(cancer_data[[#This Row],[Age]]&lt;=35,"Adolescent",IF(cancer_data[[#This Row],[Age]]&lt;=46,"Young Adult",IF(cancer_data[[#This Row],[Age]]&lt;=57,"Adult", IF(cancer_data[[#This Row],[Age]]&lt;=68,"Middle_age",IF(cancer_data[[#This Row],[Age]]&lt;=79,"Elderly","Aged")))))</f>
        <v>Middle_age</v>
      </c>
      <c r="D4326" t="s">
        <v>16</v>
      </c>
      <c r="E4326" t="s">
        <v>26</v>
      </c>
      <c r="F4326" t="s">
        <v>18</v>
      </c>
      <c r="G4326">
        <v>4.7</v>
      </c>
      <c r="H4326" t="s">
        <v>41</v>
      </c>
      <c r="I4326" t="s">
        <v>49</v>
      </c>
      <c r="J4326" t="s">
        <v>21</v>
      </c>
      <c r="K4326" t="s">
        <v>51</v>
      </c>
      <c r="L4326" s="1">
        <v>45827</v>
      </c>
      <c r="M4326" s="1" t="str">
        <f>TEXT(cancer_data[[#This Row],[Diagnosis_Date]],"mmmm")</f>
        <v>June</v>
      </c>
      <c r="N4326" t="s">
        <v>23</v>
      </c>
      <c r="O4326">
        <v>25</v>
      </c>
      <c r="P4326" t="s">
        <v>24</v>
      </c>
      <c r="Q4326">
        <v>27</v>
      </c>
    </row>
    <row r="4327" spans="1:17" x14ac:dyDescent="0.75">
      <c r="A4327" t="s">
        <v>4369</v>
      </c>
      <c r="B4327">
        <v>84</v>
      </c>
      <c r="C4327" t="str">
        <f>IF(cancer_data[[#This Row],[Age]]&lt;=35,"Adolescent",IF(cancer_data[[#This Row],[Age]]&lt;=46,"Young Adult",IF(cancer_data[[#This Row],[Age]]&lt;=57,"Adult", IF(cancer_data[[#This Row],[Age]]&lt;=68,"Middle_age",IF(cancer_data[[#This Row],[Age]]&lt;=79,"Elderly","Aged")))))</f>
        <v>Aged</v>
      </c>
      <c r="D4327" t="s">
        <v>16</v>
      </c>
      <c r="E4327" t="s">
        <v>17</v>
      </c>
      <c r="F4327" t="s">
        <v>27</v>
      </c>
      <c r="G4327">
        <v>2.8</v>
      </c>
      <c r="H4327" t="s">
        <v>28</v>
      </c>
      <c r="I4327" t="s">
        <v>49</v>
      </c>
      <c r="J4327" t="s">
        <v>21</v>
      </c>
      <c r="K4327" t="s">
        <v>30</v>
      </c>
      <c r="L4327" s="1">
        <v>45962</v>
      </c>
      <c r="M4327" s="1" t="str">
        <f>TEXT(cancer_data[[#This Row],[Diagnosis_Date]],"mmmm")</f>
        <v>November</v>
      </c>
      <c r="N4327" t="s">
        <v>23</v>
      </c>
      <c r="O4327">
        <v>31</v>
      </c>
      <c r="P4327" t="s">
        <v>24</v>
      </c>
      <c r="Q4327">
        <v>17</v>
      </c>
    </row>
    <row r="4328" spans="1:17" x14ac:dyDescent="0.75">
      <c r="A4328" t="s">
        <v>4370</v>
      </c>
      <c r="B4328">
        <v>31</v>
      </c>
      <c r="C4328" t="str">
        <f>IF(cancer_data[[#This Row],[Age]]&lt;=35,"Adolescent",IF(cancer_data[[#This Row],[Age]]&lt;=46,"Young Adult",IF(cancer_data[[#This Row],[Age]]&lt;=57,"Adult", IF(cancer_data[[#This Row],[Age]]&lt;=68,"Middle_age",IF(cancer_data[[#This Row],[Age]]&lt;=79,"Elderly","Aged")))))</f>
        <v>Adolescent</v>
      </c>
      <c r="D4328" t="s">
        <v>16</v>
      </c>
      <c r="E4328" t="s">
        <v>35</v>
      </c>
      <c r="F4328" t="s">
        <v>63</v>
      </c>
      <c r="G4328">
        <v>1.9</v>
      </c>
      <c r="H4328" t="s">
        <v>19</v>
      </c>
      <c r="I4328" t="s">
        <v>29</v>
      </c>
      <c r="J4328" t="s">
        <v>21</v>
      </c>
      <c r="K4328" t="s">
        <v>33</v>
      </c>
      <c r="L4328" s="1">
        <v>45991</v>
      </c>
      <c r="M4328" s="1" t="str">
        <f>TEXT(cancer_data[[#This Row],[Diagnosis_Date]],"mmmm")</f>
        <v>November</v>
      </c>
      <c r="N4328" t="s">
        <v>23</v>
      </c>
      <c r="O4328">
        <v>45</v>
      </c>
      <c r="P4328" t="s">
        <v>31</v>
      </c>
      <c r="Q4328">
        <v>0</v>
      </c>
    </row>
    <row r="4329" spans="1:17" x14ac:dyDescent="0.75">
      <c r="A4329" t="s">
        <v>4371</v>
      </c>
      <c r="B4329">
        <v>28</v>
      </c>
      <c r="C4329" t="str">
        <f>IF(cancer_data[[#This Row],[Age]]&lt;=35,"Adolescent",IF(cancer_data[[#This Row],[Age]]&lt;=46,"Young Adult",IF(cancer_data[[#This Row],[Age]]&lt;=57,"Adult", IF(cancer_data[[#This Row],[Age]]&lt;=68,"Middle_age",IF(cancer_data[[#This Row],[Age]]&lt;=79,"Elderly","Aged")))))</f>
        <v>Adolescent</v>
      </c>
      <c r="D4329" t="s">
        <v>16</v>
      </c>
      <c r="E4329" t="s">
        <v>17</v>
      </c>
      <c r="F4329" t="s">
        <v>27</v>
      </c>
      <c r="G4329">
        <v>5.2</v>
      </c>
      <c r="H4329" t="s">
        <v>41</v>
      </c>
      <c r="I4329" t="s">
        <v>29</v>
      </c>
      <c r="J4329" t="s">
        <v>21</v>
      </c>
      <c r="K4329" t="s">
        <v>22</v>
      </c>
      <c r="L4329" s="1">
        <v>45696</v>
      </c>
      <c r="M4329" s="1" t="str">
        <f>TEXT(cancer_data[[#This Row],[Diagnosis_Date]],"mmmm")</f>
        <v>February</v>
      </c>
      <c r="N4329" t="s">
        <v>23</v>
      </c>
      <c r="O4329">
        <v>16</v>
      </c>
      <c r="P4329" t="s">
        <v>24</v>
      </c>
      <c r="Q4329">
        <v>28</v>
      </c>
    </row>
    <row r="4330" spans="1:17" x14ac:dyDescent="0.75">
      <c r="A4330" t="s">
        <v>4372</v>
      </c>
      <c r="B4330">
        <v>42</v>
      </c>
      <c r="C4330" t="str">
        <f>IF(cancer_data[[#This Row],[Age]]&lt;=35,"Adolescent",IF(cancer_data[[#This Row],[Age]]&lt;=46,"Young Adult",IF(cancer_data[[#This Row],[Age]]&lt;=57,"Adult", IF(cancer_data[[#This Row],[Age]]&lt;=68,"Middle_age",IF(cancer_data[[#This Row],[Age]]&lt;=79,"Elderly","Aged")))))</f>
        <v>Young Adult</v>
      </c>
      <c r="D4330" t="s">
        <v>16</v>
      </c>
      <c r="E4330" t="s">
        <v>40</v>
      </c>
      <c r="F4330" t="s">
        <v>18</v>
      </c>
      <c r="G4330">
        <v>4.2</v>
      </c>
      <c r="H4330" t="s">
        <v>41</v>
      </c>
      <c r="I4330" t="s">
        <v>20</v>
      </c>
      <c r="J4330" t="s">
        <v>21</v>
      </c>
      <c r="K4330" t="s">
        <v>33</v>
      </c>
      <c r="L4330" s="1">
        <v>45734</v>
      </c>
      <c r="M4330" s="1" t="str">
        <f>TEXT(cancer_data[[#This Row],[Diagnosis_Date]],"mmmm")</f>
        <v>March</v>
      </c>
      <c r="N4330" t="s">
        <v>23</v>
      </c>
      <c r="O4330">
        <v>53</v>
      </c>
      <c r="P4330" t="s">
        <v>24</v>
      </c>
      <c r="Q4330">
        <v>16</v>
      </c>
    </row>
    <row r="4331" spans="1:17" x14ac:dyDescent="0.75">
      <c r="A4331" t="s">
        <v>4373</v>
      </c>
      <c r="B4331">
        <v>77</v>
      </c>
      <c r="C4331" t="str">
        <f>IF(cancer_data[[#This Row],[Age]]&lt;=35,"Adolescent",IF(cancer_data[[#This Row],[Age]]&lt;=46,"Young Adult",IF(cancer_data[[#This Row],[Age]]&lt;=57,"Adult", IF(cancer_data[[#This Row],[Age]]&lt;=68,"Middle_age",IF(cancer_data[[#This Row],[Age]]&lt;=79,"Elderly","Aged")))))</f>
        <v>Elderly</v>
      </c>
      <c r="D4331" t="s">
        <v>16</v>
      </c>
      <c r="E4331" t="s">
        <v>17</v>
      </c>
      <c r="F4331" t="s">
        <v>73</v>
      </c>
      <c r="G4331">
        <v>7.1</v>
      </c>
      <c r="H4331" t="s">
        <v>19</v>
      </c>
      <c r="I4331" t="s">
        <v>29</v>
      </c>
      <c r="J4331" t="s">
        <v>21</v>
      </c>
      <c r="K4331" t="s">
        <v>30</v>
      </c>
      <c r="L4331" s="1">
        <v>45767</v>
      </c>
      <c r="M4331" s="1" t="str">
        <f>TEXT(cancer_data[[#This Row],[Diagnosis_Date]],"mmmm")</f>
        <v>April</v>
      </c>
      <c r="N4331" t="s">
        <v>23</v>
      </c>
      <c r="O4331">
        <v>6</v>
      </c>
      <c r="P4331" t="s">
        <v>31</v>
      </c>
      <c r="Q4331">
        <v>0</v>
      </c>
    </row>
    <row r="4332" spans="1:17" x14ac:dyDescent="0.75">
      <c r="A4332" t="s">
        <v>4374</v>
      </c>
      <c r="B4332">
        <v>63</v>
      </c>
      <c r="C4332" t="str">
        <f>IF(cancer_data[[#This Row],[Age]]&lt;=35,"Adolescent",IF(cancer_data[[#This Row],[Age]]&lt;=46,"Young Adult",IF(cancer_data[[#This Row],[Age]]&lt;=57,"Adult", IF(cancer_data[[#This Row],[Age]]&lt;=68,"Middle_age",IF(cancer_data[[#This Row],[Age]]&lt;=79,"Elderly","Aged")))))</f>
        <v>Middle_age</v>
      </c>
      <c r="D4332" t="s">
        <v>16</v>
      </c>
      <c r="E4332" t="s">
        <v>26</v>
      </c>
      <c r="F4332" t="s">
        <v>18</v>
      </c>
      <c r="G4332">
        <v>0.7</v>
      </c>
      <c r="H4332" t="s">
        <v>19</v>
      </c>
      <c r="I4332" t="s">
        <v>29</v>
      </c>
      <c r="J4332" t="s">
        <v>21</v>
      </c>
      <c r="K4332" t="s">
        <v>45</v>
      </c>
      <c r="L4332" s="1">
        <v>45710</v>
      </c>
      <c r="M4332" s="1" t="str">
        <f>TEXT(cancer_data[[#This Row],[Diagnosis_Date]],"mmmm")</f>
        <v>February</v>
      </c>
      <c r="N4332" t="s">
        <v>23</v>
      </c>
      <c r="O4332">
        <v>51</v>
      </c>
      <c r="P4332" t="s">
        <v>31</v>
      </c>
      <c r="Q4332">
        <v>0</v>
      </c>
    </row>
    <row r="4333" spans="1:17" x14ac:dyDescent="0.75">
      <c r="A4333" t="s">
        <v>4375</v>
      </c>
      <c r="B4333">
        <v>59</v>
      </c>
      <c r="C4333" t="str">
        <f>IF(cancer_data[[#This Row],[Age]]&lt;=35,"Adolescent",IF(cancer_data[[#This Row],[Age]]&lt;=46,"Young Adult",IF(cancer_data[[#This Row],[Age]]&lt;=57,"Adult", IF(cancer_data[[#This Row],[Age]]&lt;=68,"Middle_age",IF(cancer_data[[#This Row],[Age]]&lt;=79,"Elderly","Aged")))))</f>
        <v>Middle_age</v>
      </c>
      <c r="D4333" t="s">
        <v>16</v>
      </c>
      <c r="E4333" t="s">
        <v>26</v>
      </c>
      <c r="F4333" t="s">
        <v>18</v>
      </c>
      <c r="G4333">
        <v>1.7</v>
      </c>
      <c r="H4333" t="s">
        <v>28</v>
      </c>
      <c r="I4333" t="s">
        <v>44</v>
      </c>
      <c r="J4333" t="s">
        <v>21</v>
      </c>
      <c r="K4333" t="s">
        <v>42</v>
      </c>
      <c r="L4333" s="1">
        <v>45708</v>
      </c>
      <c r="M4333" s="1" t="str">
        <f>TEXT(cancer_data[[#This Row],[Diagnosis_Date]],"mmmm")</f>
        <v>February</v>
      </c>
      <c r="N4333" t="s">
        <v>23</v>
      </c>
      <c r="O4333">
        <v>37</v>
      </c>
      <c r="P4333" t="s">
        <v>31</v>
      </c>
      <c r="Q4333">
        <v>0</v>
      </c>
    </row>
    <row r="4334" spans="1:17" x14ac:dyDescent="0.75">
      <c r="A4334" t="s">
        <v>4376</v>
      </c>
      <c r="B4334">
        <v>61</v>
      </c>
      <c r="C4334" t="str">
        <f>IF(cancer_data[[#This Row],[Age]]&lt;=35,"Adolescent",IF(cancer_data[[#This Row],[Age]]&lt;=46,"Young Adult",IF(cancer_data[[#This Row],[Age]]&lt;=57,"Adult", IF(cancer_data[[#This Row],[Age]]&lt;=68,"Middle_age",IF(cancer_data[[#This Row],[Age]]&lt;=79,"Elderly","Aged")))))</f>
        <v>Middle_age</v>
      </c>
      <c r="D4334" t="s">
        <v>16</v>
      </c>
      <c r="E4334" t="s">
        <v>17</v>
      </c>
      <c r="F4334" t="s">
        <v>36</v>
      </c>
      <c r="G4334">
        <v>5.3</v>
      </c>
      <c r="H4334" t="s">
        <v>28</v>
      </c>
      <c r="I4334" t="s">
        <v>44</v>
      </c>
      <c r="J4334" t="s">
        <v>21</v>
      </c>
      <c r="K4334" t="s">
        <v>45</v>
      </c>
      <c r="L4334" s="1">
        <v>45861</v>
      </c>
      <c r="M4334" s="1" t="str">
        <f>TEXT(cancer_data[[#This Row],[Diagnosis_Date]],"mmmm")</f>
        <v>July</v>
      </c>
      <c r="N4334" t="s">
        <v>23</v>
      </c>
      <c r="O4334">
        <v>22</v>
      </c>
      <c r="P4334" t="s">
        <v>31</v>
      </c>
      <c r="Q4334">
        <v>0</v>
      </c>
    </row>
    <row r="4335" spans="1:17" x14ac:dyDescent="0.75">
      <c r="A4335" t="s">
        <v>4377</v>
      </c>
      <c r="B4335">
        <v>71</v>
      </c>
      <c r="C4335" t="str">
        <f>IF(cancer_data[[#This Row],[Age]]&lt;=35,"Adolescent",IF(cancer_data[[#This Row],[Age]]&lt;=46,"Young Adult",IF(cancer_data[[#This Row],[Age]]&lt;=57,"Adult", IF(cancer_data[[#This Row],[Age]]&lt;=68,"Middle_age",IF(cancer_data[[#This Row],[Age]]&lt;=79,"Elderly","Aged")))))</f>
        <v>Elderly</v>
      </c>
      <c r="D4335" t="s">
        <v>16</v>
      </c>
      <c r="E4335" t="s">
        <v>40</v>
      </c>
      <c r="F4335" t="s">
        <v>36</v>
      </c>
      <c r="G4335">
        <v>6</v>
      </c>
      <c r="H4335" t="s">
        <v>28</v>
      </c>
      <c r="I4335" t="s">
        <v>49</v>
      </c>
      <c r="J4335" t="s">
        <v>21</v>
      </c>
      <c r="K4335" t="s">
        <v>33</v>
      </c>
      <c r="L4335" s="1">
        <v>45810</v>
      </c>
      <c r="M4335" s="1" t="str">
        <f>TEXT(cancer_data[[#This Row],[Diagnosis_Date]],"mmmm")</f>
        <v>June</v>
      </c>
      <c r="N4335" t="s">
        <v>23</v>
      </c>
      <c r="O4335">
        <v>25</v>
      </c>
      <c r="P4335" t="s">
        <v>31</v>
      </c>
      <c r="Q4335">
        <v>0</v>
      </c>
    </row>
    <row r="4336" spans="1:17" x14ac:dyDescent="0.75">
      <c r="A4336" t="s">
        <v>4378</v>
      </c>
      <c r="B4336">
        <v>52</v>
      </c>
      <c r="C4336" t="str">
        <f>IF(cancer_data[[#This Row],[Age]]&lt;=35,"Adolescent",IF(cancer_data[[#This Row],[Age]]&lt;=46,"Young Adult",IF(cancer_data[[#This Row],[Age]]&lt;=57,"Adult", IF(cancer_data[[#This Row],[Age]]&lt;=68,"Middle_age",IF(cancer_data[[#This Row],[Age]]&lt;=79,"Elderly","Aged")))))</f>
        <v>Adult</v>
      </c>
      <c r="D4336" t="s">
        <v>16</v>
      </c>
      <c r="E4336" t="s">
        <v>35</v>
      </c>
      <c r="F4336" t="s">
        <v>27</v>
      </c>
      <c r="G4336">
        <v>7.3</v>
      </c>
      <c r="H4336" t="s">
        <v>19</v>
      </c>
      <c r="I4336" t="s">
        <v>49</v>
      </c>
      <c r="J4336" t="s">
        <v>21</v>
      </c>
      <c r="K4336" t="s">
        <v>30</v>
      </c>
      <c r="L4336" s="1">
        <v>45807</v>
      </c>
      <c r="M4336" s="1" t="str">
        <f>TEXT(cancer_data[[#This Row],[Diagnosis_Date]],"mmmm")</f>
        <v>May</v>
      </c>
      <c r="N4336" t="s">
        <v>37</v>
      </c>
      <c r="O4336">
        <v>25</v>
      </c>
      <c r="P4336" t="s">
        <v>31</v>
      </c>
      <c r="Q4336">
        <v>0</v>
      </c>
    </row>
    <row r="4337" spans="1:17" x14ac:dyDescent="0.75">
      <c r="A4337" t="s">
        <v>4379</v>
      </c>
      <c r="B4337">
        <v>83</v>
      </c>
      <c r="C4337" t="str">
        <f>IF(cancer_data[[#This Row],[Age]]&lt;=35,"Adolescent",IF(cancer_data[[#This Row],[Age]]&lt;=46,"Young Adult",IF(cancer_data[[#This Row],[Age]]&lt;=57,"Adult", IF(cancer_data[[#This Row],[Age]]&lt;=68,"Middle_age",IF(cancer_data[[#This Row],[Age]]&lt;=79,"Elderly","Aged")))))</f>
        <v>Aged</v>
      </c>
      <c r="D4337" t="s">
        <v>16</v>
      </c>
      <c r="E4337" t="s">
        <v>35</v>
      </c>
      <c r="F4337" t="s">
        <v>36</v>
      </c>
      <c r="G4337">
        <v>4.9000000000000004</v>
      </c>
      <c r="H4337" t="s">
        <v>41</v>
      </c>
      <c r="I4337" t="s">
        <v>49</v>
      </c>
      <c r="J4337" t="s">
        <v>21</v>
      </c>
      <c r="K4337" t="s">
        <v>51</v>
      </c>
      <c r="L4337" s="1">
        <v>45912</v>
      </c>
      <c r="M4337" s="1" t="str">
        <f>TEXT(cancer_data[[#This Row],[Diagnosis_Date]],"mmmm")</f>
        <v>September</v>
      </c>
      <c r="N4337" t="s">
        <v>23</v>
      </c>
      <c r="O4337">
        <v>12</v>
      </c>
      <c r="P4337" t="s">
        <v>31</v>
      </c>
      <c r="Q4337">
        <v>0</v>
      </c>
    </row>
    <row r="4338" spans="1:17" x14ac:dyDescent="0.75">
      <c r="A4338" t="s">
        <v>4380</v>
      </c>
      <c r="B4338">
        <v>60</v>
      </c>
      <c r="C4338" t="str">
        <f>IF(cancer_data[[#This Row],[Age]]&lt;=35,"Adolescent",IF(cancer_data[[#This Row],[Age]]&lt;=46,"Young Adult",IF(cancer_data[[#This Row],[Age]]&lt;=57,"Adult", IF(cancer_data[[#This Row],[Age]]&lt;=68,"Middle_age",IF(cancer_data[[#This Row],[Age]]&lt;=79,"Elderly","Aged")))))</f>
        <v>Middle_age</v>
      </c>
      <c r="D4338" t="s">
        <v>16</v>
      </c>
      <c r="E4338" t="s">
        <v>17</v>
      </c>
      <c r="F4338" t="s">
        <v>73</v>
      </c>
      <c r="G4338">
        <v>0.9</v>
      </c>
      <c r="H4338" t="s">
        <v>28</v>
      </c>
      <c r="I4338" t="s">
        <v>44</v>
      </c>
      <c r="J4338" t="s">
        <v>21</v>
      </c>
      <c r="K4338" t="s">
        <v>45</v>
      </c>
      <c r="L4338" s="1">
        <v>45830</v>
      </c>
      <c r="M4338" s="1" t="str">
        <f>TEXT(cancer_data[[#This Row],[Diagnosis_Date]],"mmmm")</f>
        <v>June</v>
      </c>
      <c r="N4338" t="s">
        <v>23</v>
      </c>
      <c r="O4338">
        <v>26</v>
      </c>
      <c r="P4338" t="s">
        <v>31</v>
      </c>
      <c r="Q4338">
        <v>0</v>
      </c>
    </row>
    <row r="4339" spans="1:17" x14ac:dyDescent="0.75">
      <c r="A4339" t="s">
        <v>4381</v>
      </c>
      <c r="B4339">
        <v>25</v>
      </c>
      <c r="C4339" t="str">
        <f>IF(cancer_data[[#This Row],[Age]]&lt;=35,"Adolescent",IF(cancer_data[[#This Row],[Age]]&lt;=46,"Young Adult",IF(cancer_data[[#This Row],[Age]]&lt;=57,"Adult", IF(cancer_data[[#This Row],[Age]]&lt;=68,"Middle_age",IF(cancer_data[[#This Row],[Age]]&lt;=79,"Elderly","Aged")))))</f>
        <v>Adolescent</v>
      </c>
      <c r="D4339" t="s">
        <v>16</v>
      </c>
      <c r="E4339" t="s">
        <v>26</v>
      </c>
      <c r="F4339" t="s">
        <v>73</v>
      </c>
      <c r="G4339">
        <v>6.8</v>
      </c>
      <c r="H4339" t="s">
        <v>28</v>
      </c>
      <c r="I4339" t="s">
        <v>44</v>
      </c>
      <c r="J4339" t="s">
        <v>21</v>
      </c>
      <c r="K4339" t="s">
        <v>33</v>
      </c>
      <c r="L4339" s="1">
        <v>45816</v>
      </c>
      <c r="M4339" s="1" t="str">
        <f>TEXT(cancer_data[[#This Row],[Diagnosis_Date]],"mmmm")</f>
        <v>June</v>
      </c>
      <c r="N4339" t="s">
        <v>37</v>
      </c>
      <c r="O4339">
        <v>30</v>
      </c>
      <c r="P4339" t="s">
        <v>24</v>
      </c>
      <c r="Q4339">
        <v>36</v>
      </c>
    </row>
    <row r="4340" spans="1:17" x14ac:dyDescent="0.75">
      <c r="A4340" t="s">
        <v>4382</v>
      </c>
      <c r="B4340">
        <v>64</v>
      </c>
      <c r="C4340" t="str">
        <f>IF(cancer_data[[#This Row],[Age]]&lt;=35,"Adolescent",IF(cancer_data[[#This Row],[Age]]&lt;=46,"Young Adult",IF(cancer_data[[#This Row],[Age]]&lt;=57,"Adult", IF(cancer_data[[#This Row],[Age]]&lt;=68,"Middle_age",IF(cancer_data[[#This Row],[Age]]&lt;=79,"Elderly","Aged")))))</f>
        <v>Middle_age</v>
      </c>
      <c r="D4340" t="s">
        <v>16</v>
      </c>
      <c r="E4340" t="s">
        <v>17</v>
      </c>
      <c r="F4340" t="s">
        <v>63</v>
      </c>
      <c r="G4340">
        <v>6</v>
      </c>
      <c r="H4340" t="s">
        <v>19</v>
      </c>
      <c r="I4340" t="s">
        <v>49</v>
      </c>
      <c r="J4340" t="s">
        <v>21</v>
      </c>
      <c r="K4340" t="s">
        <v>51</v>
      </c>
      <c r="L4340" s="1">
        <v>45861</v>
      </c>
      <c r="M4340" s="1" t="str">
        <f>TEXT(cancer_data[[#This Row],[Diagnosis_Date]],"mmmm")</f>
        <v>July</v>
      </c>
      <c r="N4340" t="s">
        <v>23</v>
      </c>
      <c r="O4340">
        <v>24</v>
      </c>
      <c r="P4340" t="s">
        <v>31</v>
      </c>
      <c r="Q4340">
        <v>0</v>
      </c>
    </row>
    <row r="4341" spans="1:17" x14ac:dyDescent="0.75">
      <c r="A4341" t="s">
        <v>4383</v>
      </c>
      <c r="B4341">
        <v>65</v>
      </c>
      <c r="C4341" t="str">
        <f>IF(cancer_data[[#This Row],[Age]]&lt;=35,"Adolescent",IF(cancer_data[[#This Row],[Age]]&lt;=46,"Young Adult",IF(cancer_data[[#This Row],[Age]]&lt;=57,"Adult", IF(cancer_data[[#This Row],[Age]]&lt;=68,"Middle_age",IF(cancer_data[[#This Row],[Age]]&lt;=79,"Elderly","Aged")))))</f>
        <v>Middle_age</v>
      </c>
      <c r="D4341" t="s">
        <v>16</v>
      </c>
      <c r="E4341" t="s">
        <v>26</v>
      </c>
      <c r="F4341" t="s">
        <v>36</v>
      </c>
      <c r="G4341">
        <v>0.7</v>
      </c>
      <c r="H4341" t="s">
        <v>28</v>
      </c>
      <c r="I4341" t="s">
        <v>20</v>
      </c>
      <c r="J4341" t="s">
        <v>21</v>
      </c>
      <c r="K4341" t="s">
        <v>30</v>
      </c>
      <c r="L4341" s="1">
        <v>45730</v>
      </c>
      <c r="M4341" s="1" t="str">
        <f>TEXT(cancer_data[[#This Row],[Diagnosis_Date]],"mmmm")</f>
        <v>March</v>
      </c>
      <c r="N4341" t="s">
        <v>23</v>
      </c>
      <c r="O4341">
        <v>33</v>
      </c>
      <c r="P4341" t="s">
        <v>24</v>
      </c>
      <c r="Q4341">
        <v>31</v>
      </c>
    </row>
    <row r="4342" spans="1:17" x14ac:dyDescent="0.75">
      <c r="A4342" t="s">
        <v>4384</v>
      </c>
      <c r="B4342">
        <v>65</v>
      </c>
      <c r="C4342" t="str">
        <f>IF(cancer_data[[#This Row],[Age]]&lt;=35,"Adolescent",IF(cancer_data[[#This Row],[Age]]&lt;=46,"Young Adult",IF(cancer_data[[#This Row],[Age]]&lt;=57,"Adult", IF(cancer_data[[#This Row],[Age]]&lt;=68,"Middle_age",IF(cancer_data[[#This Row],[Age]]&lt;=79,"Elderly","Aged")))))</f>
        <v>Middle_age</v>
      </c>
      <c r="D4342" t="s">
        <v>16</v>
      </c>
      <c r="E4342" t="s">
        <v>40</v>
      </c>
      <c r="F4342" t="s">
        <v>27</v>
      </c>
      <c r="G4342">
        <v>1.7</v>
      </c>
      <c r="H4342" t="s">
        <v>28</v>
      </c>
      <c r="I4342" t="s">
        <v>29</v>
      </c>
      <c r="J4342" t="s">
        <v>21</v>
      </c>
      <c r="K4342" t="s">
        <v>33</v>
      </c>
      <c r="L4342" s="1">
        <v>45752</v>
      </c>
      <c r="M4342" s="1" t="str">
        <f>TEXT(cancer_data[[#This Row],[Diagnosis_Date]],"mmmm")</f>
        <v>April</v>
      </c>
      <c r="N4342" t="s">
        <v>37</v>
      </c>
      <c r="O4342">
        <v>17</v>
      </c>
      <c r="P4342" t="s">
        <v>31</v>
      </c>
      <c r="Q4342">
        <v>0</v>
      </c>
    </row>
    <row r="4343" spans="1:17" x14ac:dyDescent="0.75">
      <c r="A4343" t="s">
        <v>4385</v>
      </c>
      <c r="B4343">
        <v>36</v>
      </c>
      <c r="C4343" t="str">
        <f>IF(cancer_data[[#This Row],[Age]]&lt;=35,"Adolescent",IF(cancer_data[[#This Row],[Age]]&lt;=46,"Young Adult",IF(cancer_data[[#This Row],[Age]]&lt;=57,"Adult", IF(cancer_data[[#This Row],[Age]]&lt;=68,"Middle_age",IF(cancer_data[[#This Row],[Age]]&lt;=79,"Elderly","Aged")))))</f>
        <v>Young Adult</v>
      </c>
      <c r="D4343" t="s">
        <v>16</v>
      </c>
      <c r="E4343" t="s">
        <v>17</v>
      </c>
      <c r="F4343" t="s">
        <v>18</v>
      </c>
      <c r="G4343">
        <v>6.7</v>
      </c>
      <c r="H4343" t="s">
        <v>19</v>
      </c>
      <c r="I4343" t="s">
        <v>44</v>
      </c>
      <c r="J4343" t="s">
        <v>21</v>
      </c>
      <c r="K4343" t="s">
        <v>30</v>
      </c>
      <c r="L4343" s="1">
        <v>45782</v>
      </c>
      <c r="M4343" s="1" t="str">
        <f>TEXT(cancer_data[[#This Row],[Diagnosis_Date]],"mmmm")</f>
        <v>May</v>
      </c>
      <c r="N4343" t="s">
        <v>23</v>
      </c>
      <c r="O4343">
        <v>30</v>
      </c>
      <c r="P4343" t="s">
        <v>31</v>
      </c>
      <c r="Q4343">
        <v>0</v>
      </c>
    </row>
    <row r="4344" spans="1:17" x14ac:dyDescent="0.75">
      <c r="A4344" t="s">
        <v>4386</v>
      </c>
      <c r="B4344">
        <v>43</v>
      </c>
      <c r="C4344" t="str">
        <f>IF(cancer_data[[#This Row],[Age]]&lt;=35,"Adolescent",IF(cancer_data[[#This Row],[Age]]&lt;=46,"Young Adult",IF(cancer_data[[#This Row],[Age]]&lt;=57,"Adult", IF(cancer_data[[#This Row],[Age]]&lt;=68,"Middle_age",IF(cancer_data[[#This Row],[Age]]&lt;=79,"Elderly","Aged")))))</f>
        <v>Young Adult</v>
      </c>
      <c r="D4344" t="s">
        <v>16</v>
      </c>
      <c r="E4344" t="s">
        <v>17</v>
      </c>
      <c r="F4344" t="s">
        <v>36</v>
      </c>
      <c r="G4344">
        <v>4</v>
      </c>
      <c r="H4344" t="s">
        <v>19</v>
      </c>
      <c r="I4344" t="s">
        <v>49</v>
      </c>
      <c r="J4344" t="s">
        <v>21</v>
      </c>
      <c r="K4344" t="s">
        <v>51</v>
      </c>
      <c r="L4344" s="1">
        <v>45707</v>
      </c>
      <c r="M4344" s="1" t="str">
        <f>TEXT(cancer_data[[#This Row],[Diagnosis_Date]],"mmmm")</f>
        <v>February</v>
      </c>
      <c r="N4344" t="s">
        <v>23</v>
      </c>
      <c r="O4344">
        <v>33</v>
      </c>
      <c r="P4344" t="s">
        <v>24</v>
      </c>
      <c r="Q4344">
        <v>30</v>
      </c>
    </row>
    <row r="4345" spans="1:17" x14ac:dyDescent="0.75">
      <c r="A4345" t="s">
        <v>4387</v>
      </c>
      <c r="B4345">
        <v>76</v>
      </c>
      <c r="C4345" t="str">
        <f>IF(cancer_data[[#This Row],[Age]]&lt;=35,"Adolescent",IF(cancer_data[[#This Row],[Age]]&lt;=46,"Young Adult",IF(cancer_data[[#This Row],[Age]]&lt;=57,"Adult", IF(cancer_data[[#This Row],[Age]]&lt;=68,"Middle_age",IF(cancer_data[[#This Row],[Age]]&lt;=79,"Elderly","Aged")))))</f>
        <v>Elderly</v>
      </c>
      <c r="D4345" t="s">
        <v>16</v>
      </c>
      <c r="E4345" t="s">
        <v>26</v>
      </c>
      <c r="F4345" t="s">
        <v>27</v>
      </c>
      <c r="G4345">
        <v>4.5999999999999996</v>
      </c>
      <c r="H4345" t="s">
        <v>19</v>
      </c>
      <c r="I4345" t="s">
        <v>29</v>
      </c>
      <c r="J4345" t="s">
        <v>21</v>
      </c>
      <c r="K4345" t="s">
        <v>45</v>
      </c>
      <c r="L4345" s="1">
        <v>45914</v>
      </c>
      <c r="M4345" s="1" t="str">
        <f>TEXT(cancer_data[[#This Row],[Diagnosis_Date]],"mmmm")</f>
        <v>September</v>
      </c>
      <c r="N4345" t="s">
        <v>37</v>
      </c>
      <c r="O4345">
        <v>21</v>
      </c>
      <c r="P4345" t="s">
        <v>31</v>
      </c>
      <c r="Q4345">
        <v>0</v>
      </c>
    </row>
    <row r="4346" spans="1:17" x14ac:dyDescent="0.75">
      <c r="A4346" t="s">
        <v>4388</v>
      </c>
      <c r="B4346">
        <v>65</v>
      </c>
      <c r="C4346" t="str">
        <f>IF(cancer_data[[#This Row],[Age]]&lt;=35,"Adolescent",IF(cancer_data[[#This Row],[Age]]&lt;=46,"Young Adult",IF(cancer_data[[#This Row],[Age]]&lt;=57,"Adult", IF(cancer_data[[#This Row],[Age]]&lt;=68,"Middle_age",IF(cancer_data[[#This Row],[Age]]&lt;=79,"Elderly","Aged")))))</f>
        <v>Middle_age</v>
      </c>
      <c r="D4346" t="s">
        <v>16</v>
      </c>
      <c r="E4346" t="s">
        <v>40</v>
      </c>
      <c r="F4346" t="s">
        <v>36</v>
      </c>
      <c r="G4346">
        <v>3.1</v>
      </c>
      <c r="H4346" t="s">
        <v>28</v>
      </c>
      <c r="I4346" t="s">
        <v>49</v>
      </c>
      <c r="J4346" t="s">
        <v>21</v>
      </c>
      <c r="K4346" t="s">
        <v>42</v>
      </c>
      <c r="L4346" s="1">
        <v>45726</v>
      </c>
      <c r="M4346" s="1" t="str">
        <f>TEXT(cancer_data[[#This Row],[Diagnosis_Date]],"mmmm")</f>
        <v>March</v>
      </c>
      <c r="N4346" t="s">
        <v>23</v>
      </c>
      <c r="O4346">
        <v>42</v>
      </c>
      <c r="P4346" t="s">
        <v>31</v>
      </c>
      <c r="Q4346">
        <v>0</v>
      </c>
    </row>
    <row r="4347" spans="1:17" x14ac:dyDescent="0.75">
      <c r="A4347" t="s">
        <v>4389</v>
      </c>
      <c r="B4347">
        <v>45</v>
      </c>
      <c r="C4347" t="str">
        <f>IF(cancer_data[[#This Row],[Age]]&lt;=35,"Adolescent",IF(cancer_data[[#This Row],[Age]]&lt;=46,"Young Adult",IF(cancer_data[[#This Row],[Age]]&lt;=57,"Adult", IF(cancer_data[[#This Row],[Age]]&lt;=68,"Middle_age",IF(cancer_data[[#This Row],[Age]]&lt;=79,"Elderly","Aged")))))</f>
        <v>Young Adult</v>
      </c>
      <c r="D4347" t="s">
        <v>16</v>
      </c>
      <c r="E4347" t="s">
        <v>40</v>
      </c>
      <c r="F4347" t="s">
        <v>36</v>
      </c>
      <c r="G4347">
        <v>0.8</v>
      </c>
      <c r="H4347" t="s">
        <v>41</v>
      </c>
      <c r="I4347" t="s">
        <v>20</v>
      </c>
      <c r="J4347" t="s">
        <v>21</v>
      </c>
      <c r="K4347" t="s">
        <v>30</v>
      </c>
      <c r="L4347" s="1">
        <v>45999</v>
      </c>
      <c r="M4347" s="1" t="str">
        <f>TEXT(cancer_data[[#This Row],[Diagnosis_Date]],"mmmm")</f>
        <v>December</v>
      </c>
      <c r="N4347" t="s">
        <v>23</v>
      </c>
      <c r="O4347">
        <v>48</v>
      </c>
      <c r="P4347" t="s">
        <v>31</v>
      </c>
      <c r="Q4347">
        <v>0</v>
      </c>
    </row>
    <row r="4348" spans="1:17" x14ac:dyDescent="0.75">
      <c r="A4348" t="s">
        <v>4390</v>
      </c>
      <c r="B4348">
        <v>74</v>
      </c>
      <c r="C4348" t="str">
        <f>IF(cancer_data[[#This Row],[Age]]&lt;=35,"Adolescent",IF(cancer_data[[#This Row],[Age]]&lt;=46,"Young Adult",IF(cancer_data[[#This Row],[Age]]&lt;=57,"Adult", IF(cancer_data[[#This Row],[Age]]&lt;=68,"Middle_age",IF(cancer_data[[#This Row],[Age]]&lt;=79,"Elderly","Aged")))))</f>
        <v>Elderly</v>
      </c>
      <c r="D4348" t="s">
        <v>16</v>
      </c>
      <c r="E4348" t="s">
        <v>40</v>
      </c>
      <c r="F4348" t="s">
        <v>18</v>
      </c>
      <c r="G4348">
        <v>5.0999999999999996</v>
      </c>
      <c r="H4348" t="s">
        <v>19</v>
      </c>
      <c r="I4348" t="s">
        <v>29</v>
      </c>
      <c r="J4348" t="s">
        <v>21</v>
      </c>
      <c r="K4348" t="s">
        <v>30</v>
      </c>
      <c r="L4348" s="1">
        <v>45671</v>
      </c>
      <c r="M4348" s="1" t="str">
        <f>TEXT(cancer_data[[#This Row],[Diagnosis_Date]],"mmmm")</f>
        <v>January</v>
      </c>
      <c r="N4348" t="s">
        <v>23</v>
      </c>
      <c r="O4348">
        <v>30</v>
      </c>
      <c r="P4348" t="s">
        <v>31</v>
      </c>
      <c r="Q4348">
        <v>0</v>
      </c>
    </row>
    <row r="4349" spans="1:17" x14ac:dyDescent="0.75">
      <c r="A4349" t="s">
        <v>4391</v>
      </c>
      <c r="B4349">
        <v>28</v>
      </c>
      <c r="C4349" t="str">
        <f>IF(cancer_data[[#This Row],[Age]]&lt;=35,"Adolescent",IF(cancer_data[[#This Row],[Age]]&lt;=46,"Young Adult",IF(cancer_data[[#This Row],[Age]]&lt;=57,"Adult", IF(cancer_data[[#This Row],[Age]]&lt;=68,"Middle_age",IF(cancer_data[[#This Row],[Age]]&lt;=79,"Elderly","Aged")))))</f>
        <v>Adolescent</v>
      </c>
      <c r="D4349" t="s">
        <v>16</v>
      </c>
      <c r="E4349" t="s">
        <v>40</v>
      </c>
      <c r="F4349" t="s">
        <v>18</v>
      </c>
      <c r="G4349">
        <v>8</v>
      </c>
      <c r="H4349" t="s">
        <v>28</v>
      </c>
      <c r="I4349" t="s">
        <v>44</v>
      </c>
      <c r="J4349" t="s">
        <v>21</v>
      </c>
      <c r="K4349" t="s">
        <v>51</v>
      </c>
      <c r="L4349" s="1">
        <v>45710</v>
      </c>
      <c r="M4349" s="1" t="str">
        <f>TEXT(cancer_data[[#This Row],[Diagnosis_Date]],"mmmm")</f>
        <v>February</v>
      </c>
      <c r="N4349" t="s">
        <v>23</v>
      </c>
      <c r="O4349">
        <v>52</v>
      </c>
      <c r="P4349" t="s">
        <v>31</v>
      </c>
      <c r="Q4349">
        <v>0</v>
      </c>
    </row>
    <row r="4350" spans="1:17" x14ac:dyDescent="0.75">
      <c r="A4350" t="s">
        <v>4392</v>
      </c>
      <c r="B4350">
        <v>42</v>
      </c>
      <c r="C4350" t="str">
        <f>IF(cancer_data[[#This Row],[Age]]&lt;=35,"Adolescent",IF(cancer_data[[#This Row],[Age]]&lt;=46,"Young Adult",IF(cancer_data[[#This Row],[Age]]&lt;=57,"Adult", IF(cancer_data[[#This Row],[Age]]&lt;=68,"Middle_age",IF(cancer_data[[#This Row],[Age]]&lt;=79,"Elderly","Aged")))))</f>
        <v>Young Adult</v>
      </c>
      <c r="D4350" t="s">
        <v>16</v>
      </c>
      <c r="E4350" t="s">
        <v>17</v>
      </c>
      <c r="F4350" t="s">
        <v>27</v>
      </c>
      <c r="G4350">
        <v>3.3</v>
      </c>
      <c r="H4350" t="s">
        <v>41</v>
      </c>
      <c r="I4350" t="s">
        <v>29</v>
      </c>
      <c r="J4350" t="s">
        <v>21</v>
      </c>
      <c r="K4350" t="s">
        <v>45</v>
      </c>
      <c r="L4350" s="1">
        <v>46002</v>
      </c>
      <c r="M4350" s="1" t="str">
        <f>TEXT(cancer_data[[#This Row],[Diagnosis_Date]],"mmmm")</f>
        <v>December</v>
      </c>
      <c r="N4350" t="s">
        <v>37</v>
      </c>
      <c r="O4350">
        <v>25</v>
      </c>
      <c r="P4350" t="s">
        <v>31</v>
      </c>
      <c r="Q4350">
        <v>0</v>
      </c>
    </row>
    <row r="4351" spans="1:17" x14ac:dyDescent="0.75">
      <c r="A4351" t="s">
        <v>4393</v>
      </c>
      <c r="B4351">
        <v>42</v>
      </c>
      <c r="C4351" t="str">
        <f>IF(cancer_data[[#This Row],[Age]]&lt;=35,"Adolescent",IF(cancer_data[[#This Row],[Age]]&lt;=46,"Young Adult",IF(cancer_data[[#This Row],[Age]]&lt;=57,"Adult", IF(cancer_data[[#This Row],[Age]]&lt;=68,"Middle_age",IF(cancer_data[[#This Row],[Age]]&lt;=79,"Elderly","Aged")))))</f>
        <v>Young Adult</v>
      </c>
      <c r="D4351" t="s">
        <v>16</v>
      </c>
      <c r="E4351" t="s">
        <v>40</v>
      </c>
      <c r="F4351" t="s">
        <v>27</v>
      </c>
      <c r="G4351">
        <v>1.7</v>
      </c>
      <c r="H4351" t="s">
        <v>41</v>
      </c>
      <c r="I4351" t="s">
        <v>49</v>
      </c>
      <c r="J4351" t="s">
        <v>21</v>
      </c>
      <c r="K4351" t="s">
        <v>33</v>
      </c>
      <c r="L4351" s="1">
        <v>45921</v>
      </c>
      <c r="M4351" s="1" t="str">
        <f>TEXT(cancer_data[[#This Row],[Diagnosis_Date]],"mmmm")</f>
        <v>September</v>
      </c>
      <c r="N4351" t="s">
        <v>23</v>
      </c>
      <c r="O4351">
        <v>29</v>
      </c>
      <c r="P4351" t="s">
        <v>31</v>
      </c>
      <c r="Q4351">
        <v>0</v>
      </c>
    </row>
    <row r="4352" spans="1:17" x14ac:dyDescent="0.75">
      <c r="A4352" t="s">
        <v>4394</v>
      </c>
      <c r="B4352">
        <v>61</v>
      </c>
      <c r="C4352" t="str">
        <f>IF(cancer_data[[#This Row],[Age]]&lt;=35,"Adolescent",IF(cancer_data[[#This Row],[Age]]&lt;=46,"Young Adult",IF(cancer_data[[#This Row],[Age]]&lt;=57,"Adult", IF(cancer_data[[#This Row],[Age]]&lt;=68,"Middle_age",IF(cancer_data[[#This Row],[Age]]&lt;=79,"Elderly","Aged")))))</f>
        <v>Middle_age</v>
      </c>
      <c r="D4352" t="s">
        <v>16</v>
      </c>
      <c r="E4352" t="s">
        <v>35</v>
      </c>
      <c r="F4352" t="s">
        <v>36</v>
      </c>
      <c r="G4352">
        <v>1.8</v>
      </c>
      <c r="H4352" t="s">
        <v>28</v>
      </c>
      <c r="I4352" t="s">
        <v>20</v>
      </c>
      <c r="J4352" t="s">
        <v>21</v>
      </c>
      <c r="K4352" t="s">
        <v>51</v>
      </c>
      <c r="L4352" s="1">
        <v>45849</v>
      </c>
      <c r="M4352" s="1" t="str">
        <f>TEXT(cancer_data[[#This Row],[Diagnosis_Date]],"mmmm")</f>
        <v>July</v>
      </c>
      <c r="N4352" t="s">
        <v>23</v>
      </c>
      <c r="O4352">
        <v>33</v>
      </c>
      <c r="P4352" t="s">
        <v>31</v>
      </c>
      <c r="Q4352">
        <v>0</v>
      </c>
    </row>
    <row r="4353" spans="1:17" x14ac:dyDescent="0.75">
      <c r="A4353" t="s">
        <v>4395</v>
      </c>
      <c r="B4353">
        <v>32</v>
      </c>
      <c r="C4353" t="str">
        <f>IF(cancer_data[[#This Row],[Age]]&lt;=35,"Adolescent",IF(cancer_data[[#This Row],[Age]]&lt;=46,"Young Adult",IF(cancer_data[[#This Row],[Age]]&lt;=57,"Adult", IF(cancer_data[[#This Row],[Age]]&lt;=68,"Middle_age",IF(cancer_data[[#This Row],[Age]]&lt;=79,"Elderly","Aged")))))</f>
        <v>Adolescent</v>
      </c>
      <c r="D4353" t="s">
        <v>16</v>
      </c>
      <c r="E4353" t="s">
        <v>26</v>
      </c>
      <c r="F4353" t="s">
        <v>36</v>
      </c>
      <c r="G4353">
        <v>6.8</v>
      </c>
      <c r="H4353" t="s">
        <v>28</v>
      </c>
      <c r="I4353" t="s">
        <v>20</v>
      </c>
      <c r="J4353" t="s">
        <v>21</v>
      </c>
      <c r="K4353" t="s">
        <v>30</v>
      </c>
      <c r="L4353" s="1">
        <v>45954</v>
      </c>
      <c r="M4353" s="1" t="str">
        <f>TEXT(cancer_data[[#This Row],[Diagnosis_Date]],"mmmm")</f>
        <v>October</v>
      </c>
      <c r="N4353" t="s">
        <v>37</v>
      </c>
      <c r="O4353">
        <v>13</v>
      </c>
      <c r="P4353" t="s">
        <v>31</v>
      </c>
      <c r="Q4353">
        <v>0</v>
      </c>
    </row>
    <row r="4354" spans="1:17" x14ac:dyDescent="0.75">
      <c r="A4354" t="s">
        <v>4396</v>
      </c>
      <c r="B4354">
        <v>68</v>
      </c>
      <c r="C4354" t="str">
        <f>IF(cancer_data[[#This Row],[Age]]&lt;=35,"Adolescent",IF(cancer_data[[#This Row],[Age]]&lt;=46,"Young Adult",IF(cancer_data[[#This Row],[Age]]&lt;=57,"Adult", IF(cancer_data[[#This Row],[Age]]&lt;=68,"Middle_age",IF(cancer_data[[#This Row],[Age]]&lt;=79,"Elderly","Aged")))))</f>
        <v>Middle_age</v>
      </c>
      <c r="D4354" t="s">
        <v>16</v>
      </c>
      <c r="E4354" t="s">
        <v>35</v>
      </c>
      <c r="F4354" t="s">
        <v>36</v>
      </c>
      <c r="G4354">
        <v>1.3</v>
      </c>
      <c r="H4354" t="s">
        <v>28</v>
      </c>
      <c r="I4354" t="s">
        <v>20</v>
      </c>
      <c r="J4354" t="s">
        <v>21</v>
      </c>
      <c r="K4354" t="s">
        <v>42</v>
      </c>
      <c r="L4354" s="1">
        <v>45935</v>
      </c>
      <c r="M4354" s="1" t="str">
        <f>TEXT(cancer_data[[#This Row],[Diagnosis_Date]],"mmmm")</f>
        <v>October</v>
      </c>
      <c r="N4354" t="s">
        <v>23</v>
      </c>
      <c r="O4354">
        <v>47</v>
      </c>
      <c r="P4354" t="s">
        <v>24</v>
      </c>
      <c r="Q4354">
        <v>33</v>
      </c>
    </row>
    <row r="4355" spans="1:17" x14ac:dyDescent="0.75">
      <c r="A4355" t="s">
        <v>4397</v>
      </c>
      <c r="B4355">
        <v>63</v>
      </c>
      <c r="C4355" t="str">
        <f>IF(cancer_data[[#This Row],[Age]]&lt;=35,"Adolescent",IF(cancer_data[[#This Row],[Age]]&lt;=46,"Young Adult",IF(cancer_data[[#This Row],[Age]]&lt;=57,"Adult", IF(cancer_data[[#This Row],[Age]]&lt;=68,"Middle_age",IF(cancer_data[[#This Row],[Age]]&lt;=79,"Elderly","Aged")))))</f>
        <v>Middle_age</v>
      </c>
      <c r="D4355" t="s">
        <v>16</v>
      </c>
      <c r="E4355" t="s">
        <v>17</v>
      </c>
      <c r="F4355" t="s">
        <v>36</v>
      </c>
      <c r="G4355">
        <v>3.2</v>
      </c>
      <c r="H4355" t="s">
        <v>19</v>
      </c>
      <c r="I4355" t="s">
        <v>44</v>
      </c>
      <c r="J4355" t="s">
        <v>21</v>
      </c>
      <c r="K4355" t="s">
        <v>30</v>
      </c>
      <c r="L4355" s="1">
        <v>45689</v>
      </c>
      <c r="M4355" s="1" t="str">
        <f>TEXT(cancer_data[[#This Row],[Diagnosis_Date]],"mmmm")</f>
        <v>February</v>
      </c>
      <c r="N4355" t="s">
        <v>23</v>
      </c>
      <c r="O4355">
        <v>20</v>
      </c>
      <c r="P4355" t="s">
        <v>31</v>
      </c>
      <c r="Q4355">
        <v>0</v>
      </c>
    </row>
    <row r="4356" spans="1:17" x14ac:dyDescent="0.75">
      <c r="A4356" t="s">
        <v>4398</v>
      </c>
      <c r="B4356">
        <v>51</v>
      </c>
      <c r="C4356" t="str">
        <f>IF(cancer_data[[#This Row],[Age]]&lt;=35,"Adolescent",IF(cancer_data[[#This Row],[Age]]&lt;=46,"Young Adult",IF(cancer_data[[#This Row],[Age]]&lt;=57,"Adult", IF(cancer_data[[#This Row],[Age]]&lt;=68,"Middle_age",IF(cancer_data[[#This Row],[Age]]&lt;=79,"Elderly","Aged")))))</f>
        <v>Adult</v>
      </c>
      <c r="D4356" t="s">
        <v>16</v>
      </c>
      <c r="E4356" t="s">
        <v>40</v>
      </c>
      <c r="F4356" t="s">
        <v>27</v>
      </c>
      <c r="G4356">
        <v>3.4</v>
      </c>
      <c r="H4356" t="s">
        <v>41</v>
      </c>
      <c r="I4356" t="s">
        <v>49</v>
      </c>
      <c r="J4356" t="s">
        <v>21</v>
      </c>
      <c r="K4356" t="s">
        <v>22</v>
      </c>
      <c r="L4356" s="1">
        <v>45672</v>
      </c>
      <c r="M4356" s="1" t="str">
        <f>TEXT(cancer_data[[#This Row],[Diagnosis_Date]],"mmmm")</f>
        <v>January</v>
      </c>
      <c r="N4356" t="s">
        <v>23</v>
      </c>
      <c r="O4356">
        <v>4</v>
      </c>
      <c r="P4356" t="s">
        <v>31</v>
      </c>
      <c r="Q4356">
        <v>0</v>
      </c>
    </row>
    <row r="4357" spans="1:17" x14ac:dyDescent="0.75">
      <c r="A4357" t="s">
        <v>4399</v>
      </c>
      <c r="B4357">
        <v>66</v>
      </c>
      <c r="C4357" t="str">
        <f>IF(cancer_data[[#This Row],[Age]]&lt;=35,"Adolescent",IF(cancer_data[[#This Row],[Age]]&lt;=46,"Young Adult",IF(cancer_data[[#This Row],[Age]]&lt;=57,"Adult", IF(cancer_data[[#This Row],[Age]]&lt;=68,"Middle_age",IF(cancer_data[[#This Row],[Age]]&lt;=79,"Elderly","Aged")))))</f>
        <v>Middle_age</v>
      </c>
      <c r="D4357" t="s">
        <v>16</v>
      </c>
      <c r="E4357" t="s">
        <v>35</v>
      </c>
      <c r="F4357" t="s">
        <v>18</v>
      </c>
      <c r="G4357">
        <v>0.6</v>
      </c>
      <c r="H4357" t="s">
        <v>41</v>
      </c>
      <c r="I4357" t="s">
        <v>29</v>
      </c>
      <c r="J4357" t="s">
        <v>21</v>
      </c>
      <c r="K4357" t="s">
        <v>45</v>
      </c>
      <c r="L4357" s="1">
        <v>45697</v>
      </c>
      <c r="M4357" s="1" t="str">
        <f>TEXT(cancer_data[[#This Row],[Diagnosis_Date]],"mmmm")</f>
        <v>February</v>
      </c>
      <c r="N4357" t="s">
        <v>23</v>
      </c>
      <c r="O4357">
        <v>25</v>
      </c>
      <c r="P4357" t="s">
        <v>31</v>
      </c>
      <c r="Q4357">
        <v>0</v>
      </c>
    </row>
    <row r="4358" spans="1:17" x14ac:dyDescent="0.75">
      <c r="A4358" t="s">
        <v>4400</v>
      </c>
      <c r="B4358">
        <v>73</v>
      </c>
      <c r="C4358" t="str">
        <f>IF(cancer_data[[#This Row],[Age]]&lt;=35,"Adolescent",IF(cancer_data[[#This Row],[Age]]&lt;=46,"Young Adult",IF(cancer_data[[#This Row],[Age]]&lt;=57,"Adult", IF(cancer_data[[#This Row],[Age]]&lt;=68,"Middle_age",IF(cancer_data[[#This Row],[Age]]&lt;=79,"Elderly","Aged")))))</f>
        <v>Elderly</v>
      </c>
      <c r="D4358" t="s">
        <v>16</v>
      </c>
      <c r="E4358" t="s">
        <v>17</v>
      </c>
      <c r="F4358" t="s">
        <v>73</v>
      </c>
      <c r="G4358">
        <v>5.8</v>
      </c>
      <c r="H4358" t="s">
        <v>28</v>
      </c>
      <c r="I4358" t="s">
        <v>20</v>
      </c>
      <c r="J4358" t="s">
        <v>21</v>
      </c>
      <c r="K4358" t="s">
        <v>45</v>
      </c>
      <c r="L4358" s="1">
        <v>45898</v>
      </c>
      <c r="M4358" s="1" t="str">
        <f>TEXT(cancer_data[[#This Row],[Diagnosis_Date]],"mmmm")</f>
        <v>August</v>
      </c>
      <c r="N4358" t="s">
        <v>23</v>
      </c>
      <c r="O4358">
        <v>19</v>
      </c>
      <c r="P4358" t="s">
        <v>31</v>
      </c>
      <c r="Q4358">
        <v>0</v>
      </c>
    </row>
    <row r="4359" spans="1:17" x14ac:dyDescent="0.75">
      <c r="A4359" t="s">
        <v>4401</v>
      </c>
      <c r="B4359">
        <v>81</v>
      </c>
      <c r="C4359" t="str">
        <f>IF(cancer_data[[#This Row],[Age]]&lt;=35,"Adolescent",IF(cancer_data[[#This Row],[Age]]&lt;=46,"Young Adult",IF(cancer_data[[#This Row],[Age]]&lt;=57,"Adult", IF(cancer_data[[#This Row],[Age]]&lt;=68,"Middle_age",IF(cancer_data[[#This Row],[Age]]&lt;=79,"Elderly","Aged")))))</f>
        <v>Aged</v>
      </c>
      <c r="D4359" t="s">
        <v>16</v>
      </c>
      <c r="E4359" t="s">
        <v>17</v>
      </c>
      <c r="F4359" t="s">
        <v>73</v>
      </c>
      <c r="G4359">
        <v>5.5</v>
      </c>
      <c r="H4359" t="s">
        <v>19</v>
      </c>
      <c r="I4359" t="s">
        <v>29</v>
      </c>
      <c r="J4359" t="s">
        <v>21</v>
      </c>
      <c r="K4359" t="s">
        <v>30</v>
      </c>
      <c r="L4359" s="1">
        <v>45841</v>
      </c>
      <c r="M4359" s="1" t="str">
        <f>TEXT(cancer_data[[#This Row],[Diagnosis_Date]],"mmmm")</f>
        <v>July</v>
      </c>
      <c r="N4359" t="s">
        <v>37</v>
      </c>
      <c r="O4359">
        <v>35</v>
      </c>
      <c r="P4359" t="s">
        <v>31</v>
      </c>
      <c r="Q4359">
        <v>0</v>
      </c>
    </row>
    <row r="4360" spans="1:17" x14ac:dyDescent="0.75">
      <c r="A4360" t="s">
        <v>4402</v>
      </c>
      <c r="B4360">
        <v>42</v>
      </c>
      <c r="C4360" t="str">
        <f>IF(cancer_data[[#This Row],[Age]]&lt;=35,"Adolescent",IF(cancer_data[[#This Row],[Age]]&lt;=46,"Young Adult",IF(cancer_data[[#This Row],[Age]]&lt;=57,"Adult", IF(cancer_data[[#This Row],[Age]]&lt;=68,"Middle_age",IF(cancer_data[[#This Row],[Age]]&lt;=79,"Elderly","Aged")))))</f>
        <v>Young Adult</v>
      </c>
      <c r="D4360" t="s">
        <v>16</v>
      </c>
      <c r="E4360" t="s">
        <v>40</v>
      </c>
      <c r="F4360" t="s">
        <v>18</v>
      </c>
      <c r="G4360">
        <v>4.5999999999999996</v>
      </c>
      <c r="H4360" t="s">
        <v>28</v>
      </c>
      <c r="I4360" t="s">
        <v>44</v>
      </c>
      <c r="J4360" t="s">
        <v>21</v>
      </c>
      <c r="K4360" t="s">
        <v>33</v>
      </c>
      <c r="L4360" s="1">
        <v>45715</v>
      </c>
      <c r="M4360" s="1" t="str">
        <f>TEXT(cancer_data[[#This Row],[Diagnosis_Date]],"mmmm")</f>
        <v>February</v>
      </c>
      <c r="N4360" t="s">
        <v>23</v>
      </c>
      <c r="O4360">
        <v>29</v>
      </c>
      <c r="P4360" t="s">
        <v>31</v>
      </c>
      <c r="Q4360">
        <v>0</v>
      </c>
    </row>
    <row r="4361" spans="1:17" x14ac:dyDescent="0.75">
      <c r="A4361" t="s">
        <v>4403</v>
      </c>
      <c r="B4361">
        <v>67</v>
      </c>
      <c r="C4361" t="str">
        <f>IF(cancer_data[[#This Row],[Age]]&lt;=35,"Adolescent",IF(cancer_data[[#This Row],[Age]]&lt;=46,"Young Adult",IF(cancer_data[[#This Row],[Age]]&lt;=57,"Adult", IF(cancer_data[[#This Row],[Age]]&lt;=68,"Middle_age",IF(cancer_data[[#This Row],[Age]]&lt;=79,"Elderly","Aged")))))</f>
        <v>Middle_age</v>
      </c>
      <c r="D4361" t="s">
        <v>16</v>
      </c>
      <c r="E4361" t="s">
        <v>40</v>
      </c>
      <c r="F4361" t="s">
        <v>18</v>
      </c>
      <c r="G4361">
        <v>2.2000000000000002</v>
      </c>
      <c r="H4361" t="s">
        <v>28</v>
      </c>
      <c r="I4361" t="s">
        <v>49</v>
      </c>
      <c r="J4361" t="s">
        <v>21</v>
      </c>
      <c r="K4361" t="s">
        <v>51</v>
      </c>
      <c r="L4361" s="1">
        <v>45739</v>
      </c>
      <c r="M4361" s="1" t="str">
        <f>TEXT(cancer_data[[#This Row],[Diagnosis_Date]],"mmmm")</f>
        <v>March</v>
      </c>
      <c r="N4361" t="s">
        <v>23</v>
      </c>
      <c r="O4361">
        <v>30</v>
      </c>
      <c r="P4361" t="s">
        <v>24</v>
      </c>
      <c r="Q4361">
        <v>11</v>
      </c>
    </row>
    <row r="4362" spans="1:17" x14ac:dyDescent="0.75">
      <c r="A4362" t="s">
        <v>4404</v>
      </c>
      <c r="B4362">
        <v>42</v>
      </c>
      <c r="C4362" t="str">
        <f>IF(cancer_data[[#This Row],[Age]]&lt;=35,"Adolescent",IF(cancer_data[[#This Row],[Age]]&lt;=46,"Young Adult",IF(cancer_data[[#This Row],[Age]]&lt;=57,"Adult", IF(cancer_data[[#This Row],[Age]]&lt;=68,"Middle_age",IF(cancer_data[[#This Row],[Age]]&lt;=79,"Elderly","Aged")))))</f>
        <v>Young Adult</v>
      </c>
      <c r="D4362" t="s">
        <v>16</v>
      </c>
      <c r="E4362" t="s">
        <v>35</v>
      </c>
      <c r="F4362" t="s">
        <v>63</v>
      </c>
      <c r="G4362">
        <v>4</v>
      </c>
      <c r="H4362" t="s">
        <v>19</v>
      </c>
      <c r="I4362" t="s">
        <v>29</v>
      </c>
      <c r="J4362" t="s">
        <v>21</v>
      </c>
      <c r="K4362" t="s">
        <v>30</v>
      </c>
      <c r="L4362" s="1">
        <v>45915</v>
      </c>
      <c r="M4362" s="1" t="str">
        <f>TEXT(cancer_data[[#This Row],[Diagnosis_Date]],"mmmm")</f>
        <v>September</v>
      </c>
      <c r="N4362" t="s">
        <v>23</v>
      </c>
      <c r="O4362">
        <v>50</v>
      </c>
      <c r="P4362" t="s">
        <v>24</v>
      </c>
      <c r="Q4362">
        <v>29</v>
      </c>
    </row>
    <row r="4363" spans="1:17" x14ac:dyDescent="0.75">
      <c r="A4363" t="s">
        <v>4405</v>
      </c>
      <c r="B4363">
        <v>57</v>
      </c>
      <c r="C4363" t="str">
        <f>IF(cancer_data[[#This Row],[Age]]&lt;=35,"Adolescent",IF(cancer_data[[#This Row],[Age]]&lt;=46,"Young Adult",IF(cancer_data[[#This Row],[Age]]&lt;=57,"Adult", IF(cancer_data[[#This Row],[Age]]&lt;=68,"Middle_age",IF(cancer_data[[#This Row],[Age]]&lt;=79,"Elderly","Aged")))))</f>
        <v>Adult</v>
      </c>
      <c r="D4363" t="s">
        <v>16</v>
      </c>
      <c r="E4363" t="s">
        <v>40</v>
      </c>
      <c r="F4363" t="s">
        <v>27</v>
      </c>
      <c r="G4363">
        <v>5.9</v>
      </c>
      <c r="H4363" t="s">
        <v>19</v>
      </c>
      <c r="I4363" t="s">
        <v>29</v>
      </c>
      <c r="J4363" t="s">
        <v>21</v>
      </c>
      <c r="K4363" t="s">
        <v>42</v>
      </c>
      <c r="L4363" s="1">
        <v>45683</v>
      </c>
      <c r="M4363" s="1" t="str">
        <f>TEXT(cancer_data[[#This Row],[Diagnosis_Date]],"mmmm")</f>
        <v>January</v>
      </c>
      <c r="N4363" t="s">
        <v>37</v>
      </c>
      <c r="O4363">
        <v>12</v>
      </c>
      <c r="P4363" t="s">
        <v>24</v>
      </c>
      <c r="Q4363">
        <v>7</v>
      </c>
    </row>
    <row r="4364" spans="1:17" x14ac:dyDescent="0.75">
      <c r="A4364" t="s">
        <v>4406</v>
      </c>
      <c r="B4364">
        <v>44</v>
      </c>
      <c r="C4364" t="str">
        <f>IF(cancer_data[[#This Row],[Age]]&lt;=35,"Adolescent",IF(cancer_data[[#This Row],[Age]]&lt;=46,"Young Adult",IF(cancer_data[[#This Row],[Age]]&lt;=57,"Adult", IF(cancer_data[[#This Row],[Age]]&lt;=68,"Middle_age",IF(cancer_data[[#This Row],[Age]]&lt;=79,"Elderly","Aged")))))</f>
        <v>Young Adult</v>
      </c>
      <c r="D4364" t="s">
        <v>16</v>
      </c>
      <c r="E4364" t="s">
        <v>17</v>
      </c>
      <c r="F4364" t="s">
        <v>27</v>
      </c>
      <c r="G4364">
        <v>5.9</v>
      </c>
      <c r="H4364" t="s">
        <v>28</v>
      </c>
      <c r="I4364" t="s">
        <v>20</v>
      </c>
      <c r="J4364" t="s">
        <v>21</v>
      </c>
      <c r="K4364" t="s">
        <v>22</v>
      </c>
      <c r="L4364" s="1">
        <v>45909</v>
      </c>
      <c r="M4364" s="1" t="str">
        <f>TEXT(cancer_data[[#This Row],[Diagnosis_Date]],"mmmm")</f>
        <v>September</v>
      </c>
      <c r="N4364" t="s">
        <v>23</v>
      </c>
      <c r="O4364">
        <v>9</v>
      </c>
      <c r="P4364" t="s">
        <v>31</v>
      </c>
      <c r="Q4364">
        <v>0</v>
      </c>
    </row>
    <row r="4365" spans="1:17" x14ac:dyDescent="0.75">
      <c r="A4365" t="s">
        <v>4407</v>
      </c>
      <c r="B4365">
        <v>41</v>
      </c>
      <c r="C4365" t="str">
        <f>IF(cancer_data[[#This Row],[Age]]&lt;=35,"Adolescent",IF(cancer_data[[#This Row],[Age]]&lt;=46,"Young Adult",IF(cancer_data[[#This Row],[Age]]&lt;=57,"Adult", IF(cancer_data[[#This Row],[Age]]&lt;=68,"Middle_age",IF(cancer_data[[#This Row],[Age]]&lt;=79,"Elderly","Aged")))))</f>
        <v>Young Adult</v>
      </c>
      <c r="D4365" t="s">
        <v>16</v>
      </c>
      <c r="E4365" t="s">
        <v>35</v>
      </c>
      <c r="F4365" t="s">
        <v>18</v>
      </c>
      <c r="G4365">
        <v>6.2</v>
      </c>
      <c r="H4365" t="s">
        <v>28</v>
      </c>
      <c r="I4365" t="s">
        <v>29</v>
      </c>
      <c r="J4365" t="s">
        <v>21</v>
      </c>
      <c r="K4365" t="s">
        <v>51</v>
      </c>
      <c r="L4365" s="1">
        <v>45832</v>
      </c>
      <c r="M4365" s="1" t="str">
        <f>TEXT(cancer_data[[#This Row],[Diagnosis_Date]],"mmmm")</f>
        <v>June</v>
      </c>
      <c r="N4365" t="s">
        <v>37</v>
      </c>
      <c r="O4365">
        <v>25</v>
      </c>
      <c r="P4365" t="s">
        <v>24</v>
      </c>
      <c r="Q4365">
        <v>31</v>
      </c>
    </row>
    <row r="4366" spans="1:17" x14ac:dyDescent="0.75">
      <c r="A4366" t="s">
        <v>4408</v>
      </c>
      <c r="B4366">
        <v>80</v>
      </c>
      <c r="C4366" t="str">
        <f>IF(cancer_data[[#This Row],[Age]]&lt;=35,"Adolescent",IF(cancer_data[[#This Row],[Age]]&lt;=46,"Young Adult",IF(cancer_data[[#This Row],[Age]]&lt;=57,"Adult", IF(cancer_data[[#This Row],[Age]]&lt;=68,"Middle_age",IF(cancer_data[[#This Row],[Age]]&lt;=79,"Elderly","Aged")))))</f>
        <v>Aged</v>
      </c>
      <c r="D4366" t="s">
        <v>16</v>
      </c>
      <c r="E4366" t="s">
        <v>17</v>
      </c>
      <c r="F4366" t="s">
        <v>18</v>
      </c>
      <c r="G4366">
        <v>2.6</v>
      </c>
      <c r="H4366" t="s">
        <v>19</v>
      </c>
      <c r="I4366" t="s">
        <v>44</v>
      </c>
      <c r="J4366" t="s">
        <v>21</v>
      </c>
      <c r="K4366" t="s">
        <v>33</v>
      </c>
      <c r="L4366" s="1">
        <v>46019</v>
      </c>
      <c r="M4366" s="1" t="str">
        <f>TEXT(cancer_data[[#This Row],[Diagnosis_Date]],"mmmm")</f>
        <v>December</v>
      </c>
      <c r="N4366" t="s">
        <v>23</v>
      </c>
      <c r="O4366">
        <v>38</v>
      </c>
      <c r="P4366" t="s">
        <v>31</v>
      </c>
      <c r="Q4366">
        <v>0</v>
      </c>
    </row>
    <row r="4367" spans="1:17" x14ac:dyDescent="0.75">
      <c r="A4367" t="s">
        <v>4409</v>
      </c>
      <c r="B4367">
        <v>75</v>
      </c>
      <c r="C4367" t="str">
        <f>IF(cancer_data[[#This Row],[Age]]&lt;=35,"Adolescent",IF(cancer_data[[#This Row],[Age]]&lt;=46,"Young Adult",IF(cancer_data[[#This Row],[Age]]&lt;=57,"Adult", IF(cancer_data[[#This Row],[Age]]&lt;=68,"Middle_age",IF(cancer_data[[#This Row],[Age]]&lt;=79,"Elderly","Aged")))))</f>
        <v>Elderly</v>
      </c>
      <c r="D4367" t="s">
        <v>16</v>
      </c>
      <c r="E4367" t="s">
        <v>35</v>
      </c>
      <c r="F4367" t="s">
        <v>36</v>
      </c>
      <c r="G4367">
        <v>2.6</v>
      </c>
      <c r="H4367" t="s">
        <v>28</v>
      </c>
      <c r="I4367" t="s">
        <v>20</v>
      </c>
      <c r="J4367" t="s">
        <v>21</v>
      </c>
      <c r="K4367" t="s">
        <v>42</v>
      </c>
      <c r="L4367" s="1">
        <v>45688</v>
      </c>
      <c r="M4367" s="1" t="str">
        <f>TEXT(cancer_data[[#This Row],[Diagnosis_Date]],"mmmm")</f>
        <v>January</v>
      </c>
      <c r="N4367" t="s">
        <v>37</v>
      </c>
      <c r="O4367">
        <v>42</v>
      </c>
      <c r="P4367" t="s">
        <v>31</v>
      </c>
      <c r="Q4367">
        <v>0</v>
      </c>
    </row>
    <row r="4368" spans="1:17" x14ac:dyDescent="0.75">
      <c r="A4368" t="s">
        <v>4410</v>
      </c>
      <c r="B4368">
        <v>46</v>
      </c>
      <c r="C4368" t="str">
        <f>IF(cancer_data[[#This Row],[Age]]&lt;=35,"Adolescent",IF(cancer_data[[#This Row],[Age]]&lt;=46,"Young Adult",IF(cancer_data[[#This Row],[Age]]&lt;=57,"Adult", IF(cancer_data[[#This Row],[Age]]&lt;=68,"Middle_age",IF(cancer_data[[#This Row],[Age]]&lt;=79,"Elderly","Aged")))))</f>
        <v>Young Adult</v>
      </c>
      <c r="D4368" t="s">
        <v>16</v>
      </c>
      <c r="E4368" t="s">
        <v>40</v>
      </c>
      <c r="F4368" t="s">
        <v>36</v>
      </c>
      <c r="G4368">
        <v>2.2000000000000002</v>
      </c>
      <c r="H4368" t="s">
        <v>28</v>
      </c>
      <c r="I4368" t="s">
        <v>20</v>
      </c>
      <c r="J4368" t="s">
        <v>21</v>
      </c>
      <c r="K4368" t="s">
        <v>42</v>
      </c>
      <c r="L4368" s="1">
        <v>45867</v>
      </c>
      <c r="M4368" s="1" t="str">
        <f>TEXT(cancer_data[[#This Row],[Diagnosis_Date]],"mmmm")</f>
        <v>July</v>
      </c>
      <c r="N4368" t="s">
        <v>23</v>
      </c>
      <c r="O4368">
        <v>22</v>
      </c>
      <c r="P4368" t="s">
        <v>24</v>
      </c>
      <c r="Q4368">
        <v>26</v>
      </c>
    </row>
    <row r="4369" spans="1:17" x14ac:dyDescent="0.75">
      <c r="A4369" t="s">
        <v>4411</v>
      </c>
      <c r="B4369">
        <v>81</v>
      </c>
      <c r="C4369" t="str">
        <f>IF(cancer_data[[#This Row],[Age]]&lt;=35,"Adolescent",IF(cancer_data[[#This Row],[Age]]&lt;=46,"Young Adult",IF(cancer_data[[#This Row],[Age]]&lt;=57,"Adult", IF(cancer_data[[#This Row],[Age]]&lt;=68,"Middle_age",IF(cancer_data[[#This Row],[Age]]&lt;=79,"Elderly","Aged")))))</f>
        <v>Aged</v>
      </c>
      <c r="D4369" t="s">
        <v>16</v>
      </c>
      <c r="E4369" t="s">
        <v>26</v>
      </c>
      <c r="F4369" t="s">
        <v>27</v>
      </c>
      <c r="G4369">
        <v>7.5</v>
      </c>
      <c r="H4369" t="s">
        <v>28</v>
      </c>
      <c r="I4369" t="s">
        <v>44</v>
      </c>
      <c r="J4369" t="s">
        <v>21</v>
      </c>
      <c r="K4369" t="s">
        <v>22</v>
      </c>
      <c r="L4369" s="1">
        <v>45846</v>
      </c>
      <c r="M4369" s="1" t="str">
        <f>TEXT(cancer_data[[#This Row],[Diagnosis_Date]],"mmmm")</f>
        <v>July</v>
      </c>
      <c r="N4369" t="s">
        <v>37</v>
      </c>
      <c r="O4369">
        <v>28</v>
      </c>
      <c r="P4369" t="s">
        <v>24</v>
      </c>
      <c r="Q4369">
        <v>8</v>
      </c>
    </row>
    <row r="4370" spans="1:17" x14ac:dyDescent="0.75">
      <c r="A4370" t="s">
        <v>4412</v>
      </c>
      <c r="B4370">
        <v>49</v>
      </c>
      <c r="C4370" t="str">
        <f>IF(cancer_data[[#This Row],[Age]]&lt;=35,"Adolescent",IF(cancer_data[[#This Row],[Age]]&lt;=46,"Young Adult",IF(cancer_data[[#This Row],[Age]]&lt;=57,"Adult", IF(cancer_data[[#This Row],[Age]]&lt;=68,"Middle_age",IF(cancer_data[[#This Row],[Age]]&lt;=79,"Elderly","Aged")))))</f>
        <v>Adult</v>
      </c>
      <c r="D4370" t="s">
        <v>67</v>
      </c>
      <c r="E4370" t="s">
        <v>40</v>
      </c>
      <c r="F4370" t="s">
        <v>27</v>
      </c>
      <c r="G4370">
        <v>3.6</v>
      </c>
      <c r="H4370" t="s">
        <v>19</v>
      </c>
      <c r="I4370" t="s">
        <v>29</v>
      </c>
      <c r="J4370" t="s">
        <v>21</v>
      </c>
      <c r="K4370" t="s">
        <v>33</v>
      </c>
      <c r="L4370" s="1">
        <v>45725</v>
      </c>
      <c r="M4370" s="1" t="str">
        <f>TEXT(cancer_data[[#This Row],[Diagnosis_Date]],"mmmm")</f>
        <v>March</v>
      </c>
      <c r="N4370" t="s">
        <v>23</v>
      </c>
      <c r="O4370">
        <v>32</v>
      </c>
      <c r="P4370" t="s">
        <v>31</v>
      </c>
      <c r="Q4370">
        <v>0</v>
      </c>
    </row>
    <row r="4371" spans="1:17" x14ac:dyDescent="0.75">
      <c r="A4371" t="s">
        <v>4413</v>
      </c>
      <c r="B4371">
        <v>67</v>
      </c>
      <c r="C4371" t="str">
        <f>IF(cancer_data[[#This Row],[Age]]&lt;=35,"Adolescent",IF(cancer_data[[#This Row],[Age]]&lt;=46,"Young Adult",IF(cancer_data[[#This Row],[Age]]&lt;=57,"Adult", IF(cancer_data[[#This Row],[Age]]&lt;=68,"Middle_age",IF(cancer_data[[#This Row],[Age]]&lt;=79,"Elderly","Aged")))))</f>
        <v>Middle_age</v>
      </c>
      <c r="D4371" t="s">
        <v>16</v>
      </c>
      <c r="E4371" t="s">
        <v>17</v>
      </c>
      <c r="F4371" t="s">
        <v>27</v>
      </c>
      <c r="G4371">
        <v>5.3</v>
      </c>
      <c r="H4371" t="s">
        <v>41</v>
      </c>
      <c r="I4371" t="s">
        <v>29</v>
      </c>
      <c r="J4371" t="s">
        <v>21</v>
      </c>
      <c r="K4371" t="s">
        <v>30</v>
      </c>
      <c r="L4371" s="1">
        <v>45736</v>
      </c>
      <c r="M4371" s="1" t="str">
        <f>TEXT(cancer_data[[#This Row],[Diagnosis_Date]],"mmmm")</f>
        <v>March</v>
      </c>
      <c r="N4371" t="s">
        <v>37</v>
      </c>
      <c r="O4371">
        <v>11</v>
      </c>
      <c r="P4371" t="s">
        <v>24</v>
      </c>
      <c r="Q4371">
        <v>28</v>
      </c>
    </row>
    <row r="4372" spans="1:17" x14ac:dyDescent="0.75">
      <c r="A4372" t="s">
        <v>4414</v>
      </c>
      <c r="B4372">
        <v>40</v>
      </c>
      <c r="C4372" t="str">
        <f>IF(cancer_data[[#This Row],[Age]]&lt;=35,"Adolescent",IF(cancer_data[[#This Row],[Age]]&lt;=46,"Young Adult",IF(cancer_data[[#This Row],[Age]]&lt;=57,"Adult", IF(cancer_data[[#This Row],[Age]]&lt;=68,"Middle_age",IF(cancer_data[[#This Row],[Age]]&lt;=79,"Elderly","Aged")))))</f>
        <v>Young Adult</v>
      </c>
      <c r="D4372" t="s">
        <v>16</v>
      </c>
      <c r="E4372" t="s">
        <v>17</v>
      </c>
      <c r="F4372" t="s">
        <v>63</v>
      </c>
      <c r="G4372">
        <v>6.9</v>
      </c>
      <c r="H4372" t="s">
        <v>19</v>
      </c>
      <c r="I4372" t="s">
        <v>29</v>
      </c>
      <c r="J4372" t="s">
        <v>21</v>
      </c>
      <c r="K4372" t="s">
        <v>45</v>
      </c>
      <c r="L4372" s="1">
        <v>45789</v>
      </c>
      <c r="M4372" s="1" t="str">
        <f>TEXT(cancer_data[[#This Row],[Diagnosis_Date]],"mmmm")</f>
        <v>May</v>
      </c>
      <c r="N4372" t="s">
        <v>23</v>
      </c>
      <c r="O4372">
        <v>48</v>
      </c>
      <c r="P4372" t="s">
        <v>31</v>
      </c>
      <c r="Q4372">
        <v>0</v>
      </c>
    </row>
    <row r="4373" spans="1:17" x14ac:dyDescent="0.75">
      <c r="A4373" t="s">
        <v>4415</v>
      </c>
      <c r="B4373">
        <v>69</v>
      </c>
      <c r="C4373" t="str">
        <f>IF(cancer_data[[#This Row],[Age]]&lt;=35,"Adolescent",IF(cancer_data[[#This Row],[Age]]&lt;=46,"Young Adult",IF(cancer_data[[#This Row],[Age]]&lt;=57,"Adult", IF(cancer_data[[#This Row],[Age]]&lt;=68,"Middle_age",IF(cancer_data[[#This Row],[Age]]&lt;=79,"Elderly","Aged")))))</f>
        <v>Elderly</v>
      </c>
      <c r="D4373" t="s">
        <v>67</v>
      </c>
      <c r="E4373" t="s">
        <v>17</v>
      </c>
      <c r="F4373" t="s">
        <v>63</v>
      </c>
      <c r="G4373">
        <v>1.5</v>
      </c>
      <c r="H4373" t="s">
        <v>41</v>
      </c>
      <c r="I4373" t="s">
        <v>20</v>
      </c>
      <c r="J4373" t="s">
        <v>21</v>
      </c>
      <c r="K4373" t="s">
        <v>22</v>
      </c>
      <c r="L4373" s="1">
        <v>45804</v>
      </c>
      <c r="M4373" s="1" t="str">
        <f>TEXT(cancer_data[[#This Row],[Diagnosis_Date]],"mmmm")</f>
        <v>May</v>
      </c>
      <c r="N4373" t="s">
        <v>23</v>
      </c>
      <c r="O4373">
        <v>40</v>
      </c>
      <c r="P4373" t="s">
        <v>31</v>
      </c>
      <c r="Q4373">
        <v>0</v>
      </c>
    </row>
    <row r="4374" spans="1:17" x14ac:dyDescent="0.75">
      <c r="A4374" t="s">
        <v>4416</v>
      </c>
      <c r="B4374">
        <v>67</v>
      </c>
      <c r="C4374" t="str">
        <f>IF(cancer_data[[#This Row],[Age]]&lt;=35,"Adolescent",IF(cancer_data[[#This Row],[Age]]&lt;=46,"Young Adult",IF(cancer_data[[#This Row],[Age]]&lt;=57,"Adult", IF(cancer_data[[#This Row],[Age]]&lt;=68,"Middle_age",IF(cancer_data[[#This Row],[Age]]&lt;=79,"Elderly","Aged")))))</f>
        <v>Middle_age</v>
      </c>
      <c r="D4374" t="s">
        <v>16</v>
      </c>
      <c r="E4374" t="s">
        <v>17</v>
      </c>
      <c r="F4374" t="s">
        <v>27</v>
      </c>
      <c r="G4374">
        <v>3.8</v>
      </c>
      <c r="H4374" t="s">
        <v>28</v>
      </c>
      <c r="I4374" t="s">
        <v>49</v>
      </c>
      <c r="J4374" t="s">
        <v>21</v>
      </c>
      <c r="K4374" t="s">
        <v>30</v>
      </c>
      <c r="L4374" s="1">
        <v>45733</v>
      </c>
      <c r="M4374" s="1" t="str">
        <f>TEXT(cancer_data[[#This Row],[Diagnosis_Date]],"mmmm")</f>
        <v>March</v>
      </c>
      <c r="N4374" t="s">
        <v>37</v>
      </c>
      <c r="O4374">
        <v>6</v>
      </c>
      <c r="P4374" t="s">
        <v>24</v>
      </c>
      <c r="Q4374">
        <v>14</v>
      </c>
    </row>
    <row r="4375" spans="1:17" x14ac:dyDescent="0.75">
      <c r="A4375" t="s">
        <v>4417</v>
      </c>
      <c r="B4375">
        <v>75</v>
      </c>
      <c r="C4375" t="str">
        <f>IF(cancer_data[[#This Row],[Age]]&lt;=35,"Adolescent",IF(cancer_data[[#This Row],[Age]]&lt;=46,"Young Adult",IF(cancer_data[[#This Row],[Age]]&lt;=57,"Adult", IF(cancer_data[[#This Row],[Age]]&lt;=68,"Middle_age",IF(cancer_data[[#This Row],[Age]]&lt;=79,"Elderly","Aged")))))</f>
        <v>Elderly</v>
      </c>
      <c r="D4375" t="s">
        <v>16</v>
      </c>
      <c r="E4375" t="s">
        <v>26</v>
      </c>
      <c r="F4375" t="s">
        <v>27</v>
      </c>
      <c r="G4375">
        <v>3.9</v>
      </c>
      <c r="H4375" t="s">
        <v>28</v>
      </c>
      <c r="I4375" t="s">
        <v>44</v>
      </c>
      <c r="J4375" t="s">
        <v>21</v>
      </c>
      <c r="K4375" t="s">
        <v>42</v>
      </c>
      <c r="L4375" s="1">
        <v>45949</v>
      </c>
      <c r="M4375" s="1" t="str">
        <f>TEXT(cancer_data[[#This Row],[Diagnosis_Date]],"mmmm")</f>
        <v>October</v>
      </c>
      <c r="N4375" t="s">
        <v>23</v>
      </c>
      <c r="O4375">
        <v>3</v>
      </c>
      <c r="P4375" t="s">
        <v>31</v>
      </c>
      <c r="Q4375">
        <v>0</v>
      </c>
    </row>
    <row r="4376" spans="1:17" x14ac:dyDescent="0.75">
      <c r="A4376" t="s">
        <v>4418</v>
      </c>
      <c r="B4376">
        <v>77</v>
      </c>
      <c r="C4376" t="str">
        <f>IF(cancer_data[[#This Row],[Age]]&lt;=35,"Adolescent",IF(cancer_data[[#This Row],[Age]]&lt;=46,"Young Adult",IF(cancer_data[[#This Row],[Age]]&lt;=57,"Adult", IF(cancer_data[[#This Row],[Age]]&lt;=68,"Middle_age",IF(cancer_data[[#This Row],[Age]]&lt;=79,"Elderly","Aged")))))</f>
        <v>Elderly</v>
      </c>
      <c r="D4376" t="s">
        <v>16</v>
      </c>
      <c r="E4376" t="s">
        <v>40</v>
      </c>
      <c r="F4376" t="s">
        <v>73</v>
      </c>
      <c r="G4376">
        <v>2.8</v>
      </c>
      <c r="H4376" t="s">
        <v>28</v>
      </c>
      <c r="I4376" t="s">
        <v>44</v>
      </c>
      <c r="J4376" t="s">
        <v>21</v>
      </c>
      <c r="K4376" t="s">
        <v>51</v>
      </c>
      <c r="L4376" s="1">
        <v>45843</v>
      </c>
      <c r="M4376" s="1" t="str">
        <f>TEXT(cancer_data[[#This Row],[Diagnosis_Date]],"mmmm")</f>
        <v>July</v>
      </c>
      <c r="N4376" t="s">
        <v>23</v>
      </c>
      <c r="O4376">
        <v>36</v>
      </c>
      <c r="P4376" t="s">
        <v>24</v>
      </c>
      <c r="Q4376">
        <v>15</v>
      </c>
    </row>
    <row r="4377" spans="1:17" x14ac:dyDescent="0.75">
      <c r="A4377" t="s">
        <v>4419</v>
      </c>
      <c r="B4377">
        <v>72</v>
      </c>
      <c r="C4377" t="str">
        <f>IF(cancer_data[[#This Row],[Age]]&lt;=35,"Adolescent",IF(cancer_data[[#This Row],[Age]]&lt;=46,"Young Adult",IF(cancer_data[[#This Row],[Age]]&lt;=57,"Adult", IF(cancer_data[[#This Row],[Age]]&lt;=68,"Middle_age",IF(cancer_data[[#This Row],[Age]]&lt;=79,"Elderly","Aged")))))</f>
        <v>Elderly</v>
      </c>
      <c r="D4377" t="s">
        <v>16</v>
      </c>
      <c r="E4377" t="s">
        <v>17</v>
      </c>
      <c r="F4377" t="s">
        <v>18</v>
      </c>
      <c r="G4377">
        <v>7.2</v>
      </c>
      <c r="H4377" t="s">
        <v>41</v>
      </c>
      <c r="I4377" t="s">
        <v>44</v>
      </c>
      <c r="J4377" t="s">
        <v>21</v>
      </c>
      <c r="K4377" t="s">
        <v>45</v>
      </c>
      <c r="L4377" s="1">
        <v>45852</v>
      </c>
      <c r="M4377" s="1" t="str">
        <f>TEXT(cancer_data[[#This Row],[Diagnosis_Date]],"mmmm")</f>
        <v>July</v>
      </c>
      <c r="N4377" t="s">
        <v>23</v>
      </c>
      <c r="O4377">
        <v>25</v>
      </c>
      <c r="P4377" t="s">
        <v>31</v>
      </c>
      <c r="Q4377">
        <v>0</v>
      </c>
    </row>
    <row r="4378" spans="1:17" x14ac:dyDescent="0.75">
      <c r="A4378" t="s">
        <v>4420</v>
      </c>
      <c r="B4378">
        <v>64</v>
      </c>
      <c r="C4378" t="str">
        <f>IF(cancer_data[[#This Row],[Age]]&lt;=35,"Adolescent",IF(cancer_data[[#This Row],[Age]]&lt;=46,"Young Adult",IF(cancer_data[[#This Row],[Age]]&lt;=57,"Adult", IF(cancer_data[[#This Row],[Age]]&lt;=68,"Middle_age",IF(cancer_data[[#This Row],[Age]]&lt;=79,"Elderly","Aged")))))</f>
        <v>Middle_age</v>
      </c>
      <c r="D4378" t="s">
        <v>16</v>
      </c>
      <c r="E4378" t="s">
        <v>40</v>
      </c>
      <c r="F4378" t="s">
        <v>18</v>
      </c>
      <c r="G4378">
        <v>7.9</v>
      </c>
      <c r="H4378" t="s">
        <v>28</v>
      </c>
      <c r="I4378" t="s">
        <v>49</v>
      </c>
      <c r="J4378" t="s">
        <v>21</v>
      </c>
      <c r="K4378" t="s">
        <v>42</v>
      </c>
      <c r="L4378" s="1">
        <v>45697</v>
      </c>
      <c r="M4378" s="1" t="str">
        <f>TEXT(cancer_data[[#This Row],[Diagnosis_Date]],"mmmm")</f>
        <v>February</v>
      </c>
      <c r="N4378" t="s">
        <v>23</v>
      </c>
      <c r="O4378">
        <v>30</v>
      </c>
      <c r="P4378" t="s">
        <v>24</v>
      </c>
      <c r="Q4378">
        <v>19</v>
      </c>
    </row>
    <row r="4379" spans="1:17" x14ac:dyDescent="0.75">
      <c r="A4379" t="s">
        <v>4421</v>
      </c>
      <c r="B4379">
        <v>69</v>
      </c>
      <c r="C4379" t="str">
        <f>IF(cancer_data[[#This Row],[Age]]&lt;=35,"Adolescent",IF(cancer_data[[#This Row],[Age]]&lt;=46,"Young Adult",IF(cancer_data[[#This Row],[Age]]&lt;=57,"Adult", IF(cancer_data[[#This Row],[Age]]&lt;=68,"Middle_age",IF(cancer_data[[#This Row],[Age]]&lt;=79,"Elderly","Aged")))))</f>
        <v>Elderly</v>
      </c>
      <c r="D4379" t="s">
        <v>16</v>
      </c>
      <c r="E4379" t="s">
        <v>35</v>
      </c>
      <c r="F4379" t="s">
        <v>36</v>
      </c>
      <c r="G4379">
        <v>4.5</v>
      </c>
      <c r="H4379" t="s">
        <v>41</v>
      </c>
      <c r="I4379" t="s">
        <v>29</v>
      </c>
      <c r="J4379" t="s">
        <v>21</v>
      </c>
      <c r="K4379" t="s">
        <v>30</v>
      </c>
      <c r="L4379" s="1">
        <v>45906</v>
      </c>
      <c r="M4379" s="1" t="str">
        <f>TEXT(cancer_data[[#This Row],[Diagnosis_Date]],"mmmm")</f>
        <v>September</v>
      </c>
      <c r="N4379" t="s">
        <v>23</v>
      </c>
      <c r="O4379">
        <v>20</v>
      </c>
      <c r="P4379" t="s">
        <v>31</v>
      </c>
      <c r="Q4379">
        <v>0</v>
      </c>
    </row>
    <row r="4380" spans="1:17" x14ac:dyDescent="0.75">
      <c r="A4380" t="s">
        <v>4422</v>
      </c>
      <c r="B4380">
        <v>53</v>
      </c>
      <c r="C4380" t="str">
        <f>IF(cancer_data[[#This Row],[Age]]&lt;=35,"Adolescent",IF(cancer_data[[#This Row],[Age]]&lt;=46,"Young Adult",IF(cancer_data[[#This Row],[Age]]&lt;=57,"Adult", IF(cancer_data[[#This Row],[Age]]&lt;=68,"Middle_age",IF(cancer_data[[#This Row],[Age]]&lt;=79,"Elderly","Aged")))))</f>
        <v>Adult</v>
      </c>
      <c r="D4380" t="s">
        <v>16</v>
      </c>
      <c r="E4380" t="s">
        <v>17</v>
      </c>
      <c r="F4380" t="s">
        <v>18</v>
      </c>
      <c r="G4380">
        <v>1.6</v>
      </c>
      <c r="H4380" t="s">
        <v>28</v>
      </c>
      <c r="I4380" t="s">
        <v>20</v>
      </c>
      <c r="J4380" t="s">
        <v>21</v>
      </c>
      <c r="K4380" t="s">
        <v>42</v>
      </c>
      <c r="L4380" s="1">
        <v>45820</v>
      </c>
      <c r="M4380" s="1" t="str">
        <f>TEXT(cancer_data[[#This Row],[Diagnosis_Date]],"mmmm")</f>
        <v>June</v>
      </c>
      <c r="N4380" t="s">
        <v>37</v>
      </c>
      <c r="O4380">
        <v>24</v>
      </c>
      <c r="P4380" t="s">
        <v>31</v>
      </c>
      <c r="Q4380">
        <v>0</v>
      </c>
    </row>
    <row r="4381" spans="1:17" x14ac:dyDescent="0.75">
      <c r="A4381" t="s">
        <v>4423</v>
      </c>
      <c r="B4381">
        <v>79</v>
      </c>
      <c r="C4381" t="str">
        <f>IF(cancer_data[[#This Row],[Age]]&lt;=35,"Adolescent",IF(cancer_data[[#This Row],[Age]]&lt;=46,"Young Adult",IF(cancer_data[[#This Row],[Age]]&lt;=57,"Adult", IF(cancer_data[[#This Row],[Age]]&lt;=68,"Middle_age",IF(cancer_data[[#This Row],[Age]]&lt;=79,"Elderly","Aged")))))</f>
        <v>Elderly</v>
      </c>
      <c r="D4381" t="s">
        <v>16</v>
      </c>
      <c r="E4381" t="s">
        <v>26</v>
      </c>
      <c r="F4381" t="s">
        <v>18</v>
      </c>
      <c r="G4381">
        <v>1.2</v>
      </c>
      <c r="H4381" t="s">
        <v>28</v>
      </c>
      <c r="I4381" t="s">
        <v>44</v>
      </c>
      <c r="J4381" t="s">
        <v>21</v>
      </c>
      <c r="K4381" t="s">
        <v>42</v>
      </c>
      <c r="L4381" s="1">
        <v>45750</v>
      </c>
      <c r="M4381" s="1" t="str">
        <f>TEXT(cancer_data[[#This Row],[Diagnosis_Date]],"mmmm")</f>
        <v>April</v>
      </c>
      <c r="N4381" t="s">
        <v>23</v>
      </c>
      <c r="O4381">
        <v>53</v>
      </c>
      <c r="P4381" t="s">
        <v>31</v>
      </c>
      <c r="Q4381">
        <v>0</v>
      </c>
    </row>
    <row r="4382" spans="1:17" x14ac:dyDescent="0.75">
      <c r="A4382" t="s">
        <v>4424</v>
      </c>
      <c r="B4382">
        <v>27</v>
      </c>
      <c r="C4382" t="str">
        <f>IF(cancer_data[[#This Row],[Age]]&lt;=35,"Adolescent",IF(cancer_data[[#This Row],[Age]]&lt;=46,"Young Adult",IF(cancer_data[[#This Row],[Age]]&lt;=57,"Adult", IF(cancer_data[[#This Row],[Age]]&lt;=68,"Middle_age",IF(cancer_data[[#This Row],[Age]]&lt;=79,"Elderly","Aged")))))</f>
        <v>Adolescent</v>
      </c>
      <c r="D4382" t="s">
        <v>16</v>
      </c>
      <c r="E4382" t="s">
        <v>40</v>
      </c>
      <c r="F4382" t="s">
        <v>36</v>
      </c>
      <c r="G4382">
        <v>3.1</v>
      </c>
      <c r="H4382" t="s">
        <v>28</v>
      </c>
      <c r="I4382" t="s">
        <v>20</v>
      </c>
      <c r="J4382" t="s">
        <v>21</v>
      </c>
      <c r="K4382" t="s">
        <v>51</v>
      </c>
      <c r="L4382" s="1">
        <v>45684</v>
      </c>
      <c r="M4382" s="1" t="str">
        <f>TEXT(cancer_data[[#This Row],[Diagnosis_Date]],"mmmm")</f>
        <v>January</v>
      </c>
      <c r="N4382" t="s">
        <v>37</v>
      </c>
      <c r="O4382">
        <v>27</v>
      </c>
      <c r="P4382" t="s">
        <v>24</v>
      </c>
      <c r="Q4382">
        <v>25</v>
      </c>
    </row>
    <row r="4383" spans="1:17" x14ac:dyDescent="0.75">
      <c r="A4383" t="s">
        <v>4425</v>
      </c>
      <c r="B4383">
        <v>83</v>
      </c>
      <c r="C4383" t="str">
        <f>IF(cancer_data[[#This Row],[Age]]&lt;=35,"Adolescent",IF(cancer_data[[#This Row],[Age]]&lt;=46,"Young Adult",IF(cancer_data[[#This Row],[Age]]&lt;=57,"Adult", IF(cancer_data[[#This Row],[Age]]&lt;=68,"Middle_age",IF(cancer_data[[#This Row],[Age]]&lt;=79,"Elderly","Aged")))))</f>
        <v>Aged</v>
      </c>
      <c r="D4383" t="s">
        <v>16</v>
      </c>
      <c r="E4383" t="s">
        <v>35</v>
      </c>
      <c r="F4383" t="s">
        <v>73</v>
      </c>
      <c r="G4383">
        <v>2.1</v>
      </c>
      <c r="H4383" t="s">
        <v>28</v>
      </c>
      <c r="I4383" t="s">
        <v>29</v>
      </c>
      <c r="J4383" t="s">
        <v>21</v>
      </c>
      <c r="K4383" t="s">
        <v>33</v>
      </c>
      <c r="L4383" s="1">
        <v>45658</v>
      </c>
      <c r="M4383" s="1" t="str">
        <f>TEXT(cancer_data[[#This Row],[Diagnosis_Date]],"mmmm")</f>
        <v>January</v>
      </c>
      <c r="N4383" t="s">
        <v>23</v>
      </c>
      <c r="O4383">
        <v>36</v>
      </c>
      <c r="P4383" t="s">
        <v>24</v>
      </c>
      <c r="Q4383">
        <v>26</v>
      </c>
    </row>
    <row r="4384" spans="1:17" x14ac:dyDescent="0.75">
      <c r="A4384" t="s">
        <v>4426</v>
      </c>
      <c r="B4384">
        <v>54</v>
      </c>
      <c r="C4384" t="str">
        <f>IF(cancer_data[[#This Row],[Age]]&lt;=35,"Adolescent",IF(cancer_data[[#This Row],[Age]]&lt;=46,"Young Adult",IF(cancer_data[[#This Row],[Age]]&lt;=57,"Adult", IF(cancer_data[[#This Row],[Age]]&lt;=68,"Middle_age",IF(cancer_data[[#This Row],[Age]]&lt;=79,"Elderly","Aged")))))</f>
        <v>Adult</v>
      </c>
      <c r="D4384" t="s">
        <v>16</v>
      </c>
      <c r="E4384" t="s">
        <v>26</v>
      </c>
      <c r="F4384" t="s">
        <v>73</v>
      </c>
      <c r="G4384">
        <v>7.6</v>
      </c>
      <c r="H4384" t="s">
        <v>19</v>
      </c>
      <c r="I4384" t="s">
        <v>20</v>
      </c>
      <c r="J4384" t="s">
        <v>21</v>
      </c>
      <c r="K4384" t="s">
        <v>22</v>
      </c>
      <c r="L4384" s="1">
        <v>45967</v>
      </c>
      <c r="M4384" s="1" t="str">
        <f>TEXT(cancer_data[[#This Row],[Diagnosis_Date]],"mmmm")</f>
        <v>November</v>
      </c>
      <c r="N4384" t="s">
        <v>23</v>
      </c>
      <c r="O4384">
        <v>26</v>
      </c>
      <c r="P4384" t="s">
        <v>31</v>
      </c>
      <c r="Q4384">
        <v>0</v>
      </c>
    </row>
    <row r="4385" spans="1:17" x14ac:dyDescent="0.75">
      <c r="A4385" t="s">
        <v>4427</v>
      </c>
      <c r="B4385">
        <v>71</v>
      </c>
      <c r="C4385" t="str">
        <f>IF(cancer_data[[#This Row],[Age]]&lt;=35,"Adolescent",IF(cancer_data[[#This Row],[Age]]&lt;=46,"Young Adult",IF(cancer_data[[#This Row],[Age]]&lt;=57,"Adult", IF(cancer_data[[#This Row],[Age]]&lt;=68,"Middle_age",IF(cancer_data[[#This Row],[Age]]&lt;=79,"Elderly","Aged")))))</f>
        <v>Elderly</v>
      </c>
      <c r="D4385" t="s">
        <v>16</v>
      </c>
      <c r="E4385" t="s">
        <v>17</v>
      </c>
      <c r="F4385" t="s">
        <v>27</v>
      </c>
      <c r="G4385">
        <v>4.7</v>
      </c>
      <c r="H4385" t="s">
        <v>41</v>
      </c>
      <c r="I4385" t="s">
        <v>20</v>
      </c>
      <c r="J4385" t="s">
        <v>21</v>
      </c>
      <c r="K4385" t="s">
        <v>22</v>
      </c>
      <c r="L4385" s="1">
        <v>45720</v>
      </c>
      <c r="M4385" s="1" t="str">
        <f>TEXT(cancer_data[[#This Row],[Diagnosis_Date]],"mmmm")</f>
        <v>March</v>
      </c>
      <c r="N4385" t="s">
        <v>37</v>
      </c>
      <c r="O4385">
        <v>20</v>
      </c>
      <c r="P4385" t="s">
        <v>24</v>
      </c>
      <c r="Q4385">
        <v>9</v>
      </c>
    </row>
    <row r="4386" spans="1:17" x14ac:dyDescent="0.75">
      <c r="A4386" t="s">
        <v>4428</v>
      </c>
      <c r="B4386">
        <v>56</v>
      </c>
      <c r="C4386" t="str">
        <f>IF(cancer_data[[#This Row],[Age]]&lt;=35,"Adolescent",IF(cancer_data[[#This Row],[Age]]&lt;=46,"Young Adult",IF(cancer_data[[#This Row],[Age]]&lt;=57,"Adult", IF(cancer_data[[#This Row],[Age]]&lt;=68,"Middle_age",IF(cancer_data[[#This Row],[Age]]&lt;=79,"Elderly","Aged")))))</f>
        <v>Adult</v>
      </c>
      <c r="D4386" t="s">
        <v>16</v>
      </c>
      <c r="E4386" t="s">
        <v>26</v>
      </c>
      <c r="F4386" t="s">
        <v>18</v>
      </c>
      <c r="G4386">
        <v>6.4</v>
      </c>
      <c r="H4386" t="s">
        <v>19</v>
      </c>
      <c r="I4386" t="s">
        <v>44</v>
      </c>
      <c r="J4386" t="s">
        <v>21</v>
      </c>
      <c r="K4386" t="s">
        <v>45</v>
      </c>
      <c r="L4386" s="1">
        <v>45755</v>
      </c>
      <c r="M4386" s="1" t="str">
        <f>TEXT(cancer_data[[#This Row],[Diagnosis_Date]],"mmmm")</f>
        <v>April</v>
      </c>
      <c r="N4386" t="s">
        <v>23</v>
      </c>
      <c r="O4386">
        <v>44</v>
      </c>
      <c r="P4386" t="s">
        <v>31</v>
      </c>
      <c r="Q4386">
        <v>0</v>
      </c>
    </row>
    <row r="4387" spans="1:17" x14ac:dyDescent="0.75">
      <c r="A4387" t="s">
        <v>4429</v>
      </c>
      <c r="B4387">
        <v>76</v>
      </c>
      <c r="C4387" t="str">
        <f>IF(cancer_data[[#This Row],[Age]]&lt;=35,"Adolescent",IF(cancer_data[[#This Row],[Age]]&lt;=46,"Young Adult",IF(cancer_data[[#This Row],[Age]]&lt;=57,"Adult", IF(cancer_data[[#This Row],[Age]]&lt;=68,"Middle_age",IF(cancer_data[[#This Row],[Age]]&lt;=79,"Elderly","Aged")))))</f>
        <v>Elderly</v>
      </c>
      <c r="D4387" t="s">
        <v>16</v>
      </c>
      <c r="E4387" t="s">
        <v>26</v>
      </c>
      <c r="F4387" t="s">
        <v>18</v>
      </c>
      <c r="G4387">
        <v>5.6</v>
      </c>
      <c r="H4387" t="s">
        <v>41</v>
      </c>
      <c r="I4387" t="s">
        <v>20</v>
      </c>
      <c r="J4387" t="s">
        <v>21</v>
      </c>
      <c r="K4387" t="s">
        <v>22</v>
      </c>
      <c r="L4387" s="1">
        <v>45885</v>
      </c>
      <c r="M4387" s="1" t="str">
        <f>TEXT(cancer_data[[#This Row],[Diagnosis_Date]],"mmmm")</f>
        <v>August</v>
      </c>
      <c r="N4387" t="s">
        <v>23</v>
      </c>
      <c r="O4387">
        <v>24</v>
      </c>
      <c r="P4387" t="s">
        <v>24</v>
      </c>
      <c r="Q4387">
        <v>32</v>
      </c>
    </row>
    <row r="4388" spans="1:17" x14ac:dyDescent="0.75">
      <c r="A4388" t="s">
        <v>4430</v>
      </c>
      <c r="B4388">
        <v>84</v>
      </c>
      <c r="C4388" t="str">
        <f>IF(cancer_data[[#This Row],[Age]]&lt;=35,"Adolescent",IF(cancer_data[[#This Row],[Age]]&lt;=46,"Young Adult",IF(cancer_data[[#This Row],[Age]]&lt;=57,"Adult", IF(cancer_data[[#This Row],[Age]]&lt;=68,"Middle_age",IF(cancer_data[[#This Row],[Age]]&lt;=79,"Elderly","Aged")))))</f>
        <v>Aged</v>
      </c>
      <c r="D4388" t="s">
        <v>16</v>
      </c>
      <c r="E4388" t="s">
        <v>26</v>
      </c>
      <c r="F4388" t="s">
        <v>18</v>
      </c>
      <c r="G4388">
        <v>1.6</v>
      </c>
      <c r="H4388" t="s">
        <v>19</v>
      </c>
      <c r="I4388" t="s">
        <v>20</v>
      </c>
      <c r="J4388" t="s">
        <v>21</v>
      </c>
      <c r="K4388" t="s">
        <v>33</v>
      </c>
      <c r="L4388" s="1">
        <v>45971</v>
      </c>
      <c r="M4388" s="1" t="str">
        <f>TEXT(cancer_data[[#This Row],[Diagnosis_Date]],"mmmm")</f>
        <v>November</v>
      </c>
      <c r="N4388" t="s">
        <v>23</v>
      </c>
      <c r="O4388">
        <v>53</v>
      </c>
      <c r="P4388" t="s">
        <v>24</v>
      </c>
      <c r="Q4388">
        <v>18</v>
      </c>
    </row>
    <row r="4389" spans="1:17" x14ac:dyDescent="0.75">
      <c r="A4389" t="s">
        <v>4431</v>
      </c>
      <c r="B4389">
        <v>37</v>
      </c>
      <c r="C4389" t="str">
        <f>IF(cancer_data[[#This Row],[Age]]&lt;=35,"Adolescent",IF(cancer_data[[#This Row],[Age]]&lt;=46,"Young Adult",IF(cancer_data[[#This Row],[Age]]&lt;=57,"Adult", IF(cancer_data[[#This Row],[Age]]&lt;=68,"Middle_age",IF(cancer_data[[#This Row],[Age]]&lt;=79,"Elderly","Aged")))))</f>
        <v>Young Adult</v>
      </c>
      <c r="D4389" t="s">
        <v>16</v>
      </c>
      <c r="E4389" t="s">
        <v>17</v>
      </c>
      <c r="F4389" t="s">
        <v>27</v>
      </c>
      <c r="G4389">
        <v>0.5</v>
      </c>
      <c r="H4389" t="s">
        <v>41</v>
      </c>
      <c r="I4389" t="s">
        <v>44</v>
      </c>
      <c r="J4389" t="s">
        <v>21</v>
      </c>
      <c r="K4389" t="s">
        <v>42</v>
      </c>
      <c r="L4389" s="1">
        <v>45814</v>
      </c>
      <c r="M4389" s="1" t="str">
        <f>TEXT(cancer_data[[#This Row],[Diagnosis_Date]],"mmmm")</f>
        <v>June</v>
      </c>
      <c r="N4389" t="s">
        <v>23</v>
      </c>
      <c r="O4389">
        <v>35</v>
      </c>
      <c r="P4389" t="s">
        <v>24</v>
      </c>
      <c r="Q4389">
        <v>24</v>
      </c>
    </row>
    <row r="4390" spans="1:17" x14ac:dyDescent="0.75">
      <c r="A4390" t="s">
        <v>4432</v>
      </c>
      <c r="B4390">
        <v>72</v>
      </c>
      <c r="C4390" t="str">
        <f>IF(cancer_data[[#This Row],[Age]]&lt;=35,"Adolescent",IF(cancer_data[[#This Row],[Age]]&lt;=46,"Young Adult",IF(cancer_data[[#This Row],[Age]]&lt;=57,"Adult", IF(cancer_data[[#This Row],[Age]]&lt;=68,"Middle_age",IF(cancer_data[[#This Row],[Age]]&lt;=79,"Elderly","Aged")))))</f>
        <v>Elderly</v>
      </c>
      <c r="D4390" t="s">
        <v>16</v>
      </c>
      <c r="E4390" t="s">
        <v>35</v>
      </c>
      <c r="F4390" t="s">
        <v>18</v>
      </c>
      <c r="G4390">
        <v>1.5</v>
      </c>
      <c r="H4390" t="s">
        <v>19</v>
      </c>
      <c r="I4390" t="s">
        <v>49</v>
      </c>
      <c r="J4390" t="s">
        <v>21</v>
      </c>
      <c r="K4390" t="s">
        <v>30</v>
      </c>
      <c r="L4390" s="1">
        <v>45975</v>
      </c>
      <c r="M4390" s="1" t="str">
        <f>TEXT(cancer_data[[#This Row],[Diagnosis_Date]],"mmmm")</f>
        <v>November</v>
      </c>
      <c r="N4390" t="s">
        <v>23</v>
      </c>
      <c r="O4390">
        <v>51</v>
      </c>
      <c r="P4390" t="s">
        <v>31</v>
      </c>
      <c r="Q4390">
        <v>0</v>
      </c>
    </row>
    <row r="4391" spans="1:17" x14ac:dyDescent="0.75">
      <c r="A4391" t="s">
        <v>4433</v>
      </c>
      <c r="B4391">
        <v>29</v>
      </c>
      <c r="C4391" t="str">
        <f>IF(cancer_data[[#This Row],[Age]]&lt;=35,"Adolescent",IF(cancer_data[[#This Row],[Age]]&lt;=46,"Young Adult",IF(cancer_data[[#This Row],[Age]]&lt;=57,"Adult", IF(cancer_data[[#This Row],[Age]]&lt;=68,"Middle_age",IF(cancer_data[[#This Row],[Age]]&lt;=79,"Elderly","Aged")))))</f>
        <v>Adolescent</v>
      </c>
      <c r="D4391" t="s">
        <v>16</v>
      </c>
      <c r="E4391" t="s">
        <v>17</v>
      </c>
      <c r="F4391" t="s">
        <v>73</v>
      </c>
      <c r="G4391">
        <v>4.8</v>
      </c>
      <c r="H4391" t="s">
        <v>41</v>
      </c>
      <c r="I4391" t="s">
        <v>29</v>
      </c>
      <c r="J4391" t="s">
        <v>21</v>
      </c>
      <c r="K4391" t="s">
        <v>30</v>
      </c>
      <c r="L4391" s="1">
        <v>45741</v>
      </c>
      <c r="M4391" s="1" t="str">
        <f>TEXT(cancer_data[[#This Row],[Diagnosis_Date]],"mmmm")</f>
        <v>March</v>
      </c>
      <c r="N4391" t="s">
        <v>37</v>
      </c>
      <c r="O4391">
        <v>21</v>
      </c>
      <c r="P4391" t="s">
        <v>31</v>
      </c>
      <c r="Q4391">
        <v>0</v>
      </c>
    </row>
    <row r="4392" spans="1:17" x14ac:dyDescent="0.75">
      <c r="A4392" t="s">
        <v>4434</v>
      </c>
      <c r="B4392">
        <v>48</v>
      </c>
      <c r="C4392" t="str">
        <f>IF(cancer_data[[#This Row],[Age]]&lt;=35,"Adolescent",IF(cancer_data[[#This Row],[Age]]&lt;=46,"Young Adult",IF(cancer_data[[#This Row],[Age]]&lt;=57,"Adult", IF(cancer_data[[#This Row],[Age]]&lt;=68,"Middle_age",IF(cancer_data[[#This Row],[Age]]&lt;=79,"Elderly","Aged")))))</f>
        <v>Adult</v>
      </c>
      <c r="D4392" t="s">
        <v>16</v>
      </c>
      <c r="E4392" t="s">
        <v>40</v>
      </c>
      <c r="F4392" t="s">
        <v>36</v>
      </c>
      <c r="G4392">
        <v>4.8</v>
      </c>
      <c r="H4392" t="s">
        <v>41</v>
      </c>
      <c r="I4392" t="s">
        <v>20</v>
      </c>
      <c r="J4392" t="s">
        <v>21</v>
      </c>
      <c r="K4392" t="s">
        <v>45</v>
      </c>
      <c r="L4392" s="1">
        <v>45731</v>
      </c>
      <c r="M4392" s="1" t="str">
        <f>TEXT(cancer_data[[#This Row],[Diagnosis_Date]],"mmmm")</f>
        <v>March</v>
      </c>
      <c r="N4392" t="s">
        <v>37</v>
      </c>
      <c r="O4392">
        <v>46</v>
      </c>
      <c r="P4392" t="s">
        <v>24</v>
      </c>
      <c r="Q4392">
        <v>8</v>
      </c>
    </row>
    <row r="4393" spans="1:17" x14ac:dyDescent="0.75">
      <c r="A4393" t="s">
        <v>4435</v>
      </c>
      <c r="B4393">
        <v>84</v>
      </c>
      <c r="C4393" t="str">
        <f>IF(cancer_data[[#This Row],[Age]]&lt;=35,"Adolescent",IF(cancer_data[[#This Row],[Age]]&lt;=46,"Young Adult",IF(cancer_data[[#This Row],[Age]]&lt;=57,"Adult", IF(cancer_data[[#This Row],[Age]]&lt;=68,"Middle_age",IF(cancer_data[[#This Row],[Age]]&lt;=79,"Elderly","Aged")))))</f>
        <v>Aged</v>
      </c>
      <c r="D4393" t="s">
        <v>16</v>
      </c>
      <c r="E4393" t="s">
        <v>35</v>
      </c>
      <c r="F4393" t="s">
        <v>36</v>
      </c>
      <c r="G4393">
        <v>4.8</v>
      </c>
      <c r="H4393" t="s">
        <v>19</v>
      </c>
      <c r="I4393" t="s">
        <v>44</v>
      </c>
      <c r="J4393" t="s">
        <v>21</v>
      </c>
      <c r="K4393" t="s">
        <v>30</v>
      </c>
      <c r="L4393" s="1">
        <v>45841</v>
      </c>
      <c r="M4393" s="1" t="str">
        <f>TEXT(cancer_data[[#This Row],[Diagnosis_Date]],"mmmm")</f>
        <v>July</v>
      </c>
      <c r="N4393" t="s">
        <v>37</v>
      </c>
      <c r="O4393">
        <v>15</v>
      </c>
      <c r="P4393" t="s">
        <v>31</v>
      </c>
      <c r="Q4393">
        <v>0</v>
      </c>
    </row>
    <row r="4394" spans="1:17" x14ac:dyDescent="0.75">
      <c r="A4394" t="s">
        <v>4436</v>
      </c>
      <c r="B4394">
        <v>81</v>
      </c>
      <c r="C4394" t="str">
        <f>IF(cancer_data[[#This Row],[Age]]&lt;=35,"Adolescent",IF(cancer_data[[#This Row],[Age]]&lt;=46,"Young Adult",IF(cancer_data[[#This Row],[Age]]&lt;=57,"Adult", IF(cancer_data[[#This Row],[Age]]&lt;=68,"Middle_age",IF(cancer_data[[#This Row],[Age]]&lt;=79,"Elderly","Aged")))))</f>
        <v>Aged</v>
      </c>
      <c r="D4394" t="s">
        <v>16</v>
      </c>
      <c r="E4394" t="s">
        <v>40</v>
      </c>
      <c r="F4394" t="s">
        <v>36</v>
      </c>
      <c r="G4394">
        <v>2.7</v>
      </c>
      <c r="H4394" t="s">
        <v>19</v>
      </c>
      <c r="I4394" t="s">
        <v>29</v>
      </c>
      <c r="J4394" t="s">
        <v>21</v>
      </c>
      <c r="K4394" t="s">
        <v>30</v>
      </c>
      <c r="L4394" s="1">
        <v>45882</v>
      </c>
      <c r="M4394" s="1" t="str">
        <f>TEXT(cancer_data[[#This Row],[Diagnosis_Date]],"mmmm")</f>
        <v>August</v>
      </c>
      <c r="N4394" t="s">
        <v>23</v>
      </c>
      <c r="O4394">
        <v>19</v>
      </c>
      <c r="P4394" t="s">
        <v>31</v>
      </c>
      <c r="Q4394">
        <v>0</v>
      </c>
    </row>
    <row r="4395" spans="1:17" x14ac:dyDescent="0.75">
      <c r="A4395" t="s">
        <v>4437</v>
      </c>
      <c r="B4395">
        <v>33</v>
      </c>
      <c r="C4395" t="str">
        <f>IF(cancer_data[[#This Row],[Age]]&lt;=35,"Adolescent",IF(cancer_data[[#This Row],[Age]]&lt;=46,"Young Adult",IF(cancer_data[[#This Row],[Age]]&lt;=57,"Adult", IF(cancer_data[[#This Row],[Age]]&lt;=68,"Middle_age",IF(cancer_data[[#This Row],[Age]]&lt;=79,"Elderly","Aged")))))</f>
        <v>Adolescent</v>
      </c>
      <c r="D4395" t="s">
        <v>16</v>
      </c>
      <c r="E4395" t="s">
        <v>35</v>
      </c>
      <c r="F4395" t="s">
        <v>18</v>
      </c>
      <c r="G4395">
        <v>6.8</v>
      </c>
      <c r="H4395" t="s">
        <v>28</v>
      </c>
      <c r="I4395" t="s">
        <v>20</v>
      </c>
      <c r="J4395" t="s">
        <v>21</v>
      </c>
      <c r="K4395" t="s">
        <v>33</v>
      </c>
      <c r="L4395" s="1">
        <v>45675</v>
      </c>
      <c r="M4395" s="1" t="str">
        <f>TEXT(cancer_data[[#This Row],[Diagnosis_Date]],"mmmm")</f>
        <v>January</v>
      </c>
      <c r="N4395" t="s">
        <v>23</v>
      </c>
      <c r="O4395">
        <v>48</v>
      </c>
      <c r="P4395" t="s">
        <v>31</v>
      </c>
      <c r="Q4395">
        <v>0</v>
      </c>
    </row>
    <row r="4396" spans="1:17" x14ac:dyDescent="0.75">
      <c r="A4396" t="s">
        <v>4438</v>
      </c>
      <c r="B4396">
        <v>73</v>
      </c>
      <c r="C4396" t="str">
        <f>IF(cancer_data[[#This Row],[Age]]&lt;=35,"Adolescent",IF(cancer_data[[#This Row],[Age]]&lt;=46,"Young Adult",IF(cancer_data[[#This Row],[Age]]&lt;=57,"Adult", IF(cancer_data[[#This Row],[Age]]&lt;=68,"Middle_age",IF(cancer_data[[#This Row],[Age]]&lt;=79,"Elderly","Aged")))))</f>
        <v>Elderly</v>
      </c>
      <c r="D4396" t="s">
        <v>16</v>
      </c>
      <c r="E4396" t="s">
        <v>35</v>
      </c>
      <c r="F4396" t="s">
        <v>73</v>
      </c>
      <c r="G4396">
        <v>2.2999999999999998</v>
      </c>
      <c r="H4396" t="s">
        <v>28</v>
      </c>
      <c r="I4396" t="s">
        <v>29</v>
      </c>
      <c r="J4396" t="s">
        <v>21</v>
      </c>
      <c r="K4396" t="s">
        <v>22</v>
      </c>
      <c r="L4396" s="1">
        <v>45796</v>
      </c>
      <c r="M4396" s="1" t="str">
        <f>TEXT(cancer_data[[#This Row],[Diagnosis_Date]],"mmmm")</f>
        <v>May</v>
      </c>
      <c r="N4396" t="s">
        <v>37</v>
      </c>
      <c r="O4396">
        <v>31</v>
      </c>
      <c r="P4396" t="s">
        <v>31</v>
      </c>
      <c r="Q4396">
        <v>0</v>
      </c>
    </row>
    <row r="4397" spans="1:17" x14ac:dyDescent="0.75">
      <c r="A4397" t="s">
        <v>4439</v>
      </c>
      <c r="B4397">
        <v>77</v>
      </c>
      <c r="C4397" t="str">
        <f>IF(cancer_data[[#This Row],[Age]]&lt;=35,"Adolescent",IF(cancer_data[[#This Row],[Age]]&lt;=46,"Young Adult",IF(cancer_data[[#This Row],[Age]]&lt;=57,"Adult", IF(cancer_data[[#This Row],[Age]]&lt;=68,"Middle_age",IF(cancer_data[[#This Row],[Age]]&lt;=79,"Elderly","Aged")))))</f>
        <v>Elderly</v>
      </c>
      <c r="D4397" t="s">
        <v>16</v>
      </c>
      <c r="E4397" t="s">
        <v>17</v>
      </c>
      <c r="F4397" t="s">
        <v>27</v>
      </c>
      <c r="G4397">
        <v>3.2</v>
      </c>
      <c r="H4397" t="s">
        <v>19</v>
      </c>
      <c r="I4397" t="s">
        <v>44</v>
      </c>
      <c r="J4397" t="s">
        <v>21</v>
      </c>
      <c r="K4397" t="s">
        <v>42</v>
      </c>
      <c r="L4397" s="1">
        <v>45682</v>
      </c>
      <c r="M4397" s="1" t="str">
        <f>TEXT(cancer_data[[#This Row],[Diagnosis_Date]],"mmmm")</f>
        <v>January</v>
      </c>
      <c r="N4397" t="s">
        <v>37</v>
      </c>
      <c r="O4397">
        <v>9</v>
      </c>
      <c r="P4397" t="s">
        <v>24</v>
      </c>
      <c r="Q4397">
        <v>31</v>
      </c>
    </row>
    <row r="4398" spans="1:17" x14ac:dyDescent="0.75">
      <c r="A4398" t="s">
        <v>4440</v>
      </c>
      <c r="B4398">
        <v>29</v>
      </c>
      <c r="C4398" t="str">
        <f>IF(cancer_data[[#This Row],[Age]]&lt;=35,"Adolescent",IF(cancer_data[[#This Row],[Age]]&lt;=46,"Young Adult",IF(cancer_data[[#This Row],[Age]]&lt;=57,"Adult", IF(cancer_data[[#This Row],[Age]]&lt;=68,"Middle_age",IF(cancer_data[[#This Row],[Age]]&lt;=79,"Elderly","Aged")))))</f>
        <v>Adolescent</v>
      </c>
      <c r="D4398" t="s">
        <v>16</v>
      </c>
      <c r="E4398" t="s">
        <v>26</v>
      </c>
      <c r="F4398" t="s">
        <v>36</v>
      </c>
      <c r="G4398">
        <v>7.9</v>
      </c>
      <c r="H4398" t="s">
        <v>28</v>
      </c>
      <c r="I4398" t="s">
        <v>29</v>
      </c>
      <c r="J4398" t="s">
        <v>21</v>
      </c>
      <c r="K4398" t="s">
        <v>45</v>
      </c>
      <c r="L4398" s="1">
        <v>45715</v>
      </c>
      <c r="M4398" s="1" t="str">
        <f>TEXT(cancer_data[[#This Row],[Diagnosis_Date]],"mmmm")</f>
        <v>February</v>
      </c>
      <c r="N4398" t="s">
        <v>23</v>
      </c>
      <c r="O4398">
        <v>45</v>
      </c>
      <c r="P4398" t="s">
        <v>31</v>
      </c>
      <c r="Q4398">
        <v>0</v>
      </c>
    </row>
    <row r="4399" spans="1:17" x14ac:dyDescent="0.75">
      <c r="A4399" t="s">
        <v>4441</v>
      </c>
      <c r="B4399">
        <v>72</v>
      </c>
      <c r="C4399" t="str">
        <f>IF(cancer_data[[#This Row],[Age]]&lt;=35,"Adolescent",IF(cancer_data[[#This Row],[Age]]&lt;=46,"Young Adult",IF(cancer_data[[#This Row],[Age]]&lt;=57,"Adult", IF(cancer_data[[#This Row],[Age]]&lt;=68,"Middle_age",IF(cancer_data[[#This Row],[Age]]&lt;=79,"Elderly","Aged")))))</f>
        <v>Elderly</v>
      </c>
      <c r="D4399" t="s">
        <v>16</v>
      </c>
      <c r="E4399" t="s">
        <v>40</v>
      </c>
      <c r="F4399" t="s">
        <v>63</v>
      </c>
      <c r="G4399">
        <v>3.4</v>
      </c>
      <c r="H4399" t="s">
        <v>19</v>
      </c>
      <c r="I4399" t="s">
        <v>44</v>
      </c>
      <c r="J4399" t="s">
        <v>21</v>
      </c>
      <c r="K4399" t="s">
        <v>33</v>
      </c>
      <c r="L4399" s="1">
        <v>45843</v>
      </c>
      <c r="M4399" s="1" t="str">
        <f>TEXT(cancer_data[[#This Row],[Diagnosis_Date]],"mmmm")</f>
        <v>July</v>
      </c>
      <c r="N4399" t="s">
        <v>23</v>
      </c>
      <c r="O4399">
        <v>53</v>
      </c>
      <c r="P4399" t="s">
        <v>31</v>
      </c>
      <c r="Q4399">
        <v>0</v>
      </c>
    </row>
    <row r="4400" spans="1:17" x14ac:dyDescent="0.75">
      <c r="A4400" t="s">
        <v>4442</v>
      </c>
      <c r="B4400">
        <v>60</v>
      </c>
      <c r="C4400" t="str">
        <f>IF(cancer_data[[#This Row],[Age]]&lt;=35,"Adolescent",IF(cancer_data[[#This Row],[Age]]&lt;=46,"Young Adult",IF(cancer_data[[#This Row],[Age]]&lt;=57,"Adult", IF(cancer_data[[#This Row],[Age]]&lt;=68,"Middle_age",IF(cancer_data[[#This Row],[Age]]&lt;=79,"Elderly","Aged")))))</f>
        <v>Middle_age</v>
      </c>
      <c r="D4400" t="s">
        <v>16</v>
      </c>
      <c r="E4400" t="s">
        <v>26</v>
      </c>
      <c r="F4400" t="s">
        <v>27</v>
      </c>
      <c r="G4400">
        <v>1.7</v>
      </c>
      <c r="H4400" t="s">
        <v>19</v>
      </c>
      <c r="I4400" t="s">
        <v>29</v>
      </c>
      <c r="J4400" t="s">
        <v>21</v>
      </c>
      <c r="K4400" t="s">
        <v>45</v>
      </c>
      <c r="L4400" s="1">
        <v>45802</v>
      </c>
      <c r="M4400" s="1" t="str">
        <f>TEXT(cancer_data[[#This Row],[Diagnosis_Date]],"mmmm")</f>
        <v>May</v>
      </c>
      <c r="N4400" t="s">
        <v>37</v>
      </c>
      <c r="O4400">
        <v>28</v>
      </c>
      <c r="P4400" t="s">
        <v>31</v>
      </c>
      <c r="Q4400">
        <v>0</v>
      </c>
    </row>
    <row r="4401" spans="1:17" x14ac:dyDescent="0.75">
      <c r="A4401" t="s">
        <v>4443</v>
      </c>
      <c r="B4401">
        <v>77</v>
      </c>
      <c r="C4401" t="str">
        <f>IF(cancer_data[[#This Row],[Age]]&lt;=35,"Adolescent",IF(cancer_data[[#This Row],[Age]]&lt;=46,"Young Adult",IF(cancer_data[[#This Row],[Age]]&lt;=57,"Adult", IF(cancer_data[[#This Row],[Age]]&lt;=68,"Middle_age",IF(cancer_data[[#This Row],[Age]]&lt;=79,"Elderly","Aged")))))</f>
        <v>Elderly</v>
      </c>
      <c r="D4401" t="s">
        <v>16</v>
      </c>
      <c r="E4401" t="s">
        <v>17</v>
      </c>
      <c r="F4401" t="s">
        <v>36</v>
      </c>
      <c r="G4401">
        <v>2.2000000000000002</v>
      </c>
      <c r="H4401" t="s">
        <v>19</v>
      </c>
      <c r="I4401" t="s">
        <v>44</v>
      </c>
      <c r="J4401" t="s">
        <v>21</v>
      </c>
      <c r="K4401" t="s">
        <v>22</v>
      </c>
      <c r="L4401" s="1">
        <v>45705</v>
      </c>
      <c r="M4401" s="1" t="str">
        <f>TEXT(cancer_data[[#This Row],[Diagnosis_Date]],"mmmm")</f>
        <v>February</v>
      </c>
      <c r="N4401" t="s">
        <v>23</v>
      </c>
      <c r="O4401">
        <v>34</v>
      </c>
      <c r="P4401" t="s">
        <v>31</v>
      </c>
      <c r="Q4401">
        <v>0</v>
      </c>
    </row>
    <row r="4402" spans="1:17" x14ac:dyDescent="0.75">
      <c r="A4402" t="s">
        <v>4444</v>
      </c>
      <c r="B4402">
        <v>85</v>
      </c>
      <c r="C4402" t="str">
        <f>IF(cancer_data[[#This Row],[Age]]&lt;=35,"Adolescent",IF(cancer_data[[#This Row],[Age]]&lt;=46,"Young Adult",IF(cancer_data[[#This Row],[Age]]&lt;=57,"Adult", IF(cancer_data[[#This Row],[Age]]&lt;=68,"Middle_age",IF(cancer_data[[#This Row],[Age]]&lt;=79,"Elderly","Aged")))))</f>
        <v>Aged</v>
      </c>
      <c r="D4402" t="s">
        <v>16</v>
      </c>
      <c r="E4402" t="s">
        <v>26</v>
      </c>
      <c r="F4402" t="s">
        <v>36</v>
      </c>
      <c r="G4402">
        <v>2.2000000000000002</v>
      </c>
      <c r="H4402" t="s">
        <v>41</v>
      </c>
      <c r="I4402" t="s">
        <v>49</v>
      </c>
      <c r="J4402" t="s">
        <v>21</v>
      </c>
      <c r="K4402" t="s">
        <v>42</v>
      </c>
      <c r="L4402" s="1">
        <v>45762</v>
      </c>
      <c r="M4402" s="1" t="str">
        <f>TEXT(cancer_data[[#This Row],[Diagnosis_Date]],"mmmm")</f>
        <v>April</v>
      </c>
      <c r="N4402" t="s">
        <v>23</v>
      </c>
      <c r="O4402">
        <v>28</v>
      </c>
      <c r="P4402" t="s">
        <v>31</v>
      </c>
      <c r="Q4402">
        <v>0</v>
      </c>
    </row>
    <row r="4403" spans="1:17" x14ac:dyDescent="0.75">
      <c r="A4403" t="s">
        <v>4445</v>
      </c>
      <c r="B4403">
        <v>53</v>
      </c>
      <c r="C4403" t="str">
        <f>IF(cancer_data[[#This Row],[Age]]&lt;=35,"Adolescent",IF(cancer_data[[#This Row],[Age]]&lt;=46,"Young Adult",IF(cancer_data[[#This Row],[Age]]&lt;=57,"Adult", IF(cancer_data[[#This Row],[Age]]&lt;=68,"Middle_age",IF(cancer_data[[#This Row],[Age]]&lt;=79,"Elderly","Aged")))))</f>
        <v>Adult</v>
      </c>
      <c r="D4403" t="s">
        <v>16</v>
      </c>
      <c r="E4403" t="s">
        <v>26</v>
      </c>
      <c r="F4403" t="s">
        <v>18</v>
      </c>
      <c r="G4403">
        <v>7.3</v>
      </c>
      <c r="H4403" t="s">
        <v>28</v>
      </c>
      <c r="I4403" t="s">
        <v>44</v>
      </c>
      <c r="J4403" t="s">
        <v>21</v>
      </c>
      <c r="K4403" t="s">
        <v>33</v>
      </c>
      <c r="L4403" s="1">
        <v>45910</v>
      </c>
      <c r="M4403" s="1" t="str">
        <f>TEXT(cancer_data[[#This Row],[Diagnosis_Date]],"mmmm")</f>
        <v>September</v>
      </c>
      <c r="N4403" t="s">
        <v>23</v>
      </c>
      <c r="O4403">
        <v>52</v>
      </c>
      <c r="P4403" t="s">
        <v>31</v>
      </c>
      <c r="Q4403">
        <v>0</v>
      </c>
    </row>
    <row r="4404" spans="1:17" x14ac:dyDescent="0.75">
      <c r="A4404" t="s">
        <v>4446</v>
      </c>
      <c r="B4404">
        <v>42</v>
      </c>
      <c r="C4404" t="str">
        <f>IF(cancer_data[[#This Row],[Age]]&lt;=35,"Adolescent",IF(cancer_data[[#This Row],[Age]]&lt;=46,"Young Adult",IF(cancer_data[[#This Row],[Age]]&lt;=57,"Adult", IF(cancer_data[[#This Row],[Age]]&lt;=68,"Middle_age",IF(cancer_data[[#This Row],[Age]]&lt;=79,"Elderly","Aged")))))</f>
        <v>Young Adult</v>
      </c>
      <c r="D4404" t="s">
        <v>16</v>
      </c>
      <c r="E4404" t="s">
        <v>17</v>
      </c>
      <c r="F4404" t="s">
        <v>73</v>
      </c>
      <c r="G4404">
        <v>6.2</v>
      </c>
      <c r="H4404" t="s">
        <v>28</v>
      </c>
      <c r="I4404" t="s">
        <v>29</v>
      </c>
      <c r="J4404" t="s">
        <v>21</v>
      </c>
      <c r="K4404" t="s">
        <v>51</v>
      </c>
      <c r="L4404" s="1">
        <v>45680</v>
      </c>
      <c r="M4404" s="1" t="str">
        <f>TEXT(cancer_data[[#This Row],[Diagnosis_Date]],"mmmm")</f>
        <v>January</v>
      </c>
      <c r="N4404" t="s">
        <v>23</v>
      </c>
      <c r="O4404">
        <v>30</v>
      </c>
      <c r="P4404" t="s">
        <v>24</v>
      </c>
      <c r="Q4404">
        <v>10</v>
      </c>
    </row>
    <row r="4405" spans="1:17" x14ac:dyDescent="0.75">
      <c r="A4405" t="s">
        <v>4447</v>
      </c>
      <c r="B4405">
        <v>48</v>
      </c>
      <c r="C4405" t="str">
        <f>IF(cancer_data[[#This Row],[Age]]&lt;=35,"Adolescent",IF(cancer_data[[#This Row],[Age]]&lt;=46,"Young Adult",IF(cancer_data[[#This Row],[Age]]&lt;=57,"Adult", IF(cancer_data[[#This Row],[Age]]&lt;=68,"Middle_age",IF(cancer_data[[#This Row],[Age]]&lt;=79,"Elderly","Aged")))))</f>
        <v>Adult</v>
      </c>
      <c r="D4405" t="s">
        <v>16</v>
      </c>
      <c r="E4405" t="s">
        <v>35</v>
      </c>
      <c r="F4405" t="s">
        <v>36</v>
      </c>
      <c r="G4405">
        <v>3.3</v>
      </c>
      <c r="H4405" t="s">
        <v>19</v>
      </c>
      <c r="I4405" t="s">
        <v>44</v>
      </c>
      <c r="J4405" t="s">
        <v>21</v>
      </c>
      <c r="K4405" t="s">
        <v>33</v>
      </c>
      <c r="L4405" s="1">
        <v>45974</v>
      </c>
      <c r="M4405" s="1" t="str">
        <f>TEXT(cancer_data[[#This Row],[Diagnosis_Date]],"mmmm")</f>
        <v>November</v>
      </c>
      <c r="N4405" t="s">
        <v>37</v>
      </c>
      <c r="O4405">
        <v>37</v>
      </c>
      <c r="P4405" t="s">
        <v>24</v>
      </c>
      <c r="Q4405">
        <v>26</v>
      </c>
    </row>
    <row r="4406" spans="1:17" x14ac:dyDescent="0.75">
      <c r="A4406" t="s">
        <v>4448</v>
      </c>
      <c r="B4406">
        <v>37</v>
      </c>
      <c r="C4406" t="str">
        <f>IF(cancer_data[[#This Row],[Age]]&lt;=35,"Adolescent",IF(cancer_data[[#This Row],[Age]]&lt;=46,"Young Adult",IF(cancer_data[[#This Row],[Age]]&lt;=57,"Adult", IF(cancer_data[[#This Row],[Age]]&lt;=68,"Middle_age",IF(cancer_data[[#This Row],[Age]]&lt;=79,"Elderly","Aged")))))</f>
        <v>Young Adult</v>
      </c>
      <c r="D4406" t="s">
        <v>16</v>
      </c>
      <c r="E4406" t="s">
        <v>35</v>
      </c>
      <c r="F4406" t="s">
        <v>73</v>
      </c>
      <c r="G4406">
        <v>2.2000000000000002</v>
      </c>
      <c r="H4406" t="s">
        <v>19</v>
      </c>
      <c r="I4406" t="s">
        <v>44</v>
      </c>
      <c r="J4406" t="s">
        <v>21</v>
      </c>
      <c r="K4406" t="s">
        <v>33</v>
      </c>
      <c r="L4406" s="1">
        <v>45720</v>
      </c>
      <c r="M4406" s="1" t="str">
        <f>TEXT(cancer_data[[#This Row],[Diagnosis_Date]],"mmmm")</f>
        <v>March</v>
      </c>
      <c r="N4406" t="s">
        <v>23</v>
      </c>
      <c r="O4406">
        <v>24</v>
      </c>
      <c r="P4406" t="s">
        <v>24</v>
      </c>
      <c r="Q4406">
        <v>34</v>
      </c>
    </row>
    <row r="4407" spans="1:17" x14ac:dyDescent="0.75">
      <c r="A4407" t="s">
        <v>4449</v>
      </c>
      <c r="B4407">
        <v>61</v>
      </c>
      <c r="C4407" t="str">
        <f>IF(cancer_data[[#This Row],[Age]]&lt;=35,"Adolescent",IF(cancer_data[[#This Row],[Age]]&lt;=46,"Young Adult",IF(cancer_data[[#This Row],[Age]]&lt;=57,"Adult", IF(cancer_data[[#This Row],[Age]]&lt;=68,"Middle_age",IF(cancer_data[[#This Row],[Age]]&lt;=79,"Elderly","Aged")))))</f>
        <v>Middle_age</v>
      </c>
      <c r="D4407" t="s">
        <v>16</v>
      </c>
      <c r="E4407" t="s">
        <v>26</v>
      </c>
      <c r="F4407" t="s">
        <v>73</v>
      </c>
      <c r="G4407">
        <v>1.2</v>
      </c>
      <c r="H4407" t="s">
        <v>41</v>
      </c>
      <c r="I4407" t="s">
        <v>49</v>
      </c>
      <c r="J4407" t="s">
        <v>21</v>
      </c>
      <c r="K4407" t="s">
        <v>45</v>
      </c>
      <c r="L4407" s="1">
        <v>45751</v>
      </c>
      <c r="M4407" s="1" t="str">
        <f>TEXT(cancer_data[[#This Row],[Diagnosis_Date]],"mmmm")</f>
        <v>April</v>
      </c>
      <c r="N4407" t="s">
        <v>23</v>
      </c>
      <c r="O4407">
        <v>8</v>
      </c>
      <c r="P4407" t="s">
        <v>31</v>
      </c>
      <c r="Q4407">
        <v>0</v>
      </c>
    </row>
    <row r="4408" spans="1:17" x14ac:dyDescent="0.75">
      <c r="A4408" t="s">
        <v>4450</v>
      </c>
      <c r="B4408">
        <v>68</v>
      </c>
      <c r="C4408" t="str">
        <f>IF(cancer_data[[#This Row],[Age]]&lt;=35,"Adolescent",IF(cancer_data[[#This Row],[Age]]&lt;=46,"Young Adult",IF(cancer_data[[#This Row],[Age]]&lt;=57,"Adult", IF(cancer_data[[#This Row],[Age]]&lt;=68,"Middle_age",IF(cancer_data[[#This Row],[Age]]&lt;=79,"Elderly","Aged")))))</f>
        <v>Middle_age</v>
      </c>
      <c r="D4408" t="s">
        <v>16</v>
      </c>
      <c r="E4408" t="s">
        <v>26</v>
      </c>
      <c r="F4408" t="s">
        <v>27</v>
      </c>
      <c r="G4408">
        <v>4</v>
      </c>
      <c r="H4408" t="s">
        <v>19</v>
      </c>
      <c r="I4408" t="s">
        <v>44</v>
      </c>
      <c r="J4408" t="s">
        <v>21</v>
      </c>
      <c r="K4408" t="s">
        <v>22</v>
      </c>
      <c r="L4408" s="1">
        <v>45671</v>
      </c>
      <c r="M4408" s="1" t="str">
        <f>TEXT(cancer_data[[#This Row],[Diagnosis_Date]],"mmmm")</f>
        <v>January</v>
      </c>
      <c r="N4408" t="s">
        <v>23</v>
      </c>
      <c r="O4408">
        <v>35</v>
      </c>
      <c r="P4408" t="s">
        <v>24</v>
      </c>
      <c r="Q4408">
        <v>22</v>
      </c>
    </row>
    <row r="4409" spans="1:17" x14ac:dyDescent="0.75">
      <c r="A4409" t="s">
        <v>4451</v>
      </c>
      <c r="B4409">
        <v>70</v>
      </c>
      <c r="C4409" t="str">
        <f>IF(cancer_data[[#This Row],[Age]]&lt;=35,"Adolescent",IF(cancer_data[[#This Row],[Age]]&lt;=46,"Young Adult",IF(cancer_data[[#This Row],[Age]]&lt;=57,"Adult", IF(cancer_data[[#This Row],[Age]]&lt;=68,"Middle_age",IF(cancer_data[[#This Row],[Age]]&lt;=79,"Elderly","Aged")))))</f>
        <v>Elderly</v>
      </c>
      <c r="D4409" t="s">
        <v>16</v>
      </c>
      <c r="E4409" t="s">
        <v>17</v>
      </c>
      <c r="F4409" t="s">
        <v>73</v>
      </c>
      <c r="G4409">
        <v>5.3</v>
      </c>
      <c r="H4409" t="s">
        <v>19</v>
      </c>
      <c r="I4409" t="s">
        <v>44</v>
      </c>
      <c r="J4409" t="s">
        <v>21</v>
      </c>
      <c r="K4409" t="s">
        <v>45</v>
      </c>
      <c r="L4409" s="1">
        <v>45822</v>
      </c>
      <c r="M4409" s="1" t="str">
        <f>TEXT(cancer_data[[#This Row],[Diagnosis_Date]],"mmmm")</f>
        <v>June</v>
      </c>
      <c r="N4409" t="s">
        <v>23</v>
      </c>
      <c r="O4409">
        <v>31</v>
      </c>
      <c r="P4409" t="s">
        <v>31</v>
      </c>
      <c r="Q4409">
        <v>0</v>
      </c>
    </row>
    <row r="4410" spans="1:17" x14ac:dyDescent="0.75">
      <c r="A4410" t="s">
        <v>4452</v>
      </c>
      <c r="B4410">
        <v>64</v>
      </c>
      <c r="C4410" t="str">
        <f>IF(cancer_data[[#This Row],[Age]]&lt;=35,"Adolescent",IF(cancer_data[[#This Row],[Age]]&lt;=46,"Young Adult",IF(cancer_data[[#This Row],[Age]]&lt;=57,"Adult", IF(cancer_data[[#This Row],[Age]]&lt;=68,"Middle_age",IF(cancer_data[[#This Row],[Age]]&lt;=79,"Elderly","Aged")))))</f>
        <v>Middle_age</v>
      </c>
      <c r="D4410" t="s">
        <v>16</v>
      </c>
      <c r="E4410" t="s">
        <v>35</v>
      </c>
      <c r="F4410" t="s">
        <v>18</v>
      </c>
      <c r="G4410">
        <v>3.1</v>
      </c>
      <c r="H4410" t="s">
        <v>28</v>
      </c>
      <c r="I4410" t="s">
        <v>29</v>
      </c>
      <c r="J4410" t="s">
        <v>21</v>
      </c>
      <c r="K4410" t="s">
        <v>51</v>
      </c>
      <c r="L4410" s="1">
        <v>45955</v>
      </c>
      <c r="M4410" s="1" t="str">
        <f>TEXT(cancer_data[[#This Row],[Diagnosis_Date]],"mmmm")</f>
        <v>October</v>
      </c>
      <c r="N4410" t="s">
        <v>23</v>
      </c>
      <c r="O4410">
        <v>27</v>
      </c>
      <c r="P4410" t="s">
        <v>31</v>
      </c>
      <c r="Q4410">
        <v>0</v>
      </c>
    </row>
    <row r="4411" spans="1:17" x14ac:dyDescent="0.75">
      <c r="A4411" t="s">
        <v>4453</v>
      </c>
      <c r="B4411">
        <v>79</v>
      </c>
      <c r="C4411" t="str">
        <f>IF(cancer_data[[#This Row],[Age]]&lt;=35,"Adolescent",IF(cancer_data[[#This Row],[Age]]&lt;=46,"Young Adult",IF(cancer_data[[#This Row],[Age]]&lt;=57,"Adult", IF(cancer_data[[#This Row],[Age]]&lt;=68,"Middle_age",IF(cancer_data[[#This Row],[Age]]&lt;=79,"Elderly","Aged")))))</f>
        <v>Elderly</v>
      </c>
      <c r="D4411" t="s">
        <v>16</v>
      </c>
      <c r="E4411" t="s">
        <v>35</v>
      </c>
      <c r="F4411" t="s">
        <v>36</v>
      </c>
      <c r="G4411">
        <v>6.5</v>
      </c>
      <c r="H4411" t="s">
        <v>28</v>
      </c>
      <c r="I4411" t="s">
        <v>44</v>
      </c>
      <c r="J4411" t="s">
        <v>21</v>
      </c>
      <c r="K4411" t="s">
        <v>22</v>
      </c>
      <c r="L4411" s="1">
        <v>45788</v>
      </c>
      <c r="M4411" s="1" t="str">
        <f>TEXT(cancer_data[[#This Row],[Diagnosis_Date]],"mmmm")</f>
        <v>May</v>
      </c>
      <c r="N4411" t="s">
        <v>23</v>
      </c>
      <c r="O4411">
        <v>43</v>
      </c>
      <c r="P4411" t="s">
        <v>31</v>
      </c>
      <c r="Q4411">
        <v>0</v>
      </c>
    </row>
    <row r="4412" spans="1:17" x14ac:dyDescent="0.75">
      <c r="A4412" t="s">
        <v>4454</v>
      </c>
      <c r="B4412">
        <v>58</v>
      </c>
      <c r="C4412" t="str">
        <f>IF(cancer_data[[#This Row],[Age]]&lt;=35,"Adolescent",IF(cancer_data[[#This Row],[Age]]&lt;=46,"Young Adult",IF(cancer_data[[#This Row],[Age]]&lt;=57,"Adult", IF(cancer_data[[#This Row],[Age]]&lt;=68,"Middle_age",IF(cancer_data[[#This Row],[Age]]&lt;=79,"Elderly","Aged")))))</f>
        <v>Middle_age</v>
      </c>
      <c r="D4412" t="s">
        <v>16</v>
      </c>
      <c r="E4412" t="s">
        <v>35</v>
      </c>
      <c r="F4412" t="s">
        <v>36</v>
      </c>
      <c r="G4412">
        <v>5.3</v>
      </c>
      <c r="H4412" t="s">
        <v>28</v>
      </c>
      <c r="I4412" t="s">
        <v>44</v>
      </c>
      <c r="J4412" t="s">
        <v>21</v>
      </c>
      <c r="K4412" t="s">
        <v>42</v>
      </c>
      <c r="L4412" s="1">
        <v>45820</v>
      </c>
      <c r="M4412" s="1" t="str">
        <f>TEXT(cancer_data[[#This Row],[Diagnosis_Date]],"mmmm")</f>
        <v>June</v>
      </c>
      <c r="N4412" t="s">
        <v>23</v>
      </c>
      <c r="O4412">
        <v>44</v>
      </c>
      <c r="P4412" t="s">
        <v>24</v>
      </c>
      <c r="Q4412">
        <v>22</v>
      </c>
    </row>
    <row r="4413" spans="1:17" x14ac:dyDescent="0.75">
      <c r="A4413" t="s">
        <v>4455</v>
      </c>
      <c r="B4413">
        <v>25</v>
      </c>
      <c r="C4413" t="str">
        <f>IF(cancer_data[[#This Row],[Age]]&lt;=35,"Adolescent",IF(cancer_data[[#This Row],[Age]]&lt;=46,"Young Adult",IF(cancer_data[[#This Row],[Age]]&lt;=57,"Adult", IF(cancer_data[[#This Row],[Age]]&lt;=68,"Middle_age",IF(cancer_data[[#This Row],[Age]]&lt;=79,"Elderly","Aged")))))</f>
        <v>Adolescent</v>
      </c>
      <c r="D4413" t="s">
        <v>16</v>
      </c>
      <c r="E4413" t="s">
        <v>35</v>
      </c>
      <c r="F4413" t="s">
        <v>73</v>
      </c>
      <c r="G4413">
        <v>4.4000000000000004</v>
      </c>
      <c r="H4413" t="s">
        <v>41</v>
      </c>
      <c r="I4413" t="s">
        <v>49</v>
      </c>
      <c r="J4413" t="s">
        <v>21</v>
      </c>
      <c r="K4413" t="s">
        <v>45</v>
      </c>
      <c r="L4413" s="1">
        <v>45713</v>
      </c>
      <c r="M4413" s="1" t="str">
        <f>TEXT(cancer_data[[#This Row],[Diagnosis_Date]],"mmmm")</f>
        <v>February</v>
      </c>
      <c r="N4413" t="s">
        <v>23</v>
      </c>
      <c r="O4413">
        <v>17</v>
      </c>
      <c r="P4413" t="s">
        <v>31</v>
      </c>
      <c r="Q4413">
        <v>0</v>
      </c>
    </row>
    <row r="4414" spans="1:17" x14ac:dyDescent="0.75">
      <c r="A4414" t="s">
        <v>4456</v>
      </c>
      <c r="B4414">
        <v>79</v>
      </c>
      <c r="C4414" t="str">
        <f>IF(cancer_data[[#This Row],[Age]]&lt;=35,"Adolescent",IF(cancer_data[[#This Row],[Age]]&lt;=46,"Young Adult",IF(cancer_data[[#This Row],[Age]]&lt;=57,"Adult", IF(cancer_data[[#This Row],[Age]]&lt;=68,"Middle_age",IF(cancer_data[[#This Row],[Age]]&lt;=79,"Elderly","Aged")))))</f>
        <v>Elderly</v>
      </c>
      <c r="D4414" t="s">
        <v>16</v>
      </c>
      <c r="E4414" t="s">
        <v>17</v>
      </c>
      <c r="F4414" t="s">
        <v>36</v>
      </c>
      <c r="G4414">
        <v>1</v>
      </c>
      <c r="H4414" t="s">
        <v>41</v>
      </c>
      <c r="I4414" t="s">
        <v>29</v>
      </c>
      <c r="J4414" t="s">
        <v>21</v>
      </c>
      <c r="K4414" t="s">
        <v>30</v>
      </c>
      <c r="L4414" s="1">
        <v>45830</v>
      </c>
      <c r="M4414" s="1" t="str">
        <f>TEXT(cancer_data[[#This Row],[Diagnosis_Date]],"mmmm")</f>
        <v>June</v>
      </c>
      <c r="N4414" t="s">
        <v>23</v>
      </c>
      <c r="O4414">
        <v>40</v>
      </c>
      <c r="P4414" t="s">
        <v>31</v>
      </c>
      <c r="Q4414">
        <v>0</v>
      </c>
    </row>
    <row r="4415" spans="1:17" x14ac:dyDescent="0.75">
      <c r="A4415" t="s">
        <v>4457</v>
      </c>
      <c r="B4415">
        <v>26</v>
      </c>
      <c r="C4415" t="str">
        <f>IF(cancer_data[[#This Row],[Age]]&lt;=35,"Adolescent",IF(cancer_data[[#This Row],[Age]]&lt;=46,"Young Adult",IF(cancer_data[[#This Row],[Age]]&lt;=57,"Adult", IF(cancer_data[[#This Row],[Age]]&lt;=68,"Middle_age",IF(cancer_data[[#This Row],[Age]]&lt;=79,"Elderly","Aged")))))</f>
        <v>Adolescent</v>
      </c>
      <c r="D4415" t="s">
        <v>16</v>
      </c>
      <c r="E4415" t="s">
        <v>26</v>
      </c>
      <c r="F4415" t="s">
        <v>27</v>
      </c>
      <c r="G4415">
        <v>5.2</v>
      </c>
      <c r="H4415" t="s">
        <v>28</v>
      </c>
      <c r="I4415" t="s">
        <v>44</v>
      </c>
      <c r="J4415" t="s">
        <v>21</v>
      </c>
      <c r="K4415" t="s">
        <v>42</v>
      </c>
      <c r="L4415" s="1">
        <v>45820</v>
      </c>
      <c r="M4415" s="1" t="str">
        <f>TEXT(cancer_data[[#This Row],[Diagnosis_Date]],"mmmm")</f>
        <v>June</v>
      </c>
      <c r="N4415" t="s">
        <v>23</v>
      </c>
      <c r="O4415">
        <v>34</v>
      </c>
      <c r="P4415" t="s">
        <v>31</v>
      </c>
      <c r="Q4415">
        <v>0</v>
      </c>
    </row>
    <row r="4416" spans="1:17" x14ac:dyDescent="0.75">
      <c r="A4416" t="s">
        <v>4458</v>
      </c>
      <c r="B4416">
        <v>28</v>
      </c>
      <c r="C4416" t="str">
        <f>IF(cancer_data[[#This Row],[Age]]&lt;=35,"Adolescent",IF(cancer_data[[#This Row],[Age]]&lt;=46,"Young Adult",IF(cancer_data[[#This Row],[Age]]&lt;=57,"Adult", IF(cancer_data[[#This Row],[Age]]&lt;=68,"Middle_age",IF(cancer_data[[#This Row],[Age]]&lt;=79,"Elderly","Aged")))))</f>
        <v>Adolescent</v>
      </c>
      <c r="D4416" t="s">
        <v>16</v>
      </c>
      <c r="E4416" t="s">
        <v>26</v>
      </c>
      <c r="F4416" t="s">
        <v>63</v>
      </c>
      <c r="G4416">
        <v>5.9</v>
      </c>
      <c r="H4416" t="s">
        <v>28</v>
      </c>
      <c r="I4416" t="s">
        <v>20</v>
      </c>
      <c r="J4416" t="s">
        <v>21</v>
      </c>
      <c r="K4416" t="s">
        <v>42</v>
      </c>
      <c r="L4416" s="1">
        <v>46008</v>
      </c>
      <c r="M4416" s="1" t="str">
        <f>TEXT(cancer_data[[#This Row],[Diagnosis_Date]],"mmmm")</f>
        <v>December</v>
      </c>
      <c r="N4416" t="s">
        <v>23</v>
      </c>
      <c r="O4416">
        <v>28</v>
      </c>
      <c r="P4416" t="s">
        <v>24</v>
      </c>
      <c r="Q4416">
        <v>31</v>
      </c>
    </row>
    <row r="4417" spans="1:17" x14ac:dyDescent="0.75">
      <c r="A4417" t="s">
        <v>4459</v>
      </c>
      <c r="B4417">
        <v>51</v>
      </c>
      <c r="C4417" t="str">
        <f>IF(cancer_data[[#This Row],[Age]]&lt;=35,"Adolescent",IF(cancer_data[[#This Row],[Age]]&lt;=46,"Young Adult",IF(cancer_data[[#This Row],[Age]]&lt;=57,"Adult", IF(cancer_data[[#This Row],[Age]]&lt;=68,"Middle_age",IF(cancer_data[[#This Row],[Age]]&lt;=79,"Elderly","Aged")))))</f>
        <v>Adult</v>
      </c>
      <c r="D4417" t="s">
        <v>16</v>
      </c>
      <c r="E4417" t="s">
        <v>40</v>
      </c>
      <c r="F4417" t="s">
        <v>27</v>
      </c>
      <c r="G4417">
        <v>4.0999999999999996</v>
      </c>
      <c r="H4417" t="s">
        <v>41</v>
      </c>
      <c r="I4417" t="s">
        <v>49</v>
      </c>
      <c r="J4417" t="s">
        <v>21</v>
      </c>
      <c r="K4417" t="s">
        <v>33</v>
      </c>
      <c r="L4417" s="1">
        <v>45994</v>
      </c>
      <c r="M4417" s="1" t="str">
        <f>TEXT(cancer_data[[#This Row],[Diagnosis_Date]],"mmmm")</f>
        <v>December</v>
      </c>
      <c r="N4417" t="s">
        <v>23</v>
      </c>
      <c r="O4417">
        <v>30</v>
      </c>
      <c r="P4417" t="s">
        <v>31</v>
      </c>
      <c r="Q4417">
        <v>0</v>
      </c>
    </row>
    <row r="4418" spans="1:17" x14ac:dyDescent="0.75">
      <c r="A4418" t="s">
        <v>4460</v>
      </c>
      <c r="B4418">
        <v>58</v>
      </c>
      <c r="C4418" t="str">
        <f>IF(cancer_data[[#This Row],[Age]]&lt;=35,"Adolescent",IF(cancer_data[[#This Row],[Age]]&lt;=46,"Young Adult",IF(cancer_data[[#This Row],[Age]]&lt;=57,"Adult", IF(cancer_data[[#This Row],[Age]]&lt;=68,"Middle_age",IF(cancer_data[[#This Row],[Age]]&lt;=79,"Elderly","Aged")))))</f>
        <v>Middle_age</v>
      </c>
      <c r="D4418" t="s">
        <v>67</v>
      </c>
      <c r="E4418" t="s">
        <v>35</v>
      </c>
      <c r="F4418" t="s">
        <v>36</v>
      </c>
      <c r="G4418">
        <v>5.9</v>
      </c>
      <c r="H4418" t="s">
        <v>19</v>
      </c>
      <c r="I4418" t="s">
        <v>49</v>
      </c>
      <c r="J4418" t="s">
        <v>21</v>
      </c>
      <c r="K4418" t="s">
        <v>33</v>
      </c>
      <c r="L4418" s="1">
        <v>45694</v>
      </c>
      <c r="M4418" s="1" t="str">
        <f>TEXT(cancer_data[[#This Row],[Diagnosis_Date]],"mmmm")</f>
        <v>February</v>
      </c>
      <c r="N4418" t="s">
        <v>37</v>
      </c>
      <c r="O4418">
        <v>41</v>
      </c>
      <c r="P4418" t="s">
        <v>24</v>
      </c>
      <c r="Q4418">
        <v>12</v>
      </c>
    </row>
    <row r="4419" spans="1:17" x14ac:dyDescent="0.75">
      <c r="A4419" t="s">
        <v>4461</v>
      </c>
      <c r="B4419">
        <v>81</v>
      </c>
      <c r="C4419" t="str">
        <f>IF(cancer_data[[#This Row],[Age]]&lt;=35,"Adolescent",IF(cancer_data[[#This Row],[Age]]&lt;=46,"Young Adult",IF(cancer_data[[#This Row],[Age]]&lt;=57,"Adult", IF(cancer_data[[#This Row],[Age]]&lt;=68,"Middle_age",IF(cancer_data[[#This Row],[Age]]&lt;=79,"Elderly","Aged")))))</f>
        <v>Aged</v>
      </c>
      <c r="D4419" t="s">
        <v>16</v>
      </c>
      <c r="E4419" t="s">
        <v>26</v>
      </c>
      <c r="F4419" t="s">
        <v>73</v>
      </c>
      <c r="G4419">
        <v>4.0999999999999996</v>
      </c>
      <c r="H4419" t="s">
        <v>41</v>
      </c>
      <c r="I4419" t="s">
        <v>44</v>
      </c>
      <c r="J4419" t="s">
        <v>21</v>
      </c>
      <c r="K4419" t="s">
        <v>33</v>
      </c>
      <c r="L4419" s="1">
        <v>45928</v>
      </c>
      <c r="M4419" s="1" t="str">
        <f>TEXT(cancer_data[[#This Row],[Diagnosis_Date]],"mmmm")</f>
        <v>September</v>
      </c>
      <c r="N4419" t="s">
        <v>23</v>
      </c>
      <c r="O4419">
        <v>32</v>
      </c>
      <c r="P4419" t="s">
        <v>31</v>
      </c>
      <c r="Q4419">
        <v>0</v>
      </c>
    </row>
    <row r="4420" spans="1:17" x14ac:dyDescent="0.75">
      <c r="A4420" t="s">
        <v>4462</v>
      </c>
      <c r="B4420">
        <v>60</v>
      </c>
      <c r="C4420" t="str">
        <f>IF(cancer_data[[#This Row],[Age]]&lt;=35,"Adolescent",IF(cancer_data[[#This Row],[Age]]&lt;=46,"Young Adult",IF(cancer_data[[#This Row],[Age]]&lt;=57,"Adult", IF(cancer_data[[#This Row],[Age]]&lt;=68,"Middle_age",IF(cancer_data[[#This Row],[Age]]&lt;=79,"Elderly","Aged")))))</f>
        <v>Middle_age</v>
      </c>
      <c r="D4420" t="s">
        <v>16</v>
      </c>
      <c r="E4420" t="s">
        <v>26</v>
      </c>
      <c r="F4420" t="s">
        <v>36</v>
      </c>
      <c r="G4420">
        <v>7.8</v>
      </c>
      <c r="H4420" t="s">
        <v>19</v>
      </c>
      <c r="I4420" t="s">
        <v>44</v>
      </c>
      <c r="J4420" t="s">
        <v>21</v>
      </c>
      <c r="K4420" t="s">
        <v>22</v>
      </c>
      <c r="L4420" s="1">
        <v>45731</v>
      </c>
      <c r="M4420" s="1" t="str">
        <f>TEXT(cancer_data[[#This Row],[Diagnosis_Date]],"mmmm")</f>
        <v>March</v>
      </c>
      <c r="N4420" t="s">
        <v>23</v>
      </c>
      <c r="O4420">
        <v>22</v>
      </c>
      <c r="P4420" t="s">
        <v>31</v>
      </c>
      <c r="Q4420">
        <v>0</v>
      </c>
    </row>
    <row r="4421" spans="1:17" x14ac:dyDescent="0.75">
      <c r="A4421" t="s">
        <v>4463</v>
      </c>
      <c r="B4421">
        <v>51</v>
      </c>
      <c r="C4421" t="str">
        <f>IF(cancer_data[[#This Row],[Age]]&lt;=35,"Adolescent",IF(cancer_data[[#This Row],[Age]]&lt;=46,"Young Adult",IF(cancer_data[[#This Row],[Age]]&lt;=57,"Adult", IF(cancer_data[[#This Row],[Age]]&lt;=68,"Middle_age",IF(cancer_data[[#This Row],[Age]]&lt;=79,"Elderly","Aged")))))</f>
        <v>Adult</v>
      </c>
      <c r="D4421" t="s">
        <v>16</v>
      </c>
      <c r="E4421" t="s">
        <v>40</v>
      </c>
      <c r="F4421" t="s">
        <v>63</v>
      </c>
      <c r="G4421">
        <v>7.8</v>
      </c>
      <c r="H4421" t="s">
        <v>41</v>
      </c>
      <c r="I4421" t="s">
        <v>44</v>
      </c>
      <c r="J4421" t="s">
        <v>21</v>
      </c>
      <c r="K4421" t="s">
        <v>30</v>
      </c>
      <c r="L4421" s="1">
        <v>45807</v>
      </c>
      <c r="M4421" s="1" t="str">
        <f>TEXT(cancer_data[[#This Row],[Diagnosis_Date]],"mmmm")</f>
        <v>May</v>
      </c>
      <c r="N4421" t="s">
        <v>23</v>
      </c>
      <c r="O4421">
        <v>53</v>
      </c>
      <c r="P4421" t="s">
        <v>24</v>
      </c>
      <c r="Q4421">
        <v>22</v>
      </c>
    </row>
    <row r="4422" spans="1:17" x14ac:dyDescent="0.75">
      <c r="A4422" t="s">
        <v>4464</v>
      </c>
      <c r="B4422">
        <v>38</v>
      </c>
      <c r="C4422" t="str">
        <f>IF(cancer_data[[#This Row],[Age]]&lt;=35,"Adolescent",IF(cancer_data[[#This Row],[Age]]&lt;=46,"Young Adult",IF(cancer_data[[#This Row],[Age]]&lt;=57,"Adult", IF(cancer_data[[#This Row],[Age]]&lt;=68,"Middle_age",IF(cancer_data[[#This Row],[Age]]&lt;=79,"Elderly","Aged")))))</f>
        <v>Young Adult</v>
      </c>
      <c r="D4422" t="s">
        <v>16</v>
      </c>
      <c r="E4422" t="s">
        <v>35</v>
      </c>
      <c r="F4422" t="s">
        <v>36</v>
      </c>
      <c r="G4422">
        <v>7</v>
      </c>
      <c r="H4422" t="s">
        <v>41</v>
      </c>
      <c r="I4422" t="s">
        <v>20</v>
      </c>
      <c r="J4422" t="s">
        <v>21</v>
      </c>
      <c r="K4422" t="s">
        <v>30</v>
      </c>
      <c r="L4422" s="1">
        <v>45706</v>
      </c>
      <c r="M4422" s="1" t="str">
        <f>TEXT(cancer_data[[#This Row],[Diagnosis_Date]],"mmmm")</f>
        <v>February</v>
      </c>
      <c r="N4422" t="s">
        <v>23</v>
      </c>
      <c r="O4422">
        <v>33</v>
      </c>
      <c r="P4422" t="s">
        <v>31</v>
      </c>
      <c r="Q4422">
        <v>0</v>
      </c>
    </row>
    <row r="4423" spans="1:17" x14ac:dyDescent="0.75">
      <c r="A4423" t="s">
        <v>4465</v>
      </c>
      <c r="B4423">
        <v>76</v>
      </c>
      <c r="C4423" t="str">
        <f>IF(cancer_data[[#This Row],[Age]]&lt;=35,"Adolescent",IF(cancer_data[[#This Row],[Age]]&lt;=46,"Young Adult",IF(cancer_data[[#This Row],[Age]]&lt;=57,"Adult", IF(cancer_data[[#This Row],[Age]]&lt;=68,"Middle_age",IF(cancer_data[[#This Row],[Age]]&lt;=79,"Elderly","Aged")))))</f>
        <v>Elderly</v>
      </c>
      <c r="D4423" t="s">
        <v>16</v>
      </c>
      <c r="E4423" t="s">
        <v>40</v>
      </c>
      <c r="F4423" t="s">
        <v>36</v>
      </c>
      <c r="G4423">
        <v>6.7</v>
      </c>
      <c r="H4423" t="s">
        <v>19</v>
      </c>
      <c r="I4423" t="s">
        <v>20</v>
      </c>
      <c r="J4423" t="s">
        <v>21</v>
      </c>
      <c r="K4423" t="s">
        <v>42</v>
      </c>
      <c r="L4423" s="1">
        <v>45729</v>
      </c>
      <c r="M4423" s="1" t="str">
        <f>TEXT(cancer_data[[#This Row],[Diagnosis_Date]],"mmmm")</f>
        <v>March</v>
      </c>
      <c r="N4423" t="s">
        <v>23</v>
      </c>
      <c r="O4423">
        <v>19</v>
      </c>
      <c r="P4423" t="s">
        <v>24</v>
      </c>
      <c r="Q4423">
        <v>18</v>
      </c>
    </row>
    <row r="4424" spans="1:17" x14ac:dyDescent="0.75">
      <c r="A4424" t="s">
        <v>4466</v>
      </c>
      <c r="B4424">
        <v>60</v>
      </c>
      <c r="C4424" t="str">
        <f>IF(cancer_data[[#This Row],[Age]]&lt;=35,"Adolescent",IF(cancer_data[[#This Row],[Age]]&lt;=46,"Young Adult",IF(cancer_data[[#This Row],[Age]]&lt;=57,"Adult", IF(cancer_data[[#This Row],[Age]]&lt;=68,"Middle_age",IF(cancer_data[[#This Row],[Age]]&lt;=79,"Elderly","Aged")))))</f>
        <v>Middle_age</v>
      </c>
      <c r="D4424" t="s">
        <v>16</v>
      </c>
      <c r="E4424" t="s">
        <v>40</v>
      </c>
      <c r="F4424" t="s">
        <v>36</v>
      </c>
      <c r="G4424">
        <v>6.8</v>
      </c>
      <c r="H4424" t="s">
        <v>19</v>
      </c>
      <c r="I4424" t="s">
        <v>20</v>
      </c>
      <c r="J4424" t="s">
        <v>21</v>
      </c>
      <c r="K4424" t="s">
        <v>33</v>
      </c>
      <c r="L4424" s="1">
        <v>45937</v>
      </c>
      <c r="M4424" s="1" t="str">
        <f>TEXT(cancer_data[[#This Row],[Diagnosis_Date]],"mmmm")</f>
        <v>October</v>
      </c>
      <c r="N4424" t="s">
        <v>37</v>
      </c>
      <c r="O4424">
        <v>36</v>
      </c>
      <c r="P4424" t="s">
        <v>31</v>
      </c>
      <c r="Q4424">
        <v>0</v>
      </c>
    </row>
    <row r="4425" spans="1:17" x14ac:dyDescent="0.75">
      <c r="A4425" t="s">
        <v>4467</v>
      </c>
      <c r="B4425">
        <v>75</v>
      </c>
      <c r="C4425" t="str">
        <f>IF(cancer_data[[#This Row],[Age]]&lt;=35,"Adolescent",IF(cancer_data[[#This Row],[Age]]&lt;=46,"Young Adult",IF(cancer_data[[#This Row],[Age]]&lt;=57,"Adult", IF(cancer_data[[#This Row],[Age]]&lt;=68,"Middle_age",IF(cancer_data[[#This Row],[Age]]&lt;=79,"Elderly","Aged")))))</f>
        <v>Elderly</v>
      </c>
      <c r="D4425" t="s">
        <v>16</v>
      </c>
      <c r="E4425" t="s">
        <v>40</v>
      </c>
      <c r="F4425" t="s">
        <v>63</v>
      </c>
      <c r="G4425">
        <v>3.4</v>
      </c>
      <c r="H4425" t="s">
        <v>28</v>
      </c>
      <c r="I4425" t="s">
        <v>44</v>
      </c>
      <c r="J4425" t="s">
        <v>21</v>
      </c>
      <c r="K4425" t="s">
        <v>22</v>
      </c>
      <c r="L4425" s="1">
        <v>45923</v>
      </c>
      <c r="M4425" s="1" t="str">
        <f>TEXT(cancer_data[[#This Row],[Diagnosis_Date]],"mmmm")</f>
        <v>September</v>
      </c>
      <c r="N4425" t="s">
        <v>23</v>
      </c>
      <c r="O4425">
        <v>28</v>
      </c>
      <c r="P4425" t="s">
        <v>24</v>
      </c>
      <c r="Q4425">
        <v>9</v>
      </c>
    </row>
    <row r="4426" spans="1:17" x14ac:dyDescent="0.75">
      <c r="A4426" t="s">
        <v>4468</v>
      </c>
      <c r="B4426">
        <v>43</v>
      </c>
      <c r="C4426" t="str">
        <f>IF(cancer_data[[#This Row],[Age]]&lt;=35,"Adolescent",IF(cancer_data[[#This Row],[Age]]&lt;=46,"Young Adult",IF(cancer_data[[#This Row],[Age]]&lt;=57,"Adult", IF(cancer_data[[#This Row],[Age]]&lt;=68,"Middle_age",IF(cancer_data[[#This Row],[Age]]&lt;=79,"Elderly","Aged")))))</f>
        <v>Young Adult</v>
      </c>
      <c r="D4426" t="s">
        <v>16</v>
      </c>
      <c r="E4426" t="s">
        <v>40</v>
      </c>
      <c r="F4426" t="s">
        <v>63</v>
      </c>
      <c r="G4426">
        <v>6.5</v>
      </c>
      <c r="H4426" t="s">
        <v>28</v>
      </c>
      <c r="I4426" t="s">
        <v>29</v>
      </c>
      <c r="J4426" t="s">
        <v>21</v>
      </c>
      <c r="K4426" t="s">
        <v>42</v>
      </c>
      <c r="L4426" s="1">
        <v>45944</v>
      </c>
      <c r="M4426" s="1" t="str">
        <f>TEXT(cancer_data[[#This Row],[Diagnosis_Date]],"mmmm")</f>
        <v>October</v>
      </c>
      <c r="N4426" t="s">
        <v>23</v>
      </c>
      <c r="O4426">
        <v>33</v>
      </c>
      <c r="P4426" t="s">
        <v>31</v>
      </c>
      <c r="Q4426">
        <v>0</v>
      </c>
    </row>
    <row r="4427" spans="1:17" x14ac:dyDescent="0.75">
      <c r="A4427" t="s">
        <v>4469</v>
      </c>
      <c r="B4427">
        <v>61</v>
      </c>
      <c r="C4427" t="str">
        <f>IF(cancer_data[[#This Row],[Age]]&lt;=35,"Adolescent",IF(cancer_data[[#This Row],[Age]]&lt;=46,"Young Adult",IF(cancer_data[[#This Row],[Age]]&lt;=57,"Adult", IF(cancer_data[[#This Row],[Age]]&lt;=68,"Middle_age",IF(cancer_data[[#This Row],[Age]]&lt;=79,"Elderly","Aged")))))</f>
        <v>Middle_age</v>
      </c>
      <c r="D4427" t="s">
        <v>16</v>
      </c>
      <c r="E4427" t="s">
        <v>26</v>
      </c>
      <c r="F4427" t="s">
        <v>73</v>
      </c>
      <c r="G4427">
        <v>7.4</v>
      </c>
      <c r="H4427" t="s">
        <v>28</v>
      </c>
      <c r="I4427" t="s">
        <v>44</v>
      </c>
      <c r="J4427" t="s">
        <v>21</v>
      </c>
      <c r="K4427" t="s">
        <v>33</v>
      </c>
      <c r="L4427" s="1">
        <v>45879</v>
      </c>
      <c r="M4427" s="1" t="str">
        <f>TEXT(cancer_data[[#This Row],[Diagnosis_Date]],"mmmm")</f>
        <v>August</v>
      </c>
      <c r="N4427" t="s">
        <v>23</v>
      </c>
      <c r="O4427">
        <v>9</v>
      </c>
      <c r="P4427" t="s">
        <v>24</v>
      </c>
      <c r="Q4427">
        <v>33</v>
      </c>
    </row>
    <row r="4428" spans="1:17" x14ac:dyDescent="0.75">
      <c r="A4428" t="s">
        <v>4470</v>
      </c>
      <c r="B4428">
        <v>56</v>
      </c>
      <c r="C4428" t="str">
        <f>IF(cancer_data[[#This Row],[Age]]&lt;=35,"Adolescent",IF(cancer_data[[#This Row],[Age]]&lt;=46,"Young Adult",IF(cancer_data[[#This Row],[Age]]&lt;=57,"Adult", IF(cancer_data[[#This Row],[Age]]&lt;=68,"Middle_age",IF(cancer_data[[#This Row],[Age]]&lt;=79,"Elderly","Aged")))))</f>
        <v>Adult</v>
      </c>
      <c r="D4428" t="s">
        <v>16</v>
      </c>
      <c r="E4428" t="s">
        <v>26</v>
      </c>
      <c r="F4428" t="s">
        <v>27</v>
      </c>
      <c r="G4428">
        <v>2.4</v>
      </c>
      <c r="H4428" t="s">
        <v>28</v>
      </c>
      <c r="I4428" t="s">
        <v>44</v>
      </c>
      <c r="J4428" t="s">
        <v>21</v>
      </c>
      <c r="K4428" t="s">
        <v>45</v>
      </c>
      <c r="L4428" s="1">
        <v>45825</v>
      </c>
      <c r="M4428" s="1" t="str">
        <f>TEXT(cancer_data[[#This Row],[Diagnosis_Date]],"mmmm")</f>
        <v>June</v>
      </c>
      <c r="N4428" t="s">
        <v>23</v>
      </c>
      <c r="O4428">
        <v>13</v>
      </c>
      <c r="P4428" t="s">
        <v>31</v>
      </c>
      <c r="Q4428">
        <v>0</v>
      </c>
    </row>
    <row r="4429" spans="1:17" x14ac:dyDescent="0.75">
      <c r="A4429" t="s">
        <v>4471</v>
      </c>
      <c r="B4429">
        <v>84</v>
      </c>
      <c r="C4429" t="str">
        <f>IF(cancer_data[[#This Row],[Age]]&lt;=35,"Adolescent",IF(cancer_data[[#This Row],[Age]]&lt;=46,"Young Adult",IF(cancer_data[[#This Row],[Age]]&lt;=57,"Adult", IF(cancer_data[[#This Row],[Age]]&lt;=68,"Middle_age",IF(cancer_data[[#This Row],[Age]]&lt;=79,"Elderly","Aged")))))</f>
        <v>Aged</v>
      </c>
      <c r="D4429" t="s">
        <v>16</v>
      </c>
      <c r="E4429" t="s">
        <v>40</v>
      </c>
      <c r="F4429" t="s">
        <v>27</v>
      </c>
      <c r="G4429">
        <v>5.5</v>
      </c>
      <c r="H4429" t="s">
        <v>19</v>
      </c>
      <c r="I4429" t="s">
        <v>49</v>
      </c>
      <c r="J4429" t="s">
        <v>21</v>
      </c>
      <c r="K4429" t="s">
        <v>45</v>
      </c>
      <c r="L4429" s="1">
        <v>45983</v>
      </c>
      <c r="M4429" s="1" t="str">
        <f>TEXT(cancer_data[[#This Row],[Diagnosis_Date]],"mmmm")</f>
        <v>November</v>
      </c>
      <c r="N4429" t="s">
        <v>23</v>
      </c>
      <c r="O4429">
        <v>24</v>
      </c>
      <c r="P4429" t="s">
        <v>31</v>
      </c>
      <c r="Q4429">
        <v>0</v>
      </c>
    </row>
    <row r="4430" spans="1:17" x14ac:dyDescent="0.75">
      <c r="A4430" t="s">
        <v>4472</v>
      </c>
      <c r="B4430">
        <v>85</v>
      </c>
      <c r="C4430" t="str">
        <f>IF(cancer_data[[#This Row],[Age]]&lt;=35,"Adolescent",IF(cancer_data[[#This Row],[Age]]&lt;=46,"Young Adult",IF(cancer_data[[#This Row],[Age]]&lt;=57,"Adult", IF(cancer_data[[#This Row],[Age]]&lt;=68,"Middle_age",IF(cancer_data[[#This Row],[Age]]&lt;=79,"Elderly","Aged")))))</f>
        <v>Aged</v>
      </c>
      <c r="D4430" t="s">
        <v>16</v>
      </c>
      <c r="E4430" t="s">
        <v>17</v>
      </c>
      <c r="F4430" t="s">
        <v>63</v>
      </c>
      <c r="G4430">
        <v>7.1</v>
      </c>
      <c r="H4430" t="s">
        <v>28</v>
      </c>
      <c r="I4430" t="s">
        <v>29</v>
      </c>
      <c r="J4430" t="s">
        <v>21</v>
      </c>
      <c r="K4430" t="s">
        <v>45</v>
      </c>
      <c r="L4430" s="1">
        <v>45991</v>
      </c>
      <c r="M4430" s="1" t="str">
        <f>TEXT(cancer_data[[#This Row],[Diagnosis_Date]],"mmmm")</f>
        <v>November</v>
      </c>
      <c r="N4430" t="s">
        <v>23</v>
      </c>
      <c r="O4430">
        <v>50</v>
      </c>
      <c r="P4430" t="s">
        <v>24</v>
      </c>
      <c r="Q4430">
        <v>36</v>
      </c>
    </row>
    <row r="4431" spans="1:17" x14ac:dyDescent="0.75">
      <c r="A4431" t="s">
        <v>4473</v>
      </c>
      <c r="B4431">
        <v>48</v>
      </c>
      <c r="C4431" t="str">
        <f>IF(cancer_data[[#This Row],[Age]]&lt;=35,"Adolescent",IF(cancer_data[[#This Row],[Age]]&lt;=46,"Young Adult",IF(cancer_data[[#This Row],[Age]]&lt;=57,"Adult", IF(cancer_data[[#This Row],[Age]]&lt;=68,"Middle_age",IF(cancer_data[[#This Row],[Age]]&lt;=79,"Elderly","Aged")))))</f>
        <v>Adult</v>
      </c>
      <c r="D4431" t="s">
        <v>16</v>
      </c>
      <c r="E4431" t="s">
        <v>40</v>
      </c>
      <c r="F4431" t="s">
        <v>27</v>
      </c>
      <c r="G4431">
        <v>5.2</v>
      </c>
      <c r="H4431" t="s">
        <v>28</v>
      </c>
      <c r="I4431" t="s">
        <v>44</v>
      </c>
      <c r="J4431" t="s">
        <v>21</v>
      </c>
      <c r="K4431" t="s">
        <v>30</v>
      </c>
      <c r="L4431" s="1">
        <v>45721</v>
      </c>
      <c r="M4431" s="1" t="str">
        <f>TEXT(cancer_data[[#This Row],[Diagnosis_Date]],"mmmm")</f>
        <v>March</v>
      </c>
      <c r="N4431" t="s">
        <v>37</v>
      </c>
      <c r="O4431">
        <v>15</v>
      </c>
      <c r="P4431" t="s">
        <v>24</v>
      </c>
      <c r="Q4431">
        <v>10</v>
      </c>
    </row>
    <row r="4432" spans="1:17" x14ac:dyDescent="0.75">
      <c r="A4432" t="s">
        <v>4474</v>
      </c>
      <c r="B4432">
        <v>26</v>
      </c>
      <c r="C4432" t="str">
        <f>IF(cancer_data[[#This Row],[Age]]&lt;=35,"Adolescent",IF(cancer_data[[#This Row],[Age]]&lt;=46,"Young Adult",IF(cancer_data[[#This Row],[Age]]&lt;=57,"Adult", IF(cancer_data[[#This Row],[Age]]&lt;=68,"Middle_age",IF(cancer_data[[#This Row],[Age]]&lt;=79,"Elderly","Aged")))))</f>
        <v>Adolescent</v>
      </c>
      <c r="D4432" t="s">
        <v>16</v>
      </c>
      <c r="E4432" t="s">
        <v>26</v>
      </c>
      <c r="F4432" t="s">
        <v>27</v>
      </c>
      <c r="G4432">
        <v>5.3</v>
      </c>
      <c r="H4432" t="s">
        <v>19</v>
      </c>
      <c r="I4432" t="s">
        <v>29</v>
      </c>
      <c r="J4432" t="s">
        <v>21</v>
      </c>
      <c r="K4432" t="s">
        <v>33</v>
      </c>
      <c r="L4432" s="1">
        <v>45926</v>
      </c>
      <c r="M4432" s="1" t="str">
        <f>TEXT(cancer_data[[#This Row],[Diagnosis_Date]],"mmmm")</f>
        <v>September</v>
      </c>
      <c r="N4432" t="s">
        <v>23</v>
      </c>
      <c r="O4432">
        <v>30</v>
      </c>
      <c r="P4432" t="s">
        <v>31</v>
      </c>
      <c r="Q4432">
        <v>0</v>
      </c>
    </row>
    <row r="4433" spans="1:17" x14ac:dyDescent="0.75">
      <c r="A4433" t="s">
        <v>4475</v>
      </c>
      <c r="B4433">
        <v>75</v>
      </c>
      <c r="C4433" t="str">
        <f>IF(cancer_data[[#This Row],[Age]]&lt;=35,"Adolescent",IF(cancer_data[[#This Row],[Age]]&lt;=46,"Young Adult",IF(cancer_data[[#This Row],[Age]]&lt;=57,"Adult", IF(cancer_data[[#This Row],[Age]]&lt;=68,"Middle_age",IF(cancer_data[[#This Row],[Age]]&lt;=79,"Elderly","Aged")))))</f>
        <v>Elderly</v>
      </c>
      <c r="D4433" t="s">
        <v>16</v>
      </c>
      <c r="E4433" t="s">
        <v>17</v>
      </c>
      <c r="F4433" t="s">
        <v>36</v>
      </c>
      <c r="G4433">
        <v>7.1</v>
      </c>
      <c r="H4433" t="s">
        <v>19</v>
      </c>
      <c r="I4433" t="s">
        <v>44</v>
      </c>
      <c r="J4433" t="s">
        <v>21</v>
      </c>
      <c r="K4433" t="s">
        <v>22</v>
      </c>
      <c r="L4433" s="1">
        <v>45663</v>
      </c>
      <c r="M4433" s="1" t="str">
        <f>TEXT(cancer_data[[#This Row],[Diagnosis_Date]],"mmmm")</f>
        <v>January</v>
      </c>
      <c r="N4433" t="s">
        <v>23</v>
      </c>
      <c r="O4433">
        <v>24</v>
      </c>
      <c r="P4433" t="s">
        <v>31</v>
      </c>
      <c r="Q4433">
        <v>0</v>
      </c>
    </row>
    <row r="4434" spans="1:17" x14ac:dyDescent="0.75">
      <c r="A4434" t="s">
        <v>4476</v>
      </c>
      <c r="B4434">
        <v>27</v>
      </c>
      <c r="C4434" t="str">
        <f>IF(cancer_data[[#This Row],[Age]]&lt;=35,"Adolescent",IF(cancer_data[[#This Row],[Age]]&lt;=46,"Young Adult",IF(cancer_data[[#This Row],[Age]]&lt;=57,"Adult", IF(cancer_data[[#This Row],[Age]]&lt;=68,"Middle_age",IF(cancer_data[[#This Row],[Age]]&lt;=79,"Elderly","Aged")))))</f>
        <v>Adolescent</v>
      </c>
      <c r="D4434" t="s">
        <v>16</v>
      </c>
      <c r="E4434" t="s">
        <v>17</v>
      </c>
      <c r="F4434" t="s">
        <v>27</v>
      </c>
      <c r="G4434">
        <v>2.2000000000000002</v>
      </c>
      <c r="H4434" t="s">
        <v>41</v>
      </c>
      <c r="I4434" t="s">
        <v>44</v>
      </c>
      <c r="J4434" t="s">
        <v>21</v>
      </c>
      <c r="K4434" t="s">
        <v>30</v>
      </c>
      <c r="L4434" s="1">
        <v>45858</v>
      </c>
      <c r="M4434" s="1" t="str">
        <f>TEXT(cancer_data[[#This Row],[Diagnosis_Date]],"mmmm")</f>
        <v>July</v>
      </c>
      <c r="N4434" t="s">
        <v>37</v>
      </c>
      <c r="O4434">
        <v>30</v>
      </c>
      <c r="P4434" t="s">
        <v>24</v>
      </c>
      <c r="Q4434">
        <v>18</v>
      </c>
    </row>
    <row r="4435" spans="1:17" x14ac:dyDescent="0.75">
      <c r="A4435" t="s">
        <v>4477</v>
      </c>
      <c r="B4435">
        <v>27</v>
      </c>
      <c r="C4435" t="str">
        <f>IF(cancer_data[[#This Row],[Age]]&lt;=35,"Adolescent",IF(cancer_data[[#This Row],[Age]]&lt;=46,"Young Adult",IF(cancer_data[[#This Row],[Age]]&lt;=57,"Adult", IF(cancer_data[[#This Row],[Age]]&lt;=68,"Middle_age",IF(cancer_data[[#This Row],[Age]]&lt;=79,"Elderly","Aged")))))</f>
        <v>Adolescent</v>
      </c>
      <c r="D4435" t="s">
        <v>16</v>
      </c>
      <c r="E4435" t="s">
        <v>35</v>
      </c>
      <c r="F4435" t="s">
        <v>73</v>
      </c>
      <c r="G4435">
        <v>2.8</v>
      </c>
      <c r="H4435" t="s">
        <v>41</v>
      </c>
      <c r="I4435" t="s">
        <v>20</v>
      </c>
      <c r="J4435" t="s">
        <v>21</v>
      </c>
      <c r="K4435" t="s">
        <v>51</v>
      </c>
      <c r="L4435" s="1">
        <v>45679</v>
      </c>
      <c r="M4435" s="1" t="str">
        <f>TEXT(cancer_data[[#This Row],[Diagnosis_Date]],"mmmm")</f>
        <v>January</v>
      </c>
      <c r="N4435" t="s">
        <v>23</v>
      </c>
      <c r="O4435">
        <v>34</v>
      </c>
      <c r="P4435" t="s">
        <v>24</v>
      </c>
      <c r="Q4435">
        <v>19</v>
      </c>
    </row>
    <row r="4436" spans="1:17" x14ac:dyDescent="0.75">
      <c r="A4436" t="s">
        <v>4478</v>
      </c>
      <c r="B4436">
        <v>44</v>
      </c>
      <c r="C4436" t="str">
        <f>IF(cancer_data[[#This Row],[Age]]&lt;=35,"Adolescent",IF(cancer_data[[#This Row],[Age]]&lt;=46,"Young Adult",IF(cancer_data[[#This Row],[Age]]&lt;=57,"Adult", IF(cancer_data[[#This Row],[Age]]&lt;=68,"Middle_age",IF(cancer_data[[#This Row],[Age]]&lt;=79,"Elderly","Aged")))))</f>
        <v>Young Adult</v>
      </c>
      <c r="D4436" t="s">
        <v>16</v>
      </c>
      <c r="E4436" t="s">
        <v>17</v>
      </c>
      <c r="F4436" t="s">
        <v>73</v>
      </c>
      <c r="G4436">
        <v>7.9</v>
      </c>
      <c r="H4436" t="s">
        <v>28</v>
      </c>
      <c r="I4436" t="s">
        <v>49</v>
      </c>
      <c r="J4436" t="s">
        <v>21</v>
      </c>
      <c r="K4436" t="s">
        <v>51</v>
      </c>
      <c r="L4436" s="1">
        <v>45813</v>
      </c>
      <c r="M4436" s="1" t="str">
        <f>TEXT(cancer_data[[#This Row],[Diagnosis_Date]],"mmmm")</f>
        <v>June</v>
      </c>
      <c r="N4436" t="s">
        <v>37</v>
      </c>
      <c r="O4436">
        <v>25</v>
      </c>
      <c r="P4436" t="s">
        <v>31</v>
      </c>
      <c r="Q4436">
        <v>0</v>
      </c>
    </row>
    <row r="4437" spans="1:17" x14ac:dyDescent="0.75">
      <c r="A4437" t="s">
        <v>4479</v>
      </c>
      <c r="B4437">
        <v>70</v>
      </c>
      <c r="C4437" t="str">
        <f>IF(cancer_data[[#This Row],[Age]]&lt;=35,"Adolescent",IF(cancer_data[[#This Row],[Age]]&lt;=46,"Young Adult",IF(cancer_data[[#This Row],[Age]]&lt;=57,"Adult", IF(cancer_data[[#This Row],[Age]]&lt;=68,"Middle_age",IF(cancer_data[[#This Row],[Age]]&lt;=79,"Elderly","Aged")))))</f>
        <v>Elderly</v>
      </c>
      <c r="D4437" t="s">
        <v>16</v>
      </c>
      <c r="E4437" t="s">
        <v>26</v>
      </c>
      <c r="F4437" t="s">
        <v>27</v>
      </c>
      <c r="G4437">
        <v>7.3</v>
      </c>
      <c r="H4437" t="s">
        <v>28</v>
      </c>
      <c r="I4437" t="s">
        <v>20</v>
      </c>
      <c r="J4437" t="s">
        <v>21</v>
      </c>
      <c r="K4437" t="s">
        <v>45</v>
      </c>
      <c r="L4437" s="1">
        <v>45759</v>
      </c>
      <c r="M4437" s="1" t="str">
        <f>TEXT(cancer_data[[#This Row],[Diagnosis_Date]],"mmmm")</f>
        <v>April</v>
      </c>
      <c r="N4437" t="s">
        <v>23</v>
      </c>
      <c r="O4437">
        <v>32</v>
      </c>
      <c r="P4437" t="s">
        <v>31</v>
      </c>
      <c r="Q4437">
        <v>0</v>
      </c>
    </row>
    <row r="4438" spans="1:17" x14ac:dyDescent="0.75">
      <c r="A4438" t="s">
        <v>4480</v>
      </c>
      <c r="B4438">
        <v>62</v>
      </c>
      <c r="C4438" t="str">
        <f>IF(cancer_data[[#This Row],[Age]]&lt;=35,"Adolescent",IF(cancer_data[[#This Row],[Age]]&lt;=46,"Young Adult",IF(cancer_data[[#This Row],[Age]]&lt;=57,"Adult", IF(cancer_data[[#This Row],[Age]]&lt;=68,"Middle_age",IF(cancer_data[[#This Row],[Age]]&lt;=79,"Elderly","Aged")))))</f>
        <v>Middle_age</v>
      </c>
      <c r="D4438" t="s">
        <v>16</v>
      </c>
      <c r="E4438" t="s">
        <v>26</v>
      </c>
      <c r="F4438" t="s">
        <v>36</v>
      </c>
      <c r="G4438">
        <v>6.9</v>
      </c>
      <c r="H4438" t="s">
        <v>19</v>
      </c>
      <c r="I4438" t="s">
        <v>29</v>
      </c>
      <c r="J4438" t="s">
        <v>21</v>
      </c>
      <c r="K4438" t="s">
        <v>42</v>
      </c>
      <c r="L4438" s="1">
        <v>45897</v>
      </c>
      <c r="M4438" s="1" t="str">
        <f>TEXT(cancer_data[[#This Row],[Diagnosis_Date]],"mmmm")</f>
        <v>August</v>
      </c>
      <c r="N4438" t="s">
        <v>23</v>
      </c>
      <c r="O4438">
        <v>39</v>
      </c>
      <c r="P4438" t="s">
        <v>31</v>
      </c>
      <c r="Q4438">
        <v>0</v>
      </c>
    </row>
    <row r="4439" spans="1:17" x14ac:dyDescent="0.75">
      <c r="A4439" t="s">
        <v>4481</v>
      </c>
      <c r="B4439">
        <v>41</v>
      </c>
      <c r="C4439" t="str">
        <f>IF(cancer_data[[#This Row],[Age]]&lt;=35,"Adolescent",IF(cancer_data[[#This Row],[Age]]&lt;=46,"Young Adult",IF(cancer_data[[#This Row],[Age]]&lt;=57,"Adult", IF(cancer_data[[#This Row],[Age]]&lt;=68,"Middle_age",IF(cancer_data[[#This Row],[Age]]&lt;=79,"Elderly","Aged")))))</f>
        <v>Young Adult</v>
      </c>
      <c r="D4439" t="s">
        <v>16</v>
      </c>
      <c r="E4439" t="s">
        <v>17</v>
      </c>
      <c r="F4439" t="s">
        <v>18</v>
      </c>
      <c r="G4439">
        <v>7</v>
      </c>
      <c r="H4439" t="s">
        <v>41</v>
      </c>
      <c r="I4439" t="s">
        <v>49</v>
      </c>
      <c r="J4439" t="s">
        <v>21</v>
      </c>
      <c r="K4439" t="s">
        <v>30</v>
      </c>
      <c r="L4439" s="1">
        <v>46010</v>
      </c>
      <c r="M4439" s="1" t="str">
        <f>TEXT(cancer_data[[#This Row],[Diagnosis_Date]],"mmmm")</f>
        <v>December</v>
      </c>
      <c r="N4439" t="s">
        <v>23</v>
      </c>
      <c r="O4439">
        <v>41</v>
      </c>
      <c r="P4439" t="s">
        <v>31</v>
      </c>
      <c r="Q4439">
        <v>0</v>
      </c>
    </row>
    <row r="4440" spans="1:17" x14ac:dyDescent="0.75">
      <c r="A4440" t="s">
        <v>4482</v>
      </c>
      <c r="B4440">
        <v>37</v>
      </c>
      <c r="C4440" t="str">
        <f>IF(cancer_data[[#This Row],[Age]]&lt;=35,"Adolescent",IF(cancer_data[[#This Row],[Age]]&lt;=46,"Young Adult",IF(cancer_data[[#This Row],[Age]]&lt;=57,"Adult", IF(cancer_data[[#This Row],[Age]]&lt;=68,"Middle_age",IF(cancer_data[[#This Row],[Age]]&lt;=79,"Elderly","Aged")))))</f>
        <v>Young Adult</v>
      </c>
      <c r="D4440" t="s">
        <v>16</v>
      </c>
      <c r="E4440" t="s">
        <v>40</v>
      </c>
      <c r="F4440" t="s">
        <v>27</v>
      </c>
      <c r="G4440">
        <v>1.7</v>
      </c>
      <c r="H4440" t="s">
        <v>19</v>
      </c>
      <c r="I4440" t="s">
        <v>49</v>
      </c>
      <c r="J4440" t="s">
        <v>21</v>
      </c>
      <c r="K4440" t="s">
        <v>42</v>
      </c>
      <c r="L4440" s="1">
        <v>45854</v>
      </c>
      <c r="M4440" s="1" t="str">
        <f>TEXT(cancer_data[[#This Row],[Diagnosis_Date]],"mmmm")</f>
        <v>July</v>
      </c>
      <c r="N4440" t="s">
        <v>23</v>
      </c>
      <c r="O4440">
        <v>21</v>
      </c>
      <c r="P4440" t="s">
        <v>31</v>
      </c>
      <c r="Q4440">
        <v>0</v>
      </c>
    </row>
    <row r="4441" spans="1:17" x14ac:dyDescent="0.75">
      <c r="A4441" t="s">
        <v>4483</v>
      </c>
      <c r="B4441">
        <v>83</v>
      </c>
      <c r="C4441" t="str">
        <f>IF(cancer_data[[#This Row],[Age]]&lt;=35,"Adolescent",IF(cancer_data[[#This Row],[Age]]&lt;=46,"Young Adult",IF(cancer_data[[#This Row],[Age]]&lt;=57,"Adult", IF(cancer_data[[#This Row],[Age]]&lt;=68,"Middle_age",IF(cancer_data[[#This Row],[Age]]&lt;=79,"Elderly","Aged")))))</f>
        <v>Aged</v>
      </c>
      <c r="D4441" t="s">
        <v>16</v>
      </c>
      <c r="E4441" t="s">
        <v>26</v>
      </c>
      <c r="F4441" t="s">
        <v>73</v>
      </c>
      <c r="G4441">
        <v>2.1</v>
      </c>
      <c r="H4441" t="s">
        <v>19</v>
      </c>
      <c r="I4441" t="s">
        <v>49</v>
      </c>
      <c r="J4441" t="s">
        <v>21</v>
      </c>
      <c r="K4441" t="s">
        <v>45</v>
      </c>
      <c r="L4441" s="1">
        <v>45783</v>
      </c>
      <c r="M4441" s="1" t="str">
        <f>TEXT(cancer_data[[#This Row],[Diagnosis_Date]],"mmmm")</f>
        <v>May</v>
      </c>
      <c r="N4441" t="s">
        <v>23</v>
      </c>
      <c r="O4441">
        <v>27</v>
      </c>
      <c r="P4441" t="s">
        <v>31</v>
      </c>
      <c r="Q4441">
        <v>0</v>
      </c>
    </row>
    <row r="4442" spans="1:17" x14ac:dyDescent="0.75">
      <c r="A4442" t="s">
        <v>4484</v>
      </c>
      <c r="B4442">
        <v>76</v>
      </c>
      <c r="C4442" t="str">
        <f>IF(cancer_data[[#This Row],[Age]]&lt;=35,"Adolescent",IF(cancer_data[[#This Row],[Age]]&lt;=46,"Young Adult",IF(cancer_data[[#This Row],[Age]]&lt;=57,"Adult", IF(cancer_data[[#This Row],[Age]]&lt;=68,"Middle_age",IF(cancer_data[[#This Row],[Age]]&lt;=79,"Elderly","Aged")))))</f>
        <v>Elderly</v>
      </c>
      <c r="D4442" t="s">
        <v>16</v>
      </c>
      <c r="E4442" t="s">
        <v>26</v>
      </c>
      <c r="F4442" t="s">
        <v>27</v>
      </c>
      <c r="G4442">
        <v>4.4000000000000004</v>
      </c>
      <c r="H4442" t="s">
        <v>41</v>
      </c>
      <c r="I4442" t="s">
        <v>44</v>
      </c>
      <c r="J4442" t="s">
        <v>21</v>
      </c>
      <c r="K4442" t="s">
        <v>45</v>
      </c>
      <c r="L4442" s="1">
        <v>45905</v>
      </c>
      <c r="M4442" s="1" t="str">
        <f>TEXT(cancer_data[[#This Row],[Diagnosis_Date]],"mmmm")</f>
        <v>September</v>
      </c>
      <c r="N4442" t="s">
        <v>37</v>
      </c>
      <c r="O4442">
        <v>22</v>
      </c>
      <c r="P4442" t="s">
        <v>31</v>
      </c>
      <c r="Q4442">
        <v>0</v>
      </c>
    </row>
    <row r="4443" spans="1:17" x14ac:dyDescent="0.75">
      <c r="A4443" t="s">
        <v>4485</v>
      </c>
      <c r="B4443">
        <v>65</v>
      </c>
      <c r="C4443" t="str">
        <f>IF(cancer_data[[#This Row],[Age]]&lt;=35,"Adolescent",IF(cancer_data[[#This Row],[Age]]&lt;=46,"Young Adult",IF(cancer_data[[#This Row],[Age]]&lt;=57,"Adult", IF(cancer_data[[#This Row],[Age]]&lt;=68,"Middle_age",IF(cancer_data[[#This Row],[Age]]&lt;=79,"Elderly","Aged")))))</f>
        <v>Middle_age</v>
      </c>
      <c r="D4443" t="s">
        <v>16</v>
      </c>
      <c r="E4443" t="s">
        <v>40</v>
      </c>
      <c r="F4443" t="s">
        <v>73</v>
      </c>
      <c r="G4443">
        <v>7.8</v>
      </c>
      <c r="H4443" t="s">
        <v>41</v>
      </c>
      <c r="I4443" t="s">
        <v>20</v>
      </c>
      <c r="J4443" t="s">
        <v>21</v>
      </c>
      <c r="K4443" t="s">
        <v>33</v>
      </c>
      <c r="L4443" s="1">
        <v>45761</v>
      </c>
      <c r="M4443" s="1" t="str">
        <f>TEXT(cancer_data[[#This Row],[Diagnosis_Date]],"mmmm")</f>
        <v>April</v>
      </c>
      <c r="N4443" t="s">
        <v>23</v>
      </c>
      <c r="O4443">
        <v>32</v>
      </c>
      <c r="P4443" t="s">
        <v>31</v>
      </c>
      <c r="Q4443">
        <v>0</v>
      </c>
    </row>
    <row r="4444" spans="1:17" x14ac:dyDescent="0.75">
      <c r="A4444" t="s">
        <v>4486</v>
      </c>
      <c r="B4444">
        <v>29</v>
      </c>
      <c r="C4444" t="str">
        <f>IF(cancer_data[[#This Row],[Age]]&lt;=35,"Adolescent",IF(cancer_data[[#This Row],[Age]]&lt;=46,"Young Adult",IF(cancer_data[[#This Row],[Age]]&lt;=57,"Adult", IF(cancer_data[[#This Row],[Age]]&lt;=68,"Middle_age",IF(cancer_data[[#This Row],[Age]]&lt;=79,"Elderly","Aged")))))</f>
        <v>Adolescent</v>
      </c>
      <c r="D4444" t="s">
        <v>16</v>
      </c>
      <c r="E4444" t="s">
        <v>40</v>
      </c>
      <c r="F4444" t="s">
        <v>73</v>
      </c>
      <c r="G4444">
        <v>5.5</v>
      </c>
      <c r="H4444" t="s">
        <v>28</v>
      </c>
      <c r="I4444" t="s">
        <v>20</v>
      </c>
      <c r="J4444" t="s">
        <v>21</v>
      </c>
      <c r="K4444" t="s">
        <v>33</v>
      </c>
      <c r="L4444" s="1">
        <v>45817</v>
      </c>
      <c r="M4444" s="1" t="str">
        <f>TEXT(cancer_data[[#This Row],[Diagnosis_Date]],"mmmm")</f>
        <v>June</v>
      </c>
      <c r="N4444" t="s">
        <v>37</v>
      </c>
      <c r="O4444">
        <v>10</v>
      </c>
      <c r="P4444" t="s">
        <v>31</v>
      </c>
      <c r="Q4444">
        <v>0</v>
      </c>
    </row>
    <row r="4445" spans="1:17" x14ac:dyDescent="0.75">
      <c r="A4445" t="s">
        <v>4487</v>
      </c>
      <c r="B4445">
        <v>47</v>
      </c>
      <c r="C4445" t="str">
        <f>IF(cancer_data[[#This Row],[Age]]&lt;=35,"Adolescent",IF(cancer_data[[#This Row],[Age]]&lt;=46,"Young Adult",IF(cancer_data[[#This Row],[Age]]&lt;=57,"Adult", IF(cancer_data[[#This Row],[Age]]&lt;=68,"Middle_age",IF(cancer_data[[#This Row],[Age]]&lt;=79,"Elderly","Aged")))))</f>
        <v>Adult</v>
      </c>
      <c r="D4445" t="s">
        <v>16</v>
      </c>
      <c r="E4445" t="s">
        <v>40</v>
      </c>
      <c r="F4445" t="s">
        <v>27</v>
      </c>
      <c r="G4445">
        <v>6.8</v>
      </c>
      <c r="H4445" t="s">
        <v>19</v>
      </c>
      <c r="I4445" t="s">
        <v>20</v>
      </c>
      <c r="J4445" t="s">
        <v>21</v>
      </c>
      <c r="K4445" t="s">
        <v>45</v>
      </c>
      <c r="L4445" s="1">
        <v>45782</v>
      </c>
      <c r="M4445" s="1" t="str">
        <f>TEXT(cancer_data[[#This Row],[Diagnosis_Date]],"mmmm")</f>
        <v>May</v>
      </c>
      <c r="N4445" t="s">
        <v>37</v>
      </c>
      <c r="O4445">
        <v>13</v>
      </c>
      <c r="P4445" t="s">
        <v>31</v>
      </c>
      <c r="Q4445">
        <v>0</v>
      </c>
    </row>
    <row r="4446" spans="1:17" x14ac:dyDescent="0.75">
      <c r="A4446" t="s">
        <v>4488</v>
      </c>
      <c r="B4446">
        <v>32</v>
      </c>
      <c r="C4446" t="str">
        <f>IF(cancer_data[[#This Row],[Age]]&lt;=35,"Adolescent",IF(cancer_data[[#This Row],[Age]]&lt;=46,"Young Adult",IF(cancer_data[[#This Row],[Age]]&lt;=57,"Adult", IF(cancer_data[[#This Row],[Age]]&lt;=68,"Middle_age",IF(cancer_data[[#This Row],[Age]]&lt;=79,"Elderly","Aged")))))</f>
        <v>Adolescent</v>
      </c>
      <c r="D4446" t="s">
        <v>16</v>
      </c>
      <c r="E4446" t="s">
        <v>35</v>
      </c>
      <c r="F4446" t="s">
        <v>73</v>
      </c>
      <c r="G4446">
        <v>7.4</v>
      </c>
      <c r="H4446" t="s">
        <v>28</v>
      </c>
      <c r="I4446" t="s">
        <v>20</v>
      </c>
      <c r="J4446" t="s">
        <v>21</v>
      </c>
      <c r="K4446" t="s">
        <v>22</v>
      </c>
      <c r="L4446" s="1">
        <v>45690</v>
      </c>
      <c r="M4446" s="1" t="str">
        <f>TEXT(cancer_data[[#This Row],[Diagnosis_Date]],"mmmm")</f>
        <v>February</v>
      </c>
      <c r="N4446" t="s">
        <v>23</v>
      </c>
      <c r="O4446">
        <v>31</v>
      </c>
      <c r="P4446" t="s">
        <v>31</v>
      </c>
      <c r="Q4446">
        <v>0</v>
      </c>
    </row>
    <row r="4447" spans="1:17" x14ac:dyDescent="0.75">
      <c r="A4447" t="s">
        <v>4489</v>
      </c>
      <c r="B4447">
        <v>48</v>
      </c>
      <c r="C4447" t="str">
        <f>IF(cancer_data[[#This Row],[Age]]&lt;=35,"Adolescent",IF(cancer_data[[#This Row],[Age]]&lt;=46,"Young Adult",IF(cancer_data[[#This Row],[Age]]&lt;=57,"Adult", IF(cancer_data[[#This Row],[Age]]&lt;=68,"Middle_age",IF(cancer_data[[#This Row],[Age]]&lt;=79,"Elderly","Aged")))))</f>
        <v>Adult</v>
      </c>
      <c r="D4447" t="s">
        <v>16</v>
      </c>
      <c r="E4447" t="s">
        <v>35</v>
      </c>
      <c r="F4447" t="s">
        <v>27</v>
      </c>
      <c r="G4447">
        <v>5</v>
      </c>
      <c r="H4447" t="s">
        <v>19</v>
      </c>
      <c r="I4447" t="s">
        <v>20</v>
      </c>
      <c r="J4447" t="s">
        <v>21</v>
      </c>
      <c r="K4447" t="s">
        <v>45</v>
      </c>
      <c r="L4447" s="1">
        <v>45690</v>
      </c>
      <c r="M4447" s="1" t="str">
        <f>TEXT(cancer_data[[#This Row],[Diagnosis_Date]],"mmmm")</f>
        <v>February</v>
      </c>
      <c r="N4447" t="s">
        <v>23</v>
      </c>
      <c r="O4447">
        <v>8</v>
      </c>
      <c r="P4447" t="s">
        <v>24</v>
      </c>
      <c r="Q4447">
        <v>26</v>
      </c>
    </row>
    <row r="4448" spans="1:17" x14ac:dyDescent="0.75">
      <c r="A4448" t="s">
        <v>4490</v>
      </c>
      <c r="B4448">
        <v>62</v>
      </c>
      <c r="C4448" t="str">
        <f>IF(cancer_data[[#This Row],[Age]]&lt;=35,"Adolescent",IF(cancer_data[[#This Row],[Age]]&lt;=46,"Young Adult",IF(cancer_data[[#This Row],[Age]]&lt;=57,"Adult", IF(cancer_data[[#This Row],[Age]]&lt;=68,"Middle_age",IF(cancer_data[[#This Row],[Age]]&lt;=79,"Elderly","Aged")))))</f>
        <v>Middle_age</v>
      </c>
      <c r="D4448" t="s">
        <v>16</v>
      </c>
      <c r="E4448" t="s">
        <v>17</v>
      </c>
      <c r="F4448" t="s">
        <v>18</v>
      </c>
      <c r="G4448">
        <v>0.8</v>
      </c>
      <c r="H4448" t="s">
        <v>28</v>
      </c>
      <c r="I4448" t="s">
        <v>44</v>
      </c>
      <c r="J4448" t="s">
        <v>21</v>
      </c>
      <c r="K4448" t="s">
        <v>42</v>
      </c>
      <c r="L4448" s="1">
        <v>45728</v>
      </c>
      <c r="M4448" s="1" t="str">
        <f>TEXT(cancer_data[[#This Row],[Diagnosis_Date]],"mmmm")</f>
        <v>March</v>
      </c>
      <c r="N4448" t="s">
        <v>23</v>
      </c>
      <c r="O4448">
        <v>48</v>
      </c>
      <c r="P4448" t="s">
        <v>31</v>
      </c>
      <c r="Q4448">
        <v>0</v>
      </c>
    </row>
    <row r="4449" spans="1:17" x14ac:dyDescent="0.75">
      <c r="A4449" t="s">
        <v>4491</v>
      </c>
      <c r="B4449">
        <v>61</v>
      </c>
      <c r="C4449" t="str">
        <f>IF(cancer_data[[#This Row],[Age]]&lt;=35,"Adolescent",IF(cancer_data[[#This Row],[Age]]&lt;=46,"Young Adult",IF(cancer_data[[#This Row],[Age]]&lt;=57,"Adult", IF(cancer_data[[#This Row],[Age]]&lt;=68,"Middle_age",IF(cancer_data[[#This Row],[Age]]&lt;=79,"Elderly","Aged")))))</f>
        <v>Middle_age</v>
      </c>
      <c r="D4449" t="s">
        <v>16</v>
      </c>
      <c r="E4449" t="s">
        <v>35</v>
      </c>
      <c r="F4449" t="s">
        <v>27</v>
      </c>
      <c r="G4449">
        <v>5.2</v>
      </c>
      <c r="H4449" t="s">
        <v>41</v>
      </c>
      <c r="I4449" t="s">
        <v>20</v>
      </c>
      <c r="J4449" t="s">
        <v>21</v>
      </c>
      <c r="K4449" t="s">
        <v>51</v>
      </c>
      <c r="L4449" s="1">
        <v>45927</v>
      </c>
      <c r="M4449" s="1" t="str">
        <f>TEXT(cancer_data[[#This Row],[Diagnosis_Date]],"mmmm")</f>
        <v>September</v>
      </c>
      <c r="N4449" t="s">
        <v>23</v>
      </c>
      <c r="O4449">
        <v>15</v>
      </c>
      <c r="P4449" t="s">
        <v>31</v>
      </c>
      <c r="Q4449">
        <v>0</v>
      </c>
    </row>
    <row r="4450" spans="1:17" x14ac:dyDescent="0.75">
      <c r="A4450" t="s">
        <v>4492</v>
      </c>
      <c r="B4450">
        <v>80</v>
      </c>
      <c r="C4450" t="str">
        <f>IF(cancer_data[[#This Row],[Age]]&lt;=35,"Adolescent",IF(cancer_data[[#This Row],[Age]]&lt;=46,"Young Adult",IF(cancer_data[[#This Row],[Age]]&lt;=57,"Adult", IF(cancer_data[[#This Row],[Age]]&lt;=68,"Middle_age",IF(cancer_data[[#This Row],[Age]]&lt;=79,"Elderly","Aged")))))</f>
        <v>Aged</v>
      </c>
      <c r="D4450" t="s">
        <v>16</v>
      </c>
      <c r="E4450" t="s">
        <v>35</v>
      </c>
      <c r="F4450" t="s">
        <v>36</v>
      </c>
      <c r="G4450">
        <v>2.2000000000000002</v>
      </c>
      <c r="H4450" t="s">
        <v>41</v>
      </c>
      <c r="I4450" t="s">
        <v>20</v>
      </c>
      <c r="J4450" t="s">
        <v>21</v>
      </c>
      <c r="K4450" t="s">
        <v>33</v>
      </c>
      <c r="L4450" s="1">
        <v>45816</v>
      </c>
      <c r="M4450" s="1" t="str">
        <f>TEXT(cancer_data[[#This Row],[Diagnosis_Date]],"mmmm")</f>
        <v>June</v>
      </c>
      <c r="N4450" t="s">
        <v>23</v>
      </c>
      <c r="O4450">
        <v>15</v>
      </c>
      <c r="P4450" t="s">
        <v>31</v>
      </c>
      <c r="Q4450">
        <v>0</v>
      </c>
    </row>
    <row r="4451" spans="1:17" x14ac:dyDescent="0.75">
      <c r="A4451" t="s">
        <v>4493</v>
      </c>
      <c r="B4451">
        <v>39</v>
      </c>
      <c r="C4451" t="str">
        <f>IF(cancer_data[[#This Row],[Age]]&lt;=35,"Adolescent",IF(cancer_data[[#This Row],[Age]]&lt;=46,"Young Adult",IF(cancer_data[[#This Row],[Age]]&lt;=57,"Adult", IF(cancer_data[[#This Row],[Age]]&lt;=68,"Middle_age",IF(cancer_data[[#This Row],[Age]]&lt;=79,"Elderly","Aged")))))</f>
        <v>Young Adult</v>
      </c>
      <c r="D4451" t="s">
        <v>16</v>
      </c>
      <c r="E4451" t="s">
        <v>35</v>
      </c>
      <c r="F4451" t="s">
        <v>73</v>
      </c>
      <c r="G4451">
        <v>2.6</v>
      </c>
      <c r="H4451" t="s">
        <v>28</v>
      </c>
      <c r="I4451" t="s">
        <v>29</v>
      </c>
      <c r="J4451" t="s">
        <v>21</v>
      </c>
      <c r="K4451" t="s">
        <v>30</v>
      </c>
      <c r="L4451" s="1">
        <v>45807</v>
      </c>
      <c r="M4451" s="1" t="str">
        <f>TEXT(cancer_data[[#This Row],[Diagnosis_Date]],"mmmm")</f>
        <v>May</v>
      </c>
      <c r="N4451" t="s">
        <v>23</v>
      </c>
      <c r="O4451">
        <v>17</v>
      </c>
      <c r="P4451" t="s">
        <v>24</v>
      </c>
      <c r="Q4451">
        <v>18</v>
      </c>
    </row>
    <row r="4452" spans="1:17" x14ac:dyDescent="0.75">
      <c r="A4452" t="s">
        <v>4494</v>
      </c>
      <c r="B4452">
        <v>67</v>
      </c>
      <c r="C4452" t="str">
        <f>IF(cancer_data[[#This Row],[Age]]&lt;=35,"Adolescent",IF(cancer_data[[#This Row],[Age]]&lt;=46,"Young Adult",IF(cancer_data[[#This Row],[Age]]&lt;=57,"Adult", IF(cancer_data[[#This Row],[Age]]&lt;=68,"Middle_age",IF(cancer_data[[#This Row],[Age]]&lt;=79,"Elderly","Aged")))))</f>
        <v>Middle_age</v>
      </c>
      <c r="D4452" t="s">
        <v>67</v>
      </c>
      <c r="E4452" t="s">
        <v>17</v>
      </c>
      <c r="F4452" t="s">
        <v>27</v>
      </c>
      <c r="G4452">
        <v>7.2</v>
      </c>
      <c r="H4452" t="s">
        <v>28</v>
      </c>
      <c r="I4452" t="s">
        <v>29</v>
      </c>
      <c r="J4452" t="s">
        <v>21</v>
      </c>
      <c r="K4452" t="s">
        <v>22</v>
      </c>
      <c r="L4452" s="1">
        <v>45761</v>
      </c>
      <c r="M4452" s="1" t="str">
        <f>TEXT(cancer_data[[#This Row],[Diagnosis_Date]],"mmmm")</f>
        <v>April</v>
      </c>
      <c r="N4452" t="s">
        <v>37</v>
      </c>
      <c r="O4452">
        <v>35</v>
      </c>
      <c r="P4452" t="s">
        <v>31</v>
      </c>
      <c r="Q4452">
        <v>0</v>
      </c>
    </row>
    <row r="4453" spans="1:17" x14ac:dyDescent="0.75">
      <c r="A4453" t="s">
        <v>4495</v>
      </c>
      <c r="B4453">
        <v>29</v>
      </c>
      <c r="C4453" t="str">
        <f>IF(cancer_data[[#This Row],[Age]]&lt;=35,"Adolescent",IF(cancer_data[[#This Row],[Age]]&lt;=46,"Young Adult",IF(cancer_data[[#This Row],[Age]]&lt;=57,"Adult", IF(cancer_data[[#This Row],[Age]]&lt;=68,"Middle_age",IF(cancer_data[[#This Row],[Age]]&lt;=79,"Elderly","Aged")))))</f>
        <v>Adolescent</v>
      </c>
      <c r="D4453" t="s">
        <v>16</v>
      </c>
      <c r="E4453" t="s">
        <v>17</v>
      </c>
      <c r="F4453" t="s">
        <v>27</v>
      </c>
      <c r="G4453">
        <v>1.5</v>
      </c>
      <c r="H4453" t="s">
        <v>41</v>
      </c>
      <c r="I4453" t="s">
        <v>49</v>
      </c>
      <c r="J4453" t="s">
        <v>21</v>
      </c>
      <c r="K4453" t="s">
        <v>45</v>
      </c>
      <c r="L4453" s="1">
        <v>45684</v>
      </c>
      <c r="M4453" s="1" t="str">
        <f>TEXT(cancer_data[[#This Row],[Diagnosis_Date]],"mmmm")</f>
        <v>January</v>
      </c>
      <c r="N4453" t="s">
        <v>23</v>
      </c>
      <c r="O4453">
        <v>21</v>
      </c>
      <c r="P4453" t="s">
        <v>31</v>
      </c>
      <c r="Q4453">
        <v>0</v>
      </c>
    </row>
    <row r="4454" spans="1:17" x14ac:dyDescent="0.75">
      <c r="A4454" t="s">
        <v>4496</v>
      </c>
      <c r="B4454">
        <v>41</v>
      </c>
      <c r="C4454" t="str">
        <f>IF(cancer_data[[#This Row],[Age]]&lt;=35,"Adolescent",IF(cancer_data[[#This Row],[Age]]&lt;=46,"Young Adult",IF(cancer_data[[#This Row],[Age]]&lt;=57,"Adult", IF(cancer_data[[#This Row],[Age]]&lt;=68,"Middle_age",IF(cancer_data[[#This Row],[Age]]&lt;=79,"Elderly","Aged")))))</f>
        <v>Young Adult</v>
      </c>
      <c r="D4454" t="s">
        <v>16</v>
      </c>
      <c r="E4454" t="s">
        <v>17</v>
      </c>
      <c r="F4454" t="s">
        <v>36</v>
      </c>
      <c r="G4454">
        <v>3</v>
      </c>
      <c r="H4454" t="s">
        <v>41</v>
      </c>
      <c r="I4454" t="s">
        <v>44</v>
      </c>
      <c r="J4454" t="s">
        <v>21</v>
      </c>
      <c r="K4454" t="s">
        <v>42</v>
      </c>
      <c r="L4454" s="1">
        <v>45991</v>
      </c>
      <c r="M4454" s="1" t="str">
        <f>TEXT(cancer_data[[#This Row],[Diagnosis_Date]],"mmmm")</f>
        <v>November</v>
      </c>
      <c r="N4454" t="s">
        <v>23</v>
      </c>
      <c r="O4454">
        <v>41</v>
      </c>
      <c r="P4454" t="s">
        <v>31</v>
      </c>
      <c r="Q4454">
        <v>0</v>
      </c>
    </row>
    <row r="4455" spans="1:17" x14ac:dyDescent="0.75">
      <c r="A4455" t="s">
        <v>4497</v>
      </c>
      <c r="B4455">
        <v>60</v>
      </c>
      <c r="C4455" t="str">
        <f>IF(cancer_data[[#This Row],[Age]]&lt;=35,"Adolescent",IF(cancer_data[[#This Row],[Age]]&lt;=46,"Young Adult",IF(cancer_data[[#This Row],[Age]]&lt;=57,"Adult", IF(cancer_data[[#This Row],[Age]]&lt;=68,"Middle_age",IF(cancer_data[[#This Row],[Age]]&lt;=79,"Elderly","Aged")))))</f>
        <v>Middle_age</v>
      </c>
      <c r="D4455" t="s">
        <v>16</v>
      </c>
      <c r="E4455" t="s">
        <v>26</v>
      </c>
      <c r="F4455" t="s">
        <v>18</v>
      </c>
      <c r="G4455">
        <v>6.5</v>
      </c>
      <c r="H4455" t="s">
        <v>28</v>
      </c>
      <c r="I4455" t="s">
        <v>49</v>
      </c>
      <c r="J4455" t="s">
        <v>21</v>
      </c>
      <c r="K4455" t="s">
        <v>51</v>
      </c>
      <c r="L4455" s="1">
        <v>45809</v>
      </c>
      <c r="M4455" s="1" t="str">
        <f>TEXT(cancer_data[[#This Row],[Diagnosis_Date]],"mmmm")</f>
        <v>June</v>
      </c>
      <c r="N4455" t="s">
        <v>23</v>
      </c>
      <c r="O4455">
        <v>41</v>
      </c>
      <c r="P4455" t="s">
        <v>24</v>
      </c>
      <c r="Q4455">
        <v>6</v>
      </c>
    </row>
    <row r="4456" spans="1:17" x14ac:dyDescent="0.75">
      <c r="A4456" t="s">
        <v>4498</v>
      </c>
      <c r="B4456">
        <v>25</v>
      </c>
      <c r="C4456" t="str">
        <f>IF(cancer_data[[#This Row],[Age]]&lt;=35,"Adolescent",IF(cancer_data[[#This Row],[Age]]&lt;=46,"Young Adult",IF(cancer_data[[#This Row],[Age]]&lt;=57,"Adult", IF(cancer_data[[#This Row],[Age]]&lt;=68,"Middle_age",IF(cancer_data[[#This Row],[Age]]&lt;=79,"Elderly","Aged")))))</f>
        <v>Adolescent</v>
      </c>
      <c r="D4456" t="s">
        <v>16</v>
      </c>
      <c r="E4456" t="s">
        <v>35</v>
      </c>
      <c r="F4456" t="s">
        <v>18</v>
      </c>
      <c r="G4456">
        <v>6.2</v>
      </c>
      <c r="H4456" t="s">
        <v>28</v>
      </c>
      <c r="I4456" t="s">
        <v>44</v>
      </c>
      <c r="J4456" t="s">
        <v>21</v>
      </c>
      <c r="K4456" t="s">
        <v>22</v>
      </c>
      <c r="L4456" s="1">
        <v>45822</v>
      </c>
      <c r="M4456" s="1" t="str">
        <f>TEXT(cancer_data[[#This Row],[Diagnosis_Date]],"mmmm")</f>
        <v>June</v>
      </c>
      <c r="N4456" t="s">
        <v>23</v>
      </c>
      <c r="O4456">
        <v>47</v>
      </c>
      <c r="P4456" t="s">
        <v>24</v>
      </c>
      <c r="Q4456">
        <v>29</v>
      </c>
    </row>
    <row r="4457" spans="1:17" x14ac:dyDescent="0.75">
      <c r="A4457" t="s">
        <v>4499</v>
      </c>
      <c r="B4457">
        <v>78</v>
      </c>
      <c r="C4457" t="str">
        <f>IF(cancer_data[[#This Row],[Age]]&lt;=35,"Adolescent",IF(cancer_data[[#This Row],[Age]]&lt;=46,"Young Adult",IF(cancer_data[[#This Row],[Age]]&lt;=57,"Adult", IF(cancer_data[[#This Row],[Age]]&lt;=68,"Middle_age",IF(cancer_data[[#This Row],[Age]]&lt;=79,"Elderly","Aged")))))</f>
        <v>Elderly</v>
      </c>
      <c r="D4457" t="s">
        <v>16</v>
      </c>
      <c r="E4457" t="s">
        <v>17</v>
      </c>
      <c r="F4457" t="s">
        <v>36</v>
      </c>
      <c r="G4457">
        <v>5.0999999999999996</v>
      </c>
      <c r="H4457" t="s">
        <v>28</v>
      </c>
      <c r="I4457" t="s">
        <v>44</v>
      </c>
      <c r="J4457" t="s">
        <v>21</v>
      </c>
      <c r="K4457" t="s">
        <v>42</v>
      </c>
      <c r="L4457" s="1">
        <v>45878</v>
      </c>
      <c r="M4457" s="1" t="str">
        <f>TEXT(cancer_data[[#This Row],[Diagnosis_Date]],"mmmm")</f>
        <v>August</v>
      </c>
      <c r="N4457" t="s">
        <v>23</v>
      </c>
      <c r="O4457">
        <v>25</v>
      </c>
      <c r="P4457" t="s">
        <v>24</v>
      </c>
      <c r="Q4457">
        <v>16</v>
      </c>
    </row>
    <row r="4458" spans="1:17" x14ac:dyDescent="0.75">
      <c r="A4458" t="s">
        <v>4500</v>
      </c>
      <c r="B4458">
        <v>76</v>
      </c>
      <c r="C4458" t="str">
        <f>IF(cancer_data[[#This Row],[Age]]&lt;=35,"Adolescent",IF(cancer_data[[#This Row],[Age]]&lt;=46,"Young Adult",IF(cancer_data[[#This Row],[Age]]&lt;=57,"Adult", IF(cancer_data[[#This Row],[Age]]&lt;=68,"Middle_age",IF(cancer_data[[#This Row],[Age]]&lt;=79,"Elderly","Aged")))))</f>
        <v>Elderly</v>
      </c>
      <c r="D4458" t="s">
        <v>16</v>
      </c>
      <c r="E4458" t="s">
        <v>40</v>
      </c>
      <c r="F4458" t="s">
        <v>63</v>
      </c>
      <c r="G4458">
        <v>5.5</v>
      </c>
      <c r="H4458" t="s">
        <v>19</v>
      </c>
      <c r="I4458" t="s">
        <v>49</v>
      </c>
      <c r="J4458" t="s">
        <v>21</v>
      </c>
      <c r="K4458" t="s">
        <v>51</v>
      </c>
      <c r="L4458" s="1">
        <v>45837</v>
      </c>
      <c r="M4458" s="1" t="str">
        <f>TEXT(cancer_data[[#This Row],[Diagnosis_Date]],"mmmm")</f>
        <v>June</v>
      </c>
      <c r="N4458" t="s">
        <v>23</v>
      </c>
      <c r="O4458">
        <v>45</v>
      </c>
      <c r="P4458" t="s">
        <v>31</v>
      </c>
      <c r="Q4458">
        <v>0</v>
      </c>
    </row>
    <row r="4459" spans="1:17" x14ac:dyDescent="0.75">
      <c r="A4459" t="s">
        <v>4501</v>
      </c>
      <c r="B4459">
        <v>36</v>
      </c>
      <c r="C4459" t="str">
        <f>IF(cancer_data[[#This Row],[Age]]&lt;=35,"Adolescent",IF(cancer_data[[#This Row],[Age]]&lt;=46,"Young Adult",IF(cancer_data[[#This Row],[Age]]&lt;=57,"Adult", IF(cancer_data[[#This Row],[Age]]&lt;=68,"Middle_age",IF(cancer_data[[#This Row],[Age]]&lt;=79,"Elderly","Aged")))))</f>
        <v>Young Adult</v>
      </c>
      <c r="D4459" t="s">
        <v>16</v>
      </c>
      <c r="E4459" t="s">
        <v>17</v>
      </c>
      <c r="F4459" t="s">
        <v>36</v>
      </c>
      <c r="G4459">
        <v>2</v>
      </c>
      <c r="H4459" t="s">
        <v>28</v>
      </c>
      <c r="I4459" t="s">
        <v>29</v>
      </c>
      <c r="J4459" t="s">
        <v>21</v>
      </c>
      <c r="K4459" t="s">
        <v>33</v>
      </c>
      <c r="L4459" s="1">
        <v>45747</v>
      </c>
      <c r="M4459" s="1" t="str">
        <f>TEXT(cancer_data[[#This Row],[Diagnosis_Date]],"mmmm")</f>
        <v>March</v>
      </c>
      <c r="N4459" t="s">
        <v>37</v>
      </c>
      <c r="O4459">
        <v>22</v>
      </c>
      <c r="P4459" t="s">
        <v>31</v>
      </c>
      <c r="Q4459">
        <v>0</v>
      </c>
    </row>
    <row r="4460" spans="1:17" x14ac:dyDescent="0.75">
      <c r="A4460" t="s">
        <v>4502</v>
      </c>
      <c r="B4460">
        <v>58</v>
      </c>
      <c r="C4460" t="str">
        <f>IF(cancer_data[[#This Row],[Age]]&lt;=35,"Adolescent",IF(cancer_data[[#This Row],[Age]]&lt;=46,"Young Adult",IF(cancer_data[[#This Row],[Age]]&lt;=57,"Adult", IF(cancer_data[[#This Row],[Age]]&lt;=68,"Middle_age",IF(cancer_data[[#This Row],[Age]]&lt;=79,"Elderly","Aged")))))</f>
        <v>Middle_age</v>
      </c>
      <c r="D4460" t="s">
        <v>16</v>
      </c>
      <c r="E4460" t="s">
        <v>35</v>
      </c>
      <c r="F4460" t="s">
        <v>27</v>
      </c>
      <c r="G4460">
        <v>1.4</v>
      </c>
      <c r="H4460" t="s">
        <v>19</v>
      </c>
      <c r="I4460" t="s">
        <v>20</v>
      </c>
      <c r="J4460" t="s">
        <v>21</v>
      </c>
      <c r="K4460" t="s">
        <v>33</v>
      </c>
      <c r="L4460" s="1">
        <v>45885</v>
      </c>
      <c r="M4460" s="1" t="str">
        <f>TEXT(cancer_data[[#This Row],[Diagnosis_Date]],"mmmm")</f>
        <v>August</v>
      </c>
      <c r="N4460" t="s">
        <v>23</v>
      </c>
      <c r="O4460">
        <v>34</v>
      </c>
      <c r="P4460" t="s">
        <v>24</v>
      </c>
      <c r="Q4460">
        <v>12</v>
      </c>
    </row>
    <row r="4461" spans="1:17" x14ac:dyDescent="0.75">
      <c r="A4461" t="s">
        <v>4503</v>
      </c>
      <c r="B4461">
        <v>48</v>
      </c>
      <c r="C4461" t="str">
        <f>IF(cancer_data[[#This Row],[Age]]&lt;=35,"Adolescent",IF(cancer_data[[#This Row],[Age]]&lt;=46,"Young Adult",IF(cancer_data[[#This Row],[Age]]&lt;=57,"Adult", IF(cancer_data[[#This Row],[Age]]&lt;=68,"Middle_age",IF(cancer_data[[#This Row],[Age]]&lt;=79,"Elderly","Aged")))))</f>
        <v>Adult</v>
      </c>
      <c r="D4461" t="s">
        <v>16</v>
      </c>
      <c r="E4461" t="s">
        <v>35</v>
      </c>
      <c r="F4461" t="s">
        <v>18</v>
      </c>
      <c r="G4461">
        <v>2.7</v>
      </c>
      <c r="H4461" t="s">
        <v>41</v>
      </c>
      <c r="I4461" t="s">
        <v>29</v>
      </c>
      <c r="J4461" t="s">
        <v>21</v>
      </c>
      <c r="K4461" t="s">
        <v>33</v>
      </c>
      <c r="L4461" s="1">
        <v>45830</v>
      </c>
      <c r="M4461" s="1" t="str">
        <f>TEXT(cancer_data[[#This Row],[Diagnosis_Date]],"mmmm")</f>
        <v>June</v>
      </c>
      <c r="N4461" t="s">
        <v>23</v>
      </c>
      <c r="O4461">
        <v>51</v>
      </c>
      <c r="P4461" t="s">
        <v>31</v>
      </c>
      <c r="Q4461">
        <v>0</v>
      </c>
    </row>
    <row r="4462" spans="1:17" x14ac:dyDescent="0.75">
      <c r="A4462" t="s">
        <v>4504</v>
      </c>
      <c r="B4462">
        <v>44</v>
      </c>
      <c r="C4462" t="str">
        <f>IF(cancer_data[[#This Row],[Age]]&lt;=35,"Adolescent",IF(cancer_data[[#This Row],[Age]]&lt;=46,"Young Adult",IF(cancer_data[[#This Row],[Age]]&lt;=57,"Adult", IF(cancer_data[[#This Row],[Age]]&lt;=68,"Middle_age",IF(cancer_data[[#This Row],[Age]]&lt;=79,"Elderly","Aged")))))</f>
        <v>Young Adult</v>
      </c>
      <c r="D4462" t="s">
        <v>16</v>
      </c>
      <c r="E4462" t="s">
        <v>35</v>
      </c>
      <c r="F4462" t="s">
        <v>73</v>
      </c>
      <c r="G4462">
        <v>4.0999999999999996</v>
      </c>
      <c r="H4462" t="s">
        <v>28</v>
      </c>
      <c r="I4462" t="s">
        <v>20</v>
      </c>
      <c r="J4462" t="s">
        <v>21</v>
      </c>
      <c r="K4462" t="s">
        <v>42</v>
      </c>
      <c r="L4462" s="1">
        <v>45823</v>
      </c>
      <c r="M4462" s="1" t="str">
        <f>TEXT(cancer_data[[#This Row],[Diagnosis_Date]],"mmmm")</f>
        <v>June</v>
      </c>
      <c r="N4462" t="s">
        <v>37</v>
      </c>
      <c r="O4462">
        <v>16</v>
      </c>
      <c r="P4462" t="s">
        <v>31</v>
      </c>
      <c r="Q4462">
        <v>0</v>
      </c>
    </row>
    <row r="4463" spans="1:17" x14ac:dyDescent="0.75">
      <c r="A4463" t="s">
        <v>4505</v>
      </c>
      <c r="B4463">
        <v>69</v>
      </c>
      <c r="C4463" t="str">
        <f>IF(cancer_data[[#This Row],[Age]]&lt;=35,"Adolescent",IF(cancer_data[[#This Row],[Age]]&lt;=46,"Young Adult",IF(cancer_data[[#This Row],[Age]]&lt;=57,"Adult", IF(cancer_data[[#This Row],[Age]]&lt;=68,"Middle_age",IF(cancer_data[[#This Row],[Age]]&lt;=79,"Elderly","Aged")))))</f>
        <v>Elderly</v>
      </c>
      <c r="D4463" t="s">
        <v>16</v>
      </c>
      <c r="E4463" t="s">
        <v>40</v>
      </c>
      <c r="F4463" t="s">
        <v>73</v>
      </c>
      <c r="G4463">
        <v>7.4</v>
      </c>
      <c r="H4463" t="s">
        <v>28</v>
      </c>
      <c r="I4463" t="s">
        <v>29</v>
      </c>
      <c r="J4463" t="s">
        <v>21</v>
      </c>
      <c r="K4463" t="s">
        <v>45</v>
      </c>
      <c r="L4463" s="1">
        <v>45879</v>
      </c>
      <c r="M4463" s="1" t="str">
        <f>TEXT(cancer_data[[#This Row],[Diagnosis_Date]],"mmmm")</f>
        <v>August</v>
      </c>
      <c r="N4463" t="s">
        <v>23</v>
      </c>
      <c r="O4463">
        <v>33</v>
      </c>
      <c r="P4463" t="s">
        <v>24</v>
      </c>
      <c r="Q4463">
        <v>19</v>
      </c>
    </row>
    <row r="4464" spans="1:17" x14ac:dyDescent="0.75">
      <c r="A4464" t="s">
        <v>4506</v>
      </c>
      <c r="B4464">
        <v>75</v>
      </c>
      <c r="C4464" t="str">
        <f>IF(cancer_data[[#This Row],[Age]]&lt;=35,"Adolescent",IF(cancer_data[[#This Row],[Age]]&lt;=46,"Young Adult",IF(cancer_data[[#This Row],[Age]]&lt;=57,"Adult", IF(cancer_data[[#This Row],[Age]]&lt;=68,"Middle_age",IF(cancer_data[[#This Row],[Age]]&lt;=79,"Elderly","Aged")))))</f>
        <v>Elderly</v>
      </c>
      <c r="D4464" t="s">
        <v>16</v>
      </c>
      <c r="E4464" t="s">
        <v>26</v>
      </c>
      <c r="F4464" t="s">
        <v>73</v>
      </c>
      <c r="G4464">
        <v>3.7</v>
      </c>
      <c r="H4464" t="s">
        <v>19</v>
      </c>
      <c r="I4464" t="s">
        <v>20</v>
      </c>
      <c r="J4464" t="s">
        <v>21</v>
      </c>
      <c r="K4464" t="s">
        <v>51</v>
      </c>
      <c r="L4464" s="1">
        <v>45964</v>
      </c>
      <c r="M4464" s="1" t="str">
        <f>TEXT(cancer_data[[#This Row],[Diagnosis_Date]],"mmmm")</f>
        <v>November</v>
      </c>
      <c r="N4464" t="s">
        <v>37</v>
      </c>
      <c r="O4464">
        <v>29</v>
      </c>
      <c r="P4464" t="s">
        <v>31</v>
      </c>
      <c r="Q4464">
        <v>0</v>
      </c>
    </row>
    <row r="4465" spans="1:17" x14ac:dyDescent="0.75">
      <c r="A4465" t="s">
        <v>4507</v>
      </c>
      <c r="B4465">
        <v>67</v>
      </c>
      <c r="C4465" t="str">
        <f>IF(cancer_data[[#This Row],[Age]]&lt;=35,"Adolescent",IF(cancer_data[[#This Row],[Age]]&lt;=46,"Young Adult",IF(cancer_data[[#This Row],[Age]]&lt;=57,"Adult", IF(cancer_data[[#This Row],[Age]]&lt;=68,"Middle_age",IF(cancer_data[[#This Row],[Age]]&lt;=79,"Elderly","Aged")))))</f>
        <v>Middle_age</v>
      </c>
      <c r="D4465" t="s">
        <v>16</v>
      </c>
      <c r="E4465" t="s">
        <v>35</v>
      </c>
      <c r="F4465" t="s">
        <v>36</v>
      </c>
      <c r="G4465">
        <v>1.6</v>
      </c>
      <c r="H4465" t="s">
        <v>41</v>
      </c>
      <c r="I4465" t="s">
        <v>44</v>
      </c>
      <c r="J4465" t="s">
        <v>21</v>
      </c>
      <c r="K4465" t="s">
        <v>30</v>
      </c>
      <c r="L4465" s="1">
        <v>45827</v>
      </c>
      <c r="M4465" s="1" t="str">
        <f>TEXT(cancer_data[[#This Row],[Diagnosis_Date]],"mmmm")</f>
        <v>June</v>
      </c>
      <c r="N4465" t="s">
        <v>23</v>
      </c>
      <c r="O4465">
        <v>26</v>
      </c>
      <c r="P4465" t="s">
        <v>31</v>
      </c>
      <c r="Q4465">
        <v>0</v>
      </c>
    </row>
    <row r="4466" spans="1:17" x14ac:dyDescent="0.75">
      <c r="A4466" t="s">
        <v>4508</v>
      </c>
      <c r="B4466">
        <v>53</v>
      </c>
      <c r="C4466" t="str">
        <f>IF(cancer_data[[#This Row],[Age]]&lt;=35,"Adolescent",IF(cancer_data[[#This Row],[Age]]&lt;=46,"Young Adult",IF(cancer_data[[#This Row],[Age]]&lt;=57,"Adult", IF(cancer_data[[#This Row],[Age]]&lt;=68,"Middle_age",IF(cancer_data[[#This Row],[Age]]&lt;=79,"Elderly","Aged")))))</f>
        <v>Adult</v>
      </c>
      <c r="D4466" t="s">
        <v>16</v>
      </c>
      <c r="E4466" t="s">
        <v>40</v>
      </c>
      <c r="F4466" t="s">
        <v>27</v>
      </c>
      <c r="G4466">
        <v>3.8</v>
      </c>
      <c r="H4466" t="s">
        <v>41</v>
      </c>
      <c r="I4466" t="s">
        <v>49</v>
      </c>
      <c r="J4466" t="s">
        <v>21</v>
      </c>
      <c r="K4466" t="s">
        <v>33</v>
      </c>
      <c r="L4466" s="1">
        <v>45854</v>
      </c>
      <c r="M4466" s="1" t="str">
        <f>TEXT(cancer_data[[#This Row],[Diagnosis_Date]],"mmmm")</f>
        <v>July</v>
      </c>
      <c r="N4466" t="s">
        <v>23</v>
      </c>
      <c r="O4466">
        <v>9</v>
      </c>
      <c r="P4466" t="s">
        <v>31</v>
      </c>
      <c r="Q4466">
        <v>0</v>
      </c>
    </row>
    <row r="4467" spans="1:17" x14ac:dyDescent="0.75">
      <c r="A4467" t="s">
        <v>4509</v>
      </c>
      <c r="B4467">
        <v>66</v>
      </c>
      <c r="C4467" t="str">
        <f>IF(cancer_data[[#This Row],[Age]]&lt;=35,"Adolescent",IF(cancer_data[[#This Row],[Age]]&lt;=46,"Young Adult",IF(cancer_data[[#This Row],[Age]]&lt;=57,"Adult", IF(cancer_data[[#This Row],[Age]]&lt;=68,"Middle_age",IF(cancer_data[[#This Row],[Age]]&lt;=79,"Elderly","Aged")))))</f>
        <v>Middle_age</v>
      </c>
      <c r="D4467" t="s">
        <v>16</v>
      </c>
      <c r="E4467" t="s">
        <v>17</v>
      </c>
      <c r="F4467" t="s">
        <v>73</v>
      </c>
      <c r="G4467">
        <v>6</v>
      </c>
      <c r="H4467" t="s">
        <v>41</v>
      </c>
      <c r="I4467" t="s">
        <v>49</v>
      </c>
      <c r="J4467" t="s">
        <v>21</v>
      </c>
      <c r="K4467" t="s">
        <v>22</v>
      </c>
      <c r="L4467" s="1">
        <v>45798</v>
      </c>
      <c r="M4467" s="1" t="str">
        <f>TEXT(cancer_data[[#This Row],[Diagnosis_Date]],"mmmm")</f>
        <v>May</v>
      </c>
      <c r="N4467" t="s">
        <v>23</v>
      </c>
      <c r="O4467">
        <v>29</v>
      </c>
      <c r="P4467" t="s">
        <v>24</v>
      </c>
      <c r="Q4467">
        <v>24</v>
      </c>
    </row>
    <row r="4468" spans="1:17" x14ac:dyDescent="0.75">
      <c r="A4468" t="s">
        <v>4510</v>
      </c>
      <c r="B4468">
        <v>40</v>
      </c>
      <c r="C4468" t="str">
        <f>IF(cancer_data[[#This Row],[Age]]&lt;=35,"Adolescent",IF(cancer_data[[#This Row],[Age]]&lt;=46,"Young Adult",IF(cancer_data[[#This Row],[Age]]&lt;=57,"Adult", IF(cancer_data[[#This Row],[Age]]&lt;=68,"Middle_age",IF(cancer_data[[#This Row],[Age]]&lt;=79,"Elderly","Aged")))))</f>
        <v>Young Adult</v>
      </c>
      <c r="D4468" t="s">
        <v>16</v>
      </c>
      <c r="E4468" t="s">
        <v>40</v>
      </c>
      <c r="F4468" t="s">
        <v>63</v>
      </c>
      <c r="G4468">
        <v>3.4</v>
      </c>
      <c r="H4468" t="s">
        <v>41</v>
      </c>
      <c r="I4468" t="s">
        <v>49</v>
      </c>
      <c r="J4468" t="s">
        <v>21</v>
      </c>
      <c r="K4468" t="s">
        <v>45</v>
      </c>
      <c r="L4468" s="1">
        <v>45672</v>
      </c>
      <c r="M4468" s="1" t="str">
        <f>TEXT(cancer_data[[#This Row],[Diagnosis_Date]],"mmmm")</f>
        <v>January</v>
      </c>
      <c r="N4468" t="s">
        <v>23</v>
      </c>
      <c r="O4468">
        <v>32</v>
      </c>
      <c r="P4468" t="s">
        <v>24</v>
      </c>
      <c r="Q4468">
        <v>7</v>
      </c>
    </row>
    <row r="4469" spans="1:17" x14ac:dyDescent="0.75">
      <c r="A4469" t="s">
        <v>4511</v>
      </c>
      <c r="B4469">
        <v>50</v>
      </c>
      <c r="C4469" t="str">
        <f>IF(cancer_data[[#This Row],[Age]]&lt;=35,"Adolescent",IF(cancer_data[[#This Row],[Age]]&lt;=46,"Young Adult",IF(cancer_data[[#This Row],[Age]]&lt;=57,"Adult", IF(cancer_data[[#This Row],[Age]]&lt;=68,"Middle_age",IF(cancer_data[[#This Row],[Age]]&lt;=79,"Elderly","Aged")))))</f>
        <v>Adult</v>
      </c>
      <c r="D4469" t="s">
        <v>16</v>
      </c>
      <c r="E4469" t="s">
        <v>40</v>
      </c>
      <c r="F4469" t="s">
        <v>27</v>
      </c>
      <c r="G4469">
        <v>6.1</v>
      </c>
      <c r="H4469" t="s">
        <v>28</v>
      </c>
      <c r="I4469" t="s">
        <v>29</v>
      </c>
      <c r="J4469" t="s">
        <v>21</v>
      </c>
      <c r="K4469" t="s">
        <v>42</v>
      </c>
      <c r="L4469" s="1">
        <v>45776</v>
      </c>
      <c r="M4469" s="1" t="str">
        <f>TEXT(cancer_data[[#This Row],[Diagnosis_Date]],"mmmm")</f>
        <v>April</v>
      </c>
      <c r="N4469" t="s">
        <v>37</v>
      </c>
      <c r="O4469">
        <v>10</v>
      </c>
      <c r="P4469" t="s">
        <v>31</v>
      </c>
      <c r="Q4469">
        <v>0</v>
      </c>
    </row>
    <row r="4470" spans="1:17" x14ac:dyDescent="0.75">
      <c r="A4470" t="s">
        <v>4512</v>
      </c>
      <c r="B4470">
        <v>80</v>
      </c>
      <c r="C4470" t="str">
        <f>IF(cancer_data[[#This Row],[Age]]&lt;=35,"Adolescent",IF(cancer_data[[#This Row],[Age]]&lt;=46,"Young Adult",IF(cancer_data[[#This Row],[Age]]&lt;=57,"Adult", IF(cancer_data[[#This Row],[Age]]&lt;=68,"Middle_age",IF(cancer_data[[#This Row],[Age]]&lt;=79,"Elderly","Aged")))))</f>
        <v>Aged</v>
      </c>
      <c r="D4470" t="s">
        <v>16</v>
      </c>
      <c r="E4470" t="s">
        <v>40</v>
      </c>
      <c r="F4470" t="s">
        <v>36</v>
      </c>
      <c r="G4470">
        <v>3.2</v>
      </c>
      <c r="H4470" t="s">
        <v>19</v>
      </c>
      <c r="I4470" t="s">
        <v>29</v>
      </c>
      <c r="J4470" t="s">
        <v>21</v>
      </c>
      <c r="K4470" t="s">
        <v>51</v>
      </c>
      <c r="L4470" s="1">
        <v>45689</v>
      </c>
      <c r="M4470" s="1" t="str">
        <f>TEXT(cancer_data[[#This Row],[Diagnosis_Date]],"mmmm")</f>
        <v>February</v>
      </c>
      <c r="N4470" t="s">
        <v>37</v>
      </c>
      <c r="O4470">
        <v>27</v>
      </c>
      <c r="P4470" t="s">
        <v>31</v>
      </c>
      <c r="Q4470">
        <v>0</v>
      </c>
    </row>
    <row r="4471" spans="1:17" x14ac:dyDescent="0.75">
      <c r="A4471" t="s">
        <v>4513</v>
      </c>
      <c r="B4471">
        <v>57</v>
      </c>
      <c r="C4471" t="str">
        <f>IF(cancer_data[[#This Row],[Age]]&lt;=35,"Adolescent",IF(cancer_data[[#This Row],[Age]]&lt;=46,"Young Adult",IF(cancer_data[[#This Row],[Age]]&lt;=57,"Adult", IF(cancer_data[[#This Row],[Age]]&lt;=68,"Middle_age",IF(cancer_data[[#This Row],[Age]]&lt;=79,"Elderly","Aged")))))</f>
        <v>Adult</v>
      </c>
      <c r="D4471" t="s">
        <v>67</v>
      </c>
      <c r="E4471" t="s">
        <v>40</v>
      </c>
      <c r="F4471" t="s">
        <v>27</v>
      </c>
      <c r="G4471">
        <v>2.7</v>
      </c>
      <c r="H4471" t="s">
        <v>28</v>
      </c>
      <c r="I4471" t="s">
        <v>49</v>
      </c>
      <c r="J4471" t="s">
        <v>21</v>
      </c>
      <c r="K4471" t="s">
        <v>45</v>
      </c>
      <c r="L4471" s="1">
        <v>45815</v>
      </c>
      <c r="M4471" s="1" t="str">
        <f>TEXT(cancer_data[[#This Row],[Diagnosis_Date]],"mmmm")</f>
        <v>June</v>
      </c>
      <c r="N4471" t="s">
        <v>37</v>
      </c>
      <c r="O4471">
        <v>15</v>
      </c>
      <c r="P4471" t="s">
        <v>24</v>
      </c>
      <c r="Q4471">
        <v>20</v>
      </c>
    </row>
    <row r="4472" spans="1:17" x14ac:dyDescent="0.75">
      <c r="A4472" t="s">
        <v>4514</v>
      </c>
      <c r="B4472">
        <v>66</v>
      </c>
      <c r="C4472" t="str">
        <f>IF(cancer_data[[#This Row],[Age]]&lt;=35,"Adolescent",IF(cancer_data[[#This Row],[Age]]&lt;=46,"Young Adult",IF(cancer_data[[#This Row],[Age]]&lt;=57,"Adult", IF(cancer_data[[#This Row],[Age]]&lt;=68,"Middle_age",IF(cancer_data[[#This Row],[Age]]&lt;=79,"Elderly","Aged")))))</f>
        <v>Middle_age</v>
      </c>
      <c r="D4472" t="s">
        <v>16</v>
      </c>
      <c r="E4472" t="s">
        <v>17</v>
      </c>
      <c r="F4472" t="s">
        <v>27</v>
      </c>
      <c r="G4472">
        <v>6.2</v>
      </c>
      <c r="H4472" t="s">
        <v>28</v>
      </c>
      <c r="I4472" t="s">
        <v>44</v>
      </c>
      <c r="J4472" t="s">
        <v>21</v>
      </c>
      <c r="K4472" t="s">
        <v>30</v>
      </c>
      <c r="L4472" s="1">
        <v>45806</v>
      </c>
      <c r="M4472" s="1" t="str">
        <f>TEXT(cancer_data[[#This Row],[Diagnosis_Date]],"mmmm")</f>
        <v>May</v>
      </c>
      <c r="N4472" t="s">
        <v>23</v>
      </c>
      <c r="O4472">
        <v>21</v>
      </c>
      <c r="P4472" t="s">
        <v>31</v>
      </c>
      <c r="Q4472">
        <v>0</v>
      </c>
    </row>
    <row r="4473" spans="1:17" x14ac:dyDescent="0.75">
      <c r="A4473" t="s">
        <v>4515</v>
      </c>
      <c r="B4473">
        <v>77</v>
      </c>
      <c r="C4473" t="str">
        <f>IF(cancer_data[[#This Row],[Age]]&lt;=35,"Adolescent",IF(cancer_data[[#This Row],[Age]]&lt;=46,"Young Adult",IF(cancer_data[[#This Row],[Age]]&lt;=57,"Adult", IF(cancer_data[[#This Row],[Age]]&lt;=68,"Middle_age",IF(cancer_data[[#This Row],[Age]]&lt;=79,"Elderly","Aged")))))</f>
        <v>Elderly</v>
      </c>
      <c r="D4473" t="s">
        <v>16</v>
      </c>
      <c r="E4473" t="s">
        <v>17</v>
      </c>
      <c r="F4473" t="s">
        <v>73</v>
      </c>
      <c r="G4473">
        <v>4.3</v>
      </c>
      <c r="H4473" t="s">
        <v>19</v>
      </c>
      <c r="I4473" t="s">
        <v>44</v>
      </c>
      <c r="J4473" t="s">
        <v>21</v>
      </c>
      <c r="K4473" t="s">
        <v>42</v>
      </c>
      <c r="L4473" s="1">
        <v>45760</v>
      </c>
      <c r="M4473" s="1" t="str">
        <f>TEXT(cancer_data[[#This Row],[Diagnosis_Date]],"mmmm")</f>
        <v>April</v>
      </c>
      <c r="N4473" t="s">
        <v>37</v>
      </c>
      <c r="O4473">
        <v>26</v>
      </c>
      <c r="P4473" t="s">
        <v>24</v>
      </c>
      <c r="Q4473">
        <v>31</v>
      </c>
    </row>
    <row r="4474" spans="1:17" x14ac:dyDescent="0.75">
      <c r="A4474" t="s">
        <v>4516</v>
      </c>
      <c r="B4474">
        <v>85</v>
      </c>
      <c r="C4474" t="str">
        <f>IF(cancer_data[[#This Row],[Age]]&lt;=35,"Adolescent",IF(cancer_data[[#This Row],[Age]]&lt;=46,"Young Adult",IF(cancer_data[[#This Row],[Age]]&lt;=57,"Adult", IF(cancer_data[[#This Row],[Age]]&lt;=68,"Middle_age",IF(cancer_data[[#This Row],[Age]]&lt;=79,"Elderly","Aged")))))</f>
        <v>Aged</v>
      </c>
      <c r="D4474" t="s">
        <v>16</v>
      </c>
      <c r="E4474" t="s">
        <v>35</v>
      </c>
      <c r="F4474" t="s">
        <v>18</v>
      </c>
      <c r="G4474">
        <v>3</v>
      </c>
      <c r="H4474" t="s">
        <v>41</v>
      </c>
      <c r="I4474" t="s">
        <v>49</v>
      </c>
      <c r="J4474" t="s">
        <v>21</v>
      </c>
      <c r="K4474" t="s">
        <v>30</v>
      </c>
      <c r="L4474" s="1">
        <v>46010</v>
      </c>
      <c r="M4474" s="1" t="str">
        <f>TEXT(cancer_data[[#This Row],[Diagnosis_Date]],"mmmm")</f>
        <v>December</v>
      </c>
      <c r="N4474" t="s">
        <v>23</v>
      </c>
      <c r="O4474">
        <v>48</v>
      </c>
      <c r="P4474" t="s">
        <v>31</v>
      </c>
      <c r="Q4474">
        <v>0</v>
      </c>
    </row>
    <row r="4475" spans="1:17" x14ac:dyDescent="0.75">
      <c r="A4475" t="s">
        <v>4517</v>
      </c>
      <c r="B4475">
        <v>28</v>
      </c>
      <c r="C4475" t="str">
        <f>IF(cancer_data[[#This Row],[Age]]&lt;=35,"Adolescent",IF(cancer_data[[#This Row],[Age]]&lt;=46,"Young Adult",IF(cancer_data[[#This Row],[Age]]&lt;=57,"Adult", IF(cancer_data[[#This Row],[Age]]&lt;=68,"Middle_age",IF(cancer_data[[#This Row],[Age]]&lt;=79,"Elderly","Aged")))))</f>
        <v>Adolescent</v>
      </c>
      <c r="D4475" t="s">
        <v>16</v>
      </c>
      <c r="E4475" t="s">
        <v>40</v>
      </c>
      <c r="F4475" t="s">
        <v>18</v>
      </c>
      <c r="G4475">
        <v>7.3</v>
      </c>
      <c r="H4475" t="s">
        <v>28</v>
      </c>
      <c r="I4475" t="s">
        <v>20</v>
      </c>
      <c r="J4475" t="s">
        <v>21</v>
      </c>
      <c r="K4475" t="s">
        <v>30</v>
      </c>
      <c r="L4475" s="1">
        <v>45853</v>
      </c>
      <c r="M4475" s="1" t="str">
        <f>TEXT(cancer_data[[#This Row],[Diagnosis_Date]],"mmmm")</f>
        <v>July</v>
      </c>
      <c r="N4475" t="s">
        <v>23</v>
      </c>
      <c r="O4475">
        <v>26</v>
      </c>
      <c r="P4475" t="s">
        <v>31</v>
      </c>
      <c r="Q4475">
        <v>0</v>
      </c>
    </row>
    <row r="4476" spans="1:17" x14ac:dyDescent="0.75">
      <c r="A4476" t="s">
        <v>4518</v>
      </c>
      <c r="B4476">
        <v>61</v>
      </c>
      <c r="C4476" t="str">
        <f>IF(cancer_data[[#This Row],[Age]]&lt;=35,"Adolescent",IF(cancer_data[[#This Row],[Age]]&lt;=46,"Young Adult",IF(cancer_data[[#This Row],[Age]]&lt;=57,"Adult", IF(cancer_data[[#This Row],[Age]]&lt;=68,"Middle_age",IF(cancer_data[[#This Row],[Age]]&lt;=79,"Elderly","Aged")))))</f>
        <v>Middle_age</v>
      </c>
      <c r="D4476" t="s">
        <v>16</v>
      </c>
      <c r="E4476" t="s">
        <v>17</v>
      </c>
      <c r="F4476" t="s">
        <v>63</v>
      </c>
      <c r="G4476">
        <v>7.5</v>
      </c>
      <c r="H4476" t="s">
        <v>41</v>
      </c>
      <c r="I4476" t="s">
        <v>29</v>
      </c>
      <c r="J4476" t="s">
        <v>21</v>
      </c>
      <c r="K4476" t="s">
        <v>30</v>
      </c>
      <c r="L4476" s="1">
        <v>45699</v>
      </c>
      <c r="M4476" s="1" t="str">
        <f>TEXT(cancer_data[[#This Row],[Diagnosis_Date]],"mmmm")</f>
        <v>February</v>
      </c>
      <c r="N4476" t="s">
        <v>23</v>
      </c>
      <c r="O4476">
        <v>50</v>
      </c>
      <c r="P4476" t="s">
        <v>31</v>
      </c>
      <c r="Q4476">
        <v>0</v>
      </c>
    </row>
    <row r="4477" spans="1:17" x14ac:dyDescent="0.75">
      <c r="A4477" t="s">
        <v>4519</v>
      </c>
      <c r="B4477">
        <v>51</v>
      </c>
      <c r="C4477" t="str">
        <f>IF(cancer_data[[#This Row],[Age]]&lt;=35,"Adolescent",IF(cancer_data[[#This Row],[Age]]&lt;=46,"Young Adult",IF(cancer_data[[#This Row],[Age]]&lt;=57,"Adult", IF(cancer_data[[#This Row],[Age]]&lt;=68,"Middle_age",IF(cancer_data[[#This Row],[Age]]&lt;=79,"Elderly","Aged")))))</f>
        <v>Adult</v>
      </c>
      <c r="D4477" t="s">
        <v>16</v>
      </c>
      <c r="E4477" t="s">
        <v>26</v>
      </c>
      <c r="F4477" t="s">
        <v>18</v>
      </c>
      <c r="G4477">
        <v>6.2</v>
      </c>
      <c r="H4477" t="s">
        <v>28</v>
      </c>
      <c r="I4477" t="s">
        <v>44</v>
      </c>
      <c r="J4477" t="s">
        <v>21</v>
      </c>
      <c r="K4477" t="s">
        <v>45</v>
      </c>
      <c r="L4477" s="1">
        <v>45712</v>
      </c>
      <c r="M4477" s="1" t="str">
        <f>TEXT(cancer_data[[#This Row],[Diagnosis_Date]],"mmmm")</f>
        <v>February</v>
      </c>
      <c r="N4477" t="s">
        <v>23</v>
      </c>
      <c r="O4477">
        <v>40</v>
      </c>
      <c r="P4477" t="s">
        <v>24</v>
      </c>
      <c r="Q4477">
        <v>27</v>
      </c>
    </row>
    <row r="4478" spans="1:17" x14ac:dyDescent="0.75">
      <c r="A4478" t="s">
        <v>4520</v>
      </c>
      <c r="B4478">
        <v>42</v>
      </c>
      <c r="C4478" t="str">
        <f>IF(cancer_data[[#This Row],[Age]]&lt;=35,"Adolescent",IF(cancer_data[[#This Row],[Age]]&lt;=46,"Young Adult",IF(cancer_data[[#This Row],[Age]]&lt;=57,"Adult", IF(cancer_data[[#This Row],[Age]]&lt;=68,"Middle_age",IF(cancer_data[[#This Row],[Age]]&lt;=79,"Elderly","Aged")))))</f>
        <v>Young Adult</v>
      </c>
      <c r="D4478" t="s">
        <v>16</v>
      </c>
      <c r="E4478" t="s">
        <v>17</v>
      </c>
      <c r="F4478" t="s">
        <v>18</v>
      </c>
      <c r="G4478">
        <v>3.8</v>
      </c>
      <c r="H4478" t="s">
        <v>28</v>
      </c>
      <c r="I4478" t="s">
        <v>29</v>
      </c>
      <c r="J4478" t="s">
        <v>21</v>
      </c>
      <c r="K4478" t="s">
        <v>45</v>
      </c>
      <c r="L4478" s="1">
        <v>45956</v>
      </c>
      <c r="M4478" s="1" t="str">
        <f>TEXT(cancer_data[[#This Row],[Diagnosis_Date]],"mmmm")</f>
        <v>October</v>
      </c>
      <c r="N4478" t="s">
        <v>23</v>
      </c>
      <c r="O4478">
        <v>48</v>
      </c>
      <c r="P4478" t="s">
        <v>24</v>
      </c>
      <c r="Q4478">
        <v>6</v>
      </c>
    </row>
    <row r="4479" spans="1:17" x14ac:dyDescent="0.75">
      <c r="A4479" t="s">
        <v>4521</v>
      </c>
      <c r="B4479">
        <v>81</v>
      </c>
      <c r="C4479" t="str">
        <f>IF(cancer_data[[#This Row],[Age]]&lt;=35,"Adolescent",IF(cancer_data[[#This Row],[Age]]&lt;=46,"Young Adult",IF(cancer_data[[#This Row],[Age]]&lt;=57,"Adult", IF(cancer_data[[#This Row],[Age]]&lt;=68,"Middle_age",IF(cancer_data[[#This Row],[Age]]&lt;=79,"Elderly","Aged")))))</f>
        <v>Aged</v>
      </c>
      <c r="D4479" t="s">
        <v>16</v>
      </c>
      <c r="E4479" t="s">
        <v>26</v>
      </c>
      <c r="F4479" t="s">
        <v>63</v>
      </c>
      <c r="G4479">
        <v>4.4000000000000004</v>
      </c>
      <c r="H4479" t="s">
        <v>19</v>
      </c>
      <c r="I4479" t="s">
        <v>44</v>
      </c>
      <c r="J4479" t="s">
        <v>21</v>
      </c>
      <c r="K4479" t="s">
        <v>51</v>
      </c>
      <c r="L4479" s="1">
        <v>45768</v>
      </c>
      <c r="M4479" s="1" t="str">
        <f>TEXT(cancer_data[[#This Row],[Diagnosis_Date]],"mmmm")</f>
        <v>April</v>
      </c>
      <c r="N4479" t="s">
        <v>23</v>
      </c>
      <c r="O4479">
        <v>59</v>
      </c>
      <c r="P4479" t="s">
        <v>24</v>
      </c>
      <c r="Q4479">
        <v>12</v>
      </c>
    </row>
    <row r="4480" spans="1:17" x14ac:dyDescent="0.75">
      <c r="A4480" t="s">
        <v>4522</v>
      </c>
      <c r="B4480">
        <v>70</v>
      </c>
      <c r="C4480" t="str">
        <f>IF(cancer_data[[#This Row],[Age]]&lt;=35,"Adolescent",IF(cancer_data[[#This Row],[Age]]&lt;=46,"Young Adult",IF(cancer_data[[#This Row],[Age]]&lt;=57,"Adult", IF(cancer_data[[#This Row],[Age]]&lt;=68,"Middle_age",IF(cancer_data[[#This Row],[Age]]&lt;=79,"Elderly","Aged")))))</f>
        <v>Elderly</v>
      </c>
      <c r="D4480" t="s">
        <v>16</v>
      </c>
      <c r="E4480" t="s">
        <v>26</v>
      </c>
      <c r="F4480" t="s">
        <v>36</v>
      </c>
      <c r="G4480">
        <v>4.7</v>
      </c>
      <c r="H4480" t="s">
        <v>41</v>
      </c>
      <c r="I4480" t="s">
        <v>29</v>
      </c>
      <c r="J4480" t="s">
        <v>21</v>
      </c>
      <c r="K4480" t="s">
        <v>22</v>
      </c>
      <c r="L4480" s="1">
        <v>45712</v>
      </c>
      <c r="M4480" s="1" t="str">
        <f>TEXT(cancer_data[[#This Row],[Diagnosis_Date]],"mmmm")</f>
        <v>February</v>
      </c>
      <c r="N4480" t="s">
        <v>37</v>
      </c>
      <c r="O4480">
        <v>46</v>
      </c>
      <c r="P4480" t="s">
        <v>31</v>
      </c>
      <c r="Q4480">
        <v>0</v>
      </c>
    </row>
    <row r="4481" spans="1:17" x14ac:dyDescent="0.75">
      <c r="A4481" t="s">
        <v>4523</v>
      </c>
      <c r="B4481">
        <v>63</v>
      </c>
      <c r="C4481" t="str">
        <f>IF(cancer_data[[#This Row],[Age]]&lt;=35,"Adolescent",IF(cancer_data[[#This Row],[Age]]&lt;=46,"Young Adult",IF(cancer_data[[#This Row],[Age]]&lt;=57,"Adult", IF(cancer_data[[#This Row],[Age]]&lt;=68,"Middle_age",IF(cancer_data[[#This Row],[Age]]&lt;=79,"Elderly","Aged")))))</f>
        <v>Middle_age</v>
      </c>
      <c r="D4481" t="s">
        <v>16</v>
      </c>
      <c r="E4481" t="s">
        <v>35</v>
      </c>
      <c r="F4481" t="s">
        <v>36</v>
      </c>
      <c r="G4481">
        <v>1.2</v>
      </c>
      <c r="H4481" t="s">
        <v>41</v>
      </c>
      <c r="I4481" t="s">
        <v>20</v>
      </c>
      <c r="J4481" t="s">
        <v>21</v>
      </c>
      <c r="K4481" t="s">
        <v>30</v>
      </c>
      <c r="L4481" s="1">
        <v>45843</v>
      </c>
      <c r="M4481" s="1" t="str">
        <f>TEXT(cancer_data[[#This Row],[Diagnosis_Date]],"mmmm")</f>
        <v>July</v>
      </c>
      <c r="N4481" t="s">
        <v>23</v>
      </c>
      <c r="O4481">
        <v>12</v>
      </c>
      <c r="P4481" t="s">
        <v>24</v>
      </c>
      <c r="Q4481">
        <v>7</v>
      </c>
    </row>
    <row r="4482" spans="1:17" x14ac:dyDescent="0.75">
      <c r="A4482" t="s">
        <v>4524</v>
      </c>
      <c r="B4482">
        <v>58</v>
      </c>
      <c r="C4482" t="str">
        <f>IF(cancer_data[[#This Row],[Age]]&lt;=35,"Adolescent",IF(cancer_data[[#This Row],[Age]]&lt;=46,"Young Adult",IF(cancer_data[[#This Row],[Age]]&lt;=57,"Adult", IF(cancer_data[[#This Row],[Age]]&lt;=68,"Middle_age",IF(cancer_data[[#This Row],[Age]]&lt;=79,"Elderly","Aged")))))</f>
        <v>Middle_age</v>
      </c>
      <c r="D4482" t="s">
        <v>16</v>
      </c>
      <c r="E4482" t="s">
        <v>35</v>
      </c>
      <c r="F4482" t="s">
        <v>27</v>
      </c>
      <c r="G4482">
        <v>2.9</v>
      </c>
      <c r="H4482" t="s">
        <v>19</v>
      </c>
      <c r="I4482" t="s">
        <v>29</v>
      </c>
      <c r="J4482" t="s">
        <v>21</v>
      </c>
      <c r="K4482" t="s">
        <v>30</v>
      </c>
      <c r="L4482" s="1">
        <v>45725</v>
      </c>
      <c r="M4482" s="1" t="str">
        <f>TEXT(cancer_data[[#This Row],[Diagnosis_Date]],"mmmm")</f>
        <v>March</v>
      </c>
      <c r="N4482" t="s">
        <v>23</v>
      </c>
      <c r="O4482">
        <v>8</v>
      </c>
      <c r="P4482" t="s">
        <v>31</v>
      </c>
      <c r="Q4482">
        <v>0</v>
      </c>
    </row>
    <row r="4483" spans="1:17" x14ac:dyDescent="0.75">
      <c r="A4483" t="s">
        <v>4525</v>
      </c>
      <c r="B4483">
        <v>68</v>
      </c>
      <c r="C4483" t="str">
        <f>IF(cancer_data[[#This Row],[Age]]&lt;=35,"Adolescent",IF(cancer_data[[#This Row],[Age]]&lt;=46,"Young Adult",IF(cancer_data[[#This Row],[Age]]&lt;=57,"Adult", IF(cancer_data[[#This Row],[Age]]&lt;=68,"Middle_age",IF(cancer_data[[#This Row],[Age]]&lt;=79,"Elderly","Aged")))))</f>
        <v>Middle_age</v>
      </c>
      <c r="D4483" t="s">
        <v>16</v>
      </c>
      <c r="E4483" t="s">
        <v>26</v>
      </c>
      <c r="F4483" t="s">
        <v>18</v>
      </c>
      <c r="G4483">
        <v>1.3</v>
      </c>
      <c r="H4483" t="s">
        <v>28</v>
      </c>
      <c r="I4483" t="s">
        <v>44</v>
      </c>
      <c r="J4483" t="s">
        <v>21</v>
      </c>
      <c r="K4483" t="s">
        <v>45</v>
      </c>
      <c r="L4483" s="1">
        <v>45699</v>
      </c>
      <c r="M4483" s="1" t="str">
        <f>TEXT(cancer_data[[#This Row],[Diagnosis_Date]],"mmmm")</f>
        <v>February</v>
      </c>
      <c r="N4483" t="s">
        <v>23</v>
      </c>
      <c r="O4483">
        <v>55</v>
      </c>
      <c r="P4483" t="s">
        <v>24</v>
      </c>
      <c r="Q4483">
        <v>12</v>
      </c>
    </row>
    <row r="4484" spans="1:17" x14ac:dyDescent="0.75">
      <c r="A4484" t="s">
        <v>4526</v>
      </c>
      <c r="B4484">
        <v>30</v>
      </c>
      <c r="C4484" t="str">
        <f>IF(cancer_data[[#This Row],[Age]]&lt;=35,"Adolescent",IF(cancer_data[[#This Row],[Age]]&lt;=46,"Young Adult",IF(cancer_data[[#This Row],[Age]]&lt;=57,"Adult", IF(cancer_data[[#This Row],[Age]]&lt;=68,"Middle_age",IF(cancer_data[[#This Row],[Age]]&lt;=79,"Elderly","Aged")))))</f>
        <v>Adolescent</v>
      </c>
      <c r="D4484" t="s">
        <v>16</v>
      </c>
      <c r="E4484" t="s">
        <v>35</v>
      </c>
      <c r="F4484" t="s">
        <v>73</v>
      </c>
      <c r="G4484">
        <v>4.8</v>
      </c>
      <c r="H4484" t="s">
        <v>19</v>
      </c>
      <c r="I4484" t="s">
        <v>29</v>
      </c>
      <c r="J4484" t="s">
        <v>21</v>
      </c>
      <c r="K4484" t="s">
        <v>45</v>
      </c>
      <c r="L4484" s="1">
        <v>45728</v>
      </c>
      <c r="M4484" s="1" t="str">
        <f>TEXT(cancer_data[[#This Row],[Diagnosis_Date]],"mmmm")</f>
        <v>March</v>
      </c>
      <c r="N4484" t="s">
        <v>37</v>
      </c>
      <c r="O4484">
        <v>34</v>
      </c>
      <c r="P4484" t="s">
        <v>31</v>
      </c>
      <c r="Q4484">
        <v>0</v>
      </c>
    </row>
    <row r="4485" spans="1:17" x14ac:dyDescent="0.75">
      <c r="A4485" t="s">
        <v>4527</v>
      </c>
      <c r="B4485">
        <v>52</v>
      </c>
      <c r="C4485" t="str">
        <f>IF(cancer_data[[#This Row],[Age]]&lt;=35,"Adolescent",IF(cancer_data[[#This Row],[Age]]&lt;=46,"Young Adult",IF(cancer_data[[#This Row],[Age]]&lt;=57,"Adult", IF(cancer_data[[#This Row],[Age]]&lt;=68,"Middle_age",IF(cancer_data[[#This Row],[Age]]&lt;=79,"Elderly","Aged")))))</f>
        <v>Adult</v>
      </c>
      <c r="D4485" t="s">
        <v>16</v>
      </c>
      <c r="E4485" t="s">
        <v>17</v>
      </c>
      <c r="F4485" t="s">
        <v>36</v>
      </c>
      <c r="G4485">
        <v>2.4</v>
      </c>
      <c r="H4485" t="s">
        <v>28</v>
      </c>
      <c r="I4485" t="s">
        <v>44</v>
      </c>
      <c r="J4485" t="s">
        <v>21</v>
      </c>
      <c r="K4485" t="s">
        <v>51</v>
      </c>
      <c r="L4485" s="1">
        <v>45847</v>
      </c>
      <c r="M4485" s="1" t="str">
        <f>TEXT(cancer_data[[#This Row],[Diagnosis_Date]],"mmmm")</f>
        <v>July</v>
      </c>
      <c r="N4485" t="s">
        <v>23</v>
      </c>
      <c r="O4485">
        <v>45</v>
      </c>
      <c r="P4485" t="s">
        <v>31</v>
      </c>
      <c r="Q4485">
        <v>0</v>
      </c>
    </row>
    <row r="4486" spans="1:17" x14ac:dyDescent="0.75">
      <c r="A4486" t="s">
        <v>4528</v>
      </c>
      <c r="B4486">
        <v>45</v>
      </c>
      <c r="C4486" t="str">
        <f>IF(cancer_data[[#This Row],[Age]]&lt;=35,"Adolescent",IF(cancer_data[[#This Row],[Age]]&lt;=46,"Young Adult",IF(cancer_data[[#This Row],[Age]]&lt;=57,"Adult", IF(cancer_data[[#This Row],[Age]]&lt;=68,"Middle_age",IF(cancer_data[[#This Row],[Age]]&lt;=79,"Elderly","Aged")))))</f>
        <v>Young Adult</v>
      </c>
      <c r="D4486" t="s">
        <v>16</v>
      </c>
      <c r="E4486" t="s">
        <v>35</v>
      </c>
      <c r="F4486" t="s">
        <v>27</v>
      </c>
      <c r="G4486">
        <v>3</v>
      </c>
      <c r="H4486" t="s">
        <v>28</v>
      </c>
      <c r="I4486" t="s">
        <v>29</v>
      </c>
      <c r="J4486" t="s">
        <v>21</v>
      </c>
      <c r="K4486" t="s">
        <v>22</v>
      </c>
      <c r="L4486" s="1">
        <v>45714</v>
      </c>
      <c r="M4486" s="1" t="str">
        <f>TEXT(cancer_data[[#This Row],[Diagnosis_Date]],"mmmm")</f>
        <v>February</v>
      </c>
      <c r="N4486" t="s">
        <v>23</v>
      </c>
      <c r="O4486">
        <v>33</v>
      </c>
      <c r="P4486" t="s">
        <v>24</v>
      </c>
      <c r="Q4486">
        <v>16</v>
      </c>
    </row>
    <row r="4487" spans="1:17" x14ac:dyDescent="0.75">
      <c r="A4487" t="s">
        <v>4529</v>
      </c>
      <c r="B4487">
        <v>41</v>
      </c>
      <c r="C4487" t="str">
        <f>IF(cancer_data[[#This Row],[Age]]&lt;=35,"Adolescent",IF(cancer_data[[#This Row],[Age]]&lt;=46,"Young Adult",IF(cancer_data[[#This Row],[Age]]&lt;=57,"Adult", IF(cancer_data[[#This Row],[Age]]&lt;=68,"Middle_age",IF(cancer_data[[#This Row],[Age]]&lt;=79,"Elderly","Aged")))))</f>
        <v>Young Adult</v>
      </c>
      <c r="D4487" t="s">
        <v>16</v>
      </c>
      <c r="E4487" t="s">
        <v>26</v>
      </c>
      <c r="F4487" t="s">
        <v>36</v>
      </c>
      <c r="G4487">
        <v>4.5</v>
      </c>
      <c r="H4487" t="s">
        <v>41</v>
      </c>
      <c r="I4487" t="s">
        <v>29</v>
      </c>
      <c r="J4487" t="s">
        <v>21</v>
      </c>
      <c r="K4487" t="s">
        <v>45</v>
      </c>
      <c r="L4487" s="1">
        <v>45720</v>
      </c>
      <c r="M4487" s="1" t="str">
        <f>TEXT(cancer_data[[#This Row],[Diagnosis_Date]],"mmmm")</f>
        <v>March</v>
      </c>
      <c r="N4487" t="s">
        <v>23</v>
      </c>
      <c r="O4487">
        <v>33</v>
      </c>
      <c r="P4487" t="s">
        <v>24</v>
      </c>
      <c r="Q4487">
        <v>12</v>
      </c>
    </row>
    <row r="4488" spans="1:17" x14ac:dyDescent="0.75">
      <c r="A4488" t="s">
        <v>4530</v>
      </c>
      <c r="B4488">
        <v>43</v>
      </c>
      <c r="C4488" t="str">
        <f>IF(cancer_data[[#This Row],[Age]]&lt;=35,"Adolescent",IF(cancer_data[[#This Row],[Age]]&lt;=46,"Young Adult",IF(cancer_data[[#This Row],[Age]]&lt;=57,"Adult", IF(cancer_data[[#This Row],[Age]]&lt;=68,"Middle_age",IF(cancer_data[[#This Row],[Age]]&lt;=79,"Elderly","Aged")))))</f>
        <v>Young Adult</v>
      </c>
      <c r="D4488" t="s">
        <v>16</v>
      </c>
      <c r="E4488" t="s">
        <v>35</v>
      </c>
      <c r="F4488" t="s">
        <v>36</v>
      </c>
      <c r="G4488">
        <v>4.9000000000000004</v>
      </c>
      <c r="H4488" t="s">
        <v>41</v>
      </c>
      <c r="I4488" t="s">
        <v>44</v>
      </c>
      <c r="J4488" t="s">
        <v>21</v>
      </c>
      <c r="K4488" t="s">
        <v>45</v>
      </c>
      <c r="L4488" s="1">
        <v>45886</v>
      </c>
      <c r="M4488" s="1" t="str">
        <f>TEXT(cancer_data[[#This Row],[Diagnosis_Date]],"mmmm")</f>
        <v>August</v>
      </c>
      <c r="N4488" t="s">
        <v>23</v>
      </c>
      <c r="O4488">
        <v>30</v>
      </c>
      <c r="P4488" t="s">
        <v>31</v>
      </c>
      <c r="Q4488">
        <v>0</v>
      </c>
    </row>
    <row r="4489" spans="1:17" x14ac:dyDescent="0.75">
      <c r="A4489" t="s">
        <v>4531</v>
      </c>
      <c r="B4489">
        <v>45</v>
      </c>
      <c r="C4489" t="str">
        <f>IF(cancer_data[[#This Row],[Age]]&lt;=35,"Adolescent",IF(cancer_data[[#This Row],[Age]]&lt;=46,"Young Adult",IF(cancer_data[[#This Row],[Age]]&lt;=57,"Adult", IF(cancer_data[[#This Row],[Age]]&lt;=68,"Middle_age",IF(cancer_data[[#This Row],[Age]]&lt;=79,"Elderly","Aged")))))</f>
        <v>Young Adult</v>
      </c>
      <c r="D4489" t="s">
        <v>16</v>
      </c>
      <c r="E4489" t="s">
        <v>17</v>
      </c>
      <c r="F4489" t="s">
        <v>36</v>
      </c>
      <c r="G4489">
        <v>1.4</v>
      </c>
      <c r="H4489" t="s">
        <v>28</v>
      </c>
      <c r="I4489" t="s">
        <v>29</v>
      </c>
      <c r="J4489" t="s">
        <v>21</v>
      </c>
      <c r="K4489" t="s">
        <v>22</v>
      </c>
      <c r="L4489" s="1">
        <v>45943</v>
      </c>
      <c r="M4489" s="1" t="str">
        <f>TEXT(cancer_data[[#This Row],[Diagnosis_Date]],"mmmm")</f>
        <v>October</v>
      </c>
      <c r="N4489" t="s">
        <v>23</v>
      </c>
      <c r="O4489">
        <v>18</v>
      </c>
      <c r="P4489" t="s">
        <v>31</v>
      </c>
      <c r="Q4489">
        <v>0</v>
      </c>
    </row>
    <row r="4490" spans="1:17" x14ac:dyDescent="0.75">
      <c r="A4490" t="s">
        <v>4532</v>
      </c>
      <c r="B4490">
        <v>82</v>
      </c>
      <c r="C4490" t="str">
        <f>IF(cancer_data[[#This Row],[Age]]&lt;=35,"Adolescent",IF(cancer_data[[#This Row],[Age]]&lt;=46,"Young Adult",IF(cancer_data[[#This Row],[Age]]&lt;=57,"Adult", IF(cancer_data[[#This Row],[Age]]&lt;=68,"Middle_age",IF(cancer_data[[#This Row],[Age]]&lt;=79,"Elderly","Aged")))))</f>
        <v>Aged</v>
      </c>
      <c r="D4490" t="s">
        <v>16</v>
      </c>
      <c r="E4490" t="s">
        <v>17</v>
      </c>
      <c r="F4490" t="s">
        <v>36</v>
      </c>
      <c r="G4490">
        <v>7.5</v>
      </c>
      <c r="H4490" t="s">
        <v>28</v>
      </c>
      <c r="I4490" t="s">
        <v>49</v>
      </c>
      <c r="J4490" t="s">
        <v>21</v>
      </c>
      <c r="K4490" t="s">
        <v>33</v>
      </c>
      <c r="L4490" s="1">
        <v>45837</v>
      </c>
      <c r="M4490" s="1" t="str">
        <f>TEXT(cancer_data[[#This Row],[Diagnosis_Date]],"mmmm")</f>
        <v>June</v>
      </c>
      <c r="N4490" t="s">
        <v>23</v>
      </c>
      <c r="O4490">
        <v>16</v>
      </c>
      <c r="P4490" t="s">
        <v>31</v>
      </c>
      <c r="Q4490">
        <v>0</v>
      </c>
    </row>
    <row r="4491" spans="1:17" x14ac:dyDescent="0.75">
      <c r="A4491" t="s">
        <v>4533</v>
      </c>
      <c r="B4491">
        <v>38</v>
      </c>
      <c r="C4491" t="str">
        <f>IF(cancer_data[[#This Row],[Age]]&lt;=35,"Adolescent",IF(cancer_data[[#This Row],[Age]]&lt;=46,"Young Adult",IF(cancer_data[[#This Row],[Age]]&lt;=57,"Adult", IF(cancer_data[[#This Row],[Age]]&lt;=68,"Middle_age",IF(cancer_data[[#This Row],[Age]]&lt;=79,"Elderly","Aged")))))</f>
        <v>Young Adult</v>
      </c>
      <c r="D4491" t="s">
        <v>16</v>
      </c>
      <c r="E4491" t="s">
        <v>35</v>
      </c>
      <c r="F4491" t="s">
        <v>36</v>
      </c>
      <c r="G4491">
        <v>4.5999999999999996</v>
      </c>
      <c r="H4491" t="s">
        <v>41</v>
      </c>
      <c r="I4491" t="s">
        <v>44</v>
      </c>
      <c r="J4491" t="s">
        <v>21</v>
      </c>
      <c r="K4491" t="s">
        <v>45</v>
      </c>
      <c r="L4491" s="1">
        <v>46012</v>
      </c>
      <c r="M4491" s="1" t="str">
        <f>TEXT(cancer_data[[#This Row],[Diagnosis_Date]],"mmmm")</f>
        <v>December</v>
      </c>
      <c r="N4491" t="s">
        <v>23</v>
      </c>
      <c r="O4491">
        <v>48</v>
      </c>
      <c r="P4491" t="s">
        <v>31</v>
      </c>
      <c r="Q4491">
        <v>0</v>
      </c>
    </row>
    <row r="4492" spans="1:17" x14ac:dyDescent="0.75">
      <c r="A4492" t="s">
        <v>4534</v>
      </c>
      <c r="B4492">
        <v>69</v>
      </c>
      <c r="C4492" t="str">
        <f>IF(cancer_data[[#This Row],[Age]]&lt;=35,"Adolescent",IF(cancer_data[[#This Row],[Age]]&lt;=46,"Young Adult",IF(cancer_data[[#This Row],[Age]]&lt;=57,"Adult", IF(cancer_data[[#This Row],[Age]]&lt;=68,"Middle_age",IF(cancer_data[[#This Row],[Age]]&lt;=79,"Elderly","Aged")))))</f>
        <v>Elderly</v>
      </c>
      <c r="D4492" t="s">
        <v>16</v>
      </c>
      <c r="E4492" t="s">
        <v>35</v>
      </c>
      <c r="F4492" t="s">
        <v>27</v>
      </c>
      <c r="G4492">
        <v>2.7</v>
      </c>
      <c r="H4492" t="s">
        <v>28</v>
      </c>
      <c r="I4492" t="s">
        <v>20</v>
      </c>
      <c r="J4492" t="s">
        <v>21</v>
      </c>
      <c r="K4492" t="s">
        <v>42</v>
      </c>
      <c r="L4492" s="1">
        <v>45815</v>
      </c>
      <c r="M4492" s="1" t="str">
        <f>TEXT(cancer_data[[#This Row],[Diagnosis_Date]],"mmmm")</f>
        <v>June</v>
      </c>
      <c r="N4492" t="s">
        <v>23</v>
      </c>
      <c r="O4492">
        <v>24</v>
      </c>
      <c r="P4492" t="s">
        <v>31</v>
      </c>
      <c r="Q4492">
        <v>0</v>
      </c>
    </row>
    <row r="4493" spans="1:17" x14ac:dyDescent="0.75">
      <c r="A4493" t="s">
        <v>4535</v>
      </c>
      <c r="B4493">
        <v>66</v>
      </c>
      <c r="C4493" t="str">
        <f>IF(cancer_data[[#This Row],[Age]]&lt;=35,"Adolescent",IF(cancer_data[[#This Row],[Age]]&lt;=46,"Young Adult",IF(cancer_data[[#This Row],[Age]]&lt;=57,"Adult", IF(cancer_data[[#This Row],[Age]]&lt;=68,"Middle_age",IF(cancer_data[[#This Row],[Age]]&lt;=79,"Elderly","Aged")))))</f>
        <v>Middle_age</v>
      </c>
      <c r="D4493" t="s">
        <v>16</v>
      </c>
      <c r="E4493" t="s">
        <v>26</v>
      </c>
      <c r="F4493" t="s">
        <v>18</v>
      </c>
      <c r="G4493">
        <v>6.7</v>
      </c>
      <c r="H4493" t="s">
        <v>19</v>
      </c>
      <c r="I4493" t="s">
        <v>44</v>
      </c>
      <c r="J4493" t="s">
        <v>21</v>
      </c>
      <c r="K4493" t="s">
        <v>45</v>
      </c>
      <c r="L4493" s="1">
        <v>45892</v>
      </c>
      <c r="M4493" s="1" t="str">
        <f>TEXT(cancer_data[[#This Row],[Diagnosis_Date]],"mmmm")</f>
        <v>August</v>
      </c>
      <c r="N4493" t="s">
        <v>23</v>
      </c>
      <c r="O4493">
        <v>32</v>
      </c>
      <c r="P4493" t="s">
        <v>31</v>
      </c>
      <c r="Q4493">
        <v>0</v>
      </c>
    </row>
    <row r="4494" spans="1:17" x14ac:dyDescent="0.75">
      <c r="A4494" t="s">
        <v>4536</v>
      </c>
      <c r="B4494">
        <v>71</v>
      </c>
      <c r="C4494" t="str">
        <f>IF(cancer_data[[#This Row],[Age]]&lt;=35,"Adolescent",IF(cancer_data[[#This Row],[Age]]&lt;=46,"Young Adult",IF(cancer_data[[#This Row],[Age]]&lt;=57,"Adult", IF(cancer_data[[#This Row],[Age]]&lt;=68,"Middle_age",IF(cancer_data[[#This Row],[Age]]&lt;=79,"Elderly","Aged")))))</f>
        <v>Elderly</v>
      </c>
      <c r="D4494" t="s">
        <v>67</v>
      </c>
      <c r="E4494" t="s">
        <v>35</v>
      </c>
      <c r="F4494" t="s">
        <v>36</v>
      </c>
      <c r="G4494">
        <v>3.4</v>
      </c>
      <c r="H4494" t="s">
        <v>28</v>
      </c>
      <c r="I4494" t="s">
        <v>29</v>
      </c>
      <c r="J4494" t="s">
        <v>21</v>
      </c>
      <c r="K4494" t="s">
        <v>51</v>
      </c>
      <c r="L4494" s="1">
        <v>45679</v>
      </c>
      <c r="M4494" s="1" t="str">
        <f>TEXT(cancer_data[[#This Row],[Diagnosis_Date]],"mmmm")</f>
        <v>January</v>
      </c>
      <c r="N4494" t="s">
        <v>37</v>
      </c>
      <c r="O4494">
        <v>43</v>
      </c>
      <c r="P4494" t="s">
        <v>31</v>
      </c>
      <c r="Q4494">
        <v>0</v>
      </c>
    </row>
    <row r="4495" spans="1:17" x14ac:dyDescent="0.75">
      <c r="A4495" t="s">
        <v>4537</v>
      </c>
      <c r="B4495">
        <v>80</v>
      </c>
      <c r="C4495" t="str">
        <f>IF(cancer_data[[#This Row],[Age]]&lt;=35,"Adolescent",IF(cancer_data[[#This Row],[Age]]&lt;=46,"Young Adult",IF(cancer_data[[#This Row],[Age]]&lt;=57,"Adult", IF(cancer_data[[#This Row],[Age]]&lt;=68,"Middle_age",IF(cancer_data[[#This Row],[Age]]&lt;=79,"Elderly","Aged")))))</f>
        <v>Aged</v>
      </c>
      <c r="D4495" t="s">
        <v>16</v>
      </c>
      <c r="E4495" t="s">
        <v>26</v>
      </c>
      <c r="F4495" t="s">
        <v>18</v>
      </c>
      <c r="G4495">
        <v>3.3</v>
      </c>
      <c r="H4495" t="s">
        <v>41</v>
      </c>
      <c r="I4495" t="s">
        <v>44</v>
      </c>
      <c r="J4495" t="s">
        <v>21</v>
      </c>
      <c r="K4495" t="s">
        <v>30</v>
      </c>
      <c r="L4495" s="1">
        <v>45789</v>
      </c>
      <c r="M4495" s="1" t="str">
        <f>TEXT(cancer_data[[#This Row],[Diagnosis_Date]],"mmmm")</f>
        <v>May</v>
      </c>
      <c r="N4495" t="s">
        <v>23</v>
      </c>
      <c r="O4495">
        <v>30</v>
      </c>
      <c r="P4495" t="s">
        <v>24</v>
      </c>
      <c r="Q4495">
        <v>29</v>
      </c>
    </row>
    <row r="4496" spans="1:17" x14ac:dyDescent="0.75">
      <c r="A4496" t="s">
        <v>4538</v>
      </c>
      <c r="B4496">
        <v>82</v>
      </c>
      <c r="C4496" t="str">
        <f>IF(cancer_data[[#This Row],[Age]]&lt;=35,"Adolescent",IF(cancer_data[[#This Row],[Age]]&lt;=46,"Young Adult",IF(cancer_data[[#This Row],[Age]]&lt;=57,"Adult", IF(cancer_data[[#This Row],[Age]]&lt;=68,"Middle_age",IF(cancer_data[[#This Row],[Age]]&lt;=79,"Elderly","Aged")))))</f>
        <v>Aged</v>
      </c>
      <c r="D4496" t="s">
        <v>67</v>
      </c>
      <c r="E4496" t="s">
        <v>17</v>
      </c>
      <c r="F4496" t="s">
        <v>18</v>
      </c>
      <c r="G4496">
        <v>4</v>
      </c>
      <c r="H4496" t="s">
        <v>19</v>
      </c>
      <c r="I4496" t="s">
        <v>20</v>
      </c>
      <c r="J4496" t="s">
        <v>21</v>
      </c>
      <c r="K4496" t="s">
        <v>22</v>
      </c>
      <c r="L4496" s="1">
        <v>45753</v>
      </c>
      <c r="M4496" s="1" t="str">
        <f>TEXT(cancer_data[[#This Row],[Diagnosis_Date]],"mmmm")</f>
        <v>April</v>
      </c>
      <c r="N4496" t="s">
        <v>37</v>
      </c>
      <c r="O4496">
        <v>27</v>
      </c>
      <c r="P4496" t="s">
        <v>31</v>
      </c>
      <c r="Q4496">
        <v>0</v>
      </c>
    </row>
    <row r="4497" spans="1:17" x14ac:dyDescent="0.75">
      <c r="A4497" t="s">
        <v>4539</v>
      </c>
      <c r="B4497">
        <v>38</v>
      </c>
      <c r="C4497" t="str">
        <f>IF(cancer_data[[#This Row],[Age]]&lt;=35,"Adolescent",IF(cancer_data[[#This Row],[Age]]&lt;=46,"Young Adult",IF(cancer_data[[#This Row],[Age]]&lt;=57,"Adult", IF(cancer_data[[#This Row],[Age]]&lt;=68,"Middle_age",IF(cancer_data[[#This Row],[Age]]&lt;=79,"Elderly","Aged")))))</f>
        <v>Young Adult</v>
      </c>
      <c r="D4497" t="s">
        <v>16</v>
      </c>
      <c r="E4497" t="s">
        <v>17</v>
      </c>
      <c r="F4497" t="s">
        <v>63</v>
      </c>
      <c r="G4497">
        <v>6</v>
      </c>
      <c r="H4497" t="s">
        <v>28</v>
      </c>
      <c r="I4497" t="s">
        <v>29</v>
      </c>
      <c r="J4497" t="s">
        <v>21</v>
      </c>
      <c r="K4497" t="s">
        <v>30</v>
      </c>
      <c r="L4497" s="1">
        <v>46008</v>
      </c>
      <c r="M4497" s="1" t="str">
        <f>TEXT(cancer_data[[#This Row],[Diagnosis_Date]],"mmmm")</f>
        <v>December</v>
      </c>
      <c r="N4497" t="s">
        <v>23</v>
      </c>
      <c r="O4497">
        <v>55</v>
      </c>
      <c r="P4497" t="s">
        <v>24</v>
      </c>
      <c r="Q4497">
        <v>29</v>
      </c>
    </row>
    <row r="4498" spans="1:17" x14ac:dyDescent="0.75">
      <c r="A4498" t="s">
        <v>4540</v>
      </c>
      <c r="B4498">
        <v>83</v>
      </c>
      <c r="C4498" t="str">
        <f>IF(cancer_data[[#This Row],[Age]]&lt;=35,"Adolescent",IF(cancer_data[[#This Row],[Age]]&lt;=46,"Young Adult",IF(cancer_data[[#This Row],[Age]]&lt;=57,"Adult", IF(cancer_data[[#This Row],[Age]]&lt;=68,"Middle_age",IF(cancer_data[[#This Row],[Age]]&lt;=79,"Elderly","Aged")))))</f>
        <v>Aged</v>
      </c>
      <c r="D4498" t="s">
        <v>16</v>
      </c>
      <c r="E4498" t="s">
        <v>40</v>
      </c>
      <c r="F4498" t="s">
        <v>18</v>
      </c>
      <c r="G4498">
        <v>5.5</v>
      </c>
      <c r="H4498" t="s">
        <v>28</v>
      </c>
      <c r="I4498" t="s">
        <v>44</v>
      </c>
      <c r="J4498" t="s">
        <v>21</v>
      </c>
      <c r="K4498" t="s">
        <v>30</v>
      </c>
      <c r="L4498" s="1">
        <v>45802</v>
      </c>
      <c r="M4498" s="1" t="str">
        <f>TEXT(cancer_data[[#This Row],[Diagnosis_Date]],"mmmm")</f>
        <v>May</v>
      </c>
      <c r="N4498" t="s">
        <v>23</v>
      </c>
      <c r="O4498">
        <v>47</v>
      </c>
      <c r="P4498" t="s">
        <v>24</v>
      </c>
      <c r="Q4498">
        <v>36</v>
      </c>
    </row>
    <row r="4499" spans="1:17" x14ac:dyDescent="0.75">
      <c r="A4499" t="s">
        <v>4541</v>
      </c>
      <c r="B4499">
        <v>57</v>
      </c>
      <c r="C4499" t="str">
        <f>IF(cancer_data[[#This Row],[Age]]&lt;=35,"Adolescent",IF(cancer_data[[#This Row],[Age]]&lt;=46,"Young Adult",IF(cancer_data[[#This Row],[Age]]&lt;=57,"Adult", IF(cancer_data[[#This Row],[Age]]&lt;=68,"Middle_age",IF(cancer_data[[#This Row],[Age]]&lt;=79,"Elderly","Aged")))))</f>
        <v>Adult</v>
      </c>
      <c r="D4499" t="s">
        <v>16</v>
      </c>
      <c r="E4499" t="s">
        <v>35</v>
      </c>
      <c r="F4499" t="s">
        <v>36</v>
      </c>
      <c r="G4499">
        <v>4.3</v>
      </c>
      <c r="H4499" t="s">
        <v>41</v>
      </c>
      <c r="I4499" t="s">
        <v>44</v>
      </c>
      <c r="J4499" t="s">
        <v>21</v>
      </c>
      <c r="K4499" t="s">
        <v>22</v>
      </c>
      <c r="L4499" s="1">
        <v>45939</v>
      </c>
      <c r="M4499" s="1" t="str">
        <f>TEXT(cancer_data[[#This Row],[Diagnosis_Date]],"mmmm")</f>
        <v>October</v>
      </c>
      <c r="N4499" t="s">
        <v>23</v>
      </c>
      <c r="O4499">
        <v>31</v>
      </c>
      <c r="P4499" t="s">
        <v>31</v>
      </c>
      <c r="Q4499">
        <v>0</v>
      </c>
    </row>
    <row r="4500" spans="1:17" x14ac:dyDescent="0.75">
      <c r="A4500" t="s">
        <v>4542</v>
      </c>
      <c r="B4500">
        <v>57</v>
      </c>
      <c r="C4500" t="str">
        <f>IF(cancer_data[[#This Row],[Age]]&lt;=35,"Adolescent",IF(cancer_data[[#This Row],[Age]]&lt;=46,"Young Adult",IF(cancer_data[[#This Row],[Age]]&lt;=57,"Adult", IF(cancer_data[[#This Row],[Age]]&lt;=68,"Middle_age",IF(cancer_data[[#This Row],[Age]]&lt;=79,"Elderly","Aged")))))</f>
        <v>Adult</v>
      </c>
      <c r="D4500" t="s">
        <v>16</v>
      </c>
      <c r="E4500" t="s">
        <v>35</v>
      </c>
      <c r="F4500" t="s">
        <v>27</v>
      </c>
      <c r="G4500">
        <v>7.1</v>
      </c>
      <c r="H4500" t="s">
        <v>28</v>
      </c>
      <c r="I4500" t="s">
        <v>44</v>
      </c>
      <c r="J4500" t="s">
        <v>21</v>
      </c>
      <c r="K4500" t="s">
        <v>33</v>
      </c>
      <c r="L4500" s="1">
        <v>45708</v>
      </c>
      <c r="M4500" s="1" t="str">
        <f>TEXT(cancer_data[[#This Row],[Diagnosis_Date]],"mmmm")</f>
        <v>February</v>
      </c>
      <c r="N4500" t="s">
        <v>23</v>
      </c>
      <c r="O4500">
        <v>8</v>
      </c>
      <c r="P4500" t="s">
        <v>31</v>
      </c>
      <c r="Q4500">
        <v>0</v>
      </c>
    </row>
    <row r="4501" spans="1:17" x14ac:dyDescent="0.75">
      <c r="A4501" t="s">
        <v>4543</v>
      </c>
      <c r="B4501">
        <v>63</v>
      </c>
      <c r="C4501" t="str">
        <f>IF(cancer_data[[#This Row],[Age]]&lt;=35,"Adolescent",IF(cancer_data[[#This Row],[Age]]&lt;=46,"Young Adult",IF(cancer_data[[#This Row],[Age]]&lt;=57,"Adult", IF(cancer_data[[#This Row],[Age]]&lt;=68,"Middle_age",IF(cancer_data[[#This Row],[Age]]&lt;=79,"Elderly","Aged")))))</f>
        <v>Middle_age</v>
      </c>
      <c r="D4501" t="s">
        <v>16</v>
      </c>
      <c r="E4501" t="s">
        <v>35</v>
      </c>
      <c r="F4501" t="s">
        <v>63</v>
      </c>
      <c r="G4501">
        <v>7</v>
      </c>
      <c r="H4501" t="s">
        <v>19</v>
      </c>
      <c r="I4501" t="s">
        <v>44</v>
      </c>
      <c r="J4501" t="s">
        <v>21</v>
      </c>
      <c r="K4501" t="s">
        <v>22</v>
      </c>
      <c r="L4501" s="1">
        <v>46020</v>
      </c>
      <c r="M4501" s="1" t="str">
        <f>TEXT(cancer_data[[#This Row],[Diagnosis_Date]],"mmmm")</f>
        <v>December</v>
      </c>
      <c r="N4501" t="s">
        <v>23</v>
      </c>
      <c r="O4501">
        <v>35</v>
      </c>
      <c r="P4501" t="s">
        <v>31</v>
      </c>
      <c r="Q4501">
        <v>0</v>
      </c>
    </row>
    <row r="4502" spans="1:17" x14ac:dyDescent="0.75">
      <c r="A4502" t="s">
        <v>4544</v>
      </c>
      <c r="B4502">
        <v>65</v>
      </c>
      <c r="C4502" t="str">
        <f>IF(cancer_data[[#This Row],[Age]]&lt;=35,"Adolescent",IF(cancer_data[[#This Row],[Age]]&lt;=46,"Young Adult",IF(cancer_data[[#This Row],[Age]]&lt;=57,"Adult", IF(cancer_data[[#This Row],[Age]]&lt;=68,"Middle_age",IF(cancer_data[[#This Row],[Age]]&lt;=79,"Elderly","Aged")))))</f>
        <v>Middle_age</v>
      </c>
      <c r="D4502" t="s">
        <v>16</v>
      </c>
      <c r="E4502" t="s">
        <v>17</v>
      </c>
      <c r="F4502" t="s">
        <v>63</v>
      </c>
      <c r="G4502">
        <v>4.5</v>
      </c>
      <c r="H4502" t="s">
        <v>41</v>
      </c>
      <c r="I4502" t="s">
        <v>29</v>
      </c>
      <c r="J4502" t="s">
        <v>21</v>
      </c>
      <c r="K4502" t="s">
        <v>42</v>
      </c>
      <c r="L4502" s="1">
        <v>45910</v>
      </c>
      <c r="M4502" s="1" t="str">
        <f>TEXT(cancer_data[[#This Row],[Diagnosis_Date]],"mmmm")</f>
        <v>September</v>
      </c>
      <c r="N4502" t="s">
        <v>23</v>
      </c>
      <c r="O4502">
        <v>49</v>
      </c>
      <c r="P4502" t="s">
        <v>31</v>
      </c>
      <c r="Q4502">
        <v>0</v>
      </c>
    </row>
    <row r="4503" spans="1:17" x14ac:dyDescent="0.75">
      <c r="A4503" t="s">
        <v>4545</v>
      </c>
      <c r="B4503">
        <v>79</v>
      </c>
      <c r="C4503" t="str">
        <f>IF(cancer_data[[#This Row],[Age]]&lt;=35,"Adolescent",IF(cancer_data[[#This Row],[Age]]&lt;=46,"Young Adult",IF(cancer_data[[#This Row],[Age]]&lt;=57,"Adult", IF(cancer_data[[#This Row],[Age]]&lt;=68,"Middle_age",IF(cancer_data[[#This Row],[Age]]&lt;=79,"Elderly","Aged")))))</f>
        <v>Elderly</v>
      </c>
      <c r="D4503" t="s">
        <v>16</v>
      </c>
      <c r="E4503" t="s">
        <v>17</v>
      </c>
      <c r="F4503" t="s">
        <v>18</v>
      </c>
      <c r="G4503">
        <v>0.7</v>
      </c>
      <c r="H4503" t="s">
        <v>19</v>
      </c>
      <c r="I4503" t="s">
        <v>44</v>
      </c>
      <c r="J4503" t="s">
        <v>21</v>
      </c>
      <c r="K4503" t="s">
        <v>45</v>
      </c>
      <c r="L4503" s="1">
        <v>45688</v>
      </c>
      <c r="M4503" s="1" t="str">
        <f>TEXT(cancer_data[[#This Row],[Diagnosis_Date]],"mmmm")</f>
        <v>January</v>
      </c>
      <c r="N4503" t="s">
        <v>23</v>
      </c>
      <c r="O4503">
        <v>27</v>
      </c>
      <c r="P4503" t="s">
        <v>31</v>
      </c>
      <c r="Q4503">
        <v>0</v>
      </c>
    </row>
    <row r="4504" spans="1:17" x14ac:dyDescent="0.75">
      <c r="A4504" t="s">
        <v>4546</v>
      </c>
      <c r="B4504">
        <v>83</v>
      </c>
      <c r="C4504" t="str">
        <f>IF(cancer_data[[#This Row],[Age]]&lt;=35,"Adolescent",IF(cancer_data[[#This Row],[Age]]&lt;=46,"Young Adult",IF(cancer_data[[#This Row],[Age]]&lt;=57,"Adult", IF(cancer_data[[#This Row],[Age]]&lt;=68,"Middle_age",IF(cancer_data[[#This Row],[Age]]&lt;=79,"Elderly","Aged")))))</f>
        <v>Aged</v>
      </c>
      <c r="D4504" t="s">
        <v>16</v>
      </c>
      <c r="E4504" t="s">
        <v>40</v>
      </c>
      <c r="F4504" t="s">
        <v>63</v>
      </c>
      <c r="G4504">
        <v>6.2</v>
      </c>
      <c r="H4504" t="s">
        <v>19</v>
      </c>
      <c r="I4504" t="s">
        <v>44</v>
      </c>
      <c r="J4504" t="s">
        <v>21</v>
      </c>
      <c r="K4504" t="s">
        <v>30</v>
      </c>
      <c r="L4504" s="1">
        <v>45849</v>
      </c>
      <c r="M4504" s="1" t="str">
        <f>TEXT(cancer_data[[#This Row],[Diagnosis_Date]],"mmmm")</f>
        <v>July</v>
      </c>
      <c r="N4504" t="s">
        <v>23</v>
      </c>
      <c r="O4504">
        <v>38</v>
      </c>
      <c r="P4504" t="s">
        <v>24</v>
      </c>
      <c r="Q4504">
        <v>11</v>
      </c>
    </row>
    <row r="4505" spans="1:17" x14ac:dyDescent="0.75">
      <c r="A4505" t="s">
        <v>4547</v>
      </c>
      <c r="B4505">
        <v>78</v>
      </c>
      <c r="C4505" t="str">
        <f>IF(cancer_data[[#This Row],[Age]]&lt;=35,"Adolescent",IF(cancer_data[[#This Row],[Age]]&lt;=46,"Young Adult",IF(cancer_data[[#This Row],[Age]]&lt;=57,"Adult", IF(cancer_data[[#This Row],[Age]]&lt;=68,"Middle_age",IF(cancer_data[[#This Row],[Age]]&lt;=79,"Elderly","Aged")))))</f>
        <v>Elderly</v>
      </c>
      <c r="D4505" t="s">
        <v>16</v>
      </c>
      <c r="E4505" t="s">
        <v>17</v>
      </c>
      <c r="F4505" t="s">
        <v>36</v>
      </c>
      <c r="G4505">
        <v>0.9</v>
      </c>
      <c r="H4505" t="s">
        <v>41</v>
      </c>
      <c r="I4505" t="s">
        <v>44</v>
      </c>
      <c r="J4505" t="s">
        <v>21</v>
      </c>
      <c r="K4505" t="s">
        <v>51</v>
      </c>
      <c r="L4505" s="1">
        <v>45694</v>
      </c>
      <c r="M4505" s="1" t="str">
        <f>TEXT(cancer_data[[#This Row],[Diagnosis_Date]],"mmmm")</f>
        <v>February</v>
      </c>
      <c r="N4505" t="s">
        <v>37</v>
      </c>
      <c r="O4505">
        <v>46</v>
      </c>
      <c r="P4505" t="s">
        <v>24</v>
      </c>
      <c r="Q4505">
        <v>36</v>
      </c>
    </row>
    <row r="4506" spans="1:17" x14ac:dyDescent="0.75">
      <c r="A4506" t="s">
        <v>4548</v>
      </c>
      <c r="B4506">
        <v>65</v>
      </c>
      <c r="C4506" t="str">
        <f>IF(cancer_data[[#This Row],[Age]]&lt;=35,"Adolescent",IF(cancer_data[[#This Row],[Age]]&lt;=46,"Young Adult",IF(cancer_data[[#This Row],[Age]]&lt;=57,"Adult", IF(cancer_data[[#This Row],[Age]]&lt;=68,"Middle_age",IF(cancer_data[[#This Row],[Age]]&lt;=79,"Elderly","Aged")))))</f>
        <v>Middle_age</v>
      </c>
      <c r="D4506" t="s">
        <v>16</v>
      </c>
      <c r="E4506" t="s">
        <v>26</v>
      </c>
      <c r="F4506" t="s">
        <v>27</v>
      </c>
      <c r="G4506">
        <v>4.9000000000000004</v>
      </c>
      <c r="H4506" t="s">
        <v>19</v>
      </c>
      <c r="I4506" t="s">
        <v>49</v>
      </c>
      <c r="J4506" t="s">
        <v>21</v>
      </c>
      <c r="K4506" t="s">
        <v>45</v>
      </c>
      <c r="L4506" s="1">
        <v>45763</v>
      </c>
      <c r="M4506" s="1" t="str">
        <f>TEXT(cancer_data[[#This Row],[Diagnosis_Date]],"mmmm")</f>
        <v>April</v>
      </c>
      <c r="N4506" t="s">
        <v>23</v>
      </c>
      <c r="O4506">
        <v>30</v>
      </c>
      <c r="P4506" t="s">
        <v>31</v>
      </c>
      <c r="Q4506">
        <v>0</v>
      </c>
    </row>
    <row r="4507" spans="1:17" x14ac:dyDescent="0.75">
      <c r="A4507" t="s">
        <v>4549</v>
      </c>
      <c r="B4507">
        <v>50</v>
      </c>
      <c r="C4507" t="str">
        <f>IF(cancer_data[[#This Row],[Age]]&lt;=35,"Adolescent",IF(cancer_data[[#This Row],[Age]]&lt;=46,"Young Adult",IF(cancer_data[[#This Row],[Age]]&lt;=57,"Adult", IF(cancer_data[[#This Row],[Age]]&lt;=68,"Middle_age",IF(cancer_data[[#This Row],[Age]]&lt;=79,"Elderly","Aged")))))</f>
        <v>Adult</v>
      </c>
      <c r="D4507" t="s">
        <v>16</v>
      </c>
      <c r="E4507" t="s">
        <v>35</v>
      </c>
      <c r="F4507" t="s">
        <v>36</v>
      </c>
      <c r="G4507">
        <v>3.3</v>
      </c>
      <c r="H4507" t="s">
        <v>19</v>
      </c>
      <c r="I4507" t="s">
        <v>29</v>
      </c>
      <c r="J4507" t="s">
        <v>21</v>
      </c>
      <c r="K4507" t="s">
        <v>45</v>
      </c>
      <c r="L4507" s="1">
        <v>45811</v>
      </c>
      <c r="M4507" s="1" t="str">
        <f>TEXT(cancer_data[[#This Row],[Diagnosis_Date]],"mmmm")</f>
        <v>June</v>
      </c>
      <c r="N4507" t="s">
        <v>23</v>
      </c>
      <c r="O4507">
        <v>37</v>
      </c>
      <c r="P4507" t="s">
        <v>31</v>
      </c>
      <c r="Q4507">
        <v>0</v>
      </c>
    </row>
    <row r="4508" spans="1:17" x14ac:dyDescent="0.75">
      <c r="A4508" t="s">
        <v>4550</v>
      </c>
      <c r="B4508">
        <v>42</v>
      </c>
      <c r="C4508" t="str">
        <f>IF(cancer_data[[#This Row],[Age]]&lt;=35,"Adolescent",IF(cancer_data[[#This Row],[Age]]&lt;=46,"Young Adult",IF(cancer_data[[#This Row],[Age]]&lt;=57,"Adult", IF(cancer_data[[#This Row],[Age]]&lt;=68,"Middle_age",IF(cancer_data[[#This Row],[Age]]&lt;=79,"Elderly","Aged")))))</f>
        <v>Young Adult</v>
      </c>
      <c r="D4508" t="s">
        <v>16</v>
      </c>
      <c r="E4508" t="s">
        <v>40</v>
      </c>
      <c r="F4508" t="s">
        <v>36</v>
      </c>
      <c r="G4508">
        <v>2</v>
      </c>
      <c r="H4508" t="s">
        <v>41</v>
      </c>
      <c r="I4508" t="s">
        <v>29</v>
      </c>
      <c r="J4508" t="s">
        <v>21</v>
      </c>
      <c r="K4508" t="s">
        <v>51</v>
      </c>
      <c r="L4508" s="1">
        <v>45813</v>
      </c>
      <c r="M4508" s="1" t="str">
        <f>TEXT(cancer_data[[#This Row],[Diagnosis_Date]],"mmmm")</f>
        <v>June</v>
      </c>
      <c r="N4508" t="s">
        <v>23</v>
      </c>
      <c r="O4508">
        <v>48</v>
      </c>
      <c r="P4508" t="s">
        <v>31</v>
      </c>
      <c r="Q4508">
        <v>0</v>
      </c>
    </row>
    <row r="4509" spans="1:17" x14ac:dyDescent="0.75">
      <c r="A4509" t="s">
        <v>4551</v>
      </c>
      <c r="B4509">
        <v>70</v>
      </c>
      <c r="C4509" t="str">
        <f>IF(cancer_data[[#This Row],[Age]]&lt;=35,"Adolescent",IF(cancer_data[[#This Row],[Age]]&lt;=46,"Young Adult",IF(cancer_data[[#This Row],[Age]]&lt;=57,"Adult", IF(cancer_data[[#This Row],[Age]]&lt;=68,"Middle_age",IF(cancer_data[[#This Row],[Age]]&lt;=79,"Elderly","Aged")))))</f>
        <v>Elderly</v>
      </c>
      <c r="D4509" t="s">
        <v>16</v>
      </c>
      <c r="E4509" t="s">
        <v>26</v>
      </c>
      <c r="F4509" t="s">
        <v>73</v>
      </c>
      <c r="G4509">
        <v>1</v>
      </c>
      <c r="H4509" t="s">
        <v>19</v>
      </c>
      <c r="I4509" t="s">
        <v>20</v>
      </c>
      <c r="J4509" t="s">
        <v>21</v>
      </c>
      <c r="K4509" t="s">
        <v>22</v>
      </c>
      <c r="L4509" s="1">
        <v>45827</v>
      </c>
      <c r="M4509" s="1" t="str">
        <f>TEXT(cancer_data[[#This Row],[Diagnosis_Date]],"mmmm")</f>
        <v>June</v>
      </c>
      <c r="N4509" t="s">
        <v>37</v>
      </c>
      <c r="O4509">
        <v>5</v>
      </c>
      <c r="P4509" t="s">
        <v>31</v>
      </c>
      <c r="Q4509">
        <v>0</v>
      </c>
    </row>
    <row r="4510" spans="1:17" x14ac:dyDescent="0.75">
      <c r="A4510" t="s">
        <v>4552</v>
      </c>
      <c r="B4510">
        <v>74</v>
      </c>
      <c r="C4510" t="str">
        <f>IF(cancer_data[[#This Row],[Age]]&lt;=35,"Adolescent",IF(cancer_data[[#This Row],[Age]]&lt;=46,"Young Adult",IF(cancer_data[[#This Row],[Age]]&lt;=57,"Adult", IF(cancer_data[[#This Row],[Age]]&lt;=68,"Middle_age",IF(cancer_data[[#This Row],[Age]]&lt;=79,"Elderly","Aged")))))</f>
        <v>Elderly</v>
      </c>
      <c r="D4510" t="s">
        <v>16</v>
      </c>
      <c r="E4510" t="s">
        <v>26</v>
      </c>
      <c r="F4510" t="s">
        <v>18</v>
      </c>
      <c r="G4510">
        <v>7.8</v>
      </c>
      <c r="H4510" t="s">
        <v>28</v>
      </c>
      <c r="I4510" t="s">
        <v>20</v>
      </c>
      <c r="J4510" t="s">
        <v>21</v>
      </c>
      <c r="K4510" t="s">
        <v>42</v>
      </c>
      <c r="L4510" s="1">
        <v>45865</v>
      </c>
      <c r="M4510" s="1" t="str">
        <f>TEXT(cancer_data[[#This Row],[Diagnosis_Date]],"mmmm")</f>
        <v>July</v>
      </c>
      <c r="N4510" t="s">
        <v>23</v>
      </c>
      <c r="O4510">
        <v>35</v>
      </c>
      <c r="P4510" t="s">
        <v>31</v>
      </c>
      <c r="Q4510">
        <v>0</v>
      </c>
    </row>
    <row r="4511" spans="1:17" x14ac:dyDescent="0.75">
      <c r="A4511" t="s">
        <v>4553</v>
      </c>
      <c r="B4511">
        <v>76</v>
      </c>
      <c r="C4511" t="str">
        <f>IF(cancer_data[[#This Row],[Age]]&lt;=35,"Adolescent",IF(cancer_data[[#This Row],[Age]]&lt;=46,"Young Adult",IF(cancer_data[[#This Row],[Age]]&lt;=57,"Adult", IF(cancer_data[[#This Row],[Age]]&lt;=68,"Middle_age",IF(cancer_data[[#This Row],[Age]]&lt;=79,"Elderly","Aged")))))</f>
        <v>Elderly</v>
      </c>
      <c r="D4511" t="s">
        <v>16</v>
      </c>
      <c r="E4511" t="s">
        <v>26</v>
      </c>
      <c r="F4511" t="s">
        <v>18</v>
      </c>
      <c r="G4511">
        <v>2</v>
      </c>
      <c r="H4511" t="s">
        <v>41</v>
      </c>
      <c r="I4511" t="s">
        <v>29</v>
      </c>
      <c r="J4511" t="s">
        <v>21</v>
      </c>
      <c r="K4511" t="s">
        <v>45</v>
      </c>
      <c r="L4511" s="1">
        <v>45690</v>
      </c>
      <c r="M4511" s="1" t="str">
        <f>TEXT(cancer_data[[#This Row],[Diagnosis_Date]],"mmmm")</f>
        <v>February</v>
      </c>
      <c r="N4511" t="s">
        <v>23</v>
      </c>
      <c r="O4511">
        <v>52</v>
      </c>
      <c r="P4511" t="s">
        <v>24</v>
      </c>
      <c r="Q4511">
        <v>22</v>
      </c>
    </row>
    <row r="4512" spans="1:17" x14ac:dyDescent="0.75">
      <c r="A4512" t="s">
        <v>4554</v>
      </c>
      <c r="B4512">
        <v>61</v>
      </c>
      <c r="C4512" t="str">
        <f>IF(cancer_data[[#This Row],[Age]]&lt;=35,"Adolescent",IF(cancer_data[[#This Row],[Age]]&lt;=46,"Young Adult",IF(cancer_data[[#This Row],[Age]]&lt;=57,"Adult", IF(cancer_data[[#This Row],[Age]]&lt;=68,"Middle_age",IF(cancer_data[[#This Row],[Age]]&lt;=79,"Elderly","Aged")))))</f>
        <v>Middle_age</v>
      </c>
      <c r="D4512" t="s">
        <v>16</v>
      </c>
      <c r="E4512" t="s">
        <v>35</v>
      </c>
      <c r="F4512" t="s">
        <v>18</v>
      </c>
      <c r="G4512">
        <v>1.1000000000000001</v>
      </c>
      <c r="H4512" t="s">
        <v>28</v>
      </c>
      <c r="I4512" t="s">
        <v>44</v>
      </c>
      <c r="J4512" t="s">
        <v>21</v>
      </c>
      <c r="K4512" t="s">
        <v>22</v>
      </c>
      <c r="L4512" s="1">
        <v>45995</v>
      </c>
      <c r="M4512" s="1" t="str">
        <f>TEXT(cancer_data[[#This Row],[Diagnosis_Date]],"mmmm")</f>
        <v>December</v>
      </c>
      <c r="N4512" t="s">
        <v>23</v>
      </c>
      <c r="O4512">
        <v>42</v>
      </c>
      <c r="P4512" t="s">
        <v>31</v>
      </c>
      <c r="Q4512">
        <v>0</v>
      </c>
    </row>
    <row r="4513" spans="1:17" x14ac:dyDescent="0.75">
      <c r="A4513" t="s">
        <v>4555</v>
      </c>
      <c r="B4513">
        <v>85</v>
      </c>
      <c r="C4513" t="str">
        <f>IF(cancer_data[[#This Row],[Age]]&lt;=35,"Adolescent",IF(cancer_data[[#This Row],[Age]]&lt;=46,"Young Adult",IF(cancer_data[[#This Row],[Age]]&lt;=57,"Adult", IF(cancer_data[[#This Row],[Age]]&lt;=68,"Middle_age",IF(cancer_data[[#This Row],[Age]]&lt;=79,"Elderly","Aged")))))</f>
        <v>Aged</v>
      </c>
      <c r="D4513" t="s">
        <v>16</v>
      </c>
      <c r="E4513" t="s">
        <v>26</v>
      </c>
      <c r="F4513" t="s">
        <v>63</v>
      </c>
      <c r="G4513">
        <v>6.6</v>
      </c>
      <c r="H4513" t="s">
        <v>28</v>
      </c>
      <c r="I4513" t="s">
        <v>29</v>
      </c>
      <c r="J4513" t="s">
        <v>21</v>
      </c>
      <c r="K4513" t="s">
        <v>30</v>
      </c>
      <c r="L4513" s="1">
        <v>45794</v>
      </c>
      <c r="M4513" s="1" t="str">
        <f>TEXT(cancer_data[[#This Row],[Diagnosis_Date]],"mmmm")</f>
        <v>May</v>
      </c>
      <c r="N4513" t="s">
        <v>23</v>
      </c>
      <c r="O4513">
        <v>32</v>
      </c>
      <c r="P4513" t="s">
        <v>24</v>
      </c>
      <c r="Q4513">
        <v>16</v>
      </c>
    </row>
    <row r="4514" spans="1:17" x14ac:dyDescent="0.75">
      <c r="A4514" t="s">
        <v>4556</v>
      </c>
      <c r="B4514">
        <v>82</v>
      </c>
      <c r="C4514" t="str">
        <f>IF(cancer_data[[#This Row],[Age]]&lt;=35,"Adolescent",IF(cancer_data[[#This Row],[Age]]&lt;=46,"Young Adult",IF(cancer_data[[#This Row],[Age]]&lt;=57,"Adult", IF(cancer_data[[#This Row],[Age]]&lt;=68,"Middle_age",IF(cancer_data[[#This Row],[Age]]&lt;=79,"Elderly","Aged")))))</f>
        <v>Aged</v>
      </c>
      <c r="D4514" t="s">
        <v>16</v>
      </c>
      <c r="E4514" t="s">
        <v>35</v>
      </c>
      <c r="F4514" t="s">
        <v>27</v>
      </c>
      <c r="G4514">
        <v>7.9</v>
      </c>
      <c r="H4514" t="s">
        <v>41</v>
      </c>
      <c r="I4514" t="s">
        <v>44</v>
      </c>
      <c r="J4514" t="s">
        <v>21</v>
      </c>
      <c r="K4514" t="s">
        <v>51</v>
      </c>
      <c r="L4514" s="1">
        <v>45948</v>
      </c>
      <c r="M4514" s="1" t="str">
        <f>TEXT(cancer_data[[#This Row],[Diagnosis_Date]],"mmmm")</f>
        <v>October</v>
      </c>
      <c r="N4514" t="s">
        <v>23</v>
      </c>
      <c r="O4514">
        <v>8</v>
      </c>
      <c r="P4514" t="s">
        <v>24</v>
      </c>
      <c r="Q4514">
        <v>14</v>
      </c>
    </row>
    <row r="4515" spans="1:17" x14ac:dyDescent="0.75">
      <c r="A4515" t="s">
        <v>4557</v>
      </c>
      <c r="B4515">
        <v>68</v>
      </c>
      <c r="C4515" t="str">
        <f>IF(cancer_data[[#This Row],[Age]]&lt;=35,"Adolescent",IF(cancer_data[[#This Row],[Age]]&lt;=46,"Young Adult",IF(cancer_data[[#This Row],[Age]]&lt;=57,"Adult", IF(cancer_data[[#This Row],[Age]]&lt;=68,"Middle_age",IF(cancer_data[[#This Row],[Age]]&lt;=79,"Elderly","Aged")))))</f>
        <v>Middle_age</v>
      </c>
      <c r="D4515" t="s">
        <v>16</v>
      </c>
      <c r="E4515" t="s">
        <v>17</v>
      </c>
      <c r="F4515" t="s">
        <v>36</v>
      </c>
      <c r="G4515">
        <v>6.6</v>
      </c>
      <c r="H4515" t="s">
        <v>41</v>
      </c>
      <c r="I4515" t="s">
        <v>44</v>
      </c>
      <c r="J4515" t="s">
        <v>21</v>
      </c>
      <c r="K4515" t="s">
        <v>51</v>
      </c>
      <c r="L4515" s="1">
        <v>45987</v>
      </c>
      <c r="M4515" s="1" t="str">
        <f>TEXT(cancer_data[[#This Row],[Diagnosis_Date]],"mmmm")</f>
        <v>November</v>
      </c>
      <c r="N4515" t="s">
        <v>37</v>
      </c>
      <c r="O4515">
        <v>32</v>
      </c>
      <c r="P4515" t="s">
        <v>24</v>
      </c>
      <c r="Q4515">
        <v>18</v>
      </c>
    </row>
    <row r="4516" spans="1:17" x14ac:dyDescent="0.75">
      <c r="A4516" t="s">
        <v>4558</v>
      </c>
      <c r="B4516">
        <v>50</v>
      </c>
      <c r="C4516" t="str">
        <f>IF(cancer_data[[#This Row],[Age]]&lt;=35,"Adolescent",IF(cancer_data[[#This Row],[Age]]&lt;=46,"Young Adult",IF(cancer_data[[#This Row],[Age]]&lt;=57,"Adult", IF(cancer_data[[#This Row],[Age]]&lt;=68,"Middle_age",IF(cancer_data[[#This Row],[Age]]&lt;=79,"Elderly","Aged")))))</f>
        <v>Adult</v>
      </c>
      <c r="D4516" t="s">
        <v>16</v>
      </c>
      <c r="E4516" t="s">
        <v>40</v>
      </c>
      <c r="F4516" t="s">
        <v>18</v>
      </c>
      <c r="G4516">
        <v>4.0999999999999996</v>
      </c>
      <c r="H4516" t="s">
        <v>28</v>
      </c>
      <c r="I4516" t="s">
        <v>49</v>
      </c>
      <c r="J4516" t="s">
        <v>21</v>
      </c>
      <c r="K4516" t="s">
        <v>51</v>
      </c>
      <c r="L4516" s="1">
        <v>45930</v>
      </c>
      <c r="M4516" s="1" t="str">
        <f>TEXT(cancer_data[[#This Row],[Diagnosis_Date]],"mmmm")</f>
        <v>September</v>
      </c>
      <c r="N4516" t="s">
        <v>23</v>
      </c>
      <c r="O4516">
        <v>51</v>
      </c>
      <c r="P4516" t="s">
        <v>31</v>
      </c>
      <c r="Q4516">
        <v>0</v>
      </c>
    </row>
    <row r="4517" spans="1:17" x14ac:dyDescent="0.75">
      <c r="A4517" t="s">
        <v>4559</v>
      </c>
      <c r="B4517">
        <v>52</v>
      </c>
      <c r="C4517" t="str">
        <f>IF(cancer_data[[#This Row],[Age]]&lt;=35,"Adolescent",IF(cancer_data[[#This Row],[Age]]&lt;=46,"Young Adult",IF(cancer_data[[#This Row],[Age]]&lt;=57,"Adult", IF(cancer_data[[#This Row],[Age]]&lt;=68,"Middle_age",IF(cancer_data[[#This Row],[Age]]&lt;=79,"Elderly","Aged")))))</f>
        <v>Adult</v>
      </c>
      <c r="D4517" t="s">
        <v>16</v>
      </c>
      <c r="E4517" t="s">
        <v>26</v>
      </c>
      <c r="F4517" t="s">
        <v>36</v>
      </c>
      <c r="G4517">
        <v>3.3</v>
      </c>
      <c r="H4517" t="s">
        <v>28</v>
      </c>
      <c r="I4517" t="s">
        <v>44</v>
      </c>
      <c r="J4517" t="s">
        <v>21</v>
      </c>
      <c r="K4517" t="s">
        <v>33</v>
      </c>
      <c r="L4517" s="1">
        <v>46004</v>
      </c>
      <c r="M4517" s="1" t="str">
        <f>TEXT(cancer_data[[#This Row],[Diagnosis_Date]],"mmmm")</f>
        <v>December</v>
      </c>
      <c r="N4517" t="s">
        <v>37</v>
      </c>
      <c r="O4517">
        <v>41</v>
      </c>
      <c r="P4517" t="s">
        <v>24</v>
      </c>
      <c r="Q4517">
        <v>8</v>
      </c>
    </row>
    <row r="4518" spans="1:17" x14ac:dyDescent="0.75">
      <c r="A4518" t="s">
        <v>4560</v>
      </c>
      <c r="B4518">
        <v>61</v>
      </c>
      <c r="C4518" t="str">
        <f>IF(cancer_data[[#This Row],[Age]]&lt;=35,"Adolescent",IF(cancer_data[[#This Row],[Age]]&lt;=46,"Young Adult",IF(cancer_data[[#This Row],[Age]]&lt;=57,"Adult", IF(cancer_data[[#This Row],[Age]]&lt;=68,"Middle_age",IF(cancer_data[[#This Row],[Age]]&lt;=79,"Elderly","Aged")))))</f>
        <v>Middle_age</v>
      </c>
      <c r="D4518" t="s">
        <v>16</v>
      </c>
      <c r="E4518" t="s">
        <v>26</v>
      </c>
      <c r="F4518" t="s">
        <v>73</v>
      </c>
      <c r="G4518">
        <v>5.4</v>
      </c>
      <c r="H4518" t="s">
        <v>41</v>
      </c>
      <c r="I4518" t="s">
        <v>20</v>
      </c>
      <c r="J4518" t="s">
        <v>21</v>
      </c>
      <c r="K4518" t="s">
        <v>30</v>
      </c>
      <c r="L4518" s="1">
        <v>45852</v>
      </c>
      <c r="M4518" s="1" t="str">
        <f>TEXT(cancer_data[[#This Row],[Diagnosis_Date]],"mmmm")</f>
        <v>July</v>
      </c>
      <c r="N4518" t="s">
        <v>37</v>
      </c>
      <c r="O4518">
        <v>33</v>
      </c>
      <c r="P4518" t="s">
        <v>24</v>
      </c>
      <c r="Q4518">
        <v>33</v>
      </c>
    </row>
    <row r="4519" spans="1:17" x14ac:dyDescent="0.75">
      <c r="A4519" t="s">
        <v>4561</v>
      </c>
      <c r="B4519">
        <v>73</v>
      </c>
      <c r="C4519" t="str">
        <f>IF(cancer_data[[#This Row],[Age]]&lt;=35,"Adolescent",IF(cancer_data[[#This Row],[Age]]&lt;=46,"Young Adult",IF(cancer_data[[#This Row],[Age]]&lt;=57,"Adult", IF(cancer_data[[#This Row],[Age]]&lt;=68,"Middle_age",IF(cancer_data[[#This Row],[Age]]&lt;=79,"Elderly","Aged")))))</f>
        <v>Elderly</v>
      </c>
      <c r="D4519" t="s">
        <v>67</v>
      </c>
      <c r="E4519" t="s">
        <v>40</v>
      </c>
      <c r="F4519" t="s">
        <v>63</v>
      </c>
      <c r="G4519">
        <v>1.8</v>
      </c>
      <c r="H4519" t="s">
        <v>28</v>
      </c>
      <c r="I4519" t="s">
        <v>44</v>
      </c>
      <c r="J4519" t="s">
        <v>21</v>
      </c>
      <c r="K4519" t="s">
        <v>42</v>
      </c>
      <c r="L4519" s="1">
        <v>45799</v>
      </c>
      <c r="M4519" s="1" t="str">
        <f>TEXT(cancer_data[[#This Row],[Diagnosis_Date]],"mmmm")</f>
        <v>May</v>
      </c>
      <c r="N4519" t="s">
        <v>23</v>
      </c>
      <c r="O4519">
        <v>35</v>
      </c>
      <c r="P4519" t="s">
        <v>31</v>
      </c>
      <c r="Q4519">
        <v>0</v>
      </c>
    </row>
    <row r="4520" spans="1:17" x14ac:dyDescent="0.75">
      <c r="A4520" t="s">
        <v>4562</v>
      </c>
      <c r="B4520">
        <v>79</v>
      </c>
      <c r="C4520" t="str">
        <f>IF(cancer_data[[#This Row],[Age]]&lt;=35,"Adolescent",IF(cancer_data[[#This Row],[Age]]&lt;=46,"Young Adult",IF(cancer_data[[#This Row],[Age]]&lt;=57,"Adult", IF(cancer_data[[#This Row],[Age]]&lt;=68,"Middle_age",IF(cancer_data[[#This Row],[Age]]&lt;=79,"Elderly","Aged")))))</f>
        <v>Elderly</v>
      </c>
      <c r="D4520" t="s">
        <v>16</v>
      </c>
      <c r="E4520" t="s">
        <v>26</v>
      </c>
      <c r="F4520" t="s">
        <v>63</v>
      </c>
      <c r="G4520">
        <v>7.8</v>
      </c>
      <c r="H4520" t="s">
        <v>19</v>
      </c>
      <c r="I4520" t="s">
        <v>44</v>
      </c>
      <c r="J4520" t="s">
        <v>21</v>
      </c>
      <c r="K4520" t="s">
        <v>22</v>
      </c>
      <c r="L4520" s="1">
        <v>45984</v>
      </c>
      <c r="M4520" s="1" t="str">
        <f>TEXT(cancer_data[[#This Row],[Diagnosis_Date]],"mmmm")</f>
        <v>November</v>
      </c>
      <c r="N4520" t="s">
        <v>23</v>
      </c>
      <c r="O4520">
        <v>50</v>
      </c>
      <c r="P4520" t="s">
        <v>31</v>
      </c>
      <c r="Q4520">
        <v>0</v>
      </c>
    </row>
    <row r="4521" spans="1:17" x14ac:dyDescent="0.75">
      <c r="A4521" t="s">
        <v>4563</v>
      </c>
      <c r="B4521">
        <v>43</v>
      </c>
      <c r="C4521" t="str">
        <f>IF(cancer_data[[#This Row],[Age]]&lt;=35,"Adolescent",IF(cancer_data[[#This Row],[Age]]&lt;=46,"Young Adult",IF(cancer_data[[#This Row],[Age]]&lt;=57,"Adult", IF(cancer_data[[#This Row],[Age]]&lt;=68,"Middle_age",IF(cancer_data[[#This Row],[Age]]&lt;=79,"Elderly","Aged")))))</f>
        <v>Young Adult</v>
      </c>
      <c r="D4521" t="s">
        <v>16</v>
      </c>
      <c r="E4521" t="s">
        <v>17</v>
      </c>
      <c r="F4521" t="s">
        <v>27</v>
      </c>
      <c r="G4521">
        <v>2.8</v>
      </c>
      <c r="H4521" t="s">
        <v>41</v>
      </c>
      <c r="I4521" t="s">
        <v>20</v>
      </c>
      <c r="J4521" t="s">
        <v>21</v>
      </c>
      <c r="K4521" t="s">
        <v>51</v>
      </c>
      <c r="L4521" s="1">
        <v>45934</v>
      </c>
      <c r="M4521" s="1" t="str">
        <f>TEXT(cancer_data[[#This Row],[Diagnosis_Date]],"mmmm")</f>
        <v>October</v>
      </c>
      <c r="N4521" t="s">
        <v>23</v>
      </c>
      <c r="O4521">
        <v>22</v>
      </c>
      <c r="P4521" t="s">
        <v>31</v>
      </c>
      <c r="Q4521">
        <v>0</v>
      </c>
    </row>
    <row r="4522" spans="1:17" x14ac:dyDescent="0.75">
      <c r="A4522" t="s">
        <v>4564</v>
      </c>
      <c r="B4522">
        <v>57</v>
      </c>
      <c r="C4522" t="str">
        <f>IF(cancer_data[[#This Row],[Age]]&lt;=35,"Adolescent",IF(cancer_data[[#This Row],[Age]]&lt;=46,"Young Adult",IF(cancer_data[[#This Row],[Age]]&lt;=57,"Adult", IF(cancer_data[[#This Row],[Age]]&lt;=68,"Middle_age",IF(cancer_data[[#This Row],[Age]]&lt;=79,"Elderly","Aged")))))</f>
        <v>Adult</v>
      </c>
      <c r="D4522" t="s">
        <v>16</v>
      </c>
      <c r="E4522" t="s">
        <v>17</v>
      </c>
      <c r="F4522" t="s">
        <v>27</v>
      </c>
      <c r="G4522">
        <v>2</v>
      </c>
      <c r="H4522" t="s">
        <v>19</v>
      </c>
      <c r="I4522" t="s">
        <v>20</v>
      </c>
      <c r="J4522" t="s">
        <v>21</v>
      </c>
      <c r="K4522" t="s">
        <v>42</v>
      </c>
      <c r="L4522" s="1">
        <v>45955</v>
      </c>
      <c r="M4522" s="1" t="str">
        <f>TEXT(cancer_data[[#This Row],[Diagnosis_Date]],"mmmm")</f>
        <v>October</v>
      </c>
      <c r="N4522" t="s">
        <v>23</v>
      </c>
      <c r="O4522">
        <v>27</v>
      </c>
      <c r="P4522" t="s">
        <v>31</v>
      </c>
      <c r="Q4522">
        <v>0</v>
      </c>
    </row>
    <row r="4523" spans="1:17" x14ac:dyDescent="0.75">
      <c r="A4523" t="s">
        <v>4565</v>
      </c>
      <c r="B4523">
        <v>84</v>
      </c>
      <c r="C4523" t="str">
        <f>IF(cancer_data[[#This Row],[Age]]&lt;=35,"Adolescent",IF(cancer_data[[#This Row],[Age]]&lt;=46,"Young Adult",IF(cancer_data[[#This Row],[Age]]&lt;=57,"Adult", IF(cancer_data[[#This Row],[Age]]&lt;=68,"Middle_age",IF(cancer_data[[#This Row],[Age]]&lt;=79,"Elderly","Aged")))))</f>
        <v>Aged</v>
      </c>
      <c r="D4523" t="s">
        <v>16</v>
      </c>
      <c r="E4523" t="s">
        <v>35</v>
      </c>
      <c r="F4523" t="s">
        <v>63</v>
      </c>
      <c r="G4523">
        <v>5.6</v>
      </c>
      <c r="H4523" t="s">
        <v>28</v>
      </c>
      <c r="I4523" t="s">
        <v>49</v>
      </c>
      <c r="J4523" t="s">
        <v>21</v>
      </c>
      <c r="K4523" t="s">
        <v>45</v>
      </c>
      <c r="L4523" s="1">
        <v>45909</v>
      </c>
      <c r="M4523" s="1" t="str">
        <f>TEXT(cancer_data[[#This Row],[Diagnosis_Date]],"mmmm")</f>
        <v>September</v>
      </c>
      <c r="N4523" t="s">
        <v>23</v>
      </c>
      <c r="O4523">
        <v>42</v>
      </c>
      <c r="P4523" t="s">
        <v>31</v>
      </c>
      <c r="Q4523">
        <v>0</v>
      </c>
    </row>
    <row r="4524" spans="1:17" x14ac:dyDescent="0.75">
      <c r="A4524" t="s">
        <v>4566</v>
      </c>
      <c r="B4524">
        <v>70</v>
      </c>
      <c r="C4524" t="str">
        <f>IF(cancer_data[[#This Row],[Age]]&lt;=35,"Adolescent",IF(cancer_data[[#This Row],[Age]]&lt;=46,"Young Adult",IF(cancer_data[[#This Row],[Age]]&lt;=57,"Adult", IF(cancer_data[[#This Row],[Age]]&lt;=68,"Middle_age",IF(cancer_data[[#This Row],[Age]]&lt;=79,"Elderly","Aged")))))</f>
        <v>Elderly</v>
      </c>
      <c r="D4524" t="s">
        <v>16</v>
      </c>
      <c r="E4524" t="s">
        <v>35</v>
      </c>
      <c r="F4524" t="s">
        <v>73</v>
      </c>
      <c r="G4524">
        <v>2.1</v>
      </c>
      <c r="H4524" t="s">
        <v>41</v>
      </c>
      <c r="I4524" t="s">
        <v>29</v>
      </c>
      <c r="J4524" t="s">
        <v>21</v>
      </c>
      <c r="K4524" t="s">
        <v>45</v>
      </c>
      <c r="L4524" s="1">
        <v>45872</v>
      </c>
      <c r="M4524" s="1" t="str">
        <f>TEXT(cancer_data[[#This Row],[Diagnosis_Date]],"mmmm")</f>
        <v>August</v>
      </c>
      <c r="N4524" t="s">
        <v>23</v>
      </c>
      <c r="O4524">
        <v>4</v>
      </c>
      <c r="P4524" t="s">
        <v>31</v>
      </c>
      <c r="Q4524">
        <v>0</v>
      </c>
    </row>
    <row r="4525" spans="1:17" x14ac:dyDescent="0.75">
      <c r="A4525" t="s">
        <v>4567</v>
      </c>
      <c r="B4525">
        <v>32</v>
      </c>
      <c r="C4525" t="str">
        <f>IF(cancer_data[[#This Row],[Age]]&lt;=35,"Adolescent",IF(cancer_data[[#This Row],[Age]]&lt;=46,"Young Adult",IF(cancer_data[[#This Row],[Age]]&lt;=57,"Adult", IF(cancer_data[[#This Row],[Age]]&lt;=68,"Middle_age",IF(cancer_data[[#This Row],[Age]]&lt;=79,"Elderly","Aged")))))</f>
        <v>Adolescent</v>
      </c>
      <c r="D4525" t="s">
        <v>16</v>
      </c>
      <c r="E4525" t="s">
        <v>26</v>
      </c>
      <c r="F4525" t="s">
        <v>18</v>
      </c>
      <c r="G4525">
        <v>7.8</v>
      </c>
      <c r="H4525" t="s">
        <v>28</v>
      </c>
      <c r="I4525" t="s">
        <v>20</v>
      </c>
      <c r="J4525" t="s">
        <v>21</v>
      </c>
      <c r="K4525" t="s">
        <v>45</v>
      </c>
      <c r="L4525" s="1">
        <v>45696</v>
      </c>
      <c r="M4525" s="1" t="str">
        <f>TEXT(cancer_data[[#This Row],[Diagnosis_Date]],"mmmm")</f>
        <v>February</v>
      </c>
      <c r="N4525" t="s">
        <v>23</v>
      </c>
      <c r="O4525">
        <v>50</v>
      </c>
      <c r="P4525" t="s">
        <v>31</v>
      </c>
      <c r="Q4525">
        <v>0</v>
      </c>
    </row>
    <row r="4526" spans="1:17" x14ac:dyDescent="0.75">
      <c r="A4526" t="s">
        <v>4568</v>
      </c>
      <c r="B4526">
        <v>73</v>
      </c>
      <c r="C4526" t="str">
        <f>IF(cancer_data[[#This Row],[Age]]&lt;=35,"Adolescent",IF(cancer_data[[#This Row],[Age]]&lt;=46,"Young Adult",IF(cancer_data[[#This Row],[Age]]&lt;=57,"Adult", IF(cancer_data[[#This Row],[Age]]&lt;=68,"Middle_age",IF(cancer_data[[#This Row],[Age]]&lt;=79,"Elderly","Aged")))))</f>
        <v>Elderly</v>
      </c>
      <c r="D4526" t="s">
        <v>16</v>
      </c>
      <c r="E4526" t="s">
        <v>17</v>
      </c>
      <c r="F4526" t="s">
        <v>27</v>
      </c>
      <c r="G4526">
        <v>0.5</v>
      </c>
      <c r="H4526" t="s">
        <v>28</v>
      </c>
      <c r="I4526" t="s">
        <v>49</v>
      </c>
      <c r="J4526" t="s">
        <v>21</v>
      </c>
      <c r="K4526" t="s">
        <v>45</v>
      </c>
      <c r="L4526" s="1">
        <v>45989</v>
      </c>
      <c r="M4526" s="1" t="str">
        <f>TEXT(cancer_data[[#This Row],[Diagnosis_Date]],"mmmm")</f>
        <v>November</v>
      </c>
      <c r="N4526" t="s">
        <v>37</v>
      </c>
      <c r="O4526">
        <v>17</v>
      </c>
      <c r="P4526" t="s">
        <v>24</v>
      </c>
      <c r="Q4526">
        <v>30</v>
      </c>
    </row>
    <row r="4527" spans="1:17" x14ac:dyDescent="0.75">
      <c r="A4527" t="s">
        <v>4569</v>
      </c>
      <c r="B4527">
        <v>61</v>
      </c>
      <c r="C4527" t="str">
        <f>IF(cancer_data[[#This Row],[Age]]&lt;=35,"Adolescent",IF(cancer_data[[#This Row],[Age]]&lt;=46,"Young Adult",IF(cancer_data[[#This Row],[Age]]&lt;=57,"Adult", IF(cancer_data[[#This Row],[Age]]&lt;=68,"Middle_age",IF(cancer_data[[#This Row],[Age]]&lt;=79,"Elderly","Aged")))))</f>
        <v>Middle_age</v>
      </c>
      <c r="D4527" t="s">
        <v>16</v>
      </c>
      <c r="E4527" t="s">
        <v>35</v>
      </c>
      <c r="F4527" t="s">
        <v>36</v>
      </c>
      <c r="G4527">
        <v>1.6</v>
      </c>
      <c r="H4527" t="s">
        <v>41</v>
      </c>
      <c r="I4527" t="s">
        <v>49</v>
      </c>
      <c r="J4527" t="s">
        <v>21</v>
      </c>
      <c r="K4527" t="s">
        <v>30</v>
      </c>
      <c r="L4527" s="1">
        <v>45882</v>
      </c>
      <c r="M4527" s="1" t="str">
        <f>TEXT(cancer_data[[#This Row],[Diagnosis_Date]],"mmmm")</f>
        <v>August</v>
      </c>
      <c r="N4527" t="s">
        <v>23</v>
      </c>
      <c r="O4527">
        <v>24</v>
      </c>
      <c r="P4527" t="s">
        <v>31</v>
      </c>
      <c r="Q4527">
        <v>0</v>
      </c>
    </row>
    <row r="4528" spans="1:17" x14ac:dyDescent="0.75">
      <c r="A4528" t="s">
        <v>4570</v>
      </c>
      <c r="B4528">
        <v>34</v>
      </c>
      <c r="C4528" t="str">
        <f>IF(cancer_data[[#This Row],[Age]]&lt;=35,"Adolescent",IF(cancer_data[[#This Row],[Age]]&lt;=46,"Young Adult",IF(cancer_data[[#This Row],[Age]]&lt;=57,"Adult", IF(cancer_data[[#This Row],[Age]]&lt;=68,"Middle_age",IF(cancer_data[[#This Row],[Age]]&lt;=79,"Elderly","Aged")))))</f>
        <v>Adolescent</v>
      </c>
      <c r="D4528" t="s">
        <v>16</v>
      </c>
      <c r="E4528" t="s">
        <v>40</v>
      </c>
      <c r="F4528" t="s">
        <v>36</v>
      </c>
      <c r="G4528">
        <v>1</v>
      </c>
      <c r="H4528" t="s">
        <v>19</v>
      </c>
      <c r="I4528" t="s">
        <v>29</v>
      </c>
      <c r="J4528" t="s">
        <v>21</v>
      </c>
      <c r="K4528" t="s">
        <v>45</v>
      </c>
      <c r="L4528" s="1">
        <v>45819</v>
      </c>
      <c r="M4528" s="1" t="str">
        <f>TEXT(cancer_data[[#This Row],[Diagnosis_Date]],"mmmm")</f>
        <v>June</v>
      </c>
      <c r="N4528" t="s">
        <v>23</v>
      </c>
      <c r="O4528">
        <v>45</v>
      </c>
      <c r="P4528" t="s">
        <v>31</v>
      </c>
      <c r="Q4528">
        <v>0</v>
      </c>
    </row>
    <row r="4529" spans="1:17" x14ac:dyDescent="0.75">
      <c r="A4529" t="s">
        <v>4571</v>
      </c>
      <c r="B4529">
        <v>52</v>
      </c>
      <c r="C4529" t="str">
        <f>IF(cancer_data[[#This Row],[Age]]&lt;=35,"Adolescent",IF(cancer_data[[#This Row],[Age]]&lt;=46,"Young Adult",IF(cancer_data[[#This Row],[Age]]&lt;=57,"Adult", IF(cancer_data[[#This Row],[Age]]&lt;=68,"Middle_age",IF(cancer_data[[#This Row],[Age]]&lt;=79,"Elderly","Aged")))))</f>
        <v>Adult</v>
      </c>
      <c r="D4529" t="s">
        <v>16</v>
      </c>
      <c r="E4529" t="s">
        <v>35</v>
      </c>
      <c r="F4529" t="s">
        <v>27</v>
      </c>
      <c r="G4529">
        <v>2.2999999999999998</v>
      </c>
      <c r="H4529" t="s">
        <v>41</v>
      </c>
      <c r="I4529" t="s">
        <v>44</v>
      </c>
      <c r="J4529" t="s">
        <v>21</v>
      </c>
      <c r="K4529" t="s">
        <v>22</v>
      </c>
      <c r="L4529" s="1">
        <v>45902</v>
      </c>
      <c r="M4529" s="1" t="str">
        <f>TEXT(cancer_data[[#This Row],[Diagnosis_Date]],"mmmm")</f>
        <v>September</v>
      </c>
      <c r="N4529" t="s">
        <v>37</v>
      </c>
      <c r="O4529">
        <v>17</v>
      </c>
      <c r="P4529" t="s">
        <v>31</v>
      </c>
      <c r="Q4529">
        <v>0</v>
      </c>
    </row>
    <row r="4530" spans="1:17" x14ac:dyDescent="0.75">
      <c r="A4530" t="s">
        <v>4572</v>
      </c>
      <c r="B4530">
        <v>64</v>
      </c>
      <c r="C4530" t="str">
        <f>IF(cancer_data[[#This Row],[Age]]&lt;=35,"Adolescent",IF(cancer_data[[#This Row],[Age]]&lt;=46,"Young Adult",IF(cancer_data[[#This Row],[Age]]&lt;=57,"Adult", IF(cancer_data[[#This Row],[Age]]&lt;=68,"Middle_age",IF(cancer_data[[#This Row],[Age]]&lt;=79,"Elderly","Aged")))))</f>
        <v>Middle_age</v>
      </c>
      <c r="D4530" t="s">
        <v>16</v>
      </c>
      <c r="E4530" t="s">
        <v>26</v>
      </c>
      <c r="F4530" t="s">
        <v>36</v>
      </c>
      <c r="G4530">
        <v>5.9</v>
      </c>
      <c r="H4530" t="s">
        <v>41</v>
      </c>
      <c r="I4530" t="s">
        <v>44</v>
      </c>
      <c r="J4530" t="s">
        <v>21</v>
      </c>
      <c r="K4530" t="s">
        <v>30</v>
      </c>
      <c r="L4530" s="1">
        <v>45941</v>
      </c>
      <c r="M4530" s="1" t="str">
        <f>TEXT(cancer_data[[#This Row],[Diagnosis_Date]],"mmmm")</f>
        <v>October</v>
      </c>
      <c r="N4530" t="s">
        <v>23</v>
      </c>
      <c r="O4530">
        <v>47</v>
      </c>
      <c r="P4530" t="s">
        <v>31</v>
      </c>
      <c r="Q4530">
        <v>0</v>
      </c>
    </row>
    <row r="4531" spans="1:17" x14ac:dyDescent="0.75">
      <c r="A4531" t="s">
        <v>4573</v>
      </c>
      <c r="B4531">
        <v>50</v>
      </c>
      <c r="C4531" t="str">
        <f>IF(cancer_data[[#This Row],[Age]]&lt;=35,"Adolescent",IF(cancer_data[[#This Row],[Age]]&lt;=46,"Young Adult",IF(cancer_data[[#This Row],[Age]]&lt;=57,"Adult", IF(cancer_data[[#This Row],[Age]]&lt;=68,"Middle_age",IF(cancer_data[[#This Row],[Age]]&lt;=79,"Elderly","Aged")))))</f>
        <v>Adult</v>
      </c>
      <c r="D4531" t="s">
        <v>16</v>
      </c>
      <c r="E4531" t="s">
        <v>26</v>
      </c>
      <c r="F4531" t="s">
        <v>36</v>
      </c>
      <c r="G4531">
        <v>1.4</v>
      </c>
      <c r="H4531" t="s">
        <v>28</v>
      </c>
      <c r="I4531" t="s">
        <v>29</v>
      </c>
      <c r="J4531" t="s">
        <v>21</v>
      </c>
      <c r="K4531" t="s">
        <v>22</v>
      </c>
      <c r="L4531" s="1">
        <v>45880</v>
      </c>
      <c r="M4531" s="1" t="str">
        <f>TEXT(cancer_data[[#This Row],[Diagnosis_Date]],"mmmm")</f>
        <v>August</v>
      </c>
      <c r="N4531" t="s">
        <v>37</v>
      </c>
      <c r="O4531">
        <v>18</v>
      </c>
      <c r="P4531" t="s">
        <v>31</v>
      </c>
      <c r="Q4531">
        <v>0</v>
      </c>
    </row>
    <row r="4532" spans="1:17" x14ac:dyDescent="0.75">
      <c r="A4532" t="s">
        <v>4574</v>
      </c>
      <c r="B4532">
        <v>49</v>
      </c>
      <c r="C4532" t="str">
        <f>IF(cancer_data[[#This Row],[Age]]&lt;=35,"Adolescent",IF(cancer_data[[#This Row],[Age]]&lt;=46,"Young Adult",IF(cancer_data[[#This Row],[Age]]&lt;=57,"Adult", IF(cancer_data[[#This Row],[Age]]&lt;=68,"Middle_age",IF(cancer_data[[#This Row],[Age]]&lt;=79,"Elderly","Aged")))))</f>
        <v>Adult</v>
      </c>
      <c r="D4532" t="s">
        <v>16</v>
      </c>
      <c r="E4532" t="s">
        <v>26</v>
      </c>
      <c r="F4532" t="s">
        <v>18</v>
      </c>
      <c r="G4532">
        <v>0.8</v>
      </c>
      <c r="H4532" t="s">
        <v>41</v>
      </c>
      <c r="I4532" t="s">
        <v>29</v>
      </c>
      <c r="J4532" t="s">
        <v>21</v>
      </c>
      <c r="K4532" t="s">
        <v>30</v>
      </c>
      <c r="L4532" s="1">
        <v>45936</v>
      </c>
      <c r="M4532" s="1" t="str">
        <f>TEXT(cancer_data[[#This Row],[Diagnosis_Date]],"mmmm")</f>
        <v>October</v>
      </c>
      <c r="N4532" t="s">
        <v>37</v>
      </c>
      <c r="O4532">
        <v>38</v>
      </c>
      <c r="P4532" t="s">
        <v>31</v>
      </c>
      <c r="Q4532">
        <v>0</v>
      </c>
    </row>
    <row r="4533" spans="1:17" x14ac:dyDescent="0.75">
      <c r="A4533" t="s">
        <v>4575</v>
      </c>
      <c r="B4533">
        <v>48</v>
      </c>
      <c r="C4533" t="str">
        <f>IF(cancer_data[[#This Row],[Age]]&lt;=35,"Adolescent",IF(cancer_data[[#This Row],[Age]]&lt;=46,"Young Adult",IF(cancer_data[[#This Row],[Age]]&lt;=57,"Adult", IF(cancer_data[[#This Row],[Age]]&lt;=68,"Middle_age",IF(cancer_data[[#This Row],[Age]]&lt;=79,"Elderly","Aged")))))</f>
        <v>Adult</v>
      </c>
      <c r="D4533" t="s">
        <v>16</v>
      </c>
      <c r="E4533" t="s">
        <v>40</v>
      </c>
      <c r="F4533" t="s">
        <v>36</v>
      </c>
      <c r="G4533">
        <v>4.4000000000000004</v>
      </c>
      <c r="H4533" t="s">
        <v>41</v>
      </c>
      <c r="I4533" t="s">
        <v>44</v>
      </c>
      <c r="J4533" t="s">
        <v>21</v>
      </c>
      <c r="K4533" t="s">
        <v>33</v>
      </c>
      <c r="L4533" s="1">
        <v>45999</v>
      </c>
      <c r="M4533" s="1" t="str">
        <f>TEXT(cancer_data[[#This Row],[Diagnosis_Date]],"mmmm")</f>
        <v>December</v>
      </c>
      <c r="N4533" t="s">
        <v>23</v>
      </c>
      <c r="O4533">
        <v>25</v>
      </c>
      <c r="P4533" t="s">
        <v>31</v>
      </c>
      <c r="Q4533">
        <v>0</v>
      </c>
    </row>
    <row r="4534" spans="1:17" x14ac:dyDescent="0.75">
      <c r="A4534" t="s">
        <v>4576</v>
      </c>
      <c r="B4534">
        <v>36</v>
      </c>
      <c r="C4534" t="str">
        <f>IF(cancer_data[[#This Row],[Age]]&lt;=35,"Adolescent",IF(cancer_data[[#This Row],[Age]]&lt;=46,"Young Adult",IF(cancer_data[[#This Row],[Age]]&lt;=57,"Adult", IF(cancer_data[[#This Row],[Age]]&lt;=68,"Middle_age",IF(cancer_data[[#This Row],[Age]]&lt;=79,"Elderly","Aged")))))</f>
        <v>Young Adult</v>
      </c>
      <c r="D4534" t="s">
        <v>16</v>
      </c>
      <c r="E4534" t="s">
        <v>17</v>
      </c>
      <c r="F4534" t="s">
        <v>63</v>
      </c>
      <c r="G4534">
        <v>3.5</v>
      </c>
      <c r="H4534" t="s">
        <v>19</v>
      </c>
      <c r="I4534" t="s">
        <v>29</v>
      </c>
      <c r="J4534" t="s">
        <v>21</v>
      </c>
      <c r="K4534" t="s">
        <v>30</v>
      </c>
      <c r="L4534" s="1">
        <v>45997</v>
      </c>
      <c r="M4534" s="1" t="str">
        <f>TEXT(cancer_data[[#This Row],[Diagnosis_Date]],"mmmm")</f>
        <v>December</v>
      </c>
      <c r="N4534" t="s">
        <v>23</v>
      </c>
      <c r="O4534">
        <v>35</v>
      </c>
      <c r="P4534" t="s">
        <v>31</v>
      </c>
      <c r="Q4534">
        <v>0</v>
      </c>
    </row>
    <row r="4535" spans="1:17" x14ac:dyDescent="0.75">
      <c r="A4535" t="s">
        <v>4577</v>
      </c>
      <c r="B4535">
        <v>82</v>
      </c>
      <c r="C4535" t="str">
        <f>IF(cancer_data[[#This Row],[Age]]&lt;=35,"Adolescent",IF(cancer_data[[#This Row],[Age]]&lt;=46,"Young Adult",IF(cancer_data[[#This Row],[Age]]&lt;=57,"Adult", IF(cancer_data[[#This Row],[Age]]&lt;=68,"Middle_age",IF(cancer_data[[#This Row],[Age]]&lt;=79,"Elderly","Aged")))))</f>
        <v>Aged</v>
      </c>
      <c r="D4535" t="s">
        <v>16</v>
      </c>
      <c r="E4535" t="s">
        <v>35</v>
      </c>
      <c r="F4535" t="s">
        <v>36</v>
      </c>
      <c r="G4535">
        <v>6.1</v>
      </c>
      <c r="H4535" t="s">
        <v>28</v>
      </c>
      <c r="I4535" t="s">
        <v>44</v>
      </c>
      <c r="J4535" t="s">
        <v>21</v>
      </c>
      <c r="K4535" t="s">
        <v>30</v>
      </c>
      <c r="L4535" s="1">
        <v>46001</v>
      </c>
      <c r="M4535" s="1" t="str">
        <f>TEXT(cancer_data[[#This Row],[Diagnosis_Date]],"mmmm")</f>
        <v>December</v>
      </c>
      <c r="N4535" t="s">
        <v>23</v>
      </c>
      <c r="O4535">
        <v>42</v>
      </c>
      <c r="P4535" t="s">
        <v>24</v>
      </c>
      <c r="Q4535">
        <v>8</v>
      </c>
    </row>
    <row r="4536" spans="1:17" x14ac:dyDescent="0.75">
      <c r="A4536" t="s">
        <v>4578</v>
      </c>
      <c r="B4536">
        <v>63</v>
      </c>
      <c r="C4536" t="str">
        <f>IF(cancer_data[[#This Row],[Age]]&lt;=35,"Adolescent",IF(cancer_data[[#This Row],[Age]]&lt;=46,"Young Adult",IF(cancer_data[[#This Row],[Age]]&lt;=57,"Adult", IF(cancer_data[[#This Row],[Age]]&lt;=68,"Middle_age",IF(cancer_data[[#This Row],[Age]]&lt;=79,"Elderly","Aged")))))</f>
        <v>Middle_age</v>
      </c>
      <c r="D4536" t="s">
        <v>16</v>
      </c>
      <c r="E4536" t="s">
        <v>35</v>
      </c>
      <c r="F4536" t="s">
        <v>18</v>
      </c>
      <c r="G4536">
        <v>3.7</v>
      </c>
      <c r="H4536" t="s">
        <v>41</v>
      </c>
      <c r="I4536" t="s">
        <v>29</v>
      </c>
      <c r="J4536" t="s">
        <v>21</v>
      </c>
      <c r="K4536" t="s">
        <v>42</v>
      </c>
      <c r="L4536" s="1">
        <v>45674</v>
      </c>
      <c r="M4536" s="1" t="str">
        <f>TEXT(cancer_data[[#This Row],[Diagnosis_Date]],"mmmm")</f>
        <v>January</v>
      </c>
      <c r="N4536" t="s">
        <v>23</v>
      </c>
      <c r="O4536">
        <v>55</v>
      </c>
      <c r="P4536" t="s">
        <v>24</v>
      </c>
      <c r="Q4536">
        <v>27</v>
      </c>
    </row>
    <row r="4537" spans="1:17" x14ac:dyDescent="0.75">
      <c r="A4537" t="s">
        <v>4579</v>
      </c>
      <c r="B4537">
        <v>52</v>
      </c>
      <c r="C4537" t="str">
        <f>IF(cancer_data[[#This Row],[Age]]&lt;=35,"Adolescent",IF(cancer_data[[#This Row],[Age]]&lt;=46,"Young Adult",IF(cancer_data[[#This Row],[Age]]&lt;=57,"Adult", IF(cancer_data[[#This Row],[Age]]&lt;=68,"Middle_age",IF(cancer_data[[#This Row],[Age]]&lt;=79,"Elderly","Aged")))))</f>
        <v>Adult</v>
      </c>
      <c r="D4537" t="s">
        <v>16</v>
      </c>
      <c r="E4537" t="s">
        <v>17</v>
      </c>
      <c r="F4537" t="s">
        <v>18</v>
      </c>
      <c r="G4537">
        <v>1.4</v>
      </c>
      <c r="H4537" t="s">
        <v>41</v>
      </c>
      <c r="I4537" t="s">
        <v>29</v>
      </c>
      <c r="J4537" t="s">
        <v>21</v>
      </c>
      <c r="K4537" t="s">
        <v>42</v>
      </c>
      <c r="L4537" s="1">
        <v>45735</v>
      </c>
      <c r="M4537" s="1" t="str">
        <f>TEXT(cancer_data[[#This Row],[Diagnosis_Date]],"mmmm")</f>
        <v>March</v>
      </c>
      <c r="N4537" t="s">
        <v>23</v>
      </c>
      <c r="O4537">
        <v>59</v>
      </c>
      <c r="P4537" t="s">
        <v>31</v>
      </c>
      <c r="Q4537">
        <v>0</v>
      </c>
    </row>
    <row r="4538" spans="1:17" x14ac:dyDescent="0.75">
      <c r="A4538" t="s">
        <v>4580</v>
      </c>
      <c r="B4538">
        <v>56</v>
      </c>
      <c r="C4538" t="str">
        <f>IF(cancer_data[[#This Row],[Age]]&lt;=35,"Adolescent",IF(cancer_data[[#This Row],[Age]]&lt;=46,"Young Adult",IF(cancer_data[[#This Row],[Age]]&lt;=57,"Adult", IF(cancer_data[[#This Row],[Age]]&lt;=68,"Middle_age",IF(cancer_data[[#This Row],[Age]]&lt;=79,"Elderly","Aged")))))</f>
        <v>Adult</v>
      </c>
      <c r="D4538" t="s">
        <v>16</v>
      </c>
      <c r="E4538" t="s">
        <v>17</v>
      </c>
      <c r="F4538" t="s">
        <v>18</v>
      </c>
      <c r="G4538">
        <v>4.5</v>
      </c>
      <c r="H4538" t="s">
        <v>41</v>
      </c>
      <c r="I4538" t="s">
        <v>20</v>
      </c>
      <c r="J4538" t="s">
        <v>21</v>
      </c>
      <c r="K4538" t="s">
        <v>22</v>
      </c>
      <c r="L4538" s="1">
        <v>45932</v>
      </c>
      <c r="M4538" s="1" t="str">
        <f>TEXT(cancer_data[[#This Row],[Diagnosis_Date]],"mmmm")</f>
        <v>October</v>
      </c>
      <c r="N4538" t="s">
        <v>23</v>
      </c>
      <c r="O4538">
        <v>49</v>
      </c>
      <c r="P4538" t="s">
        <v>24</v>
      </c>
      <c r="Q4538">
        <v>10</v>
      </c>
    </row>
    <row r="4539" spans="1:17" x14ac:dyDescent="0.75">
      <c r="A4539" t="s">
        <v>4581</v>
      </c>
      <c r="B4539">
        <v>62</v>
      </c>
      <c r="C4539" t="str">
        <f>IF(cancer_data[[#This Row],[Age]]&lt;=35,"Adolescent",IF(cancer_data[[#This Row],[Age]]&lt;=46,"Young Adult",IF(cancer_data[[#This Row],[Age]]&lt;=57,"Adult", IF(cancer_data[[#This Row],[Age]]&lt;=68,"Middle_age",IF(cancer_data[[#This Row],[Age]]&lt;=79,"Elderly","Aged")))))</f>
        <v>Middle_age</v>
      </c>
      <c r="D4539" t="s">
        <v>16</v>
      </c>
      <c r="E4539" t="s">
        <v>35</v>
      </c>
      <c r="F4539" t="s">
        <v>18</v>
      </c>
      <c r="G4539">
        <v>3.2</v>
      </c>
      <c r="H4539" t="s">
        <v>28</v>
      </c>
      <c r="I4539" t="s">
        <v>29</v>
      </c>
      <c r="J4539" t="s">
        <v>21</v>
      </c>
      <c r="K4539" t="s">
        <v>45</v>
      </c>
      <c r="L4539" s="1">
        <v>45897</v>
      </c>
      <c r="M4539" s="1" t="str">
        <f>TEXT(cancer_data[[#This Row],[Diagnosis_Date]],"mmmm")</f>
        <v>August</v>
      </c>
      <c r="N4539" t="s">
        <v>23</v>
      </c>
      <c r="O4539">
        <v>37</v>
      </c>
      <c r="P4539" t="s">
        <v>31</v>
      </c>
      <c r="Q4539">
        <v>0</v>
      </c>
    </row>
    <row r="4540" spans="1:17" x14ac:dyDescent="0.75">
      <c r="A4540" t="s">
        <v>4582</v>
      </c>
      <c r="B4540">
        <v>47</v>
      </c>
      <c r="C4540" t="str">
        <f>IF(cancer_data[[#This Row],[Age]]&lt;=35,"Adolescent",IF(cancer_data[[#This Row],[Age]]&lt;=46,"Young Adult",IF(cancer_data[[#This Row],[Age]]&lt;=57,"Adult", IF(cancer_data[[#This Row],[Age]]&lt;=68,"Middle_age",IF(cancer_data[[#This Row],[Age]]&lt;=79,"Elderly","Aged")))))</f>
        <v>Adult</v>
      </c>
      <c r="D4540" t="s">
        <v>16</v>
      </c>
      <c r="E4540" t="s">
        <v>26</v>
      </c>
      <c r="F4540" t="s">
        <v>27</v>
      </c>
      <c r="G4540">
        <v>5.5</v>
      </c>
      <c r="H4540" t="s">
        <v>41</v>
      </c>
      <c r="I4540" t="s">
        <v>49</v>
      </c>
      <c r="J4540" t="s">
        <v>21</v>
      </c>
      <c r="K4540" t="s">
        <v>33</v>
      </c>
      <c r="L4540" s="1">
        <v>45663</v>
      </c>
      <c r="M4540" s="1" t="str">
        <f>TEXT(cancer_data[[#This Row],[Diagnosis_Date]],"mmmm")</f>
        <v>January</v>
      </c>
      <c r="N4540" t="s">
        <v>23</v>
      </c>
      <c r="O4540">
        <v>22</v>
      </c>
      <c r="P4540" t="s">
        <v>31</v>
      </c>
      <c r="Q4540">
        <v>0</v>
      </c>
    </row>
    <row r="4541" spans="1:17" x14ac:dyDescent="0.75">
      <c r="A4541" t="s">
        <v>4583</v>
      </c>
      <c r="B4541">
        <v>57</v>
      </c>
      <c r="C4541" t="str">
        <f>IF(cancer_data[[#This Row],[Age]]&lt;=35,"Adolescent",IF(cancer_data[[#This Row],[Age]]&lt;=46,"Young Adult",IF(cancer_data[[#This Row],[Age]]&lt;=57,"Adult", IF(cancer_data[[#This Row],[Age]]&lt;=68,"Middle_age",IF(cancer_data[[#This Row],[Age]]&lt;=79,"Elderly","Aged")))))</f>
        <v>Adult</v>
      </c>
      <c r="D4541" t="s">
        <v>16</v>
      </c>
      <c r="E4541" t="s">
        <v>17</v>
      </c>
      <c r="F4541" t="s">
        <v>36</v>
      </c>
      <c r="G4541">
        <v>7</v>
      </c>
      <c r="H4541" t="s">
        <v>19</v>
      </c>
      <c r="I4541" t="s">
        <v>20</v>
      </c>
      <c r="J4541" t="s">
        <v>21</v>
      </c>
      <c r="K4541" t="s">
        <v>22</v>
      </c>
      <c r="L4541" s="1">
        <v>45976</v>
      </c>
      <c r="M4541" s="1" t="str">
        <f>TEXT(cancer_data[[#This Row],[Diagnosis_Date]],"mmmm")</f>
        <v>November</v>
      </c>
      <c r="N4541" t="s">
        <v>37</v>
      </c>
      <c r="O4541">
        <v>44</v>
      </c>
      <c r="P4541" t="s">
        <v>31</v>
      </c>
      <c r="Q4541">
        <v>0</v>
      </c>
    </row>
    <row r="4542" spans="1:17" x14ac:dyDescent="0.75">
      <c r="A4542" t="s">
        <v>4584</v>
      </c>
      <c r="B4542">
        <v>82</v>
      </c>
      <c r="C4542" t="str">
        <f>IF(cancer_data[[#This Row],[Age]]&lt;=35,"Adolescent",IF(cancer_data[[#This Row],[Age]]&lt;=46,"Young Adult",IF(cancer_data[[#This Row],[Age]]&lt;=57,"Adult", IF(cancer_data[[#This Row],[Age]]&lt;=68,"Middle_age",IF(cancer_data[[#This Row],[Age]]&lt;=79,"Elderly","Aged")))))</f>
        <v>Aged</v>
      </c>
      <c r="D4542" t="s">
        <v>16</v>
      </c>
      <c r="E4542" t="s">
        <v>26</v>
      </c>
      <c r="F4542" t="s">
        <v>27</v>
      </c>
      <c r="G4542">
        <v>7.8</v>
      </c>
      <c r="H4542" t="s">
        <v>41</v>
      </c>
      <c r="I4542" t="s">
        <v>49</v>
      </c>
      <c r="J4542" t="s">
        <v>21</v>
      </c>
      <c r="K4542" t="s">
        <v>51</v>
      </c>
      <c r="L4542" s="1">
        <v>45666</v>
      </c>
      <c r="M4542" s="1" t="str">
        <f>TEXT(cancer_data[[#This Row],[Diagnosis_Date]],"mmmm")</f>
        <v>January</v>
      </c>
      <c r="N4542" t="s">
        <v>37</v>
      </c>
      <c r="O4542">
        <v>7</v>
      </c>
      <c r="P4542" t="s">
        <v>31</v>
      </c>
      <c r="Q4542">
        <v>0</v>
      </c>
    </row>
    <row r="4543" spans="1:17" x14ac:dyDescent="0.75">
      <c r="A4543" t="s">
        <v>4585</v>
      </c>
      <c r="B4543">
        <v>64</v>
      </c>
      <c r="C4543" t="str">
        <f>IF(cancer_data[[#This Row],[Age]]&lt;=35,"Adolescent",IF(cancer_data[[#This Row],[Age]]&lt;=46,"Young Adult",IF(cancer_data[[#This Row],[Age]]&lt;=57,"Adult", IF(cancer_data[[#This Row],[Age]]&lt;=68,"Middle_age",IF(cancer_data[[#This Row],[Age]]&lt;=79,"Elderly","Aged")))))</f>
        <v>Middle_age</v>
      </c>
      <c r="D4543" t="s">
        <v>16</v>
      </c>
      <c r="E4543" t="s">
        <v>35</v>
      </c>
      <c r="F4543" t="s">
        <v>27</v>
      </c>
      <c r="G4543">
        <v>3.1</v>
      </c>
      <c r="H4543" t="s">
        <v>41</v>
      </c>
      <c r="I4543" t="s">
        <v>44</v>
      </c>
      <c r="J4543" t="s">
        <v>21</v>
      </c>
      <c r="K4543" t="s">
        <v>45</v>
      </c>
      <c r="L4543" s="1">
        <v>45797</v>
      </c>
      <c r="M4543" s="1" t="str">
        <f>TEXT(cancer_data[[#This Row],[Diagnosis_Date]],"mmmm")</f>
        <v>May</v>
      </c>
      <c r="N4543" t="s">
        <v>23</v>
      </c>
      <c r="O4543">
        <v>21</v>
      </c>
      <c r="P4543" t="s">
        <v>31</v>
      </c>
      <c r="Q4543">
        <v>0</v>
      </c>
    </row>
    <row r="4544" spans="1:17" x14ac:dyDescent="0.75">
      <c r="A4544" t="s">
        <v>4586</v>
      </c>
      <c r="B4544">
        <v>45</v>
      </c>
      <c r="C4544" t="str">
        <f>IF(cancer_data[[#This Row],[Age]]&lt;=35,"Adolescent",IF(cancer_data[[#This Row],[Age]]&lt;=46,"Young Adult",IF(cancer_data[[#This Row],[Age]]&lt;=57,"Adult", IF(cancer_data[[#This Row],[Age]]&lt;=68,"Middle_age",IF(cancer_data[[#This Row],[Age]]&lt;=79,"Elderly","Aged")))))</f>
        <v>Young Adult</v>
      </c>
      <c r="D4544" t="s">
        <v>16</v>
      </c>
      <c r="E4544" t="s">
        <v>35</v>
      </c>
      <c r="F4544" t="s">
        <v>27</v>
      </c>
      <c r="G4544">
        <v>5.0999999999999996</v>
      </c>
      <c r="H4544" t="s">
        <v>28</v>
      </c>
      <c r="I4544" t="s">
        <v>20</v>
      </c>
      <c r="J4544" t="s">
        <v>21</v>
      </c>
      <c r="K4544" t="s">
        <v>51</v>
      </c>
      <c r="L4544" s="1">
        <v>45689</v>
      </c>
      <c r="M4544" s="1" t="str">
        <f>TEXT(cancer_data[[#This Row],[Diagnosis_Date]],"mmmm")</f>
        <v>February</v>
      </c>
      <c r="N4544" t="s">
        <v>23</v>
      </c>
      <c r="O4544">
        <v>31</v>
      </c>
      <c r="P4544" t="s">
        <v>31</v>
      </c>
      <c r="Q4544">
        <v>0</v>
      </c>
    </row>
    <row r="4545" spans="1:17" x14ac:dyDescent="0.75">
      <c r="A4545" t="s">
        <v>4587</v>
      </c>
      <c r="B4545">
        <v>34</v>
      </c>
      <c r="C4545" t="str">
        <f>IF(cancer_data[[#This Row],[Age]]&lt;=35,"Adolescent",IF(cancer_data[[#This Row],[Age]]&lt;=46,"Young Adult",IF(cancer_data[[#This Row],[Age]]&lt;=57,"Adult", IF(cancer_data[[#This Row],[Age]]&lt;=68,"Middle_age",IF(cancer_data[[#This Row],[Age]]&lt;=79,"Elderly","Aged")))))</f>
        <v>Adolescent</v>
      </c>
      <c r="D4545" t="s">
        <v>16</v>
      </c>
      <c r="E4545" t="s">
        <v>35</v>
      </c>
      <c r="F4545" t="s">
        <v>36</v>
      </c>
      <c r="G4545">
        <v>7.3</v>
      </c>
      <c r="H4545" t="s">
        <v>41</v>
      </c>
      <c r="I4545" t="s">
        <v>20</v>
      </c>
      <c r="J4545" t="s">
        <v>21</v>
      </c>
      <c r="K4545" t="s">
        <v>45</v>
      </c>
      <c r="L4545" s="1">
        <v>45781</v>
      </c>
      <c r="M4545" s="1" t="str">
        <f>TEXT(cancer_data[[#This Row],[Diagnosis_Date]],"mmmm")</f>
        <v>May</v>
      </c>
      <c r="N4545" t="s">
        <v>23</v>
      </c>
      <c r="O4545">
        <v>14</v>
      </c>
      <c r="P4545" t="s">
        <v>24</v>
      </c>
      <c r="Q4545">
        <v>21</v>
      </c>
    </row>
    <row r="4546" spans="1:17" x14ac:dyDescent="0.75">
      <c r="A4546" t="s">
        <v>4588</v>
      </c>
      <c r="B4546">
        <v>25</v>
      </c>
      <c r="C4546" t="str">
        <f>IF(cancer_data[[#This Row],[Age]]&lt;=35,"Adolescent",IF(cancer_data[[#This Row],[Age]]&lt;=46,"Young Adult",IF(cancer_data[[#This Row],[Age]]&lt;=57,"Adult", IF(cancer_data[[#This Row],[Age]]&lt;=68,"Middle_age",IF(cancer_data[[#This Row],[Age]]&lt;=79,"Elderly","Aged")))))</f>
        <v>Adolescent</v>
      </c>
      <c r="D4546" t="s">
        <v>16</v>
      </c>
      <c r="E4546" t="s">
        <v>17</v>
      </c>
      <c r="F4546" t="s">
        <v>27</v>
      </c>
      <c r="G4546">
        <v>6.9</v>
      </c>
      <c r="H4546" t="s">
        <v>28</v>
      </c>
      <c r="I4546" t="s">
        <v>44</v>
      </c>
      <c r="J4546" t="s">
        <v>21</v>
      </c>
      <c r="K4546" t="s">
        <v>22</v>
      </c>
      <c r="L4546" s="1">
        <v>45898</v>
      </c>
      <c r="M4546" s="1" t="str">
        <f>TEXT(cancer_data[[#This Row],[Diagnosis_Date]],"mmmm")</f>
        <v>August</v>
      </c>
      <c r="N4546" t="s">
        <v>37</v>
      </c>
      <c r="O4546">
        <v>30</v>
      </c>
      <c r="P4546" t="s">
        <v>31</v>
      </c>
      <c r="Q4546">
        <v>0</v>
      </c>
    </row>
    <row r="4547" spans="1:17" x14ac:dyDescent="0.75">
      <c r="A4547" t="s">
        <v>4589</v>
      </c>
      <c r="B4547">
        <v>40</v>
      </c>
      <c r="C4547" t="str">
        <f>IF(cancer_data[[#This Row],[Age]]&lt;=35,"Adolescent",IF(cancer_data[[#This Row],[Age]]&lt;=46,"Young Adult",IF(cancer_data[[#This Row],[Age]]&lt;=57,"Adult", IF(cancer_data[[#This Row],[Age]]&lt;=68,"Middle_age",IF(cancer_data[[#This Row],[Age]]&lt;=79,"Elderly","Aged")))))</f>
        <v>Young Adult</v>
      </c>
      <c r="D4547" t="s">
        <v>16</v>
      </c>
      <c r="E4547" t="s">
        <v>40</v>
      </c>
      <c r="F4547" t="s">
        <v>73</v>
      </c>
      <c r="G4547">
        <v>1.3</v>
      </c>
      <c r="H4547" t="s">
        <v>28</v>
      </c>
      <c r="I4547" t="s">
        <v>29</v>
      </c>
      <c r="J4547" t="s">
        <v>21</v>
      </c>
      <c r="K4547" t="s">
        <v>22</v>
      </c>
      <c r="L4547" s="1">
        <v>45851</v>
      </c>
      <c r="M4547" s="1" t="str">
        <f>TEXT(cancer_data[[#This Row],[Diagnosis_Date]],"mmmm")</f>
        <v>July</v>
      </c>
      <c r="N4547" t="s">
        <v>37</v>
      </c>
      <c r="O4547">
        <v>3</v>
      </c>
      <c r="P4547" t="s">
        <v>24</v>
      </c>
      <c r="Q4547">
        <v>19</v>
      </c>
    </row>
    <row r="4548" spans="1:17" x14ac:dyDescent="0.75">
      <c r="A4548" t="s">
        <v>4590</v>
      </c>
      <c r="B4548">
        <v>58</v>
      </c>
      <c r="C4548" t="str">
        <f>IF(cancer_data[[#This Row],[Age]]&lt;=35,"Adolescent",IF(cancer_data[[#This Row],[Age]]&lt;=46,"Young Adult",IF(cancer_data[[#This Row],[Age]]&lt;=57,"Adult", IF(cancer_data[[#This Row],[Age]]&lt;=68,"Middle_age",IF(cancer_data[[#This Row],[Age]]&lt;=79,"Elderly","Aged")))))</f>
        <v>Middle_age</v>
      </c>
      <c r="D4548" t="s">
        <v>16</v>
      </c>
      <c r="E4548" t="s">
        <v>40</v>
      </c>
      <c r="F4548" t="s">
        <v>18</v>
      </c>
      <c r="G4548">
        <v>7.7</v>
      </c>
      <c r="H4548" t="s">
        <v>19</v>
      </c>
      <c r="I4548" t="s">
        <v>44</v>
      </c>
      <c r="J4548" t="s">
        <v>21</v>
      </c>
      <c r="K4548" t="s">
        <v>45</v>
      </c>
      <c r="L4548" s="1">
        <v>45661</v>
      </c>
      <c r="M4548" s="1" t="str">
        <f>TEXT(cancer_data[[#This Row],[Diagnosis_Date]],"mmmm")</f>
        <v>January</v>
      </c>
      <c r="N4548" t="s">
        <v>23</v>
      </c>
      <c r="O4548">
        <v>49</v>
      </c>
      <c r="P4548" t="s">
        <v>31</v>
      </c>
      <c r="Q4548">
        <v>0</v>
      </c>
    </row>
    <row r="4549" spans="1:17" x14ac:dyDescent="0.75">
      <c r="A4549" t="s">
        <v>4591</v>
      </c>
      <c r="B4549">
        <v>74</v>
      </c>
      <c r="C4549" t="str">
        <f>IF(cancer_data[[#This Row],[Age]]&lt;=35,"Adolescent",IF(cancer_data[[#This Row],[Age]]&lt;=46,"Young Adult",IF(cancer_data[[#This Row],[Age]]&lt;=57,"Adult", IF(cancer_data[[#This Row],[Age]]&lt;=68,"Middle_age",IF(cancer_data[[#This Row],[Age]]&lt;=79,"Elderly","Aged")))))</f>
        <v>Elderly</v>
      </c>
      <c r="D4549" t="s">
        <v>16</v>
      </c>
      <c r="E4549" t="s">
        <v>40</v>
      </c>
      <c r="F4549" t="s">
        <v>73</v>
      </c>
      <c r="G4549">
        <v>3.2</v>
      </c>
      <c r="H4549" t="s">
        <v>28</v>
      </c>
      <c r="I4549" t="s">
        <v>29</v>
      </c>
      <c r="J4549" t="s">
        <v>21</v>
      </c>
      <c r="K4549" t="s">
        <v>22</v>
      </c>
      <c r="L4549" s="1">
        <v>45996</v>
      </c>
      <c r="M4549" s="1" t="str">
        <f>TEXT(cancer_data[[#This Row],[Diagnosis_Date]],"mmmm")</f>
        <v>December</v>
      </c>
      <c r="N4549" t="s">
        <v>23</v>
      </c>
      <c r="O4549">
        <v>12</v>
      </c>
      <c r="P4549" t="s">
        <v>31</v>
      </c>
      <c r="Q4549">
        <v>0</v>
      </c>
    </row>
    <row r="4550" spans="1:17" x14ac:dyDescent="0.75">
      <c r="A4550" t="s">
        <v>4592</v>
      </c>
      <c r="B4550">
        <v>41</v>
      </c>
      <c r="C4550" t="str">
        <f>IF(cancer_data[[#This Row],[Age]]&lt;=35,"Adolescent",IF(cancer_data[[#This Row],[Age]]&lt;=46,"Young Adult",IF(cancer_data[[#This Row],[Age]]&lt;=57,"Adult", IF(cancer_data[[#This Row],[Age]]&lt;=68,"Middle_age",IF(cancer_data[[#This Row],[Age]]&lt;=79,"Elderly","Aged")))))</f>
        <v>Young Adult</v>
      </c>
      <c r="D4550" t="s">
        <v>16</v>
      </c>
      <c r="E4550" t="s">
        <v>35</v>
      </c>
      <c r="F4550" t="s">
        <v>36</v>
      </c>
      <c r="G4550">
        <v>2.1</v>
      </c>
      <c r="H4550" t="s">
        <v>19</v>
      </c>
      <c r="I4550" t="s">
        <v>20</v>
      </c>
      <c r="J4550" t="s">
        <v>21</v>
      </c>
      <c r="K4550" t="s">
        <v>45</v>
      </c>
      <c r="L4550" s="1">
        <v>45932</v>
      </c>
      <c r="M4550" s="1" t="str">
        <f>TEXT(cancer_data[[#This Row],[Diagnosis_Date]],"mmmm")</f>
        <v>October</v>
      </c>
      <c r="N4550" t="s">
        <v>37</v>
      </c>
      <c r="O4550">
        <v>31</v>
      </c>
      <c r="P4550" t="s">
        <v>24</v>
      </c>
      <c r="Q4550">
        <v>8</v>
      </c>
    </row>
    <row r="4551" spans="1:17" x14ac:dyDescent="0.75">
      <c r="A4551" t="s">
        <v>4593</v>
      </c>
      <c r="B4551">
        <v>37</v>
      </c>
      <c r="C4551" t="str">
        <f>IF(cancer_data[[#This Row],[Age]]&lt;=35,"Adolescent",IF(cancer_data[[#This Row],[Age]]&lt;=46,"Young Adult",IF(cancer_data[[#This Row],[Age]]&lt;=57,"Adult", IF(cancer_data[[#This Row],[Age]]&lt;=68,"Middle_age",IF(cancer_data[[#This Row],[Age]]&lt;=79,"Elderly","Aged")))))</f>
        <v>Young Adult</v>
      </c>
      <c r="D4551" t="s">
        <v>16</v>
      </c>
      <c r="E4551" t="s">
        <v>17</v>
      </c>
      <c r="F4551" t="s">
        <v>27</v>
      </c>
      <c r="G4551">
        <v>7.3</v>
      </c>
      <c r="H4551" t="s">
        <v>28</v>
      </c>
      <c r="I4551" t="s">
        <v>29</v>
      </c>
      <c r="J4551" t="s">
        <v>21</v>
      </c>
      <c r="K4551" t="s">
        <v>42</v>
      </c>
      <c r="L4551" s="1">
        <v>45684</v>
      </c>
      <c r="M4551" s="1" t="str">
        <f>TEXT(cancer_data[[#This Row],[Diagnosis_Date]],"mmmm")</f>
        <v>January</v>
      </c>
      <c r="N4551" t="s">
        <v>23</v>
      </c>
      <c r="O4551">
        <v>8</v>
      </c>
      <c r="P4551" t="s">
        <v>31</v>
      </c>
      <c r="Q4551">
        <v>0</v>
      </c>
    </row>
    <row r="4552" spans="1:17" x14ac:dyDescent="0.75">
      <c r="A4552" t="s">
        <v>4594</v>
      </c>
      <c r="B4552">
        <v>62</v>
      </c>
      <c r="C4552" t="str">
        <f>IF(cancer_data[[#This Row],[Age]]&lt;=35,"Adolescent",IF(cancer_data[[#This Row],[Age]]&lt;=46,"Young Adult",IF(cancer_data[[#This Row],[Age]]&lt;=57,"Adult", IF(cancer_data[[#This Row],[Age]]&lt;=68,"Middle_age",IF(cancer_data[[#This Row],[Age]]&lt;=79,"Elderly","Aged")))))</f>
        <v>Middle_age</v>
      </c>
      <c r="D4552" t="s">
        <v>16</v>
      </c>
      <c r="E4552" t="s">
        <v>40</v>
      </c>
      <c r="F4552" t="s">
        <v>36</v>
      </c>
      <c r="G4552">
        <v>3.1</v>
      </c>
      <c r="H4552" t="s">
        <v>41</v>
      </c>
      <c r="I4552" t="s">
        <v>44</v>
      </c>
      <c r="J4552" t="s">
        <v>21</v>
      </c>
      <c r="K4552" t="s">
        <v>22</v>
      </c>
      <c r="L4552" s="1">
        <v>45847</v>
      </c>
      <c r="M4552" s="1" t="str">
        <f>TEXT(cancer_data[[#This Row],[Diagnosis_Date]],"mmmm")</f>
        <v>July</v>
      </c>
      <c r="N4552" t="s">
        <v>23</v>
      </c>
      <c r="O4552">
        <v>12</v>
      </c>
      <c r="P4552" t="s">
        <v>31</v>
      </c>
      <c r="Q4552">
        <v>0</v>
      </c>
    </row>
    <row r="4553" spans="1:17" x14ac:dyDescent="0.75">
      <c r="A4553" t="s">
        <v>4595</v>
      </c>
      <c r="B4553">
        <v>77</v>
      </c>
      <c r="C4553" t="str">
        <f>IF(cancer_data[[#This Row],[Age]]&lt;=35,"Adolescent",IF(cancer_data[[#This Row],[Age]]&lt;=46,"Young Adult",IF(cancer_data[[#This Row],[Age]]&lt;=57,"Adult", IF(cancer_data[[#This Row],[Age]]&lt;=68,"Middle_age",IF(cancer_data[[#This Row],[Age]]&lt;=79,"Elderly","Aged")))))</f>
        <v>Elderly</v>
      </c>
      <c r="D4553" t="s">
        <v>16</v>
      </c>
      <c r="E4553" t="s">
        <v>35</v>
      </c>
      <c r="F4553" t="s">
        <v>73</v>
      </c>
      <c r="G4553">
        <v>5.4</v>
      </c>
      <c r="H4553" t="s">
        <v>19</v>
      </c>
      <c r="I4553" t="s">
        <v>29</v>
      </c>
      <c r="J4553" t="s">
        <v>21</v>
      </c>
      <c r="K4553" t="s">
        <v>22</v>
      </c>
      <c r="L4553" s="1">
        <v>45906</v>
      </c>
      <c r="M4553" s="1" t="str">
        <f>TEXT(cancer_data[[#This Row],[Diagnosis_Date]],"mmmm")</f>
        <v>September</v>
      </c>
      <c r="N4553" t="s">
        <v>23</v>
      </c>
      <c r="O4553">
        <v>35</v>
      </c>
      <c r="P4553" t="s">
        <v>31</v>
      </c>
      <c r="Q4553">
        <v>0</v>
      </c>
    </row>
    <row r="4554" spans="1:17" x14ac:dyDescent="0.75">
      <c r="A4554" t="s">
        <v>4596</v>
      </c>
      <c r="B4554">
        <v>29</v>
      </c>
      <c r="C4554" t="str">
        <f>IF(cancer_data[[#This Row],[Age]]&lt;=35,"Adolescent",IF(cancer_data[[#This Row],[Age]]&lt;=46,"Young Adult",IF(cancer_data[[#This Row],[Age]]&lt;=57,"Adult", IF(cancer_data[[#This Row],[Age]]&lt;=68,"Middle_age",IF(cancer_data[[#This Row],[Age]]&lt;=79,"Elderly","Aged")))))</f>
        <v>Adolescent</v>
      </c>
      <c r="D4554" t="s">
        <v>16</v>
      </c>
      <c r="E4554" t="s">
        <v>26</v>
      </c>
      <c r="F4554" t="s">
        <v>73</v>
      </c>
      <c r="G4554">
        <v>5.7</v>
      </c>
      <c r="H4554" t="s">
        <v>41</v>
      </c>
      <c r="I4554" t="s">
        <v>29</v>
      </c>
      <c r="J4554" t="s">
        <v>21</v>
      </c>
      <c r="K4554" t="s">
        <v>22</v>
      </c>
      <c r="L4554" s="1">
        <v>45732</v>
      </c>
      <c r="M4554" s="1" t="str">
        <f>TEXT(cancer_data[[#This Row],[Diagnosis_Date]],"mmmm")</f>
        <v>March</v>
      </c>
      <c r="N4554" t="s">
        <v>23</v>
      </c>
      <c r="O4554">
        <v>23</v>
      </c>
      <c r="P4554" t="s">
        <v>24</v>
      </c>
      <c r="Q4554">
        <v>20</v>
      </c>
    </row>
    <row r="4555" spans="1:17" x14ac:dyDescent="0.75">
      <c r="A4555" t="s">
        <v>4597</v>
      </c>
      <c r="B4555">
        <v>81</v>
      </c>
      <c r="C4555" t="str">
        <f>IF(cancer_data[[#This Row],[Age]]&lt;=35,"Adolescent",IF(cancer_data[[#This Row],[Age]]&lt;=46,"Young Adult",IF(cancer_data[[#This Row],[Age]]&lt;=57,"Adult", IF(cancer_data[[#This Row],[Age]]&lt;=68,"Middle_age",IF(cancer_data[[#This Row],[Age]]&lt;=79,"Elderly","Aged")))))</f>
        <v>Aged</v>
      </c>
      <c r="D4555" t="s">
        <v>67</v>
      </c>
      <c r="E4555" t="s">
        <v>35</v>
      </c>
      <c r="F4555" t="s">
        <v>18</v>
      </c>
      <c r="G4555">
        <v>4.8</v>
      </c>
      <c r="H4555" t="s">
        <v>19</v>
      </c>
      <c r="I4555" t="s">
        <v>20</v>
      </c>
      <c r="J4555" t="s">
        <v>21</v>
      </c>
      <c r="K4555" t="s">
        <v>51</v>
      </c>
      <c r="L4555" s="1">
        <v>45753</v>
      </c>
      <c r="M4555" s="1" t="str">
        <f>TEXT(cancer_data[[#This Row],[Diagnosis_Date]],"mmmm")</f>
        <v>April</v>
      </c>
      <c r="N4555" t="s">
        <v>23</v>
      </c>
      <c r="O4555">
        <v>27</v>
      </c>
      <c r="P4555" t="s">
        <v>31</v>
      </c>
      <c r="Q4555">
        <v>0</v>
      </c>
    </row>
    <row r="4556" spans="1:17" x14ac:dyDescent="0.75">
      <c r="A4556" t="s">
        <v>4598</v>
      </c>
      <c r="B4556">
        <v>29</v>
      </c>
      <c r="C4556" t="str">
        <f>IF(cancer_data[[#This Row],[Age]]&lt;=35,"Adolescent",IF(cancer_data[[#This Row],[Age]]&lt;=46,"Young Adult",IF(cancer_data[[#This Row],[Age]]&lt;=57,"Adult", IF(cancer_data[[#This Row],[Age]]&lt;=68,"Middle_age",IF(cancer_data[[#This Row],[Age]]&lt;=79,"Elderly","Aged")))))</f>
        <v>Adolescent</v>
      </c>
      <c r="D4556" t="s">
        <v>16</v>
      </c>
      <c r="E4556" t="s">
        <v>40</v>
      </c>
      <c r="F4556" t="s">
        <v>36</v>
      </c>
      <c r="G4556">
        <v>7</v>
      </c>
      <c r="H4556" t="s">
        <v>41</v>
      </c>
      <c r="I4556" t="s">
        <v>29</v>
      </c>
      <c r="J4556" t="s">
        <v>21</v>
      </c>
      <c r="K4556" t="s">
        <v>51</v>
      </c>
      <c r="L4556" s="1">
        <v>45712</v>
      </c>
      <c r="M4556" s="1" t="str">
        <f>TEXT(cancer_data[[#This Row],[Diagnosis_Date]],"mmmm")</f>
        <v>February</v>
      </c>
      <c r="N4556" t="s">
        <v>23</v>
      </c>
      <c r="O4556">
        <v>21</v>
      </c>
      <c r="P4556" t="s">
        <v>31</v>
      </c>
      <c r="Q4556">
        <v>0</v>
      </c>
    </row>
    <row r="4557" spans="1:17" x14ac:dyDescent="0.75">
      <c r="A4557" t="s">
        <v>4599</v>
      </c>
      <c r="B4557">
        <v>28</v>
      </c>
      <c r="C4557" t="str">
        <f>IF(cancer_data[[#This Row],[Age]]&lt;=35,"Adolescent",IF(cancer_data[[#This Row],[Age]]&lt;=46,"Young Adult",IF(cancer_data[[#This Row],[Age]]&lt;=57,"Adult", IF(cancer_data[[#This Row],[Age]]&lt;=68,"Middle_age",IF(cancer_data[[#This Row],[Age]]&lt;=79,"Elderly","Aged")))))</f>
        <v>Adolescent</v>
      </c>
      <c r="D4557" t="s">
        <v>16</v>
      </c>
      <c r="E4557" t="s">
        <v>17</v>
      </c>
      <c r="F4557" t="s">
        <v>27</v>
      </c>
      <c r="G4557">
        <v>4.5</v>
      </c>
      <c r="H4557" t="s">
        <v>28</v>
      </c>
      <c r="I4557" t="s">
        <v>49</v>
      </c>
      <c r="J4557" t="s">
        <v>21</v>
      </c>
      <c r="K4557" t="s">
        <v>45</v>
      </c>
      <c r="L4557" s="1">
        <v>45971</v>
      </c>
      <c r="M4557" s="1" t="str">
        <f>TEXT(cancer_data[[#This Row],[Diagnosis_Date]],"mmmm")</f>
        <v>November</v>
      </c>
      <c r="N4557" t="s">
        <v>37</v>
      </c>
      <c r="O4557">
        <v>7</v>
      </c>
      <c r="P4557" t="s">
        <v>31</v>
      </c>
      <c r="Q4557">
        <v>0</v>
      </c>
    </row>
    <row r="4558" spans="1:17" x14ac:dyDescent="0.75">
      <c r="A4558" t="s">
        <v>4600</v>
      </c>
      <c r="B4558">
        <v>42</v>
      </c>
      <c r="C4558" t="str">
        <f>IF(cancer_data[[#This Row],[Age]]&lt;=35,"Adolescent",IF(cancer_data[[#This Row],[Age]]&lt;=46,"Young Adult",IF(cancer_data[[#This Row],[Age]]&lt;=57,"Adult", IF(cancer_data[[#This Row],[Age]]&lt;=68,"Middle_age",IF(cancer_data[[#This Row],[Age]]&lt;=79,"Elderly","Aged")))))</f>
        <v>Young Adult</v>
      </c>
      <c r="D4558" t="s">
        <v>16</v>
      </c>
      <c r="E4558" t="s">
        <v>40</v>
      </c>
      <c r="F4558" t="s">
        <v>36</v>
      </c>
      <c r="G4558">
        <v>2.2999999999999998</v>
      </c>
      <c r="H4558" t="s">
        <v>28</v>
      </c>
      <c r="I4558" t="s">
        <v>49</v>
      </c>
      <c r="J4558" t="s">
        <v>21</v>
      </c>
      <c r="K4558" t="s">
        <v>45</v>
      </c>
      <c r="L4558" s="1">
        <v>45893</v>
      </c>
      <c r="M4558" s="1" t="str">
        <f>TEXT(cancer_data[[#This Row],[Diagnosis_Date]],"mmmm")</f>
        <v>August</v>
      </c>
      <c r="N4558" t="s">
        <v>23</v>
      </c>
      <c r="O4558">
        <v>23</v>
      </c>
      <c r="P4558" t="s">
        <v>31</v>
      </c>
      <c r="Q4558">
        <v>0</v>
      </c>
    </row>
    <row r="4559" spans="1:17" x14ac:dyDescent="0.75">
      <c r="A4559" t="s">
        <v>4601</v>
      </c>
      <c r="B4559">
        <v>66</v>
      </c>
      <c r="C4559" t="str">
        <f>IF(cancer_data[[#This Row],[Age]]&lt;=35,"Adolescent",IF(cancer_data[[#This Row],[Age]]&lt;=46,"Young Adult",IF(cancer_data[[#This Row],[Age]]&lt;=57,"Adult", IF(cancer_data[[#This Row],[Age]]&lt;=68,"Middle_age",IF(cancer_data[[#This Row],[Age]]&lt;=79,"Elderly","Aged")))))</f>
        <v>Middle_age</v>
      </c>
      <c r="D4559" t="s">
        <v>16</v>
      </c>
      <c r="E4559" t="s">
        <v>40</v>
      </c>
      <c r="F4559" t="s">
        <v>27</v>
      </c>
      <c r="G4559">
        <v>3.3</v>
      </c>
      <c r="H4559" t="s">
        <v>41</v>
      </c>
      <c r="I4559" t="s">
        <v>44</v>
      </c>
      <c r="J4559" t="s">
        <v>21</v>
      </c>
      <c r="K4559" t="s">
        <v>45</v>
      </c>
      <c r="L4559" s="1">
        <v>45929</v>
      </c>
      <c r="M4559" s="1" t="str">
        <f>TEXT(cancer_data[[#This Row],[Diagnosis_Date]],"mmmm")</f>
        <v>September</v>
      </c>
      <c r="N4559" t="s">
        <v>23</v>
      </c>
      <c r="O4559">
        <v>24</v>
      </c>
      <c r="P4559" t="s">
        <v>31</v>
      </c>
      <c r="Q4559">
        <v>0</v>
      </c>
    </row>
    <row r="4560" spans="1:17" x14ac:dyDescent="0.75">
      <c r="A4560" t="s">
        <v>4602</v>
      </c>
      <c r="B4560">
        <v>34</v>
      </c>
      <c r="C4560" t="str">
        <f>IF(cancer_data[[#This Row],[Age]]&lt;=35,"Adolescent",IF(cancer_data[[#This Row],[Age]]&lt;=46,"Young Adult",IF(cancer_data[[#This Row],[Age]]&lt;=57,"Adult", IF(cancer_data[[#This Row],[Age]]&lt;=68,"Middle_age",IF(cancer_data[[#This Row],[Age]]&lt;=79,"Elderly","Aged")))))</f>
        <v>Adolescent</v>
      </c>
      <c r="D4560" t="s">
        <v>16</v>
      </c>
      <c r="E4560" t="s">
        <v>40</v>
      </c>
      <c r="F4560" t="s">
        <v>27</v>
      </c>
      <c r="G4560">
        <v>3.4</v>
      </c>
      <c r="H4560" t="s">
        <v>19</v>
      </c>
      <c r="I4560" t="s">
        <v>49</v>
      </c>
      <c r="J4560" t="s">
        <v>21</v>
      </c>
      <c r="K4560" t="s">
        <v>45</v>
      </c>
      <c r="L4560" s="1">
        <v>45978</v>
      </c>
      <c r="M4560" s="1" t="str">
        <f>TEXT(cancer_data[[#This Row],[Diagnosis_Date]],"mmmm")</f>
        <v>November</v>
      </c>
      <c r="N4560" t="s">
        <v>23</v>
      </c>
      <c r="O4560">
        <v>9</v>
      </c>
      <c r="P4560" t="s">
        <v>31</v>
      </c>
      <c r="Q4560">
        <v>0</v>
      </c>
    </row>
    <row r="4561" spans="1:17" x14ac:dyDescent="0.75">
      <c r="A4561" t="s">
        <v>4603</v>
      </c>
      <c r="B4561">
        <v>79</v>
      </c>
      <c r="C4561" t="str">
        <f>IF(cancer_data[[#This Row],[Age]]&lt;=35,"Adolescent",IF(cancer_data[[#This Row],[Age]]&lt;=46,"Young Adult",IF(cancer_data[[#This Row],[Age]]&lt;=57,"Adult", IF(cancer_data[[#This Row],[Age]]&lt;=68,"Middle_age",IF(cancer_data[[#This Row],[Age]]&lt;=79,"Elderly","Aged")))))</f>
        <v>Elderly</v>
      </c>
      <c r="D4561" t="s">
        <v>16</v>
      </c>
      <c r="E4561" t="s">
        <v>26</v>
      </c>
      <c r="F4561" t="s">
        <v>73</v>
      </c>
      <c r="G4561">
        <v>0.9</v>
      </c>
      <c r="H4561" t="s">
        <v>28</v>
      </c>
      <c r="I4561" t="s">
        <v>49</v>
      </c>
      <c r="J4561" t="s">
        <v>21</v>
      </c>
      <c r="K4561" t="s">
        <v>30</v>
      </c>
      <c r="L4561" s="1">
        <v>45879</v>
      </c>
      <c r="M4561" s="1" t="str">
        <f>TEXT(cancer_data[[#This Row],[Diagnosis_Date]],"mmmm")</f>
        <v>August</v>
      </c>
      <c r="N4561" t="s">
        <v>37</v>
      </c>
      <c r="O4561">
        <v>26</v>
      </c>
      <c r="P4561" t="s">
        <v>24</v>
      </c>
      <c r="Q4561">
        <v>17</v>
      </c>
    </row>
    <row r="4562" spans="1:17" x14ac:dyDescent="0.75">
      <c r="A4562" t="s">
        <v>4604</v>
      </c>
      <c r="B4562">
        <v>64</v>
      </c>
      <c r="C4562" t="str">
        <f>IF(cancer_data[[#This Row],[Age]]&lt;=35,"Adolescent",IF(cancer_data[[#This Row],[Age]]&lt;=46,"Young Adult",IF(cancer_data[[#This Row],[Age]]&lt;=57,"Adult", IF(cancer_data[[#This Row],[Age]]&lt;=68,"Middle_age",IF(cancer_data[[#This Row],[Age]]&lt;=79,"Elderly","Aged")))))</f>
        <v>Middle_age</v>
      </c>
      <c r="D4562" t="s">
        <v>16</v>
      </c>
      <c r="E4562" t="s">
        <v>17</v>
      </c>
      <c r="F4562" t="s">
        <v>27</v>
      </c>
      <c r="G4562">
        <v>5.7</v>
      </c>
      <c r="H4562" t="s">
        <v>28</v>
      </c>
      <c r="I4562" t="s">
        <v>49</v>
      </c>
      <c r="J4562" t="s">
        <v>21</v>
      </c>
      <c r="K4562" t="s">
        <v>30</v>
      </c>
      <c r="L4562" s="1">
        <v>45933</v>
      </c>
      <c r="M4562" s="1" t="str">
        <f>TEXT(cancer_data[[#This Row],[Diagnosis_Date]],"mmmm")</f>
        <v>October</v>
      </c>
      <c r="N4562" t="s">
        <v>37</v>
      </c>
      <c r="O4562">
        <v>16</v>
      </c>
      <c r="P4562" t="s">
        <v>31</v>
      </c>
      <c r="Q4562">
        <v>0</v>
      </c>
    </row>
    <row r="4563" spans="1:17" x14ac:dyDescent="0.75">
      <c r="A4563" t="s">
        <v>4605</v>
      </c>
      <c r="B4563">
        <v>55</v>
      </c>
      <c r="C4563" t="str">
        <f>IF(cancer_data[[#This Row],[Age]]&lt;=35,"Adolescent",IF(cancer_data[[#This Row],[Age]]&lt;=46,"Young Adult",IF(cancer_data[[#This Row],[Age]]&lt;=57,"Adult", IF(cancer_data[[#This Row],[Age]]&lt;=68,"Middle_age",IF(cancer_data[[#This Row],[Age]]&lt;=79,"Elderly","Aged")))))</f>
        <v>Adult</v>
      </c>
      <c r="D4563" t="s">
        <v>16</v>
      </c>
      <c r="E4563" t="s">
        <v>26</v>
      </c>
      <c r="F4563" t="s">
        <v>36</v>
      </c>
      <c r="G4563">
        <v>7.5</v>
      </c>
      <c r="H4563" t="s">
        <v>28</v>
      </c>
      <c r="I4563" t="s">
        <v>44</v>
      </c>
      <c r="J4563" t="s">
        <v>21</v>
      </c>
      <c r="K4563" t="s">
        <v>45</v>
      </c>
      <c r="L4563" s="1">
        <v>45773</v>
      </c>
      <c r="M4563" s="1" t="str">
        <f>TEXT(cancer_data[[#This Row],[Diagnosis_Date]],"mmmm")</f>
        <v>April</v>
      </c>
      <c r="N4563" t="s">
        <v>23</v>
      </c>
      <c r="O4563">
        <v>48</v>
      </c>
      <c r="P4563" t="s">
        <v>31</v>
      </c>
      <c r="Q4563">
        <v>0</v>
      </c>
    </row>
    <row r="4564" spans="1:17" x14ac:dyDescent="0.75">
      <c r="A4564" t="s">
        <v>4606</v>
      </c>
      <c r="B4564">
        <v>27</v>
      </c>
      <c r="C4564" t="str">
        <f>IF(cancer_data[[#This Row],[Age]]&lt;=35,"Adolescent",IF(cancer_data[[#This Row],[Age]]&lt;=46,"Young Adult",IF(cancer_data[[#This Row],[Age]]&lt;=57,"Adult", IF(cancer_data[[#This Row],[Age]]&lt;=68,"Middle_age",IF(cancer_data[[#This Row],[Age]]&lt;=79,"Elderly","Aged")))))</f>
        <v>Adolescent</v>
      </c>
      <c r="D4564" t="s">
        <v>16</v>
      </c>
      <c r="E4564" t="s">
        <v>17</v>
      </c>
      <c r="F4564" t="s">
        <v>73</v>
      </c>
      <c r="G4564">
        <v>1.1000000000000001</v>
      </c>
      <c r="H4564" t="s">
        <v>41</v>
      </c>
      <c r="I4564" t="s">
        <v>44</v>
      </c>
      <c r="J4564" t="s">
        <v>21</v>
      </c>
      <c r="K4564" t="s">
        <v>33</v>
      </c>
      <c r="L4564" s="1">
        <v>45961</v>
      </c>
      <c r="M4564" s="1" t="str">
        <f>TEXT(cancer_data[[#This Row],[Diagnosis_Date]],"mmmm")</f>
        <v>October</v>
      </c>
      <c r="N4564" t="s">
        <v>23</v>
      </c>
      <c r="O4564">
        <v>11</v>
      </c>
      <c r="P4564" t="s">
        <v>31</v>
      </c>
      <c r="Q4564">
        <v>0</v>
      </c>
    </row>
    <row r="4565" spans="1:17" x14ac:dyDescent="0.75">
      <c r="A4565" t="s">
        <v>4607</v>
      </c>
      <c r="B4565">
        <v>83</v>
      </c>
      <c r="C4565" t="str">
        <f>IF(cancer_data[[#This Row],[Age]]&lt;=35,"Adolescent",IF(cancer_data[[#This Row],[Age]]&lt;=46,"Young Adult",IF(cancer_data[[#This Row],[Age]]&lt;=57,"Adult", IF(cancer_data[[#This Row],[Age]]&lt;=68,"Middle_age",IF(cancer_data[[#This Row],[Age]]&lt;=79,"Elderly","Aged")))))</f>
        <v>Aged</v>
      </c>
      <c r="D4565" t="s">
        <v>16</v>
      </c>
      <c r="E4565" t="s">
        <v>35</v>
      </c>
      <c r="F4565" t="s">
        <v>63</v>
      </c>
      <c r="G4565">
        <v>6.2</v>
      </c>
      <c r="H4565" t="s">
        <v>28</v>
      </c>
      <c r="I4565" t="s">
        <v>29</v>
      </c>
      <c r="J4565" t="s">
        <v>21</v>
      </c>
      <c r="K4565" t="s">
        <v>45</v>
      </c>
      <c r="L4565" s="1">
        <v>46003</v>
      </c>
      <c r="M4565" s="1" t="str">
        <f>TEXT(cancer_data[[#This Row],[Diagnosis_Date]],"mmmm")</f>
        <v>December</v>
      </c>
      <c r="N4565" t="s">
        <v>23</v>
      </c>
      <c r="O4565">
        <v>34</v>
      </c>
      <c r="P4565" t="s">
        <v>24</v>
      </c>
      <c r="Q4565">
        <v>8</v>
      </c>
    </row>
    <row r="4566" spans="1:17" x14ac:dyDescent="0.75">
      <c r="A4566" t="s">
        <v>4608</v>
      </c>
      <c r="B4566">
        <v>77</v>
      </c>
      <c r="C4566" t="str">
        <f>IF(cancer_data[[#This Row],[Age]]&lt;=35,"Adolescent",IF(cancer_data[[#This Row],[Age]]&lt;=46,"Young Adult",IF(cancer_data[[#This Row],[Age]]&lt;=57,"Adult", IF(cancer_data[[#This Row],[Age]]&lt;=68,"Middle_age",IF(cancer_data[[#This Row],[Age]]&lt;=79,"Elderly","Aged")))))</f>
        <v>Elderly</v>
      </c>
      <c r="D4566" t="s">
        <v>16</v>
      </c>
      <c r="E4566" t="s">
        <v>40</v>
      </c>
      <c r="F4566" t="s">
        <v>18</v>
      </c>
      <c r="G4566">
        <v>5.4</v>
      </c>
      <c r="H4566" t="s">
        <v>41</v>
      </c>
      <c r="I4566" t="s">
        <v>29</v>
      </c>
      <c r="J4566" t="s">
        <v>21</v>
      </c>
      <c r="K4566" t="s">
        <v>42</v>
      </c>
      <c r="L4566" s="1">
        <v>45906</v>
      </c>
      <c r="M4566" s="1" t="str">
        <f>TEXT(cancer_data[[#This Row],[Diagnosis_Date]],"mmmm")</f>
        <v>September</v>
      </c>
      <c r="N4566" t="s">
        <v>23</v>
      </c>
      <c r="O4566">
        <v>59</v>
      </c>
      <c r="P4566" t="s">
        <v>24</v>
      </c>
      <c r="Q4566">
        <v>13</v>
      </c>
    </row>
    <row r="4567" spans="1:17" x14ac:dyDescent="0.75">
      <c r="A4567" t="s">
        <v>4609</v>
      </c>
      <c r="B4567">
        <v>85</v>
      </c>
      <c r="C4567" t="str">
        <f>IF(cancer_data[[#This Row],[Age]]&lt;=35,"Adolescent",IF(cancer_data[[#This Row],[Age]]&lt;=46,"Young Adult",IF(cancer_data[[#This Row],[Age]]&lt;=57,"Adult", IF(cancer_data[[#This Row],[Age]]&lt;=68,"Middle_age",IF(cancer_data[[#This Row],[Age]]&lt;=79,"Elderly","Aged")))))</f>
        <v>Aged</v>
      </c>
      <c r="D4567" t="s">
        <v>16</v>
      </c>
      <c r="E4567" t="s">
        <v>26</v>
      </c>
      <c r="F4567" t="s">
        <v>63</v>
      </c>
      <c r="G4567">
        <v>7.3</v>
      </c>
      <c r="H4567" t="s">
        <v>41</v>
      </c>
      <c r="I4567" t="s">
        <v>29</v>
      </c>
      <c r="J4567" t="s">
        <v>21</v>
      </c>
      <c r="K4567" t="s">
        <v>33</v>
      </c>
      <c r="L4567" s="1">
        <v>45792</v>
      </c>
      <c r="M4567" s="1" t="str">
        <f>TEXT(cancer_data[[#This Row],[Diagnosis_Date]],"mmmm")</f>
        <v>May</v>
      </c>
      <c r="N4567" t="s">
        <v>23</v>
      </c>
      <c r="O4567">
        <v>34</v>
      </c>
      <c r="P4567" t="s">
        <v>24</v>
      </c>
      <c r="Q4567">
        <v>23</v>
      </c>
    </row>
    <row r="4568" spans="1:17" x14ac:dyDescent="0.75">
      <c r="A4568" t="s">
        <v>4610</v>
      </c>
      <c r="B4568">
        <v>83</v>
      </c>
      <c r="C4568" t="str">
        <f>IF(cancer_data[[#This Row],[Age]]&lt;=35,"Adolescent",IF(cancer_data[[#This Row],[Age]]&lt;=46,"Young Adult",IF(cancer_data[[#This Row],[Age]]&lt;=57,"Adult", IF(cancer_data[[#This Row],[Age]]&lt;=68,"Middle_age",IF(cancer_data[[#This Row],[Age]]&lt;=79,"Elderly","Aged")))))</f>
        <v>Aged</v>
      </c>
      <c r="D4568" t="s">
        <v>16</v>
      </c>
      <c r="E4568" t="s">
        <v>40</v>
      </c>
      <c r="F4568" t="s">
        <v>18</v>
      </c>
      <c r="G4568">
        <v>3.4</v>
      </c>
      <c r="H4568" t="s">
        <v>19</v>
      </c>
      <c r="I4568" t="s">
        <v>29</v>
      </c>
      <c r="J4568" t="s">
        <v>21</v>
      </c>
      <c r="K4568" t="s">
        <v>22</v>
      </c>
      <c r="L4568" s="1">
        <v>45884</v>
      </c>
      <c r="M4568" s="1" t="str">
        <f>TEXT(cancer_data[[#This Row],[Diagnosis_Date]],"mmmm")</f>
        <v>August</v>
      </c>
      <c r="N4568" t="s">
        <v>23</v>
      </c>
      <c r="O4568">
        <v>33</v>
      </c>
      <c r="P4568" t="s">
        <v>31</v>
      </c>
      <c r="Q4568">
        <v>0</v>
      </c>
    </row>
    <row r="4569" spans="1:17" x14ac:dyDescent="0.75">
      <c r="A4569" t="s">
        <v>4611</v>
      </c>
      <c r="B4569">
        <v>51</v>
      </c>
      <c r="C4569" t="str">
        <f>IF(cancer_data[[#This Row],[Age]]&lt;=35,"Adolescent",IF(cancer_data[[#This Row],[Age]]&lt;=46,"Young Adult",IF(cancer_data[[#This Row],[Age]]&lt;=57,"Adult", IF(cancer_data[[#This Row],[Age]]&lt;=68,"Middle_age",IF(cancer_data[[#This Row],[Age]]&lt;=79,"Elderly","Aged")))))</f>
        <v>Adult</v>
      </c>
      <c r="D4569" t="s">
        <v>16</v>
      </c>
      <c r="E4569" t="s">
        <v>35</v>
      </c>
      <c r="F4569" t="s">
        <v>36</v>
      </c>
      <c r="G4569">
        <v>4.5</v>
      </c>
      <c r="H4569" t="s">
        <v>41</v>
      </c>
      <c r="I4569" t="s">
        <v>49</v>
      </c>
      <c r="J4569" t="s">
        <v>21</v>
      </c>
      <c r="K4569" t="s">
        <v>22</v>
      </c>
      <c r="L4569" s="1">
        <v>45678</v>
      </c>
      <c r="M4569" s="1" t="str">
        <f>TEXT(cancer_data[[#This Row],[Diagnosis_Date]],"mmmm")</f>
        <v>January</v>
      </c>
      <c r="N4569" t="s">
        <v>23</v>
      </c>
      <c r="O4569">
        <v>35</v>
      </c>
      <c r="P4569" t="s">
        <v>31</v>
      </c>
      <c r="Q4569">
        <v>0</v>
      </c>
    </row>
    <row r="4570" spans="1:17" x14ac:dyDescent="0.75">
      <c r="A4570" t="s">
        <v>4612</v>
      </c>
      <c r="B4570">
        <v>61</v>
      </c>
      <c r="C4570" t="str">
        <f>IF(cancer_data[[#This Row],[Age]]&lt;=35,"Adolescent",IF(cancer_data[[#This Row],[Age]]&lt;=46,"Young Adult",IF(cancer_data[[#This Row],[Age]]&lt;=57,"Adult", IF(cancer_data[[#This Row],[Age]]&lt;=68,"Middle_age",IF(cancer_data[[#This Row],[Age]]&lt;=79,"Elderly","Aged")))))</f>
        <v>Middle_age</v>
      </c>
      <c r="D4570" t="s">
        <v>16</v>
      </c>
      <c r="E4570" t="s">
        <v>26</v>
      </c>
      <c r="F4570" t="s">
        <v>36</v>
      </c>
      <c r="G4570">
        <v>3</v>
      </c>
      <c r="H4570" t="s">
        <v>28</v>
      </c>
      <c r="I4570" t="s">
        <v>20</v>
      </c>
      <c r="J4570" t="s">
        <v>21</v>
      </c>
      <c r="K4570" t="s">
        <v>33</v>
      </c>
      <c r="L4570" s="1">
        <v>45818</v>
      </c>
      <c r="M4570" s="1" t="str">
        <f>TEXT(cancer_data[[#This Row],[Diagnosis_Date]],"mmmm")</f>
        <v>June</v>
      </c>
      <c r="N4570" t="s">
        <v>23</v>
      </c>
      <c r="O4570">
        <v>46</v>
      </c>
      <c r="P4570" t="s">
        <v>31</v>
      </c>
      <c r="Q4570">
        <v>0</v>
      </c>
    </row>
    <row r="4571" spans="1:17" x14ac:dyDescent="0.75">
      <c r="A4571" t="s">
        <v>4613</v>
      </c>
      <c r="B4571">
        <v>72</v>
      </c>
      <c r="C4571" t="str">
        <f>IF(cancer_data[[#This Row],[Age]]&lt;=35,"Adolescent",IF(cancer_data[[#This Row],[Age]]&lt;=46,"Young Adult",IF(cancer_data[[#This Row],[Age]]&lt;=57,"Adult", IF(cancer_data[[#This Row],[Age]]&lt;=68,"Middle_age",IF(cancer_data[[#This Row],[Age]]&lt;=79,"Elderly","Aged")))))</f>
        <v>Elderly</v>
      </c>
      <c r="D4571" t="s">
        <v>16</v>
      </c>
      <c r="E4571" t="s">
        <v>17</v>
      </c>
      <c r="F4571" t="s">
        <v>36</v>
      </c>
      <c r="G4571">
        <v>1.3</v>
      </c>
      <c r="H4571" t="s">
        <v>41</v>
      </c>
      <c r="I4571" t="s">
        <v>20</v>
      </c>
      <c r="J4571" t="s">
        <v>21</v>
      </c>
      <c r="K4571" t="s">
        <v>30</v>
      </c>
      <c r="L4571" s="1">
        <v>45890</v>
      </c>
      <c r="M4571" s="1" t="str">
        <f>TEXT(cancer_data[[#This Row],[Diagnosis_Date]],"mmmm")</f>
        <v>August</v>
      </c>
      <c r="N4571" t="s">
        <v>23</v>
      </c>
      <c r="O4571">
        <v>29</v>
      </c>
      <c r="P4571" t="s">
        <v>31</v>
      </c>
      <c r="Q4571">
        <v>0</v>
      </c>
    </row>
    <row r="4572" spans="1:17" x14ac:dyDescent="0.75">
      <c r="A4572" t="s">
        <v>4614</v>
      </c>
      <c r="B4572">
        <v>71</v>
      </c>
      <c r="C4572" t="str">
        <f>IF(cancer_data[[#This Row],[Age]]&lt;=35,"Adolescent",IF(cancer_data[[#This Row],[Age]]&lt;=46,"Young Adult",IF(cancer_data[[#This Row],[Age]]&lt;=57,"Adult", IF(cancer_data[[#This Row],[Age]]&lt;=68,"Middle_age",IF(cancer_data[[#This Row],[Age]]&lt;=79,"Elderly","Aged")))))</f>
        <v>Elderly</v>
      </c>
      <c r="D4572" t="s">
        <v>16</v>
      </c>
      <c r="E4572" t="s">
        <v>17</v>
      </c>
      <c r="F4572" t="s">
        <v>73</v>
      </c>
      <c r="G4572">
        <v>7.8</v>
      </c>
      <c r="H4572" t="s">
        <v>19</v>
      </c>
      <c r="I4572" t="s">
        <v>49</v>
      </c>
      <c r="J4572" t="s">
        <v>21</v>
      </c>
      <c r="K4572" t="s">
        <v>51</v>
      </c>
      <c r="L4572" s="1">
        <v>45982</v>
      </c>
      <c r="M4572" s="1" t="str">
        <f>TEXT(cancer_data[[#This Row],[Diagnosis_Date]],"mmmm")</f>
        <v>November</v>
      </c>
      <c r="N4572" t="s">
        <v>37</v>
      </c>
      <c r="O4572">
        <v>10</v>
      </c>
      <c r="P4572" t="s">
        <v>31</v>
      </c>
      <c r="Q4572">
        <v>0</v>
      </c>
    </row>
    <row r="4573" spans="1:17" x14ac:dyDescent="0.75">
      <c r="A4573" t="s">
        <v>4615</v>
      </c>
      <c r="B4573">
        <v>42</v>
      </c>
      <c r="C4573" t="str">
        <f>IF(cancer_data[[#This Row],[Age]]&lt;=35,"Adolescent",IF(cancer_data[[#This Row],[Age]]&lt;=46,"Young Adult",IF(cancer_data[[#This Row],[Age]]&lt;=57,"Adult", IF(cancer_data[[#This Row],[Age]]&lt;=68,"Middle_age",IF(cancer_data[[#This Row],[Age]]&lt;=79,"Elderly","Aged")))))</f>
        <v>Young Adult</v>
      </c>
      <c r="D4573" t="s">
        <v>16</v>
      </c>
      <c r="E4573" t="s">
        <v>40</v>
      </c>
      <c r="F4573" t="s">
        <v>73</v>
      </c>
      <c r="G4573">
        <v>5.4</v>
      </c>
      <c r="H4573" t="s">
        <v>28</v>
      </c>
      <c r="I4573" t="s">
        <v>49</v>
      </c>
      <c r="J4573" t="s">
        <v>21</v>
      </c>
      <c r="K4573" t="s">
        <v>33</v>
      </c>
      <c r="L4573" s="1">
        <v>45890</v>
      </c>
      <c r="M4573" s="1" t="str">
        <f>TEXT(cancer_data[[#This Row],[Diagnosis_Date]],"mmmm")</f>
        <v>August</v>
      </c>
      <c r="N4573" t="s">
        <v>23</v>
      </c>
      <c r="O4573">
        <v>3</v>
      </c>
      <c r="P4573" t="s">
        <v>31</v>
      </c>
      <c r="Q4573">
        <v>0</v>
      </c>
    </row>
    <row r="4574" spans="1:17" x14ac:dyDescent="0.75">
      <c r="A4574" t="s">
        <v>4616</v>
      </c>
      <c r="B4574">
        <v>51</v>
      </c>
      <c r="C4574" t="str">
        <f>IF(cancer_data[[#This Row],[Age]]&lt;=35,"Adolescent",IF(cancer_data[[#This Row],[Age]]&lt;=46,"Young Adult",IF(cancer_data[[#This Row],[Age]]&lt;=57,"Adult", IF(cancer_data[[#This Row],[Age]]&lt;=68,"Middle_age",IF(cancer_data[[#This Row],[Age]]&lt;=79,"Elderly","Aged")))))</f>
        <v>Adult</v>
      </c>
      <c r="D4574" t="s">
        <v>16</v>
      </c>
      <c r="E4574" t="s">
        <v>35</v>
      </c>
      <c r="F4574" t="s">
        <v>27</v>
      </c>
      <c r="G4574">
        <v>7.3</v>
      </c>
      <c r="H4574" t="s">
        <v>28</v>
      </c>
      <c r="I4574" t="s">
        <v>44</v>
      </c>
      <c r="J4574" t="s">
        <v>21</v>
      </c>
      <c r="K4574" t="s">
        <v>22</v>
      </c>
      <c r="L4574" s="1">
        <v>45941</v>
      </c>
      <c r="M4574" s="1" t="str">
        <f>TEXT(cancer_data[[#This Row],[Diagnosis_Date]],"mmmm")</f>
        <v>October</v>
      </c>
      <c r="N4574" t="s">
        <v>23</v>
      </c>
      <c r="O4574">
        <v>23</v>
      </c>
      <c r="P4574" t="s">
        <v>31</v>
      </c>
      <c r="Q4574">
        <v>0</v>
      </c>
    </row>
    <row r="4575" spans="1:17" x14ac:dyDescent="0.75">
      <c r="A4575" t="s">
        <v>4617</v>
      </c>
      <c r="B4575">
        <v>40</v>
      </c>
      <c r="C4575" t="str">
        <f>IF(cancer_data[[#This Row],[Age]]&lt;=35,"Adolescent",IF(cancer_data[[#This Row],[Age]]&lt;=46,"Young Adult",IF(cancer_data[[#This Row],[Age]]&lt;=57,"Adult", IF(cancer_data[[#This Row],[Age]]&lt;=68,"Middle_age",IF(cancer_data[[#This Row],[Age]]&lt;=79,"Elderly","Aged")))))</f>
        <v>Young Adult</v>
      </c>
      <c r="D4575" t="s">
        <v>16</v>
      </c>
      <c r="E4575" t="s">
        <v>35</v>
      </c>
      <c r="F4575" t="s">
        <v>18</v>
      </c>
      <c r="G4575">
        <v>7.5</v>
      </c>
      <c r="H4575" t="s">
        <v>28</v>
      </c>
      <c r="I4575" t="s">
        <v>44</v>
      </c>
      <c r="J4575" t="s">
        <v>21</v>
      </c>
      <c r="K4575" t="s">
        <v>30</v>
      </c>
      <c r="L4575" s="1">
        <v>45842</v>
      </c>
      <c r="M4575" s="1" t="str">
        <f>TEXT(cancer_data[[#This Row],[Diagnosis_Date]],"mmmm")</f>
        <v>July</v>
      </c>
      <c r="N4575" t="s">
        <v>23</v>
      </c>
      <c r="O4575">
        <v>46</v>
      </c>
      <c r="P4575" t="s">
        <v>31</v>
      </c>
      <c r="Q4575">
        <v>0</v>
      </c>
    </row>
    <row r="4576" spans="1:17" x14ac:dyDescent="0.75">
      <c r="A4576" t="s">
        <v>4618</v>
      </c>
      <c r="B4576">
        <v>27</v>
      </c>
      <c r="C4576" t="str">
        <f>IF(cancer_data[[#This Row],[Age]]&lt;=35,"Adolescent",IF(cancer_data[[#This Row],[Age]]&lt;=46,"Young Adult",IF(cancer_data[[#This Row],[Age]]&lt;=57,"Adult", IF(cancer_data[[#This Row],[Age]]&lt;=68,"Middle_age",IF(cancer_data[[#This Row],[Age]]&lt;=79,"Elderly","Aged")))))</f>
        <v>Adolescent</v>
      </c>
      <c r="D4576" t="s">
        <v>16</v>
      </c>
      <c r="E4576" t="s">
        <v>26</v>
      </c>
      <c r="F4576" t="s">
        <v>18</v>
      </c>
      <c r="G4576">
        <v>7.4</v>
      </c>
      <c r="H4576" t="s">
        <v>19</v>
      </c>
      <c r="I4576" t="s">
        <v>29</v>
      </c>
      <c r="J4576" t="s">
        <v>21</v>
      </c>
      <c r="K4576" t="s">
        <v>22</v>
      </c>
      <c r="L4576" s="1">
        <v>45710</v>
      </c>
      <c r="M4576" s="1" t="str">
        <f>TEXT(cancer_data[[#This Row],[Diagnosis_Date]],"mmmm")</f>
        <v>February</v>
      </c>
      <c r="N4576" t="s">
        <v>23</v>
      </c>
      <c r="O4576">
        <v>35</v>
      </c>
      <c r="P4576" t="s">
        <v>24</v>
      </c>
      <c r="Q4576">
        <v>19</v>
      </c>
    </row>
    <row r="4577" spans="1:17" x14ac:dyDescent="0.75">
      <c r="A4577" t="s">
        <v>4619</v>
      </c>
      <c r="B4577">
        <v>42</v>
      </c>
      <c r="C4577" t="str">
        <f>IF(cancer_data[[#This Row],[Age]]&lt;=35,"Adolescent",IF(cancer_data[[#This Row],[Age]]&lt;=46,"Young Adult",IF(cancer_data[[#This Row],[Age]]&lt;=57,"Adult", IF(cancer_data[[#This Row],[Age]]&lt;=68,"Middle_age",IF(cancer_data[[#This Row],[Age]]&lt;=79,"Elderly","Aged")))))</f>
        <v>Young Adult</v>
      </c>
      <c r="D4577" t="s">
        <v>16</v>
      </c>
      <c r="E4577" t="s">
        <v>17</v>
      </c>
      <c r="F4577" t="s">
        <v>27</v>
      </c>
      <c r="G4577">
        <v>1.3</v>
      </c>
      <c r="H4577" t="s">
        <v>41</v>
      </c>
      <c r="I4577" t="s">
        <v>44</v>
      </c>
      <c r="J4577" t="s">
        <v>21</v>
      </c>
      <c r="K4577" t="s">
        <v>33</v>
      </c>
      <c r="L4577" s="1">
        <v>45817</v>
      </c>
      <c r="M4577" s="1" t="str">
        <f>TEXT(cancer_data[[#This Row],[Diagnosis_Date]],"mmmm")</f>
        <v>June</v>
      </c>
      <c r="N4577" t="s">
        <v>23</v>
      </c>
      <c r="O4577">
        <v>13</v>
      </c>
      <c r="P4577" t="s">
        <v>31</v>
      </c>
      <c r="Q4577">
        <v>0</v>
      </c>
    </row>
    <row r="4578" spans="1:17" x14ac:dyDescent="0.75">
      <c r="A4578" t="s">
        <v>4620</v>
      </c>
      <c r="B4578">
        <v>39</v>
      </c>
      <c r="C4578" t="str">
        <f>IF(cancer_data[[#This Row],[Age]]&lt;=35,"Adolescent",IF(cancer_data[[#This Row],[Age]]&lt;=46,"Young Adult",IF(cancer_data[[#This Row],[Age]]&lt;=57,"Adult", IF(cancer_data[[#This Row],[Age]]&lt;=68,"Middle_age",IF(cancer_data[[#This Row],[Age]]&lt;=79,"Elderly","Aged")))))</f>
        <v>Young Adult</v>
      </c>
      <c r="D4578" t="s">
        <v>16</v>
      </c>
      <c r="E4578" t="s">
        <v>17</v>
      </c>
      <c r="F4578" t="s">
        <v>36</v>
      </c>
      <c r="G4578">
        <v>0.9</v>
      </c>
      <c r="H4578" t="s">
        <v>28</v>
      </c>
      <c r="I4578" t="s">
        <v>29</v>
      </c>
      <c r="J4578" t="s">
        <v>21</v>
      </c>
      <c r="K4578" t="s">
        <v>42</v>
      </c>
      <c r="L4578" s="1">
        <v>45702</v>
      </c>
      <c r="M4578" s="1" t="str">
        <f>TEXT(cancer_data[[#This Row],[Diagnosis_Date]],"mmmm")</f>
        <v>February</v>
      </c>
      <c r="N4578" t="s">
        <v>23</v>
      </c>
      <c r="O4578">
        <v>17</v>
      </c>
      <c r="P4578" t="s">
        <v>31</v>
      </c>
      <c r="Q4578">
        <v>0</v>
      </c>
    </row>
    <row r="4579" spans="1:17" x14ac:dyDescent="0.75">
      <c r="A4579" t="s">
        <v>4621</v>
      </c>
      <c r="B4579">
        <v>29</v>
      </c>
      <c r="C4579" t="str">
        <f>IF(cancer_data[[#This Row],[Age]]&lt;=35,"Adolescent",IF(cancer_data[[#This Row],[Age]]&lt;=46,"Young Adult",IF(cancer_data[[#This Row],[Age]]&lt;=57,"Adult", IF(cancer_data[[#This Row],[Age]]&lt;=68,"Middle_age",IF(cancer_data[[#This Row],[Age]]&lt;=79,"Elderly","Aged")))))</f>
        <v>Adolescent</v>
      </c>
      <c r="D4579" t="s">
        <v>16</v>
      </c>
      <c r="E4579" t="s">
        <v>26</v>
      </c>
      <c r="F4579" t="s">
        <v>36</v>
      </c>
      <c r="G4579">
        <v>1.4</v>
      </c>
      <c r="H4579" t="s">
        <v>19</v>
      </c>
      <c r="I4579" t="s">
        <v>44</v>
      </c>
      <c r="J4579" t="s">
        <v>21</v>
      </c>
      <c r="K4579" t="s">
        <v>33</v>
      </c>
      <c r="L4579" s="1">
        <v>45741</v>
      </c>
      <c r="M4579" s="1" t="str">
        <f>TEXT(cancer_data[[#This Row],[Diagnosis_Date]],"mmmm")</f>
        <v>March</v>
      </c>
      <c r="N4579" t="s">
        <v>23</v>
      </c>
      <c r="O4579">
        <v>30</v>
      </c>
      <c r="P4579" t="s">
        <v>31</v>
      </c>
      <c r="Q4579">
        <v>0</v>
      </c>
    </row>
    <row r="4580" spans="1:17" x14ac:dyDescent="0.75">
      <c r="A4580" t="s">
        <v>4622</v>
      </c>
      <c r="B4580">
        <v>44</v>
      </c>
      <c r="C4580" t="str">
        <f>IF(cancer_data[[#This Row],[Age]]&lt;=35,"Adolescent",IF(cancer_data[[#This Row],[Age]]&lt;=46,"Young Adult",IF(cancer_data[[#This Row],[Age]]&lt;=57,"Adult", IF(cancer_data[[#This Row],[Age]]&lt;=68,"Middle_age",IF(cancer_data[[#This Row],[Age]]&lt;=79,"Elderly","Aged")))))</f>
        <v>Young Adult</v>
      </c>
      <c r="D4580" t="s">
        <v>16</v>
      </c>
      <c r="E4580" t="s">
        <v>26</v>
      </c>
      <c r="F4580" t="s">
        <v>36</v>
      </c>
      <c r="G4580">
        <v>6.1</v>
      </c>
      <c r="H4580" t="s">
        <v>19</v>
      </c>
      <c r="I4580" t="s">
        <v>20</v>
      </c>
      <c r="J4580" t="s">
        <v>21</v>
      </c>
      <c r="K4580" t="s">
        <v>30</v>
      </c>
      <c r="L4580" s="1">
        <v>45852</v>
      </c>
      <c r="M4580" s="1" t="str">
        <f>TEXT(cancer_data[[#This Row],[Diagnosis_Date]],"mmmm")</f>
        <v>July</v>
      </c>
      <c r="N4580" t="s">
        <v>23</v>
      </c>
      <c r="O4580">
        <v>38</v>
      </c>
      <c r="P4580" t="s">
        <v>31</v>
      </c>
      <c r="Q4580">
        <v>0</v>
      </c>
    </row>
    <row r="4581" spans="1:17" x14ac:dyDescent="0.75">
      <c r="A4581" t="s">
        <v>4623</v>
      </c>
      <c r="B4581">
        <v>81</v>
      </c>
      <c r="C4581" t="str">
        <f>IF(cancer_data[[#This Row],[Age]]&lt;=35,"Adolescent",IF(cancer_data[[#This Row],[Age]]&lt;=46,"Young Adult",IF(cancer_data[[#This Row],[Age]]&lt;=57,"Adult", IF(cancer_data[[#This Row],[Age]]&lt;=68,"Middle_age",IF(cancer_data[[#This Row],[Age]]&lt;=79,"Elderly","Aged")))))</f>
        <v>Aged</v>
      </c>
      <c r="D4581" t="s">
        <v>16</v>
      </c>
      <c r="E4581" t="s">
        <v>17</v>
      </c>
      <c r="F4581" t="s">
        <v>27</v>
      </c>
      <c r="G4581">
        <v>4.4000000000000004</v>
      </c>
      <c r="H4581" t="s">
        <v>28</v>
      </c>
      <c r="I4581" t="s">
        <v>29</v>
      </c>
      <c r="J4581" t="s">
        <v>21</v>
      </c>
      <c r="K4581" t="s">
        <v>33</v>
      </c>
      <c r="L4581" s="1">
        <v>45768</v>
      </c>
      <c r="M4581" s="1" t="str">
        <f>TEXT(cancer_data[[#This Row],[Diagnosis_Date]],"mmmm")</f>
        <v>April</v>
      </c>
      <c r="N4581" t="s">
        <v>37</v>
      </c>
      <c r="O4581">
        <v>23</v>
      </c>
      <c r="P4581" t="s">
        <v>31</v>
      </c>
      <c r="Q4581">
        <v>0</v>
      </c>
    </row>
    <row r="4582" spans="1:17" x14ac:dyDescent="0.75">
      <c r="A4582" t="s">
        <v>4624</v>
      </c>
      <c r="B4582">
        <v>68</v>
      </c>
      <c r="C4582" t="str">
        <f>IF(cancer_data[[#This Row],[Age]]&lt;=35,"Adolescent",IF(cancer_data[[#This Row],[Age]]&lt;=46,"Young Adult",IF(cancer_data[[#This Row],[Age]]&lt;=57,"Adult", IF(cancer_data[[#This Row],[Age]]&lt;=68,"Middle_age",IF(cancer_data[[#This Row],[Age]]&lt;=79,"Elderly","Aged")))))</f>
        <v>Middle_age</v>
      </c>
      <c r="D4582" t="s">
        <v>16</v>
      </c>
      <c r="E4582" t="s">
        <v>40</v>
      </c>
      <c r="F4582" t="s">
        <v>36</v>
      </c>
      <c r="G4582">
        <v>2.8</v>
      </c>
      <c r="H4582" t="s">
        <v>28</v>
      </c>
      <c r="I4582" t="s">
        <v>20</v>
      </c>
      <c r="J4582" t="s">
        <v>21</v>
      </c>
      <c r="K4582" t="s">
        <v>30</v>
      </c>
      <c r="L4582" s="1">
        <v>45757</v>
      </c>
      <c r="M4582" s="1" t="str">
        <f>TEXT(cancer_data[[#This Row],[Diagnosis_Date]],"mmmm")</f>
        <v>April</v>
      </c>
      <c r="N4582" t="s">
        <v>23</v>
      </c>
      <c r="O4582">
        <v>21</v>
      </c>
      <c r="P4582" t="s">
        <v>31</v>
      </c>
      <c r="Q4582">
        <v>0</v>
      </c>
    </row>
    <row r="4583" spans="1:17" x14ac:dyDescent="0.75">
      <c r="A4583" t="s">
        <v>4625</v>
      </c>
      <c r="B4583">
        <v>51</v>
      </c>
      <c r="C4583" t="str">
        <f>IF(cancer_data[[#This Row],[Age]]&lt;=35,"Adolescent",IF(cancer_data[[#This Row],[Age]]&lt;=46,"Young Adult",IF(cancer_data[[#This Row],[Age]]&lt;=57,"Adult", IF(cancer_data[[#This Row],[Age]]&lt;=68,"Middle_age",IF(cancer_data[[#This Row],[Age]]&lt;=79,"Elderly","Aged")))))</f>
        <v>Adult</v>
      </c>
      <c r="D4583" t="s">
        <v>16</v>
      </c>
      <c r="E4583" t="s">
        <v>35</v>
      </c>
      <c r="F4583" t="s">
        <v>36</v>
      </c>
      <c r="G4583">
        <v>3.1</v>
      </c>
      <c r="H4583" t="s">
        <v>28</v>
      </c>
      <c r="I4583" t="s">
        <v>20</v>
      </c>
      <c r="J4583" t="s">
        <v>21</v>
      </c>
      <c r="K4583" t="s">
        <v>30</v>
      </c>
      <c r="L4583" s="1">
        <v>45721</v>
      </c>
      <c r="M4583" s="1" t="str">
        <f>TEXT(cancer_data[[#This Row],[Diagnosis_Date]],"mmmm")</f>
        <v>March</v>
      </c>
      <c r="N4583" t="s">
        <v>23</v>
      </c>
      <c r="O4583">
        <v>27</v>
      </c>
      <c r="P4583" t="s">
        <v>31</v>
      </c>
      <c r="Q4583">
        <v>0</v>
      </c>
    </row>
    <row r="4584" spans="1:17" x14ac:dyDescent="0.75">
      <c r="A4584" t="s">
        <v>4626</v>
      </c>
      <c r="B4584">
        <v>41</v>
      </c>
      <c r="C4584" t="str">
        <f>IF(cancer_data[[#This Row],[Age]]&lt;=35,"Adolescent",IF(cancer_data[[#This Row],[Age]]&lt;=46,"Young Adult",IF(cancer_data[[#This Row],[Age]]&lt;=57,"Adult", IF(cancer_data[[#This Row],[Age]]&lt;=68,"Middle_age",IF(cancer_data[[#This Row],[Age]]&lt;=79,"Elderly","Aged")))))</f>
        <v>Young Adult</v>
      </c>
      <c r="D4584" t="s">
        <v>16</v>
      </c>
      <c r="E4584" t="s">
        <v>40</v>
      </c>
      <c r="F4584" t="s">
        <v>63</v>
      </c>
      <c r="G4584">
        <v>0.8</v>
      </c>
      <c r="H4584" t="s">
        <v>28</v>
      </c>
      <c r="I4584" t="s">
        <v>49</v>
      </c>
      <c r="J4584" t="s">
        <v>21</v>
      </c>
      <c r="K4584" t="s">
        <v>45</v>
      </c>
      <c r="L4584" s="1">
        <v>45818</v>
      </c>
      <c r="M4584" s="1" t="str">
        <f>TEXT(cancer_data[[#This Row],[Diagnosis_Date]],"mmmm")</f>
        <v>June</v>
      </c>
      <c r="N4584" t="s">
        <v>23</v>
      </c>
      <c r="O4584">
        <v>32</v>
      </c>
      <c r="P4584" t="s">
        <v>24</v>
      </c>
      <c r="Q4584">
        <v>17</v>
      </c>
    </row>
    <row r="4585" spans="1:17" x14ac:dyDescent="0.75">
      <c r="A4585" t="s">
        <v>4627</v>
      </c>
      <c r="B4585">
        <v>84</v>
      </c>
      <c r="C4585" t="str">
        <f>IF(cancer_data[[#This Row],[Age]]&lt;=35,"Adolescent",IF(cancer_data[[#This Row],[Age]]&lt;=46,"Young Adult",IF(cancer_data[[#This Row],[Age]]&lt;=57,"Adult", IF(cancer_data[[#This Row],[Age]]&lt;=68,"Middle_age",IF(cancer_data[[#This Row],[Age]]&lt;=79,"Elderly","Aged")))))</f>
        <v>Aged</v>
      </c>
      <c r="D4585" t="s">
        <v>16</v>
      </c>
      <c r="E4585" t="s">
        <v>35</v>
      </c>
      <c r="F4585" t="s">
        <v>18</v>
      </c>
      <c r="G4585">
        <v>4.5999999999999996</v>
      </c>
      <c r="H4585" t="s">
        <v>19</v>
      </c>
      <c r="I4585" t="s">
        <v>20</v>
      </c>
      <c r="J4585" t="s">
        <v>21</v>
      </c>
      <c r="K4585" t="s">
        <v>30</v>
      </c>
      <c r="L4585" s="1">
        <v>45702</v>
      </c>
      <c r="M4585" s="1" t="str">
        <f>TEXT(cancer_data[[#This Row],[Diagnosis_Date]],"mmmm")</f>
        <v>February</v>
      </c>
      <c r="N4585" t="s">
        <v>23</v>
      </c>
      <c r="O4585">
        <v>27</v>
      </c>
      <c r="P4585" t="s">
        <v>31</v>
      </c>
      <c r="Q4585">
        <v>0</v>
      </c>
    </row>
    <row r="4586" spans="1:17" x14ac:dyDescent="0.75">
      <c r="A4586" t="s">
        <v>4628</v>
      </c>
      <c r="B4586">
        <v>66</v>
      </c>
      <c r="C4586" t="str">
        <f>IF(cancer_data[[#This Row],[Age]]&lt;=35,"Adolescent",IF(cancer_data[[#This Row],[Age]]&lt;=46,"Young Adult",IF(cancer_data[[#This Row],[Age]]&lt;=57,"Adult", IF(cancer_data[[#This Row],[Age]]&lt;=68,"Middle_age",IF(cancer_data[[#This Row],[Age]]&lt;=79,"Elderly","Aged")))))</f>
        <v>Middle_age</v>
      </c>
      <c r="D4586" t="s">
        <v>16</v>
      </c>
      <c r="E4586" t="s">
        <v>17</v>
      </c>
      <c r="F4586" t="s">
        <v>27</v>
      </c>
      <c r="G4586">
        <v>1.4</v>
      </c>
      <c r="H4586" t="s">
        <v>28</v>
      </c>
      <c r="I4586" t="s">
        <v>49</v>
      </c>
      <c r="J4586" t="s">
        <v>21</v>
      </c>
      <c r="K4586" t="s">
        <v>42</v>
      </c>
      <c r="L4586" s="1">
        <v>45783</v>
      </c>
      <c r="M4586" s="1" t="str">
        <f>TEXT(cancer_data[[#This Row],[Diagnosis_Date]],"mmmm")</f>
        <v>May</v>
      </c>
      <c r="N4586" t="s">
        <v>23</v>
      </c>
      <c r="O4586">
        <v>25</v>
      </c>
      <c r="P4586" t="s">
        <v>31</v>
      </c>
      <c r="Q4586">
        <v>0</v>
      </c>
    </row>
    <row r="4587" spans="1:17" x14ac:dyDescent="0.75">
      <c r="A4587" t="s">
        <v>4629</v>
      </c>
      <c r="B4587">
        <v>26</v>
      </c>
      <c r="C4587" t="str">
        <f>IF(cancer_data[[#This Row],[Age]]&lt;=35,"Adolescent",IF(cancer_data[[#This Row],[Age]]&lt;=46,"Young Adult",IF(cancer_data[[#This Row],[Age]]&lt;=57,"Adult", IF(cancer_data[[#This Row],[Age]]&lt;=68,"Middle_age",IF(cancer_data[[#This Row],[Age]]&lt;=79,"Elderly","Aged")))))</f>
        <v>Adolescent</v>
      </c>
      <c r="D4587" t="s">
        <v>16</v>
      </c>
      <c r="E4587" t="s">
        <v>17</v>
      </c>
      <c r="F4587" t="s">
        <v>36</v>
      </c>
      <c r="G4587">
        <v>1.2</v>
      </c>
      <c r="H4587" t="s">
        <v>28</v>
      </c>
      <c r="I4587" t="s">
        <v>20</v>
      </c>
      <c r="J4587" t="s">
        <v>21</v>
      </c>
      <c r="K4587" t="s">
        <v>30</v>
      </c>
      <c r="L4587" s="1">
        <v>46008</v>
      </c>
      <c r="M4587" s="1" t="str">
        <f>TEXT(cancer_data[[#This Row],[Diagnosis_Date]],"mmmm")</f>
        <v>December</v>
      </c>
      <c r="N4587" t="s">
        <v>37</v>
      </c>
      <c r="O4587">
        <v>16</v>
      </c>
      <c r="P4587" t="s">
        <v>31</v>
      </c>
      <c r="Q4587">
        <v>0</v>
      </c>
    </row>
    <row r="4588" spans="1:17" x14ac:dyDescent="0.75">
      <c r="A4588" t="s">
        <v>4630</v>
      </c>
      <c r="B4588">
        <v>55</v>
      </c>
      <c r="C4588" t="str">
        <f>IF(cancer_data[[#This Row],[Age]]&lt;=35,"Adolescent",IF(cancer_data[[#This Row],[Age]]&lt;=46,"Young Adult",IF(cancer_data[[#This Row],[Age]]&lt;=57,"Adult", IF(cancer_data[[#This Row],[Age]]&lt;=68,"Middle_age",IF(cancer_data[[#This Row],[Age]]&lt;=79,"Elderly","Aged")))))</f>
        <v>Adult</v>
      </c>
      <c r="D4588" t="s">
        <v>16</v>
      </c>
      <c r="E4588" t="s">
        <v>35</v>
      </c>
      <c r="F4588" t="s">
        <v>36</v>
      </c>
      <c r="G4588">
        <v>7.8</v>
      </c>
      <c r="H4588" t="s">
        <v>28</v>
      </c>
      <c r="I4588" t="s">
        <v>20</v>
      </c>
      <c r="J4588" t="s">
        <v>21</v>
      </c>
      <c r="K4588" t="s">
        <v>51</v>
      </c>
      <c r="L4588" s="1">
        <v>45974</v>
      </c>
      <c r="M4588" s="1" t="str">
        <f>TEXT(cancer_data[[#This Row],[Diagnosis_Date]],"mmmm")</f>
        <v>November</v>
      </c>
      <c r="N4588" t="s">
        <v>23</v>
      </c>
      <c r="O4588">
        <v>29</v>
      </c>
      <c r="P4588" t="s">
        <v>24</v>
      </c>
      <c r="Q4588">
        <v>21</v>
      </c>
    </row>
    <row r="4589" spans="1:17" x14ac:dyDescent="0.75">
      <c r="A4589" t="s">
        <v>4631</v>
      </c>
      <c r="B4589">
        <v>57</v>
      </c>
      <c r="C4589" t="str">
        <f>IF(cancer_data[[#This Row],[Age]]&lt;=35,"Adolescent",IF(cancer_data[[#This Row],[Age]]&lt;=46,"Young Adult",IF(cancer_data[[#This Row],[Age]]&lt;=57,"Adult", IF(cancer_data[[#This Row],[Age]]&lt;=68,"Middle_age",IF(cancer_data[[#This Row],[Age]]&lt;=79,"Elderly","Aged")))))</f>
        <v>Adult</v>
      </c>
      <c r="D4589" t="s">
        <v>16</v>
      </c>
      <c r="E4589" t="s">
        <v>40</v>
      </c>
      <c r="F4589" t="s">
        <v>36</v>
      </c>
      <c r="G4589">
        <v>4.8</v>
      </c>
      <c r="H4589" t="s">
        <v>28</v>
      </c>
      <c r="I4589" t="s">
        <v>20</v>
      </c>
      <c r="J4589" t="s">
        <v>21</v>
      </c>
      <c r="K4589" t="s">
        <v>51</v>
      </c>
      <c r="L4589" s="1">
        <v>45811</v>
      </c>
      <c r="M4589" s="1" t="str">
        <f>TEXT(cancer_data[[#This Row],[Diagnosis_Date]],"mmmm")</f>
        <v>June</v>
      </c>
      <c r="N4589" t="s">
        <v>37</v>
      </c>
      <c r="O4589">
        <v>18</v>
      </c>
      <c r="P4589" t="s">
        <v>31</v>
      </c>
      <c r="Q4589">
        <v>0</v>
      </c>
    </row>
    <row r="4590" spans="1:17" x14ac:dyDescent="0.75">
      <c r="A4590" t="s">
        <v>4632</v>
      </c>
      <c r="B4590">
        <v>47</v>
      </c>
      <c r="C4590" t="str">
        <f>IF(cancer_data[[#This Row],[Age]]&lt;=35,"Adolescent",IF(cancer_data[[#This Row],[Age]]&lt;=46,"Young Adult",IF(cancer_data[[#This Row],[Age]]&lt;=57,"Adult", IF(cancer_data[[#This Row],[Age]]&lt;=68,"Middle_age",IF(cancer_data[[#This Row],[Age]]&lt;=79,"Elderly","Aged")))))</f>
        <v>Adult</v>
      </c>
      <c r="D4590" t="s">
        <v>16</v>
      </c>
      <c r="E4590" t="s">
        <v>17</v>
      </c>
      <c r="F4590" t="s">
        <v>36</v>
      </c>
      <c r="G4590">
        <v>6.3</v>
      </c>
      <c r="H4590" t="s">
        <v>41</v>
      </c>
      <c r="I4590" t="s">
        <v>44</v>
      </c>
      <c r="J4590" t="s">
        <v>21</v>
      </c>
      <c r="K4590" t="s">
        <v>42</v>
      </c>
      <c r="L4590" s="1">
        <v>45854</v>
      </c>
      <c r="M4590" s="1" t="str">
        <f>TEXT(cancer_data[[#This Row],[Diagnosis_Date]],"mmmm")</f>
        <v>July</v>
      </c>
      <c r="N4590" t="s">
        <v>23</v>
      </c>
      <c r="O4590">
        <v>41</v>
      </c>
      <c r="P4590" t="s">
        <v>24</v>
      </c>
      <c r="Q4590">
        <v>18</v>
      </c>
    </row>
    <row r="4591" spans="1:17" x14ac:dyDescent="0.75">
      <c r="A4591" t="s">
        <v>4633</v>
      </c>
      <c r="B4591">
        <v>52</v>
      </c>
      <c r="C4591" t="str">
        <f>IF(cancer_data[[#This Row],[Age]]&lt;=35,"Adolescent",IF(cancer_data[[#This Row],[Age]]&lt;=46,"Young Adult",IF(cancer_data[[#This Row],[Age]]&lt;=57,"Adult", IF(cancer_data[[#This Row],[Age]]&lt;=68,"Middle_age",IF(cancer_data[[#This Row],[Age]]&lt;=79,"Elderly","Aged")))))</f>
        <v>Adult</v>
      </c>
      <c r="D4591" t="s">
        <v>16</v>
      </c>
      <c r="E4591" t="s">
        <v>40</v>
      </c>
      <c r="F4591" t="s">
        <v>36</v>
      </c>
      <c r="G4591">
        <v>2.2999999999999998</v>
      </c>
      <c r="H4591" t="s">
        <v>41</v>
      </c>
      <c r="I4591" t="s">
        <v>20</v>
      </c>
      <c r="J4591" t="s">
        <v>21</v>
      </c>
      <c r="K4591" t="s">
        <v>30</v>
      </c>
      <c r="L4591" s="1">
        <v>45934</v>
      </c>
      <c r="M4591" s="1" t="str">
        <f>TEXT(cancer_data[[#This Row],[Diagnosis_Date]],"mmmm")</f>
        <v>October</v>
      </c>
      <c r="N4591" t="s">
        <v>23</v>
      </c>
      <c r="O4591">
        <v>20</v>
      </c>
      <c r="P4591" t="s">
        <v>31</v>
      </c>
      <c r="Q4591">
        <v>0</v>
      </c>
    </row>
    <row r="4592" spans="1:17" x14ac:dyDescent="0.75">
      <c r="A4592" t="s">
        <v>4634</v>
      </c>
      <c r="B4592">
        <v>70</v>
      </c>
      <c r="C4592" t="str">
        <f>IF(cancer_data[[#This Row],[Age]]&lt;=35,"Adolescent",IF(cancer_data[[#This Row],[Age]]&lt;=46,"Young Adult",IF(cancer_data[[#This Row],[Age]]&lt;=57,"Adult", IF(cancer_data[[#This Row],[Age]]&lt;=68,"Middle_age",IF(cancer_data[[#This Row],[Age]]&lt;=79,"Elderly","Aged")))))</f>
        <v>Elderly</v>
      </c>
      <c r="D4592" t="s">
        <v>16</v>
      </c>
      <c r="E4592" t="s">
        <v>26</v>
      </c>
      <c r="F4592" t="s">
        <v>27</v>
      </c>
      <c r="G4592">
        <v>0.7</v>
      </c>
      <c r="H4592" t="s">
        <v>41</v>
      </c>
      <c r="I4592" t="s">
        <v>20</v>
      </c>
      <c r="J4592" t="s">
        <v>21</v>
      </c>
      <c r="K4592" t="s">
        <v>30</v>
      </c>
      <c r="L4592" s="1">
        <v>45666</v>
      </c>
      <c r="M4592" s="1" t="str">
        <f>TEXT(cancer_data[[#This Row],[Diagnosis_Date]],"mmmm")</f>
        <v>January</v>
      </c>
      <c r="N4592" t="s">
        <v>37</v>
      </c>
      <c r="O4592">
        <v>27</v>
      </c>
      <c r="P4592" t="s">
        <v>24</v>
      </c>
      <c r="Q4592">
        <v>16</v>
      </c>
    </row>
    <row r="4593" spans="1:17" x14ac:dyDescent="0.75">
      <c r="A4593" t="s">
        <v>4635</v>
      </c>
      <c r="B4593">
        <v>25</v>
      </c>
      <c r="C4593" t="str">
        <f>IF(cancer_data[[#This Row],[Age]]&lt;=35,"Adolescent",IF(cancer_data[[#This Row],[Age]]&lt;=46,"Young Adult",IF(cancer_data[[#This Row],[Age]]&lt;=57,"Adult", IF(cancer_data[[#This Row],[Age]]&lt;=68,"Middle_age",IF(cancer_data[[#This Row],[Age]]&lt;=79,"Elderly","Aged")))))</f>
        <v>Adolescent</v>
      </c>
      <c r="D4593" t="s">
        <v>16</v>
      </c>
      <c r="E4593" t="s">
        <v>40</v>
      </c>
      <c r="F4593" t="s">
        <v>36</v>
      </c>
      <c r="G4593">
        <v>0.5</v>
      </c>
      <c r="H4593" t="s">
        <v>28</v>
      </c>
      <c r="I4593" t="s">
        <v>20</v>
      </c>
      <c r="J4593" t="s">
        <v>21</v>
      </c>
      <c r="K4593" t="s">
        <v>51</v>
      </c>
      <c r="L4593" s="1">
        <v>45970</v>
      </c>
      <c r="M4593" s="1" t="str">
        <f>TEXT(cancer_data[[#This Row],[Diagnosis_Date]],"mmmm")</f>
        <v>November</v>
      </c>
      <c r="N4593" t="s">
        <v>23</v>
      </c>
      <c r="O4593">
        <v>44</v>
      </c>
      <c r="P4593" t="s">
        <v>24</v>
      </c>
      <c r="Q4593">
        <v>22</v>
      </c>
    </row>
    <row r="4594" spans="1:17" x14ac:dyDescent="0.75">
      <c r="A4594" t="s">
        <v>4636</v>
      </c>
      <c r="B4594">
        <v>55</v>
      </c>
      <c r="C4594" t="str">
        <f>IF(cancer_data[[#This Row],[Age]]&lt;=35,"Adolescent",IF(cancer_data[[#This Row],[Age]]&lt;=46,"Young Adult",IF(cancer_data[[#This Row],[Age]]&lt;=57,"Adult", IF(cancer_data[[#This Row],[Age]]&lt;=68,"Middle_age",IF(cancer_data[[#This Row],[Age]]&lt;=79,"Elderly","Aged")))))</f>
        <v>Adult</v>
      </c>
      <c r="D4594" t="s">
        <v>16</v>
      </c>
      <c r="E4594" t="s">
        <v>40</v>
      </c>
      <c r="F4594" t="s">
        <v>63</v>
      </c>
      <c r="G4594">
        <v>4.2</v>
      </c>
      <c r="H4594" t="s">
        <v>28</v>
      </c>
      <c r="I4594" t="s">
        <v>29</v>
      </c>
      <c r="J4594" t="s">
        <v>21</v>
      </c>
      <c r="K4594" t="s">
        <v>51</v>
      </c>
      <c r="L4594" s="1">
        <v>45729</v>
      </c>
      <c r="M4594" s="1" t="str">
        <f>TEXT(cancer_data[[#This Row],[Diagnosis_Date]],"mmmm")</f>
        <v>March</v>
      </c>
      <c r="N4594" t="s">
        <v>23</v>
      </c>
      <c r="O4594">
        <v>53</v>
      </c>
      <c r="P4594" t="s">
        <v>24</v>
      </c>
      <c r="Q4594">
        <v>12</v>
      </c>
    </row>
    <row r="4595" spans="1:17" x14ac:dyDescent="0.75">
      <c r="A4595" t="s">
        <v>4637</v>
      </c>
      <c r="B4595">
        <v>75</v>
      </c>
      <c r="C4595" t="str">
        <f>IF(cancer_data[[#This Row],[Age]]&lt;=35,"Adolescent",IF(cancer_data[[#This Row],[Age]]&lt;=46,"Young Adult",IF(cancer_data[[#This Row],[Age]]&lt;=57,"Adult", IF(cancer_data[[#This Row],[Age]]&lt;=68,"Middle_age",IF(cancer_data[[#This Row],[Age]]&lt;=79,"Elderly","Aged")))))</f>
        <v>Elderly</v>
      </c>
      <c r="D4595" t="s">
        <v>16</v>
      </c>
      <c r="E4595" t="s">
        <v>35</v>
      </c>
      <c r="F4595" t="s">
        <v>27</v>
      </c>
      <c r="G4595">
        <v>2.9</v>
      </c>
      <c r="H4595" t="s">
        <v>28</v>
      </c>
      <c r="I4595" t="s">
        <v>29</v>
      </c>
      <c r="J4595" t="s">
        <v>21</v>
      </c>
      <c r="K4595" t="s">
        <v>42</v>
      </c>
      <c r="L4595" s="1">
        <v>45990</v>
      </c>
      <c r="M4595" s="1" t="str">
        <f>TEXT(cancer_data[[#This Row],[Diagnosis_Date]],"mmmm")</f>
        <v>November</v>
      </c>
      <c r="N4595" t="s">
        <v>23</v>
      </c>
      <c r="O4595">
        <v>5</v>
      </c>
      <c r="P4595" t="s">
        <v>31</v>
      </c>
      <c r="Q4595">
        <v>0</v>
      </c>
    </row>
    <row r="4596" spans="1:17" x14ac:dyDescent="0.75">
      <c r="A4596" t="s">
        <v>4638</v>
      </c>
      <c r="B4596">
        <v>28</v>
      </c>
      <c r="C4596" t="str">
        <f>IF(cancer_data[[#This Row],[Age]]&lt;=35,"Adolescent",IF(cancer_data[[#This Row],[Age]]&lt;=46,"Young Adult",IF(cancer_data[[#This Row],[Age]]&lt;=57,"Adult", IF(cancer_data[[#This Row],[Age]]&lt;=68,"Middle_age",IF(cancer_data[[#This Row],[Age]]&lt;=79,"Elderly","Aged")))))</f>
        <v>Adolescent</v>
      </c>
      <c r="D4596" t="s">
        <v>16</v>
      </c>
      <c r="E4596" t="s">
        <v>26</v>
      </c>
      <c r="F4596" t="s">
        <v>36</v>
      </c>
      <c r="G4596">
        <v>3</v>
      </c>
      <c r="H4596" t="s">
        <v>19</v>
      </c>
      <c r="I4596" t="s">
        <v>29</v>
      </c>
      <c r="J4596" t="s">
        <v>21</v>
      </c>
      <c r="K4596" t="s">
        <v>30</v>
      </c>
      <c r="L4596" s="1">
        <v>45994</v>
      </c>
      <c r="M4596" s="1" t="str">
        <f>TEXT(cancer_data[[#This Row],[Diagnosis_Date]],"mmmm")</f>
        <v>December</v>
      </c>
      <c r="N4596" t="s">
        <v>37</v>
      </c>
      <c r="O4596">
        <v>28</v>
      </c>
      <c r="P4596" t="s">
        <v>31</v>
      </c>
      <c r="Q4596">
        <v>0</v>
      </c>
    </row>
    <row r="4597" spans="1:17" x14ac:dyDescent="0.75">
      <c r="A4597" t="s">
        <v>4639</v>
      </c>
      <c r="B4597">
        <v>28</v>
      </c>
      <c r="C4597" t="str">
        <f>IF(cancer_data[[#This Row],[Age]]&lt;=35,"Adolescent",IF(cancer_data[[#This Row],[Age]]&lt;=46,"Young Adult",IF(cancer_data[[#This Row],[Age]]&lt;=57,"Adult", IF(cancer_data[[#This Row],[Age]]&lt;=68,"Middle_age",IF(cancer_data[[#This Row],[Age]]&lt;=79,"Elderly","Aged")))))</f>
        <v>Adolescent</v>
      </c>
      <c r="D4597" t="s">
        <v>67</v>
      </c>
      <c r="E4597" t="s">
        <v>17</v>
      </c>
      <c r="F4597" t="s">
        <v>73</v>
      </c>
      <c r="G4597">
        <v>7.7</v>
      </c>
      <c r="H4597" t="s">
        <v>41</v>
      </c>
      <c r="I4597" t="s">
        <v>44</v>
      </c>
      <c r="J4597" t="s">
        <v>21</v>
      </c>
      <c r="K4597" t="s">
        <v>42</v>
      </c>
      <c r="L4597" s="1">
        <v>45814</v>
      </c>
      <c r="M4597" s="1" t="str">
        <f>TEXT(cancer_data[[#This Row],[Diagnosis_Date]],"mmmm")</f>
        <v>June</v>
      </c>
      <c r="N4597" t="s">
        <v>37</v>
      </c>
      <c r="O4597">
        <v>9</v>
      </c>
      <c r="P4597" t="s">
        <v>24</v>
      </c>
      <c r="Q4597">
        <v>27</v>
      </c>
    </row>
    <row r="4598" spans="1:17" x14ac:dyDescent="0.75">
      <c r="A4598" t="s">
        <v>4640</v>
      </c>
      <c r="B4598">
        <v>47</v>
      </c>
      <c r="C4598" t="str">
        <f>IF(cancer_data[[#This Row],[Age]]&lt;=35,"Adolescent",IF(cancer_data[[#This Row],[Age]]&lt;=46,"Young Adult",IF(cancer_data[[#This Row],[Age]]&lt;=57,"Adult", IF(cancer_data[[#This Row],[Age]]&lt;=68,"Middle_age",IF(cancer_data[[#This Row],[Age]]&lt;=79,"Elderly","Aged")))))</f>
        <v>Adult</v>
      </c>
      <c r="D4598" t="s">
        <v>16</v>
      </c>
      <c r="E4598" t="s">
        <v>35</v>
      </c>
      <c r="F4598" t="s">
        <v>18</v>
      </c>
      <c r="G4598">
        <v>3.7</v>
      </c>
      <c r="H4598" t="s">
        <v>41</v>
      </c>
      <c r="I4598" t="s">
        <v>44</v>
      </c>
      <c r="J4598" t="s">
        <v>21</v>
      </c>
      <c r="K4598" t="s">
        <v>33</v>
      </c>
      <c r="L4598" s="1">
        <v>45671</v>
      </c>
      <c r="M4598" s="1" t="str">
        <f>TEXT(cancer_data[[#This Row],[Diagnosis_Date]],"mmmm")</f>
        <v>January</v>
      </c>
      <c r="N4598" t="s">
        <v>23</v>
      </c>
      <c r="O4598">
        <v>53</v>
      </c>
      <c r="P4598" t="s">
        <v>24</v>
      </c>
      <c r="Q4598">
        <v>14</v>
      </c>
    </row>
    <row r="4599" spans="1:17" x14ac:dyDescent="0.75">
      <c r="A4599" t="s">
        <v>4641</v>
      </c>
      <c r="B4599">
        <v>81</v>
      </c>
      <c r="C4599" t="str">
        <f>IF(cancer_data[[#This Row],[Age]]&lt;=35,"Adolescent",IF(cancer_data[[#This Row],[Age]]&lt;=46,"Young Adult",IF(cancer_data[[#This Row],[Age]]&lt;=57,"Adult", IF(cancer_data[[#This Row],[Age]]&lt;=68,"Middle_age",IF(cancer_data[[#This Row],[Age]]&lt;=79,"Elderly","Aged")))))</f>
        <v>Aged</v>
      </c>
      <c r="D4599" t="s">
        <v>16</v>
      </c>
      <c r="E4599" t="s">
        <v>17</v>
      </c>
      <c r="F4599" t="s">
        <v>63</v>
      </c>
      <c r="G4599">
        <v>5.4</v>
      </c>
      <c r="H4599" t="s">
        <v>19</v>
      </c>
      <c r="I4599" t="s">
        <v>20</v>
      </c>
      <c r="J4599" t="s">
        <v>21</v>
      </c>
      <c r="K4599" t="s">
        <v>30</v>
      </c>
      <c r="L4599" s="1">
        <v>45806</v>
      </c>
      <c r="M4599" s="1" t="str">
        <f>TEXT(cancer_data[[#This Row],[Diagnosis_Date]],"mmmm")</f>
        <v>May</v>
      </c>
      <c r="N4599" t="s">
        <v>23</v>
      </c>
      <c r="O4599">
        <v>28</v>
      </c>
      <c r="P4599" t="s">
        <v>31</v>
      </c>
      <c r="Q4599">
        <v>0</v>
      </c>
    </row>
    <row r="4600" spans="1:17" x14ac:dyDescent="0.75">
      <c r="A4600" t="s">
        <v>4642</v>
      </c>
      <c r="B4600">
        <v>79</v>
      </c>
      <c r="C4600" t="str">
        <f>IF(cancer_data[[#This Row],[Age]]&lt;=35,"Adolescent",IF(cancer_data[[#This Row],[Age]]&lt;=46,"Young Adult",IF(cancer_data[[#This Row],[Age]]&lt;=57,"Adult", IF(cancer_data[[#This Row],[Age]]&lt;=68,"Middle_age",IF(cancer_data[[#This Row],[Age]]&lt;=79,"Elderly","Aged")))))</f>
        <v>Elderly</v>
      </c>
      <c r="D4600" t="s">
        <v>16</v>
      </c>
      <c r="E4600" t="s">
        <v>26</v>
      </c>
      <c r="F4600" t="s">
        <v>36</v>
      </c>
      <c r="G4600">
        <v>3.6</v>
      </c>
      <c r="H4600" t="s">
        <v>41</v>
      </c>
      <c r="I4600" t="s">
        <v>20</v>
      </c>
      <c r="J4600" t="s">
        <v>21</v>
      </c>
      <c r="K4600" t="s">
        <v>51</v>
      </c>
      <c r="L4600" s="1">
        <v>45738</v>
      </c>
      <c r="M4600" s="1" t="str">
        <f>TEXT(cancer_data[[#This Row],[Diagnosis_Date]],"mmmm")</f>
        <v>March</v>
      </c>
      <c r="N4600" t="s">
        <v>23</v>
      </c>
      <c r="O4600">
        <v>30</v>
      </c>
      <c r="P4600" t="s">
        <v>31</v>
      </c>
      <c r="Q4600">
        <v>0</v>
      </c>
    </row>
    <row r="4601" spans="1:17" x14ac:dyDescent="0.75">
      <c r="A4601" t="s">
        <v>4643</v>
      </c>
      <c r="B4601">
        <v>36</v>
      </c>
      <c r="C4601" t="str">
        <f>IF(cancer_data[[#This Row],[Age]]&lt;=35,"Adolescent",IF(cancer_data[[#This Row],[Age]]&lt;=46,"Young Adult",IF(cancer_data[[#This Row],[Age]]&lt;=57,"Adult", IF(cancer_data[[#This Row],[Age]]&lt;=68,"Middle_age",IF(cancer_data[[#This Row],[Age]]&lt;=79,"Elderly","Aged")))))</f>
        <v>Young Adult</v>
      </c>
      <c r="D4601" t="s">
        <v>16</v>
      </c>
      <c r="E4601" t="s">
        <v>40</v>
      </c>
      <c r="F4601" t="s">
        <v>36</v>
      </c>
      <c r="G4601">
        <v>4.5999999999999996</v>
      </c>
      <c r="H4601" t="s">
        <v>41</v>
      </c>
      <c r="I4601" t="s">
        <v>29</v>
      </c>
      <c r="J4601" t="s">
        <v>21</v>
      </c>
      <c r="K4601" t="s">
        <v>42</v>
      </c>
      <c r="L4601" s="1">
        <v>45754</v>
      </c>
      <c r="M4601" s="1" t="str">
        <f>TEXT(cancer_data[[#This Row],[Diagnosis_Date]],"mmmm")</f>
        <v>April</v>
      </c>
      <c r="N4601" t="s">
        <v>23</v>
      </c>
      <c r="O4601">
        <v>25</v>
      </c>
      <c r="P4601" t="s">
        <v>31</v>
      </c>
      <c r="Q4601">
        <v>0</v>
      </c>
    </row>
    <row r="4602" spans="1:17" x14ac:dyDescent="0.75">
      <c r="A4602" t="s">
        <v>4644</v>
      </c>
      <c r="B4602">
        <v>54</v>
      </c>
      <c r="C4602" t="str">
        <f>IF(cancer_data[[#This Row],[Age]]&lt;=35,"Adolescent",IF(cancer_data[[#This Row],[Age]]&lt;=46,"Young Adult",IF(cancer_data[[#This Row],[Age]]&lt;=57,"Adult", IF(cancer_data[[#This Row],[Age]]&lt;=68,"Middle_age",IF(cancer_data[[#This Row],[Age]]&lt;=79,"Elderly","Aged")))))</f>
        <v>Adult</v>
      </c>
      <c r="D4602" t="s">
        <v>16</v>
      </c>
      <c r="E4602" t="s">
        <v>26</v>
      </c>
      <c r="F4602" t="s">
        <v>36</v>
      </c>
      <c r="G4602">
        <v>5</v>
      </c>
      <c r="H4602" t="s">
        <v>41</v>
      </c>
      <c r="I4602" t="s">
        <v>49</v>
      </c>
      <c r="J4602" t="s">
        <v>21</v>
      </c>
      <c r="K4602" t="s">
        <v>45</v>
      </c>
      <c r="L4602" s="1">
        <v>45945</v>
      </c>
      <c r="M4602" s="1" t="str">
        <f>TEXT(cancer_data[[#This Row],[Diagnosis_Date]],"mmmm")</f>
        <v>October</v>
      </c>
      <c r="N4602" t="s">
        <v>23</v>
      </c>
      <c r="O4602">
        <v>21</v>
      </c>
      <c r="P4602" t="s">
        <v>31</v>
      </c>
      <c r="Q4602">
        <v>0</v>
      </c>
    </row>
    <row r="4603" spans="1:17" x14ac:dyDescent="0.75">
      <c r="A4603" t="s">
        <v>4645</v>
      </c>
      <c r="B4603">
        <v>66</v>
      </c>
      <c r="C4603" t="str">
        <f>IF(cancer_data[[#This Row],[Age]]&lt;=35,"Adolescent",IF(cancer_data[[#This Row],[Age]]&lt;=46,"Young Adult",IF(cancer_data[[#This Row],[Age]]&lt;=57,"Adult", IF(cancer_data[[#This Row],[Age]]&lt;=68,"Middle_age",IF(cancer_data[[#This Row],[Age]]&lt;=79,"Elderly","Aged")))))</f>
        <v>Middle_age</v>
      </c>
      <c r="D4603" t="s">
        <v>16</v>
      </c>
      <c r="E4603" t="s">
        <v>35</v>
      </c>
      <c r="F4603" t="s">
        <v>36</v>
      </c>
      <c r="G4603">
        <v>5</v>
      </c>
      <c r="H4603" t="s">
        <v>41</v>
      </c>
      <c r="I4603" t="s">
        <v>44</v>
      </c>
      <c r="J4603" t="s">
        <v>21</v>
      </c>
      <c r="K4603" t="s">
        <v>30</v>
      </c>
      <c r="L4603" s="1">
        <v>45839</v>
      </c>
      <c r="M4603" s="1" t="str">
        <f>TEXT(cancer_data[[#This Row],[Diagnosis_Date]],"mmmm")</f>
        <v>July</v>
      </c>
      <c r="N4603" t="s">
        <v>23</v>
      </c>
      <c r="O4603">
        <v>32</v>
      </c>
      <c r="P4603" t="s">
        <v>24</v>
      </c>
      <c r="Q4603">
        <v>22</v>
      </c>
    </row>
    <row r="4604" spans="1:17" x14ac:dyDescent="0.75">
      <c r="A4604" t="s">
        <v>4646</v>
      </c>
      <c r="B4604">
        <v>79</v>
      </c>
      <c r="C4604" t="str">
        <f>IF(cancer_data[[#This Row],[Age]]&lt;=35,"Adolescent",IF(cancer_data[[#This Row],[Age]]&lt;=46,"Young Adult",IF(cancer_data[[#This Row],[Age]]&lt;=57,"Adult", IF(cancer_data[[#This Row],[Age]]&lt;=68,"Middle_age",IF(cancer_data[[#This Row],[Age]]&lt;=79,"Elderly","Aged")))))</f>
        <v>Elderly</v>
      </c>
      <c r="D4604" t="s">
        <v>16</v>
      </c>
      <c r="E4604" t="s">
        <v>17</v>
      </c>
      <c r="F4604" t="s">
        <v>73</v>
      </c>
      <c r="G4604">
        <v>2</v>
      </c>
      <c r="H4604" t="s">
        <v>19</v>
      </c>
      <c r="I4604" t="s">
        <v>44</v>
      </c>
      <c r="J4604" t="s">
        <v>21</v>
      </c>
      <c r="K4604" t="s">
        <v>30</v>
      </c>
      <c r="L4604" s="1">
        <v>45866</v>
      </c>
      <c r="M4604" s="1" t="str">
        <f>TEXT(cancer_data[[#This Row],[Diagnosis_Date]],"mmmm")</f>
        <v>July</v>
      </c>
      <c r="N4604" t="s">
        <v>23</v>
      </c>
      <c r="O4604">
        <v>32</v>
      </c>
      <c r="P4604" t="s">
        <v>24</v>
      </c>
      <c r="Q4604">
        <v>8</v>
      </c>
    </row>
    <row r="4605" spans="1:17" x14ac:dyDescent="0.75">
      <c r="A4605" t="s">
        <v>4647</v>
      </c>
      <c r="B4605">
        <v>72</v>
      </c>
      <c r="C4605" t="str">
        <f>IF(cancer_data[[#This Row],[Age]]&lt;=35,"Adolescent",IF(cancer_data[[#This Row],[Age]]&lt;=46,"Young Adult",IF(cancer_data[[#This Row],[Age]]&lt;=57,"Adult", IF(cancer_data[[#This Row],[Age]]&lt;=68,"Middle_age",IF(cancer_data[[#This Row],[Age]]&lt;=79,"Elderly","Aged")))))</f>
        <v>Elderly</v>
      </c>
      <c r="D4605" t="s">
        <v>16</v>
      </c>
      <c r="E4605" t="s">
        <v>26</v>
      </c>
      <c r="F4605" t="s">
        <v>18</v>
      </c>
      <c r="G4605">
        <v>1</v>
      </c>
      <c r="H4605" t="s">
        <v>19</v>
      </c>
      <c r="I4605" t="s">
        <v>44</v>
      </c>
      <c r="J4605" t="s">
        <v>21</v>
      </c>
      <c r="K4605" t="s">
        <v>45</v>
      </c>
      <c r="L4605" s="1">
        <v>45765</v>
      </c>
      <c r="M4605" s="1" t="str">
        <f>TEXT(cancer_data[[#This Row],[Diagnosis_Date]],"mmmm")</f>
        <v>April</v>
      </c>
      <c r="N4605" t="s">
        <v>23</v>
      </c>
      <c r="O4605">
        <v>40</v>
      </c>
      <c r="P4605" t="s">
        <v>24</v>
      </c>
      <c r="Q4605">
        <v>15</v>
      </c>
    </row>
    <row r="4606" spans="1:17" x14ac:dyDescent="0.75">
      <c r="A4606" t="s">
        <v>4648</v>
      </c>
      <c r="B4606">
        <v>43</v>
      </c>
      <c r="C4606" t="str">
        <f>IF(cancer_data[[#This Row],[Age]]&lt;=35,"Adolescent",IF(cancer_data[[#This Row],[Age]]&lt;=46,"Young Adult",IF(cancer_data[[#This Row],[Age]]&lt;=57,"Adult", IF(cancer_data[[#This Row],[Age]]&lt;=68,"Middle_age",IF(cancer_data[[#This Row],[Age]]&lt;=79,"Elderly","Aged")))))</f>
        <v>Young Adult</v>
      </c>
      <c r="D4606" t="s">
        <v>16</v>
      </c>
      <c r="E4606" t="s">
        <v>26</v>
      </c>
      <c r="F4606" t="s">
        <v>27</v>
      </c>
      <c r="G4606">
        <v>3</v>
      </c>
      <c r="H4606" t="s">
        <v>41</v>
      </c>
      <c r="I4606" t="s">
        <v>49</v>
      </c>
      <c r="J4606" t="s">
        <v>21</v>
      </c>
      <c r="K4606" t="s">
        <v>30</v>
      </c>
      <c r="L4606" s="1">
        <v>45805</v>
      </c>
      <c r="M4606" s="1" t="str">
        <f>TEXT(cancer_data[[#This Row],[Diagnosis_Date]],"mmmm")</f>
        <v>May</v>
      </c>
      <c r="N4606" t="s">
        <v>37</v>
      </c>
      <c r="O4606">
        <v>36</v>
      </c>
      <c r="P4606" t="s">
        <v>31</v>
      </c>
      <c r="Q4606">
        <v>0</v>
      </c>
    </row>
    <row r="4607" spans="1:17" x14ac:dyDescent="0.75">
      <c r="A4607" t="s">
        <v>4649</v>
      </c>
      <c r="B4607">
        <v>39</v>
      </c>
      <c r="C4607" t="str">
        <f>IF(cancer_data[[#This Row],[Age]]&lt;=35,"Adolescent",IF(cancer_data[[#This Row],[Age]]&lt;=46,"Young Adult",IF(cancer_data[[#This Row],[Age]]&lt;=57,"Adult", IF(cancer_data[[#This Row],[Age]]&lt;=68,"Middle_age",IF(cancer_data[[#This Row],[Age]]&lt;=79,"Elderly","Aged")))))</f>
        <v>Young Adult</v>
      </c>
      <c r="D4607" t="s">
        <v>16</v>
      </c>
      <c r="E4607" t="s">
        <v>26</v>
      </c>
      <c r="F4607" t="s">
        <v>36</v>
      </c>
      <c r="G4607">
        <v>1.5</v>
      </c>
      <c r="H4607" t="s">
        <v>19</v>
      </c>
      <c r="I4607" t="s">
        <v>49</v>
      </c>
      <c r="J4607" t="s">
        <v>21</v>
      </c>
      <c r="K4607" t="s">
        <v>45</v>
      </c>
      <c r="L4607" s="1">
        <v>45768</v>
      </c>
      <c r="M4607" s="1" t="str">
        <f>TEXT(cancer_data[[#This Row],[Diagnosis_Date]],"mmmm")</f>
        <v>April</v>
      </c>
      <c r="N4607" t="s">
        <v>23</v>
      </c>
      <c r="O4607">
        <v>24</v>
      </c>
      <c r="P4607" t="s">
        <v>31</v>
      </c>
      <c r="Q4607">
        <v>0</v>
      </c>
    </row>
    <row r="4608" spans="1:17" x14ac:dyDescent="0.75">
      <c r="A4608" t="s">
        <v>4650</v>
      </c>
      <c r="B4608">
        <v>69</v>
      </c>
      <c r="C4608" t="str">
        <f>IF(cancer_data[[#This Row],[Age]]&lt;=35,"Adolescent",IF(cancer_data[[#This Row],[Age]]&lt;=46,"Young Adult",IF(cancer_data[[#This Row],[Age]]&lt;=57,"Adult", IF(cancer_data[[#This Row],[Age]]&lt;=68,"Middle_age",IF(cancer_data[[#This Row],[Age]]&lt;=79,"Elderly","Aged")))))</f>
        <v>Elderly</v>
      </c>
      <c r="D4608" t="s">
        <v>16</v>
      </c>
      <c r="E4608" t="s">
        <v>17</v>
      </c>
      <c r="F4608" t="s">
        <v>18</v>
      </c>
      <c r="G4608">
        <v>1</v>
      </c>
      <c r="H4608" t="s">
        <v>19</v>
      </c>
      <c r="I4608" t="s">
        <v>44</v>
      </c>
      <c r="J4608" t="s">
        <v>21</v>
      </c>
      <c r="K4608" t="s">
        <v>42</v>
      </c>
      <c r="L4608" s="1">
        <v>46006</v>
      </c>
      <c r="M4608" s="1" t="str">
        <f>TEXT(cancer_data[[#This Row],[Diagnosis_Date]],"mmmm")</f>
        <v>December</v>
      </c>
      <c r="N4608" t="s">
        <v>37</v>
      </c>
      <c r="O4608">
        <v>48</v>
      </c>
      <c r="P4608" t="s">
        <v>31</v>
      </c>
      <c r="Q4608">
        <v>0</v>
      </c>
    </row>
    <row r="4609" spans="1:17" x14ac:dyDescent="0.75">
      <c r="A4609" t="s">
        <v>4651</v>
      </c>
      <c r="B4609">
        <v>79</v>
      </c>
      <c r="C4609" t="str">
        <f>IF(cancer_data[[#This Row],[Age]]&lt;=35,"Adolescent",IF(cancer_data[[#This Row],[Age]]&lt;=46,"Young Adult",IF(cancer_data[[#This Row],[Age]]&lt;=57,"Adult", IF(cancer_data[[#This Row],[Age]]&lt;=68,"Middle_age",IF(cancer_data[[#This Row],[Age]]&lt;=79,"Elderly","Aged")))))</f>
        <v>Elderly</v>
      </c>
      <c r="D4609" t="s">
        <v>16</v>
      </c>
      <c r="E4609" t="s">
        <v>35</v>
      </c>
      <c r="F4609" t="s">
        <v>73</v>
      </c>
      <c r="G4609">
        <v>5.9</v>
      </c>
      <c r="H4609" t="s">
        <v>41</v>
      </c>
      <c r="I4609" t="s">
        <v>29</v>
      </c>
      <c r="J4609" t="s">
        <v>21</v>
      </c>
      <c r="K4609" t="s">
        <v>51</v>
      </c>
      <c r="L4609" s="1">
        <v>45788</v>
      </c>
      <c r="M4609" s="1" t="str">
        <f>TEXT(cancer_data[[#This Row],[Diagnosis_Date]],"mmmm")</f>
        <v>May</v>
      </c>
      <c r="N4609" t="s">
        <v>23</v>
      </c>
      <c r="O4609">
        <v>25</v>
      </c>
      <c r="P4609" t="s">
        <v>31</v>
      </c>
      <c r="Q4609">
        <v>0</v>
      </c>
    </row>
    <row r="4610" spans="1:17" x14ac:dyDescent="0.75">
      <c r="A4610" t="s">
        <v>4652</v>
      </c>
      <c r="B4610">
        <v>45</v>
      </c>
      <c r="C4610" t="str">
        <f>IF(cancer_data[[#This Row],[Age]]&lt;=35,"Adolescent",IF(cancer_data[[#This Row],[Age]]&lt;=46,"Young Adult",IF(cancer_data[[#This Row],[Age]]&lt;=57,"Adult", IF(cancer_data[[#This Row],[Age]]&lt;=68,"Middle_age",IF(cancer_data[[#This Row],[Age]]&lt;=79,"Elderly","Aged")))))</f>
        <v>Young Adult</v>
      </c>
      <c r="D4610" t="s">
        <v>16</v>
      </c>
      <c r="E4610" t="s">
        <v>40</v>
      </c>
      <c r="F4610" t="s">
        <v>63</v>
      </c>
      <c r="G4610">
        <v>0.8</v>
      </c>
      <c r="H4610" t="s">
        <v>19</v>
      </c>
      <c r="I4610" t="s">
        <v>20</v>
      </c>
      <c r="J4610" t="s">
        <v>21</v>
      </c>
      <c r="K4610" t="s">
        <v>42</v>
      </c>
      <c r="L4610" s="1">
        <v>45668</v>
      </c>
      <c r="M4610" s="1" t="str">
        <f>TEXT(cancer_data[[#This Row],[Diagnosis_Date]],"mmmm")</f>
        <v>January</v>
      </c>
      <c r="N4610" t="s">
        <v>23</v>
      </c>
      <c r="O4610">
        <v>30</v>
      </c>
      <c r="P4610" t="s">
        <v>31</v>
      </c>
      <c r="Q4610">
        <v>0</v>
      </c>
    </row>
    <row r="4611" spans="1:17" x14ac:dyDescent="0.75">
      <c r="A4611" t="s">
        <v>4653</v>
      </c>
      <c r="B4611">
        <v>38</v>
      </c>
      <c r="C4611" t="str">
        <f>IF(cancer_data[[#This Row],[Age]]&lt;=35,"Adolescent",IF(cancer_data[[#This Row],[Age]]&lt;=46,"Young Adult",IF(cancer_data[[#This Row],[Age]]&lt;=57,"Adult", IF(cancer_data[[#This Row],[Age]]&lt;=68,"Middle_age",IF(cancer_data[[#This Row],[Age]]&lt;=79,"Elderly","Aged")))))</f>
        <v>Young Adult</v>
      </c>
      <c r="D4611" t="s">
        <v>16</v>
      </c>
      <c r="E4611" t="s">
        <v>17</v>
      </c>
      <c r="F4611" t="s">
        <v>18</v>
      </c>
      <c r="G4611">
        <v>1.2</v>
      </c>
      <c r="H4611" t="s">
        <v>28</v>
      </c>
      <c r="I4611" t="s">
        <v>29</v>
      </c>
      <c r="J4611" t="s">
        <v>21</v>
      </c>
      <c r="K4611" t="s">
        <v>42</v>
      </c>
      <c r="L4611" s="1">
        <v>45755</v>
      </c>
      <c r="M4611" s="1" t="str">
        <f>TEXT(cancer_data[[#This Row],[Diagnosis_Date]],"mmmm")</f>
        <v>April</v>
      </c>
      <c r="N4611" t="s">
        <v>23</v>
      </c>
      <c r="O4611">
        <v>46</v>
      </c>
      <c r="P4611" t="s">
        <v>31</v>
      </c>
      <c r="Q4611">
        <v>0</v>
      </c>
    </row>
    <row r="4612" spans="1:17" x14ac:dyDescent="0.75">
      <c r="A4612" t="s">
        <v>4654</v>
      </c>
      <c r="B4612">
        <v>31</v>
      </c>
      <c r="C4612" t="str">
        <f>IF(cancer_data[[#This Row],[Age]]&lt;=35,"Adolescent",IF(cancer_data[[#This Row],[Age]]&lt;=46,"Young Adult",IF(cancer_data[[#This Row],[Age]]&lt;=57,"Adult", IF(cancer_data[[#This Row],[Age]]&lt;=68,"Middle_age",IF(cancer_data[[#This Row],[Age]]&lt;=79,"Elderly","Aged")))))</f>
        <v>Adolescent</v>
      </c>
      <c r="D4612" t="s">
        <v>16</v>
      </c>
      <c r="E4612" t="s">
        <v>26</v>
      </c>
      <c r="F4612" t="s">
        <v>73</v>
      </c>
      <c r="G4612">
        <v>3.6</v>
      </c>
      <c r="H4612" t="s">
        <v>19</v>
      </c>
      <c r="I4612" t="s">
        <v>29</v>
      </c>
      <c r="J4612" t="s">
        <v>21</v>
      </c>
      <c r="K4612" t="s">
        <v>30</v>
      </c>
      <c r="L4612" s="1">
        <v>45723</v>
      </c>
      <c r="M4612" s="1" t="str">
        <f>TEXT(cancer_data[[#This Row],[Diagnosis_Date]],"mmmm")</f>
        <v>March</v>
      </c>
      <c r="N4612" t="s">
        <v>23</v>
      </c>
      <c r="O4612">
        <v>19</v>
      </c>
      <c r="P4612" t="s">
        <v>31</v>
      </c>
      <c r="Q4612">
        <v>0</v>
      </c>
    </row>
    <row r="4613" spans="1:17" x14ac:dyDescent="0.75">
      <c r="A4613" t="s">
        <v>4655</v>
      </c>
      <c r="B4613">
        <v>83</v>
      </c>
      <c r="C4613" t="str">
        <f>IF(cancer_data[[#This Row],[Age]]&lt;=35,"Adolescent",IF(cancer_data[[#This Row],[Age]]&lt;=46,"Young Adult",IF(cancer_data[[#This Row],[Age]]&lt;=57,"Adult", IF(cancer_data[[#This Row],[Age]]&lt;=68,"Middle_age",IF(cancer_data[[#This Row],[Age]]&lt;=79,"Elderly","Aged")))))</f>
        <v>Aged</v>
      </c>
      <c r="D4613" t="s">
        <v>16</v>
      </c>
      <c r="E4613" t="s">
        <v>17</v>
      </c>
      <c r="F4613" t="s">
        <v>27</v>
      </c>
      <c r="G4613">
        <v>2.5</v>
      </c>
      <c r="H4613" t="s">
        <v>19</v>
      </c>
      <c r="I4613" t="s">
        <v>44</v>
      </c>
      <c r="J4613" t="s">
        <v>21</v>
      </c>
      <c r="K4613" t="s">
        <v>30</v>
      </c>
      <c r="L4613" s="1">
        <v>45936</v>
      </c>
      <c r="M4613" s="1" t="str">
        <f>TEXT(cancer_data[[#This Row],[Diagnosis_Date]],"mmmm")</f>
        <v>October</v>
      </c>
      <c r="N4613" t="s">
        <v>37</v>
      </c>
      <c r="O4613">
        <v>34</v>
      </c>
      <c r="P4613" t="s">
        <v>31</v>
      </c>
      <c r="Q4613">
        <v>0</v>
      </c>
    </row>
    <row r="4614" spans="1:17" x14ac:dyDescent="0.75">
      <c r="A4614" t="s">
        <v>4656</v>
      </c>
      <c r="B4614">
        <v>76</v>
      </c>
      <c r="C4614" t="str">
        <f>IF(cancer_data[[#This Row],[Age]]&lt;=35,"Adolescent",IF(cancer_data[[#This Row],[Age]]&lt;=46,"Young Adult",IF(cancer_data[[#This Row],[Age]]&lt;=57,"Adult", IF(cancer_data[[#This Row],[Age]]&lt;=68,"Middle_age",IF(cancer_data[[#This Row],[Age]]&lt;=79,"Elderly","Aged")))))</f>
        <v>Elderly</v>
      </c>
      <c r="D4614" t="s">
        <v>16</v>
      </c>
      <c r="E4614" t="s">
        <v>40</v>
      </c>
      <c r="F4614" t="s">
        <v>27</v>
      </c>
      <c r="G4614">
        <v>5.3</v>
      </c>
      <c r="H4614" t="s">
        <v>41</v>
      </c>
      <c r="I4614" t="s">
        <v>20</v>
      </c>
      <c r="J4614" t="s">
        <v>21</v>
      </c>
      <c r="K4614" t="s">
        <v>42</v>
      </c>
      <c r="L4614" s="1">
        <v>45749</v>
      </c>
      <c r="M4614" s="1" t="str">
        <f>TEXT(cancer_data[[#This Row],[Diagnosis_Date]],"mmmm")</f>
        <v>April</v>
      </c>
      <c r="N4614" t="s">
        <v>23</v>
      </c>
      <c r="O4614">
        <v>22</v>
      </c>
      <c r="P4614" t="s">
        <v>24</v>
      </c>
      <c r="Q4614">
        <v>35</v>
      </c>
    </row>
    <row r="4615" spans="1:17" x14ac:dyDescent="0.75">
      <c r="A4615" t="s">
        <v>4657</v>
      </c>
      <c r="B4615">
        <v>36</v>
      </c>
      <c r="C4615" t="str">
        <f>IF(cancer_data[[#This Row],[Age]]&lt;=35,"Adolescent",IF(cancer_data[[#This Row],[Age]]&lt;=46,"Young Adult",IF(cancer_data[[#This Row],[Age]]&lt;=57,"Adult", IF(cancer_data[[#This Row],[Age]]&lt;=68,"Middle_age",IF(cancer_data[[#This Row],[Age]]&lt;=79,"Elderly","Aged")))))</f>
        <v>Young Adult</v>
      </c>
      <c r="D4615" t="s">
        <v>16</v>
      </c>
      <c r="E4615" t="s">
        <v>35</v>
      </c>
      <c r="F4615" t="s">
        <v>18</v>
      </c>
      <c r="G4615">
        <v>3.2</v>
      </c>
      <c r="H4615" t="s">
        <v>28</v>
      </c>
      <c r="I4615" t="s">
        <v>44</v>
      </c>
      <c r="J4615" t="s">
        <v>21</v>
      </c>
      <c r="K4615" t="s">
        <v>22</v>
      </c>
      <c r="L4615" s="1">
        <v>46006</v>
      </c>
      <c r="M4615" s="1" t="str">
        <f>TEXT(cancer_data[[#This Row],[Diagnosis_Date]],"mmmm")</f>
        <v>December</v>
      </c>
      <c r="N4615" t="s">
        <v>23</v>
      </c>
      <c r="O4615">
        <v>36</v>
      </c>
      <c r="P4615" t="s">
        <v>31</v>
      </c>
      <c r="Q4615">
        <v>0</v>
      </c>
    </row>
    <row r="4616" spans="1:17" x14ac:dyDescent="0.75">
      <c r="A4616" t="s">
        <v>4658</v>
      </c>
      <c r="B4616">
        <v>77</v>
      </c>
      <c r="C4616" t="str">
        <f>IF(cancer_data[[#This Row],[Age]]&lt;=35,"Adolescent",IF(cancer_data[[#This Row],[Age]]&lt;=46,"Young Adult",IF(cancer_data[[#This Row],[Age]]&lt;=57,"Adult", IF(cancer_data[[#This Row],[Age]]&lt;=68,"Middle_age",IF(cancer_data[[#This Row],[Age]]&lt;=79,"Elderly","Aged")))))</f>
        <v>Elderly</v>
      </c>
      <c r="D4616" t="s">
        <v>16</v>
      </c>
      <c r="E4616" t="s">
        <v>26</v>
      </c>
      <c r="F4616" t="s">
        <v>63</v>
      </c>
      <c r="G4616">
        <v>7.1</v>
      </c>
      <c r="H4616" t="s">
        <v>28</v>
      </c>
      <c r="I4616" t="s">
        <v>44</v>
      </c>
      <c r="J4616" t="s">
        <v>21</v>
      </c>
      <c r="K4616" t="s">
        <v>33</v>
      </c>
      <c r="L4616" s="1">
        <v>45948</v>
      </c>
      <c r="M4616" s="1" t="str">
        <f>TEXT(cancer_data[[#This Row],[Diagnosis_Date]],"mmmm")</f>
        <v>October</v>
      </c>
      <c r="N4616" t="s">
        <v>23</v>
      </c>
      <c r="O4616">
        <v>35</v>
      </c>
      <c r="P4616" t="s">
        <v>24</v>
      </c>
      <c r="Q4616">
        <v>23</v>
      </c>
    </row>
    <row r="4617" spans="1:17" x14ac:dyDescent="0.75">
      <c r="A4617" t="s">
        <v>4659</v>
      </c>
      <c r="B4617">
        <v>31</v>
      </c>
      <c r="C4617" t="str">
        <f>IF(cancer_data[[#This Row],[Age]]&lt;=35,"Adolescent",IF(cancer_data[[#This Row],[Age]]&lt;=46,"Young Adult",IF(cancer_data[[#This Row],[Age]]&lt;=57,"Adult", IF(cancer_data[[#This Row],[Age]]&lt;=68,"Middle_age",IF(cancer_data[[#This Row],[Age]]&lt;=79,"Elderly","Aged")))))</f>
        <v>Adolescent</v>
      </c>
      <c r="D4617" t="s">
        <v>16</v>
      </c>
      <c r="E4617" t="s">
        <v>17</v>
      </c>
      <c r="F4617" t="s">
        <v>36</v>
      </c>
      <c r="G4617">
        <v>3.9</v>
      </c>
      <c r="H4617" t="s">
        <v>41</v>
      </c>
      <c r="I4617" t="s">
        <v>44</v>
      </c>
      <c r="J4617" t="s">
        <v>21</v>
      </c>
      <c r="K4617" t="s">
        <v>30</v>
      </c>
      <c r="L4617" s="1">
        <v>45985</v>
      </c>
      <c r="M4617" s="1" t="str">
        <f>TEXT(cancer_data[[#This Row],[Diagnosis_Date]],"mmmm")</f>
        <v>November</v>
      </c>
      <c r="N4617" t="s">
        <v>23</v>
      </c>
      <c r="O4617">
        <v>36</v>
      </c>
      <c r="P4617" t="s">
        <v>24</v>
      </c>
      <c r="Q4617">
        <v>11</v>
      </c>
    </row>
    <row r="4618" spans="1:17" x14ac:dyDescent="0.75">
      <c r="A4618" t="s">
        <v>4660</v>
      </c>
      <c r="B4618">
        <v>81</v>
      </c>
      <c r="C4618" t="str">
        <f>IF(cancer_data[[#This Row],[Age]]&lt;=35,"Adolescent",IF(cancer_data[[#This Row],[Age]]&lt;=46,"Young Adult",IF(cancer_data[[#This Row],[Age]]&lt;=57,"Adult", IF(cancer_data[[#This Row],[Age]]&lt;=68,"Middle_age",IF(cancer_data[[#This Row],[Age]]&lt;=79,"Elderly","Aged")))))</f>
        <v>Aged</v>
      </c>
      <c r="D4618" t="s">
        <v>16</v>
      </c>
      <c r="E4618" t="s">
        <v>35</v>
      </c>
      <c r="F4618" t="s">
        <v>18</v>
      </c>
      <c r="G4618">
        <v>7.9</v>
      </c>
      <c r="H4618" t="s">
        <v>41</v>
      </c>
      <c r="I4618" t="s">
        <v>29</v>
      </c>
      <c r="J4618" t="s">
        <v>21</v>
      </c>
      <c r="K4618" t="s">
        <v>33</v>
      </c>
      <c r="L4618" s="1">
        <v>45976</v>
      </c>
      <c r="M4618" s="1" t="str">
        <f>TEXT(cancer_data[[#This Row],[Diagnosis_Date]],"mmmm")</f>
        <v>November</v>
      </c>
      <c r="N4618" t="s">
        <v>23</v>
      </c>
      <c r="O4618">
        <v>58</v>
      </c>
      <c r="P4618" t="s">
        <v>31</v>
      </c>
      <c r="Q4618">
        <v>0</v>
      </c>
    </row>
    <row r="4619" spans="1:17" x14ac:dyDescent="0.75">
      <c r="A4619" t="s">
        <v>4661</v>
      </c>
      <c r="B4619">
        <v>63</v>
      </c>
      <c r="C4619" t="str">
        <f>IF(cancer_data[[#This Row],[Age]]&lt;=35,"Adolescent",IF(cancer_data[[#This Row],[Age]]&lt;=46,"Young Adult",IF(cancer_data[[#This Row],[Age]]&lt;=57,"Adult", IF(cancer_data[[#This Row],[Age]]&lt;=68,"Middle_age",IF(cancer_data[[#This Row],[Age]]&lt;=79,"Elderly","Aged")))))</f>
        <v>Middle_age</v>
      </c>
      <c r="D4619" t="s">
        <v>67</v>
      </c>
      <c r="E4619" t="s">
        <v>17</v>
      </c>
      <c r="F4619" t="s">
        <v>63</v>
      </c>
      <c r="G4619">
        <v>5.7</v>
      </c>
      <c r="H4619" t="s">
        <v>28</v>
      </c>
      <c r="I4619" t="s">
        <v>44</v>
      </c>
      <c r="J4619" t="s">
        <v>21</v>
      </c>
      <c r="K4619" t="s">
        <v>22</v>
      </c>
      <c r="L4619" s="1">
        <v>45858</v>
      </c>
      <c r="M4619" s="1" t="str">
        <f>TEXT(cancer_data[[#This Row],[Diagnosis_Date]],"mmmm")</f>
        <v>July</v>
      </c>
      <c r="N4619" t="s">
        <v>23</v>
      </c>
      <c r="O4619">
        <v>60</v>
      </c>
      <c r="P4619" t="s">
        <v>24</v>
      </c>
      <c r="Q4619">
        <v>22</v>
      </c>
    </row>
    <row r="4620" spans="1:17" x14ac:dyDescent="0.75">
      <c r="A4620" t="s">
        <v>4662</v>
      </c>
      <c r="B4620">
        <v>85</v>
      </c>
      <c r="C4620" t="str">
        <f>IF(cancer_data[[#This Row],[Age]]&lt;=35,"Adolescent",IF(cancer_data[[#This Row],[Age]]&lt;=46,"Young Adult",IF(cancer_data[[#This Row],[Age]]&lt;=57,"Adult", IF(cancer_data[[#This Row],[Age]]&lt;=68,"Middle_age",IF(cancer_data[[#This Row],[Age]]&lt;=79,"Elderly","Aged")))))</f>
        <v>Aged</v>
      </c>
      <c r="D4620" t="s">
        <v>16</v>
      </c>
      <c r="E4620" t="s">
        <v>40</v>
      </c>
      <c r="F4620" t="s">
        <v>73</v>
      </c>
      <c r="G4620">
        <v>5.2</v>
      </c>
      <c r="H4620" t="s">
        <v>28</v>
      </c>
      <c r="I4620" t="s">
        <v>44</v>
      </c>
      <c r="J4620" t="s">
        <v>21</v>
      </c>
      <c r="K4620" t="s">
        <v>45</v>
      </c>
      <c r="L4620" s="1">
        <v>45857</v>
      </c>
      <c r="M4620" s="1" t="str">
        <f>TEXT(cancer_data[[#This Row],[Diagnosis_Date]],"mmmm")</f>
        <v>July</v>
      </c>
      <c r="N4620" t="s">
        <v>23</v>
      </c>
      <c r="O4620">
        <v>18</v>
      </c>
      <c r="P4620" t="s">
        <v>31</v>
      </c>
      <c r="Q4620">
        <v>0</v>
      </c>
    </row>
    <row r="4621" spans="1:17" x14ac:dyDescent="0.75">
      <c r="A4621" t="s">
        <v>4663</v>
      </c>
      <c r="B4621">
        <v>30</v>
      </c>
      <c r="C4621" t="str">
        <f>IF(cancer_data[[#This Row],[Age]]&lt;=35,"Adolescent",IF(cancer_data[[#This Row],[Age]]&lt;=46,"Young Adult",IF(cancer_data[[#This Row],[Age]]&lt;=57,"Adult", IF(cancer_data[[#This Row],[Age]]&lt;=68,"Middle_age",IF(cancer_data[[#This Row],[Age]]&lt;=79,"Elderly","Aged")))))</f>
        <v>Adolescent</v>
      </c>
      <c r="D4621" t="s">
        <v>16</v>
      </c>
      <c r="E4621" t="s">
        <v>40</v>
      </c>
      <c r="F4621" t="s">
        <v>63</v>
      </c>
      <c r="G4621">
        <v>2.7</v>
      </c>
      <c r="H4621" t="s">
        <v>28</v>
      </c>
      <c r="I4621" t="s">
        <v>49</v>
      </c>
      <c r="J4621" t="s">
        <v>21</v>
      </c>
      <c r="K4621" t="s">
        <v>33</v>
      </c>
      <c r="L4621" s="1">
        <v>45911</v>
      </c>
      <c r="M4621" s="1" t="str">
        <f>TEXT(cancer_data[[#This Row],[Diagnosis_Date]],"mmmm")</f>
        <v>September</v>
      </c>
      <c r="N4621" t="s">
        <v>23</v>
      </c>
      <c r="O4621">
        <v>44</v>
      </c>
      <c r="P4621" t="s">
        <v>31</v>
      </c>
      <c r="Q4621">
        <v>0</v>
      </c>
    </row>
    <row r="4622" spans="1:17" x14ac:dyDescent="0.75">
      <c r="A4622" t="s">
        <v>4664</v>
      </c>
      <c r="B4622">
        <v>50</v>
      </c>
      <c r="C4622" t="str">
        <f>IF(cancer_data[[#This Row],[Age]]&lt;=35,"Adolescent",IF(cancer_data[[#This Row],[Age]]&lt;=46,"Young Adult",IF(cancer_data[[#This Row],[Age]]&lt;=57,"Adult", IF(cancer_data[[#This Row],[Age]]&lt;=68,"Middle_age",IF(cancer_data[[#This Row],[Age]]&lt;=79,"Elderly","Aged")))))</f>
        <v>Adult</v>
      </c>
      <c r="D4622" t="s">
        <v>16</v>
      </c>
      <c r="E4622" t="s">
        <v>35</v>
      </c>
      <c r="F4622" t="s">
        <v>18</v>
      </c>
      <c r="G4622">
        <v>2</v>
      </c>
      <c r="H4622" t="s">
        <v>19</v>
      </c>
      <c r="I4622" t="s">
        <v>44</v>
      </c>
      <c r="J4622" t="s">
        <v>21</v>
      </c>
      <c r="K4622" t="s">
        <v>33</v>
      </c>
      <c r="L4622" s="1">
        <v>45724</v>
      </c>
      <c r="M4622" s="1" t="str">
        <f>TEXT(cancer_data[[#This Row],[Diagnosis_Date]],"mmmm")</f>
        <v>March</v>
      </c>
      <c r="N4622" t="s">
        <v>23</v>
      </c>
      <c r="O4622">
        <v>49</v>
      </c>
      <c r="P4622" t="s">
        <v>31</v>
      </c>
      <c r="Q4622">
        <v>0</v>
      </c>
    </row>
    <row r="4623" spans="1:17" x14ac:dyDescent="0.75">
      <c r="A4623" t="s">
        <v>4665</v>
      </c>
      <c r="B4623">
        <v>52</v>
      </c>
      <c r="C4623" t="str">
        <f>IF(cancer_data[[#This Row],[Age]]&lt;=35,"Adolescent",IF(cancer_data[[#This Row],[Age]]&lt;=46,"Young Adult",IF(cancer_data[[#This Row],[Age]]&lt;=57,"Adult", IF(cancer_data[[#This Row],[Age]]&lt;=68,"Middle_age",IF(cancer_data[[#This Row],[Age]]&lt;=79,"Elderly","Aged")))))</f>
        <v>Adult</v>
      </c>
      <c r="D4623" t="s">
        <v>16</v>
      </c>
      <c r="E4623" t="s">
        <v>17</v>
      </c>
      <c r="F4623" t="s">
        <v>27</v>
      </c>
      <c r="G4623">
        <v>6.7</v>
      </c>
      <c r="H4623" t="s">
        <v>28</v>
      </c>
      <c r="I4623" t="s">
        <v>29</v>
      </c>
      <c r="J4623" t="s">
        <v>21</v>
      </c>
      <c r="K4623" t="s">
        <v>33</v>
      </c>
      <c r="L4623" s="1">
        <v>45703</v>
      </c>
      <c r="M4623" s="1" t="str">
        <f>TEXT(cancer_data[[#This Row],[Diagnosis_Date]],"mmmm")</f>
        <v>February</v>
      </c>
      <c r="N4623" t="s">
        <v>23</v>
      </c>
      <c r="O4623">
        <v>7</v>
      </c>
      <c r="P4623" t="s">
        <v>24</v>
      </c>
      <c r="Q4623">
        <v>27</v>
      </c>
    </row>
    <row r="4624" spans="1:17" x14ac:dyDescent="0.75">
      <c r="A4624" t="s">
        <v>4666</v>
      </c>
      <c r="B4624">
        <v>69</v>
      </c>
      <c r="C4624" t="str">
        <f>IF(cancer_data[[#This Row],[Age]]&lt;=35,"Adolescent",IF(cancer_data[[#This Row],[Age]]&lt;=46,"Young Adult",IF(cancer_data[[#This Row],[Age]]&lt;=57,"Adult", IF(cancer_data[[#This Row],[Age]]&lt;=68,"Middle_age",IF(cancer_data[[#This Row],[Age]]&lt;=79,"Elderly","Aged")))))</f>
        <v>Elderly</v>
      </c>
      <c r="D4624" t="s">
        <v>16</v>
      </c>
      <c r="E4624" t="s">
        <v>40</v>
      </c>
      <c r="F4624" t="s">
        <v>36</v>
      </c>
      <c r="G4624">
        <v>5.0999999999999996</v>
      </c>
      <c r="H4624" t="s">
        <v>28</v>
      </c>
      <c r="I4624" t="s">
        <v>29</v>
      </c>
      <c r="J4624" t="s">
        <v>21</v>
      </c>
      <c r="K4624" t="s">
        <v>22</v>
      </c>
      <c r="L4624" s="1">
        <v>45864</v>
      </c>
      <c r="M4624" s="1" t="str">
        <f>TEXT(cancer_data[[#This Row],[Diagnosis_Date]],"mmmm")</f>
        <v>July</v>
      </c>
      <c r="N4624" t="s">
        <v>23</v>
      </c>
      <c r="O4624">
        <v>30</v>
      </c>
      <c r="P4624" t="s">
        <v>31</v>
      </c>
      <c r="Q4624">
        <v>0</v>
      </c>
    </row>
    <row r="4625" spans="1:17" x14ac:dyDescent="0.75">
      <c r="A4625" t="s">
        <v>4667</v>
      </c>
      <c r="B4625">
        <v>30</v>
      </c>
      <c r="C4625" t="str">
        <f>IF(cancer_data[[#This Row],[Age]]&lt;=35,"Adolescent",IF(cancer_data[[#This Row],[Age]]&lt;=46,"Young Adult",IF(cancer_data[[#This Row],[Age]]&lt;=57,"Adult", IF(cancer_data[[#This Row],[Age]]&lt;=68,"Middle_age",IF(cancer_data[[#This Row],[Age]]&lt;=79,"Elderly","Aged")))))</f>
        <v>Adolescent</v>
      </c>
      <c r="D4625" t="s">
        <v>16</v>
      </c>
      <c r="E4625" t="s">
        <v>17</v>
      </c>
      <c r="F4625" t="s">
        <v>36</v>
      </c>
      <c r="G4625">
        <v>1</v>
      </c>
      <c r="H4625" t="s">
        <v>19</v>
      </c>
      <c r="I4625" t="s">
        <v>29</v>
      </c>
      <c r="J4625" t="s">
        <v>21</v>
      </c>
      <c r="K4625" t="s">
        <v>51</v>
      </c>
      <c r="L4625" s="1">
        <v>45686</v>
      </c>
      <c r="M4625" s="1" t="str">
        <f>TEXT(cancer_data[[#This Row],[Diagnosis_Date]],"mmmm")</f>
        <v>January</v>
      </c>
      <c r="N4625" t="s">
        <v>37</v>
      </c>
      <c r="O4625">
        <v>21</v>
      </c>
      <c r="P4625" t="s">
        <v>31</v>
      </c>
      <c r="Q4625">
        <v>0</v>
      </c>
    </row>
    <row r="4626" spans="1:17" x14ac:dyDescent="0.75">
      <c r="A4626" t="s">
        <v>4668</v>
      </c>
      <c r="B4626">
        <v>61</v>
      </c>
      <c r="C4626" t="str">
        <f>IF(cancer_data[[#This Row],[Age]]&lt;=35,"Adolescent",IF(cancer_data[[#This Row],[Age]]&lt;=46,"Young Adult",IF(cancer_data[[#This Row],[Age]]&lt;=57,"Adult", IF(cancer_data[[#This Row],[Age]]&lt;=68,"Middle_age",IF(cancer_data[[#This Row],[Age]]&lt;=79,"Elderly","Aged")))))</f>
        <v>Middle_age</v>
      </c>
      <c r="D4626" t="s">
        <v>16</v>
      </c>
      <c r="E4626" t="s">
        <v>17</v>
      </c>
      <c r="F4626" t="s">
        <v>36</v>
      </c>
      <c r="G4626">
        <v>5.0999999999999996</v>
      </c>
      <c r="H4626" t="s">
        <v>41</v>
      </c>
      <c r="I4626" t="s">
        <v>29</v>
      </c>
      <c r="J4626" t="s">
        <v>21</v>
      </c>
      <c r="K4626" t="s">
        <v>45</v>
      </c>
      <c r="L4626" s="1">
        <v>45924</v>
      </c>
      <c r="M4626" s="1" t="str">
        <f>TEXT(cancer_data[[#This Row],[Diagnosis_Date]],"mmmm")</f>
        <v>September</v>
      </c>
      <c r="N4626" t="s">
        <v>23</v>
      </c>
      <c r="O4626">
        <v>28</v>
      </c>
      <c r="P4626" t="s">
        <v>31</v>
      </c>
      <c r="Q4626">
        <v>0</v>
      </c>
    </row>
    <row r="4627" spans="1:17" x14ac:dyDescent="0.75">
      <c r="A4627" t="s">
        <v>4669</v>
      </c>
      <c r="B4627">
        <v>37</v>
      </c>
      <c r="C4627" t="str">
        <f>IF(cancer_data[[#This Row],[Age]]&lt;=35,"Adolescent",IF(cancer_data[[#This Row],[Age]]&lt;=46,"Young Adult",IF(cancer_data[[#This Row],[Age]]&lt;=57,"Adult", IF(cancer_data[[#This Row],[Age]]&lt;=68,"Middle_age",IF(cancer_data[[#This Row],[Age]]&lt;=79,"Elderly","Aged")))))</f>
        <v>Young Adult</v>
      </c>
      <c r="D4627" t="s">
        <v>16</v>
      </c>
      <c r="E4627" t="s">
        <v>17</v>
      </c>
      <c r="F4627" t="s">
        <v>27</v>
      </c>
      <c r="G4627">
        <v>1.8</v>
      </c>
      <c r="H4627" t="s">
        <v>19</v>
      </c>
      <c r="I4627" t="s">
        <v>29</v>
      </c>
      <c r="J4627" t="s">
        <v>21</v>
      </c>
      <c r="K4627" t="s">
        <v>45</v>
      </c>
      <c r="L4627" s="1">
        <v>46020</v>
      </c>
      <c r="M4627" s="1" t="str">
        <f>TEXT(cancer_data[[#This Row],[Diagnosis_Date]],"mmmm")</f>
        <v>December</v>
      </c>
      <c r="N4627" t="s">
        <v>37</v>
      </c>
      <c r="O4627">
        <v>30</v>
      </c>
      <c r="P4627" t="s">
        <v>24</v>
      </c>
      <c r="Q4627">
        <v>10</v>
      </c>
    </row>
    <row r="4628" spans="1:17" x14ac:dyDescent="0.75">
      <c r="A4628" t="s">
        <v>4670</v>
      </c>
      <c r="B4628">
        <v>66</v>
      </c>
      <c r="C4628" t="str">
        <f>IF(cancer_data[[#This Row],[Age]]&lt;=35,"Adolescent",IF(cancer_data[[#This Row],[Age]]&lt;=46,"Young Adult",IF(cancer_data[[#This Row],[Age]]&lt;=57,"Adult", IF(cancer_data[[#This Row],[Age]]&lt;=68,"Middle_age",IF(cancer_data[[#This Row],[Age]]&lt;=79,"Elderly","Aged")))))</f>
        <v>Middle_age</v>
      </c>
      <c r="D4628" t="s">
        <v>67</v>
      </c>
      <c r="E4628" t="s">
        <v>40</v>
      </c>
      <c r="F4628" t="s">
        <v>27</v>
      </c>
      <c r="G4628">
        <v>7.2</v>
      </c>
      <c r="H4628" t="s">
        <v>19</v>
      </c>
      <c r="I4628" t="s">
        <v>20</v>
      </c>
      <c r="J4628" t="s">
        <v>21</v>
      </c>
      <c r="K4628" t="s">
        <v>51</v>
      </c>
      <c r="L4628" s="1">
        <v>45797</v>
      </c>
      <c r="M4628" s="1" t="str">
        <f>TEXT(cancer_data[[#This Row],[Diagnosis_Date]],"mmmm")</f>
        <v>May</v>
      </c>
      <c r="N4628" t="s">
        <v>23</v>
      </c>
      <c r="O4628">
        <v>10</v>
      </c>
      <c r="P4628" t="s">
        <v>31</v>
      </c>
      <c r="Q4628">
        <v>0</v>
      </c>
    </row>
    <row r="4629" spans="1:17" x14ac:dyDescent="0.75">
      <c r="A4629" t="s">
        <v>4671</v>
      </c>
      <c r="B4629">
        <v>76</v>
      </c>
      <c r="C4629" t="str">
        <f>IF(cancer_data[[#This Row],[Age]]&lt;=35,"Adolescent",IF(cancer_data[[#This Row],[Age]]&lt;=46,"Young Adult",IF(cancer_data[[#This Row],[Age]]&lt;=57,"Adult", IF(cancer_data[[#This Row],[Age]]&lt;=68,"Middle_age",IF(cancer_data[[#This Row],[Age]]&lt;=79,"Elderly","Aged")))))</f>
        <v>Elderly</v>
      </c>
      <c r="D4629" t="s">
        <v>67</v>
      </c>
      <c r="E4629" t="s">
        <v>40</v>
      </c>
      <c r="F4629" t="s">
        <v>18</v>
      </c>
      <c r="G4629">
        <v>3.2</v>
      </c>
      <c r="H4629" t="s">
        <v>19</v>
      </c>
      <c r="I4629" t="s">
        <v>49</v>
      </c>
      <c r="J4629" t="s">
        <v>21</v>
      </c>
      <c r="K4629" t="s">
        <v>33</v>
      </c>
      <c r="L4629" s="1">
        <v>45998</v>
      </c>
      <c r="M4629" s="1" t="str">
        <f>TEXT(cancer_data[[#This Row],[Diagnosis_Date]],"mmmm")</f>
        <v>December</v>
      </c>
      <c r="N4629" t="s">
        <v>23</v>
      </c>
      <c r="O4629">
        <v>39</v>
      </c>
      <c r="P4629" t="s">
        <v>31</v>
      </c>
      <c r="Q4629">
        <v>0</v>
      </c>
    </row>
    <row r="4630" spans="1:17" x14ac:dyDescent="0.75">
      <c r="A4630" t="s">
        <v>4672</v>
      </c>
      <c r="B4630">
        <v>55</v>
      </c>
      <c r="C4630" t="str">
        <f>IF(cancer_data[[#This Row],[Age]]&lt;=35,"Adolescent",IF(cancer_data[[#This Row],[Age]]&lt;=46,"Young Adult",IF(cancer_data[[#This Row],[Age]]&lt;=57,"Adult", IF(cancer_data[[#This Row],[Age]]&lt;=68,"Middle_age",IF(cancer_data[[#This Row],[Age]]&lt;=79,"Elderly","Aged")))))</f>
        <v>Adult</v>
      </c>
      <c r="D4630" t="s">
        <v>16</v>
      </c>
      <c r="E4630" t="s">
        <v>26</v>
      </c>
      <c r="F4630" t="s">
        <v>73</v>
      </c>
      <c r="G4630">
        <v>5.7</v>
      </c>
      <c r="H4630" t="s">
        <v>19</v>
      </c>
      <c r="I4630" t="s">
        <v>44</v>
      </c>
      <c r="J4630" t="s">
        <v>21</v>
      </c>
      <c r="K4630" t="s">
        <v>45</v>
      </c>
      <c r="L4630" s="1">
        <v>45694</v>
      </c>
      <c r="M4630" s="1" t="str">
        <f>TEXT(cancer_data[[#This Row],[Diagnosis_Date]],"mmmm")</f>
        <v>February</v>
      </c>
      <c r="N4630" t="s">
        <v>37</v>
      </c>
      <c r="O4630">
        <v>13</v>
      </c>
      <c r="P4630" t="s">
        <v>31</v>
      </c>
      <c r="Q4630">
        <v>0</v>
      </c>
    </row>
    <row r="4631" spans="1:17" x14ac:dyDescent="0.75">
      <c r="A4631" t="s">
        <v>4673</v>
      </c>
      <c r="B4631">
        <v>44</v>
      </c>
      <c r="C4631" t="str">
        <f>IF(cancer_data[[#This Row],[Age]]&lt;=35,"Adolescent",IF(cancer_data[[#This Row],[Age]]&lt;=46,"Young Adult",IF(cancer_data[[#This Row],[Age]]&lt;=57,"Adult", IF(cancer_data[[#This Row],[Age]]&lt;=68,"Middle_age",IF(cancer_data[[#This Row],[Age]]&lt;=79,"Elderly","Aged")))))</f>
        <v>Young Adult</v>
      </c>
      <c r="D4631" t="s">
        <v>16</v>
      </c>
      <c r="E4631" t="s">
        <v>17</v>
      </c>
      <c r="F4631" t="s">
        <v>27</v>
      </c>
      <c r="G4631">
        <v>5.7</v>
      </c>
      <c r="H4631" t="s">
        <v>41</v>
      </c>
      <c r="I4631" t="s">
        <v>29</v>
      </c>
      <c r="J4631" t="s">
        <v>21</v>
      </c>
      <c r="K4631" t="s">
        <v>45</v>
      </c>
      <c r="L4631" s="1">
        <v>45832</v>
      </c>
      <c r="M4631" s="1" t="str">
        <f>TEXT(cancer_data[[#This Row],[Diagnosis_Date]],"mmmm")</f>
        <v>June</v>
      </c>
      <c r="N4631" t="s">
        <v>23</v>
      </c>
      <c r="O4631">
        <v>28</v>
      </c>
      <c r="P4631" t="s">
        <v>24</v>
      </c>
      <c r="Q4631">
        <v>15</v>
      </c>
    </row>
    <row r="4632" spans="1:17" x14ac:dyDescent="0.75">
      <c r="A4632" t="s">
        <v>4674</v>
      </c>
      <c r="B4632">
        <v>33</v>
      </c>
      <c r="C4632" t="str">
        <f>IF(cancer_data[[#This Row],[Age]]&lt;=35,"Adolescent",IF(cancer_data[[#This Row],[Age]]&lt;=46,"Young Adult",IF(cancer_data[[#This Row],[Age]]&lt;=57,"Adult", IF(cancer_data[[#This Row],[Age]]&lt;=68,"Middle_age",IF(cancer_data[[#This Row],[Age]]&lt;=79,"Elderly","Aged")))))</f>
        <v>Adolescent</v>
      </c>
      <c r="D4632" t="s">
        <v>16</v>
      </c>
      <c r="E4632" t="s">
        <v>40</v>
      </c>
      <c r="F4632" t="s">
        <v>36</v>
      </c>
      <c r="G4632">
        <v>5.8</v>
      </c>
      <c r="H4632" t="s">
        <v>28</v>
      </c>
      <c r="I4632" t="s">
        <v>29</v>
      </c>
      <c r="J4632" t="s">
        <v>21</v>
      </c>
      <c r="K4632" t="s">
        <v>45</v>
      </c>
      <c r="L4632" s="1">
        <v>46002</v>
      </c>
      <c r="M4632" s="1" t="str">
        <f>TEXT(cancer_data[[#This Row],[Diagnosis_Date]],"mmmm")</f>
        <v>December</v>
      </c>
      <c r="N4632" t="s">
        <v>23</v>
      </c>
      <c r="O4632">
        <v>48</v>
      </c>
      <c r="P4632" t="s">
        <v>31</v>
      </c>
      <c r="Q4632">
        <v>0</v>
      </c>
    </row>
    <row r="4633" spans="1:17" x14ac:dyDescent="0.75">
      <c r="A4633" t="s">
        <v>4675</v>
      </c>
      <c r="B4633">
        <v>77</v>
      </c>
      <c r="C4633" t="str">
        <f>IF(cancer_data[[#This Row],[Age]]&lt;=35,"Adolescent",IF(cancer_data[[#This Row],[Age]]&lt;=46,"Young Adult",IF(cancer_data[[#This Row],[Age]]&lt;=57,"Adult", IF(cancer_data[[#This Row],[Age]]&lt;=68,"Middle_age",IF(cancer_data[[#This Row],[Age]]&lt;=79,"Elderly","Aged")))))</f>
        <v>Elderly</v>
      </c>
      <c r="D4633" t="s">
        <v>16</v>
      </c>
      <c r="E4633" t="s">
        <v>35</v>
      </c>
      <c r="F4633" t="s">
        <v>36</v>
      </c>
      <c r="G4633">
        <v>3</v>
      </c>
      <c r="H4633" t="s">
        <v>41</v>
      </c>
      <c r="I4633" t="s">
        <v>29</v>
      </c>
      <c r="J4633" t="s">
        <v>21</v>
      </c>
      <c r="K4633" t="s">
        <v>30</v>
      </c>
      <c r="L4633" s="1">
        <v>45879</v>
      </c>
      <c r="M4633" s="1" t="str">
        <f>TEXT(cancer_data[[#This Row],[Diagnosis_Date]],"mmmm")</f>
        <v>August</v>
      </c>
      <c r="N4633" t="s">
        <v>23</v>
      </c>
      <c r="O4633">
        <v>23</v>
      </c>
      <c r="P4633" t="s">
        <v>24</v>
      </c>
      <c r="Q4633">
        <v>9</v>
      </c>
    </row>
    <row r="4634" spans="1:17" x14ac:dyDescent="0.75">
      <c r="A4634" t="s">
        <v>4676</v>
      </c>
      <c r="B4634">
        <v>60</v>
      </c>
      <c r="C4634" t="str">
        <f>IF(cancer_data[[#This Row],[Age]]&lt;=35,"Adolescent",IF(cancer_data[[#This Row],[Age]]&lt;=46,"Young Adult",IF(cancer_data[[#This Row],[Age]]&lt;=57,"Adult", IF(cancer_data[[#This Row],[Age]]&lt;=68,"Middle_age",IF(cancer_data[[#This Row],[Age]]&lt;=79,"Elderly","Aged")))))</f>
        <v>Middle_age</v>
      </c>
      <c r="D4634" t="s">
        <v>16</v>
      </c>
      <c r="E4634" t="s">
        <v>40</v>
      </c>
      <c r="F4634" t="s">
        <v>18</v>
      </c>
      <c r="G4634">
        <v>2.8</v>
      </c>
      <c r="H4634" t="s">
        <v>28</v>
      </c>
      <c r="I4634" t="s">
        <v>44</v>
      </c>
      <c r="J4634" t="s">
        <v>21</v>
      </c>
      <c r="K4634" t="s">
        <v>33</v>
      </c>
      <c r="L4634" s="1">
        <v>45790</v>
      </c>
      <c r="M4634" s="1" t="str">
        <f>TEXT(cancer_data[[#This Row],[Diagnosis_Date]],"mmmm")</f>
        <v>May</v>
      </c>
      <c r="N4634" t="s">
        <v>23</v>
      </c>
      <c r="O4634">
        <v>58</v>
      </c>
      <c r="P4634" t="s">
        <v>24</v>
      </c>
      <c r="Q4634">
        <v>31</v>
      </c>
    </row>
    <row r="4635" spans="1:17" x14ac:dyDescent="0.75">
      <c r="A4635" t="s">
        <v>4677</v>
      </c>
      <c r="B4635">
        <v>56</v>
      </c>
      <c r="C4635" t="str">
        <f>IF(cancer_data[[#This Row],[Age]]&lt;=35,"Adolescent",IF(cancer_data[[#This Row],[Age]]&lt;=46,"Young Adult",IF(cancer_data[[#This Row],[Age]]&lt;=57,"Adult", IF(cancer_data[[#This Row],[Age]]&lt;=68,"Middle_age",IF(cancer_data[[#This Row],[Age]]&lt;=79,"Elderly","Aged")))))</f>
        <v>Adult</v>
      </c>
      <c r="D4635" t="s">
        <v>16</v>
      </c>
      <c r="E4635" t="s">
        <v>40</v>
      </c>
      <c r="F4635" t="s">
        <v>27</v>
      </c>
      <c r="G4635">
        <v>6.8</v>
      </c>
      <c r="H4635" t="s">
        <v>41</v>
      </c>
      <c r="I4635" t="s">
        <v>20</v>
      </c>
      <c r="J4635" t="s">
        <v>21</v>
      </c>
      <c r="K4635" t="s">
        <v>22</v>
      </c>
      <c r="L4635" s="1">
        <v>45880</v>
      </c>
      <c r="M4635" s="1" t="str">
        <f>TEXT(cancer_data[[#This Row],[Diagnosis_Date]],"mmmm")</f>
        <v>August</v>
      </c>
      <c r="N4635" t="s">
        <v>37</v>
      </c>
      <c r="O4635">
        <v>25</v>
      </c>
      <c r="P4635" t="s">
        <v>31</v>
      </c>
      <c r="Q4635">
        <v>0</v>
      </c>
    </row>
    <row r="4636" spans="1:17" x14ac:dyDescent="0.75">
      <c r="A4636" t="s">
        <v>4678</v>
      </c>
      <c r="B4636">
        <v>31</v>
      </c>
      <c r="C4636" t="str">
        <f>IF(cancer_data[[#This Row],[Age]]&lt;=35,"Adolescent",IF(cancer_data[[#This Row],[Age]]&lt;=46,"Young Adult",IF(cancer_data[[#This Row],[Age]]&lt;=57,"Adult", IF(cancer_data[[#This Row],[Age]]&lt;=68,"Middle_age",IF(cancer_data[[#This Row],[Age]]&lt;=79,"Elderly","Aged")))))</f>
        <v>Adolescent</v>
      </c>
      <c r="D4636" t="s">
        <v>16</v>
      </c>
      <c r="E4636" t="s">
        <v>17</v>
      </c>
      <c r="F4636" t="s">
        <v>27</v>
      </c>
      <c r="G4636">
        <v>1.1000000000000001</v>
      </c>
      <c r="H4636" t="s">
        <v>28</v>
      </c>
      <c r="I4636" t="s">
        <v>29</v>
      </c>
      <c r="J4636" t="s">
        <v>21</v>
      </c>
      <c r="K4636" t="s">
        <v>42</v>
      </c>
      <c r="L4636" s="1">
        <v>45718</v>
      </c>
      <c r="M4636" s="1" t="str">
        <f>TEXT(cancer_data[[#This Row],[Diagnosis_Date]],"mmmm")</f>
        <v>March</v>
      </c>
      <c r="N4636" t="s">
        <v>23</v>
      </c>
      <c r="O4636">
        <v>11</v>
      </c>
      <c r="P4636" t="s">
        <v>31</v>
      </c>
      <c r="Q4636">
        <v>0</v>
      </c>
    </row>
    <row r="4637" spans="1:17" x14ac:dyDescent="0.75">
      <c r="A4637" t="s">
        <v>4679</v>
      </c>
      <c r="B4637">
        <v>47</v>
      </c>
      <c r="C4637" t="str">
        <f>IF(cancer_data[[#This Row],[Age]]&lt;=35,"Adolescent",IF(cancer_data[[#This Row],[Age]]&lt;=46,"Young Adult",IF(cancer_data[[#This Row],[Age]]&lt;=57,"Adult", IF(cancer_data[[#This Row],[Age]]&lt;=68,"Middle_age",IF(cancer_data[[#This Row],[Age]]&lt;=79,"Elderly","Aged")))))</f>
        <v>Adult</v>
      </c>
      <c r="D4637" t="s">
        <v>16</v>
      </c>
      <c r="E4637" t="s">
        <v>26</v>
      </c>
      <c r="F4637" t="s">
        <v>36</v>
      </c>
      <c r="G4637">
        <v>4.0999999999999996</v>
      </c>
      <c r="H4637" t="s">
        <v>41</v>
      </c>
      <c r="I4637" t="s">
        <v>44</v>
      </c>
      <c r="J4637" t="s">
        <v>21</v>
      </c>
      <c r="K4637" t="s">
        <v>33</v>
      </c>
      <c r="L4637" s="1">
        <v>45815</v>
      </c>
      <c r="M4637" s="1" t="str">
        <f>TEXT(cancer_data[[#This Row],[Diagnosis_Date]],"mmmm")</f>
        <v>June</v>
      </c>
      <c r="N4637" t="s">
        <v>37</v>
      </c>
      <c r="O4637">
        <v>27</v>
      </c>
      <c r="P4637" t="s">
        <v>31</v>
      </c>
      <c r="Q4637">
        <v>0</v>
      </c>
    </row>
    <row r="4638" spans="1:17" x14ac:dyDescent="0.75">
      <c r="A4638" t="s">
        <v>4680</v>
      </c>
      <c r="B4638">
        <v>55</v>
      </c>
      <c r="C4638" t="str">
        <f>IF(cancer_data[[#This Row],[Age]]&lt;=35,"Adolescent",IF(cancer_data[[#This Row],[Age]]&lt;=46,"Young Adult",IF(cancer_data[[#This Row],[Age]]&lt;=57,"Adult", IF(cancer_data[[#This Row],[Age]]&lt;=68,"Middle_age",IF(cancer_data[[#This Row],[Age]]&lt;=79,"Elderly","Aged")))))</f>
        <v>Adult</v>
      </c>
      <c r="D4638" t="s">
        <v>16</v>
      </c>
      <c r="E4638" t="s">
        <v>35</v>
      </c>
      <c r="F4638" t="s">
        <v>18</v>
      </c>
      <c r="G4638">
        <v>3.3</v>
      </c>
      <c r="H4638" t="s">
        <v>28</v>
      </c>
      <c r="I4638" t="s">
        <v>20</v>
      </c>
      <c r="J4638" t="s">
        <v>21</v>
      </c>
      <c r="K4638" t="s">
        <v>30</v>
      </c>
      <c r="L4638" s="1">
        <v>45728</v>
      </c>
      <c r="M4638" s="1" t="str">
        <f>TEXT(cancer_data[[#This Row],[Diagnosis_Date]],"mmmm")</f>
        <v>March</v>
      </c>
      <c r="N4638" t="s">
        <v>23</v>
      </c>
      <c r="O4638">
        <v>31</v>
      </c>
      <c r="P4638" t="s">
        <v>31</v>
      </c>
      <c r="Q4638">
        <v>0</v>
      </c>
    </row>
    <row r="4639" spans="1:17" x14ac:dyDescent="0.75">
      <c r="A4639" t="s">
        <v>4681</v>
      </c>
      <c r="B4639">
        <v>40</v>
      </c>
      <c r="C4639" t="str">
        <f>IF(cancer_data[[#This Row],[Age]]&lt;=35,"Adolescent",IF(cancer_data[[#This Row],[Age]]&lt;=46,"Young Adult",IF(cancer_data[[#This Row],[Age]]&lt;=57,"Adult", IF(cancer_data[[#This Row],[Age]]&lt;=68,"Middle_age",IF(cancer_data[[#This Row],[Age]]&lt;=79,"Elderly","Aged")))))</f>
        <v>Young Adult</v>
      </c>
      <c r="D4639" t="s">
        <v>16</v>
      </c>
      <c r="E4639" t="s">
        <v>40</v>
      </c>
      <c r="F4639" t="s">
        <v>18</v>
      </c>
      <c r="G4639">
        <v>7</v>
      </c>
      <c r="H4639" t="s">
        <v>28</v>
      </c>
      <c r="I4639" t="s">
        <v>44</v>
      </c>
      <c r="J4639" t="s">
        <v>21</v>
      </c>
      <c r="K4639" t="s">
        <v>22</v>
      </c>
      <c r="L4639" s="1">
        <v>45870</v>
      </c>
      <c r="M4639" s="1" t="str">
        <f>TEXT(cancer_data[[#This Row],[Diagnosis_Date]],"mmmm")</f>
        <v>August</v>
      </c>
      <c r="N4639" t="s">
        <v>23</v>
      </c>
      <c r="O4639">
        <v>40</v>
      </c>
      <c r="P4639" t="s">
        <v>31</v>
      </c>
      <c r="Q4639">
        <v>0</v>
      </c>
    </row>
    <row r="4640" spans="1:17" x14ac:dyDescent="0.75">
      <c r="A4640" t="s">
        <v>4682</v>
      </c>
      <c r="B4640">
        <v>29</v>
      </c>
      <c r="C4640" t="str">
        <f>IF(cancer_data[[#This Row],[Age]]&lt;=35,"Adolescent",IF(cancer_data[[#This Row],[Age]]&lt;=46,"Young Adult",IF(cancer_data[[#This Row],[Age]]&lt;=57,"Adult", IF(cancer_data[[#This Row],[Age]]&lt;=68,"Middle_age",IF(cancer_data[[#This Row],[Age]]&lt;=79,"Elderly","Aged")))))</f>
        <v>Adolescent</v>
      </c>
      <c r="D4640" t="s">
        <v>16</v>
      </c>
      <c r="E4640" t="s">
        <v>26</v>
      </c>
      <c r="F4640" t="s">
        <v>63</v>
      </c>
      <c r="G4640">
        <v>1.3</v>
      </c>
      <c r="H4640" t="s">
        <v>19</v>
      </c>
      <c r="I4640" t="s">
        <v>44</v>
      </c>
      <c r="J4640" t="s">
        <v>21</v>
      </c>
      <c r="K4640" t="s">
        <v>22</v>
      </c>
      <c r="L4640" s="1">
        <v>45774</v>
      </c>
      <c r="M4640" s="1" t="str">
        <f>TEXT(cancer_data[[#This Row],[Diagnosis_Date]],"mmmm")</f>
        <v>April</v>
      </c>
      <c r="N4640" t="s">
        <v>23</v>
      </c>
      <c r="O4640">
        <v>58</v>
      </c>
      <c r="P4640" t="s">
        <v>31</v>
      </c>
      <c r="Q4640">
        <v>0</v>
      </c>
    </row>
    <row r="4641" spans="1:17" x14ac:dyDescent="0.75">
      <c r="A4641" t="s">
        <v>4683</v>
      </c>
      <c r="B4641">
        <v>69</v>
      </c>
      <c r="C4641" t="str">
        <f>IF(cancer_data[[#This Row],[Age]]&lt;=35,"Adolescent",IF(cancer_data[[#This Row],[Age]]&lt;=46,"Young Adult",IF(cancer_data[[#This Row],[Age]]&lt;=57,"Adult", IF(cancer_data[[#This Row],[Age]]&lt;=68,"Middle_age",IF(cancer_data[[#This Row],[Age]]&lt;=79,"Elderly","Aged")))))</f>
        <v>Elderly</v>
      </c>
      <c r="D4641" t="s">
        <v>16</v>
      </c>
      <c r="E4641" t="s">
        <v>26</v>
      </c>
      <c r="F4641" t="s">
        <v>36</v>
      </c>
      <c r="G4641">
        <v>3.7</v>
      </c>
      <c r="H4641" t="s">
        <v>19</v>
      </c>
      <c r="I4641" t="s">
        <v>49</v>
      </c>
      <c r="J4641" t="s">
        <v>21</v>
      </c>
      <c r="K4641" t="s">
        <v>45</v>
      </c>
      <c r="L4641" s="1">
        <v>45766</v>
      </c>
      <c r="M4641" s="1" t="str">
        <f>TEXT(cancer_data[[#This Row],[Diagnosis_Date]],"mmmm")</f>
        <v>April</v>
      </c>
      <c r="N4641" t="s">
        <v>23</v>
      </c>
      <c r="O4641">
        <v>13</v>
      </c>
      <c r="P4641" t="s">
        <v>31</v>
      </c>
      <c r="Q4641">
        <v>0</v>
      </c>
    </row>
    <row r="4642" spans="1:17" x14ac:dyDescent="0.75">
      <c r="A4642" t="s">
        <v>4684</v>
      </c>
      <c r="B4642">
        <v>66</v>
      </c>
      <c r="C4642" t="str">
        <f>IF(cancer_data[[#This Row],[Age]]&lt;=35,"Adolescent",IF(cancer_data[[#This Row],[Age]]&lt;=46,"Young Adult",IF(cancer_data[[#This Row],[Age]]&lt;=57,"Adult", IF(cancer_data[[#This Row],[Age]]&lt;=68,"Middle_age",IF(cancer_data[[#This Row],[Age]]&lt;=79,"Elderly","Aged")))))</f>
        <v>Middle_age</v>
      </c>
      <c r="D4642" t="s">
        <v>67</v>
      </c>
      <c r="E4642" t="s">
        <v>17</v>
      </c>
      <c r="F4642" t="s">
        <v>27</v>
      </c>
      <c r="G4642">
        <v>1.4</v>
      </c>
      <c r="H4642" t="s">
        <v>19</v>
      </c>
      <c r="I4642" t="s">
        <v>49</v>
      </c>
      <c r="J4642" t="s">
        <v>21</v>
      </c>
      <c r="K4642" t="s">
        <v>30</v>
      </c>
      <c r="L4642" s="1">
        <v>45985</v>
      </c>
      <c r="M4642" s="1" t="str">
        <f>TEXT(cancer_data[[#This Row],[Diagnosis_Date]],"mmmm")</f>
        <v>November</v>
      </c>
      <c r="N4642" t="s">
        <v>23</v>
      </c>
      <c r="O4642">
        <v>27</v>
      </c>
      <c r="P4642" t="s">
        <v>31</v>
      </c>
      <c r="Q4642">
        <v>0</v>
      </c>
    </row>
    <row r="4643" spans="1:17" x14ac:dyDescent="0.75">
      <c r="A4643" t="s">
        <v>4685</v>
      </c>
      <c r="B4643">
        <v>30</v>
      </c>
      <c r="C4643" t="str">
        <f>IF(cancer_data[[#This Row],[Age]]&lt;=35,"Adolescent",IF(cancer_data[[#This Row],[Age]]&lt;=46,"Young Adult",IF(cancer_data[[#This Row],[Age]]&lt;=57,"Adult", IF(cancer_data[[#This Row],[Age]]&lt;=68,"Middle_age",IF(cancer_data[[#This Row],[Age]]&lt;=79,"Elderly","Aged")))))</f>
        <v>Adolescent</v>
      </c>
      <c r="D4643" t="s">
        <v>16</v>
      </c>
      <c r="E4643" t="s">
        <v>17</v>
      </c>
      <c r="F4643" t="s">
        <v>36</v>
      </c>
      <c r="G4643">
        <v>7.3</v>
      </c>
      <c r="H4643" t="s">
        <v>19</v>
      </c>
      <c r="I4643" t="s">
        <v>49</v>
      </c>
      <c r="J4643" t="s">
        <v>21</v>
      </c>
      <c r="K4643" t="s">
        <v>33</v>
      </c>
      <c r="L4643" s="1">
        <v>45812</v>
      </c>
      <c r="M4643" s="1" t="str">
        <f>TEXT(cancer_data[[#This Row],[Diagnosis_Date]],"mmmm")</f>
        <v>June</v>
      </c>
      <c r="N4643" t="s">
        <v>23</v>
      </c>
      <c r="O4643">
        <v>23</v>
      </c>
      <c r="P4643" t="s">
        <v>31</v>
      </c>
      <c r="Q4643">
        <v>0</v>
      </c>
    </row>
    <row r="4644" spans="1:17" x14ac:dyDescent="0.75">
      <c r="A4644" t="s">
        <v>4686</v>
      </c>
      <c r="B4644">
        <v>65</v>
      </c>
      <c r="C4644" t="str">
        <f>IF(cancer_data[[#This Row],[Age]]&lt;=35,"Adolescent",IF(cancer_data[[#This Row],[Age]]&lt;=46,"Young Adult",IF(cancer_data[[#This Row],[Age]]&lt;=57,"Adult", IF(cancer_data[[#This Row],[Age]]&lt;=68,"Middle_age",IF(cancer_data[[#This Row],[Age]]&lt;=79,"Elderly","Aged")))))</f>
        <v>Middle_age</v>
      </c>
      <c r="D4644" t="s">
        <v>16</v>
      </c>
      <c r="E4644" t="s">
        <v>26</v>
      </c>
      <c r="F4644" t="s">
        <v>73</v>
      </c>
      <c r="G4644">
        <v>5.7</v>
      </c>
      <c r="H4644" t="s">
        <v>28</v>
      </c>
      <c r="I4644" t="s">
        <v>49</v>
      </c>
      <c r="J4644" t="s">
        <v>21</v>
      </c>
      <c r="K4644" t="s">
        <v>51</v>
      </c>
      <c r="L4644" s="1">
        <v>45753</v>
      </c>
      <c r="M4644" s="1" t="str">
        <f>TEXT(cancer_data[[#This Row],[Diagnosis_Date]],"mmmm")</f>
        <v>April</v>
      </c>
      <c r="N4644" t="s">
        <v>37</v>
      </c>
      <c r="O4644">
        <v>31</v>
      </c>
      <c r="P4644" t="s">
        <v>31</v>
      </c>
      <c r="Q4644">
        <v>0</v>
      </c>
    </row>
    <row r="4645" spans="1:17" x14ac:dyDescent="0.75">
      <c r="A4645" t="s">
        <v>4687</v>
      </c>
      <c r="B4645">
        <v>61</v>
      </c>
      <c r="C4645" t="str">
        <f>IF(cancer_data[[#This Row],[Age]]&lt;=35,"Adolescent",IF(cancer_data[[#This Row],[Age]]&lt;=46,"Young Adult",IF(cancer_data[[#This Row],[Age]]&lt;=57,"Adult", IF(cancer_data[[#This Row],[Age]]&lt;=68,"Middle_age",IF(cancer_data[[#This Row],[Age]]&lt;=79,"Elderly","Aged")))))</f>
        <v>Middle_age</v>
      </c>
      <c r="D4645" t="s">
        <v>16</v>
      </c>
      <c r="E4645" t="s">
        <v>17</v>
      </c>
      <c r="F4645" t="s">
        <v>36</v>
      </c>
      <c r="G4645">
        <v>3.5</v>
      </c>
      <c r="H4645" t="s">
        <v>28</v>
      </c>
      <c r="I4645" t="s">
        <v>44</v>
      </c>
      <c r="J4645" t="s">
        <v>21</v>
      </c>
      <c r="K4645" t="s">
        <v>45</v>
      </c>
      <c r="L4645" s="1">
        <v>45939</v>
      </c>
      <c r="M4645" s="1" t="str">
        <f>TEXT(cancer_data[[#This Row],[Diagnosis_Date]],"mmmm")</f>
        <v>October</v>
      </c>
      <c r="N4645" t="s">
        <v>23</v>
      </c>
      <c r="O4645">
        <v>26</v>
      </c>
      <c r="P4645" t="s">
        <v>31</v>
      </c>
      <c r="Q4645">
        <v>0</v>
      </c>
    </row>
    <row r="4646" spans="1:17" x14ac:dyDescent="0.75">
      <c r="A4646" t="s">
        <v>4688</v>
      </c>
      <c r="B4646">
        <v>32</v>
      </c>
      <c r="C4646" t="str">
        <f>IF(cancer_data[[#This Row],[Age]]&lt;=35,"Adolescent",IF(cancer_data[[#This Row],[Age]]&lt;=46,"Young Adult",IF(cancer_data[[#This Row],[Age]]&lt;=57,"Adult", IF(cancer_data[[#This Row],[Age]]&lt;=68,"Middle_age",IF(cancer_data[[#This Row],[Age]]&lt;=79,"Elderly","Aged")))))</f>
        <v>Adolescent</v>
      </c>
      <c r="D4646" t="s">
        <v>16</v>
      </c>
      <c r="E4646" t="s">
        <v>35</v>
      </c>
      <c r="F4646" t="s">
        <v>63</v>
      </c>
      <c r="G4646">
        <v>5.6</v>
      </c>
      <c r="H4646" t="s">
        <v>28</v>
      </c>
      <c r="I4646" t="s">
        <v>20</v>
      </c>
      <c r="J4646" t="s">
        <v>21</v>
      </c>
      <c r="K4646" t="s">
        <v>30</v>
      </c>
      <c r="L4646" s="1">
        <v>45805</v>
      </c>
      <c r="M4646" s="1" t="str">
        <f>TEXT(cancer_data[[#This Row],[Diagnosis_Date]],"mmmm")</f>
        <v>May</v>
      </c>
      <c r="N4646" t="s">
        <v>23</v>
      </c>
      <c r="O4646">
        <v>36</v>
      </c>
      <c r="P4646" t="s">
        <v>31</v>
      </c>
      <c r="Q4646">
        <v>0</v>
      </c>
    </row>
    <row r="4647" spans="1:17" x14ac:dyDescent="0.75">
      <c r="A4647" t="s">
        <v>4689</v>
      </c>
      <c r="B4647">
        <v>85</v>
      </c>
      <c r="C4647" t="str">
        <f>IF(cancer_data[[#This Row],[Age]]&lt;=35,"Adolescent",IF(cancer_data[[#This Row],[Age]]&lt;=46,"Young Adult",IF(cancer_data[[#This Row],[Age]]&lt;=57,"Adult", IF(cancer_data[[#This Row],[Age]]&lt;=68,"Middle_age",IF(cancer_data[[#This Row],[Age]]&lt;=79,"Elderly","Aged")))))</f>
        <v>Aged</v>
      </c>
      <c r="D4647" t="s">
        <v>16</v>
      </c>
      <c r="E4647" t="s">
        <v>40</v>
      </c>
      <c r="F4647" t="s">
        <v>36</v>
      </c>
      <c r="G4647">
        <v>0.8</v>
      </c>
      <c r="H4647" t="s">
        <v>28</v>
      </c>
      <c r="I4647" t="s">
        <v>49</v>
      </c>
      <c r="J4647" t="s">
        <v>21</v>
      </c>
      <c r="K4647" t="s">
        <v>30</v>
      </c>
      <c r="L4647" s="1">
        <v>45915</v>
      </c>
      <c r="M4647" s="1" t="str">
        <f>TEXT(cancer_data[[#This Row],[Diagnosis_Date]],"mmmm")</f>
        <v>September</v>
      </c>
      <c r="N4647" t="s">
        <v>23</v>
      </c>
      <c r="O4647">
        <v>40</v>
      </c>
      <c r="P4647" t="s">
        <v>31</v>
      </c>
      <c r="Q4647">
        <v>0</v>
      </c>
    </row>
    <row r="4648" spans="1:17" x14ac:dyDescent="0.75">
      <c r="A4648" t="s">
        <v>4690</v>
      </c>
      <c r="B4648">
        <v>25</v>
      </c>
      <c r="C4648" t="str">
        <f>IF(cancer_data[[#This Row],[Age]]&lt;=35,"Adolescent",IF(cancer_data[[#This Row],[Age]]&lt;=46,"Young Adult",IF(cancer_data[[#This Row],[Age]]&lt;=57,"Adult", IF(cancer_data[[#This Row],[Age]]&lt;=68,"Middle_age",IF(cancer_data[[#This Row],[Age]]&lt;=79,"Elderly","Aged")))))</f>
        <v>Adolescent</v>
      </c>
      <c r="D4648" t="s">
        <v>16</v>
      </c>
      <c r="E4648" t="s">
        <v>26</v>
      </c>
      <c r="F4648" t="s">
        <v>18</v>
      </c>
      <c r="G4648">
        <v>5.3</v>
      </c>
      <c r="H4648" t="s">
        <v>19</v>
      </c>
      <c r="I4648" t="s">
        <v>49</v>
      </c>
      <c r="J4648" t="s">
        <v>21</v>
      </c>
      <c r="K4648" t="s">
        <v>22</v>
      </c>
      <c r="L4648" s="1">
        <v>45716</v>
      </c>
      <c r="M4648" s="1" t="str">
        <f>TEXT(cancer_data[[#This Row],[Diagnosis_Date]],"mmmm")</f>
        <v>February</v>
      </c>
      <c r="N4648" t="s">
        <v>23</v>
      </c>
      <c r="O4648">
        <v>25</v>
      </c>
      <c r="P4648" t="s">
        <v>31</v>
      </c>
      <c r="Q4648">
        <v>0</v>
      </c>
    </row>
    <row r="4649" spans="1:17" x14ac:dyDescent="0.75">
      <c r="A4649" t="s">
        <v>4691</v>
      </c>
      <c r="B4649">
        <v>33</v>
      </c>
      <c r="C4649" t="str">
        <f>IF(cancer_data[[#This Row],[Age]]&lt;=35,"Adolescent",IF(cancer_data[[#This Row],[Age]]&lt;=46,"Young Adult",IF(cancer_data[[#This Row],[Age]]&lt;=57,"Adult", IF(cancer_data[[#This Row],[Age]]&lt;=68,"Middle_age",IF(cancer_data[[#This Row],[Age]]&lt;=79,"Elderly","Aged")))))</f>
        <v>Adolescent</v>
      </c>
      <c r="D4649" t="s">
        <v>16</v>
      </c>
      <c r="E4649" t="s">
        <v>35</v>
      </c>
      <c r="F4649" t="s">
        <v>18</v>
      </c>
      <c r="G4649">
        <v>7.5</v>
      </c>
      <c r="H4649" t="s">
        <v>28</v>
      </c>
      <c r="I4649" t="s">
        <v>29</v>
      </c>
      <c r="J4649" t="s">
        <v>21</v>
      </c>
      <c r="K4649" t="s">
        <v>30</v>
      </c>
      <c r="L4649" s="1">
        <v>45736</v>
      </c>
      <c r="M4649" s="1" t="str">
        <f>TEXT(cancer_data[[#This Row],[Diagnosis_Date]],"mmmm")</f>
        <v>March</v>
      </c>
      <c r="N4649" t="s">
        <v>23</v>
      </c>
      <c r="O4649">
        <v>35</v>
      </c>
      <c r="P4649" t="s">
        <v>31</v>
      </c>
      <c r="Q4649">
        <v>0</v>
      </c>
    </row>
    <row r="4650" spans="1:17" x14ac:dyDescent="0.75">
      <c r="A4650" t="s">
        <v>4692</v>
      </c>
      <c r="B4650">
        <v>50</v>
      </c>
      <c r="C4650" t="str">
        <f>IF(cancer_data[[#This Row],[Age]]&lt;=35,"Adolescent",IF(cancer_data[[#This Row],[Age]]&lt;=46,"Young Adult",IF(cancer_data[[#This Row],[Age]]&lt;=57,"Adult", IF(cancer_data[[#This Row],[Age]]&lt;=68,"Middle_age",IF(cancer_data[[#This Row],[Age]]&lt;=79,"Elderly","Aged")))))</f>
        <v>Adult</v>
      </c>
      <c r="D4650" t="s">
        <v>16</v>
      </c>
      <c r="E4650" t="s">
        <v>17</v>
      </c>
      <c r="F4650" t="s">
        <v>27</v>
      </c>
      <c r="G4650">
        <v>7.6</v>
      </c>
      <c r="H4650" t="s">
        <v>19</v>
      </c>
      <c r="I4650" t="s">
        <v>44</v>
      </c>
      <c r="J4650" t="s">
        <v>21</v>
      </c>
      <c r="K4650" t="s">
        <v>30</v>
      </c>
      <c r="L4650" s="1">
        <v>45872</v>
      </c>
      <c r="M4650" s="1" t="str">
        <f>TEXT(cancer_data[[#This Row],[Diagnosis_Date]],"mmmm")</f>
        <v>August</v>
      </c>
      <c r="N4650" t="s">
        <v>23</v>
      </c>
      <c r="O4650">
        <v>33</v>
      </c>
      <c r="P4650" t="s">
        <v>31</v>
      </c>
      <c r="Q4650">
        <v>0</v>
      </c>
    </row>
    <row r="4651" spans="1:17" x14ac:dyDescent="0.75">
      <c r="A4651" t="s">
        <v>4693</v>
      </c>
      <c r="B4651">
        <v>52</v>
      </c>
      <c r="C4651" t="str">
        <f>IF(cancer_data[[#This Row],[Age]]&lt;=35,"Adolescent",IF(cancer_data[[#This Row],[Age]]&lt;=46,"Young Adult",IF(cancer_data[[#This Row],[Age]]&lt;=57,"Adult", IF(cancer_data[[#This Row],[Age]]&lt;=68,"Middle_age",IF(cancer_data[[#This Row],[Age]]&lt;=79,"Elderly","Aged")))))</f>
        <v>Adult</v>
      </c>
      <c r="D4651" t="s">
        <v>16</v>
      </c>
      <c r="E4651" t="s">
        <v>17</v>
      </c>
      <c r="F4651" t="s">
        <v>36</v>
      </c>
      <c r="G4651">
        <v>5.2</v>
      </c>
      <c r="H4651" t="s">
        <v>19</v>
      </c>
      <c r="I4651" t="s">
        <v>44</v>
      </c>
      <c r="J4651" t="s">
        <v>21</v>
      </c>
      <c r="K4651" t="s">
        <v>22</v>
      </c>
      <c r="L4651" s="1">
        <v>45921</v>
      </c>
      <c r="M4651" s="1" t="str">
        <f>TEXT(cancer_data[[#This Row],[Diagnosis_Date]],"mmmm")</f>
        <v>September</v>
      </c>
      <c r="N4651" t="s">
        <v>23</v>
      </c>
      <c r="O4651">
        <v>24</v>
      </c>
      <c r="P4651" t="s">
        <v>24</v>
      </c>
      <c r="Q4651">
        <v>31</v>
      </c>
    </row>
    <row r="4652" spans="1:17" x14ac:dyDescent="0.75">
      <c r="A4652" t="s">
        <v>4694</v>
      </c>
      <c r="B4652">
        <v>30</v>
      </c>
      <c r="C4652" t="str">
        <f>IF(cancer_data[[#This Row],[Age]]&lt;=35,"Adolescent",IF(cancer_data[[#This Row],[Age]]&lt;=46,"Young Adult",IF(cancer_data[[#This Row],[Age]]&lt;=57,"Adult", IF(cancer_data[[#This Row],[Age]]&lt;=68,"Middle_age",IF(cancer_data[[#This Row],[Age]]&lt;=79,"Elderly","Aged")))))</f>
        <v>Adolescent</v>
      </c>
      <c r="D4652" t="s">
        <v>16</v>
      </c>
      <c r="E4652" t="s">
        <v>26</v>
      </c>
      <c r="F4652" t="s">
        <v>18</v>
      </c>
      <c r="G4652">
        <v>4.2</v>
      </c>
      <c r="H4652" t="s">
        <v>41</v>
      </c>
      <c r="I4652" t="s">
        <v>29</v>
      </c>
      <c r="J4652" t="s">
        <v>21</v>
      </c>
      <c r="K4652" t="s">
        <v>33</v>
      </c>
      <c r="L4652" s="1">
        <v>45889</v>
      </c>
      <c r="M4652" s="1" t="str">
        <f>TEXT(cancer_data[[#This Row],[Diagnosis_Date]],"mmmm")</f>
        <v>August</v>
      </c>
      <c r="N4652" t="s">
        <v>23</v>
      </c>
      <c r="O4652">
        <v>50</v>
      </c>
      <c r="P4652" t="s">
        <v>31</v>
      </c>
      <c r="Q4652">
        <v>0</v>
      </c>
    </row>
    <row r="4653" spans="1:17" x14ac:dyDescent="0.75">
      <c r="A4653" t="s">
        <v>4695</v>
      </c>
      <c r="B4653">
        <v>55</v>
      </c>
      <c r="C4653" t="str">
        <f>IF(cancer_data[[#This Row],[Age]]&lt;=35,"Adolescent",IF(cancer_data[[#This Row],[Age]]&lt;=46,"Young Adult",IF(cancer_data[[#This Row],[Age]]&lt;=57,"Adult", IF(cancer_data[[#This Row],[Age]]&lt;=68,"Middle_age",IF(cancer_data[[#This Row],[Age]]&lt;=79,"Elderly","Aged")))))</f>
        <v>Adult</v>
      </c>
      <c r="D4653" t="s">
        <v>16</v>
      </c>
      <c r="E4653" t="s">
        <v>35</v>
      </c>
      <c r="F4653" t="s">
        <v>63</v>
      </c>
      <c r="G4653">
        <v>6.9</v>
      </c>
      <c r="H4653" t="s">
        <v>28</v>
      </c>
      <c r="I4653" t="s">
        <v>20</v>
      </c>
      <c r="J4653" t="s">
        <v>21</v>
      </c>
      <c r="K4653" t="s">
        <v>22</v>
      </c>
      <c r="L4653" s="1">
        <v>45838</v>
      </c>
      <c r="M4653" s="1" t="str">
        <f>TEXT(cancer_data[[#This Row],[Diagnosis_Date]],"mmmm")</f>
        <v>June</v>
      </c>
      <c r="N4653" t="s">
        <v>23</v>
      </c>
      <c r="O4653">
        <v>53</v>
      </c>
      <c r="P4653" t="s">
        <v>31</v>
      </c>
      <c r="Q4653">
        <v>0</v>
      </c>
    </row>
    <row r="4654" spans="1:17" x14ac:dyDescent="0.75">
      <c r="A4654" t="s">
        <v>4696</v>
      </c>
      <c r="B4654">
        <v>85</v>
      </c>
      <c r="C4654" t="str">
        <f>IF(cancer_data[[#This Row],[Age]]&lt;=35,"Adolescent",IF(cancer_data[[#This Row],[Age]]&lt;=46,"Young Adult",IF(cancer_data[[#This Row],[Age]]&lt;=57,"Adult", IF(cancer_data[[#This Row],[Age]]&lt;=68,"Middle_age",IF(cancer_data[[#This Row],[Age]]&lt;=79,"Elderly","Aged")))))</f>
        <v>Aged</v>
      </c>
      <c r="D4654" t="s">
        <v>16</v>
      </c>
      <c r="E4654" t="s">
        <v>35</v>
      </c>
      <c r="F4654" t="s">
        <v>27</v>
      </c>
      <c r="G4654">
        <v>6.5</v>
      </c>
      <c r="H4654" t="s">
        <v>41</v>
      </c>
      <c r="I4654" t="s">
        <v>49</v>
      </c>
      <c r="J4654" t="s">
        <v>21</v>
      </c>
      <c r="K4654" t="s">
        <v>22</v>
      </c>
      <c r="L4654" s="1">
        <v>45825</v>
      </c>
      <c r="M4654" s="1" t="str">
        <f>TEXT(cancer_data[[#This Row],[Diagnosis_Date]],"mmmm")</f>
        <v>June</v>
      </c>
      <c r="N4654" t="s">
        <v>37</v>
      </c>
      <c r="O4654">
        <v>12</v>
      </c>
      <c r="P4654" t="s">
        <v>31</v>
      </c>
      <c r="Q4654">
        <v>0</v>
      </c>
    </row>
    <row r="4655" spans="1:17" x14ac:dyDescent="0.75">
      <c r="A4655" t="s">
        <v>4697</v>
      </c>
      <c r="B4655">
        <v>77</v>
      </c>
      <c r="C4655" t="str">
        <f>IF(cancer_data[[#This Row],[Age]]&lt;=35,"Adolescent",IF(cancer_data[[#This Row],[Age]]&lt;=46,"Young Adult",IF(cancer_data[[#This Row],[Age]]&lt;=57,"Adult", IF(cancer_data[[#This Row],[Age]]&lt;=68,"Middle_age",IF(cancer_data[[#This Row],[Age]]&lt;=79,"Elderly","Aged")))))</f>
        <v>Elderly</v>
      </c>
      <c r="D4655" t="s">
        <v>16</v>
      </c>
      <c r="E4655" t="s">
        <v>26</v>
      </c>
      <c r="F4655" t="s">
        <v>27</v>
      </c>
      <c r="G4655">
        <v>7.8</v>
      </c>
      <c r="H4655" t="s">
        <v>28</v>
      </c>
      <c r="I4655" t="s">
        <v>49</v>
      </c>
      <c r="J4655" t="s">
        <v>21</v>
      </c>
      <c r="K4655" t="s">
        <v>51</v>
      </c>
      <c r="L4655" s="1">
        <v>45864</v>
      </c>
      <c r="M4655" s="1" t="str">
        <f>TEXT(cancer_data[[#This Row],[Diagnosis_Date]],"mmmm")</f>
        <v>July</v>
      </c>
      <c r="N4655" t="s">
        <v>23</v>
      </c>
      <c r="O4655">
        <v>8</v>
      </c>
      <c r="P4655" t="s">
        <v>31</v>
      </c>
      <c r="Q4655">
        <v>0</v>
      </c>
    </row>
    <row r="4656" spans="1:17" x14ac:dyDescent="0.75">
      <c r="A4656" t="s">
        <v>4698</v>
      </c>
      <c r="B4656">
        <v>61</v>
      </c>
      <c r="C4656" t="str">
        <f>IF(cancer_data[[#This Row],[Age]]&lt;=35,"Adolescent",IF(cancer_data[[#This Row],[Age]]&lt;=46,"Young Adult",IF(cancer_data[[#This Row],[Age]]&lt;=57,"Adult", IF(cancer_data[[#This Row],[Age]]&lt;=68,"Middle_age",IF(cancer_data[[#This Row],[Age]]&lt;=79,"Elderly","Aged")))))</f>
        <v>Middle_age</v>
      </c>
      <c r="D4656" t="s">
        <v>16</v>
      </c>
      <c r="E4656" t="s">
        <v>35</v>
      </c>
      <c r="F4656" t="s">
        <v>63</v>
      </c>
      <c r="G4656">
        <v>7.5</v>
      </c>
      <c r="H4656" t="s">
        <v>41</v>
      </c>
      <c r="I4656" t="s">
        <v>29</v>
      </c>
      <c r="J4656" t="s">
        <v>21</v>
      </c>
      <c r="K4656" t="s">
        <v>22</v>
      </c>
      <c r="L4656" s="1">
        <v>45755</v>
      </c>
      <c r="M4656" s="1" t="str">
        <f>TEXT(cancer_data[[#This Row],[Diagnosis_Date]],"mmmm")</f>
        <v>April</v>
      </c>
      <c r="N4656" t="s">
        <v>23</v>
      </c>
      <c r="O4656">
        <v>45</v>
      </c>
      <c r="P4656" t="s">
        <v>31</v>
      </c>
      <c r="Q4656">
        <v>0</v>
      </c>
    </row>
    <row r="4657" spans="1:17" x14ac:dyDescent="0.75">
      <c r="A4657" t="s">
        <v>4699</v>
      </c>
      <c r="B4657">
        <v>53</v>
      </c>
      <c r="C4657" t="str">
        <f>IF(cancer_data[[#This Row],[Age]]&lt;=35,"Adolescent",IF(cancer_data[[#This Row],[Age]]&lt;=46,"Young Adult",IF(cancer_data[[#This Row],[Age]]&lt;=57,"Adult", IF(cancer_data[[#This Row],[Age]]&lt;=68,"Middle_age",IF(cancer_data[[#This Row],[Age]]&lt;=79,"Elderly","Aged")))))</f>
        <v>Adult</v>
      </c>
      <c r="D4657" t="s">
        <v>16</v>
      </c>
      <c r="E4657" t="s">
        <v>40</v>
      </c>
      <c r="F4657" t="s">
        <v>73</v>
      </c>
      <c r="G4657">
        <v>4.3</v>
      </c>
      <c r="H4657" t="s">
        <v>19</v>
      </c>
      <c r="I4657" t="s">
        <v>44</v>
      </c>
      <c r="J4657" t="s">
        <v>21</v>
      </c>
      <c r="K4657" t="s">
        <v>22</v>
      </c>
      <c r="L4657" s="1">
        <v>45665</v>
      </c>
      <c r="M4657" s="1" t="str">
        <f>TEXT(cancer_data[[#This Row],[Diagnosis_Date]],"mmmm")</f>
        <v>January</v>
      </c>
      <c r="N4657" t="s">
        <v>23</v>
      </c>
      <c r="O4657">
        <v>17</v>
      </c>
      <c r="P4657" t="s">
        <v>24</v>
      </c>
      <c r="Q4657">
        <v>29</v>
      </c>
    </row>
    <row r="4658" spans="1:17" x14ac:dyDescent="0.75">
      <c r="A4658" t="s">
        <v>4700</v>
      </c>
      <c r="B4658">
        <v>55</v>
      </c>
      <c r="C4658" t="str">
        <f>IF(cancer_data[[#This Row],[Age]]&lt;=35,"Adolescent",IF(cancer_data[[#This Row],[Age]]&lt;=46,"Young Adult",IF(cancer_data[[#This Row],[Age]]&lt;=57,"Adult", IF(cancer_data[[#This Row],[Age]]&lt;=68,"Middle_age",IF(cancer_data[[#This Row],[Age]]&lt;=79,"Elderly","Aged")))))</f>
        <v>Adult</v>
      </c>
      <c r="D4658" t="s">
        <v>16</v>
      </c>
      <c r="E4658" t="s">
        <v>40</v>
      </c>
      <c r="F4658" t="s">
        <v>63</v>
      </c>
      <c r="G4658">
        <v>0.9</v>
      </c>
      <c r="H4658" t="s">
        <v>28</v>
      </c>
      <c r="I4658" t="s">
        <v>29</v>
      </c>
      <c r="J4658" t="s">
        <v>21</v>
      </c>
      <c r="K4658" t="s">
        <v>33</v>
      </c>
      <c r="L4658" s="1">
        <v>45990</v>
      </c>
      <c r="M4658" s="1" t="str">
        <f>TEXT(cancer_data[[#This Row],[Diagnosis_Date]],"mmmm")</f>
        <v>November</v>
      </c>
      <c r="N4658" t="s">
        <v>23</v>
      </c>
      <c r="O4658">
        <v>38</v>
      </c>
      <c r="P4658" t="s">
        <v>31</v>
      </c>
      <c r="Q4658">
        <v>0</v>
      </c>
    </row>
    <row r="4659" spans="1:17" x14ac:dyDescent="0.75">
      <c r="A4659" t="s">
        <v>4701</v>
      </c>
      <c r="B4659">
        <v>65</v>
      </c>
      <c r="C4659" t="str">
        <f>IF(cancer_data[[#This Row],[Age]]&lt;=35,"Adolescent",IF(cancer_data[[#This Row],[Age]]&lt;=46,"Young Adult",IF(cancer_data[[#This Row],[Age]]&lt;=57,"Adult", IF(cancer_data[[#This Row],[Age]]&lt;=68,"Middle_age",IF(cancer_data[[#This Row],[Age]]&lt;=79,"Elderly","Aged")))))</f>
        <v>Middle_age</v>
      </c>
      <c r="D4659" t="s">
        <v>16</v>
      </c>
      <c r="E4659" t="s">
        <v>17</v>
      </c>
      <c r="F4659" t="s">
        <v>27</v>
      </c>
      <c r="G4659">
        <v>6.7</v>
      </c>
      <c r="H4659" t="s">
        <v>41</v>
      </c>
      <c r="I4659" t="s">
        <v>20</v>
      </c>
      <c r="J4659" t="s">
        <v>21</v>
      </c>
      <c r="K4659" t="s">
        <v>51</v>
      </c>
      <c r="L4659" s="1">
        <v>46009</v>
      </c>
      <c r="M4659" s="1" t="str">
        <f>TEXT(cancer_data[[#This Row],[Diagnosis_Date]],"mmmm")</f>
        <v>December</v>
      </c>
      <c r="N4659" t="s">
        <v>23</v>
      </c>
      <c r="O4659">
        <v>12</v>
      </c>
      <c r="P4659" t="s">
        <v>31</v>
      </c>
      <c r="Q4659">
        <v>0</v>
      </c>
    </row>
    <row r="4660" spans="1:17" x14ac:dyDescent="0.75">
      <c r="A4660" t="s">
        <v>4702</v>
      </c>
      <c r="B4660">
        <v>27</v>
      </c>
      <c r="C4660" t="str">
        <f>IF(cancer_data[[#This Row],[Age]]&lt;=35,"Adolescent",IF(cancer_data[[#This Row],[Age]]&lt;=46,"Young Adult",IF(cancer_data[[#This Row],[Age]]&lt;=57,"Adult", IF(cancer_data[[#This Row],[Age]]&lt;=68,"Middle_age",IF(cancer_data[[#This Row],[Age]]&lt;=79,"Elderly","Aged")))))</f>
        <v>Adolescent</v>
      </c>
      <c r="D4660" t="s">
        <v>16</v>
      </c>
      <c r="E4660" t="s">
        <v>26</v>
      </c>
      <c r="F4660" t="s">
        <v>18</v>
      </c>
      <c r="G4660">
        <v>6.4</v>
      </c>
      <c r="H4660" t="s">
        <v>19</v>
      </c>
      <c r="I4660" t="s">
        <v>49</v>
      </c>
      <c r="J4660" t="s">
        <v>21</v>
      </c>
      <c r="K4660" t="s">
        <v>51</v>
      </c>
      <c r="L4660" s="1">
        <v>45941</v>
      </c>
      <c r="M4660" s="1" t="str">
        <f>TEXT(cancer_data[[#This Row],[Diagnosis_Date]],"mmmm")</f>
        <v>October</v>
      </c>
      <c r="N4660" t="s">
        <v>23</v>
      </c>
      <c r="O4660">
        <v>38</v>
      </c>
      <c r="P4660" t="s">
        <v>31</v>
      </c>
      <c r="Q4660">
        <v>0</v>
      </c>
    </row>
    <row r="4661" spans="1:17" x14ac:dyDescent="0.75">
      <c r="A4661" t="s">
        <v>4703</v>
      </c>
      <c r="B4661">
        <v>64</v>
      </c>
      <c r="C4661" t="str">
        <f>IF(cancer_data[[#This Row],[Age]]&lt;=35,"Adolescent",IF(cancer_data[[#This Row],[Age]]&lt;=46,"Young Adult",IF(cancer_data[[#This Row],[Age]]&lt;=57,"Adult", IF(cancer_data[[#This Row],[Age]]&lt;=68,"Middle_age",IF(cancer_data[[#This Row],[Age]]&lt;=79,"Elderly","Aged")))))</f>
        <v>Middle_age</v>
      </c>
      <c r="D4661" t="s">
        <v>16</v>
      </c>
      <c r="E4661" t="s">
        <v>40</v>
      </c>
      <c r="F4661" t="s">
        <v>18</v>
      </c>
      <c r="G4661">
        <v>1.4</v>
      </c>
      <c r="H4661" t="s">
        <v>19</v>
      </c>
      <c r="I4661" t="s">
        <v>44</v>
      </c>
      <c r="J4661" t="s">
        <v>21</v>
      </c>
      <c r="K4661" t="s">
        <v>51</v>
      </c>
      <c r="L4661" s="1">
        <v>45898</v>
      </c>
      <c r="M4661" s="1" t="str">
        <f>TEXT(cancer_data[[#This Row],[Diagnosis_Date]],"mmmm")</f>
        <v>August</v>
      </c>
      <c r="N4661" t="s">
        <v>23</v>
      </c>
      <c r="O4661">
        <v>39</v>
      </c>
      <c r="P4661" t="s">
        <v>31</v>
      </c>
      <c r="Q4661">
        <v>0</v>
      </c>
    </row>
    <row r="4662" spans="1:17" x14ac:dyDescent="0.75">
      <c r="A4662" t="s">
        <v>4704</v>
      </c>
      <c r="B4662">
        <v>67</v>
      </c>
      <c r="C4662" t="str">
        <f>IF(cancer_data[[#This Row],[Age]]&lt;=35,"Adolescent",IF(cancer_data[[#This Row],[Age]]&lt;=46,"Young Adult",IF(cancer_data[[#This Row],[Age]]&lt;=57,"Adult", IF(cancer_data[[#This Row],[Age]]&lt;=68,"Middle_age",IF(cancer_data[[#This Row],[Age]]&lt;=79,"Elderly","Aged")))))</f>
        <v>Middle_age</v>
      </c>
      <c r="D4662" t="s">
        <v>16</v>
      </c>
      <c r="E4662" t="s">
        <v>26</v>
      </c>
      <c r="F4662" t="s">
        <v>36</v>
      </c>
      <c r="G4662">
        <v>7.9</v>
      </c>
      <c r="H4662" t="s">
        <v>28</v>
      </c>
      <c r="I4662" t="s">
        <v>44</v>
      </c>
      <c r="J4662" t="s">
        <v>21</v>
      </c>
      <c r="K4662" t="s">
        <v>22</v>
      </c>
      <c r="L4662" s="1">
        <v>45738</v>
      </c>
      <c r="M4662" s="1" t="str">
        <f>TEXT(cancer_data[[#This Row],[Diagnosis_Date]],"mmmm")</f>
        <v>March</v>
      </c>
      <c r="N4662" t="s">
        <v>23</v>
      </c>
      <c r="O4662">
        <v>12</v>
      </c>
      <c r="P4662" t="s">
        <v>31</v>
      </c>
      <c r="Q4662">
        <v>0</v>
      </c>
    </row>
    <row r="4663" spans="1:17" x14ac:dyDescent="0.75">
      <c r="A4663" t="s">
        <v>4705</v>
      </c>
      <c r="B4663">
        <v>70</v>
      </c>
      <c r="C4663" t="str">
        <f>IF(cancer_data[[#This Row],[Age]]&lt;=35,"Adolescent",IF(cancer_data[[#This Row],[Age]]&lt;=46,"Young Adult",IF(cancer_data[[#This Row],[Age]]&lt;=57,"Adult", IF(cancer_data[[#This Row],[Age]]&lt;=68,"Middle_age",IF(cancer_data[[#This Row],[Age]]&lt;=79,"Elderly","Aged")))))</f>
        <v>Elderly</v>
      </c>
      <c r="D4663" t="s">
        <v>16</v>
      </c>
      <c r="E4663" t="s">
        <v>26</v>
      </c>
      <c r="F4663" t="s">
        <v>36</v>
      </c>
      <c r="G4663">
        <v>3.4</v>
      </c>
      <c r="H4663" t="s">
        <v>28</v>
      </c>
      <c r="I4663" t="s">
        <v>49</v>
      </c>
      <c r="J4663" t="s">
        <v>21</v>
      </c>
      <c r="K4663" t="s">
        <v>33</v>
      </c>
      <c r="L4663" s="1">
        <v>45813</v>
      </c>
      <c r="M4663" s="1" t="str">
        <f>TEXT(cancer_data[[#This Row],[Diagnosis_Date]],"mmmm")</f>
        <v>June</v>
      </c>
      <c r="N4663" t="s">
        <v>23</v>
      </c>
      <c r="O4663">
        <v>28</v>
      </c>
      <c r="P4663" t="s">
        <v>31</v>
      </c>
      <c r="Q4663">
        <v>0</v>
      </c>
    </row>
    <row r="4664" spans="1:17" x14ac:dyDescent="0.75">
      <c r="A4664" t="s">
        <v>4706</v>
      </c>
      <c r="B4664">
        <v>49</v>
      </c>
      <c r="C4664" t="str">
        <f>IF(cancer_data[[#This Row],[Age]]&lt;=35,"Adolescent",IF(cancer_data[[#This Row],[Age]]&lt;=46,"Young Adult",IF(cancer_data[[#This Row],[Age]]&lt;=57,"Adult", IF(cancer_data[[#This Row],[Age]]&lt;=68,"Middle_age",IF(cancer_data[[#This Row],[Age]]&lt;=79,"Elderly","Aged")))))</f>
        <v>Adult</v>
      </c>
      <c r="D4664" t="s">
        <v>16</v>
      </c>
      <c r="E4664" t="s">
        <v>17</v>
      </c>
      <c r="F4664" t="s">
        <v>18</v>
      </c>
      <c r="G4664">
        <v>7.2</v>
      </c>
      <c r="H4664" t="s">
        <v>19</v>
      </c>
      <c r="I4664" t="s">
        <v>20</v>
      </c>
      <c r="J4664" t="s">
        <v>21</v>
      </c>
      <c r="K4664" t="s">
        <v>30</v>
      </c>
      <c r="L4664" s="1">
        <v>45928</v>
      </c>
      <c r="M4664" s="1" t="str">
        <f>TEXT(cancer_data[[#This Row],[Diagnosis_Date]],"mmmm")</f>
        <v>September</v>
      </c>
      <c r="N4664" t="s">
        <v>23</v>
      </c>
      <c r="O4664">
        <v>59</v>
      </c>
      <c r="P4664" t="s">
        <v>31</v>
      </c>
      <c r="Q4664">
        <v>0</v>
      </c>
    </row>
    <row r="4665" spans="1:17" x14ac:dyDescent="0.75">
      <c r="A4665" t="s">
        <v>4707</v>
      </c>
      <c r="B4665">
        <v>76</v>
      </c>
      <c r="C4665" t="str">
        <f>IF(cancer_data[[#This Row],[Age]]&lt;=35,"Adolescent",IF(cancer_data[[#This Row],[Age]]&lt;=46,"Young Adult",IF(cancer_data[[#This Row],[Age]]&lt;=57,"Adult", IF(cancer_data[[#This Row],[Age]]&lt;=68,"Middle_age",IF(cancer_data[[#This Row],[Age]]&lt;=79,"Elderly","Aged")))))</f>
        <v>Elderly</v>
      </c>
      <c r="D4665" t="s">
        <v>16</v>
      </c>
      <c r="E4665" t="s">
        <v>40</v>
      </c>
      <c r="F4665" t="s">
        <v>36</v>
      </c>
      <c r="G4665">
        <v>5.8</v>
      </c>
      <c r="H4665" t="s">
        <v>19</v>
      </c>
      <c r="I4665" t="s">
        <v>20</v>
      </c>
      <c r="J4665" t="s">
        <v>21</v>
      </c>
      <c r="K4665" t="s">
        <v>42</v>
      </c>
      <c r="L4665" s="1">
        <v>45960</v>
      </c>
      <c r="M4665" s="1" t="str">
        <f>TEXT(cancer_data[[#This Row],[Diagnosis_Date]],"mmmm")</f>
        <v>October</v>
      </c>
      <c r="N4665" t="s">
        <v>23</v>
      </c>
      <c r="O4665">
        <v>16</v>
      </c>
      <c r="P4665" t="s">
        <v>24</v>
      </c>
      <c r="Q4665">
        <v>30</v>
      </c>
    </row>
    <row r="4666" spans="1:17" x14ac:dyDescent="0.75">
      <c r="A4666" t="s">
        <v>4708</v>
      </c>
      <c r="B4666">
        <v>25</v>
      </c>
      <c r="C4666" t="str">
        <f>IF(cancer_data[[#This Row],[Age]]&lt;=35,"Adolescent",IF(cancer_data[[#This Row],[Age]]&lt;=46,"Young Adult",IF(cancer_data[[#This Row],[Age]]&lt;=57,"Adult", IF(cancer_data[[#This Row],[Age]]&lt;=68,"Middle_age",IF(cancer_data[[#This Row],[Age]]&lt;=79,"Elderly","Aged")))))</f>
        <v>Adolescent</v>
      </c>
      <c r="D4666" t="s">
        <v>16</v>
      </c>
      <c r="E4666" t="s">
        <v>26</v>
      </c>
      <c r="F4666" t="s">
        <v>73</v>
      </c>
      <c r="G4666">
        <v>2.1</v>
      </c>
      <c r="H4666" t="s">
        <v>19</v>
      </c>
      <c r="I4666" t="s">
        <v>49</v>
      </c>
      <c r="J4666" t="s">
        <v>21</v>
      </c>
      <c r="K4666" t="s">
        <v>33</v>
      </c>
      <c r="L4666" s="1">
        <v>45954</v>
      </c>
      <c r="M4666" s="1" t="str">
        <f>TEXT(cancer_data[[#This Row],[Diagnosis_Date]],"mmmm")</f>
        <v>October</v>
      </c>
      <c r="N4666" t="s">
        <v>37</v>
      </c>
      <c r="O4666">
        <v>10</v>
      </c>
      <c r="P4666" t="s">
        <v>31</v>
      </c>
      <c r="Q4666">
        <v>0</v>
      </c>
    </row>
    <row r="4667" spans="1:17" x14ac:dyDescent="0.75">
      <c r="A4667" t="s">
        <v>4709</v>
      </c>
      <c r="B4667">
        <v>29</v>
      </c>
      <c r="C4667" t="str">
        <f>IF(cancer_data[[#This Row],[Age]]&lt;=35,"Adolescent",IF(cancer_data[[#This Row],[Age]]&lt;=46,"Young Adult",IF(cancer_data[[#This Row],[Age]]&lt;=57,"Adult", IF(cancer_data[[#This Row],[Age]]&lt;=68,"Middle_age",IF(cancer_data[[#This Row],[Age]]&lt;=79,"Elderly","Aged")))))</f>
        <v>Adolescent</v>
      </c>
      <c r="D4667" t="s">
        <v>16</v>
      </c>
      <c r="E4667" t="s">
        <v>35</v>
      </c>
      <c r="F4667" t="s">
        <v>36</v>
      </c>
      <c r="G4667">
        <v>2.4</v>
      </c>
      <c r="H4667" t="s">
        <v>19</v>
      </c>
      <c r="I4667" t="s">
        <v>20</v>
      </c>
      <c r="J4667" t="s">
        <v>21</v>
      </c>
      <c r="K4667" t="s">
        <v>51</v>
      </c>
      <c r="L4667" s="1">
        <v>45830</v>
      </c>
      <c r="M4667" s="1" t="str">
        <f>TEXT(cancer_data[[#This Row],[Diagnosis_Date]],"mmmm")</f>
        <v>June</v>
      </c>
      <c r="N4667" t="s">
        <v>37</v>
      </c>
      <c r="O4667">
        <v>41</v>
      </c>
      <c r="P4667" t="s">
        <v>31</v>
      </c>
      <c r="Q4667">
        <v>0</v>
      </c>
    </row>
    <row r="4668" spans="1:17" x14ac:dyDescent="0.75">
      <c r="A4668" t="s">
        <v>4710</v>
      </c>
      <c r="B4668">
        <v>42</v>
      </c>
      <c r="C4668" t="str">
        <f>IF(cancer_data[[#This Row],[Age]]&lt;=35,"Adolescent",IF(cancer_data[[#This Row],[Age]]&lt;=46,"Young Adult",IF(cancer_data[[#This Row],[Age]]&lt;=57,"Adult", IF(cancer_data[[#This Row],[Age]]&lt;=68,"Middle_age",IF(cancer_data[[#This Row],[Age]]&lt;=79,"Elderly","Aged")))))</f>
        <v>Young Adult</v>
      </c>
      <c r="D4668" t="s">
        <v>16</v>
      </c>
      <c r="E4668" t="s">
        <v>17</v>
      </c>
      <c r="F4668" t="s">
        <v>63</v>
      </c>
      <c r="G4668">
        <v>2.6</v>
      </c>
      <c r="H4668" t="s">
        <v>19</v>
      </c>
      <c r="I4668" t="s">
        <v>29</v>
      </c>
      <c r="J4668" t="s">
        <v>21</v>
      </c>
      <c r="K4668" t="s">
        <v>30</v>
      </c>
      <c r="L4668" s="1">
        <v>45707</v>
      </c>
      <c r="M4668" s="1" t="str">
        <f>TEXT(cancer_data[[#This Row],[Diagnosis_Date]],"mmmm")</f>
        <v>February</v>
      </c>
      <c r="N4668" t="s">
        <v>23</v>
      </c>
      <c r="O4668">
        <v>34</v>
      </c>
      <c r="P4668" t="s">
        <v>31</v>
      </c>
      <c r="Q4668">
        <v>0</v>
      </c>
    </row>
    <row r="4669" spans="1:17" x14ac:dyDescent="0.75">
      <c r="A4669" t="s">
        <v>4711</v>
      </c>
      <c r="B4669">
        <v>81</v>
      </c>
      <c r="C4669" t="str">
        <f>IF(cancer_data[[#This Row],[Age]]&lt;=35,"Adolescent",IF(cancer_data[[#This Row],[Age]]&lt;=46,"Young Adult",IF(cancer_data[[#This Row],[Age]]&lt;=57,"Adult", IF(cancer_data[[#This Row],[Age]]&lt;=68,"Middle_age",IF(cancer_data[[#This Row],[Age]]&lt;=79,"Elderly","Aged")))))</f>
        <v>Aged</v>
      </c>
      <c r="D4669" t="s">
        <v>16</v>
      </c>
      <c r="E4669" t="s">
        <v>40</v>
      </c>
      <c r="F4669" t="s">
        <v>18</v>
      </c>
      <c r="G4669">
        <v>4.4000000000000004</v>
      </c>
      <c r="H4669" t="s">
        <v>41</v>
      </c>
      <c r="I4669" t="s">
        <v>49</v>
      </c>
      <c r="J4669" t="s">
        <v>21</v>
      </c>
      <c r="K4669" t="s">
        <v>33</v>
      </c>
      <c r="L4669" s="1">
        <v>45867</v>
      </c>
      <c r="M4669" s="1" t="str">
        <f>TEXT(cancer_data[[#This Row],[Diagnosis_Date]],"mmmm")</f>
        <v>July</v>
      </c>
      <c r="N4669" t="s">
        <v>23</v>
      </c>
      <c r="O4669">
        <v>48</v>
      </c>
      <c r="P4669" t="s">
        <v>31</v>
      </c>
      <c r="Q4669">
        <v>0</v>
      </c>
    </row>
    <row r="4670" spans="1:17" x14ac:dyDescent="0.75">
      <c r="A4670" t="s">
        <v>4712</v>
      </c>
      <c r="B4670">
        <v>68</v>
      </c>
      <c r="C4670" t="str">
        <f>IF(cancer_data[[#This Row],[Age]]&lt;=35,"Adolescent",IF(cancer_data[[#This Row],[Age]]&lt;=46,"Young Adult",IF(cancer_data[[#This Row],[Age]]&lt;=57,"Adult", IF(cancer_data[[#This Row],[Age]]&lt;=68,"Middle_age",IF(cancer_data[[#This Row],[Age]]&lt;=79,"Elderly","Aged")))))</f>
        <v>Middle_age</v>
      </c>
      <c r="D4670" t="s">
        <v>67</v>
      </c>
      <c r="E4670" t="s">
        <v>26</v>
      </c>
      <c r="F4670" t="s">
        <v>18</v>
      </c>
      <c r="G4670">
        <v>0.9</v>
      </c>
      <c r="H4670" t="s">
        <v>41</v>
      </c>
      <c r="I4670" t="s">
        <v>49</v>
      </c>
      <c r="J4670" t="s">
        <v>21</v>
      </c>
      <c r="K4670" t="s">
        <v>33</v>
      </c>
      <c r="L4670" s="1">
        <v>45993</v>
      </c>
      <c r="M4670" s="1" t="str">
        <f>TEXT(cancer_data[[#This Row],[Diagnosis_Date]],"mmmm")</f>
        <v>December</v>
      </c>
      <c r="N4670" t="s">
        <v>23</v>
      </c>
      <c r="O4670">
        <v>38</v>
      </c>
      <c r="P4670" t="s">
        <v>24</v>
      </c>
      <c r="Q4670">
        <v>22</v>
      </c>
    </row>
    <row r="4671" spans="1:17" x14ac:dyDescent="0.75">
      <c r="A4671" t="s">
        <v>4713</v>
      </c>
      <c r="B4671">
        <v>31</v>
      </c>
      <c r="C4671" t="str">
        <f>IF(cancer_data[[#This Row],[Age]]&lt;=35,"Adolescent",IF(cancer_data[[#This Row],[Age]]&lt;=46,"Young Adult",IF(cancer_data[[#This Row],[Age]]&lt;=57,"Adult", IF(cancer_data[[#This Row],[Age]]&lt;=68,"Middle_age",IF(cancer_data[[#This Row],[Age]]&lt;=79,"Elderly","Aged")))))</f>
        <v>Adolescent</v>
      </c>
      <c r="D4671" t="s">
        <v>16</v>
      </c>
      <c r="E4671" t="s">
        <v>40</v>
      </c>
      <c r="F4671" t="s">
        <v>73</v>
      </c>
      <c r="G4671">
        <v>6</v>
      </c>
      <c r="H4671" t="s">
        <v>28</v>
      </c>
      <c r="I4671" t="s">
        <v>49</v>
      </c>
      <c r="J4671" t="s">
        <v>21</v>
      </c>
      <c r="K4671" t="s">
        <v>33</v>
      </c>
      <c r="L4671" s="1">
        <v>45677</v>
      </c>
      <c r="M4671" s="1" t="str">
        <f>TEXT(cancer_data[[#This Row],[Diagnosis_Date]],"mmmm")</f>
        <v>January</v>
      </c>
      <c r="N4671" t="s">
        <v>23</v>
      </c>
      <c r="O4671">
        <v>29</v>
      </c>
      <c r="P4671" t="s">
        <v>31</v>
      </c>
      <c r="Q4671">
        <v>0</v>
      </c>
    </row>
    <row r="4672" spans="1:17" x14ac:dyDescent="0.75">
      <c r="A4672" t="s">
        <v>4714</v>
      </c>
      <c r="B4672">
        <v>36</v>
      </c>
      <c r="C4672" t="str">
        <f>IF(cancer_data[[#This Row],[Age]]&lt;=35,"Adolescent",IF(cancer_data[[#This Row],[Age]]&lt;=46,"Young Adult",IF(cancer_data[[#This Row],[Age]]&lt;=57,"Adult", IF(cancer_data[[#This Row],[Age]]&lt;=68,"Middle_age",IF(cancer_data[[#This Row],[Age]]&lt;=79,"Elderly","Aged")))))</f>
        <v>Young Adult</v>
      </c>
      <c r="D4672" t="s">
        <v>16</v>
      </c>
      <c r="E4672" t="s">
        <v>17</v>
      </c>
      <c r="F4672" t="s">
        <v>27</v>
      </c>
      <c r="G4672">
        <v>1.4</v>
      </c>
      <c r="H4672" t="s">
        <v>28</v>
      </c>
      <c r="I4672" t="s">
        <v>29</v>
      </c>
      <c r="J4672" t="s">
        <v>21</v>
      </c>
      <c r="K4672" t="s">
        <v>45</v>
      </c>
      <c r="L4672" s="1">
        <v>45931</v>
      </c>
      <c r="M4672" s="1" t="str">
        <f>TEXT(cancer_data[[#This Row],[Diagnosis_Date]],"mmmm")</f>
        <v>October</v>
      </c>
      <c r="N4672" t="s">
        <v>23</v>
      </c>
      <c r="O4672">
        <v>25</v>
      </c>
      <c r="P4672" t="s">
        <v>24</v>
      </c>
      <c r="Q4672">
        <v>19</v>
      </c>
    </row>
    <row r="4673" spans="1:17" x14ac:dyDescent="0.75">
      <c r="A4673" t="s">
        <v>4715</v>
      </c>
      <c r="B4673">
        <v>39</v>
      </c>
      <c r="C4673" t="str">
        <f>IF(cancer_data[[#This Row],[Age]]&lt;=35,"Adolescent",IF(cancer_data[[#This Row],[Age]]&lt;=46,"Young Adult",IF(cancer_data[[#This Row],[Age]]&lt;=57,"Adult", IF(cancer_data[[#This Row],[Age]]&lt;=68,"Middle_age",IF(cancer_data[[#This Row],[Age]]&lt;=79,"Elderly","Aged")))))</f>
        <v>Young Adult</v>
      </c>
      <c r="D4673" t="s">
        <v>16</v>
      </c>
      <c r="E4673" t="s">
        <v>40</v>
      </c>
      <c r="F4673" t="s">
        <v>73</v>
      </c>
      <c r="G4673">
        <v>1.4</v>
      </c>
      <c r="H4673" t="s">
        <v>28</v>
      </c>
      <c r="I4673" t="s">
        <v>49</v>
      </c>
      <c r="J4673" t="s">
        <v>21</v>
      </c>
      <c r="K4673" t="s">
        <v>51</v>
      </c>
      <c r="L4673" s="1">
        <v>45880</v>
      </c>
      <c r="M4673" s="1" t="str">
        <f>TEXT(cancer_data[[#This Row],[Diagnosis_Date]],"mmmm")</f>
        <v>August</v>
      </c>
      <c r="N4673" t="s">
        <v>23</v>
      </c>
      <c r="O4673">
        <v>35</v>
      </c>
      <c r="P4673" t="s">
        <v>24</v>
      </c>
      <c r="Q4673">
        <v>21</v>
      </c>
    </row>
    <row r="4674" spans="1:17" x14ac:dyDescent="0.75">
      <c r="A4674" t="s">
        <v>4716</v>
      </c>
      <c r="B4674">
        <v>31</v>
      </c>
      <c r="C4674" t="str">
        <f>IF(cancer_data[[#This Row],[Age]]&lt;=35,"Adolescent",IF(cancer_data[[#This Row],[Age]]&lt;=46,"Young Adult",IF(cancer_data[[#This Row],[Age]]&lt;=57,"Adult", IF(cancer_data[[#This Row],[Age]]&lt;=68,"Middle_age",IF(cancer_data[[#This Row],[Age]]&lt;=79,"Elderly","Aged")))))</f>
        <v>Adolescent</v>
      </c>
      <c r="D4674" t="s">
        <v>16</v>
      </c>
      <c r="E4674" t="s">
        <v>26</v>
      </c>
      <c r="F4674" t="s">
        <v>27</v>
      </c>
      <c r="G4674">
        <v>5.0999999999999996</v>
      </c>
      <c r="H4674" t="s">
        <v>19</v>
      </c>
      <c r="I4674" t="s">
        <v>20</v>
      </c>
      <c r="J4674" t="s">
        <v>21</v>
      </c>
      <c r="K4674" t="s">
        <v>42</v>
      </c>
      <c r="L4674" s="1">
        <v>45967</v>
      </c>
      <c r="M4674" s="1" t="str">
        <f>TEXT(cancer_data[[#This Row],[Diagnosis_Date]],"mmmm")</f>
        <v>November</v>
      </c>
      <c r="N4674" t="s">
        <v>37</v>
      </c>
      <c r="O4674">
        <v>24</v>
      </c>
      <c r="P4674" t="s">
        <v>31</v>
      </c>
      <c r="Q4674">
        <v>0</v>
      </c>
    </row>
    <row r="4675" spans="1:17" x14ac:dyDescent="0.75">
      <c r="A4675" t="s">
        <v>4717</v>
      </c>
      <c r="B4675">
        <v>79</v>
      </c>
      <c r="C4675" t="str">
        <f>IF(cancer_data[[#This Row],[Age]]&lt;=35,"Adolescent",IF(cancer_data[[#This Row],[Age]]&lt;=46,"Young Adult",IF(cancer_data[[#This Row],[Age]]&lt;=57,"Adult", IF(cancer_data[[#This Row],[Age]]&lt;=68,"Middle_age",IF(cancer_data[[#This Row],[Age]]&lt;=79,"Elderly","Aged")))))</f>
        <v>Elderly</v>
      </c>
      <c r="D4675" t="s">
        <v>16</v>
      </c>
      <c r="E4675" t="s">
        <v>17</v>
      </c>
      <c r="F4675" t="s">
        <v>27</v>
      </c>
      <c r="G4675">
        <v>6.8</v>
      </c>
      <c r="H4675" t="s">
        <v>41</v>
      </c>
      <c r="I4675" t="s">
        <v>49</v>
      </c>
      <c r="J4675" t="s">
        <v>21</v>
      </c>
      <c r="K4675" t="s">
        <v>22</v>
      </c>
      <c r="L4675" s="1">
        <v>45699</v>
      </c>
      <c r="M4675" s="1" t="str">
        <f>TEXT(cancer_data[[#This Row],[Diagnosis_Date]],"mmmm")</f>
        <v>February</v>
      </c>
      <c r="N4675" t="s">
        <v>37</v>
      </c>
      <c r="O4675">
        <v>6</v>
      </c>
      <c r="P4675" t="s">
        <v>24</v>
      </c>
      <c r="Q4675">
        <v>18</v>
      </c>
    </row>
    <row r="4676" spans="1:17" x14ac:dyDescent="0.75">
      <c r="A4676" t="s">
        <v>4718</v>
      </c>
      <c r="B4676">
        <v>27</v>
      </c>
      <c r="C4676" t="str">
        <f>IF(cancer_data[[#This Row],[Age]]&lt;=35,"Adolescent",IF(cancer_data[[#This Row],[Age]]&lt;=46,"Young Adult",IF(cancer_data[[#This Row],[Age]]&lt;=57,"Adult", IF(cancer_data[[#This Row],[Age]]&lt;=68,"Middle_age",IF(cancer_data[[#This Row],[Age]]&lt;=79,"Elderly","Aged")))))</f>
        <v>Adolescent</v>
      </c>
      <c r="D4676" t="s">
        <v>16</v>
      </c>
      <c r="E4676" t="s">
        <v>17</v>
      </c>
      <c r="F4676" t="s">
        <v>18</v>
      </c>
      <c r="G4676">
        <v>3</v>
      </c>
      <c r="H4676" t="s">
        <v>41</v>
      </c>
      <c r="I4676" t="s">
        <v>44</v>
      </c>
      <c r="J4676" t="s">
        <v>21</v>
      </c>
      <c r="K4676" t="s">
        <v>22</v>
      </c>
      <c r="L4676" s="1">
        <v>45741</v>
      </c>
      <c r="M4676" s="1" t="str">
        <f>TEXT(cancer_data[[#This Row],[Diagnosis_Date]],"mmmm")</f>
        <v>March</v>
      </c>
      <c r="N4676" t="s">
        <v>23</v>
      </c>
      <c r="O4676">
        <v>24</v>
      </c>
      <c r="P4676" t="s">
        <v>24</v>
      </c>
      <c r="Q4676">
        <v>14</v>
      </c>
    </row>
    <row r="4677" spans="1:17" x14ac:dyDescent="0.75">
      <c r="A4677" t="s">
        <v>4719</v>
      </c>
      <c r="B4677">
        <v>28</v>
      </c>
      <c r="C4677" t="str">
        <f>IF(cancer_data[[#This Row],[Age]]&lt;=35,"Adolescent",IF(cancer_data[[#This Row],[Age]]&lt;=46,"Young Adult",IF(cancer_data[[#This Row],[Age]]&lt;=57,"Adult", IF(cancer_data[[#This Row],[Age]]&lt;=68,"Middle_age",IF(cancer_data[[#This Row],[Age]]&lt;=79,"Elderly","Aged")))))</f>
        <v>Adolescent</v>
      </c>
      <c r="D4677" t="s">
        <v>16</v>
      </c>
      <c r="E4677" t="s">
        <v>26</v>
      </c>
      <c r="F4677" t="s">
        <v>27</v>
      </c>
      <c r="G4677">
        <v>3</v>
      </c>
      <c r="H4677" t="s">
        <v>19</v>
      </c>
      <c r="I4677" t="s">
        <v>20</v>
      </c>
      <c r="J4677" t="s">
        <v>21</v>
      </c>
      <c r="K4677" t="s">
        <v>30</v>
      </c>
      <c r="L4677" s="1">
        <v>45911</v>
      </c>
      <c r="M4677" s="1" t="str">
        <f>TEXT(cancer_data[[#This Row],[Diagnosis_Date]],"mmmm")</f>
        <v>September</v>
      </c>
      <c r="N4677" t="s">
        <v>37</v>
      </c>
      <c r="O4677">
        <v>28</v>
      </c>
      <c r="P4677" t="s">
        <v>24</v>
      </c>
      <c r="Q4677">
        <v>20</v>
      </c>
    </row>
    <row r="4678" spans="1:17" x14ac:dyDescent="0.75">
      <c r="A4678" t="s">
        <v>4720</v>
      </c>
      <c r="B4678">
        <v>31</v>
      </c>
      <c r="C4678" t="str">
        <f>IF(cancer_data[[#This Row],[Age]]&lt;=35,"Adolescent",IF(cancer_data[[#This Row],[Age]]&lt;=46,"Young Adult",IF(cancer_data[[#This Row],[Age]]&lt;=57,"Adult", IF(cancer_data[[#This Row],[Age]]&lt;=68,"Middle_age",IF(cancer_data[[#This Row],[Age]]&lt;=79,"Elderly","Aged")))))</f>
        <v>Adolescent</v>
      </c>
      <c r="D4678" t="s">
        <v>16</v>
      </c>
      <c r="E4678" t="s">
        <v>26</v>
      </c>
      <c r="F4678" t="s">
        <v>36</v>
      </c>
      <c r="G4678">
        <v>7.2</v>
      </c>
      <c r="H4678" t="s">
        <v>41</v>
      </c>
      <c r="I4678" t="s">
        <v>49</v>
      </c>
      <c r="J4678" t="s">
        <v>21</v>
      </c>
      <c r="K4678" t="s">
        <v>30</v>
      </c>
      <c r="L4678" s="1">
        <v>45920</v>
      </c>
      <c r="M4678" s="1" t="str">
        <f>TEXT(cancer_data[[#This Row],[Diagnosis_Date]],"mmmm")</f>
        <v>September</v>
      </c>
      <c r="N4678" t="s">
        <v>23</v>
      </c>
      <c r="O4678">
        <v>41</v>
      </c>
      <c r="P4678" t="s">
        <v>31</v>
      </c>
      <c r="Q4678">
        <v>0</v>
      </c>
    </row>
    <row r="4679" spans="1:17" x14ac:dyDescent="0.75">
      <c r="A4679" t="s">
        <v>4721</v>
      </c>
      <c r="B4679">
        <v>59</v>
      </c>
      <c r="C4679" t="str">
        <f>IF(cancer_data[[#This Row],[Age]]&lt;=35,"Adolescent",IF(cancer_data[[#This Row],[Age]]&lt;=46,"Young Adult",IF(cancer_data[[#This Row],[Age]]&lt;=57,"Adult", IF(cancer_data[[#This Row],[Age]]&lt;=68,"Middle_age",IF(cancer_data[[#This Row],[Age]]&lt;=79,"Elderly","Aged")))))</f>
        <v>Middle_age</v>
      </c>
      <c r="D4679" t="s">
        <v>16</v>
      </c>
      <c r="E4679" t="s">
        <v>26</v>
      </c>
      <c r="F4679" t="s">
        <v>27</v>
      </c>
      <c r="G4679">
        <v>4.5</v>
      </c>
      <c r="H4679" t="s">
        <v>28</v>
      </c>
      <c r="I4679" t="s">
        <v>44</v>
      </c>
      <c r="J4679" t="s">
        <v>21</v>
      </c>
      <c r="K4679" t="s">
        <v>51</v>
      </c>
      <c r="L4679" s="1">
        <v>45885</v>
      </c>
      <c r="M4679" s="1" t="str">
        <f>TEXT(cancer_data[[#This Row],[Diagnosis_Date]],"mmmm")</f>
        <v>August</v>
      </c>
      <c r="N4679" t="s">
        <v>37</v>
      </c>
      <c r="O4679">
        <v>25</v>
      </c>
      <c r="P4679" t="s">
        <v>31</v>
      </c>
      <c r="Q4679">
        <v>0</v>
      </c>
    </row>
    <row r="4680" spans="1:17" x14ac:dyDescent="0.75">
      <c r="A4680" t="s">
        <v>4722</v>
      </c>
      <c r="B4680">
        <v>25</v>
      </c>
      <c r="C4680" t="str">
        <f>IF(cancer_data[[#This Row],[Age]]&lt;=35,"Adolescent",IF(cancer_data[[#This Row],[Age]]&lt;=46,"Young Adult",IF(cancer_data[[#This Row],[Age]]&lt;=57,"Adult", IF(cancer_data[[#This Row],[Age]]&lt;=68,"Middle_age",IF(cancer_data[[#This Row],[Age]]&lt;=79,"Elderly","Aged")))))</f>
        <v>Adolescent</v>
      </c>
      <c r="D4680" t="s">
        <v>16</v>
      </c>
      <c r="E4680" t="s">
        <v>17</v>
      </c>
      <c r="F4680" t="s">
        <v>36</v>
      </c>
      <c r="G4680">
        <v>7.9</v>
      </c>
      <c r="H4680" t="s">
        <v>41</v>
      </c>
      <c r="I4680" t="s">
        <v>20</v>
      </c>
      <c r="J4680" t="s">
        <v>21</v>
      </c>
      <c r="K4680" t="s">
        <v>42</v>
      </c>
      <c r="L4680" s="1">
        <v>45922</v>
      </c>
      <c r="M4680" s="1" t="str">
        <f>TEXT(cancer_data[[#This Row],[Diagnosis_Date]],"mmmm")</f>
        <v>September</v>
      </c>
      <c r="N4680" t="s">
        <v>23</v>
      </c>
      <c r="O4680">
        <v>18</v>
      </c>
      <c r="P4680" t="s">
        <v>24</v>
      </c>
      <c r="Q4680">
        <v>28</v>
      </c>
    </row>
    <row r="4681" spans="1:17" x14ac:dyDescent="0.75">
      <c r="A4681" t="s">
        <v>4723</v>
      </c>
      <c r="B4681">
        <v>30</v>
      </c>
      <c r="C4681" t="str">
        <f>IF(cancer_data[[#This Row],[Age]]&lt;=35,"Adolescent",IF(cancer_data[[#This Row],[Age]]&lt;=46,"Young Adult",IF(cancer_data[[#This Row],[Age]]&lt;=57,"Adult", IF(cancer_data[[#This Row],[Age]]&lt;=68,"Middle_age",IF(cancer_data[[#This Row],[Age]]&lt;=79,"Elderly","Aged")))))</f>
        <v>Adolescent</v>
      </c>
      <c r="D4681" t="s">
        <v>16</v>
      </c>
      <c r="E4681" t="s">
        <v>26</v>
      </c>
      <c r="F4681" t="s">
        <v>36</v>
      </c>
      <c r="G4681">
        <v>7.1</v>
      </c>
      <c r="H4681" t="s">
        <v>19</v>
      </c>
      <c r="I4681" t="s">
        <v>49</v>
      </c>
      <c r="J4681" t="s">
        <v>21</v>
      </c>
      <c r="K4681" t="s">
        <v>51</v>
      </c>
      <c r="L4681" s="1">
        <v>45777</v>
      </c>
      <c r="M4681" s="1" t="str">
        <f>TEXT(cancer_data[[#This Row],[Diagnosis_Date]],"mmmm")</f>
        <v>April</v>
      </c>
      <c r="N4681" t="s">
        <v>23</v>
      </c>
      <c r="O4681">
        <v>30</v>
      </c>
      <c r="P4681" t="s">
        <v>31</v>
      </c>
      <c r="Q4681">
        <v>0</v>
      </c>
    </row>
    <row r="4682" spans="1:17" x14ac:dyDescent="0.75">
      <c r="A4682" t="s">
        <v>4724</v>
      </c>
      <c r="B4682">
        <v>61</v>
      </c>
      <c r="C4682" t="str">
        <f>IF(cancer_data[[#This Row],[Age]]&lt;=35,"Adolescent",IF(cancer_data[[#This Row],[Age]]&lt;=46,"Young Adult",IF(cancer_data[[#This Row],[Age]]&lt;=57,"Adult", IF(cancer_data[[#This Row],[Age]]&lt;=68,"Middle_age",IF(cancer_data[[#This Row],[Age]]&lt;=79,"Elderly","Aged")))))</f>
        <v>Middle_age</v>
      </c>
      <c r="D4682" t="s">
        <v>16</v>
      </c>
      <c r="E4682" t="s">
        <v>17</v>
      </c>
      <c r="F4682" t="s">
        <v>18</v>
      </c>
      <c r="G4682">
        <v>3</v>
      </c>
      <c r="H4682" t="s">
        <v>28</v>
      </c>
      <c r="I4682" t="s">
        <v>29</v>
      </c>
      <c r="J4682" t="s">
        <v>21</v>
      </c>
      <c r="K4682" t="s">
        <v>45</v>
      </c>
      <c r="L4682" s="1">
        <v>45954</v>
      </c>
      <c r="M4682" s="1" t="str">
        <f>TEXT(cancer_data[[#This Row],[Diagnosis_Date]],"mmmm")</f>
        <v>October</v>
      </c>
      <c r="N4682" t="s">
        <v>23</v>
      </c>
      <c r="O4682">
        <v>25</v>
      </c>
      <c r="P4682" t="s">
        <v>31</v>
      </c>
      <c r="Q4682">
        <v>0</v>
      </c>
    </row>
    <row r="4683" spans="1:17" x14ac:dyDescent="0.75">
      <c r="A4683" t="s">
        <v>4725</v>
      </c>
      <c r="B4683">
        <v>84</v>
      </c>
      <c r="C4683" t="str">
        <f>IF(cancer_data[[#This Row],[Age]]&lt;=35,"Adolescent",IF(cancer_data[[#This Row],[Age]]&lt;=46,"Young Adult",IF(cancer_data[[#This Row],[Age]]&lt;=57,"Adult", IF(cancer_data[[#This Row],[Age]]&lt;=68,"Middle_age",IF(cancer_data[[#This Row],[Age]]&lt;=79,"Elderly","Aged")))))</f>
        <v>Aged</v>
      </c>
      <c r="D4683" t="s">
        <v>16</v>
      </c>
      <c r="E4683" t="s">
        <v>35</v>
      </c>
      <c r="F4683" t="s">
        <v>36</v>
      </c>
      <c r="G4683">
        <v>5.9</v>
      </c>
      <c r="H4683" t="s">
        <v>41</v>
      </c>
      <c r="I4683" t="s">
        <v>29</v>
      </c>
      <c r="J4683" t="s">
        <v>21</v>
      </c>
      <c r="K4683" t="s">
        <v>42</v>
      </c>
      <c r="L4683" s="1">
        <v>45799</v>
      </c>
      <c r="M4683" s="1" t="str">
        <f>TEXT(cancer_data[[#This Row],[Diagnosis_Date]],"mmmm")</f>
        <v>May</v>
      </c>
      <c r="N4683" t="s">
        <v>23</v>
      </c>
      <c r="O4683">
        <v>15</v>
      </c>
      <c r="P4683" t="s">
        <v>24</v>
      </c>
      <c r="Q4683">
        <v>25</v>
      </c>
    </row>
    <row r="4684" spans="1:17" x14ac:dyDescent="0.75">
      <c r="A4684" t="s">
        <v>4726</v>
      </c>
      <c r="B4684">
        <v>48</v>
      </c>
      <c r="C4684" t="str">
        <f>IF(cancer_data[[#This Row],[Age]]&lt;=35,"Adolescent",IF(cancer_data[[#This Row],[Age]]&lt;=46,"Young Adult",IF(cancer_data[[#This Row],[Age]]&lt;=57,"Adult", IF(cancer_data[[#This Row],[Age]]&lt;=68,"Middle_age",IF(cancer_data[[#This Row],[Age]]&lt;=79,"Elderly","Aged")))))</f>
        <v>Adult</v>
      </c>
      <c r="D4684" t="s">
        <v>16</v>
      </c>
      <c r="E4684" t="s">
        <v>40</v>
      </c>
      <c r="F4684" t="s">
        <v>18</v>
      </c>
      <c r="G4684">
        <v>0.8</v>
      </c>
      <c r="H4684" t="s">
        <v>19</v>
      </c>
      <c r="I4684" t="s">
        <v>44</v>
      </c>
      <c r="J4684" t="s">
        <v>21</v>
      </c>
      <c r="K4684" t="s">
        <v>30</v>
      </c>
      <c r="L4684" s="1">
        <v>45857</v>
      </c>
      <c r="M4684" s="1" t="str">
        <f>TEXT(cancer_data[[#This Row],[Diagnosis_Date]],"mmmm")</f>
        <v>July</v>
      </c>
      <c r="N4684" t="s">
        <v>23</v>
      </c>
      <c r="O4684">
        <v>24</v>
      </c>
      <c r="P4684" t="s">
        <v>31</v>
      </c>
      <c r="Q4684">
        <v>0</v>
      </c>
    </row>
    <row r="4685" spans="1:17" x14ac:dyDescent="0.75">
      <c r="A4685" t="s">
        <v>4727</v>
      </c>
      <c r="B4685">
        <v>84</v>
      </c>
      <c r="C4685" t="str">
        <f>IF(cancer_data[[#This Row],[Age]]&lt;=35,"Adolescent",IF(cancer_data[[#This Row],[Age]]&lt;=46,"Young Adult",IF(cancer_data[[#This Row],[Age]]&lt;=57,"Adult", IF(cancer_data[[#This Row],[Age]]&lt;=68,"Middle_age",IF(cancer_data[[#This Row],[Age]]&lt;=79,"Elderly","Aged")))))</f>
        <v>Aged</v>
      </c>
      <c r="D4685" t="s">
        <v>16</v>
      </c>
      <c r="E4685" t="s">
        <v>35</v>
      </c>
      <c r="F4685" t="s">
        <v>36</v>
      </c>
      <c r="G4685">
        <v>2.5</v>
      </c>
      <c r="H4685" t="s">
        <v>28</v>
      </c>
      <c r="I4685" t="s">
        <v>49</v>
      </c>
      <c r="J4685" t="s">
        <v>21</v>
      </c>
      <c r="K4685" t="s">
        <v>51</v>
      </c>
      <c r="L4685" s="1">
        <v>45933</v>
      </c>
      <c r="M4685" s="1" t="str">
        <f>TEXT(cancer_data[[#This Row],[Diagnosis_Date]],"mmmm")</f>
        <v>October</v>
      </c>
      <c r="N4685" t="s">
        <v>23</v>
      </c>
      <c r="O4685">
        <v>20</v>
      </c>
      <c r="P4685" t="s">
        <v>31</v>
      </c>
      <c r="Q4685">
        <v>0</v>
      </c>
    </row>
    <row r="4686" spans="1:17" x14ac:dyDescent="0.75">
      <c r="A4686" t="s">
        <v>4728</v>
      </c>
      <c r="B4686">
        <v>26</v>
      </c>
      <c r="C4686" t="str">
        <f>IF(cancer_data[[#This Row],[Age]]&lt;=35,"Adolescent",IF(cancer_data[[#This Row],[Age]]&lt;=46,"Young Adult",IF(cancer_data[[#This Row],[Age]]&lt;=57,"Adult", IF(cancer_data[[#This Row],[Age]]&lt;=68,"Middle_age",IF(cancer_data[[#This Row],[Age]]&lt;=79,"Elderly","Aged")))))</f>
        <v>Adolescent</v>
      </c>
      <c r="D4686" t="s">
        <v>16</v>
      </c>
      <c r="E4686" t="s">
        <v>35</v>
      </c>
      <c r="F4686" t="s">
        <v>18</v>
      </c>
      <c r="G4686">
        <v>2.8</v>
      </c>
      <c r="H4686" t="s">
        <v>41</v>
      </c>
      <c r="I4686" t="s">
        <v>20</v>
      </c>
      <c r="J4686" t="s">
        <v>21</v>
      </c>
      <c r="K4686" t="s">
        <v>22</v>
      </c>
      <c r="L4686" s="1">
        <v>45712</v>
      </c>
      <c r="M4686" s="1" t="str">
        <f>TEXT(cancer_data[[#This Row],[Diagnosis_Date]],"mmmm")</f>
        <v>February</v>
      </c>
      <c r="N4686" t="s">
        <v>23</v>
      </c>
      <c r="O4686">
        <v>60</v>
      </c>
      <c r="P4686" t="s">
        <v>31</v>
      </c>
      <c r="Q4686">
        <v>0</v>
      </c>
    </row>
    <row r="4687" spans="1:17" x14ac:dyDescent="0.75">
      <c r="A4687" t="s">
        <v>4729</v>
      </c>
      <c r="B4687">
        <v>33</v>
      </c>
      <c r="C4687" t="str">
        <f>IF(cancer_data[[#This Row],[Age]]&lt;=35,"Adolescent",IF(cancer_data[[#This Row],[Age]]&lt;=46,"Young Adult",IF(cancer_data[[#This Row],[Age]]&lt;=57,"Adult", IF(cancer_data[[#This Row],[Age]]&lt;=68,"Middle_age",IF(cancer_data[[#This Row],[Age]]&lt;=79,"Elderly","Aged")))))</f>
        <v>Adolescent</v>
      </c>
      <c r="D4687" t="s">
        <v>16</v>
      </c>
      <c r="E4687" t="s">
        <v>17</v>
      </c>
      <c r="F4687" t="s">
        <v>18</v>
      </c>
      <c r="G4687">
        <v>2.4</v>
      </c>
      <c r="H4687" t="s">
        <v>28</v>
      </c>
      <c r="I4687" t="s">
        <v>49</v>
      </c>
      <c r="J4687" t="s">
        <v>21</v>
      </c>
      <c r="K4687" t="s">
        <v>30</v>
      </c>
      <c r="L4687" s="1">
        <v>45730</v>
      </c>
      <c r="M4687" s="1" t="str">
        <f>TEXT(cancer_data[[#This Row],[Diagnosis_Date]],"mmmm")</f>
        <v>March</v>
      </c>
      <c r="N4687" t="s">
        <v>23</v>
      </c>
      <c r="O4687">
        <v>43</v>
      </c>
      <c r="P4687" t="s">
        <v>31</v>
      </c>
      <c r="Q4687">
        <v>0</v>
      </c>
    </row>
    <row r="4688" spans="1:17" x14ac:dyDescent="0.75">
      <c r="A4688" t="s">
        <v>4730</v>
      </c>
      <c r="B4688">
        <v>54</v>
      </c>
      <c r="C4688" t="str">
        <f>IF(cancer_data[[#This Row],[Age]]&lt;=35,"Adolescent",IF(cancer_data[[#This Row],[Age]]&lt;=46,"Young Adult",IF(cancer_data[[#This Row],[Age]]&lt;=57,"Adult", IF(cancer_data[[#This Row],[Age]]&lt;=68,"Middle_age",IF(cancer_data[[#This Row],[Age]]&lt;=79,"Elderly","Aged")))))</f>
        <v>Adult</v>
      </c>
      <c r="D4688" t="s">
        <v>16</v>
      </c>
      <c r="E4688" t="s">
        <v>26</v>
      </c>
      <c r="F4688" t="s">
        <v>27</v>
      </c>
      <c r="G4688">
        <v>3.6</v>
      </c>
      <c r="H4688" t="s">
        <v>19</v>
      </c>
      <c r="I4688" t="s">
        <v>44</v>
      </c>
      <c r="J4688" t="s">
        <v>21</v>
      </c>
      <c r="K4688" t="s">
        <v>42</v>
      </c>
      <c r="L4688" s="1">
        <v>45671</v>
      </c>
      <c r="M4688" s="1" t="str">
        <f>TEXT(cancer_data[[#This Row],[Diagnosis_Date]],"mmmm")</f>
        <v>January</v>
      </c>
      <c r="N4688" t="s">
        <v>37</v>
      </c>
      <c r="O4688">
        <v>7</v>
      </c>
      <c r="P4688" t="s">
        <v>31</v>
      </c>
      <c r="Q4688">
        <v>0</v>
      </c>
    </row>
    <row r="4689" spans="1:17" x14ac:dyDescent="0.75">
      <c r="A4689" t="s">
        <v>4731</v>
      </c>
      <c r="B4689">
        <v>85</v>
      </c>
      <c r="C4689" t="str">
        <f>IF(cancer_data[[#This Row],[Age]]&lt;=35,"Adolescent",IF(cancer_data[[#This Row],[Age]]&lt;=46,"Young Adult",IF(cancer_data[[#This Row],[Age]]&lt;=57,"Adult", IF(cancer_data[[#This Row],[Age]]&lt;=68,"Middle_age",IF(cancer_data[[#This Row],[Age]]&lt;=79,"Elderly","Aged")))))</f>
        <v>Aged</v>
      </c>
      <c r="D4689" t="s">
        <v>16</v>
      </c>
      <c r="E4689" t="s">
        <v>17</v>
      </c>
      <c r="F4689" t="s">
        <v>36</v>
      </c>
      <c r="G4689">
        <v>7.4</v>
      </c>
      <c r="H4689" t="s">
        <v>19</v>
      </c>
      <c r="I4689" t="s">
        <v>44</v>
      </c>
      <c r="J4689" t="s">
        <v>21</v>
      </c>
      <c r="K4689" t="s">
        <v>51</v>
      </c>
      <c r="L4689" s="1">
        <v>46016</v>
      </c>
      <c r="M4689" s="1" t="str">
        <f>TEXT(cancer_data[[#This Row],[Diagnosis_Date]],"mmmm")</f>
        <v>December</v>
      </c>
      <c r="N4689" t="s">
        <v>23</v>
      </c>
      <c r="O4689">
        <v>24</v>
      </c>
      <c r="P4689" t="s">
        <v>24</v>
      </c>
      <c r="Q4689">
        <v>25</v>
      </c>
    </row>
    <row r="4690" spans="1:17" x14ac:dyDescent="0.75">
      <c r="A4690" t="s">
        <v>4732</v>
      </c>
      <c r="B4690">
        <v>26</v>
      </c>
      <c r="C4690" t="str">
        <f>IF(cancer_data[[#This Row],[Age]]&lt;=35,"Adolescent",IF(cancer_data[[#This Row],[Age]]&lt;=46,"Young Adult",IF(cancer_data[[#This Row],[Age]]&lt;=57,"Adult", IF(cancer_data[[#This Row],[Age]]&lt;=68,"Middle_age",IF(cancer_data[[#This Row],[Age]]&lt;=79,"Elderly","Aged")))))</f>
        <v>Adolescent</v>
      </c>
      <c r="D4690" t="s">
        <v>16</v>
      </c>
      <c r="E4690" t="s">
        <v>40</v>
      </c>
      <c r="F4690" t="s">
        <v>27</v>
      </c>
      <c r="G4690">
        <v>3.4</v>
      </c>
      <c r="H4690" t="s">
        <v>41</v>
      </c>
      <c r="I4690" t="s">
        <v>44</v>
      </c>
      <c r="J4690" t="s">
        <v>21</v>
      </c>
      <c r="K4690" t="s">
        <v>42</v>
      </c>
      <c r="L4690" s="1">
        <v>45882</v>
      </c>
      <c r="M4690" s="1" t="str">
        <f>TEXT(cancer_data[[#This Row],[Diagnosis_Date]],"mmmm")</f>
        <v>August</v>
      </c>
      <c r="N4690" t="s">
        <v>23</v>
      </c>
      <c r="O4690">
        <v>26</v>
      </c>
      <c r="P4690" t="s">
        <v>31</v>
      </c>
      <c r="Q4690">
        <v>0</v>
      </c>
    </row>
    <row r="4691" spans="1:17" x14ac:dyDescent="0.75">
      <c r="A4691" t="s">
        <v>4733</v>
      </c>
      <c r="B4691">
        <v>61</v>
      </c>
      <c r="C4691" t="str">
        <f>IF(cancer_data[[#This Row],[Age]]&lt;=35,"Adolescent",IF(cancer_data[[#This Row],[Age]]&lt;=46,"Young Adult",IF(cancer_data[[#This Row],[Age]]&lt;=57,"Adult", IF(cancer_data[[#This Row],[Age]]&lt;=68,"Middle_age",IF(cancer_data[[#This Row],[Age]]&lt;=79,"Elderly","Aged")))))</f>
        <v>Middle_age</v>
      </c>
      <c r="D4691" t="s">
        <v>16</v>
      </c>
      <c r="E4691" t="s">
        <v>17</v>
      </c>
      <c r="F4691" t="s">
        <v>36</v>
      </c>
      <c r="G4691">
        <v>2.4</v>
      </c>
      <c r="H4691" t="s">
        <v>41</v>
      </c>
      <c r="I4691" t="s">
        <v>20</v>
      </c>
      <c r="J4691" t="s">
        <v>21</v>
      </c>
      <c r="K4691" t="s">
        <v>45</v>
      </c>
      <c r="L4691" s="1">
        <v>45904</v>
      </c>
      <c r="M4691" s="1" t="str">
        <f>TEXT(cancer_data[[#This Row],[Diagnosis_Date]],"mmmm")</f>
        <v>September</v>
      </c>
      <c r="N4691" t="s">
        <v>23</v>
      </c>
      <c r="O4691">
        <v>35</v>
      </c>
      <c r="P4691" t="s">
        <v>31</v>
      </c>
      <c r="Q4691">
        <v>0</v>
      </c>
    </row>
    <row r="4692" spans="1:17" x14ac:dyDescent="0.75">
      <c r="A4692" t="s">
        <v>4734</v>
      </c>
      <c r="B4692">
        <v>30</v>
      </c>
      <c r="C4692" t="str">
        <f>IF(cancer_data[[#This Row],[Age]]&lt;=35,"Adolescent",IF(cancer_data[[#This Row],[Age]]&lt;=46,"Young Adult",IF(cancer_data[[#This Row],[Age]]&lt;=57,"Adult", IF(cancer_data[[#This Row],[Age]]&lt;=68,"Middle_age",IF(cancer_data[[#This Row],[Age]]&lt;=79,"Elderly","Aged")))))</f>
        <v>Adolescent</v>
      </c>
      <c r="D4692" t="s">
        <v>16</v>
      </c>
      <c r="E4692" t="s">
        <v>26</v>
      </c>
      <c r="F4692" t="s">
        <v>27</v>
      </c>
      <c r="G4692">
        <v>2.9</v>
      </c>
      <c r="H4692" t="s">
        <v>28</v>
      </c>
      <c r="I4692" t="s">
        <v>44</v>
      </c>
      <c r="J4692" t="s">
        <v>21</v>
      </c>
      <c r="K4692" t="s">
        <v>51</v>
      </c>
      <c r="L4692" s="1">
        <v>45800</v>
      </c>
      <c r="M4692" s="1" t="str">
        <f>TEXT(cancer_data[[#This Row],[Diagnosis_Date]],"mmmm")</f>
        <v>May</v>
      </c>
      <c r="N4692" t="s">
        <v>23</v>
      </c>
      <c r="O4692">
        <v>30</v>
      </c>
      <c r="P4692" t="s">
        <v>31</v>
      </c>
      <c r="Q4692">
        <v>0</v>
      </c>
    </row>
    <row r="4693" spans="1:17" x14ac:dyDescent="0.75">
      <c r="A4693" t="s">
        <v>4735</v>
      </c>
      <c r="B4693">
        <v>49</v>
      </c>
      <c r="C4693" t="str">
        <f>IF(cancer_data[[#This Row],[Age]]&lt;=35,"Adolescent",IF(cancer_data[[#This Row],[Age]]&lt;=46,"Young Adult",IF(cancer_data[[#This Row],[Age]]&lt;=57,"Adult", IF(cancer_data[[#This Row],[Age]]&lt;=68,"Middle_age",IF(cancer_data[[#This Row],[Age]]&lt;=79,"Elderly","Aged")))))</f>
        <v>Adult</v>
      </c>
      <c r="D4693" t="s">
        <v>16</v>
      </c>
      <c r="E4693" t="s">
        <v>40</v>
      </c>
      <c r="F4693" t="s">
        <v>36</v>
      </c>
      <c r="G4693">
        <v>6.3</v>
      </c>
      <c r="H4693" t="s">
        <v>19</v>
      </c>
      <c r="I4693" t="s">
        <v>20</v>
      </c>
      <c r="J4693" t="s">
        <v>21</v>
      </c>
      <c r="K4693" t="s">
        <v>33</v>
      </c>
      <c r="L4693" s="1">
        <v>45729</v>
      </c>
      <c r="M4693" s="1" t="str">
        <f>TEXT(cancer_data[[#This Row],[Diagnosis_Date]],"mmmm")</f>
        <v>March</v>
      </c>
      <c r="N4693" t="s">
        <v>23</v>
      </c>
      <c r="O4693">
        <v>43</v>
      </c>
      <c r="P4693" t="s">
        <v>24</v>
      </c>
      <c r="Q4693">
        <v>22</v>
      </c>
    </row>
    <row r="4694" spans="1:17" x14ac:dyDescent="0.75">
      <c r="A4694" t="s">
        <v>4736</v>
      </c>
      <c r="B4694">
        <v>69</v>
      </c>
      <c r="C4694" t="str">
        <f>IF(cancer_data[[#This Row],[Age]]&lt;=35,"Adolescent",IF(cancer_data[[#This Row],[Age]]&lt;=46,"Young Adult",IF(cancer_data[[#This Row],[Age]]&lt;=57,"Adult", IF(cancer_data[[#This Row],[Age]]&lt;=68,"Middle_age",IF(cancer_data[[#This Row],[Age]]&lt;=79,"Elderly","Aged")))))</f>
        <v>Elderly</v>
      </c>
      <c r="D4694" t="s">
        <v>16</v>
      </c>
      <c r="E4694" t="s">
        <v>17</v>
      </c>
      <c r="F4694" t="s">
        <v>27</v>
      </c>
      <c r="G4694">
        <v>6.3</v>
      </c>
      <c r="H4694" t="s">
        <v>19</v>
      </c>
      <c r="I4694" t="s">
        <v>49</v>
      </c>
      <c r="J4694" t="s">
        <v>21</v>
      </c>
      <c r="K4694" t="s">
        <v>22</v>
      </c>
      <c r="L4694" s="1">
        <v>45874</v>
      </c>
      <c r="M4694" s="1" t="str">
        <f>TEXT(cancer_data[[#This Row],[Diagnosis_Date]],"mmmm")</f>
        <v>August</v>
      </c>
      <c r="N4694" t="s">
        <v>23</v>
      </c>
      <c r="O4694">
        <v>14</v>
      </c>
      <c r="P4694" t="s">
        <v>31</v>
      </c>
      <c r="Q4694">
        <v>0</v>
      </c>
    </row>
    <row r="4695" spans="1:17" x14ac:dyDescent="0.75">
      <c r="A4695" t="s">
        <v>4737</v>
      </c>
      <c r="B4695">
        <v>81</v>
      </c>
      <c r="C4695" t="str">
        <f>IF(cancer_data[[#This Row],[Age]]&lt;=35,"Adolescent",IF(cancer_data[[#This Row],[Age]]&lt;=46,"Young Adult",IF(cancer_data[[#This Row],[Age]]&lt;=57,"Adult", IF(cancer_data[[#This Row],[Age]]&lt;=68,"Middle_age",IF(cancer_data[[#This Row],[Age]]&lt;=79,"Elderly","Aged")))))</f>
        <v>Aged</v>
      </c>
      <c r="D4695" t="s">
        <v>16</v>
      </c>
      <c r="E4695" t="s">
        <v>17</v>
      </c>
      <c r="F4695" t="s">
        <v>27</v>
      </c>
      <c r="G4695">
        <v>3</v>
      </c>
      <c r="H4695" t="s">
        <v>28</v>
      </c>
      <c r="I4695" t="s">
        <v>44</v>
      </c>
      <c r="J4695" t="s">
        <v>21</v>
      </c>
      <c r="K4695" t="s">
        <v>30</v>
      </c>
      <c r="L4695" s="1">
        <v>45698</v>
      </c>
      <c r="M4695" s="1" t="str">
        <f>TEXT(cancer_data[[#This Row],[Diagnosis_Date]],"mmmm")</f>
        <v>February</v>
      </c>
      <c r="N4695" t="s">
        <v>23</v>
      </c>
      <c r="O4695">
        <v>18</v>
      </c>
      <c r="P4695" t="s">
        <v>24</v>
      </c>
      <c r="Q4695">
        <v>33</v>
      </c>
    </row>
    <row r="4696" spans="1:17" x14ac:dyDescent="0.75">
      <c r="A4696" t="s">
        <v>4738</v>
      </c>
      <c r="B4696">
        <v>77</v>
      </c>
      <c r="C4696" t="str">
        <f>IF(cancer_data[[#This Row],[Age]]&lt;=35,"Adolescent",IF(cancer_data[[#This Row],[Age]]&lt;=46,"Young Adult",IF(cancer_data[[#This Row],[Age]]&lt;=57,"Adult", IF(cancer_data[[#This Row],[Age]]&lt;=68,"Middle_age",IF(cancer_data[[#This Row],[Age]]&lt;=79,"Elderly","Aged")))))</f>
        <v>Elderly</v>
      </c>
      <c r="D4696" t="s">
        <v>16</v>
      </c>
      <c r="E4696" t="s">
        <v>17</v>
      </c>
      <c r="F4696" t="s">
        <v>36</v>
      </c>
      <c r="G4696">
        <v>6.8</v>
      </c>
      <c r="H4696" t="s">
        <v>28</v>
      </c>
      <c r="I4696" t="s">
        <v>20</v>
      </c>
      <c r="J4696" t="s">
        <v>21</v>
      </c>
      <c r="K4696" t="s">
        <v>22</v>
      </c>
      <c r="L4696" s="1">
        <v>45878</v>
      </c>
      <c r="M4696" s="1" t="str">
        <f>TEXT(cancer_data[[#This Row],[Diagnosis_Date]],"mmmm")</f>
        <v>August</v>
      </c>
      <c r="N4696" t="s">
        <v>23</v>
      </c>
      <c r="O4696">
        <v>45</v>
      </c>
      <c r="P4696" t="s">
        <v>31</v>
      </c>
      <c r="Q4696">
        <v>0</v>
      </c>
    </row>
    <row r="4697" spans="1:17" x14ac:dyDescent="0.75">
      <c r="A4697" t="s">
        <v>4739</v>
      </c>
      <c r="B4697">
        <v>37</v>
      </c>
      <c r="C4697" t="str">
        <f>IF(cancer_data[[#This Row],[Age]]&lt;=35,"Adolescent",IF(cancer_data[[#This Row],[Age]]&lt;=46,"Young Adult",IF(cancer_data[[#This Row],[Age]]&lt;=57,"Adult", IF(cancer_data[[#This Row],[Age]]&lt;=68,"Middle_age",IF(cancer_data[[#This Row],[Age]]&lt;=79,"Elderly","Aged")))))</f>
        <v>Young Adult</v>
      </c>
      <c r="D4697" t="s">
        <v>16</v>
      </c>
      <c r="E4697" t="s">
        <v>17</v>
      </c>
      <c r="F4697" t="s">
        <v>18</v>
      </c>
      <c r="G4697">
        <v>7.7</v>
      </c>
      <c r="H4697" t="s">
        <v>19</v>
      </c>
      <c r="I4697" t="s">
        <v>44</v>
      </c>
      <c r="J4697" t="s">
        <v>21</v>
      </c>
      <c r="K4697" t="s">
        <v>22</v>
      </c>
      <c r="L4697" s="1">
        <v>45849</v>
      </c>
      <c r="M4697" s="1" t="str">
        <f>TEXT(cancer_data[[#This Row],[Diagnosis_Date]],"mmmm")</f>
        <v>July</v>
      </c>
      <c r="N4697" t="s">
        <v>23</v>
      </c>
      <c r="O4697">
        <v>31</v>
      </c>
      <c r="P4697" t="s">
        <v>31</v>
      </c>
      <c r="Q4697">
        <v>0</v>
      </c>
    </row>
    <row r="4698" spans="1:17" x14ac:dyDescent="0.75">
      <c r="A4698" t="s">
        <v>4740</v>
      </c>
      <c r="B4698">
        <v>25</v>
      </c>
      <c r="C4698" t="str">
        <f>IF(cancer_data[[#This Row],[Age]]&lt;=35,"Adolescent",IF(cancer_data[[#This Row],[Age]]&lt;=46,"Young Adult",IF(cancer_data[[#This Row],[Age]]&lt;=57,"Adult", IF(cancer_data[[#This Row],[Age]]&lt;=68,"Middle_age",IF(cancer_data[[#This Row],[Age]]&lt;=79,"Elderly","Aged")))))</f>
        <v>Adolescent</v>
      </c>
      <c r="D4698" t="s">
        <v>16</v>
      </c>
      <c r="E4698" t="s">
        <v>26</v>
      </c>
      <c r="F4698" t="s">
        <v>18</v>
      </c>
      <c r="G4698">
        <v>4.9000000000000004</v>
      </c>
      <c r="H4698" t="s">
        <v>41</v>
      </c>
      <c r="I4698" t="s">
        <v>29</v>
      </c>
      <c r="J4698" t="s">
        <v>21</v>
      </c>
      <c r="K4698" t="s">
        <v>33</v>
      </c>
      <c r="L4698" s="1">
        <v>45947</v>
      </c>
      <c r="M4698" s="1" t="str">
        <f>TEXT(cancer_data[[#This Row],[Diagnosis_Date]],"mmmm")</f>
        <v>October</v>
      </c>
      <c r="N4698" t="s">
        <v>23</v>
      </c>
      <c r="O4698">
        <v>24</v>
      </c>
      <c r="P4698" t="s">
        <v>24</v>
      </c>
      <c r="Q4698">
        <v>21</v>
      </c>
    </row>
    <row r="4699" spans="1:17" x14ac:dyDescent="0.75">
      <c r="A4699" t="s">
        <v>4741</v>
      </c>
      <c r="B4699">
        <v>84</v>
      </c>
      <c r="C4699" t="str">
        <f>IF(cancer_data[[#This Row],[Age]]&lt;=35,"Adolescent",IF(cancer_data[[#This Row],[Age]]&lt;=46,"Young Adult",IF(cancer_data[[#This Row],[Age]]&lt;=57,"Adult", IF(cancer_data[[#This Row],[Age]]&lt;=68,"Middle_age",IF(cancer_data[[#This Row],[Age]]&lt;=79,"Elderly","Aged")))))</f>
        <v>Aged</v>
      </c>
      <c r="D4699" t="s">
        <v>16</v>
      </c>
      <c r="E4699" t="s">
        <v>35</v>
      </c>
      <c r="F4699" t="s">
        <v>36</v>
      </c>
      <c r="G4699">
        <v>2.8</v>
      </c>
      <c r="H4699" t="s">
        <v>41</v>
      </c>
      <c r="I4699" t="s">
        <v>20</v>
      </c>
      <c r="J4699" t="s">
        <v>21</v>
      </c>
      <c r="K4699" t="s">
        <v>33</v>
      </c>
      <c r="L4699" s="1">
        <v>45813</v>
      </c>
      <c r="M4699" s="1" t="str">
        <f>TEXT(cancer_data[[#This Row],[Diagnosis_Date]],"mmmm")</f>
        <v>June</v>
      </c>
      <c r="N4699" t="s">
        <v>23</v>
      </c>
      <c r="O4699">
        <v>33</v>
      </c>
      <c r="P4699" t="s">
        <v>31</v>
      </c>
      <c r="Q4699">
        <v>0</v>
      </c>
    </row>
    <row r="4700" spans="1:17" x14ac:dyDescent="0.75">
      <c r="A4700" t="s">
        <v>4742</v>
      </c>
      <c r="B4700">
        <v>72</v>
      </c>
      <c r="C4700" t="str">
        <f>IF(cancer_data[[#This Row],[Age]]&lt;=35,"Adolescent",IF(cancer_data[[#This Row],[Age]]&lt;=46,"Young Adult",IF(cancer_data[[#This Row],[Age]]&lt;=57,"Adult", IF(cancer_data[[#This Row],[Age]]&lt;=68,"Middle_age",IF(cancer_data[[#This Row],[Age]]&lt;=79,"Elderly","Aged")))))</f>
        <v>Elderly</v>
      </c>
      <c r="D4700" t="s">
        <v>16</v>
      </c>
      <c r="E4700" t="s">
        <v>17</v>
      </c>
      <c r="F4700" t="s">
        <v>36</v>
      </c>
      <c r="G4700">
        <v>4.2</v>
      </c>
      <c r="H4700" t="s">
        <v>41</v>
      </c>
      <c r="I4700" t="s">
        <v>20</v>
      </c>
      <c r="J4700" t="s">
        <v>21</v>
      </c>
      <c r="K4700" t="s">
        <v>22</v>
      </c>
      <c r="L4700" s="1">
        <v>45824</v>
      </c>
      <c r="M4700" s="1" t="str">
        <f>TEXT(cancer_data[[#This Row],[Diagnosis_Date]],"mmmm")</f>
        <v>June</v>
      </c>
      <c r="N4700" t="s">
        <v>23</v>
      </c>
      <c r="O4700">
        <v>21</v>
      </c>
      <c r="P4700" t="s">
        <v>31</v>
      </c>
      <c r="Q4700">
        <v>0</v>
      </c>
    </row>
    <row r="4701" spans="1:17" x14ac:dyDescent="0.75">
      <c r="A4701" t="s">
        <v>4743</v>
      </c>
      <c r="B4701">
        <v>54</v>
      </c>
      <c r="C4701" t="str">
        <f>IF(cancer_data[[#This Row],[Age]]&lt;=35,"Adolescent",IF(cancer_data[[#This Row],[Age]]&lt;=46,"Young Adult",IF(cancer_data[[#This Row],[Age]]&lt;=57,"Adult", IF(cancer_data[[#This Row],[Age]]&lt;=68,"Middle_age",IF(cancer_data[[#This Row],[Age]]&lt;=79,"Elderly","Aged")))))</f>
        <v>Adult</v>
      </c>
      <c r="D4701" t="s">
        <v>16</v>
      </c>
      <c r="E4701" t="s">
        <v>40</v>
      </c>
      <c r="F4701" t="s">
        <v>18</v>
      </c>
      <c r="G4701">
        <v>1.9</v>
      </c>
      <c r="H4701" t="s">
        <v>41</v>
      </c>
      <c r="I4701" t="s">
        <v>20</v>
      </c>
      <c r="J4701" t="s">
        <v>21</v>
      </c>
      <c r="K4701" t="s">
        <v>22</v>
      </c>
      <c r="L4701" s="1">
        <v>45952</v>
      </c>
      <c r="M4701" s="1" t="str">
        <f>TEXT(cancer_data[[#This Row],[Diagnosis_Date]],"mmmm")</f>
        <v>October</v>
      </c>
      <c r="N4701" t="s">
        <v>23</v>
      </c>
      <c r="O4701">
        <v>57</v>
      </c>
      <c r="P4701" t="s">
        <v>31</v>
      </c>
      <c r="Q4701">
        <v>0</v>
      </c>
    </row>
    <row r="4702" spans="1:17" x14ac:dyDescent="0.75">
      <c r="A4702" t="s">
        <v>4744</v>
      </c>
      <c r="B4702">
        <v>74</v>
      </c>
      <c r="C4702" t="str">
        <f>IF(cancer_data[[#This Row],[Age]]&lt;=35,"Adolescent",IF(cancer_data[[#This Row],[Age]]&lt;=46,"Young Adult",IF(cancer_data[[#This Row],[Age]]&lt;=57,"Adult", IF(cancer_data[[#This Row],[Age]]&lt;=68,"Middle_age",IF(cancer_data[[#This Row],[Age]]&lt;=79,"Elderly","Aged")))))</f>
        <v>Elderly</v>
      </c>
      <c r="D4702" t="s">
        <v>16</v>
      </c>
      <c r="E4702" t="s">
        <v>17</v>
      </c>
      <c r="F4702" t="s">
        <v>36</v>
      </c>
      <c r="G4702">
        <v>4.5999999999999996</v>
      </c>
      <c r="H4702" t="s">
        <v>28</v>
      </c>
      <c r="I4702" t="s">
        <v>29</v>
      </c>
      <c r="J4702" t="s">
        <v>21</v>
      </c>
      <c r="K4702" t="s">
        <v>30</v>
      </c>
      <c r="L4702" s="1">
        <v>45958</v>
      </c>
      <c r="M4702" s="1" t="str">
        <f>TEXT(cancer_data[[#This Row],[Diagnosis_Date]],"mmmm")</f>
        <v>October</v>
      </c>
      <c r="N4702" t="s">
        <v>37</v>
      </c>
      <c r="O4702">
        <v>38</v>
      </c>
      <c r="P4702" t="s">
        <v>24</v>
      </c>
      <c r="Q4702">
        <v>28</v>
      </c>
    </row>
    <row r="4703" spans="1:17" x14ac:dyDescent="0.75">
      <c r="A4703" t="s">
        <v>4745</v>
      </c>
      <c r="B4703">
        <v>37</v>
      </c>
      <c r="C4703" t="str">
        <f>IF(cancer_data[[#This Row],[Age]]&lt;=35,"Adolescent",IF(cancer_data[[#This Row],[Age]]&lt;=46,"Young Adult",IF(cancer_data[[#This Row],[Age]]&lt;=57,"Adult", IF(cancer_data[[#This Row],[Age]]&lt;=68,"Middle_age",IF(cancer_data[[#This Row],[Age]]&lt;=79,"Elderly","Aged")))))</f>
        <v>Young Adult</v>
      </c>
      <c r="D4703" t="s">
        <v>16</v>
      </c>
      <c r="E4703" t="s">
        <v>35</v>
      </c>
      <c r="F4703" t="s">
        <v>27</v>
      </c>
      <c r="G4703">
        <v>4.0999999999999996</v>
      </c>
      <c r="H4703" t="s">
        <v>19</v>
      </c>
      <c r="I4703" t="s">
        <v>44</v>
      </c>
      <c r="J4703" t="s">
        <v>21</v>
      </c>
      <c r="K4703" t="s">
        <v>51</v>
      </c>
      <c r="L4703" s="1">
        <v>45892</v>
      </c>
      <c r="M4703" s="1" t="str">
        <f>TEXT(cancer_data[[#This Row],[Diagnosis_Date]],"mmmm")</f>
        <v>August</v>
      </c>
      <c r="N4703" t="s">
        <v>23</v>
      </c>
      <c r="O4703">
        <v>29</v>
      </c>
      <c r="P4703" t="s">
        <v>31</v>
      </c>
      <c r="Q4703">
        <v>0</v>
      </c>
    </row>
    <row r="4704" spans="1:17" x14ac:dyDescent="0.75">
      <c r="A4704" t="s">
        <v>4746</v>
      </c>
      <c r="B4704">
        <v>68</v>
      </c>
      <c r="C4704" t="str">
        <f>IF(cancer_data[[#This Row],[Age]]&lt;=35,"Adolescent",IF(cancer_data[[#This Row],[Age]]&lt;=46,"Young Adult",IF(cancer_data[[#This Row],[Age]]&lt;=57,"Adult", IF(cancer_data[[#This Row],[Age]]&lt;=68,"Middle_age",IF(cancer_data[[#This Row],[Age]]&lt;=79,"Elderly","Aged")))))</f>
        <v>Middle_age</v>
      </c>
      <c r="D4704" t="s">
        <v>16</v>
      </c>
      <c r="E4704" t="s">
        <v>17</v>
      </c>
      <c r="F4704" t="s">
        <v>73</v>
      </c>
      <c r="G4704">
        <v>6.4</v>
      </c>
      <c r="H4704" t="s">
        <v>41</v>
      </c>
      <c r="I4704" t="s">
        <v>44</v>
      </c>
      <c r="J4704" t="s">
        <v>21</v>
      </c>
      <c r="K4704" t="s">
        <v>22</v>
      </c>
      <c r="L4704" s="1">
        <v>45708</v>
      </c>
      <c r="M4704" s="1" t="str">
        <f>TEXT(cancer_data[[#This Row],[Diagnosis_Date]],"mmmm")</f>
        <v>February</v>
      </c>
      <c r="N4704" t="s">
        <v>23</v>
      </c>
      <c r="O4704">
        <v>20</v>
      </c>
      <c r="P4704" t="s">
        <v>31</v>
      </c>
      <c r="Q4704">
        <v>0</v>
      </c>
    </row>
    <row r="4705" spans="1:17" x14ac:dyDescent="0.75">
      <c r="A4705" t="s">
        <v>4747</v>
      </c>
      <c r="B4705">
        <v>65</v>
      </c>
      <c r="C4705" t="str">
        <f>IF(cancer_data[[#This Row],[Age]]&lt;=35,"Adolescent",IF(cancer_data[[#This Row],[Age]]&lt;=46,"Young Adult",IF(cancer_data[[#This Row],[Age]]&lt;=57,"Adult", IF(cancer_data[[#This Row],[Age]]&lt;=68,"Middle_age",IF(cancer_data[[#This Row],[Age]]&lt;=79,"Elderly","Aged")))))</f>
        <v>Middle_age</v>
      </c>
      <c r="D4705" t="s">
        <v>16</v>
      </c>
      <c r="E4705" t="s">
        <v>40</v>
      </c>
      <c r="F4705" t="s">
        <v>27</v>
      </c>
      <c r="G4705">
        <v>2.5</v>
      </c>
      <c r="H4705" t="s">
        <v>41</v>
      </c>
      <c r="I4705" t="s">
        <v>29</v>
      </c>
      <c r="J4705" t="s">
        <v>21</v>
      </c>
      <c r="K4705" t="s">
        <v>45</v>
      </c>
      <c r="L4705" s="1">
        <v>45825</v>
      </c>
      <c r="M4705" s="1" t="str">
        <f>TEXT(cancer_data[[#This Row],[Diagnosis_Date]],"mmmm")</f>
        <v>June</v>
      </c>
      <c r="N4705" t="s">
        <v>37</v>
      </c>
      <c r="O4705">
        <v>31</v>
      </c>
      <c r="P4705" t="s">
        <v>31</v>
      </c>
      <c r="Q4705">
        <v>0</v>
      </c>
    </row>
    <row r="4706" spans="1:17" x14ac:dyDescent="0.75">
      <c r="A4706" t="s">
        <v>4748</v>
      </c>
      <c r="B4706">
        <v>55</v>
      </c>
      <c r="C4706" t="str">
        <f>IF(cancer_data[[#This Row],[Age]]&lt;=35,"Adolescent",IF(cancer_data[[#This Row],[Age]]&lt;=46,"Young Adult",IF(cancer_data[[#This Row],[Age]]&lt;=57,"Adult", IF(cancer_data[[#This Row],[Age]]&lt;=68,"Middle_age",IF(cancer_data[[#This Row],[Age]]&lt;=79,"Elderly","Aged")))))</f>
        <v>Adult</v>
      </c>
      <c r="D4706" t="s">
        <v>16</v>
      </c>
      <c r="E4706" t="s">
        <v>40</v>
      </c>
      <c r="F4706" t="s">
        <v>27</v>
      </c>
      <c r="G4706">
        <v>6.5</v>
      </c>
      <c r="H4706" t="s">
        <v>28</v>
      </c>
      <c r="I4706" t="s">
        <v>49</v>
      </c>
      <c r="J4706" t="s">
        <v>21</v>
      </c>
      <c r="K4706" t="s">
        <v>45</v>
      </c>
      <c r="L4706" s="1">
        <v>45678</v>
      </c>
      <c r="M4706" s="1" t="str">
        <f>TEXT(cancer_data[[#This Row],[Diagnosis_Date]],"mmmm")</f>
        <v>January</v>
      </c>
      <c r="N4706" t="s">
        <v>23</v>
      </c>
      <c r="O4706">
        <v>13</v>
      </c>
      <c r="P4706" t="s">
        <v>24</v>
      </c>
      <c r="Q4706">
        <v>32</v>
      </c>
    </row>
    <row r="4707" spans="1:17" x14ac:dyDescent="0.75">
      <c r="A4707" t="s">
        <v>4749</v>
      </c>
      <c r="B4707">
        <v>77</v>
      </c>
      <c r="C4707" t="str">
        <f>IF(cancer_data[[#This Row],[Age]]&lt;=35,"Adolescent",IF(cancer_data[[#This Row],[Age]]&lt;=46,"Young Adult",IF(cancer_data[[#This Row],[Age]]&lt;=57,"Adult", IF(cancer_data[[#This Row],[Age]]&lt;=68,"Middle_age",IF(cancer_data[[#This Row],[Age]]&lt;=79,"Elderly","Aged")))))</f>
        <v>Elderly</v>
      </c>
      <c r="D4707" t="s">
        <v>16</v>
      </c>
      <c r="E4707" t="s">
        <v>35</v>
      </c>
      <c r="F4707" t="s">
        <v>36</v>
      </c>
      <c r="G4707">
        <v>7.7</v>
      </c>
      <c r="H4707" t="s">
        <v>41</v>
      </c>
      <c r="I4707" t="s">
        <v>49</v>
      </c>
      <c r="J4707" t="s">
        <v>21</v>
      </c>
      <c r="K4707" t="s">
        <v>33</v>
      </c>
      <c r="L4707" s="1">
        <v>45709</v>
      </c>
      <c r="M4707" s="1" t="str">
        <f>TEXT(cancer_data[[#This Row],[Diagnosis_Date]],"mmmm")</f>
        <v>February</v>
      </c>
      <c r="N4707" t="s">
        <v>23</v>
      </c>
      <c r="O4707">
        <v>48</v>
      </c>
      <c r="P4707" t="s">
        <v>24</v>
      </c>
      <c r="Q4707">
        <v>24</v>
      </c>
    </row>
    <row r="4708" spans="1:17" x14ac:dyDescent="0.75">
      <c r="A4708" t="s">
        <v>4750</v>
      </c>
      <c r="B4708">
        <v>37</v>
      </c>
      <c r="C4708" t="str">
        <f>IF(cancer_data[[#This Row],[Age]]&lt;=35,"Adolescent",IF(cancer_data[[#This Row],[Age]]&lt;=46,"Young Adult",IF(cancer_data[[#This Row],[Age]]&lt;=57,"Adult", IF(cancer_data[[#This Row],[Age]]&lt;=68,"Middle_age",IF(cancer_data[[#This Row],[Age]]&lt;=79,"Elderly","Aged")))))</f>
        <v>Young Adult</v>
      </c>
      <c r="D4708" t="s">
        <v>16</v>
      </c>
      <c r="E4708" t="s">
        <v>40</v>
      </c>
      <c r="F4708" t="s">
        <v>36</v>
      </c>
      <c r="G4708">
        <v>2.6</v>
      </c>
      <c r="H4708" t="s">
        <v>41</v>
      </c>
      <c r="I4708" t="s">
        <v>20</v>
      </c>
      <c r="J4708" t="s">
        <v>21</v>
      </c>
      <c r="K4708" t="s">
        <v>45</v>
      </c>
      <c r="L4708" s="1">
        <v>45744</v>
      </c>
      <c r="M4708" s="1" t="str">
        <f>TEXT(cancer_data[[#This Row],[Diagnosis_Date]],"mmmm")</f>
        <v>March</v>
      </c>
      <c r="N4708" t="s">
        <v>23</v>
      </c>
      <c r="O4708">
        <v>27</v>
      </c>
      <c r="P4708" t="s">
        <v>24</v>
      </c>
      <c r="Q4708">
        <v>25</v>
      </c>
    </row>
    <row r="4709" spans="1:17" x14ac:dyDescent="0.75">
      <c r="A4709" t="s">
        <v>4751</v>
      </c>
      <c r="B4709">
        <v>77</v>
      </c>
      <c r="C4709" t="str">
        <f>IF(cancer_data[[#This Row],[Age]]&lt;=35,"Adolescent",IF(cancer_data[[#This Row],[Age]]&lt;=46,"Young Adult",IF(cancer_data[[#This Row],[Age]]&lt;=57,"Adult", IF(cancer_data[[#This Row],[Age]]&lt;=68,"Middle_age",IF(cancer_data[[#This Row],[Age]]&lt;=79,"Elderly","Aged")))))</f>
        <v>Elderly</v>
      </c>
      <c r="D4709" t="s">
        <v>16</v>
      </c>
      <c r="E4709" t="s">
        <v>17</v>
      </c>
      <c r="F4709" t="s">
        <v>18</v>
      </c>
      <c r="G4709">
        <v>7.9</v>
      </c>
      <c r="H4709" t="s">
        <v>41</v>
      </c>
      <c r="I4709" t="s">
        <v>29</v>
      </c>
      <c r="J4709" t="s">
        <v>21</v>
      </c>
      <c r="K4709" t="s">
        <v>22</v>
      </c>
      <c r="L4709" s="1">
        <v>45997</v>
      </c>
      <c r="M4709" s="1" t="str">
        <f>TEXT(cancer_data[[#This Row],[Diagnosis_Date]],"mmmm")</f>
        <v>December</v>
      </c>
      <c r="N4709" t="s">
        <v>23</v>
      </c>
      <c r="O4709">
        <v>28</v>
      </c>
      <c r="P4709" t="s">
        <v>31</v>
      </c>
      <c r="Q4709">
        <v>0</v>
      </c>
    </row>
    <row r="4710" spans="1:17" x14ac:dyDescent="0.75">
      <c r="A4710" t="s">
        <v>4752</v>
      </c>
      <c r="B4710">
        <v>44</v>
      </c>
      <c r="C4710" t="str">
        <f>IF(cancer_data[[#This Row],[Age]]&lt;=35,"Adolescent",IF(cancer_data[[#This Row],[Age]]&lt;=46,"Young Adult",IF(cancer_data[[#This Row],[Age]]&lt;=57,"Adult", IF(cancer_data[[#This Row],[Age]]&lt;=68,"Middle_age",IF(cancer_data[[#This Row],[Age]]&lt;=79,"Elderly","Aged")))))</f>
        <v>Young Adult</v>
      </c>
      <c r="D4710" t="s">
        <v>16</v>
      </c>
      <c r="E4710" t="s">
        <v>35</v>
      </c>
      <c r="F4710" t="s">
        <v>18</v>
      </c>
      <c r="G4710">
        <v>4.0999999999999996</v>
      </c>
      <c r="H4710" t="s">
        <v>28</v>
      </c>
      <c r="I4710" t="s">
        <v>29</v>
      </c>
      <c r="J4710" t="s">
        <v>21</v>
      </c>
      <c r="K4710" t="s">
        <v>45</v>
      </c>
      <c r="L4710" s="1">
        <v>45883</v>
      </c>
      <c r="M4710" s="1" t="str">
        <f>TEXT(cancer_data[[#This Row],[Diagnosis_Date]],"mmmm")</f>
        <v>August</v>
      </c>
      <c r="N4710" t="s">
        <v>23</v>
      </c>
      <c r="O4710">
        <v>35</v>
      </c>
      <c r="P4710" t="s">
        <v>24</v>
      </c>
      <c r="Q4710">
        <v>27</v>
      </c>
    </row>
    <row r="4711" spans="1:17" x14ac:dyDescent="0.75">
      <c r="A4711" t="s">
        <v>4753</v>
      </c>
      <c r="B4711">
        <v>35</v>
      </c>
      <c r="C4711" t="str">
        <f>IF(cancer_data[[#This Row],[Age]]&lt;=35,"Adolescent",IF(cancer_data[[#This Row],[Age]]&lt;=46,"Young Adult",IF(cancer_data[[#This Row],[Age]]&lt;=57,"Adult", IF(cancer_data[[#This Row],[Age]]&lt;=68,"Middle_age",IF(cancer_data[[#This Row],[Age]]&lt;=79,"Elderly","Aged")))))</f>
        <v>Adolescent</v>
      </c>
      <c r="D4711" t="s">
        <v>16</v>
      </c>
      <c r="E4711" t="s">
        <v>26</v>
      </c>
      <c r="F4711" t="s">
        <v>18</v>
      </c>
      <c r="G4711">
        <v>4.3</v>
      </c>
      <c r="H4711" t="s">
        <v>41</v>
      </c>
      <c r="I4711" t="s">
        <v>20</v>
      </c>
      <c r="J4711" t="s">
        <v>21</v>
      </c>
      <c r="K4711" t="s">
        <v>42</v>
      </c>
      <c r="L4711" s="1">
        <v>45814</v>
      </c>
      <c r="M4711" s="1" t="str">
        <f>TEXT(cancer_data[[#This Row],[Diagnosis_Date]],"mmmm")</f>
        <v>June</v>
      </c>
      <c r="N4711" t="s">
        <v>23</v>
      </c>
      <c r="O4711">
        <v>42</v>
      </c>
      <c r="P4711" t="s">
        <v>31</v>
      </c>
      <c r="Q4711">
        <v>0</v>
      </c>
    </row>
    <row r="4712" spans="1:17" x14ac:dyDescent="0.75">
      <c r="A4712" t="s">
        <v>4754</v>
      </c>
      <c r="B4712">
        <v>66</v>
      </c>
      <c r="C4712" t="str">
        <f>IF(cancer_data[[#This Row],[Age]]&lt;=35,"Adolescent",IF(cancer_data[[#This Row],[Age]]&lt;=46,"Young Adult",IF(cancer_data[[#This Row],[Age]]&lt;=57,"Adult", IF(cancer_data[[#This Row],[Age]]&lt;=68,"Middle_age",IF(cancer_data[[#This Row],[Age]]&lt;=79,"Elderly","Aged")))))</f>
        <v>Middle_age</v>
      </c>
      <c r="D4712" t="s">
        <v>16</v>
      </c>
      <c r="E4712" t="s">
        <v>26</v>
      </c>
      <c r="F4712" t="s">
        <v>73</v>
      </c>
      <c r="G4712">
        <v>1.8</v>
      </c>
      <c r="H4712" t="s">
        <v>19</v>
      </c>
      <c r="I4712" t="s">
        <v>20</v>
      </c>
      <c r="J4712" t="s">
        <v>21</v>
      </c>
      <c r="K4712" t="s">
        <v>22</v>
      </c>
      <c r="L4712" s="1">
        <v>45822</v>
      </c>
      <c r="M4712" s="1" t="str">
        <f>TEXT(cancer_data[[#This Row],[Diagnosis_Date]],"mmmm")</f>
        <v>June</v>
      </c>
      <c r="N4712" t="s">
        <v>23</v>
      </c>
      <c r="O4712">
        <v>27</v>
      </c>
      <c r="P4712" t="s">
        <v>31</v>
      </c>
      <c r="Q4712">
        <v>0</v>
      </c>
    </row>
    <row r="4713" spans="1:17" x14ac:dyDescent="0.75">
      <c r="A4713" t="s">
        <v>4755</v>
      </c>
      <c r="B4713">
        <v>31</v>
      </c>
      <c r="C4713" t="str">
        <f>IF(cancer_data[[#This Row],[Age]]&lt;=35,"Adolescent",IF(cancer_data[[#This Row],[Age]]&lt;=46,"Young Adult",IF(cancer_data[[#This Row],[Age]]&lt;=57,"Adult", IF(cancer_data[[#This Row],[Age]]&lt;=68,"Middle_age",IF(cancer_data[[#This Row],[Age]]&lt;=79,"Elderly","Aged")))))</f>
        <v>Adolescent</v>
      </c>
      <c r="D4713" t="s">
        <v>16</v>
      </c>
      <c r="E4713" t="s">
        <v>26</v>
      </c>
      <c r="F4713" t="s">
        <v>63</v>
      </c>
      <c r="G4713">
        <v>7.3</v>
      </c>
      <c r="H4713" t="s">
        <v>41</v>
      </c>
      <c r="I4713" t="s">
        <v>20</v>
      </c>
      <c r="J4713" t="s">
        <v>21</v>
      </c>
      <c r="K4713" t="s">
        <v>22</v>
      </c>
      <c r="L4713" s="1">
        <v>45975</v>
      </c>
      <c r="M4713" s="1" t="str">
        <f>TEXT(cancer_data[[#This Row],[Diagnosis_Date]],"mmmm")</f>
        <v>November</v>
      </c>
      <c r="N4713" t="s">
        <v>23</v>
      </c>
      <c r="O4713">
        <v>60</v>
      </c>
      <c r="P4713" t="s">
        <v>31</v>
      </c>
      <c r="Q4713">
        <v>0</v>
      </c>
    </row>
    <row r="4714" spans="1:17" x14ac:dyDescent="0.75">
      <c r="A4714" t="s">
        <v>4756</v>
      </c>
      <c r="B4714">
        <v>84</v>
      </c>
      <c r="C4714" t="str">
        <f>IF(cancer_data[[#This Row],[Age]]&lt;=35,"Adolescent",IF(cancer_data[[#This Row],[Age]]&lt;=46,"Young Adult",IF(cancer_data[[#This Row],[Age]]&lt;=57,"Adult", IF(cancer_data[[#This Row],[Age]]&lt;=68,"Middle_age",IF(cancer_data[[#This Row],[Age]]&lt;=79,"Elderly","Aged")))))</f>
        <v>Aged</v>
      </c>
      <c r="D4714" t="s">
        <v>67</v>
      </c>
      <c r="E4714" t="s">
        <v>17</v>
      </c>
      <c r="F4714" t="s">
        <v>36</v>
      </c>
      <c r="G4714">
        <v>3.6</v>
      </c>
      <c r="H4714" t="s">
        <v>28</v>
      </c>
      <c r="I4714" t="s">
        <v>20</v>
      </c>
      <c r="J4714" t="s">
        <v>21</v>
      </c>
      <c r="K4714" t="s">
        <v>22</v>
      </c>
      <c r="L4714" s="1">
        <v>45952</v>
      </c>
      <c r="M4714" s="1" t="str">
        <f>TEXT(cancer_data[[#This Row],[Diagnosis_Date]],"mmmm")</f>
        <v>October</v>
      </c>
      <c r="N4714" t="s">
        <v>23</v>
      </c>
      <c r="O4714">
        <v>17</v>
      </c>
      <c r="P4714" t="s">
        <v>31</v>
      </c>
      <c r="Q4714">
        <v>0</v>
      </c>
    </row>
    <row r="4715" spans="1:17" x14ac:dyDescent="0.75">
      <c r="A4715" t="s">
        <v>4757</v>
      </c>
      <c r="B4715">
        <v>38</v>
      </c>
      <c r="C4715" t="str">
        <f>IF(cancer_data[[#This Row],[Age]]&lt;=35,"Adolescent",IF(cancer_data[[#This Row],[Age]]&lt;=46,"Young Adult",IF(cancer_data[[#This Row],[Age]]&lt;=57,"Adult", IF(cancer_data[[#This Row],[Age]]&lt;=68,"Middle_age",IF(cancer_data[[#This Row],[Age]]&lt;=79,"Elderly","Aged")))))</f>
        <v>Young Adult</v>
      </c>
      <c r="D4715" t="s">
        <v>16</v>
      </c>
      <c r="E4715" t="s">
        <v>17</v>
      </c>
      <c r="F4715" t="s">
        <v>36</v>
      </c>
      <c r="G4715">
        <v>7.8</v>
      </c>
      <c r="H4715" t="s">
        <v>28</v>
      </c>
      <c r="I4715" t="s">
        <v>44</v>
      </c>
      <c r="J4715" t="s">
        <v>21</v>
      </c>
      <c r="K4715" t="s">
        <v>51</v>
      </c>
      <c r="L4715" s="1">
        <v>45861</v>
      </c>
      <c r="M4715" s="1" t="str">
        <f>TEXT(cancer_data[[#This Row],[Diagnosis_Date]],"mmmm")</f>
        <v>July</v>
      </c>
      <c r="N4715" t="s">
        <v>23</v>
      </c>
      <c r="O4715">
        <v>15</v>
      </c>
      <c r="P4715" t="s">
        <v>31</v>
      </c>
      <c r="Q4715">
        <v>0</v>
      </c>
    </row>
    <row r="4716" spans="1:17" x14ac:dyDescent="0.75">
      <c r="A4716" t="s">
        <v>4758</v>
      </c>
      <c r="B4716">
        <v>71</v>
      </c>
      <c r="C4716" t="str">
        <f>IF(cancer_data[[#This Row],[Age]]&lt;=35,"Adolescent",IF(cancer_data[[#This Row],[Age]]&lt;=46,"Young Adult",IF(cancer_data[[#This Row],[Age]]&lt;=57,"Adult", IF(cancer_data[[#This Row],[Age]]&lt;=68,"Middle_age",IF(cancer_data[[#This Row],[Age]]&lt;=79,"Elderly","Aged")))))</f>
        <v>Elderly</v>
      </c>
      <c r="D4716" t="s">
        <v>16</v>
      </c>
      <c r="E4716" t="s">
        <v>40</v>
      </c>
      <c r="F4716" t="s">
        <v>18</v>
      </c>
      <c r="G4716">
        <v>0.7</v>
      </c>
      <c r="H4716" t="s">
        <v>28</v>
      </c>
      <c r="I4716" t="s">
        <v>49</v>
      </c>
      <c r="J4716" t="s">
        <v>21</v>
      </c>
      <c r="K4716" t="s">
        <v>45</v>
      </c>
      <c r="L4716" s="1">
        <v>45669</v>
      </c>
      <c r="M4716" s="1" t="str">
        <f>TEXT(cancer_data[[#This Row],[Diagnosis_Date]],"mmmm")</f>
        <v>January</v>
      </c>
      <c r="N4716" t="s">
        <v>23</v>
      </c>
      <c r="O4716">
        <v>27</v>
      </c>
      <c r="P4716" t="s">
        <v>31</v>
      </c>
      <c r="Q4716">
        <v>0</v>
      </c>
    </row>
    <row r="4717" spans="1:17" x14ac:dyDescent="0.75">
      <c r="A4717" t="s">
        <v>4759</v>
      </c>
      <c r="B4717">
        <v>44</v>
      </c>
      <c r="C4717" t="str">
        <f>IF(cancer_data[[#This Row],[Age]]&lt;=35,"Adolescent",IF(cancer_data[[#This Row],[Age]]&lt;=46,"Young Adult",IF(cancer_data[[#This Row],[Age]]&lt;=57,"Adult", IF(cancer_data[[#This Row],[Age]]&lt;=68,"Middle_age",IF(cancer_data[[#This Row],[Age]]&lt;=79,"Elderly","Aged")))))</f>
        <v>Young Adult</v>
      </c>
      <c r="D4717" t="s">
        <v>16</v>
      </c>
      <c r="E4717" t="s">
        <v>17</v>
      </c>
      <c r="F4717" t="s">
        <v>36</v>
      </c>
      <c r="G4717">
        <v>6.8</v>
      </c>
      <c r="H4717" t="s">
        <v>28</v>
      </c>
      <c r="I4717" t="s">
        <v>29</v>
      </c>
      <c r="J4717" t="s">
        <v>21</v>
      </c>
      <c r="K4717" t="s">
        <v>33</v>
      </c>
      <c r="L4717" s="1">
        <v>45849</v>
      </c>
      <c r="M4717" s="1" t="str">
        <f>TEXT(cancer_data[[#This Row],[Diagnosis_Date]],"mmmm")</f>
        <v>July</v>
      </c>
      <c r="N4717" t="s">
        <v>23</v>
      </c>
      <c r="O4717">
        <v>22</v>
      </c>
      <c r="P4717" t="s">
        <v>31</v>
      </c>
      <c r="Q4717">
        <v>0</v>
      </c>
    </row>
    <row r="4718" spans="1:17" x14ac:dyDescent="0.75">
      <c r="A4718" t="s">
        <v>4760</v>
      </c>
      <c r="B4718">
        <v>52</v>
      </c>
      <c r="C4718" t="str">
        <f>IF(cancer_data[[#This Row],[Age]]&lt;=35,"Adolescent",IF(cancer_data[[#This Row],[Age]]&lt;=46,"Young Adult",IF(cancer_data[[#This Row],[Age]]&lt;=57,"Adult", IF(cancer_data[[#This Row],[Age]]&lt;=68,"Middle_age",IF(cancer_data[[#This Row],[Age]]&lt;=79,"Elderly","Aged")))))</f>
        <v>Adult</v>
      </c>
      <c r="D4718" t="s">
        <v>16</v>
      </c>
      <c r="E4718" t="s">
        <v>26</v>
      </c>
      <c r="F4718" t="s">
        <v>63</v>
      </c>
      <c r="G4718">
        <v>1.4</v>
      </c>
      <c r="H4718" t="s">
        <v>28</v>
      </c>
      <c r="I4718" t="s">
        <v>29</v>
      </c>
      <c r="J4718" t="s">
        <v>21</v>
      </c>
      <c r="K4718" t="s">
        <v>22</v>
      </c>
      <c r="L4718" s="1">
        <v>45766</v>
      </c>
      <c r="M4718" s="1" t="str">
        <f>TEXT(cancer_data[[#This Row],[Diagnosis_Date]],"mmmm")</f>
        <v>April</v>
      </c>
      <c r="N4718" t="s">
        <v>23</v>
      </c>
      <c r="O4718">
        <v>25</v>
      </c>
      <c r="P4718" t="s">
        <v>31</v>
      </c>
      <c r="Q4718">
        <v>0</v>
      </c>
    </row>
    <row r="4719" spans="1:17" x14ac:dyDescent="0.75">
      <c r="A4719" t="s">
        <v>4761</v>
      </c>
      <c r="B4719">
        <v>54</v>
      </c>
      <c r="C4719" t="str">
        <f>IF(cancer_data[[#This Row],[Age]]&lt;=35,"Adolescent",IF(cancer_data[[#This Row],[Age]]&lt;=46,"Young Adult",IF(cancer_data[[#This Row],[Age]]&lt;=57,"Adult", IF(cancer_data[[#This Row],[Age]]&lt;=68,"Middle_age",IF(cancer_data[[#This Row],[Age]]&lt;=79,"Elderly","Aged")))))</f>
        <v>Adult</v>
      </c>
      <c r="D4719" t="s">
        <v>16</v>
      </c>
      <c r="E4719" t="s">
        <v>26</v>
      </c>
      <c r="F4719" t="s">
        <v>27</v>
      </c>
      <c r="G4719">
        <v>5.8</v>
      </c>
      <c r="H4719" t="s">
        <v>41</v>
      </c>
      <c r="I4719" t="s">
        <v>20</v>
      </c>
      <c r="J4719" t="s">
        <v>21</v>
      </c>
      <c r="K4719" t="s">
        <v>51</v>
      </c>
      <c r="L4719" s="1">
        <v>45891</v>
      </c>
      <c r="M4719" s="1" t="str">
        <f>TEXT(cancer_data[[#This Row],[Diagnosis_Date]],"mmmm")</f>
        <v>August</v>
      </c>
      <c r="N4719" t="s">
        <v>23</v>
      </c>
      <c r="O4719">
        <v>16</v>
      </c>
      <c r="P4719" t="s">
        <v>24</v>
      </c>
      <c r="Q4719">
        <v>29</v>
      </c>
    </row>
    <row r="4720" spans="1:17" x14ac:dyDescent="0.75">
      <c r="A4720" t="s">
        <v>4762</v>
      </c>
      <c r="B4720">
        <v>42</v>
      </c>
      <c r="C4720" t="str">
        <f>IF(cancer_data[[#This Row],[Age]]&lt;=35,"Adolescent",IF(cancer_data[[#This Row],[Age]]&lt;=46,"Young Adult",IF(cancer_data[[#This Row],[Age]]&lt;=57,"Adult", IF(cancer_data[[#This Row],[Age]]&lt;=68,"Middle_age",IF(cancer_data[[#This Row],[Age]]&lt;=79,"Elderly","Aged")))))</f>
        <v>Young Adult</v>
      </c>
      <c r="D4720" t="s">
        <v>16</v>
      </c>
      <c r="E4720" t="s">
        <v>26</v>
      </c>
      <c r="F4720" t="s">
        <v>27</v>
      </c>
      <c r="G4720">
        <v>1.6</v>
      </c>
      <c r="H4720" t="s">
        <v>41</v>
      </c>
      <c r="I4720" t="s">
        <v>44</v>
      </c>
      <c r="J4720" t="s">
        <v>21</v>
      </c>
      <c r="K4720" t="s">
        <v>30</v>
      </c>
      <c r="L4720" s="1">
        <v>45845</v>
      </c>
      <c r="M4720" s="1" t="str">
        <f>TEXT(cancer_data[[#This Row],[Diagnosis_Date]],"mmmm")</f>
        <v>July</v>
      </c>
      <c r="N4720" t="s">
        <v>23</v>
      </c>
      <c r="O4720">
        <v>33</v>
      </c>
      <c r="P4720" t="s">
        <v>31</v>
      </c>
      <c r="Q4720">
        <v>0</v>
      </c>
    </row>
    <row r="4721" spans="1:17" x14ac:dyDescent="0.75">
      <c r="A4721" t="s">
        <v>4763</v>
      </c>
      <c r="B4721">
        <v>42</v>
      </c>
      <c r="C4721" t="str">
        <f>IF(cancer_data[[#This Row],[Age]]&lt;=35,"Adolescent",IF(cancer_data[[#This Row],[Age]]&lt;=46,"Young Adult",IF(cancer_data[[#This Row],[Age]]&lt;=57,"Adult", IF(cancer_data[[#This Row],[Age]]&lt;=68,"Middle_age",IF(cancer_data[[#This Row],[Age]]&lt;=79,"Elderly","Aged")))))</f>
        <v>Young Adult</v>
      </c>
      <c r="D4721" t="s">
        <v>16</v>
      </c>
      <c r="E4721" t="s">
        <v>35</v>
      </c>
      <c r="F4721" t="s">
        <v>73</v>
      </c>
      <c r="G4721">
        <v>2.9</v>
      </c>
      <c r="H4721" t="s">
        <v>19</v>
      </c>
      <c r="I4721" t="s">
        <v>49</v>
      </c>
      <c r="J4721" t="s">
        <v>21</v>
      </c>
      <c r="K4721" t="s">
        <v>33</v>
      </c>
      <c r="L4721" s="1">
        <v>45808</v>
      </c>
      <c r="M4721" s="1" t="str">
        <f>TEXT(cancer_data[[#This Row],[Diagnosis_Date]],"mmmm")</f>
        <v>May</v>
      </c>
      <c r="N4721" t="s">
        <v>23</v>
      </c>
      <c r="O4721">
        <v>12</v>
      </c>
      <c r="P4721" t="s">
        <v>31</v>
      </c>
      <c r="Q4721">
        <v>0</v>
      </c>
    </row>
    <row r="4722" spans="1:17" x14ac:dyDescent="0.75">
      <c r="A4722" t="s">
        <v>4764</v>
      </c>
      <c r="B4722">
        <v>60</v>
      </c>
      <c r="C4722" t="str">
        <f>IF(cancer_data[[#This Row],[Age]]&lt;=35,"Adolescent",IF(cancer_data[[#This Row],[Age]]&lt;=46,"Young Adult",IF(cancer_data[[#This Row],[Age]]&lt;=57,"Adult", IF(cancer_data[[#This Row],[Age]]&lt;=68,"Middle_age",IF(cancer_data[[#This Row],[Age]]&lt;=79,"Elderly","Aged")))))</f>
        <v>Middle_age</v>
      </c>
      <c r="D4722" t="s">
        <v>16</v>
      </c>
      <c r="E4722" t="s">
        <v>40</v>
      </c>
      <c r="F4722" t="s">
        <v>73</v>
      </c>
      <c r="G4722">
        <v>3.8</v>
      </c>
      <c r="H4722" t="s">
        <v>28</v>
      </c>
      <c r="I4722" t="s">
        <v>49</v>
      </c>
      <c r="J4722" t="s">
        <v>21</v>
      </c>
      <c r="K4722" t="s">
        <v>30</v>
      </c>
      <c r="L4722" s="1">
        <v>45834</v>
      </c>
      <c r="M4722" s="1" t="str">
        <f>TEXT(cancer_data[[#This Row],[Diagnosis_Date]],"mmmm")</f>
        <v>June</v>
      </c>
      <c r="N4722" t="s">
        <v>23</v>
      </c>
      <c r="O4722">
        <v>31</v>
      </c>
      <c r="P4722" t="s">
        <v>31</v>
      </c>
      <c r="Q4722">
        <v>0</v>
      </c>
    </row>
    <row r="4723" spans="1:17" x14ac:dyDescent="0.75">
      <c r="A4723" t="s">
        <v>4765</v>
      </c>
      <c r="B4723">
        <v>50</v>
      </c>
      <c r="C4723" t="str">
        <f>IF(cancer_data[[#This Row],[Age]]&lt;=35,"Adolescent",IF(cancer_data[[#This Row],[Age]]&lt;=46,"Young Adult",IF(cancer_data[[#This Row],[Age]]&lt;=57,"Adult", IF(cancer_data[[#This Row],[Age]]&lt;=68,"Middle_age",IF(cancer_data[[#This Row],[Age]]&lt;=79,"Elderly","Aged")))))</f>
        <v>Adult</v>
      </c>
      <c r="D4723" t="s">
        <v>16</v>
      </c>
      <c r="E4723" t="s">
        <v>17</v>
      </c>
      <c r="F4723" t="s">
        <v>63</v>
      </c>
      <c r="G4723">
        <v>5.7</v>
      </c>
      <c r="H4723" t="s">
        <v>19</v>
      </c>
      <c r="I4723" t="s">
        <v>49</v>
      </c>
      <c r="J4723" t="s">
        <v>21</v>
      </c>
      <c r="K4723" t="s">
        <v>42</v>
      </c>
      <c r="L4723" s="1">
        <v>45887</v>
      </c>
      <c r="M4723" s="1" t="str">
        <f>TEXT(cancer_data[[#This Row],[Diagnosis_Date]],"mmmm")</f>
        <v>August</v>
      </c>
      <c r="N4723" t="s">
        <v>23</v>
      </c>
      <c r="O4723">
        <v>40</v>
      </c>
      <c r="P4723" t="s">
        <v>31</v>
      </c>
      <c r="Q4723">
        <v>0</v>
      </c>
    </row>
    <row r="4724" spans="1:17" x14ac:dyDescent="0.75">
      <c r="A4724" t="s">
        <v>4766</v>
      </c>
      <c r="B4724">
        <v>68</v>
      </c>
      <c r="C4724" t="str">
        <f>IF(cancer_data[[#This Row],[Age]]&lt;=35,"Adolescent",IF(cancer_data[[#This Row],[Age]]&lt;=46,"Young Adult",IF(cancer_data[[#This Row],[Age]]&lt;=57,"Adult", IF(cancer_data[[#This Row],[Age]]&lt;=68,"Middle_age",IF(cancer_data[[#This Row],[Age]]&lt;=79,"Elderly","Aged")))))</f>
        <v>Middle_age</v>
      </c>
      <c r="D4724" t="s">
        <v>16</v>
      </c>
      <c r="E4724" t="s">
        <v>17</v>
      </c>
      <c r="F4724" t="s">
        <v>63</v>
      </c>
      <c r="G4724">
        <v>3.1</v>
      </c>
      <c r="H4724" t="s">
        <v>19</v>
      </c>
      <c r="I4724" t="s">
        <v>44</v>
      </c>
      <c r="J4724" t="s">
        <v>21</v>
      </c>
      <c r="K4724" t="s">
        <v>42</v>
      </c>
      <c r="L4724" s="1">
        <v>45825</v>
      </c>
      <c r="M4724" s="1" t="str">
        <f>TEXT(cancer_data[[#This Row],[Diagnosis_Date]],"mmmm")</f>
        <v>June</v>
      </c>
      <c r="N4724" t="s">
        <v>23</v>
      </c>
      <c r="O4724">
        <v>59</v>
      </c>
      <c r="P4724" t="s">
        <v>31</v>
      </c>
      <c r="Q4724">
        <v>0</v>
      </c>
    </row>
    <row r="4725" spans="1:17" x14ac:dyDescent="0.75">
      <c r="A4725" t="s">
        <v>4767</v>
      </c>
      <c r="B4725">
        <v>58</v>
      </c>
      <c r="C4725" t="str">
        <f>IF(cancer_data[[#This Row],[Age]]&lt;=35,"Adolescent",IF(cancer_data[[#This Row],[Age]]&lt;=46,"Young Adult",IF(cancer_data[[#This Row],[Age]]&lt;=57,"Adult", IF(cancer_data[[#This Row],[Age]]&lt;=68,"Middle_age",IF(cancer_data[[#This Row],[Age]]&lt;=79,"Elderly","Aged")))))</f>
        <v>Middle_age</v>
      </c>
      <c r="D4725" t="s">
        <v>16</v>
      </c>
      <c r="E4725" t="s">
        <v>17</v>
      </c>
      <c r="F4725" t="s">
        <v>73</v>
      </c>
      <c r="G4725">
        <v>1</v>
      </c>
      <c r="H4725" t="s">
        <v>28</v>
      </c>
      <c r="I4725" t="s">
        <v>44</v>
      </c>
      <c r="J4725" t="s">
        <v>21</v>
      </c>
      <c r="K4725" t="s">
        <v>51</v>
      </c>
      <c r="L4725" s="1">
        <v>45906</v>
      </c>
      <c r="M4725" s="1" t="str">
        <f>TEXT(cancer_data[[#This Row],[Diagnosis_Date]],"mmmm")</f>
        <v>September</v>
      </c>
      <c r="N4725" t="s">
        <v>23</v>
      </c>
      <c r="O4725">
        <v>31</v>
      </c>
      <c r="P4725" t="s">
        <v>31</v>
      </c>
      <c r="Q4725">
        <v>0</v>
      </c>
    </row>
    <row r="4726" spans="1:17" x14ac:dyDescent="0.75">
      <c r="A4726" t="s">
        <v>4768</v>
      </c>
      <c r="B4726">
        <v>74</v>
      </c>
      <c r="C4726" t="str">
        <f>IF(cancer_data[[#This Row],[Age]]&lt;=35,"Adolescent",IF(cancer_data[[#This Row],[Age]]&lt;=46,"Young Adult",IF(cancer_data[[#This Row],[Age]]&lt;=57,"Adult", IF(cancer_data[[#This Row],[Age]]&lt;=68,"Middle_age",IF(cancer_data[[#This Row],[Age]]&lt;=79,"Elderly","Aged")))))</f>
        <v>Elderly</v>
      </c>
      <c r="D4726" t="s">
        <v>16</v>
      </c>
      <c r="E4726" t="s">
        <v>35</v>
      </c>
      <c r="F4726" t="s">
        <v>27</v>
      </c>
      <c r="G4726">
        <v>1.1000000000000001</v>
      </c>
      <c r="H4726" t="s">
        <v>19</v>
      </c>
      <c r="I4726" t="s">
        <v>29</v>
      </c>
      <c r="J4726" t="s">
        <v>21</v>
      </c>
      <c r="K4726" t="s">
        <v>33</v>
      </c>
      <c r="L4726" s="1">
        <v>45926</v>
      </c>
      <c r="M4726" s="1" t="str">
        <f>TEXT(cancer_data[[#This Row],[Diagnosis_Date]],"mmmm")</f>
        <v>September</v>
      </c>
      <c r="N4726" t="s">
        <v>23</v>
      </c>
      <c r="O4726">
        <v>14</v>
      </c>
      <c r="P4726" t="s">
        <v>31</v>
      </c>
      <c r="Q4726">
        <v>0</v>
      </c>
    </row>
    <row r="4727" spans="1:17" x14ac:dyDescent="0.75">
      <c r="A4727" t="s">
        <v>4769</v>
      </c>
      <c r="B4727">
        <v>80</v>
      </c>
      <c r="C4727" t="str">
        <f>IF(cancer_data[[#This Row],[Age]]&lt;=35,"Adolescent",IF(cancer_data[[#This Row],[Age]]&lt;=46,"Young Adult",IF(cancer_data[[#This Row],[Age]]&lt;=57,"Adult", IF(cancer_data[[#This Row],[Age]]&lt;=68,"Middle_age",IF(cancer_data[[#This Row],[Age]]&lt;=79,"Elderly","Aged")))))</f>
        <v>Aged</v>
      </c>
      <c r="D4727" t="s">
        <v>16</v>
      </c>
      <c r="E4727" t="s">
        <v>35</v>
      </c>
      <c r="F4727" t="s">
        <v>73</v>
      </c>
      <c r="G4727">
        <v>7.1</v>
      </c>
      <c r="H4727" t="s">
        <v>41</v>
      </c>
      <c r="I4727" t="s">
        <v>44</v>
      </c>
      <c r="J4727" t="s">
        <v>21</v>
      </c>
      <c r="K4727" t="s">
        <v>30</v>
      </c>
      <c r="L4727" s="1">
        <v>45999</v>
      </c>
      <c r="M4727" s="1" t="str">
        <f>TEXT(cancer_data[[#This Row],[Diagnosis_Date]],"mmmm")</f>
        <v>December</v>
      </c>
      <c r="N4727" t="s">
        <v>37</v>
      </c>
      <c r="O4727">
        <v>21</v>
      </c>
      <c r="P4727" t="s">
        <v>31</v>
      </c>
      <c r="Q4727">
        <v>0</v>
      </c>
    </row>
    <row r="4728" spans="1:17" x14ac:dyDescent="0.75">
      <c r="A4728" t="s">
        <v>4770</v>
      </c>
      <c r="B4728">
        <v>36</v>
      </c>
      <c r="C4728" t="str">
        <f>IF(cancer_data[[#This Row],[Age]]&lt;=35,"Adolescent",IF(cancer_data[[#This Row],[Age]]&lt;=46,"Young Adult",IF(cancer_data[[#This Row],[Age]]&lt;=57,"Adult", IF(cancer_data[[#This Row],[Age]]&lt;=68,"Middle_age",IF(cancer_data[[#This Row],[Age]]&lt;=79,"Elderly","Aged")))))</f>
        <v>Young Adult</v>
      </c>
      <c r="D4728" t="s">
        <v>67</v>
      </c>
      <c r="E4728" t="s">
        <v>17</v>
      </c>
      <c r="F4728" t="s">
        <v>27</v>
      </c>
      <c r="G4728">
        <v>0.7</v>
      </c>
      <c r="H4728" t="s">
        <v>28</v>
      </c>
      <c r="I4728" t="s">
        <v>44</v>
      </c>
      <c r="J4728" t="s">
        <v>21</v>
      </c>
      <c r="K4728" t="s">
        <v>22</v>
      </c>
      <c r="L4728" s="1">
        <v>45809</v>
      </c>
      <c r="M4728" s="1" t="str">
        <f>TEXT(cancer_data[[#This Row],[Diagnosis_Date]],"mmmm")</f>
        <v>June</v>
      </c>
      <c r="N4728" t="s">
        <v>23</v>
      </c>
      <c r="O4728">
        <v>12</v>
      </c>
      <c r="P4728" t="s">
        <v>31</v>
      </c>
      <c r="Q4728">
        <v>0</v>
      </c>
    </row>
    <row r="4729" spans="1:17" x14ac:dyDescent="0.75">
      <c r="A4729" t="s">
        <v>4771</v>
      </c>
      <c r="B4729">
        <v>50</v>
      </c>
      <c r="C4729" t="str">
        <f>IF(cancer_data[[#This Row],[Age]]&lt;=35,"Adolescent",IF(cancer_data[[#This Row],[Age]]&lt;=46,"Young Adult",IF(cancer_data[[#This Row],[Age]]&lt;=57,"Adult", IF(cancer_data[[#This Row],[Age]]&lt;=68,"Middle_age",IF(cancer_data[[#This Row],[Age]]&lt;=79,"Elderly","Aged")))))</f>
        <v>Adult</v>
      </c>
      <c r="D4729" t="s">
        <v>16</v>
      </c>
      <c r="E4729" t="s">
        <v>35</v>
      </c>
      <c r="F4729" t="s">
        <v>36</v>
      </c>
      <c r="G4729">
        <v>4.5</v>
      </c>
      <c r="H4729" t="s">
        <v>28</v>
      </c>
      <c r="I4729" t="s">
        <v>49</v>
      </c>
      <c r="J4729" t="s">
        <v>21</v>
      </c>
      <c r="K4729" t="s">
        <v>33</v>
      </c>
      <c r="L4729" s="1">
        <v>45835</v>
      </c>
      <c r="M4729" s="1" t="str">
        <f>TEXT(cancer_data[[#This Row],[Diagnosis_Date]],"mmmm")</f>
        <v>June</v>
      </c>
      <c r="N4729" t="s">
        <v>23</v>
      </c>
      <c r="O4729">
        <v>20</v>
      </c>
      <c r="P4729" t="s">
        <v>24</v>
      </c>
      <c r="Q4729">
        <v>34</v>
      </c>
    </row>
    <row r="4730" spans="1:17" x14ac:dyDescent="0.75">
      <c r="A4730" t="s">
        <v>4772</v>
      </c>
      <c r="B4730">
        <v>29</v>
      </c>
      <c r="C4730" t="str">
        <f>IF(cancer_data[[#This Row],[Age]]&lt;=35,"Adolescent",IF(cancer_data[[#This Row],[Age]]&lt;=46,"Young Adult",IF(cancer_data[[#This Row],[Age]]&lt;=57,"Adult", IF(cancer_data[[#This Row],[Age]]&lt;=68,"Middle_age",IF(cancer_data[[#This Row],[Age]]&lt;=79,"Elderly","Aged")))))</f>
        <v>Adolescent</v>
      </c>
      <c r="D4730" t="s">
        <v>16</v>
      </c>
      <c r="E4730" t="s">
        <v>26</v>
      </c>
      <c r="F4730" t="s">
        <v>27</v>
      </c>
      <c r="G4730">
        <v>1.4</v>
      </c>
      <c r="H4730" t="s">
        <v>41</v>
      </c>
      <c r="I4730" t="s">
        <v>44</v>
      </c>
      <c r="J4730" t="s">
        <v>21</v>
      </c>
      <c r="K4730" t="s">
        <v>22</v>
      </c>
      <c r="L4730" s="1">
        <v>45682</v>
      </c>
      <c r="M4730" s="1" t="str">
        <f>TEXT(cancer_data[[#This Row],[Diagnosis_Date]],"mmmm")</f>
        <v>January</v>
      </c>
      <c r="N4730" t="s">
        <v>23</v>
      </c>
      <c r="O4730">
        <v>30</v>
      </c>
      <c r="P4730" t="s">
        <v>31</v>
      </c>
      <c r="Q4730">
        <v>0</v>
      </c>
    </row>
    <row r="4731" spans="1:17" x14ac:dyDescent="0.75">
      <c r="A4731" t="s">
        <v>4773</v>
      </c>
      <c r="B4731">
        <v>52</v>
      </c>
      <c r="C4731" t="str">
        <f>IF(cancer_data[[#This Row],[Age]]&lt;=35,"Adolescent",IF(cancer_data[[#This Row],[Age]]&lt;=46,"Young Adult",IF(cancer_data[[#This Row],[Age]]&lt;=57,"Adult", IF(cancer_data[[#This Row],[Age]]&lt;=68,"Middle_age",IF(cancer_data[[#This Row],[Age]]&lt;=79,"Elderly","Aged")))))</f>
        <v>Adult</v>
      </c>
      <c r="D4731" t="s">
        <v>16</v>
      </c>
      <c r="E4731" t="s">
        <v>40</v>
      </c>
      <c r="F4731" t="s">
        <v>73</v>
      </c>
      <c r="G4731">
        <v>2.4</v>
      </c>
      <c r="H4731" t="s">
        <v>28</v>
      </c>
      <c r="I4731" t="s">
        <v>20</v>
      </c>
      <c r="J4731" t="s">
        <v>21</v>
      </c>
      <c r="K4731" t="s">
        <v>33</v>
      </c>
      <c r="L4731" s="1">
        <v>45911</v>
      </c>
      <c r="M4731" s="1" t="str">
        <f>TEXT(cancer_data[[#This Row],[Diagnosis_Date]],"mmmm")</f>
        <v>September</v>
      </c>
      <c r="N4731" t="s">
        <v>23</v>
      </c>
      <c r="O4731">
        <v>25</v>
      </c>
      <c r="P4731" t="s">
        <v>31</v>
      </c>
      <c r="Q4731">
        <v>0</v>
      </c>
    </row>
    <row r="4732" spans="1:17" x14ac:dyDescent="0.75">
      <c r="A4732" t="s">
        <v>4774</v>
      </c>
      <c r="B4732">
        <v>64</v>
      </c>
      <c r="C4732" t="str">
        <f>IF(cancer_data[[#This Row],[Age]]&lt;=35,"Adolescent",IF(cancer_data[[#This Row],[Age]]&lt;=46,"Young Adult",IF(cancer_data[[#This Row],[Age]]&lt;=57,"Adult", IF(cancer_data[[#This Row],[Age]]&lt;=68,"Middle_age",IF(cancer_data[[#This Row],[Age]]&lt;=79,"Elderly","Aged")))))</f>
        <v>Middle_age</v>
      </c>
      <c r="D4732" t="s">
        <v>16</v>
      </c>
      <c r="E4732" t="s">
        <v>40</v>
      </c>
      <c r="F4732" t="s">
        <v>18</v>
      </c>
      <c r="G4732">
        <v>7.2</v>
      </c>
      <c r="H4732" t="s">
        <v>41</v>
      </c>
      <c r="I4732" t="s">
        <v>49</v>
      </c>
      <c r="J4732" t="s">
        <v>21</v>
      </c>
      <c r="K4732" t="s">
        <v>45</v>
      </c>
      <c r="L4732" s="1">
        <v>46012</v>
      </c>
      <c r="M4732" s="1" t="str">
        <f>TEXT(cancer_data[[#This Row],[Diagnosis_Date]],"mmmm")</f>
        <v>December</v>
      </c>
      <c r="N4732" t="s">
        <v>23</v>
      </c>
      <c r="O4732">
        <v>35</v>
      </c>
      <c r="P4732" t="s">
        <v>31</v>
      </c>
      <c r="Q4732">
        <v>0</v>
      </c>
    </row>
    <row r="4733" spans="1:17" x14ac:dyDescent="0.75">
      <c r="A4733" t="s">
        <v>4775</v>
      </c>
      <c r="B4733">
        <v>29</v>
      </c>
      <c r="C4733" t="str">
        <f>IF(cancer_data[[#This Row],[Age]]&lt;=35,"Adolescent",IF(cancer_data[[#This Row],[Age]]&lt;=46,"Young Adult",IF(cancer_data[[#This Row],[Age]]&lt;=57,"Adult", IF(cancer_data[[#This Row],[Age]]&lt;=68,"Middle_age",IF(cancer_data[[#This Row],[Age]]&lt;=79,"Elderly","Aged")))))</f>
        <v>Adolescent</v>
      </c>
      <c r="D4733" t="s">
        <v>16</v>
      </c>
      <c r="E4733" t="s">
        <v>17</v>
      </c>
      <c r="F4733" t="s">
        <v>73</v>
      </c>
      <c r="G4733">
        <v>7.7</v>
      </c>
      <c r="H4733" t="s">
        <v>28</v>
      </c>
      <c r="I4733" t="s">
        <v>49</v>
      </c>
      <c r="J4733" t="s">
        <v>21</v>
      </c>
      <c r="K4733" t="s">
        <v>42</v>
      </c>
      <c r="L4733" s="1">
        <v>46010</v>
      </c>
      <c r="M4733" s="1" t="str">
        <f>TEXT(cancer_data[[#This Row],[Diagnosis_Date]],"mmmm")</f>
        <v>December</v>
      </c>
      <c r="N4733" t="s">
        <v>37</v>
      </c>
      <c r="O4733">
        <v>26</v>
      </c>
      <c r="P4733" t="s">
        <v>31</v>
      </c>
      <c r="Q4733">
        <v>0</v>
      </c>
    </row>
    <row r="4734" spans="1:17" x14ac:dyDescent="0.75">
      <c r="A4734" t="s">
        <v>4776</v>
      </c>
      <c r="B4734">
        <v>60</v>
      </c>
      <c r="C4734" t="str">
        <f>IF(cancer_data[[#This Row],[Age]]&lt;=35,"Adolescent",IF(cancer_data[[#This Row],[Age]]&lt;=46,"Young Adult",IF(cancer_data[[#This Row],[Age]]&lt;=57,"Adult", IF(cancer_data[[#This Row],[Age]]&lt;=68,"Middle_age",IF(cancer_data[[#This Row],[Age]]&lt;=79,"Elderly","Aged")))))</f>
        <v>Middle_age</v>
      </c>
      <c r="D4734" t="s">
        <v>16</v>
      </c>
      <c r="E4734" t="s">
        <v>26</v>
      </c>
      <c r="F4734" t="s">
        <v>73</v>
      </c>
      <c r="G4734">
        <v>1.4</v>
      </c>
      <c r="H4734" t="s">
        <v>41</v>
      </c>
      <c r="I4734" t="s">
        <v>29</v>
      </c>
      <c r="J4734" t="s">
        <v>21</v>
      </c>
      <c r="K4734" t="s">
        <v>42</v>
      </c>
      <c r="L4734" s="1">
        <v>45660</v>
      </c>
      <c r="M4734" s="1" t="str">
        <f>TEXT(cancer_data[[#This Row],[Diagnosis_Date]],"mmmm")</f>
        <v>January</v>
      </c>
      <c r="N4734" t="s">
        <v>37</v>
      </c>
      <c r="O4734">
        <v>14</v>
      </c>
      <c r="P4734" t="s">
        <v>24</v>
      </c>
      <c r="Q4734">
        <v>34</v>
      </c>
    </row>
    <row r="4735" spans="1:17" x14ac:dyDescent="0.75">
      <c r="A4735" t="s">
        <v>4777</v>
      </c>
      <c r="B4735">
        <v>54</v>
      </c>
      <c r="C4735" t="str">
        <f>IF(cancer_data[[#This Row],[Age]]&lt;=35,"Adolescent",IF(cancer_data[[#This Row],[Age]]&lt;=46,"Young Adult",IF(cancer_data[[#This Row],[Age]]&lt;=57,"Adult", IF(cancer_data[[#This Row],[Age]]&lt;=68,"Middle_age",IF(cancer_data[[#This Row],[Age]]&lt;=79,"Elderly","Aged")))))</f>
        <v>Adult</v>
      </c>
      <c r="D4735" t="s">
        <v>16</v>
      </c>
      <c r="E4735" t="s">
        <v>40</v>
      </c>
      <c r="F4735" t="s">
        <v>18</v>
      </c>
      <c r="G4735">
        <v>1.1000000000000001</v>
      </c>
      <c r="H4735" t="s">
        <v>19</v>
      </c>
      <c r="I4735" t="s">
        <v>20</v>
      </c>
      <c r="J4735" t="s">
        <v>21</v>
      </c>
      <c r="K4735" t="s">
        <v>42</v>
      </c>
      <c r="L4735" s="1">
        <v>45700</v>
      </c>
      <c r="M4735" s="1" t="str">
        <f>TEXT(cancer_data[[#This Row],[Diagnosis_Date]],"mmmm")</f>
        <v>February</v>
      </c>
      <c r="N4735" t="s">
        <v>23</v>
      </c>
      <c r="O4735">
        <v>57</v>
      </c>
      <c r="P4735" t="s">
        <v>24</v>
      </c>
      <c r="Q4735">
        <v>29</v>
      </c>
    </row>
    <row r="4736" spans="1:17" x14ac:dyDescent="0.75">
      <c r="A4736" t="s">
        <v>4778</v>
      </c>
      <c r="B4736">
        <v>73</v>
      </c>
      <c r="C4736" t="str">
        <f>IF(cancer_data[[#This Row],[Age]]&lt;=35,"Adolescent",IF(cancer_data[[#This Row],[Age]]&lt;=46,"Young Adult",IF(cancer_data[[#This Row],[Age]]&lt;=57,"Adult", IF(cancer_data[[#This Row],[Age]]&lt;=68,"Middle_age",IF(cancer_data[[#This Row],[Age]]&lt;=79,"Elderly","Aged")))))</f>
        <v>Elderly</v>
      </c>
      <c r="D4736" t="s">
        <v>67</v>
      </c>
      <c r="E4736" t="s">
        <v>17</v>
      </c>
      <c r="F4736" t="s">
        <v>36</v>
      </c>
      <c r="G4736">
        <v>5.6</v>
      </c>
      <c r="H4736" t="s">
        <v>28</v>
      </c>
      <c r="I4736" t="s">
        <v>49</v>
      </c>
      <c r="J4736" t="s">
        <v>21</v>
      </c>
      <c r="K4736" t="s">
        <v>30</v>
      </c>
      <c r="L4736" s="1">
        <v>46008</v>
      </c>
      <c r="M4736" s="1" t="str">
        <f>TEXT(cancer_data[[#This Row],[Diagnosis_Date]],"mmmm")</f>
        <v>December</v>
      </c>
      <c r="N4736" t="s">
        <v>23</v>
      </c>
      <c r="O4736">
        <v>30</v>
      </c>
      <c r="P4736" t="s">
        <v>31</v>
      </c>
      <c r="Q4736">
        <v>0</v>
      </c>
    </row>
    <row r="4737" spans="1:17" x14ac:dyDescent="0.75">
      <c r="A4737" t="s">
        <v>4779</v>
      </c>
      <c r="B4737">
        <v>38</v>
      </c>
      <c r="C4737" t="str">
        <f>IF(cancer_data[[#This Row],[Age]]&lt;=35,"Adolescent",IF(cancer_data[[#This Row],[Age]]&lt;=46,"Young Adult",IF(cancer_data[[#This Row],[Age]]&lt;=57,"Adult", IF(cancer_data[[#This Row],[Age]]&lt;=68,"Middle_age",IF(cancer_data[[#This Row],[Age]]&lt;=79,"Elderly","Aged")))))</f>
        <v>Young Adult</v>
      </c>
      <c r="D4737" t="s">
        <v>16</v>
      </c>
      <c r="E4737" t="s">
        <v>26</v>
      </c>
      <c r="F4737" t="s">
        <v>18</v>
      </c>
      <c r="G4737">
        <v>5</v>
      </c>
      <c r="H4737" t="s">
        <v>19</v>
      </c>
      <c r="I4737" t="s">
        <v>29</v>
      </c>
      <c r="J4737" t="s">
        <v>21</v>
      </c>
      <c r="K4737" t="s">
        <v>51</v>
      </c>
      <c r="L4737" s="1">
        <v>46019</v>
      </c>
      <c r="M4737" s="1" t="str">
        <f>TEXT(cancer_data[[#This Row],[Diagnosis_Date]],"mmmm")</f>
        <v>December</v>
      </c>
      <c r="N4737" t="s">
        <v>37</v>
      </c>
      <c r="O4737">
        <v>59</v>
      </c>
      <c r="P4737" t="s">
        <v>31</v>
      </c>
      <c r="Q4737">
        <v>0</v>
      </c>
    </row>
    <row r="4738" spans="1:17" x14ac:dyDescent="0.75">
      <c r="A4738" t="s">
        <v>4780</v>
      </c>
      <c r="B4738">
        <v>65</v>
      </c>
      <c r="C4738" t="str">
        <f>IF(cancer_data[[#This Row],[Age]]&lt;=35,"Adolescent",IF(cancer_data[[#This Row],[Age]]&lt;=46,"Young Adult",IF(cancer_data[[#This Row],[Age]]&lt;=57,"Adult", IF(cancer_data[[#This Row],[Age]]&lt;=68,"Middle_age",IF(cancer_data[[#This Row],[Age]]&lt;=79,"Elderly","Aged")))))</f>
        <v>Middle_age</v>
      </c>
      <c r="D4738" t="s">
        <v>16</v>
      </c>
      <c r="E4738" t="s">
        <v>35</v>
      </c>
      <c r="F4738" t="s">
        <v>36</v>
      </c>
      <c r="G4738">
        <v>5.9</v>
      </c>
      <c r="H4738" t="s">
        <v>28</v>
      </c>
      <c r="I4738" t="s">
        <v>29</v>
      </c>
      <c r="J4738" t="s">
        <v>21</v>
      </c>
      <c r="K4738" t="s">
        <v>45</v>
      </c>
      <c r="L4738" s="1">
        <v>45958</v>
      </c>
      <c r="M4738" s="1" t="str">
        <f>TEXT(cancer_data[[#This Row],[Diagnosis_Date]],"mmmm")</f>
        <v>October</v>
      </c>
      <c r="N4738" t="s">
        <v>23</v>
      </c>
      <c r="O4738">
        <v>12</v>
      </c>
      <c r="P4738" t="s">
        <v>31</v>
      </c>
      <c r="Q4738">
        <v>0</v>
      </c>
    </row>
    <row r="4739" spans="1:17" x14ac:dyDescent="0.75">
      <c r="A4739" t="s">
        <v>4781</v>
      </c>
      <c r="B4739">
        <v>49</v>
      </c>
      <c r="C4739" t="str">
        <f>IF(cancer_data[[#This Row],[Age]]&lt;=35,"Adolescent",IF(cancer_data[[#This Row],[Age]]&lt;=46,"Young Adult",IF(cancer_data[[#This Row],[Age]]&lt;=57,"Adult", IF(cancer_data[[#This Row],[Age]]&lt;=68,"Middle_age",IF(cancer_data[[#This Row],[Age]]&lt;=79,"Elderly","Aged")))))</f>
        <v>Adult</v>
      </c>
      <c r="D4739" t="s">
        <v>16</v>
      </c>
      <c r="E4739" t="s">
        <v>35</v>
      </c>
      <c r="F4739" t="s">
        <v>18</v>
      </c>
      <c r="G4739">
        <v>4.8</v>
      </c>
      <c r="H4739" t="s">
        <v>28</v>
      </c>
      <c r="I4739" t="s">
        <v>49</v>
      </c>
      <c r="J4739" t="s">
        <v>21</v>
      </c>
      <c r="K4739" t="s">
        <v>22</v>
      </c>
      <c r="L4739" s="1">
        <v>45797</v>
      </c>
      <c r="M4739" s="1" t="str">
        <f>TEXT(cancer_data[[#This Row],[Diagnosis_Date]],"mmmm")</f>
        <v>May</v>
      </c>
      <c r="N4739" t="s">
        <v>23</v>
      </c>
      <c r="O4739">
        <v>51</v>
      </c>
      <c r="P4739" t="s">
        <v>24</v>
      </c>
      <c r="Q4739">
        <v>9</v>
      </c>
    </row>
    <row r="4740" spans="1:17" x14ac:dyDescent="0.75">
      <c r="A4740" t="s">
        <v>4782</v>
      </c>
      <c r="B4740">
        <v>82</v>
      </c>
      <c r="C4740" t="str">
        <f>IF(cancer_data[[#This Row],[Age]]&lt;=35,"Adolescent",IF(cancer_data[[#This Row],[Age]]&lt;=46,"Young Adult",IF(cancer_data[[#This Row],[Age]]&lt;=57,"Adult", IF(cancer_data[[#This Row],[Age]]&lt;=68,"Middle_age",IF(cancer_data[[#This Row],[Age]]&lt;=79,"Elderly","Aged")))))</f>
        <v>Aged</v>
      </c>
      <c r="D4740" t="s">
        <v>16</v>
      </c>
      <c r="E4740" t="s">
        <v>35</v>
      </c>
      <c r="F4740" t="s">
        <v>63</v>
      </c>
      <c r="G4740">
        <v>1.6</v>
      </c>
      <c r="H4740" t="s">
        <v>28</v>
      </c>
      <c r="I4740" t="s">
        <v>44</v>
      </c>
      <c r="J4740" t="s">
        <v>21</v>
      </c>
      <c r="K4740" t="s">
        <v>22</v>
      </c>
      <c r="L4740" s="1">
        <v>45926</v>
      </c>
      <c r="M4740" s="1" t="str">
        <f>TEXT(cancer_data[[#This Row],[Diagnosis_Date]],"mmmm")</f>
        <v>September</v>
      </c>
      <c r="N4740" t="s">
        <v>23</v>
      </c>
      <c r="O4740">
        <v>60</v>
      </c>
      <c r="P4740" t="s">
        <v>31</v>
      </c>
      <c r="Q4740">
        <v>0</v>
      </c>
    </row>
    <row r="4741" spans="1:17" x14ac:dyDescent="0.75">
      <c r="A4741" t="s">
        <v>4783</v>
      </c>
      <c r="B4741">
        <v>64</v>
      </c>
      <c r="C4741" t="str">
        <f>IF(cancer_data[[#This Row],[Age]]&lt;=35,"Adolescent",IF(cancer_data[[#This Row],[Age]]&lt;=46,"Young Adult",IF(cancer_data[[#This Row],[Age]]&lt;=57,"Adult", IF(cancer_data[[#This Row],[Age]]&lt;=68,"Middle_age",IF(cancer_data[[#This Row],[Age]]&lt;=79,"Elderly","Aged")))))</f>
        <v>Middle_age</v>
      </c>
      <c r="D4741" t="s">
        <v>16</v>
      </c>
      <c r="E4741" t="s">
        <v>40</v>
      </c>
      <c r="F4741" t="s">
        <v>36</v>
      </c>
      <c r="G4741">
        <v>7.5</v>
      </c>
      <c r="H4741" t="s">
        <v>19</v>
      </c>
      <c r="I4741" t="s">
        <v>49</v>
      </c>
      <c r="J4741" t="s">
        <v>21</v>
      </c>
      <c r="K4741" t="s">
        <v>30</v>
      </c>
      <c r="L4741" s="1">
        <v>45926</v>
      </c>
      <c r="M4741" s="1" t="str">
        <f>TEXT(cancer_data[[#This Row],[Diagnosis_Date]],"mmmm")</f>
        <v>September</v>
      </c>
      <c r="N4741" t="s">
        <v>23</v>
      </c>
      <c r="O4741">
        <v>15</v>
      </c>
      <c r="P4741" t="s">
        <v>31</v>
      </c>
      <c r="Q4741">
        <v>0</v>
      </c>
    </row>
    <row r="4742" spans="1:17" x14ac:dyDescent="0.75">
      <c r="A4742" t="s">
        <v>4784</v>
      </c>
      <c r="B4742">
        <v>34</v>
      </c>
      <c r="C4742" t="str">
        <f>IF(cancer_data[[#This Row],[Age]]&lt;=35,"Adolescent",IF(cancer_data[[#This Row],[Age]]&lt;=46,"Young Adult",IF(cancer_data[[#This Row],[Age]]&lt;=57,"Adult", IF(cancer_data[[#This Row],[Age]]&lt;=68,"Middle_age",IF(cancer_data[[#This Row],[Age]]&lt;=79,"Elderly","Aged")))))</f>
        <v>Adolescent</v>
      </c>
      <c r="D4742" t="s">
        <v>16</v>
      </c>
      <c r="E4742" t="s">
        <v>35</v>
      </c>
      <c r="F4742" t="s">
        <v>18</v>
      </c>
      <c r="G4742">
        <v>5.9</v>
      </c>
      <c r="H4742" t="s">
        <v>28</v>
      </c>
      <c r="I4742" t="s">
        <v>44</v>
      </c>
      <c r="J4742" t="s">
        <v>21</v>
      </c>
      <c r="K4742" t="s">
        <v>42</v>
      </c>
      <c r="L4742" s="1">
        <v>45795</v>
      </c>
      <c r="M4742" s="1" t="str">
        <f>TEXT(cancer_data[[#This Row],[Diagnosis_Date]],"mmmm")</f>
        <v>May</v>
      </c>
      <c r="N4742" t="s">
        <v>23</v>
      </c>
      <c r="O4742">
        <v>43</v>
      </c>
      <c r="P4742" t="s">
        <v>31</v>
      </c>
      <c r="Q4742">
        <v>0</v>
      </c>
    </row>
    <row r="4743" spans="1:17" x14ac:dyDescent="0.75">
      <c r="A4743" t="s">
        <v>4785</v>
      </c>
      <c r="B4743">
        <v>40</v>
      </c>
      <c r="C4743" t="str">
        <f>IF(cancer_data[[#This Row],[Age]]&lt;=35,"Adolescent",IF(cancer_data[[#This Row],[Age]]&lt;=46,"Young Adult",IF(cancer_data[[#This Row],[Age]]&lt;=57,"Adult", IF(cancer_data[[#This Row],[Age]]&lt;=68,"Middle_age",IF(cancer_data[[#This Row],[Age]]&lt;=79,"Elderly","Aged")))))</f>
        <v>Young Adult</v>
      </c>
      <c r="D4743" t="s">
        <v>16</v>
      </c>
      <c r="E4743" t="s">
        <v>17</v>
      </c>
      <c r="F4743" t="s">
        <v>27</v>
      </c>
      <c r="G4743">
        <v>5.7</v>
      </c>
      <c r="H4743" t="s">
        <v>19</v>
      </c>
      <c r="I4743" t="s">
        <v>29</v>
      </c>
      <c r="J4743" t="s">
        <v>21</v>
      </c>
      <c r="K4743" t="s">
        <v>30</v>
      </c>
      <c r="L4743" s="1">
        <v>45814</v>
      </c>
      <c r="M4743" s="1" t="str">
        <f>TEXT(cancer_data[[#This Row],[Diagnosis_Date]],"mmmm")</f>
        <v>June</v>
      </c>
      <c r="N4743" t="s">
        <v>37</v>
      </c>
      <c r="O4743">
        <v>5</v>
      </c>
      <c r="P4743" t="s">
        <v>31</v>
      </c>
      <c r="Q4743">
        <v>0</v>
      </c>
    </row>
    <row r="4744" spans="1:17" x14ac:dyDescent="0.75">
      <c r="A4744" t="s">
        <v>4786</v>
      </c>
      <c r="B4744">
        <v>30</v>
      </c>
      <c r="C4744" t="str">
        <f>IF(cancer_data[[#This Row],[Age]]&lt;=35,"Adolescent",IF(cancer_data[[#This Row],[Age]]&lt;=46,"Young Adult",IF(cancer_data[[#This Row],[Age]]&lt;=57,"Adult", IF(cancer_data[[#This Row],[Age]]&lt;=68,"Middle_age",IF(cancer_data[[#This Row],[Age]]&lt;=79,"Elderly","Aged")))))</f>
        <v>Adolescent</v>
      </c>
      <c r="D4744" t="s">
        <v>16</v>
      </c>
      <c r="E4744" t="s">
        <v>26</v>
      </c>
      <c r="F4744" t="s">
        <v>18</v>
      </c>
      <c r="G4744">
        <v>1.9</v>
      </c>
      <c r="H4744" t="s">
        <v>19</v>
      </c>
      <c r="I4744" t="s">
        <v>49</v>
      </c>
      <c r="J4744" t="s">
        <v>21</v>
      </c>
      <c r="K4744" t="s">
        <v>51</v>
      </c>
      <c r="L4744" s="1">
        <v>45707</v>
      </c>
      <c r="M4744" s="1" t="str">
        <f>TEXT(cancer_data[[#This Row],[Diagnosis_Date]],"mmmm")</f>
        <v>February</v>
      </c>
      <c r="N4744" t="s">
        <v>37</v>
      </c>
      <c r="O4744">
        <v>56</v>
      </c>
      <c r="P4744" t="s">
        <v>31</v>
      </c>
      <c r="Q4744">
        <v>0</v>
      </c>
    </row>
    <row r="4745" spans="1:17" x14ac:dyDescent="0.75">
      <c r="A4745" t="s">
        <v>4787</v>
      </c>
      <c r="B4745">
        <v>38</v>
      </c>
      <c r="C4745" t="str">
        <f>IF(cancer_data[[#This Row],[Age]]&lt;=35,"Adolescent",IF(cancer_data[[#This Row],[Age]]&lt;=46,"Young Adult",IF(cancer_data[[#This Row],[Age]]&lt;=57,"Adult", IF(cancer_data[[#This Row],[Age]]&lt;=68,"Middle_age",IF(cancer_data[[#This Row],[Age]]&lt;=79,"Elderly","Aged")))))</f>
        <v>Young Adult</v>
      </c>
      <c r="D4745" t="s">
        <v>16</v>
      </c>
      <c r="E4745" t="s">
        <v>17</v>
      </c>
      <c r="F4745" t="s">
        <v>63</v>
      </c>
      <c r="G4745">
        <v>2.7</v>
      </c>
      <c r="H4745" t="s">
        <v>19</v>
      </c>
      <c r="I4745" t="s">
        <v>44</v>
      </c>
      <c r="J4745" t="s">
        <v>21</v>
      </c>
      <c r="K4745" t="s">
        <v>51</v>
      </c>
      <c r="L4745" s="1">
        <v>45827</v>
      </c>
      <c r="M4745" s="1" t="str">
        <f>TEXT(cancer_data[[#This Row],[Diagnosis_Date]],"mmmm")</f>
        <v>June</v>
      </c>
      <c r="N4745" t="s">
        <v>23</v>
      </c>
      <c r="O4745">
        <v>38</v>
      </c>
      <c r="P4745" t="s">
        <v>31</v>
      </c>
      <c r="Q4745">
        <v>0</v>
      </c>
    </row>
    <row r="4746" spans="1:17" x14ac:dyDescent="0.75">
      <c r="A4746" t="s">
        <v>4788</v>
      </c>
      <c r="B4746">
        <v>25</v>
      </c>
      <c r="C4746" t="str">
        <f>IF(cancer_data[[#This Row],[Age]]&lt;=35,"Adolescent",IF(cancer_data[[#This Row],[Age]]&lt;=46,"Young Adult",IF(cancer_data[[#This Row],[Age]]&lt;=57,"Adult", IF(cancer_data[[#This Row],[Age]]&lt;=68,"Middle_age",IF(cancer_data[[#This Row],[Age]]&lt;=79,"Elderly","Aged")))))</f>
        <v>Adolescent</v>
      </c>
      <c r="D4746" t="s">
        <v>16</v>
      </c>
      <c r="E4746" t="s">
        <v>35</v>
      </c>
      <c r="F4746" t="s">
        <v>36</v>
      </c>
      <c r="G4746">
        <v>3.3</v>
      </c>
      <c r="H4746" t="s">
        <v>41</v>
      </c>
      <c r="I4746" t="s">
        <v>20</v>
      </c>
      <c r="J4746" t="s">
        <v>21</v>
      </c>
      <c r="K4746" t="s">
        <v>33</v>
      </c>
      <c r="L4746" s="1">
        <v>45763</v>
      </c>
      <c r="M4746" s="1" t="str">
        <f>TEXT(cancer_data[[#This Row],[Diagnosis_Date]],"mmmm")</f>
        <v>April</v>
      </c>
      <c r="N4746" t="s">
        <v>23</v>
      </c>
      <c r="O4746">
        <v>39</v>
      </c>
      <c r="P4746" t="s">
        <v>24</v>
      </c>
      <c r="Q4746">
        <v>13</v>
      </c>
    </row>
    <row r="4747" spans="1:17" x14ac:dyDescent="0.75">
      <c r="A4747" t="s">
        <v>4789</v>
      </c>
      <c r="B4747">
        <v>43</v>
      </c>
      <c r="C4747" t="str">
        <f>IF(cancer_data[[#This Row],[Age]]&lt;=35,"Adolescent",IF(cancer_data[[#This Row],[Age]]&lt;=46,"Young Adult",IF(cancer_data[[#This Row],[Age]]&lt;=57,"Adult", IF(cancer_data[[#This Row],[Age]]&lt;=68,"Middle_age",IF(cancer_data[[#This Row],[Age]]&lt;=79,"Elderly","Aged")))))</f>
        <v>Young Adult</v>
      </c>
      <c r="D4747" t="s">
        <v>16</v>
      </c>
      <c r="E4747" t="s">
        <v>35</v>
      </c>
      <c r="F4747" t="s">
        <v>36</v>
      </c>
      <c r="G4747">
        <v>2.7</v>
      </c>
      <c r="H4747" t="s">
        <v>19</v>
      </c>
      <c r="I4747" t="s">
        <v>44</v>
      </c>
      <c r="J4747" t="s">
        <v>21</v>
      </c>
      <c r="K4747" t="s">
        <v>30</v>
      </c>
      <c r="L4747" s="1">
        <v>45789</v>
      </c>
      <c r="M4747" s="1" t="str">
        <f>TEXT(cancer_data[[#This Row],[Diagnosis_Date]],"mmmm")</f>
        <v>May</v>
      </c>
      <c r="N4747" t="s">
        <v>37</v>
      </c>
      <c r="O4747">
        <v>31</v>
      </c>
      <c r="P4747" t="s">
        <v>31</v>
      </c>
      <c r="Q4747">
        <v>0</v>
      </c>
    </row>
    <row r="4748" spans="1:17" x14ac:dyDescent="0.75">
      <c r="A4748" t="s">
        <v>4790</v>
      </c>
      <c r="B4748">
        <v>65</v>
      </c>
      <c r="C4748" t="str">
        <f>IF(cancer_data[[#This Row],[Age]]&lt;=35,"Adolescent",IF(cancer_data[[#This Row],[Age]]&lt;=46,"Young Adult",IF(cancer_data[[#This Row],[Age]]&lt;=57,"Adult", IF(cancer_data[[#This Row],[Age]]&lt;=68,"Middle_age",IF(cancer_data[[#This Row],[Age]]&lt;=79,"Elderly","Aged")))))</f>
        <v>Middle_age</v>
      </c>
      <c r="D4748" t="s">
        <v>16</v>
      </c>
      <c r="E4748" t="s">
        <v>40</v>
      </c>
      <c r="F4748" t="s">
        <v>27</v>
      </c>
      <c r="G4748">
        <v>7.9</v>
      </c>
      <c r="H4748" t="s">
        <v>19</v>
      </c>
      <c r="I4748" t="s">
        <v>29</v>
      </c>
      <c r="J4748" t="s">
        <v>21</v>
      </c>
      <c r="K4748" t="s">
        <v>42</v>
      </c>
      <c r="L4748" s="1">
        <v>45936</v>
      </c>
      <c r="M4748" s="1" t="str">
        <f>TEXT(cancer_data[[#This Row],[Diagnosis_Date]],"mmmm")</f>
        <v>October</v>
      </c>
      <c r="N4748" t="s">
        <v>37</v>
      </c>
      <c r="O4748">
        <v>25</v>
      </c>
      <c r="P4748" t="s">
        <v>31</v>
      </c>
      <c r="Q4748">
        <v>0</v>
      </c>
    </row>
    <row r="4749" spans="1:17" x14ac:dyDescent="0.75">
      <c r="A4749" t="s">
        <v>4791</v>
      </c>
      <c r="B4749">
        <v>40</v>
      </c>
      <c r="C4749" t="str">
        <f>IF(cancer_data[[#This Row],[Age]]&lt;=35,"Adolescent",IF(cancer_data[[#This Row],[Age]]&lt;=46,"Young Adult",IF(cancer_data[[#This Row],[Age]]&lt;=57,"Adult", IF(cancer_data[[#This Row],[Age]]&lt;=68,"Middle_age",IF(cancer_data[[#This Row],[Age]]&lt;=79,"Elderly","Aged")))))</f>
        <v>Young Adult</v>
      </c>
      <c r="D4749" t="s">
        <v>16</v>
      </c>
      <c r="E4749" t="s">
        <v>35</v>
      </c>
      <c r="F4749" t="s">
        <v>73</v>
      </c>
      <c r="G4749">
        <v>4.0999999999999996</v>
      </c>
      <c r="H4749" t="s">
        <v>19</v>
      </c>
      <c r="I4749" t="s">
        <v>49</v>
      </c>
      <c r="J4749" t="s">
        <v>21</v>
      </c>
      <c r="K4749" t="s">
        <v>22</v>
      </c>
      <c r="L4749" s="1">
        <v>45833</v>
      </c>
      <c r="M4749" s="1" t="str">
        <f>TEXT(cancer_data[[#This Row],[Diagnosis_Date]],"mmmm")</f>
        <v>June</v>
      </c>
      <c r="N4749" t="s">
        <v>23</v>
      </c>
      <c r="O4749">
        <v>7</v>
      </c>
      <c r="P4749" t="s">
        <v>31</v>
      </c>
      <c r="Q4749">
        <v>0</v>
      </c>
    </row>
    <row r="4750" spans="1:17" x14ac:dyDescent="0.75">
      <c r="A4750" t="s">
        <v>4792</v>
      </c>
      <c r="B4750">
        <v>81</v>
      </c>
      <c r="C4750" t="str">
        <f>IF(cancer_data[[#This Row],[Age]]&lt;=35,"Adolescent",IF(cancer_data[[#This Row],[Age]]&lt;=46,"Young Adult",IF(cancer_data[[#This Row],[Age]]&lt;=57,"Adult", IF(cancer_data[[#This Row],[Age]]&lt;=68,"Middle_age",IF(cancer_data[[#This Row],[Age]]&lt;=79,"Elderly","Aged")))))</f>
        <v>Aged</v>
      </c>
      <c r="D4750" t="s">
        <v>16</v>
      </c>
      <c r="E4750" t="s">
        <v>17</v>
      </c>
      <c r="F4750" t="s">
        <v>27</v>
      </c>
      <c r="G4750">
        <v>5.0999999999999996</v>
      </c>
      <c r="H4750" t="s">
        <v>41</v>
      </c>
      <c r="I4750" t="s">
        <v>29</v>
      </c>
      <c r="J4750" t="s">
        <v>21</v>
      </c>
      <c r="K4750" t="s">
        <v>42</v>
      </c>
      <c r="L4750" s="1">
        <v>45796</v>
      </c>
      <c r="M4750" s="1" t="str">
        <f>TEXT(cancer_data[[#This Row],[Diagnosis_Date]],"mmmm")</f>
        <v>May</v>
      </c>
      <c r="N4750" t="s">
        <v>23</v>
      </c>
      <c r="O4750">
        <v>11</v>
      </c>
      <c r="P4750" t="s">
        <v>31</v>
      </c>
      <c r="Q4750">
        <v>0</v>
      </c>
    </row>
    <row r="4751" spans="1:17" x14ac:dyDescent="0.75">
      <c r="A4751" t="s">
        <v>4793</v>
      </c>
      <c r="B4751">
        <v>81</v>
      </c>
      <c r="C4751" t="str">
        <f>IF(cancer_data[[#This Row],[Age]]&lt;=35,"Adolescent",IF(cancer_data[[#This Row],[Age]]&lt;=46,"Young Adult",IF(cancer_data[[#This Row],[Age]]&lt;=57,"Adult", IF(cancer_data[[#This Row],[Age]]&lt;=68,"Middle_age",IF(cancer_data[[#This Row],[Age]]&lt;=79,"Elderly","Aged")))))</f>
        <v>Aged</v>
      </c>
      <c r="D4751" t="s">
        <v>16</v>
      </c>
      <c r="E4751" t="s">
        <v>17</v>
      </c>
      <c r="F4751" t="s">
        <v>73</v>
      </c>
      <c r="G4751">
        <v>3.2</v>
      </c>
      <c r="H4751" t="s">
        <v>41</v>
      </c>
      <c r="I4751" t="s">
        <v>29</v>
      </c>
      <c r="J4751" t="s">
        <v>21</v>
      </c>
      <c r="K4751" t="s">
        <v>51</v>
      </c>
      <c r="L4751" s="1">
        <v>45973</v>
      </c>
      <c r="M4751" s="1" t="str">
        <f>TEXT(cancer_data[[#This Row],[Diagnosis_Date]],"mmmm")</f>
        <v>November</v>
      </c>
      <c r="N4751" t="s">
        <v>23</v>
      </c>
      <c r="O4751">
        <v>16</v>
      </c>
      <c r="P4751" t="s">
        <v>24</v>
      </c>
      <c r="Q4751">
        <v>23</v>
      </c>
    </row>
    <row r="4752" spans="1:17" x14ac:dyDescent="0.75">
      <c r="A4752" t="s">
        <v>4794</v>
      </c>
      <c r="B4752">
        <v>32</v>
      </c>
      <c r="C4752" t="str">
        <f>IF(cancer_data[[#This Row],[Age]]&lt;=35,"Adolescent",IF(cancer_data[[#This Row],[Age]]&lt;=46,"Young Adult",IF(cancer_data[[#This Row],[Age]]&lt;=57,"Adult", IF(cancer_data[[#This Row],[Age]]&lt;=68,"Middle_age",IF(cancer_data[[#This Row],[Age]]&lt;=79,"Elderly","Aged")))))</f>
        <v>Adolescent</v>
      </c>
      <c r="D4752" t="s">
        <v>16</v>
      </c>
      <c r="E4752" t="s">
        <v>26</v>
      </c>
      <c r="F4752" t="s">
        <v>73</v>
      </c>
      <c r="G4752">
        <v>6.3</v>
      </c>
      <c r="H4752" t="s">
        <v>28</v>
      </c>
      <c r="I4752" t="s">
        <v>20</v>
      </c>
      <c r="J4752" t="s">
        <v>21</v>
      </c>
      <c r="K4752" t="s">
        <v>51</v>
      </c>
      <c r="L4752" s="1">
        <v>45869</v>
      </c>
      <c r="M4752" s="1" t="str">
        <f>TEXT(cancer_data[[#This Row],[Diagnosis_Date]],"mmmm")</f>
        <v>July</v>
      </c>
      <c r="N4752" t="s">
        <v>23</v>
      </c>
      <c r="O4752">
        <v>6</v>
      </c>
      <c r="P4752" t="s">
        <v>31</v>
      </c>
      <c r="Q4752">
        <v>0</v>
      </c>
    </row>
    <row r="4753" spans="1:17" x14ac:dyDescent="0.75">
      <c r="A4753" t="s">
        <v>4795</v>
      </c>
      <c r="B4753">
        <v>78</v>
      </c>
      <c r="C4753" t="str">
        <f>IF(cancer_data[[#This Row],[Age]]&lt;=35,"Adolescent",IF(cancer_data[[#This Row],[Age]]&lt;=46,"Young Adult",IF(cancer_data[[#This Row],[Age]]&lt;=57,"Adult", IF(cancer_data[[#This Row],[Age]]&lt;=68,"Middle_age",IF(cancer_data[[#This Row],[Age]]&lt;=79,"Elderly","Aged")))))</f>
        <v>Elderly</v>
      </c>
      <c r="D4753" t="s">
        <v>16</v>
      </c>
      <c r="E4753" t="s">
        <v>26</v>
      </c>
      <c r="F4753" t="s">
        <v>27</v>
      </c>
      <c r="G4753">
        <v>2.8</v>
      </c>
      <c r="H4753" t="s">
        <v>41</v>
      </c>
      <c r="I4753" t="s">
        <v>49</v>
      </c>
      <c r="J4753" t="s">
        <v>21</v>
      </c>
      <c r="K4753" t="s">
        <v>45</v>
      </c>
      <c r="L4753" s="1">
        <v>45898</v>
      </c>
      <c r="M4753" s="1" t="str">
        <f>TEXT(cancer_data[[#This Row],[Diagnosis_Date]],"mmmm")</f>
        <v>August</v>
      </c>
      <c r="N4753" t="s">
        <v>23</v>
      </c>
      <c r="O4753">
        <v>31</v>
      </c>
      <c r="P4753" t="s">
        <v>24</v>
      </c>
      <c r="Q4753">
        <v>13</v>
      </c>
    </row>
    <row r="4754" spans="1:17" x14ac:dyDescent="0.75">
      <c r="A4754" t="s">
        <v>4796</v>
      </c>
      <c r="B4754">
        <v>78</v>
      </c>
      <c r="C4754" t="str">
        <f>IF(cancer_data[[#This Row],[Age]]&lt;=35,"Adolescent",IF(cancer_data[[#This Row],[Age]]&lt;=46,"Young Adult",IF(cancer_data[[#This Row],[Age]]&lt;=57,"Adult", IF(cancer_data[[#This Row],[Age]]&lt;=68,"Middle_age",IF(cancer_data[[#This Row],[Age]]&lt;=79,"Elderly","Aged")))))</f>
        <v>Elderly</v>
      </c>
      <c r="D4754" t="s">
        <v>16</v>
      </c>
      <c r="E4754" t="s">
        <v>35</v>
      </c>
      <c r="F4754" t="s">
        <v>27</v>
      </c>
      <c r="G4754">
        <v>6.8</v>
      </c>
      <c r="H4754" t="s">
        <v>19</v>
      </c>
      <c r="I4754" t="s">
        <v>20</v>
      </c>
      <c r="J4754" t="s">
        <v>21</v>
      </c>
      <c r="K4754" t="s">
        <v>51</v>
      </c>
      <c r="L4754" s="1">
        <v>45679</v>
      </c>
      <c r="M4754" s="1" t="str">
        <f>TEXT(cancer_data[[#This Row],[Diagnosis_Date]],"mmmm")</f>
        <v>January</v>
      </c>
      <c r="N4754" t="s">
        <v>23</v>
      </c>
      <c r="O4754">
        <v>13</v>
      </c>
      <c r="P4754" t="s">
        <v>31</v>
      </c>
      <c r="Q4754">
        <v>0</v>
      </c>
    </row>
    <row r="4755" spans="1:17" x14ac:dyDescent="0.75">
      <c r="A4755" t="s">
        <v>4797</v>
      </c>
      <c r="B4755">
        <v>43</v>
      </c>
      <c r="C4755" t="str">
        <f>IF(cancer_data[[#This Row],[Age]]&lt;=35,"Adolescent",IF(cancer_data[[#This Row],[Age]]&lt;=46,"Young Adult",IF(cancer_data[[#This Row],[Age]]&lt;=57,"Adult", IF(cancer_data[[#This Row],[Age]]&lt;=68,"Middle_age",IF(cancer_data[[#This Row],[Age]]&lt;=79,"Elderly","Aged")))))</f>
        <v>Young Adult</v>
      </c>
      <c r="D4755" t="s">
        <v>16</v>
      </c>
      <c r="E4755" t="s">
        <v>35</v>
      </c>
      <c r="F4755" t="s">
        <v>73</v>
      </c>
      <c r="G4755">
        <v>4.8</v>
      </c>
      <c r="H4755" t="s">
        <v>28</v>
      </c>
      <c r="I4755" t="s">
        <v>44</v>
      </c>
      <c r="J4755" t="s">
        <v>21</v>
      </c>
      <c r="K4755" t="s">
        <v>22</v>
      </c>
      <c r="L4755" s="1">
        <v>45804</v>
      </c>
      <c r="M4755" s="1" t="str">
        <f>TEXT(cancer_data[[#This Row],[Diagnosis_Date]],"mmmm")</f>
        <v>May</v>
      </c>
      <c r="N4755" t="s">
        <v>23</v>
      </c>
      <c r="O4755">
        <v>16</v>
      </c>
      <c r="P4755" t="s">
        <v>31</v>
      </c>
      <c r="Q4755">
        <v>0</v>
      </c>
    </row>
    <row r="4756" spans="1:17" x14ac:dyDescent="0.75">
      <c r="A4756" t="s">
        <v>4798</v>
      </c>
      <c r="B4756">
        <v>76</v>
      </c>
      <c r="C4756" t="str">
        <f>IF(cancer_data[[#This Row],[Age]]&lt;=35,"Adolescent",IF(cancer_data[[#This Row],[Age]]&lt;=46,"Young Adult",IF(cancer_data[[#This Row],[Age]]&lt;=57,"Adult", IF(cancer_data[[#This Row],[Age]]&lt;=68,"Middle_age",IF(cancer_data[[#This Row],[Age]]&lt;=79,"Elderly","Aged")))))</f>
        <v>Elderly</v>
      </c>
      <c r="D4756" t="s">
        <v>16</v>
      </c>
      <c r="E4756" t="s">
        <v>40</v>
      </c>
      <c r="F4756" t="s">
        <v>18</v>
      </c>
      <c r="G4756">
        <v>3.1</v>
      </c>
      <c r="H4756" t="s">
        <v>41</v>
      </c>
      <c r="I4756" t="s">
        <v>49</v>
      </c>
      <c r="J4756" t="s">
        <v>21</v>
      </c>
      <c r="K4756" t="s">
        <v>22</v>
      </c>
      <c r="L4756" s="1">
        <v>46022</v>
      </c>
      <c r="M4756" s="1" t="str">
        <f>TEXT(cancer_data[[#This Row],[Diagnosis_Date]],"mmmm")</f>
        <v>December</v>
      </c>
      <c r="N4756" t="s">
        <v>23</v>
      </c>
      <c r="O4756">
        <v>48</v>
      </c>
      <c r="P4756" t="s">
        <v>24</v>
      </c>
      <c r="Q4756">
        <v>11</v>
      </c>
    </row>
    <row r="4757" spans="1:17" x14ac:dyDescent="0.75">
      <c r="A4757" t="s">
        <v>4799</v>
      </c>
      <c r="B4757">
        <v>69</v>
      </c>
      <c r="C4757" t="str">
        <f>IF(cancer_data[[#This Row],[Age]]&lt;=35,"Adolescent",IF(cancer_data[[#This Row],[Age]]&lt;=46,"Young Adult",IF(cancer_data[[#This Row],[Age]]&lt;=57,"Adult", IF(cancer_data[[#This Row],[Age]]&lt;=68,"Middle_age",IF(cancer_data[[#This Row],[Age]]&lt;=79,"Elderly","Aged")))))</f>
        <v>Elderly</v>
      </c>
      <c r="D4757" t="s">
        <v>16</v>
      </c>
      <c r="E4757" t="s">
        <v>17</v>
      </c>
      <c r="F4757" t="s">
        <v>63</v>
      </c>
      <c r="G4757">
        <v>1.9</v>
      </c>
      <c r="H4757" t="s">
        <v>41</v>
      </c>
      <c r="I4757" t="s">
        <v>20</v>
      </c>
      <c r="J4757" t="s">
        <v>21</v>
      </c>
      <c r="K4757" t="s">
        <v>22</v>
      </c>
      <c r="L4757" s="1">
        <v>45737</v>
      </c>
      <c r="M4757" s="1" t="str">
        <f>TEXT(cancer_data[[#This Row],[Diagnosis_Date]],"mmmm")</f>
        <v>March</v>
      </c>
      <c r="N4757" t="s">
        <v>23</v>
      </c>
      <c r="O4757">
        <v>35</v>
      </c>
      <c r="P4757" t="s">
        <v>24</v>
      </c>
      <c r="Q4757">
        <v>6</v>
      </c>
    </row>
    <row r="4758" spans="1:17" x14ac:dyDescent="0.75">
      <c r="A4758" t="s">
        <v>4800</v>
      </c>
      <c r="B4758">
        <v>36</v>
      </c>
      <c r="C4758" t="str">
        <f>IF(cancer_data[[#This Row],[Age]]&lt;=35,"Adolescent",IF(cancer_data[[#This Row],[Age]]&lt;=46,"Young Adult",IF(cancer_data[[#This Row],[Age]]&lt;=57,"Adult", IF(cancer_data[[#This Row],[Age]]&lt;=68,"Middle_age",IF(cancer_data[[#This Row],[Age]]&lt;=79,"Elderly","Aged")))))</f>
        <v>Young Adult</v>
      </c>
      <c r="D4758" t="s">
        <v>16</v>
      </c>
      <c r="E4758" t="s">
        <v>35</v>
      </c>
      <c r="F4758" t="s">
        <v>27</v>
      </c>
      <c r="G4758">
        <v>7.5</v>
      </c>
      <c r="H4758" t="s">
        <v>41</v>
      </c>
      <c r="I4758" t="s">
        <v>20</v>
      </c>
      <c r="J4758" t="s">
        <v>21</v>
      </c>
      <c r="K4758" t="s">
        <v>30</v>
      </c>
      <c r="L4758" s="1">
        <v>45785</v>
      </c>
      <c r="M4758" s="1" t="str">
        <f>TEXT(cancer_data[[#This Row],[Diagnosis_Date]],"mmmm")</f>
        <v>May</v>
      </c>
      <c r="N4758" t="s">
        <v>23</v>
      </c>
      <c r="O4758">
        <v>29</v>
      </c>
      <c r="P4758" t="s">
        <v>31</v>
      </c>
      <c r="Q4758">
        <v>0</v>
      </c>
    </row>
    <row r="4759" spans="1:17" x14ac:dyDescent="0.75">
      <c r="A4759" t="s">
        <v>4801</v>
      </c>
      <c r="B4759">
        <v>82</v>
      </c>
      <c r="C4759" t="str">
        <f>IF(cancer_data[[#This Row],[Age]]&lt;=35,"Adolescent",IF(cancer_data[[#This Row],[Age]]&lt;=46,"Young Adult",IF(cancer_data[[#This Row],[Age]]&lt;=57,"Adult", IF(cancer_data[[#This Row],[Age]]&lt;=68,"Middle_age",IF(cancer_data[[#This Row],[Age]]&lt;=79,"Elderly","Aged")))))</f>
        <v>Aged</v>
      </c>
      <c r="D4759" t="s">
        <v>16</v>
      </c>
      <c r="E4759" t="s">
        <v>17</v>
      </c>
      <c r="F4759" t="s">
        <v>36</v>
      </c>
      <c r="G4759">
        <v>4.2</v>
      </c>
      <c r="H4759" t="s">
        <v>28</v>
      </c>
      <c r="I4759" t="s">
        <v>49</v>
      </c>
      <c r="J4759" t="s">
        <v>21</v>
      </c>
      <c r="K4759" t="s">
        <v>22</v>
      </c>
      <c r="L4759" s="1">
        <v>46021</v>
      </c>
      <c r="M4759" s="1" t="str">
        <f>TEXT(cancer_data[[#This Row],[Diagnosis_Date]],"mmmm")</f>
        <v>December</v>
      </c>
      <c r="N4759" t="s">
        <v>23</v>
      </c>
      <c r="O4759">
        <v>19</v>
      </c>
      <c r="P4759" t="s">
        <v>31</v>
      </c>
      <c r="Q4759">
        <v>0</v>
      </c>
    </row>
    <row r="4760" spans="1:17" x14ac:dyDescent="0.75">
      <c r="A4760" t="s">
        <v>4802</v>
      </c>
      <c r="B4760">
        <v>50</v>
      </c>
      <c r="C4760" t="str">
        <f>IF(cancer_data[[#This Row],[Age]]&lt;=35,"Adolescent",IF(cancer_data[[#This Row],[Age]]&lt;=46,"Young Adult",IF(cancer_data[[#This Row],[Age]]&lt;=57,"Adult", IF(cancer_data[[#This Row],[Age]]&lt;=68,"Middle_age",IF(cancer_data[[#This Row],[Age]]&lt;=79,"Elderly","Aged")))))</f>
        <v>Adult</v>
      </c>
      <c r="D4760" t="s">
        <v>16</v>
      </c>
      <c r="E4760" t="s">
        <v>17</v>
      </c>
      <c r="F4760" t="s">
        <v>18</v>
      </c>
      <c r="G4760">
        <v>5.5</v>
      </c>
      <c r="H4760" t="s">
        <v>41</v>
      </c>
      <c r="I4760" t="s">
        <v>29</v>
      </c>
      <c r="J4760" t="s">
        <v>21</v>
      </c>
      <c r="K4760" t="s">
        <v>45</v>
      </c>
      <c r="L4760" s="1">
        <v>45869</v>
      </c>
      <c r="M4760" s="1" t="str">
        <f>TEXT(cancer_data[[#This Row],[Diagnosis_Date]],"mmmm")</f>
        <v>July</v>
      </c>
      <c r="N4760" t="s">
        <v>23</v>
      </c>
      <c r="O4760">
        <v>45</v>
      </c>
      <c r="P4760" t="s">
        <v>31</v>
      </c>
      <c r="Q4760">
        <v>0</v>
      </c>
    </row>
    <row r="4761" spans="1:17" x14ac:dyDescent="0.75">
      <c r="A4761" t="s">
        <v>4803</v>
      </c>
      <c r="B4761">
        <v>36</v>
      </c>
      <c r="C4761" t="str">
        <f>IF(cancer_data[[#This Row],[Age]]&lt;=35,"Adolescent",IF(cancer_data[[#This Row],[Age]]&lt;=46,"Young Adult",IF(cancer_data[[#This Row],[Age]]&lt;=57,"Adult", IF(cancer_data[[#This Row],[Age]]&lt;=68,"Middle_age",IF(cancer_data[[#This Row],[Age]]&lt;=79,"Elderly","Aged")))))</f>
        <v>Young Adult</v>
      </c>
      <c r="D4761" t="s">
        <v>16</v>
      </c>
      <c r="E4761" t="s">
        <v>40</v>
      </c>
      <c r="F4761" t="s">
        <v>73</v>
      </c>
      <c r="G4761">
        <v>7.1</v>
      </c>
      <c r="H4761" t="s">
        <v>41</v>
      </c>
      <c r="I4761" t="s">
        <v>44</v>
      </c>
      <c r="J4761" t="s">
        <v>21</v>
      </c>
      <c r="K4761" t="s">
        <v>33</v>
      </c>
      <c r="L4761" s="1">
        <v>46009</v>
      </c>
      <c r="M4761" s="1" t="str">
        <f>TEXT(cancer_data[[#This Row],[Diagnosis_Date]],"mmmm")</f>
        <v>December</v>
      </c>
      <c r="N4761" t="s">
        <v>23</v>
      </c>
      <c r="O4761">
        <v>3</v>
      </c>
      <c r="P4761" t="s">
        <v>24</v>
      </c>
      <c r="Q4761">
        <v>33</v>
      </c>
    </row>
    <row r="4762" spans="1:17" x14ac:dyDescent="0.75">
      <c r="A4762" t="s">
        <v>4804</v>
      </c>
      <c r="B4762">
        <v>33</v>
      </c>
      <c r="C4762" t="str">
        <f>IF(cancer_data[[#This Row],[Age]]&lt;=35,"Adolescent",IF(cancer_data[[#This Row],[Age]]&lt;=46,"Young Adult",IF(cancer_data[[#This Row],[Age]]&lt;=57,"Adult", IF(cancer_data[[#This Row],[Age]]&lt;=68,"Middle_age",IF(cancer_data[[#This Row],[Age]]&lt;=79,"Elderly","Aged")))))</f>
        <v>Adolescent</v>
      </c>
      <c r="D4762" t="s">
        <v>16</v>
      </c>
      <c r="E4762" t="s">
        <v>40</v>
      </c>
      <c r="F4762" t="s">
        <v>36</v>
      </c>
      <c r="G4762">
        <v>1.5</v>
      </c>
      <c r="H4762" t="s">
        <v>19</v>
      </c>
      <c r="I4762" t="s">
        <v>20</v>
      </c>
      <c r="J4762" t="s">
        <v>21</v>
      </c>
      <c r="K4762" t="s">
        <v>22</v>
      </c>
      <c r="L4762" s="1">
        <v>45958</v>
      </c>
      <c r="M4762" s="1" t="str">
        <f>TEXT(cancer_data[[#This Row],[Diagnosis_Date]],"mmmm")</f>
        <v>October</v>
      </c>
      <c r="N4762" t="s">
        <v>23</v>
      </c>
      <c r="O4762">
        <v>34</v>
      </c>
      <c r="P4762" t="s">
        <v>31</v>
      </c>
      <c r="Q4762">
        <v>0</v>
      </c>
    </row>
    <row r="4763" spans="1:17" x14ac:dyDescent="0.75">
      <c r="A4763" t="s">
        <v>4805</v>
      </c>
      <c r="B4763">
        <v>74</v>
      </c>
      <c r="C4763" t="str">
        <f>IF(cancer_data[[#This Row],[Age]]&lt;=35,"Adolescent",IF(cancer_data[[#This Row],[Age]]&lt;=46,"Young Adult",IF(cancer_data[[#This Row],[Age]]&lt;=57,"Adult", IF(cancer_data[[#This Row],[Age]]&lt;=68,"Middle_age",IF(cancer_data[[#This Row],[Age]]&lt;=79,"Elderly","Aged")))))</f>
        <v>Elderly</v>
      </c>
      <c r="D4763" t="s">
        <v>16</v>
      </c>
      <c r="E4763" t="s">
        <v>40</v>
      </c>
      <c r="F4763" t="s">
        <v>18</v>
      </c>
      <c r="G4763">
        <v>3.4</v>
      </c>
      <c r="H4763" t="s">
        <v>28</v>
      </c>
      <c r="I4763" t="s">
        <v>20</v>
      </c>
      <c r="J4763" t="s">
        <v>21</v>
      </c>
      <c r="K4763" t="s">
        <v>33</v>
      </c>
      <c r="L4763" s="1">
        <v>45705</v>
      </c>
      <c r="M4763" s="1" t="str">
        <f>TEXT(cancer_data[[#This Row],[Diagnosis_Date]],"mmmm")</f>
        <v>February</v>
      </c>
      <c r="N4763" t="s">
        <v>23</v>
      </c>
      <c r="O4763">
        <v>58</v>
      </c>
      <c r="P4763" t="s">
        <v>24</v>
      </c>
      <c r="Q4763">
        <v>31</v>
      </c>
    </row>
    <row r="4764" spans="1:17" x14ac:dyDescent="0.75">
      <c r="A4764" t="s">
        <v>4806</v>
      </c>
      <c r="B4764">
        <v>54</v>
      </c>
      <c r="C4764" t="str">
        <f>IF(cancer_data[[#This Row],[Age]]&lt;=35,"Adolescent",IF(cancer_data[[#This Row],[Age]]&lt;=46,"Young Adult",IF(cancer_data[[#This Row],[Age]]&lt;=57,"Adult", IF(cancer_data[[#This Row],[Age]]&lt;=68,"Middle_age",IF(cancer_data[[#This Row],[Age]]&lt;=79,"Elderly","Aged")))))</f>
        <v>Adult</v>
      </c>
      <c r="D4764" t="s">
        <v>16</v>
      </c>
      <c r="E4764" t="s">
        <v>40</v>
      </c>
      <c r="F4764" t="s">
        <v>27</v>
      </c>
      <c r="G4764">
        <v>7.3</v>
      </c>
      <c r="H4764" t="s">
        <v>19</v>
      </c>
      <c r="I4764" t="s">
        <v>20</v>
      </c>
      <c r="J4764" t="s">
        <v>21</v>
      </c>
      <c r="K4764" t="s">
        <v>30</v>
      </c>
      <c r="L4764" s="1">
        <v>45872</v>
      </c>
      <c r="M4764" s="1" t="str">
        <f>TEXT(cancer_data[[#This Row],[Diagnosis_Date]],"mmmm")</f>
        <v>August</v>
      </c>
      <c r="N4764" t="s">
        <v>23</v>
      </c>
      <c r="O4764">
        <v>28</v>
      </c>
      <c r="P4764" t="s">
        <v>31</v>
      </c>
      <c r="Q4764">
        <v>0</v>
      </c>
    </row>
    <row r="4765" spans="1:17" x14ac:dyDescent="0.75">
      <c r="A4765" t="s">
        <v>4807</v>
      </c>
      <c r="B4765">
        <v>65</v>
      </c>
      <c r="C4765" t="str">
        <f>IF(cancer_data[[#This Row],[Age]]&lt;=35,"Adolescent",IF(cancer_data[[#This Row],[Age]]&lt;=46,"Young Adult",IF(cancer_data[[#This Row],[Age]]&lt;=57,"Adult", IF(cancer_data[[#This Row],[Age]]&lt;=68,"Middle_age",IF(cancer_data[[#This Row],[Age]]&lt;=79,"Elderly","Aged")))))</f>
        <v>Middle_age</v>
      </c>
      <c r="D4765" t="s">
        <v>16</v>
      </c>
      <c r="E4765" t="s">
        <v>17</v>
      </c>
      <c r="F4765" t="s">
        <v>36</v>
      </c>
      <c r="G4765">
        <v>3.7</v>
      </c>
      <c r="H4765" t="s">
        <v>19</v>
      </c>
      <c r="I4765" t="s">
        <v>29</v>
      </c>
      <c r="J4765" t="s">
        <v>21</v>
      </c>
      <c r="K4765" t="s">
        <v>30</v>
      </c>
      <c r="L4765" s="1">
        <v>45758</v>
      </c>
      <c r="M4765" s="1" t="str">
        <f>TEXT(cancer_data[[#This Row],[Diagnosis_Date]],"mmmm")</f>
        <v>April</v>
      </c>
      <c r="N4765" t="s">
        <v>23</v>
      </c>
      <c r="O4765">
        <v>13</v>
      </c>
      <c r="P4765" t="s">
        <v>24</v>
      </c>
      <c r="Q4765">
        <v>17</v>
      </c>
    </row>
    <row r="4766" spans="1:17" x14ac:dyDescent="0.75">
      <c r="A4766" t="s">
        <v>4808</v>
      </c>
      <c r="B4766">
        <v>28</v>
      </c>
      <c r="C4766" t="str">
        <f>IF(cancer_data[[#This Row],[Age]]&lt;=35,"Adolescent",IF(cancer_data[[#This Row],[Age]]&lt;=46,"Young Adult",IF(cancer_data[[#This Row],[Age]]&lt;=57,"Adult", IF(cancer_data[[#This Row],[Age]]&lt;=68,"Middle_age",IF(cancer_data[[#This Row],[Age]]&lt;=79,"Elderly","Aged")))))</f>
        <v>Adolescent</v>
      </c>
      <c r="D4766" t="s">
        <v>16</v>
      </c>
      <c r="E4766" t="s">
        <v>17</v>
      </c>
      <c r="F4766" t="s">
        <v>73</v>
      </c>
      <c r="G4766">
        <v>3.1</v>
      </c>
      <c r="H4766" t="s">
        <v>28</v>
      </c>
      <c r="I4766" t="s">
        <v>29</v>
      </c>
      <c r="J4766" t="s">
        <v>21</v>
      </c>
      <c r="K4766" t="s">
        <v>42</v>
      </c>
      <c r="L4766" s="1">
        <v>45895</v>
      </c>
      <c r="M4766" s="1" t="str">
        <f>TEXT(cancer_data[[#This Row],[Diagnosis_Date]],"mmmm")</f>
        <v>August</v>
      </c>
      <c r="N4766" t="s">
        <v>37</v>
      </c>
      <c r="O4766">
        <v>6</v>
      </c>
      <c r="P4766" t="s">
        <v>31</v>
      </c>
      <c r="Q4766">
        <v>0</v>
      </c>
    </row>
    <row r="4767" spans="1:17" x14ac:dyDescent="0.75">
      <c r="A4767" t="s">
        <v>4809</v>
      </c>
      <c r="B4767">
        <v>69</v>
      </c>
      <c r="C4767" t="str">
        <f>IF(cancer_data[[#This Row],[Age]]&lt;=35,"Adolescent",IF(cancer_data[[#This Row],[Age]]&lt;=46,"Young Adult",IF(cancer_data[[#This Row],[Age]]&lt;=57,"Adult", IF(cancer_data[[#This Row],[Age]]&lt;=68,"Middle_age",IF(cancer_data[[#This Row],[Age]]&lt;=79,"Elderly","Aged")))))</f>
        <v>Elderly</v>
      </c>
      <c r="D4767" t="s">
        <v>16</v>
      </c>
      <c r="E4767" t="s">
        <v>26</v>
      </c>
      <c r="F4767" t="s">
        <v>27</v>
      </c>
      <c r="G4767">
        <v>2.6</v>
      </c>
      <c r="H4767" t="s">
        <v>19</v>
      </c>
      <c r="I4767" t="s">
        <v>44</v>
      </c>
      <c r="J4767" t="s">
        <v>21</v>
      </c>
      <c r="K4767" t="s">
        <v>22</v>
      </c>
      <c r="L4767" s="1">
        <v>45789</v>
      </c>
      <c r="M4767" s="1" t="str">
        <f>TEXT(cancer_data[[#This Row],[Diagnosis_Date]],"mmmm")</f>
        <v>May</v>
      </c>
      <c r="N4767" t="s">
        <v>37</v>
      </c>
      <c r="O4767">
        <v>23</v>
      </c>
      <c r="P4767" t="s">
        <v>31</v>
      </c>
      <c r="Q4767">
        <v>0</v>
      </c>
    </row>
    <row r="4768" spans="1:17" x14ac:dyDescent="0.75">
      <c r="A4768" t="s">
        <v>4810</v>
      </c>
      <c r="B4768">
        <v>44</v>
      </c>
      <c r="C4768" t="str">
        <f>IF(cancer_data[[#This Row],[Age]]&lt;=35,"Adolescent",IF(cancer_data[[#This Row],[Age]]&lt;=46,"Young Adult",IF(cancer_data[[#This Row],[Age]]&lt;=57,"Adult", IF(cancer_data[[#This Row],[Age]]&lt;=68,"Middle_age",IF(cancer_data[[#This Row],[Age]]&lt;=79,"Elderly","Aged")))))</f>
        <v>Young Adult</v>
      </c>
      <c r="D4768" t="s">
        <v>16</v>
      </c>
      <c r="E4768" t="s">
        <v>35</v>
      </c>
      <c r="F4768" t="s">
        <v>36</v>
      </c>
      <c r="G4768">
        <v>3.5</v>
      </c>
      <c r="H4768" t="s">
        <v>41</v>
      </c>
      <c r="I4768" t="s">
        <v>49</v>
      </c>
      <c r="J4768" t="s">
        <v>21</v>
      </c>
      <c r="K4768" t="s">
        <v>30</v>
      </c>
      <c r="L4768" s="1">
        <v>45972</v>
      </c>
      <c r="M4768" s="1" t="str">
        <f>TEXT(cancer_data[[#This Row],[Diagnosis_Date]],"mmmm")</f>
        <v>November</v>
      </c>
      <c r="N4768" t="s">
        <v>37</v>
      </c>
      <c r="O4768">
        <v>19</v>
      </c>
      <c r="P4768" t="s">
        <v>24</v>
      </c>
      <c r="Q4768">
        <v>28</v>
      </c>
    </row>
    <row r="4769" spans="1:17" x14ac:dyDescent="0.75">
      <c r="A4769" t="s">
        <v>4811</v>
      </c>
      <c r="B4769">
        <v>57</v>
      </c>
      <c r="C4769" t="str">
        <f>IF(cancer_data[[#This Row],[Age]]&lt;=35,"Adolescent",IF(cancer_data[[#This Row],[Age]]&lt;=46,"Young Adult",IF(cancer_data[[#This Row],[Age]]&lt;=57,"Adult", IF(cancer_data[[#This Row],[Age]]&lt;=68,"Middle_age",IF(cancer_data[[#This Row],[Age]]&lt;=79,"Elderly","Aged")))))</f>
        <v>Adult</v>
      </c>
      <c r="D4769" t="s">
        <v>16</v>
      </c>
      <c r="E4769" t="s">
        <v>40</v>
      </c>
      <c r="F4769" t="s">
        <v>63</v>
      </c>
      <c r="G4769">
        <v>7.3</v>
      </c>
      <c r="H4769" t="s">
        <v>19</v>
      </c>
      <c r="I4769" t="s">
        <v>20</v>
      </c>
      <c r="J4769" t="s">
        <v>21</v>
      </c>
      <c r="K4769" t="s">
        <v>42</v>
      </c>
      <c r="L4769" s="1">
        <v>45885</v>
      </c>
      <c r="M4769" s="1" t="str">
        <f>TEXT(cancer_data[[#This Row],[Diagnosis_Date]],"mmmm")</f>
        <v>August</v>
      </c>
      <c r="N4769" t="s">
        <v>23</v>
      </c>
      <c r="O4769">
        <v>52</v>
      </c>
      <c r="P4769" t="s">
        <v>31</v>
      </c>
      <c r="Q4769">
        <v>0</v>
      </c>
    </row>
    <row r="4770" spans="1:17" x14ac:dyDescent="0.75">
      <c r="A4770" t="s">
        <v>4812</v>
      </c>
      <c r="B4770">
        <v>56</v>
      </c>
      <c r="C4770" t="str">
        <f>IF(cancer_data[[#This Row],[Age]]&lt;=35,"Adolescent",IF(cancer_data[[#This Row],[Age]]&lt;=46,"Young Adult",IF(cancer_data[[#This Row],[Age]]&lt;=57,"Adult", IF(cancer_data[[#This Row],[Age]]&lt;=68,"Middle_age",IF(cancer_data[[#This Row],[Age]]&lt;=79,"Elderly","Aged")))))</f>
        <v>Adult</v>
      </c>
      <c r="D4770" t="s">
        <v>16</v>
      </c>
      <c r="E4770" t="s">
        <v>40</v>
      </c>
      <c r="F4770" t="s">
        <v>27</v>
      </c>
      <c r="G4770">
        <v>2.2999999999999998</v>
      </c>
      <c r="H4770" t="s">
        <v>19</v>
      </c>
      <c r="I4770" t="s">
        <v>29</v>
      </c>
      <c r="J4770" t="s">
        <v>21</v>
      </c>
      <c r="K4770" t="s">
        <v>42</v>
      </c>
      <c r="L4770" s="1">
        <v>45733</v>
      </c>
      <c r="M4770" s="1" t="str">
        <f>TEXT(cancer_data[[#This Row],[Diagnosis_Date]],"mmmm")</f>
        <v>March</v>
      </c>
      <c r="N4770" t="s">
        <v>23</v>
      </c>
      <c r="O4770">
        <v>17</v>
      </c>
      <c r="P4770" t="s">
        <v>24</v>
      </c>
      <c r="Q4770">
        <v>19</v>
      </c>
    </row>
    <row r="4771" spans="1:17" x14ac:dyDescent="0.75">
      <c r="A4771" t="s">
        <v>4813</v>
      </c>
      <c r="B4771">
        <v>74</v>
      </c>
      <c r="C4771" t="str">
        <f>IF(cancer_data[[#This Row],[Age]]&lt;=35,"Adolescent",IF(cancer_data[[#This Row],[Age]]&lt;=46,"Young Adult",IF(cancer_data[[#This Row],[Age]]&lt;=57,"Adult", IF(cancer_data[[#This Row],[Age]]&lt;=68,"Middle_age",IF(cancer_data[[#This Row],[Age]]&lt;=79,"Elderly","Aged")))))</f>
        <v>Elderly</v>
      </c>
      <c r="D4771" t="s">
        <v>16</v>
      </c>
      <c r="E4771" t="s">
        <v>26</v>
      </c>
      <c r="F4771" t="s">
        <v>27</v>
      </c>
      <c r="G4771">
        <v>1.6</v>
      </c>
      <c r="H4771" t="s">
        <v>19</v>
      </c>
      <c r="I4771" t="s">
        <v>29</v>
      </c>
      <c r="J4771" t="s">
        <v>21</v>
      </c>
      <c r="K4771" t="s">
        <v>45</v>
      </c>
      <c r="L4771" s="1">
        <v>45826</v>
      </c>
      <c r="M4771" s="1" t="str">
        <f>TEXT(cancer_data[[#This Row],[Diagnosis_Date]],"mmmm")</f>
        <v>June</v>
      </c>
      <c r="N4771" t="s">
        <v>23</v>
      </c>
      <c r="O4771">
        <v>24</v>
      </c>
      <c r="P4771" t="s">
        <v>24</v>
      </c>
      <c r="Q4771">
        <v>21</v>
      </c>
    </row>
    <row r="4772" spans="1:17" x14ac:dyDescent="0.75">
      <c r="A4772" t="s">
        <v>4814</v>
      </c>
      <c r="B4772">
        <v>56</v>
      </c>
      <c r="C4772" t="str">
        <f>IF(cancer_data[[#This Row],[Age]]&lt;=35,"Adolescent",IF(cancer_data[[#This Row],[Age]]&lt;=46,"Young Adult",IF(cancer_data[[#This Row],[Age]]&lt;=57,"Adult", IF(cancer_data[[#This Row],[Age]]&lt;=68,"Middle_age",IF(cancer_data[[#This Row],[Age]]&lt;=79,"Elderly","Aged")))))</f>
        <v>Adult</v>
      </c>
      <c r="D4772" t="s">
        <v>16</v>
      </c>
      <c r="E4772" t="s">
        <v>35</v>
      </c>
      <c r="F4772" t="s">
        <v>36</v>
      </c>
      <c r="G4772">
        <v>3.7</v>
      </c>
      <c r="H4772" t="s">
        <v>28</v>
      </c>
      <c r="I4772" t="s">
        <v>20</v>
      </c>
      <c r="J4772" t="s">
        <v>21</v>
      </c>
      <c r="K4772" t="s">
        <v>33</v>
      </c>
      <c r="L4772" s="1">
        <v>46015</v>
      </c>
      <c r="M4772" s="1" t="str">
        <f>TEXT(cancer_data[[#This Row],[Diagnosis_Date]],"mmmm")</f>
        <v>December</v>
      </c>
      <c r="N4772" t="s">
        <v>23</v>
      </c>
      <c r="O4772">
        <v>14</v>
      </c>
      <c r="P4772" t="s">
        <v>24</v>
      </c>
      <c r="Q4772">
        <v>17</v>
      </c>
    </row>
    <row r="4773" spans="1:17" x14ac:dyDescent="0.75">
      <c r="A4773" t="s">
        <v>4815</v>
      </c>
      <c r="B4773">
        <v>63</v>
      </c>
      <c r="C4773" t="str">
        <f>IF(cancer_data[[#This Row],[Age]]&lt;=35,"Adolescent",IF(cancer_data[[#This Row],[Age]]&lt;=46,"Young Adult",IF(cancer_data[[#This Row],[Age]]&lt;=57,"Adult", IF(cancer_data[[#This Row],[Age]]&lt;=68,"Middle_age",IF(cancer_data[[#This Row],[Age]]&lt;=79,"Elderly","Aged")))))</f>
        <v>Middle_age</v>
      </c>
      <c r="D4773" t="s">
        <v>16</v>
      </c>
      <c r="E4773" t="s">
        <v>40</v>
      </c>
      <c r="F4773" t="s">
        <v>36</v>
      </c>
      <c r="G4773">
        <v>3.4</v>
      </c>
      <c r="H4773" t="s">
        <v>41</v>
      </c>
      <c r="I4773" t="s">
        <v>49</v>
      </c>
      <c r="J4773" t="s">
        <v>21</v>
      </c>
      <c r="K4773" t="s">
        <v>30</v>
      </c>
      <c r="L4773" s="1">
        <v>45969</v>
      </c>
      <c r="M4773" s="1" t="str">
        <f>TEXT(cancer_data[[#This Row],[Diagnosis_Date]],"mmmm")</f>
        <v>November</v>
      </c>
      <c r="N4773" t="s">
        <v>23</v>
      </c>
      <c r="O4773">
        <v>25</v>
      </c>
      <c r="P4773" t="s">
        <v>31</v>
      </c>
      <c r="Q4773">
        <v>0</v>
      </c>
    </row>
    <row r="4774" spans="1:17" x14ac:dyDescent="0.75">
      <c r="A4774" t="s">
        <v>4816</v>
      </c>
      <c r="B4774">
        <v>38</v>
      </c>
      <c r="C4774" t="str">
        <f>IF(cancer_data[[#This Row],[Age]]&lt;=35,"Adolescent",IF(cancer_data[[#This Row],[Age]]&lt;=46,"Young Adult",IF(cancer_data[[#This Row],[Age]]&lt;=57,"Adult", IF(cancer_data[[#This Row],[Age]]&lt;=68,"Middle_age",IF(cancer_data[[#This Row],[Age]]&lt;=79,"Elderly","Aged")))))</f>
        <v>Young Adult</v>
      </c>
      <c r="D4774" t="s">
        <v>67</v>
      </c>
      <c r="E4774" t="s">
        <v>40</v>
      </c>
      <c r="F4774" t="s">
        <v>18</v>
      </c>
      <c r="G4774">
        <v>1.5</v>
      </c>
      <c r="H4774" t="s">
        <v>41</v>
      </c>
      <c r="I4774" t="s">
        <v>44</v>
      </c>
      <c r="J4774" t="s">
        <v>21</v>
      </c>
      <c r="K4774" t="s">
        <v>42</v>
      </c>
      <c r="L4774" s="1">
        <v>45702</v>
      </c>
      <c r="M4774" s="1" t="str">
        <f>TEXT(cancer_data[[#This Row],[Diagnosis_Date]],"mmmm")</f>
        <v>February</v>
      </c>
      <c r="N4774" t="s">
        <v>37</v>
      </c>
      <c r="O4774">
        <v>46</v>
      </c>
      <c r="P4774" t="s">
        <v>31</v>
      </c>
      <c r="Q4774">
        <v>0</v>
      </c>
    </row>
    <row r="4775" spans="1:17" x14ac:dyDescent="0.75">
      <c r="A4775" t="s">
        <v>4817</v>
      </c>
      <c r="B4775">
        <v>68</v>
      </c>
      <c r="C4775" t="str">
        <f>IF(cancer_data[[#This Row],[Age]]&lt;=35,"Adolescent",IF(cancer_data[[#This Row],[Age]]&lt;=46,"Young Adult",IF(cancer_data[[#This Row],[Age]]&lt;=57,"Adult", IF(cancer_data[[#This Row],[Age]]&lt;=68,"Middle_age",IF(cancer_data[[#This Row],[Age]]&lt;=79,"Elderly","Aged")))))</f>
        <v>Middle_age</v>
      </c>
      <c r="D4775" t="s">
        <v>16</v>
      </c>
      <c r="E4775" t="s">
        <v>40</v>
      </c>
      <c r="F4775" t="s">
        <v>36</v>
      </c>
      <c r="G4775">
        <v>3.3</v>
      </c>
      <c r="H4775" t="s">
        <v>28</v>
      </c>
      <c r="I4775" t="s">
        <v>44</v>
      </c>
      <c r="J4775" t="s">
        <v>21</v>
      </c>
      <c r="K4775" t="s">
        <v>45</v>
      </c>
      <c r="L4775" s="1">
        <v>45708</v>
      </c>
      <c r="M4775" s="1" t="str">
        <f>TEXT(cancer_data[[#This Row],[Diagnosis_Date]],"mmmm")</f>
        <v>February</v>
      </c>
      <c r="N4775" t="s">
        <v>37</v>
      </c>
      <c r="O4775">
        <v>25</v>
      </c>
      <c r="P4775" t="s">
        <v>24</v>
      </c>
      <c r="Q4775">
        <v>35</v>
      </c>
    </row>
    <row r="4776" spans="1:17" x14ac:dyDescent="0.75">
      <c r="A4776" t="s">
        <v>4818</v>
      </c>
      <c r="B4776">
        <v>73</v>
      </c>
      <c r="C4776" t="str">
        <f>IF(cancer_data[[#This Row],[Age]]&lt;=35,"Adolescent",IF(cancer_data[[#This Row],[Age]]&lt;=46,"Young Adult",IF(cancer_data[[#This Row],[Age]]&lt;=57,"Adult", IF(cancer_data[[#This Row],[Age]]&lt;=68,"Middle_age",IF(cancer_data[[#This Row],[Age]]&lt;=79,"Elderly","Aged")))))</f>
        <v>Elderly</v>
      </c>
      <c r="D4776" t="s">
        <v>16</v>
      </c>
      <c r="E4776" t="s">
        <v>26</v>
      </c>
      <c r="F4776" t="s">
        <v>73</v>
      </c>
      <c r="G4776">
        <v>4.2</v>
      </c>
      <c r="H4776" t="s">
        <v>41</v>
      </c>
      <c r="I4776" t="s">
        <v>49</v>
      </c>
      <c r="J4776" t="s">
        <v>21</v>
      </c>
      <c r="K4776" t="s">
        <v>45</v>
      </c>
      <c r="L4776" s="1">
        <v>45789</v>
      </c>
      <c r="M4776" s="1" t="str">
        <f>TEXT(cancer_data[[#This Row],[Diagnosis_Date]],"mmmm")</f>
        <v>May</v>
      </c>
      <c r="N4776" t="s">
        <v>23</v>
      </c>
      <c r="O4776">
        <v>23</v>
      </c>
      <c r="P4776" t="s">
        <v>24</v>
      </c>
      <c r="Q4776">
        <v>27</v>
      </c>
    </row>
    <row r="4777" spans="1:17" x14ac:dyDescent="0.75">
      <c r="A4777" t="s">
        <v>4819</v>
      </c>
      <c r="B4777">
        <v>37</v>
      </c>
      <c r="C4777" t="str">
        <f>IF(cancer_data[[#This Row],[Age]]&lt;=35,"Adolescent",IF(cancer_data[[#This Row],[Age]]&lt;=46,"Young Adult",IF(cancer_data[[#This Row],[Age]]&lt;=57,"Adult", IF(cancer_data[[#This Row],[Age]]&lt;=68,"Middle_age",IF(cancer_data[[#This Row],[Age]]&lt;=79,"Elderly","Aged")))))</f>
        <v>Young Adult</v>
      </c>
      <c r="D4777" t="s">
        <v>16</v>
      </c>
      <c r="E4777" t="s">
        <v>40</v>
      </c>
      <c r="F4777" t="s">
        <v>18</v>
      </c>
      <c r="G4777">
        <v>3.3</v>
      </c>
      <c r="H4777" t="s">
        <v>41</v>
      </c>
      <c r="I4777" t="s">
        <v>49</v>
      </c>
      <c r="J4777" t="s">
        <v>21</v>
      </c>
      <c r="K4777" t="s">
        <v>33</v>
      </c>
      <c r="L4777" s="1">
        <v>45939</v>
      </c>
      <c r="M4777" s="1" t="str">
        <f>TEXT(cancer_data[[#This Row],[Diagnosis_Date]],"mmmm")</f>
        <v>October</v>
      </c>
      <c r="N4777" t="s">
        <v>23</v>
      </c>
      <c r="O4777">
        <v>35</v>
      </c>
      <c r="P4777" t="s">
        <v>31</v>
      </c>
      <c r="Q4777">
        <v>0</v>
      </c>
    </row>
    <row r="4778" spans="1:17" x14ac:dyDescent="0.75">
      <c r="A4778" t="s">
        <v>4820</v>
      </c>
      <c r="B4778">
        <v>35</v>
      </c>
      <c r="C4778" t="str">
        <f>IF(cancer_data[[#This Row],[Age]]&lt;=35,"Adolescent",IF(cancer_data[[#This Row],[Age]]&lt;=46,"Young Adult",IF(cancer_data[[#This Row],[Age]]&lt;=57,"Adult", IF(cancer_data[[#This Row],[Age]]&lt;=68,"Middle_age",IF(cancer_data[[#This Row],[Age]]&lt;=79,"Elderly","Aged")))))</f>
        <v>Adolescent</v>
      </c>
      <c r="D4778" t="s">
        <v>67</v>
      </c>
      <c r="E4778" t="s">
        <v>17</v>
      </c>
      <c r="F4778" t="s">
        <v>73</v>
      </c>
      <c r="G4778">
        <v>3.9</v>
      </c>
      <c r="H4778" t="s">
        <v>19</v>
      </c>
      <c r="I4778" t="s">
        <v>44</v>
      </c>
      <c r="J4778" t="s">
        <v>21</v>
      </c>
      <c r="K4778" t="s">
        <v>30</v>
      </c>
      <c r="L4778" s="1">
        <v>45785</v>
      </c>
      <c r="M4778" s="1" t="str">
        <f>TEXT(cancer_data[[#This Row],[Diagnosis_Date]],"mmmm")</f>
        <v>May</v>
      </c>
      <c r="N4778" t="s">
        <v>23</v>
      </c>
      <c r="O4778">
        <v>34</v>
      </c>
      <c r="P4778" t="s">
        <v>31</v>
      </c>
      <c r="Q4778">
        <v>0</v>
      </c>
    </row>
    <row r="4779" spans="1:17" x14ac:dyDescent="0.75">
      <c r="A4779" t="s">
        <v>4821</v>
      </c>
      <c r="B4779">
        <v>29</v>
      </c>
      <c r="C4779" t="str">
        <f>IF(cancer_data[[#This Row],[Age]]&lt;=35,"Adolescent",IF(cancer_data[[#This Row],[Age]]&lt;=46,"Young Adult",IF(cancer_data[[#This Row],[Age]]&lt;=57,"Adult", IF(cancer_data[[#This Row],[Age]]&lt;=68,"Middle_age",IF(cancer_data[[#This Row],[Age]]&lt;=79,"Elderly","Aged")))))</f>
        <v>Adolescent</v>
      </c>
      <c r="D4779" t="s">
        <v>16</v>
      </c>
      <c r="E4779" t="s">
        <v>17</v>
      </c>
      <c r="F4779" t="s">
        <v>18</v>
      </c>
      <c r="G4779">
        <v>0.8</v>
      </c>
      <c r="H4779" t="s">
        <v>28</v>
      </c>
      <c r="I4779" t="s">
        <v>44</v>
      </c>
      <c r="J4779" t="s">
        <v>21</v>
      </c>
      <c r="K4779" t="s">
        <v>33</v>
      </c>
      <c r="L4779" s="1">
        <v>45752</v>
      </c>
      <c r="M4779" s="1" t="str">
        <f>TEXT(cancer_data[[#This Row],[Diagnosis_Date]],"mmmm")</f>
        <v>April</v>
      </c>
      <c r="N4779" t="s">
        <v>23</v>
      </c>
      <c r="O4779">
        <v>38</v>
      </c>
      <c r="P4779" t="s">
        <v>24</v>
      </c>
      <c r="Q4779">
        <v>7</v>
      </c>
    </row>
    <row r="4780" spans="1:17" x14ac:dyDescent="0.75">
      <c r="A4780" t="s">
        <v>4822</v>
      </c>
      <c r="B4780">
        <v>59</v>
      </c>
      <c r="C4780" t="str">
        <f>IF(cancer_data[[#This Row],[Age]]&lt;=35,"Adolescent",IF(cancer_data[[#This Row],[Age]]&lt;=46,"Young Adult",IF(cancer_data[[#This Row],[Age]]&lt;=57,"Adult", IF(cancer_data[[#This Row],[Age]]&lt;=68,"Middle_age",IF(cancer_data[[#This Row],[Age]]&lt;=79,"Elderly","Aged")))))</f>
        <v>Middle_age</v>
      </c>
      <c r="D4780" t="s">
        <v>16</v>
      </c>
      <c r="E4780" t="s">
        <v>35</v>
      </c>
      <c r="F4780" t="s">
        <v>18</v>
      </c>
      <c r="G4780">
        <v>5.4</v>
      </c>
      <c r="H4780" t="s">
        <v>28</v>
      </c>
      <c r="I4780" t="s">
        <v>49</v>
      </c>
      <c r="J4780" t="s">
        <v>21</v>
      </c>
      <c r="K4780" t="s">
        <v>30</v>
      </c>
      <c r="L4780" s="1">
        <v>45964</v>
      </c>
      <c r="M4780" s="1" t="str">
        <f>TEXT(cancer_data[[#This Row],[Diagnosis_Date]],"mmmm")</f>
        <v>November</v>
      </c>
      <c r="N4780" t="s">
        <v>23</v>
      </c>
      <c r="O4780">
        <v>24</v>
      </c>
      <c r="P4780" t="s">
        <v>31</v>
      </c>
      <c r="Q4780">
        <v>0</v>
      </c>
    </row>
    <row r="4781" spans="1:17" x14ac:dyDescent="0.75">
      <c r="A4781" t="s">
        <v>4823</v>
      </c>
      <c r="B4781">
        <v>26</v>
      </c>
      <c r="C4781" t="str">
        <f>IF(cancer_data[[#This Row],[Age]]&lt;=35,"Adolescent",IF(cancer_data[[#This Row],[Age]]&lt;=46,"Young Adult",IF(cancer_data[[#This Row],[Age]]&lt;=57,"Adult", IF(cancer_data[[#This Row],[Age]]&lt;=68,"Middle_age",IF(cancer_data[[#This Row],[Age]]&lt;=79,"Elderly","Aged")))))</f>
        <v>Adolescent</v>
      </c>
      <c r="D4781" t="s">
        <v>16</v>
      </c>
      <c r="E4781" t="s">
        <v>35</v>
      </c>
      <c r="F4781" t="s">
        <v>27</v>
      </c>
      <c r="G4781">
        <v>3.4</v>
      </c>
      <c r="H4781" t="s">
        <v>41</v>
      </c>
      <c r="I4781" t="s">
        <v>49</v>
      </c>
      <c r="J4781" t="s">
        <v>21</v>
      </c>
      <c r="K4781" t="s">
        <v>30</v>
      </c>
      <c r="L4781" s="1">
        <v>45864</v>
      </c>
      <c r="M4781" s="1" t="str">
        <f>TEXT(cancer_data[[#This Row],[Diagnosis_Date]],"mmmm")</f>
        <v>July</v>
      </c>
      <c r="N4781" t="s">
        <v>37</v>
      </c>
      <c r="O4781">
        <v>9</v>
      </c>
      <c r="P4781" t="s">
        <v>24</v>
      </c>
      <c r="Q4781">
        <v>29</v>
      </c>
    </row>
    <row r="4782" spans="1:17" x14ac:dyDescent="0.75">
      <c r="A4782" t="s">
        <v>4824</v>
      </c>
      <c r="B4782">
        <v>80</v>
      </c>
      <c r="C4782" t="str">
        <f>IF(cancer_data[[#This Row],[Age]]&lt;=35,"Adolescent",IF(cancer_data[[#This Row],[Age]]&lt;=46,"Young Adult",IF(cancer_data[[#This Row],[Age]]&lt;=57,"Adult", IF(cancer_data[[#This Row],[Age]]&lt;=68,"Middle_age",IF(cancer_data[[#This Row],[Age]]&lt;=79,"Elderly","Aged")))))</f>
        <v>Aged</v>
      </c>
      <c r="D4782" t="s">
        <v>16</v>
      </c>
      <c r="E4782" t="s">
        <v>26</v>
      </c>
      <c r="F4782" t="s">
        <v>73</v>
      </c>
      <c r="G4782">
        <v>5.8</v>
      </c>
      <c r="H4782" t="s">
        <v>28</v>
      </c>
      <c r="I4782" t="s">
        <v>49</v>
      </c>
      <c r="J4782" t="s">
        <v>21</v>
      </c>
      <c r="K4782" t="s">
        <v>22</v>
      </c>
      <c r="L4782" s="1">
        <v>45878</v>
      </c>
      <c r="M4782" s="1" t="str">
        <f>TEXT(cancer_data[[#This Row],[Diagnosis_Date]],"mmmm")</f>
        <v>August</v>
      </c>
      <c r="N4782" t="s">
        <v>23</v>
      </c>
      <c r="O4782">
        <v>26</v>
      </c>
      <c r="P4782" t="s">
        <v>31</v>
      </c>
      <c r="Q4782">
        <v>0</v>
      </c>
    </row>
    <row r="4783" spans="1:17" x14ac:dyDescent="0.75">
      <c r="A4783" t="s">
        <v>4825</v>
      </c>
      <c r="B4783">
        <v>40</v>
      </c>
      <c r="C4783" t="str">
        <f>IF(cancer_data[[#This Row],[Age]]&lt;=35,"Adolescent",IF(cancer_data[[#This Row],[Age]]&lt;=46,"Young Adult",IF(cancer_data[[#This Row],[Age]]&lt;=57,"Adult", IF(cancer_data[[#This Row],[Age]]&lt;=68,"Middle_age",IF(cancer_data[[#This Row],[Age]]&lt;=79,"Elderly","Aged")))))</f>
        <v>Young Adult</v>
      </c>
      <c r="D4783" t="s">
        <v>16</v>
      </c>
      <c r="E4783" t="s">
        <v>35</v>
      </c>
      <c r="F4783" t="s">
        <v>36</v>
      </c>
      <c r="G4783">
        <v>7.9</v>
      </c>
      <c r="H4783" t="s">
        <v>41</v>
      </c>
      <c r="I4783" t="s">
        <v>44</v>
      </c>
      <c r="J4783" t="s">
        <v>21</v>
      </c>
      <c r="K4783" t="s">
        <v>42</v>
      </c>
      <c r="L4783" s="1">
        <v>45715</v>
      </c>
      <c r="M4783" s="1" t="str">
        <f>TEXT(cancer_data[[#This Row],[Diagnosis_Date]],"mmmm")</f>
        <v>February</v>
      </c>
      <c r="N4783" t="s">
        <v>37</v>
      </c>
      <c r="O4783">
        <v>20</v>
      </c>
      <c r="P4783" t="s">
        <v>31</v>
      </c>
      <c r="Q4783">
        <v>0</v>
      </c>
    </row>
    <row r="4784" spans="1:17" x14ac:dyDescent="0.75">
      <c r="A4784" t="s">
        <v>4826</v>
      </c>
      <c r="B4784">
        <v>62</v>
      </c>
      <c r="C4784" t="str">
        <f>IF(cancer_data[[#This Row],[Age]]&lt;=35,"Adolescent",IF(cancer_data[[#This Row],[Age]]&lt;=46,"Young Adult",IF(cancer_data[[#This Row],[Age]]&lt;=57,"Adult", IF(cancer_data[[#This Row],[Age]]&lt;=68,"Middle_age",IF(cancer_data[[#This Row],[Age]]&lt;=79,"Elderly","Aged")))))</f>
        <v>Middle_age</v>
      </c>
      <c r="D4784" t="s">
        <v>16</v>
      </c>
      <c r="E4784" t="s">
        <v>40</v>
      </c>
      <c r="F4784" t="s">
        <v>36</v>
      </c>
      <c r="G4784">
        <v>3.5</v>
      </c>
      <c r="H4784" t="s">
        <v>41</v>
      </c>
      <c r="I4784" t="s">
        <v>44</v>
      </c>
      <c r="J4784" t="s">
        <v>21</v>
      </c>
      <c r="K4784" t="s">
        <v>45</v>
      </c>
      <c r="L4784" s="1">
        <v>45989</v>
      </c>
      <c r="M4784" s="1" t="str">
        <f>TEXT(cancer_data[[#This Row],[Diagnosis_Date]],"mmmm")</f>
        <v>November</v>
      </c>
      <c r="N4784" t="s">
        <v>23</v>
      </c>
      <c r="O4784">
        <v>39</v>
      </c>
      <c r="P4784" t="s">
        <v>24</v>
      </c>
      <c r="Q4784">
        <v>34</v>
      </c>
    </row>
    <row r="4785" spans="1:17" x14ac:dyDescent="0.75">
      <c r="A4785" t="s">
        <v>4827</v>
      </c>
      <c r="B4785">
        <v>45</v>
      </c>
      <c r="C4785" t="str">
        <f>IF(cancer_data[[#This Row],[Age]]&lt;=35,"Adolescent",IF(cancer_data[[#This Row],[Age]]&lt;=46,"Young Adult",IF(cancer_data[[#This Row],[Age]]&lt;=57,"Adult", IF(cancer_data[[#This Row],[Age]]&lt;=68,"Middle_age",IF(cancer_data[[#This Row],[Age]]&lt;=79,"Elderly","Aged")))))</f>
        <v>Young Adult</v>
      </c>
      <c r="D4785" t="s">
        <v>16</v>
      </c>
      <c r="E4785" t="s">
        <v>35</v>
      </c>
      <c r="F4785" t="s">
        <v>73</v>
      </c>
      <c r="G4785">
        <v>5.5</v>
      </c>
      <c r="H4785" t="s">
        <v>19</v>
      </c>
      <c r="I4785" t="s">
        <v>29</v>
      </c>
      <c r="J4785" t="s">
        <v>21</v>
      </c>
      <c r="K4785" t="s">
        <v>33</v>
      </c>
      <c r="L4785" s="1">
        <v>45871</v>
      </c>
      <c r="M4785" s="1" t="str">
        <f>TEXT(cancer_data[[#This Row],[Diagnosis_Date]],"mmmm")</f>
        <v>August</v>
      </c>
      <c r="N4785" t="s">
        <v>37</v>
      </c>
      <c r="O4785">
        <v>12</v>
      </c>
      <c r="P4785" t="s">
        <v>31</v>
      </c>
      <c r="Q4785">
        <v>0</v>
      </c>
    </row>
    <row r="4786" spans="1:17" x14ac:dyDescent="0.75">
      <c r="A4786" t="s">
        <v>4828</v>
      </c>
      <c r="B4786">
        <v>46</v>
      </c>
      <c r="C4786" t="str">
        <f>IF(cancer_data[[#This Row],[Age]]&lt;=35,"Adolescent",IF(cancer_data[[#This Row],[Age]]&lt;=46,"Young Adult",IF(cancer_data[[#This Row],[Age]]&lt;=57,"Adult", IF(cancer_data[[#This Row],[Age]]&lt;=68,"Middle_age",IF(cancer_data[[#This Row],[Age]]&lt;=79,"Elderly","Aged")))))</f>
        <v>Young Adult</v>
      </c>
      <c r="D4786" t="s">
        <v>16</v>
      </c>
      <c r="E4786" t="s">
        <v>26</v>
      </c>
      <c r="F4786" t="s">
        <v>63</v>
      </c>
      <c r="G4786">
        <v>2</v>
      </c>
      <c r="H4786" t="s">
        <v>28</v>
      </c>
      <c r="I4786" t="s">
        <v>20</v>
      </c>
      <c r="J4786" t="s">
        <v>21</v>
      </c>
      <c r="K4786" t="s">
        <v>51</v>
      </c>
      <c r="L4786" s="1">
        <v>46017</v>
      </c>
      <c r="M4786" s="1" t="str">
        <f>TEXT(cancer_data[[#This Row],[Diagnosis_Date]],"mmmm")</f>
        <v>December</v>
      </c>
      <c r="N4786" t="s">
        <v>23</v>
      </c>
      <c r="O4786">
        <v>53</v>
      </c>
      <c r="P4786" t="s">
        <v>31</v>
      </c>
      <c r="Q4786">
        <v>0</v>
      </c>
    </row>
    <row r="4787" spans="1:17" x14ac:dyDescent="0.75">
      <c r="A4787" t="s">
        <v>4829</v>
      </c>
      <c r="B4787">
        <v>65</v>
      </c>
      <c r="C4787" t="str">
        <f>IF(cancer_data[[#This Row],[Age]]&lt;=35,"Adolescent",IF(cancer_data[[#This Row],[Age]]&lt;=46,"Young Adult",IF(cancer_data[[#This Row],[Age]]&lt;=57,"Adult", IF(cancer_data[[#This Row],[Age]]&lt;=68,"Middle_age",IF(cancer_data[[#This Row],[Age]]&lt;=79,"Elderly","Aged")))))</f>
        <v>Middle_age</v>
      </c>
      <c r="D4787" t="s">
        <v>67</v>
      </c>
      <c r="E4787" t="s">
        <v>26</v>
      </c>
      <c r="F4787" t="s">
        <v>18</v>
      </c>
      <c r="G4787">
        <v>2.7</v>
      </c>
      <c r="H4787" t="s">
        <v>19</v>
      </c>
      <c r="I4787" t="s">
        <v>20</v>
      </c>
      <c r="J4787" t="s">
        <v>21</v>
      </c>
      <c r="K4787" t="s">
        <v>22</v>
      </c>
      <c r="L4787" s="1">
        <v>45923</v>
      </c>
      <c r="M4787" s="1" t="str">
        <f>TEXT(cancer_data[[#This Row],[Diagnosis_Date]],"mmmm")</f>
        <v>September</v>
      </c>
      <c r="N4787" t="s">
        <v>23</v>
      </c>
      <c r="O4787">
        <v>38</v>
      </c>
      <c r="P4787" t="s">
        <v>24</v>
      </c>
      <c r="Q4787">
        <v>23</v>
      </c>
    </row>
    <row r="4788" spans="1:17" x14ac:dyDescent="0.75">
      <c r="A4788" t="s">
        <v>4830</v>
      </c>
      <c r="B4788">
        <v>83</v>
      </c>
      <c r="C4788" t="str">
        <f>IF(cancer_data[[#This Row],[Age]]&lt;=35,"Adolescent",IF(cancer_data[[#This Row],[Age]]&lt;=46,"Young Adult",IF(cancer_data[[#This Row],[Age]]&lt;=57,"Adult", IF(cancer_data[[#This Row],[Age]]&lt;=68,"Middle_age",IF(cancer_data[[#This Row],[Age]]&lt;=79,"Elderly","Aged")))))</f>
        <v>Aged</v>
      </c>
      <c r="D4788" t="s">
        <v>16</v>
      </c>
      <c r="E4788" t="s">
        <v>40</v>
      </c>
      <c r="F4788" t="s">
        <v>73</v>
      </c>
      <c r="G4788">
        <v>6.8</v>
      </c>
      <c r="H4788" t="s">
        <v>19</v>
      </c>
      <c r="I4788" t="s">
        <v>44</v>
      </c>
      <c r="J4788" t="s">
        <v>21</v>
      </c>
      <c r="K4788" t="s">
        <v>51</v>
      </c>
      <c r="L4788" s="1">
        <v>45741</v>
      </c>
      <c r="M4788" s="1" t="str">
        <f>TEXT(cancer_data[[#This Row],[Diagnosis_Date]],"mmmm")</f>
        <v>March</v>
      </c>
      <c r="N4788" t="s">
        <v>37</v>
      </c>
      <c r="O4788">
        <v>31</v>
      </c>
      <c r="P4788" t="s">
        <v>31</v>
      </c>
      <c r="Q4788">
        <v>0</v>
      </c>
    </row>
    <row r="4789" spans="1:17" x14ac:dyDescent="0.75">
      <c r="A4789" t="s">
        <v>4831</v>
      </c>
      <c r="B4789">
        <v>38</v>
      </c>
      <c r="C4789" t="str">
        <f>IF(cancer_data[[#This Row],[Age]]&lt;=35,"Adolescent",IF(cancer_data[[#This Row],[Age]]&lt;=46,"Young Adult",IF(cancer_data[[#This Row],[Age]]&lt;=57,"Adult", IF(cancer_data[[#This Row],[Age]]&lt;=68,"Middle_age",IF(cancer_data[[#This Row],[Age]]&lt;=79,"Elderly","Aged")))))</f>
        <v>Young Adult</v>
      </c>
      <c r="D4789" t="s">
        <v>16</v>
      </c>
      <c r="E4789" t="s">
        <v>35</v>
      </c>
      <c r="F4789" t="s">
        <v>36</v>
      </c>
      <c r="G4789">
        <v>5.6</v>
      </c>
      <c r="H4789" t="s">
        <v>19</v>
      </c>
      <c r="I4789" t="s">
        <v>29</v>
      </c>
      <c r="J4789" t="s">
        <v>21</v>
      </c>
      <c r="K4789" t="s">
        <v>22</v>
      </c>
      <c r="L4789" s="1">
        <v>45698</v>
      </c>
      <c r="M4789" s="1" t="str">
        <f>TEXT(cancer_data[[#This Row],[Diagnosis_Date]],"mmmm")</f>
        <v>February</v>
      </c>
      <c r="N4789" t="s">
        <v>37</v>
      </c>
      <c r="O4789">
        <v>17</v>
      </c>
      <c r="P4789" t="s">
        <v>31</v>
      </c>
      <c r="Q4789">
        <v>0</v>
      </c>
    </row>
    <row r="4790" spans="1:17" x14ac:dyDescent="0.75">
      <c r="A4790" t="s">
        <v>4832</v>
      </c>
      <c r="B4790">
        <v>55</v>
      </c>
      <c r="C4790" t="str">
        <f>IF(cancer_data[[#This Row],[Age]]&lt;=35,"Adolescent",IF(cancer_data[[#This Row],[Age]]&lt;=46,"Young Adult",IF(cancer_data[[#This Row],[Age]]&lt;=57,"Adult", IF(cancer_data[[#This Row],[Age]]&lt;=68,"Middle_age",IF(cancer_data[[#This Row],[Age]]&lt;=79,"Elderly","Aged")))))</f>
        <v>Adult</v>
      </c>
      <c r="D4790" t="s">
        <v>16</v>
      </c>
      <c r="E4790" t="s">
        <v>35</v>
      </c>
      <c r="F4790" t="s">
        <v>36</v>
      </c>
      <c r="G4790">
        <v>1.2</v>
      </c>
      <c r="H4790" t="s">
        <v>19</v>
      </c>
      <c r="I4790" t="s">
        <v>29</v>
      </c>
      <c r="J4790" t="s">
        <v>21</v>
      </c>
      <c r="K4790" t="s">
        <v>45</v>
      </c>
      <c r="L4790" s="1">
        <v>45680</v>
      </c>
      <c r="M4790" s="1" t="str">
        <f>TEXT(cancer_data[[#This Row],[Diagnosis_Date]],"mmmm")</f>
        <v>January</v>
      </c>
      <c r="N4790" t="s">
        <v>23</v>
      </c>
      <c r="O4790">
        <v>43</v>
      </c>
      <c r="P4790" t="s">
        <v>31</v>
      </c>
      <c r="Q4790">
        <v>0</v>
      </c>
    </row>
    <row r="4791" spans="1:17" x14ac:dyDescent="0.75">
      <c r="A4791" t="s">
        <v>4833</v>
      </c>
      <c r="B4791">
        <v>52</v>
      </c>
      <c r="C4791" t="str">
        <f>IF(cancer_data[[#This Row],[Age]]&lt;=35,"Adolescent",IF(cancer_data[[#This Row],[Age]]&lt;=46,"Young Adult",IF(cancer_data[[#This Row],[Age]]&lt;=57,"Adult", IF(cancer_data[[#This Row],[Age]]&lt;=68,"Middle_age",IF(cancer_data[[#This Row],[Age]]&lt;=79,"Elderly","Aged")))))</f>
        <v>Adult</v>
      </c>
      <c r="D4791" t="s">
        <v>16</v>
      </c>
      <c r="E4791" t="s">
        <v>17</v>
      </c>
      <c r="F4791" t="s">
        <v>36</v>
      </c>
      <c r="G4791">
        <v>6.2</v>
      </c>
      <c r="H4791" t="s">
        <v>28</v>
      </c>
      <c r="I4791" t="s">
        <v>20</v>
      </c>
      <c r="J4791" t="s">
        <v>21</v>
      </c>
      <c r="K4791" t="s">
        <v>30</v>
      </c>
      <c r="L4791" s="1">
        <v>45978</v>
      </c>
      <c r="M4791" s="1" t="str">
        <f>TEXT(cancer_data[[#This Row],[Diagnosis_Date]],"mmmm")</f>
        <v>November</v>
      </c>
      <c r="N4791" t="s">
        <v>23</v>
      </c>
      <c r="O4791">
        <v>44</v>
      </c>
      <c r="P4791" t="s">
        <v>24</v>
      </c>
      <c r="Q4791">
        <v>22</v>
      </c>
    </row>
    <row r="4792" spans="1:17" x14ac:dyDescent="0.75">
      <c r="A4792" t="s">
        <v>4834</v>
      </c>
      <c r="B4792">
        <v>25</v>
      </c>
      <c r="C4792" t="str">
        <f>IF(cancer_data[[#This Row],[Age]]&lt;=35,"Adolescent",IF(cancer_data[[#This Row],[Age]]&lt;=46,"Young Adult",IF(cancer_data[[#This Row],[Age]]&lt;=57,"Adult", IF(cancer_data[[#This Row],[Age]]&lt;=68,"Middle_age",IF(cancer_data[[#This Row],[Age]]&lt;=79,"Elderly","Aged")))))</f>
        <v>Adolescent</v>
      </c>
      <c r="D4792" t="s">
        <v>16</v>
      </c>
      <c r="E4792" t="s">
        <v>40</v>
      </c>
      <c r="F4792" t="s">
        <v>63</v>
      </c>
      <c r="G4792">
        <v>0.6</v>
      </c>
      <c r="H4792" t="s">
        <v>19</v>
      </c>
      <c r="I4792" t="s">
        <v>29</v>
      </c>
      <c r="J4792" t="s">
        <v>21</v>
      </c>
      <c r="K4792" t="s">
        <v>42</v>
      </c>
      <c r="L4792" s="1">
        <v>45688</v>
      </c>
      <c r="M4792" s="1" t="str">
        <f>TEXT(cancer_data[[#This Row],[Diagnosis_Date]],"mmmm")</f>
        <v>January</v>
      </c>
      <c r="N4792" t="s">
        <v>23</v>
      </c>
      <c r="O4792">
        <v>34</v>
      </c>
      <c r="P4792" t="s">
        <v>31</v>
      </c>
      <c r="Q4792">
        <v>0</v>
      </c>
    </row>
    <row r="4793" spans="1:17" x14ac:dyDescent="0.75">
      <c r="A4793" t="s">
        <v>4835</v>
      </c>
      <c r="B4793">
        <v>42</v>
      </c>
      <c r="C4793" t="str">
        <f>IF(cancer_data[[#This Row],[Age]]&lt;=35,"Adolescent",IF(cancer_data[[#This Row],[Age]]&lt;=46,"Young Adult",IF(cancer_data[[#This Row],[Age]]&lt;=57,"Adult", IF(cancer_data[[#This Row],[Age]]&lt;=68,"Middle_age",IF(cancer_data[[#This Row],[Age]]&lt;=79,"Elderly","Aged")))))</f>
        <v>Young Adult</v>
      </c>
      <c r="D4793" t="s">
        <v>16</v>
      </c>
      <c r="E4793" t="s">
        <v>40</v>
      </c>
      <c r="F4793" t="s">
        <v>18</v>
      </c>
      <c r="G4793">
        <v>0.6</v>
      </c>
      <c r="H4793" t="s">
        <v>19</v>
      </c>
      <c r="I4793" t="s">
        <v>29</v>
      </c>
      <c r="J4793" t="s">
        <v>21</v>
      </c>
      <c r="K4793" t="s">
        <v>51</v>
      </c>
      <c r="L4793" s="1">
        <v>45950</v>
      </c>
      <c r="M4793" s="1" t="str">
        <f>TEXT(cancer_data[[#This Row],[Diagnosis_Date]],"mmmm")</f>
        <v>October</v>
      </c>
      <c r="N4793" t="s">
        <v>23</v>
      </c>
      <c r="O4793">
        <v>46</v>
      </c>
      <c r="P4793" t="s">
        <v>31</v>
      </c>
      <c r="Q4793">
        <v>0</v>
      </c>
    </row>
    <row r="4794" spans="1:17" x14ac:dyDescent="0.75">
      <c r="A4794" t="s">
        <v>4836</v>
      </c>
      <c r="B4794">
        <v>60</v>
      </c>
      <c r="C4794" t="str">
        <f>IF(cancer_data[[#This Row],[Age]]&lt;=35,"Adolescent",IF(cancer_data[[#This Row],[Age]]&lt;=46,"Young Adult",IF(cancer_data[[#This Row],[Age]]&lt;=57,"Adult", IF(cancer_data[[#This Row],[Age]]&lt;=68,"Middle_age",IF(cancer_data[[#This Row],[Age]]&lt;=79,"Elderly","Aged")))))</f>
        <v>Middle_age</v>
      </c>
      <c r="D4794" t="s">
        <v>16</v>
      </c>
      <c r="E4794" t="s">
        <v>40</v>
      </c>
      <c r="F4794" t="s">
        <v>36</v>
      </c>
      <c r="G4794">
        <v>4</v>
      </c>
      <c r="H4794" t="s">
        <v>28</v>
      </c>
      <c r="I4794" t="s">
        <v>29</v>
      </c>
      <c r="J4794" t="s">
        <v>21</v>
      </c>
      <c r="K4794" t="s">
        <v>45</v>
      </c>
      <c r="L4794" s="1">
        <v>45805</v>
      </c>
      <c r="M4794" s="1" t="str">
        <f>TEXT(cancer_data[[#This Row],[Diagnosis_Date]],"mmmm")</f>
        <v>May</v>
      </c>
      <c r="N4794" t="s">
        <v>23</v>
      </c>
      <c r="O4794">
        <v>40</v>
      </c>
      <c r="P4794" t="s">
        <v>31</v>
      </c>
      <c r="Q4794">
        <v>0</v>
      </c>
    </row>
    <row r="4795" spans="1:17" x14ac:dyDescent="0.75">
      <c r="A4795" t="s">
        <v>4837</v>
      </c>
      <c r="B4795">
        <v>85</v>
      </c>
      <c r="C4795" t="str">
        <f>IF(cancer_data[[#This Row],[Age]]&lt;=35,"Adolescent",IF(cancer_data[[#This Row],[Age]]&lt;=46,"Young Adult",IF(cancer_data[[#This Row],[Age]]&lt;=57,"Adult", IF(cancer_data[[#This Row],[Age]]&lt;=68,"Middle_age",IF(cancer_data[[#This Row],[Age]]&lt;=79,"Elderly","Aged")))))</f>
        <v>Aged</v>
      </c>
      <c r="D4795" t="s">
        <v>16</v>
      </c>
      <c r="E4795" t="s">
        <v>35</v>
      </c>
      <c r="F4795" t="s">
        <v>63</v>
      </c>
      <c r="G4795">
        <v>6</v>
      </c>
      <c r="H4795" t="s">
        <v>41</v>
      </c>
      <c r="I4795" t="s">
        <v>49</v>
      </c>
      <c r="J4795" t="s">
        <v>21</v>
      </c>
      <c r="K4795" t="s">
        <v>30</v>
      </c>
      <c r="L4795" s="1">
        <v>45945</v>
      </c>
      <c r="M4795" s="1" t="str">
        <f>TEXT(cancer_data[[#This Row],[Diagnosis_Date]],"mmmm")</f>
        <v>October</v>
      </c>
      <c r="N4795" t="s">
        <v>23</v>
      </c>
      <c r="O4795">
        <v>30</v>
      </c>
      <c r="P4795" t="s">
        <v>31</v>
      </c>
      <c r="Q4795">
        <v>0</v>
      </c>
    </row>
    <row r="4796" spans="1:17" x14ac:dyDescent="0.75">
      <c r="A4796" t="s">
        <v>4838</v>
      </c>
      <c r="B4796">
        <v>69</v>
      </c>
      <c r="C4796" t="str">
        <f>IF(cancer_data[[#This Row],[Age]]&lt;=35,"Adolescent",IF(cancer_data[[#This Row],[Age]]&lt;=46,"Young Adult",IF(cancer_data[[#This Row],[Age]]&lt;=57,"Adult", IF(cancer_data[[#This Row],[Age]]&lt;=68,"Middle_age",IF(cancer_data[[#This Row],[Age]]&lt;=79,"Elderly","Aged")))))</f>
        <v>Elderly</v>
      </c>
      <c r="D4796" t="s">
        <v>16</v>
      </c>
      <c r="E4796" t="s">
        <v>26</v>
      </c>
      <c r="F4796" t="s">
        <v>18</v>
      </c>
      <c r="G4796">
        <v>3.5</v>
      </c>
      <c r="H4796" t="s">
        <v>28</v>
      </c>
      <c r="I4796" t="s">
        <v>44</v>
      </c>
      <c r="J4796" t="s">
        <v>21</v>
      </c>
      <c r="K4796" t="s">
        <v>45</v>
      </c>
      <c r="L4796" s="1">
        <v>45907</v>
      </c>
      <c r="M4796" s="1" t="str">
        <f>TEXT(cancer_data[[#This Row],[Diagnosis_Date]],"mmmm")</f>
        <v>September</v>
      </c>
      <c r="N4796" t="s">
        <v>23</v>
      </c>
      <c r="O4796">
        <v>30</v>
      </c>
      <c r="P4796" t="s">
        <v>24</v>
      </c>
      <c r="Q4796">
        <v>20</v>
      </c>
    </row>
    <row r="4797" spans="1:17" x14ac:dyDescent="0.75">
      <c r="A4797" t="s">
        <v>4839</v>
      </c>
      <c r="B4797">
        <v>72</v>
      </c>
      <c r="C4797" t="str">
        <f>IF(cancer_data[[#This Row],[Age]]&lt;=35,"Adolescent",IF(cancer_data[[#This Row],[Age]]&lt;=46,"Young Adult",IF(cancer_data[[#This Row],[Age]]&lt;=57,"Adult", IF(cancer_data[[#This Row],[Age]]&lt;=68,"Middle_age",IF(cancer_data[[#This Row],[Age]]&lt;=79,"Elderly","Aged")))))</f>
        <v>Elderly</v>
      </c>
      <c r="D4797" t="s">
        <v>67</v>
      </c>
      <c r="E4797" t="s">
        <v>40</v>
      </c>
      <c r="F4797" t="s">
        <v>27</v>
      </c>
      <c r="G4797">
        <v>5.7</v>
      </c>
      <c r="H4797" t="s">
        <v>41</v>
      </c>
      <c r="I4797" t="s">
        <v>20</v>
      </c>
      <c r="J4797" t="s">
        <v>21</v>
      </c>
      <c r="K4797" t="s">
        <v>22</v>
      </c>
      <c r="L4797" s="1">
        <v>45772</v>
      </c>
      <c r="M4797" s="1" t="str">
        <f>TEXT(cancer_data[[#This Row],[Diagnosis_Date]],"mmmm")</f>
        <v>April</v>
      </c>
      <c r="N4797" t="s">
        <v>23</v>
      </c>
      <c r="O4797">
        <v>36</v>
      </c>
      <c r="P4797" t="s">
        <v>31</v>
      </c>
      <c r="Q4797">
        <v>0</v>
      </c>
    </row>
    <row r="4798" spans="1:17" x14ac:dyDescent="0.75">
      <c r="A4798" t="s">
        <v>4840</v>
      </c>
      <c r="B4798">
        <v>78</v>
      </c>
      <c r="C4798" t="str">
        <f>IF(cancer_data[[#This Row],[Age]]&lt;=35,"Adolescent",IF(cancer_data[[#This Row],[Age]]&lt;=46,"Young Adult",IF(cancer_data[[#This Row],[Age]]&lt;=57,"Adult", IF(cancer_data[[#This Row],[Age]]&lt;=68,"Middle_age",IF(cancer_data[[#This Row],[Age]]&lt;=79,"Elderly","Aged")))))</f>
        <v>Elderly</v>
      </c>
      <c r="D4798" t="s">
        <v>16</v>
      </c>
      <c r="E4798" t="s">
        <v>17</v>
      </c>
      <c r="F4798" t="s">
        <v>36</v>
      </c>
      <c r="G4798">
        <v>4.7</v>
      </c>
      <c r="H4798" t="s">
        <v>41</v>
      </c>
      <c r="I4798" t="s">
        <v>44</v>
      </c>
      <c r="J4798" t="s">
        <v>21</v>
      </c>
      <c r="K4798" t="s">
        <v>22</v>
      </c>
      <c r="L4798" s="1">
        <v>45694</v>
      </c>
      <c r="M4798" s="1" t="str">
        <f>TEXT(cancer_data[[#This Row],[Diagnosis_Date]],"mmmm")</f>
        <v>February</v>
      </c>
      <c r="N4798" t="s">
        <v>23</v>
      </c>
      <c r="O4798">
        <v>37</v>
      </c>
      <c r="P4798" t="s">
        <v>31</v>
      </c>
      <c r="Q4798">
        <v>0</v>
      </c>
    </row>
    <row r="4799" spans="1:17" x14ac:dyDescent="0.75">
      <c r="A4799" t="s">
        <v>4841</v>
      </c>
      <c r="B4799">
        <v>64</v>
      </c>
      <c r="C4799" t="str">
        <f>IF(cancer_data[[#This Row],[Age]]&lt;=35,"Adolescent",IF(cancer_data[[#This Row],[Age]]&lt;=46,"Young Adult",IF(cancer_data[[#This Row],[Age]]&lt;=57,"Adult", IF(cancer_data[[#This Row],[Age]]&lt;=68,"Middle_age",IF(cancer_data[[#This Row],[Age]]&lt;=79,"Elderly","Aged")))))</f>
        <v>Middle_age</v>
      </c>
      <c r="D4799" t="s">
        <v>16</v>
      </c>
      <c r="E4799" t="s">
        <v>35</v>
      </c>
      <c r="F4799" t="s">
        <v>27</v>
      </c>
      <c r="G4799">
        <v>4.8</v>
      </c>
      <c r="H4799" t="s">
        <v>41</v>
      </c>
      <c r="I4799" t="s">
        <v>29</v>
      </c>
      <c r="J4799" t="s">
        <v>21</v>
      </c>
      <c r="K4799" t="s">
        <v>51</v>
      </c>
      <c r="L4799" s="1">
        <v>45892</v>
      </c>
      <c r="M4799" s="1" t="str">
        <f>TEXT(cancer_data[[#This Row],[Diagnosis_Date]],"mmmm")</f>
        <v>August</v>
      </c>
      <c r="N4799" t="s">
        <v>37</v>
      </c>
      <c r="O4799">
        <v>4</v>
      </c>
      <c r="P4799" t="s">
        <v>31</v>
      </c>
      <c r="Q4799">
        <v>0</v>
      </c>
    </row>
    <row r="4800" spans="1:17" x14ac:dyDescent="0.75">
      <c r="A4800" t="s">
        <v>4842</v>
      </c>
      <c r="B4800">
        <v>57</v>
      </c>
      <c r="C4800" t="str">
        <f>IF(cancer_data[[#This Row],[Age]]&lt;=35,"Adolescent",IF(cancer_data[[#This Row],[Age]]&lt;=46,"Young Adult",IF(cancer_data[[#This Row],[Age]]&lt;=57,"Adult", IF(cancer_data[[#This Row],[Age]]&lt;=68,"Middle_age",IF(cancer_data[[#This Row],[Age]]&lt;=79,"Elderly","Aged")))))</f>
        <v>Adult</v>
      </c>
      <c r="D4800" t="s">
        <v>16</v>
      </c>
      <c r="E4800" t="s">
        <v>35</v>
      </c>
      <c r="F4800" t="s">
        <v>27</v>
      </c>
      <c r="G4800">
        <v>3.3</v>
      </c>
      <c r="H4800" t="s">
        <v>28</v>
      </c>
      <c r="I4800" t="s">
        <v>49</v>
      </c>
      <c r="J4800" t="s">
        <v>21</v>
      </c>
      <c r="K4800" t="s">
        <v>22</v>
      </c>
      <c r="L4800" s="1">
        <v>45875</v>
      </c>
      <c r="M4800" s="1" t="str">
        <f>TEXT(cancer_data[[#This Row],[Diagnosis_Date]],"mmmm")</f>
        <v>August</v>
      </c>
      <c r="N4800" t="s">
        <v>23</v>
      </c>
      <c r="O4800">
        <v>31</v>
      </c>
      <c r="P4800" t="s">
        <v>31</v>
      </c>
      <c r="Q4800">
        <v>0</v>
      </c>
    </row>
    <row r="4801" spans="1:17" x14ac:dyDescent="0.75">
      <c r="A4801" t="s">
        <v>4843</v>
      </c>
      <c r="B4801">
        <v>45</v>
      </c>
      <c r="C4801" t="str">
        <f>IF(cancer_data[[#This Row],[Age]]&lt;=35,"Adolescent",IF(cancer_data[[#This Row],[Age]]&lt;=46,"Young Adult",IF(cancer_data[[#This Row],[Age]]&lt;=57,"Adult", IF(cancer_data[[#This Row],[Age]]&lt;=68,"Middle_age",IF(cancer_data[[#This Row],[Age]]&lt;=79,"Elderly","Aged")))))</f>
        <v>Young Adult</v>
      </c>
      <c r="D4801" t="s">
        <v>16</v>
      </c>
      <c r="E4801" t="s">
        <v>35</v>
      </c>
      <c r="F4801" t="s">
        <v>36</v>
      </c>
      <c r="G4801">
        <v>4.0999999999999996</v>
      </c>
      <c r="H4801" t="s">
        <v>41</v>
      </c>
      <c r="I4801" t="s">
        <v>20</v>
      </c>
      <c r="J4801" t="s">
        <v>21</v>
      </c>
      <c r="K4801" t="s">
        <v>33</v>
      </c>
      <c r="L4801" s="1">
        <v>45894</v>
      </c>
      <c r="M4801" s="1" t="str">
        <f>TEXT(cancer_data[[#This Row],[Diagnosis_Date]],"mmmm")</f>
        <v>August</v>
      </c>
      <c r="N4801" t="s">
        <v>23</v>
      </c>
      <c r="O4801">
        <v>38</v>
      </c>
      <c r="P4801" t="s">
        <v>31</v>
      </c>
      <c r="Q4801">
        <v>0</v>
      </c>
    </row>
    <row r="4802" spans="1:17" x14ac:dyDescent="0.75">
      <c r="A4802" t="s">
        <v>4844</v>
      </c>
      <c r="B4802">
        <v>37</v>
      </c>
      <c r="C4802" t="str">
        <f>IF(cancer_data[[#This Row],[Age]]&lt;=35,"Adolescent",IF(cancer_data[[#This Row],[Age]]&lt;=46,"Young Adult",IF(cancer_data[[#This Row],[Age]]&lt;=57,"Adult", IF(cancer_data[[#This Row],[Age]]&lt;=68,"Middle_age",IF(cancer_data[[#This Row],[Age]]&lt;=79,"Elderly","Aged")))))</f>
        <v>Young Adult</v>
      </c>
      <c r="D4802" t="s">
        <v>16</v>
      </c>
      <c r="E4802" t="s">
        <v>26</v>
      </c>
      <c r="F4802" t="s">
        <v>27</v>
      </c>
      <c r="G4802">
        <v>2.2999999999999998</v>
      </c>
      <c r="H4802" t="s">
        <v>19</v>
      </c>
      <c r="I4802" t="s">
        <v>29</v>
      </c>
      <c r="J4802" t="s">
        <v>21</v>
      </c>
      <c r="K4802" t="s">
        <v>45</v>
      </c>
      <c r="L4802" s="1">
        <v>45897</v>
      </c>
      <c r="M4802" s="1" t="str">
        <f>TEXT(cancer_data[[#This Row],[Diagnosis_Date]],"mmmm")</f>
        <v>August</v>
      </c>
      <c r="N4802" t="s">
        <v>37</v>
      </c>
      <c r="O4802">
        <v>8</v>
      </c>
      <c r="P4802" t="s">
        <v>31</v>
      </c>
      <c r="Q4802">
        <v>0</v>
      </c>
    </row>
    <row r="4803" spans="1:17" x14ac:dyDescent="0.75">
      <c r="A4803" t="s">
        <v>4845</v>
      </c>
      <c r="B4803">
        <v>71</v>
      </c>
      <c r="C4803" t="str">
        <f>IF(cancer_data[[#This Row],[Age]]&lt;=35,"Adolescent",IF(cancer_data[[#This Row],[Age]]&lt;=46,"Young Adult",IF(cancer_data[[#This Row],[Age]]&lt;=57,"Adult", IF(cancer_data[[#This Row],[Age]]&lt;=68,"Middle_age",IF(cancer_data[[#This Row],[Age]]&lt;=79,"Elderly","Aged")))))</f>
        <v>Elderly</v>
      </c>
      <c r="D4803" t="s">
        <v>16</v>
      </c>
      <c r="E4803" t="s">
        <v>35</v>
      </c>
      <c r="F4803" t="s">
        <v>36</v>
      </c>
      <c r="G4803">
        <v>3.5</v>
      </c>
      <c r="H4803" t="s">
        <v>28</v>
      </c>
      <c r="I4803" t="s">
        <v>44</v>
      </c>
      <c r="J4803" t="s">
        <v>21</v>
      </c>
      <c r="K4803" t="s">
        <v>33</v>
      </c>
      <c r="L4803" s="1">
        <v>45886</v>
      </c>
      <c r="M4803" s="1" t="str">
        <f>TEXT(cancer_data[[#This Row],[Diagnosis_Date]],"mmmm")</f>
        <v>August</v>
      </c>
      <c r="N4803" t="s">
        <v>23</v>
      </c>
      <c r="O4803">
        <v>46</v>
      </c>
      <c r="P4803" t="s">
        <v>31</v>
      </c>
      <c r="Q4803">
        <v>0</v>
      </c>
    </row>
    <row r="4804" spans="1:17" x14ac:dyDescent="0.75">
      <c r="A4804" t="s">
        <v>4846</v>
      </c>
      <c r="B4804">
        <v>48</v>
      </c>
      <c r="C4804" t="str">
        <f>IF(cancer_data[[#This Row],[Age]]&lt;=35,"Adolescent",IF(cancer_data[[#This Row],[Age]]&lt;=46,"Young Adult",IF(cancer_data[[#This Row],[Age]]&lt;=57,"Adult", IF(cancer_data[[#This Row],[Age]]&lt;=68,"Middle_age",IF(cancer_data[[#This Row],[Age]]&lt;=79,"Elderly","Aged")))))</f>
        <v>Adult</v>
      </c>
      <c r="D4804" t="s">
        <v>16</v>
      </c>
      <c r="E4804" t="s">
        <v>35</v>
      </c>
      <c r="F4804" t="s">
        <v>63</v>
      </c>
      <c r="G4804">
        <v>6.1</v>
      </c>
      <c r="H4804" t="s">
        <v>28</v>
      </c>
      <c r="I4804" t="s">
        <v>29</v>
      </c>
      <c r="J4804" t="s">
        <v>21</v>
      </c>
      <c r="K4804" t="s">
        <v>33</v>
      </c>
      <c r="L4804" s="1">
        <v>45893</v>
      </c>
      <c r="M4804" s="1" t="str">
        <f>TEXT(cancer_data[[#This Row],[Diagnosis_Date]],"mmmm")</f>
        <v>August</v>
      </c>
      <c r="N4804" t="s">
        <v>37</v>
      </c>
      <c r="O4804">
        <v>37</v>
      </c>
      <c r="P4804" t="s">
        <v>24</v>
      </c>
      <c r="Q4804">
        <v>13</v>
      </c>
    </row>
    <row r="4805" spans="1:17" x14ac:dyDescent="0.75">
      <c r="A4805" t="s">
        <v>4847</v>
      </c>
      <c r="B4805">
        <v>38</v>
      </c>
      <c r="C4805" t="str">
        <f>IF(cancer_data[[#This Row],[Age]]&lt;=35,"Adolescent",IF(cancer_data[[#This Row],[Age]]&lt;=46,"Young Adult",IF(cancer_data[[#This Row],[Age]]&lt;=57,"Adult", IF(cancer_data[[#This Row],[Age]]&lt;=68,"Middle_age",IF(cancer_data[[#This Row],[Age]]&lt;=79,"Elderly","Aged")))))</f>
        <v>Young Adult</v>
      </c>
      <c r="D4805" t="s">
        <v>16</v>
      </c>
      <c r="E4805" t="s">
        <v>17</v>
      </c>
      <c r="F4805" t="s">
        <v>36</v>
      </c>
      <c r="G4805">
        <v>3.8</v>
      </c>
      <c r="H4805" t="s">
        <v>41</v>
      </c>
      <c r="I4805" t="s">
        <v>29</v>
      </c>
      <c r="J4805" t="s">
        <v>21</v>
      </c>
      <c r="K4805" t="s">
        <v>51</v>
      </c>
      <c r="L4805" s="1">
        <v>45918</v>
      </c>
      <c r="M4805" s="1" t="str">
        <f>TEXT(cancer_data[[#This Row],[Diagnosis_Date]],"mmmm")</f>
        <v>September</v>
      </c>
      <c r="N4805" t="s">
        <v>23</v>
      </c>
      <c r="O4805">
        <v>12</v>
      </c>
      <c r="P4805" t="s">
        <v>31</v>
      </c>
      <c r="Q4805">
        <v>0</v>
      </c>
    </row>
    <row r="4806" spans="1:17" x14ac:dyDescent="0.75">
      <c r="A4806" t="s">
        <v>4848</v>
      </c>
      <c r="B4806">
        <v>70</v>
      </c>
      <c r="C4806" t="str">
        <f>IF(cancer_data[[#This Row],[Age]]&lt;=35,"Adolescent",IF(cancer_data[[#This Row],[Age]]&lt;=46,"Young Adult",IF(cancer_data[[#This Row],[Age]]&lt;=57,"Adult", IF(cancer_data[[#This Row],[Age]]&lt;=68,"Middle_age",IF(cancer_data[[#This Row],[Age]]&lt;=79,"Elderly","Aged")))))</f>
        <v>Elderly</v>
      </c>
      <c r="D4806" t="s">
        <v>16</v>
      </c>
      <c r="E4806" t="s">
        <v>26</v>
      </c>
      <c r="F4806" t="s">
        <v>36</v>
      </c>
      <c r="G4806">
        <v>6.6</v>
      </c>
      <c r="H4806" t="s">
        <v>28</v>
      </c>
      <c r="I4806" t="s">
        <v>44</v>
      </c>
      <c r="J4806" t="s">
        <v>21</v>
      </c>
      <c r="K4806" t="s">
        <v>30</v>
      </c>
      <c r="L4806" s="1">
        <v>45974</v>
      </c>
      <c r="M4806" s="1" t="str">
        <f>TEXT(cancer_data[[#This Row],[Diagnosis_Date]],"mmmm")</f>
        <v>November</v>
      </c>
      <c r="N4806" t="s">
        <v>23</v>
      </c>
      <c r="O4806">
        <v>15</v>
      </c>
      <c r="P4806" t="s">
        <v>31</v>
      </c>
      <c r="Q4806">
        <v>0</v>
      </c>
    </row>
    <row r="4807" spans="1:17" x14ac:dyDescent="0.75">
      <c r="A4807" t="s">
        <v>4849</v>
      </c>
      <c r="B4807">
        <v>59</v>
      </c>
      <c r="C4807" t="str">
        <f>IF(cancer_data[[#This Row],[Age]]&lt;=35,"Adolescent",IF(cancer_data[[#This Row],[Age]]&lt;=46,"Young Adult",IF(cancer_data[[#This Row],[Age]]&lt;=57,"Adult", IF(cancer_data[[#This Row],[Age]]&lt;=68,"Middle_age",IF(cancer_data[[#This Row],[Age]]&lt;=79,"Elderly","Aged")))))</f>
        <v>Middle_age</v>
      </c>
      <c r="D4807" t="s">
        <v>16</v>
      </c>
      <c r="E4807" t="s">
        <v>40</v>
      </c>
      <c r="F4807" t="s">
        <v>36</v>
      </c>
      <c r="G4807">
        <v>6</v>
      </c>
      <c r="H4807" t="s">
        <v>41</v>
      </c>
      <c r="I4807" t="s">
        <v>20</v>
      </c>
      <c r="J4807" t="s">
        <v>21</v>
      </c>
      <c r="K4807" t="s">
        <v>51</v>
      </c>
      <c r="L4807" s="1">
        <v>46002</v>
      </c>
      <c r="M4807" s="1" t="str">
        <f>TEXT(cancer_data[[#This Row],[Diagnosis_Date]],"mmmm")</f>
        <v>December</v>
      </c>
      <c r="N4807" t="s">
        <v>23</v>
      </c>
      <c r="O4807">
        <v>12</v>
      </c>
      <c r="P4807" t="s">
        <v>31</v>
      </c>
      <c r="Q4807">
        <v>0</v>
      </c>
    </row>
    <row r="4808" spans="1:17" x14ac:dyDescent="0.75">
      <c r="A4808" t="s">
        <v>4850</v>
      </c>
      <c r="B4808">
        <v>37</v>
      </c>
      <c r="C4808" t="str">
        <f>IF(cancer_data[[#This Row],[Age]]&lt;=35,"Adolescent",IF(cancer_data[[#This Row],[Age]]&lt;=46,"Young Adult",IF(cancer_data[[#This Row],[Age]]&lt;=57,"Adult", IF(cancer_data[[#This Row],[Age]]&lt;=68,"Middle_age",IF(cancer_data[[#This Row],[Age]]&lt;=79,"Elderly","Aged")))))</f>
        <v>Young Adult</v>
      </c>
      <c r="D4808" t="s">
        <v>16</v>
      </c>
      <c r="E4808" t="s">
        <v>40</v>
      </c>
      <c r="F4808" t="s">
        <v>36</v>
      </c>
      <c r="G4808">
        <v>2.6</v>
      </c>
      <c r="H4808" t="s">
        <v>28</v>
      </c>
      <c r="I4808" t="s">
        <v>49</v>
      </c>
      <c r="J4808" t="s">
        <v>21</v>
      </c>
      <c r="K4808" t="s">
        <v>22</v>
      </c>
      <c r="L4808" s="1">
        <v>45698</v>
      </c>
      <c r="M4808" s="1" t="str">
        <f>TEXT(cancer_data[[#This Row],[Diagnosis_Date]],"mmmm")</f>
        <v>February</v>
      </c>
      <c r="N4808" t="s">
        <v>23</v>
      </c>
      <c r="O4808">
        <v>43</v>
      </c>
      <c r="P4808" t="s">
        <v>31</v>
      </c>
      <c r="Q4808">
        <v>0</v>
      </c>
    </row>
    <row r="4809" spans="1:17" x14ac:dyDescent="0.75">
      <c r="A4809" t="s">
        <v>4851</v>
      </c>
      <c r="B4809">
        <v>79</v>
      </c>
      <c r="C4809" t="str">
        <f>IF(cancer_data[[#This Row],[Age]]&lt;=35,"Adolescent",IF(cancer_data[[#This Row],[Age]]&lt;=46,"Young Adult",IF(cancer_data[[#This Row],[Age]]&lt;=57,"Adult", IF(cancer_data[[#This Row],[Age]]&lt;=68,"Middle_age",IF(cancer_data[[#This Row],[Age]]&lt;=79,"Elderly","Aged")))))</f>
        <v>Elderly</v>
      </c>
      <c r="D4809" t="s">
        <v>16</v>
      </c>
      <c r="E4809" t="s">
        <v>17</v>
      </c>
      <c r="F4809" t="s">
        <v>36</v>
      </c>
      <c r="G4809">
        <v>3.5</v>
      </c>
      <c r="H4809" t="s">
        <v>19</v>
      </c>
      <c r="I4809" t="s">
        <v>20</v>
      </c>
      <c r="J4809" t="s">
        <v>21</v>
      </c>
      <c r="K4809" t="s">
        <v>51</v>
      </c>
      <c r="L4809" s="1">
        <v>45883</v>
      </c>
      <c r="M4809" s="1" t="str">
        <f>TEXT(cancer_data[[#This Row],[Diagnosis_Date]],"mmmm")</f>
        <v>August</v>
      </c>
      <c r="N4809" t="s">
        <v>23</v>
      </c>
      <c r="O4809">
        <v>22</v>
      </c>
      <c r="P4809" t="s">
        <v>24</v>
      </c>
      <c r="Q4809">
        <v>22</v>
      </c>
    </row>
    <row r="4810" spans="1:17" x14ac:dyDescent="0.75">
      <c r="A4810" t="s">
        <v>4852</v>
      </c>
      <c r="B4810">
        <v>65</v>
      </c>
      <c r="C4810" t="str">
        <f>IF(cancer_data[[#This Row],[Age]]&lt;=35,"Adolescent",IF(cancer_data[[#This Row],[Age]]&lt;=46,"Young Adult",IF(cancer_data[[#This Row],[Age]]&lt;=57,"Adult", IF(cancer_data[[#This Row],[Age]]&lt;=68,"Middle_age",IF(cancer_data[[#This Row],[Age]]&lt;=79,"Elderly","Aged")))))</f>
        <v>Middle_age</v>
      </c>
      <c r="D4810" t="s">
        <v>16</v>
      </c>
      <c r="E4810" t="s">
        <v>35</v>
      </c>
      <c r="F4810" t="s">
        <v>18</v>
      </c>
      <c r="G4810">
        <v>2</v>
      </c>
      <c r="H4810" t="s">
        <v>28</v>
      </c>
      <c r="I4810" t="s">
        <v>20</v>
      </c>
      <c r="J4810" t="s">
        <v>21</v>
      </c>
      <c r="K4810" t="s">
        <v>22</v>
      </c>
      <c r="L4810" s="1">
        <v>45786</v>
      </c>
      <c r="M4810" s="1" t="str">
        <f>TEXT(cancer_data[[#This Row],[Diagnosis_Date]],"mmmm")</f>
        <v>May</v>
      </c>
      <c r="N4810" t="s">
        <v>23</v>
      </c>
      <c r="O4810">
        <v>33</v>
      </c>
      <c r="P4810" t="s">
        <v>31</v>
      </c>
      <c r="Q4810">
        <v>0</v>
      </c>
    </row>
    <row r="4811" spans="1:17" x14ac:dyDescent="0.75">
      <c r="A4811" t="s">
        <v>4853</v>
      </c>
      <c r="B4811">
        <v>74</v>
      </c>
      <c r="C4811" t="str">
        <f>IF(cancer_data[[#This Row],[Age]]&lt;=35,"Adolescent",IF(cancer_data[[#This Row],[Age]]&lt;=46,"Young Adult",IF(cancer_data[[#This Row],[Age]]&lt;=57,"Adult", IF(cancer_data[[#This Row],[Age]]&lt;=68,"Middle_age",IF(cancer_data[[#This Row],[Age]]&lt;=79,"Elderly","Aged")))))</f>
        <v>Elderly</v>
      </c>
      <c r="D4811" t="s">
        <v>16</v>
      </c>
      <c r="E4811" t="s">
        <v>35</v>
      </c>
      <c r="F4811" t="s">
        <v>73</v>
      </c>
      <c r="G4811">
        <v>1.8</v>
      </c>
      <c r="H4811" t="s">
        <v>19</v>
      </c>
      <c r="I4811" t="s">
        <v>44</v>
      </c>
      <c r="J4811" t="s">
        <v>21</v>
      </c>
      <c r="K4811" t="s">
        <v>42</v>
      </c>
      <c r="L4811" s="1">
        <v>45944</v>
      </c>
      <c r="M4811" s="1" t="str">
        <f>TEXT(cancer_data[[#This Row],[Diagnosis_Date]],"mmmm")</f>
        <v>October</v>
      </c>
      <c r="N4811" t="s">
        <v>37</v>
      </c>
      <c r="O4811">
        <v>6</v>
      </c>
      <c r="P4811" t="s">
        <v>24</v>
      </c>
      <c r="Q4811">
        <v>28</v>
      </c>
    </row>
    <row r="4812" spans="1:17" x14ac:dyDescent="0.75">
      <c r="A4812" t="s">
        <v>4854</v>
      </c>
      <c r="B4812">
        <v>40</v>
      </c>
      <c r="C4812" t="str">
        <f>IF(cancer_data[[#This Row],[Age]]&lt;=35,"Adolescent",IF(cancer_data[[#This Row],[Age]]&lt;=46,"Young Adult",IF(cancer_data[[#This Row],[Age]]&lt;=57,"Adult", IF(cancer_data[[#This Row],[Age]]&lt;=68,"Middle_age",IF(cancer_data[[#This Row],[Age]]&lt;=79,"Elderly","Aged")))))</f>
        <v>Young Adult</v>
      </c>
      <c r="D4812" t="s">
        <v>16</v>
      </c>
      <c r="E4812" t="s">
        <v>40</v>
      </c>
      <c r="F4812" t="s">
        <v>36</v>
      </c>
      <c r="G4812">
        <v>6.9</v>
      </c>
      <c r="H4812" t="s">
        <v>28</v>
      </c>
      <c r="I4812" t="s">
        <v>44</v>
      </c>
      <c r="J4812" t="s">
        <v>21</v>
      </c>
      <c r="K4812" t="s">
        <v>33</v>
      </c>
      <c r="L4812" s="1">
        <v>45690</v>
      </c>
      <c r="M4812" s="1" t="str">
        <f>TEXT(cancer_data[[#This Row],[Diagnosis_Date]],"mmmm")</f>
        <v>February</v>
      </c>
      <c r="N4812" t="s">
        <v>23</v>
      </c>
      <c r="O4812">
        <v>16</v>
      </c>
      <c r="P4812" t="s">
        <v>31</v>
      </c>
      <c r="Q4812">
        <v>0</v>
      </c>
    </row>
    <row r="4813" spans="1:17" x14ac:dyDescent="0.75">
      <c r="A4813" t="s">
        <v>4855</v>
      </c>
      <c r="B4813">
        <v>32</v>
      </c>
      <c r="C4813" t="str">
        <f>IF(cancer_data[[#This Row],[Age]]&lt;=35,"Adolescent",IF(cancer_data[[#This Row],[Age]]&lt;=46,"Young Adult",IF(cancer_data[[#This Row],[Age]]&lt;=57,"Adult", IF(cancer_data[[#This Row],[Age]]&lt;=68,"Middle_age",IF(cancer_data[[#This Row],[Age]]&lt;=79,"Elderly","Aged")))))</f>
        <v>Adolescent</v>
      </c>
      <c r="D4813" t="s">
        <v>16</v>
      </c>
      <c r="E4813" t="s">
        <v>40</v>
      </c>
      <c r="F4813" t="s">
        <v>18</v>
      </c>
      <c r="G4813">
        <v>3</v>
      </c>
      <c r="H4813" t="s">
        <v>41</v>
      </c>
      <c r="I4813" t="s">
        <v>29</v>
      </c>
      <c r="J4813" t="s">
        <v>21</v>
      </c>
      <c r="K4813" t="s">
        <v>51</v>
      </c>
      <c r="L4813" s="1">
        <v>45681</v>
      </c>
      <c r="M4813" s="1" t="str">
        <f>TEXT(cancer_data[[#This Row],[Diagnosis_Date]],"mmmm")</f>
        <v>January</v>
      </c>
      <c r="N4813" t="s">
        <v>23</v>
      </c>
      <c r="O4813">
        <v>29</v>
      </c>
      <c r="P4813" t="s">
        <v>31</v>
      </c>
      <c r="Q4813">
        <v>0</v>
      </c>
    </row>
    <row r="4814" spans="1:17" x14ac:dyDescent="0.75">
      <c r="A4814" t="s">
        <v>4856</v>
      </c>
      <c r="B4814">
        <v>80</v>
      </c>
      <c r="C4814" t="str">
        <f>IF(cancer_data[[#This Row],[Age]]&lt;=35,"Adolescent",IF(cancer_data[[#This Row],[Age]]&lt;=46,"Young Adult",IF(cancer_data[[#This Row],[Age]]&lt;=57,"Adult", IF(cancer_data[[#This Row],[Age]]&lt;=68,"Middle_age",IF(cancer_data[[#This Row],[Age]]&lt;=79,"Elderly","Aged")))))</f>
        <v>Aged</v>
      </c>
      <c r="D4814" t="s">
        <v>16</v>
      </c>
      <c r="E4814" t="s">
        <v>40</v>
      </c>
      <c r="F4814" t="s">
        <v>18</v>
      </c>
      <c r="G4814">
        <v>1.1000000000000001</v>
      </c>
      <c r="H4814" t="s">
        <v>19</v>
      </c>
      <c r="I4814" t="s">
        <v>44</v>
      </c>
      <c r="J4814" t="s">
        <v>21</v>
      </c>
      <c r="K4814" t="s">
        <v>33</v>
      </c>
      <c r="L4814" s="1">
        <v>45818</v>
      </c>
      <c r="M4814" s="1" t="str">
        <f>TEXT(cancer_data[[#This Row],[Diagnosis_Date]],"mmmm")</f>
        <v>June</v>
      </c>
      <c r="N4814" t="s">
        <v>23</v>
      </c>
      <c r="O4814">
        <v>43</v>
      </c>
      <c r="P4814" t="s">
        <v>31</v>
      </c>
      <c r="Q4814">
        <v>0</v>
      </c>
    </row>
    <row r="4815" spans="1:17" x14ac:dyDescent="0.75">
      <c r="A4815" t="s">
        <v>4857</v>
      </c>
      <c r="B4815">
        <v>80</v>
      </c>
      <c r="C4815" t="str">
        <f>IF(cancer_data[[#This Row],[Age]]&lt;=35,"Adolescent",IF(cancer_data[[#This Row],[Age]]&lt;=46,"Young Adult",IF(cancer_data[[#This Row],[Age]]&lt;=57,"Adult", IF(cancer_data[[#This Row],[Age]]&lt;=68,"Middle_age",IF(cancer_data[[#This Row],[Age]]&lt;=79,"Elderly","Aged")))))</f>
        <v>Aged</v>
      </c>
      <c r="D4815" t="s">
        <v>16</v>
      </c>
      <c r="E4815" t="s">
        <v>40</v>
      </c>
      <c r="F4815" t="s">
        <v>36</v>
      </c>
      <c r="G4815">
        <v>2.7</v>
      </c>
      <c r="H4815" t="s">
        <v>28</v>
      </c>
      <c r="I4815" t="s">
        <v>49</v>
      </c>
      <c r="J4815" t="s">
        <v>21</v>
      </c>
      <c r="K4815" t="s">
        <v>33</v>
      </c>
      <c r="L4815" s="1">
        <v>45800</v>
      </c>
      <c r="M4815" s="1" t="str">
        <f>TEXT(cancer_data[[#This Row],[Diagnosis_Date]],"mmmm")</f>
        <v>May</v>
      </c>
      <c r="N4815" t="s">
        <v>23</v>
      </c>
      <c r="O4815">
        <v>34</v>
      </c>
      <c r="P4815" t="s">
        <v>31</v>
      </c>
      <c r="Q4815">
        <v>0</v>
      </c>
    </row>
    <row r="4816" spans="1:17" x14ac:dyDescent="0.75">
      <c r="A4816" t="s">
        <v>4858</v>
      </c>
      <c r="B4816">
        <v>45</v>
      </c>
      <c r="C4816" t="str">
        <f>IF(cancer_data[[#This Row],[Age]]&lt;=35,"Adolescent",IF(cancer_data[[#This Row],[Age]]&lt;=46,"Young Adult",IF(cancer_data[[#This Row],[Age]]&lt;=57,"Adult", IF(cancer_data[[#This Row],[Age]]&lt;=68,"Middle_age",IF(cancer_data[[#This Row],[Age]]&lt;=79,"Elderly","Aged")))))</f>
        <v>Young Adult</v>
      </c>
      <c r="D4816" t="s">
        <v>16</v>
      </c>
      <c r="E4816" t="s">
        <v>26</v>
      </c>
      <c r="F4816" t="s">
        <v>73</v>
      </c>
      <c r="G4816">
        <v>6.9</v>
      </c>
      <c r="H4816" t="s">
        <v>28</v>
      </c>
      <c r="I4816" t="s">
        <v>49</v>
      </c>
      <c r="J4816" t="s">
        <v>21</v>
      </c>
      <c r="K4816" t="s">
        <v>22</v>
      </c>
      <c r="L4816" s="1">
        <v>45696</v>
      </c>
      <c r="M4816" s="1" t="str">
        <f>TEXT(cancer_data[[#This Row],[Diagnosis_Date]],"mmmm")</f>
        <v>February</v>
      </c>
      <c r="N4816" t="s">
        <v>23</v>
      </c>
      <c r="O4816">
        <v>22</v>
      </c>
      <c r="P4816" t="s">
        <v>31</v>
      </c>
      <c r="Q4816">
        <v>0</v>
      </c>
    </row>
    <row r="4817" spans="1:17" x14ac:dyDescent="0.75">
      <c r="A4817" t="s">
        <v>4859</v>
      </c>
      <c r="B4817">
        <v>30</v>
      </c>
      <c r="C4817" t="str">
        <f>IF(cancer_data[[#This Row],[Age]]&lt;=35,"Adolescent",IF(cancer_data[[#This Row],[Age]]&lt;=46,"Young Adult",IF(cancer_data[[#This Row],[Age]]&lt;=57,"Adult", IF(cancer_data[[#This Row],[Age]]&lt;=68,"Middle_age",IF(cancer_data[[#This Row],[Age]]&lt;=79,"Elderly","Aged")))))</f>
        <v>Adolescent</v>
      </c>
      <c r="D4817" t="s">
        <v>16</v>
      </c>
      <c r="E4817" t="s">
        <v>35</v>
      </c>
      <c r="F4817" t="s">
        <v>36</v>
      </c>
      <c r="G4817">
        <v>0.7</v>
      </c>
      <c r="H4817" t="s">
        <v>19</v>
      </c>
      <c r="I4817" t="s">
        <v>44</v>
      </c>
      <c r="J4817" t="s">
        <v>21</v>
      </c>
      <c r="K4817" t="s">
        <v>42</v>
      </c>
      <c r="L4817" s="1">
        <v>45777</v>
      </c>
      <c r="M4817" s="1" t="str">
        <f>TEXT(cancer_data[[#This Row],[Diagnosis_Date]],"mmmm")</f>
        <v>April</v>
      </c>
      <c r="N4817" t="s">
        <v>23</v>
      </c>
      <c r="O4817">
        <v>31</v>
      </c>
      <c r="P4817" t="s">
        <v>31</v>
      </c>
      <c r="Q4817">
        <v>0</v>
      </c>
    </row>
    <row r="4818" spans="1:17" x14ac:dyDescent="0.75">
      <c r="A4818" t="s">
        <v>4860</v>
      </c>
      <c r="B4818">
        <v>46</v>
      </c>
      <c r="C4818" t="str">
        <f>IF(cancer_data[[#This Row],[Age]]&lt;=35,"Adolescent",IF(cancer_data[[#This Row],[Age]]&lt;=46,"Young Adult",IF(cancer_data[[#This Row],[Age]]&lt;=57,"Adult", IF(cancer_data[[#This Row],[Age]]&lt;=68,"Middle_age",IF(cancer_data[[#This Row],[Age]]&lt;=79,"Elderly","Aged")))))</f>
        <v>Young Adult</v>
      </c>
      <c r="D4818" t="s">
        <v>16</v>
      </c>
      <c r="E4818" t="s">
        <v>35</v>
      </c>
      <c r="F4818" t="s">
        <v>73</v>
      </c>
      <c r="G4818">
        <v>2.5</v>
      </c>
      <c r="H4818" t="s">
        <v>28</v>
      </c>
      <c r="I4818" t="s">
        <v>29</v>
      </c>
      <c r="J4818" t="s">
        <v>21</v>
      </c>
      <c r="K4818" t="s">
        <v>45</v>
      </c>
      <c r="L4818" s="1">
        <v>45991</v>
      </c>
      <c r="M4818" s="1" t="str">
        <f>TEXT(cancer_data[[#This Row],[Diagnosis_Date]],"mmmm")</f>
        <v>November</v>
      </c>
      <c r="N4818" t="s">
        <v>23</v>
      </c>
      <c r="O4818">
        <v>8</v>
      </c>
      <c r="P4818" t="s">
        <v>31</v>
      </c>
      <c r="Q4818">
        <v>0</v>
      </c>
    </row>
    <row r="4819" spans="1:17" x14ac:dyDescent="0.75">
      <c r="A4819" t="s">
        <v>4861</v>
      </c>
      <c r="B4819">
        <v>39</v>
      </c>
      <c r="C4819" t="str">
        <f>IF(cancer_data[[#This Row],[Age]]&lt;=35,"Adolescent",IF(cancer_data[[#This Row],[Age]]&lt;=46,"Young Adult",IF(cancer_data[[#This Row],[Age]]&lt;=57,"Adult", IF(cancer_data[[#This Row],[Age]]&lt;=68,"Middle_age",IF(cancer_data[[#This Row],[Age]]&lt;=79,"Elderly","Aged")))))</f>
        <v>Young Adult</v>
      </c>
      <c r="D4819" t="s">
        <v>16</v>
      </c>
      <c r="E4819" t="s">
        <v>35</v>
      </c>
      <c r="F4819" t="s">
        <v>63</v>
      </c>
      <c r="G4819">
        <v>3.4</v>
      </c>
      <c r="H4819" t="s">
        <v>28</v>
      </c>
      <c r="I4819" t="s">
        <v>44</v>
      </c>
      <c r="J4819" t="s">
        <v>21</v>
      </c>
      <c r="K4819" t="s">
        <v>51</v>
      </c>
      <c r="L4819" s="1">
        <v>46005</v>
      </c>
      <c r="M4819" s="1" t="str">
        <f>TEXT(cancer_data[[#This Row],[Diagnosis_Date]],"mmmm")</f>
        <v>December</v>
      </c>
      <c r="N4819" t="s">
        <v>23</v>
      </c>
      <c r="O4819">
        <v>56</v>
      </c>
      <c r="P4819" t="s">
        <v>31</v>
      </c>
      <c r="Q4819">
        <v>0</v>
      </c>
    </row>
    <row r="4820" spans="1:17" x14ac:dyDescent="0.75">
      <c r="A4820" t="s">
        <v>4862</v>
      </c>
      <c r="B4820">
        <v>77</v>
      </c>
      <c r="C4820" t="str">
        <f>IF(cancer_data[[#This Row],[Age]]&lt;=35,"Adolescent",IF(cancer_data[[#This Row],[Age]]&lt;=46,"Young Adult",IF(cancer_data[[#This Row],[Age]]&lt;=57,"Adult", IF(cancer_data[[#This Row],[Age]]&lt;=68,"Middle_age",IF(cancer_data[[#This Row],[Age]]&lt;=79,"Elderly","Aged")))))</f>
        <v>Elderly</v>
      </c>
      <c r="D4820" t="s">
        <v>16</v>
      </c>
      <c r="E4820" t="s">
        <v>17</v>
      </c>
      <c r="F4820" t="s">
        <v>63</v>
      </c>
      <c r="G4820">
        <v>6.5</v>
      </c>
      <c r="H4820" t="s">
        <v>19</v>
      </c>
      <c r="I4820" t="s">
        <v>49</v>
      </c>
      <c r="J4820" t="s">
        <v>21</v>
      </c>
      <c r="K4820" t="s">
        <v>45</v>
      </c>
      <c r="L4820" s="1">
        <v>45938</v>
      </c>
      <c r="M4820" s="1" t="str">
        <f>TEXT(cancer_data[[#This Row],[Diagnosis_Date]],"mmmm")</f>
        <v>October</v>
      </c>
      <c r="N4820" t="s">
        <v>23</v>
      </c>
      <c r="O4820">
        <v>41</v>
      </c>
      <c r="P4820" t="s">
        <v>31</v>
      </c>
      <c r="Q4820">
        <v>0</v>
      </c>
    </row>
    <row r="4821" spans="1:17" x14ac:dyDescent="0.75">
      <c r="A4821" t="s">
        <v>4863</v>
      </c>
      <c r="B4821">
        <v>29</v>
      </c>
      <c r="C4821" t="str">
        <f>IF(cancer_data[[#This Row],[Age]]&lt;=35,"Adolescent",IF(cancer_data[[#This Row],[Age]]&lt;=46,"Young Adult",IF(cancer_data[[#This Row],[Age]]&lt;=57,"Adult", IF(cancer_data[[#This Row],[Age]]&lt;=68,"Middle_age",IF(cancer_data[[#This Row],[Age]]&lt;=79,"Elderly","Aged")))))</f>
        <v>Adolescent</v>
      </c>
      <c r="D4821" t="s">
        <v>16</v>
      </c>
      <c r="E4821" t="s">
        <v>17</v>
      </c>
      <c r="F4821" t="s">
        <v>18</v>
      </c>
      <c r="G4821">
        <v>7.4</v>
      </c>
      <c r="H4821" t="s">
        <v>41</v>
      </c>
      <c r="I4821" t="s">
        <v>20</v>
      </c>
      <c r="J4821" t="s">
        <v>21</v>
      </c>
      <c r="K4821" t="s">
        <v>51</v>
      </c>
      <c r="L4821" s="1">
        <v>45793</v>
      </c>
      <c r="M4821" s="1" t="str">
        <f>TEXT(cancer_data[[#This Row],[Diagnosis_Date]],"mmmm")</f>
        <v>May</v>
      </c>
      <c r="N4821" t="s">
        <v>23</v>
      </c>
      <c r="O4821">
        <v>46</v>
      </c>
      <c r="P4821" t="s">
        <v>31</v>
      </c>
      <c r="Q4821">
        <v>0</v>
      </c>
    </row>
    <row r="4822" spans="1:17" x14ac:dyDescent="0.75">
      <c r="A4822" t="s">
        <v>4864</v>
      </c>
      <c r="B4822">
        <v>29</v>
      </c>
      <c r="C4822" t="str">
        <f>IF(cancer_data[[#This Row],[Age]]&lt;=35,"Adolescent",IF(cancer_data[[#This Row],[Age]]&lt;=46,"Young Adult",IF(cancer_data[[#This Row],[Age]]&lt;=57,"Adult", IF(cancer_data[[#This Row],[Age]]&lt;=68,"Middle_age",IF(cancer_data[[#This Row],[Age]]&lt;=79,"Elderly","Aged")))))</f>
        <v>Adolescent</v>
      </c>
      <c r="D4822" t="s">
        <v>16</v>
      </c>
      <c r="E4822" t="s">
        <v>17</v>
      </c>
      <c r="F4822" t="s">
        <v>63</v>
      </c>
      <c r="G4822">
        <v>7.2</v>
      </c>
      <c r="H4822" t="s">
        <v>19</v>
      </c>
      <c r="I4822" t="s">
        <v>29</v>
      </c>
      <c r="J4822" t="s">
        <v>21</v>
      </c>
      <c r="K4822" t="s">
        <v>22</v>
      </c>
      <c r="L4822" s="1">
        <v>46022</v>
      </c>
      <c r="M4822" s="1" t="str">
        <f>TEXT(cancer_data[[#This Row],[Diagnosis_Date]],"mmmm")</f>
        <v>December</v>
      </c>
      <c r="N4822" t="s">
        <v>23</v>
      </c>
      <c r="O4822">
        <v>49</v>
      </c>
      <c r="P4822" t="s">
        <v>31</v>
      </c>
      <c r="Q4822">
        <v>0</v>
      </c>
    </row>
    <row r="4823" spans="1:17" x14ac:dyDescent="0.75">
      <c r="A4823" t="s">
        <v>4865</v>
      </c>
      <c r="B4823">
        <v>74</v>
      </c>
      <c r="C4823" t="str">
        <f>IF(cancer_data[[#This Row],[Age]]&lt;=35,"Adolescent",IF(cancer_data[[#This Row],[Age]]&lt;=46,"Young Adult",IF(cancer_data[[#This Row],[Age]]&lt;=57,"Adult", IF(cancer_data[[#This Row],[Age]]&lt;=68,"Middle_age",IF(cancer_data[[#This Row],[Age]]&lt;=79,"Elderly","Aged")))))</f>
        <v>Elderly</v>
      </c>
      <c r="D4823" t="s">
        <v>16</v>
      </c>
      <c r="E4823" t="s">
        <v>26</v>
      </c>
      <c r="F4823" t="s">
        <v>73</v>
      </c>
      <c r="G4823">
        <v>1.1000000000000001</v>
      </c>
      <c r="H4823" t="s">
        <v>19</v>
      </c>
      <c r="I4823" t="s">
        <v>49</v>
      </c>
      <c r="J4823" t="s">
        <v>21</v>
      </c>
      <c r="K4823" t="s">
        <v>22</v>
      </c>
      <c r="L4823" s="1">
        <v>45993</v>
      </c>
      <c r="M4823" s="1" t="str">
        <f>TEXT(cancer_data[[#This Row],[Diagnosis_Date]],"mmmm")</f>
        <v>December</v>
      </c>
      <c r="N4823" t="s">
        <v>37</v>
      </c>
      <c r="O4823">
        <v>14</v>
      </c>
      <c r="P4823" t="s">
        <v>31</v>
      </c>
      <c r="Q4823">
        <v>0</v>
      </c>
    </row>
    <row r="4824" spans="1:17" x14ac:dyDescent="0.75">
      <c r="A4824" t="s">
        <v>4866</v>
      </c>
      <c r="B4824">
        <v>82</v>
      </c>
      <c r="C4824" t="str">
        <f>IF(cancer_data[[#This Row],[Age]]&lt;=35,"Adolescent",IF(cancer_data[[#This Row],[Age]]&lt;=46,"Young Adult",IF(cancer_data[[#This Row],[Age]]&lt;=57,"Adult", IF(cancer_data[[#This Row],[Age]]&lt;=68,"Middle_age",IF(cancer_data[[#This Row],[Age]]&lt;=79,"Elderly","Aged")))))</f>
        <v>Aged</v>
      </c>
      <c r="D4824" t="s">
        <v>16</v>
      </c>
      <c r="E4824" t="s">
        <v>26</v>
      </c>
      <c r="F4824" t="s">
        <v>73</v>
      </c>
      <c r="G4824">
        <v>2.5</v>
      </c>
      <c r="H4824" t="s">
        <v>28</v>
      </c>
      <c r="I4824" t="s">
        <v>20</v>
      </c>
      <c r="J4824" t="s">
        <v>21</v>
      </c>
      <c r="K4824" t="s">
        <v>51</v>
      </c>
      <c r="L4824" s="1">
        <v>45970</v>
      </c>
      <c r="M4824" s="1" t="str">
        <f>TEXT(cancer_data[[#This Row],[Diagnosis_Date]],"mmmm")</f>
        <v>November</v>
      </c>
      <c r="N4824" t="s">
        <v>37</v>
      </c>
      <c r="O4824">
        <v>13</v>
      </c>
      <c r="P4824" t="s">
        <v>31</v>
      </c>
      <c r="Q4824">
        <v>0</v>
      </c>
    </row>
    <row r="4825" spans="1:17" x14ac:dyDescent="0.75">
      <c r="A4825" t="s">
        <v>4867</v>
      </c>
      <c r="B4825">
        <v>48</v>
      </c>
      <c r="C4825" t="str">
        <f>IF(cancer_data[[#This Row],[Age]]&lt;=35,"Adolescent",IF(cancer_data[[#This Row],[Age]]&lt;=46,"Young Adult",IF(cancer_data[[#This Row],[Age]]&lt;=57,"Adult", IF(cancer_data[[#This Row],[Age]]&lt;=68,"Middle_age",IF(cancer_data[[#This Row],[Age]]&lt;=79,"Elderly","Aged")))))</f>
        <v>Adult</v>
      </c>
      <c r="D4825" t="s">
        <v>16</v>
      </c>
      <c r="E4825" t="s">
        <v>40</v>
      </c>
      <c r="F4825" t="s">
        <v>73</v>
      </c>
      <c r="G4825">
        <v>6.9</v>
      </c>
      <c r="H4825" t="s">
        <v>19</v>
      </c>
      <c r="I4825" t="s">
        <v>29</v>
      </c>
      <c r="J4825" t="s">
        <v>21</v>
      </c>
      <c r="K4825" t="s">
        <v>51</v>
      </c>
      <c r="L4825" s="1">
        <v>45782</v>
      </c>
      <c r="M4825" s="1" t="str">
        <f>TEXT(cancer_data[[#This Row],[Diagnosis_Date]],"mmmm")</f>
        <v>May</v>
      </c>
      <c r="N4825" t="s">
        <v>37</v>
      </c>
      <c r="O4825">
        <v>28</v>
      </c>
      <c r="P4825" t="s">
        <v>24</v>
      </c>
      <c r="Q4825">
        <v>24</v>
      </c>
    </row>
    <row r="4826" spans="1:17" x14ac:dyDescent="0.75">
      <c r="A4826" t="s">
        <v>4868</v>
      </c>
      <c r="B4826">
        <v>39</v>
      </c>
      <c r="C4826" t="str">
        <f>IF(cancer_data[[#This Row],[Age]]&lt;=35,"Adolescent",IF(cancer_data[[#This Row],[Age]]&lt;=46,"Young Adult",IF(cancer_data[[#This Row],[Age]]&lt;=57,"Adult", IF(cancer_data[[#This Row],[Age]]&lt;=68,"Middle_age",IF(cancer_data[[#This Row],[Age]]&lt;=79,"Elderly","Aged")))))</f>
        <v>Young Adult</v>
      </c>
      <c r="D4826" t="s">
        <v>16</v>
      </c>
      <c r="E4826" t="s">
        <v>35</v>
      </c>
      <c r="F4826" t="s">
        <v>36</v>
      </c>
      <c r="G4826">
        <v>6.1</v>
      </c>
      <c r="H4826" t="s">
        <v>19</v>
      </c>
      <c r="I4826" t="s">
        <v>20</v>
      </c>
      <c r="J4826" t="s">
        <v>21</v>
      </c>
      <c r="K4826" t="s">
        <v>51</v>
      </c>
      <c r="L4826" s="1">
        <v>45969</v>
      </c>
      <c r="M4826" s="1" t="str">
        <f>TEXT(cancer_data[[#This Row],[Diagnosis_Date]],"mmmm")</f>
        <v>November</v>
      </c>
      <c r="N4826" t="s">
        <v>23</v>
      </c>
      <c r="O4826">
        <v>30</v>
      </c>
      <c r="P4826" t="s">
        <v>31</v>
      </c>
      <c r="Q4826">
        <v>0</v>
      </c>
    </row>
    <row r="4827" spans="1:17" x14ac:dyDescent="0.75">
      <c r="A4827" t="s">
        <v>4869</v>
      </c>
      <c r="B4827">
        <v>72</v>
      </c>
      <c r="C4827" t="str">
        <f>IF(cancer_data[[#This Row],[Age]]&lt;=35,"Adolescent",IF(cancer_data[[#This Row],[Age]]&lt;=46,"Young Adult",IF(cancer_data[[#This Row],[Age]]&lt;=57,"Adult", IF(cancer_data[[#This Row],[Age]]&lt;=68,"Middle_age",IF(cancer_data[[#This Row],[Age]]&lt;=79,"Elderly","Aged")))))</f>
        <v>Elderly</v>
      </c>
      <c r="D4827" t="s">
        <v>16</v>
      </c>
      <c r="E4827" t="s">
        <v>26</v>
      </c>
      <c r="F4827" t="s">
        <v>63</v>
      </c>
      <c r="G4827">
        <v>0.7</v>
      </c>
      <c r="H4827" t="s">
        <v>19</v>
      </c>
      <c r="I4827" t="s">
        <v>29</v>
      </c>
      <c r="J4827" t="s">
        <v>21</v>
      </c>
      <c r="K4827" t="s">
        <v>22</v>
      </c>
      <c r="L4827" s="1">
        <v>45715</v>
      </c>
      <c r="M4827" s="1" t="str">
        <f>TEXT(cancer_data[[#This Row],[Diagnosis_Date]],"mmmm")</f>
        <v>February</v>
      </c>
      <c r="N4827" t="s">
        <v>23</v>
      </c>
      <c r="O4827">
        <v>34</v>
      </c>
      <c r="P4827" t="s">
        <v>24</v>
      </c>
      <c r="Q4827">
        <v>9</v>
      </c>
    </row>
    <row r="4828" spans="1:17" x14ac:dyDescent="0.75">
      <c r="A4828" t="s">
        <v>4870</v>
      </c>
      <c r="B4828">
        <v>51</v>
      </c>
      <c r="C4828" t="str">
        <f>IF(cancer_data[[#This Row],[Age]]&lt;=35,"Adolescent",IF(cancer_data[[#This Row],[Age]]&lt;=46,"Young Adult",IF(cancer_data[[#This Row],[Age]]&lt;=57,"Adult", IF(cancer_data[[#This Row],[Age]]&lt;=68,"Middle_age",IF(cancer_data[[#This Row],[Age]]&lt;=79,"Elderly","Aged")))))</f>
        <v>Adult</v>
      </c>
      <c r="D4828" t="s">
        <v>16</v>
      </c>
      <c r="E4828" t="s">
        <v>40</v>
      </c>
      <c r="F4828" t="s">
        <v>36</v>
      </c>
      <c r="G4828">
        <v>3.5</v>
      </c>
      <c r="H4828" t="s">
        <v>41</v>
      </c>
      <c r="I4828" t="s">
        <v>44</v>
      </c>
      <c r="J4828" t="s">
        <v>21</v>
      </c>
      <c r="K4828" t="s">
        <v>33</v>
      </c>
      <c r="L4828" s="1">
        <v>45909</v>
      </c>
      <c r="M4828" s="1" t="str">
        <f>TEXT(cancer_data[[#This Row],[Diagnosis_Date]],"mmmm")</f>
        <v>September</v>
      </c>
      <c r="N4828" t="s">
        <v>23</v>
      </c>
      <c r="O4828">
        <v>17</v>
      </c>
      <c r="P4828" t="s">
        <v>24</v>
      </c>
      <c r="Q4828">
        <v>10</v>
      </c>
    </row>
    <row r="4829" spans="1:17" x14ac:dyDescent="0.75">
      <c r="A4829" t="s">
        <v>4871</v>
      </c>
      <c r="B4829">
        <v>64</v>
      </c>
      <c r="C4829" t="str">
        <f>IF(cancer_data[[#This Row],[Age]]&lt;=35,"Adolescent",IF(cancer_data[[#This Row],[Age]]&lt;=46,"Young Adult",IF(cancer_data[[#This Row],[Age]]&lt;=57,"Adult", IF(cancer_data[[#This Row],[Age]]&lt;=68,"Middle_age",IF(cancer_data[[#This Row],[Age]]&lt;=79,"Elderly","Aged")))))</f>
        <v>Middle_age</v>
      </c>
      <c r="D4829" t="s">
        <v>16</v>
      </c>
      <c r="E4829" t="s">
        <v>26</v>
      </c>
      <c r="F4829" t="s">
        <v>18</v>
      </c>
      <c r="G4829">
        <v>7.6</v>
      </c>
      <c r="H4829" t="s">
        <v>41</v>
      </c>
      <c r="I4829" t="s">
        <v>49</v>
      </c>
      <c r="J4829" t="s">
        <v>21</v>
      </c>
      <c r="K4829" t="s">
        <v>22</v>
      </c>
      <c r="L4829" s="1">
        <v>45720</v>
      </c>
      <c r="M4829" s="1" t="str">
        <f>TEXT(cancer_data[[#This Row],[Diagnosis_Date]],"mmmm")</f>
        <v>March</v>
      </c>
      <c r="N4829" t="s">
        <v>23</v>
      </c>
      <c r="O4829">
        <v>37</v>
      </c>
      <c r="P4829" t="s">
        <v>31</v>
      </c>
      <c r="Q4829">
        <v>0</v>
      </c>
    </row>
    <row r="4830" spans="1:17" x14ac:dyDescent="0.75">
      <c r="A4830" t="s">
        <v>4872</v>
      </c>
      <c r="B4830">
        <v>30</v>
      </c>
      <c r="C4830" t="str">
        <f>IF(cancer_data[[#This Row],[Age]]&lt;=35,"Adolescent",IF(cancer_data[[#This Row],[Age]]&lt;=46,"Young Adult",IF(cancer_data[[#This Row],[Age]]&lt;=57,"Adult", IF(cancer_data[[#This Row],[Age]]&lt;=68,"Middle_age",IF(cancer_data[[#This Row],[Age]]&lt;=79,"Elderly","Aged")))))</f>
        <v>Adolescent</v>
      </c>
      <c r="D4830" t="s">
        <v>16</v>
      </c>
      <c r="E4830" t="s">
        <v>26</v>
      </c>
      <c r="F4830" t="s">
        <v>36</v>
      </c>
      <c r="G4830">
        <v>1.8</v>
      </c>
      <c r="H4830" t="s">
        <v>41</v>
      </c>
      <c r="I4830" t="s">
        <v>44</v>
      </c>
      <c r="J4830" t="s">
        <v>21</v>
      </c>
      <c r="K4830" t="s">
        <v>51</v>
      </c>
      <c r="L4830" s="1">
        <v>45728</v>
      </c>
      <c r="M4830" s="1" t="str">
        <f>TEXT(cancer_data[[#This Row],[Diagnosis_Date]],"mmmm")</f>
        <v>March</v>
      </c>
      <c r="N4830" t="s">
        <v>23</v>
      </c>
      <c r="O4830">
        <v>34</v>
      </c>
      <c r="P4830" t="s">
        <v>31</v>
      </c>
      <c r="Q4830">
        <v>0</v>
      </c>
    </row>
    <row r="4831" spans="1:17" x14ac:dyDescent="0.75">
      <c r="A4831" t="s">
        <v>4873</v>
      </c>
      <c r="B4831">
        <v>65</v>
      </c>
      <c r="C4831" t="str">
        <f>IF(cancer_data[[#This Row],[Age]]&lt;=35,"Adolescent",IF(cancer_data[[#This Row],[Age]]&lt;=46,"Young Adult",IF(cancer_data[[#This Row],[Age]]&lt;=57,"Adult", IF(cancer_data[[#This Row],[Age]]&lt;=68,"Middle_age",IF(cancer_data[[#This Row],[Age]]&lt;=79,"Elderly","Aged")))))</f>
        <v>Middle_age</v>
      </c>
      <c r="D4831" t="s">
        <v>16</v>
      </c>
      <c r="E4831" t="s">
        <v>17</v>
      </c>
      <c r="F4831" t="s">
        <v>27</v>
      </c>
      <c r="G4831">
        <v>8</v>
      </c>
      <c r="H4831" t="s">
        <v>41</v>
      </c>
      <c r="I4831" t="s">
        <v>20</v>
      </c>
      <c r="J4831" t="s">
        <v>21</v>
      </c>
      <c r="K4831" t="s">
        <v>22</v>
      </c>
      <c r="L4831" s="1">
        <v>45787</v>
      </c>
      <c r="M4831" s="1" t="str">
        <f>TEXT(cancer_data[[#This Row],[Diagnosis_Date]],"mmmm")</f>
        <v>May</v>
      </c>
      <c r="N4831" t="s">
        <v>23</v>
      </c>
      <c r="O4831">
        <v>31</v>
      </c>
      <c r="P4831" t="s">
        <v>31</v>
      </c>
      <c r="Q4831">
        <v>0</v>
      </c>
    </row>
    <row r="4832" spans="1:17" x14ac:dyDescent="0.75">
      <c r="A4832" t="s">
        <v>4874</v>
      </c>
      <c r="B4832">
        <v>30</v>
      </c>
      <c r="C4832" t="str">
        <f>IF(cancer_data[[#This Row],[Age]]&lt;=35,"Adolescent",IF(cancer_data[[#This Row],[Age]]&lt;=46,"Young Adult",IF(cancer_data[[#This Row],[Age]]&lt;=57,"Adult", IF(cancer_data[[#This Row],[Age]]&lt;=68,"Middle_age",IF(cancer_data[[#This Row],[Age]]&lt;=79,"Elderly","Aged")))))</f>
        <v>Adolescent</v>
      </c>
      <c r="D4832" t="s">
        <v>16</v>
      </c>
      <c r="E4832" t="s">
        <v>35</v>
      </c>
      <c r="F4832" t="s">
        <v>36</v>
      </c>
      <c r="G4832">
        <v>4.5</v>
      </c>
      <c r="H4832" t="s">
        <v>41</v>
      </c>
      <c r="I4832" t="s">
        <v>29</v>
      </c>
      <c r="J4832" t="s">
        <v>21</v>
      </c>
      <c r="K4832" t="s">
        <v>33</v>
      </c>
      <c r="L4832" s="1">
        <v>45932</v>
      </c>
      <c r="M4832" s="1" t="str">
        <f>TEXT(cancer_data[[#This Row],[Diagnosis_Date]],"mmmm")</f>
        <v>October</v>
      </c>
      <c r="N4832" t="s">
        <v>23</v>
      </c>
      <c r="O4832">
        <v>30</v>
      </c>
      <c r="P4832" t="s">
        <v>24</v>
      </c>
      <c r="Q4832">
        <v>23</v>
      </c>
    </row>
    <row r="4833" spans="1:17" x14ac:dyDescent="0.75">
      <c r="A4833" t="s">
        <v>4875</v>
      </c>
      <c r="B4833">
        <v>35</v>
      </c>
      <c r="C4833" t="str">
        <f>IF(cancer_data[[#This Row],[Age]]&lt;=35,"Adolescent",IF(cancer_data[[#This Row],[Age]]&lt;=46,"Young Adult",IF(cancer_data[[#This Row],[Age]]&lt;=57,"Adult", IF(cancer_data[[#This Row],[Age]]&lt;=68,"Middle_age",IF(cancer_data[[#This Row],[Age]]&lt;=79,"Elderly","Aged")))))</f>
        <v>Adolescent</v>
      </c>
      <c r="D4833" t="s">
        <v>16</v>
      </c>
      <c r="E4833" t="s">
        <v>40</v>
      </c>
      <c r="F4833" t="s">
        <v>36</v>
      </c>
      <c r="G4833">
        <v>3.3</v>
      </c>
      <c r="H4833" t="s">
        <v>41</v>
      </c>
      <c r="I4833" t="s">
        <v>44</v>
      </c>
      <c r="J4833" t="s">
        <v>21</v>
      </c>
      <c r="K4833" t="s">
        <v>33</v>
      </c>
      <c r="L4833" s="1">
        <v>45766</v>
      </c>
      <c r="M4833" s="1" t="str">
        <f>TEXT(cancer_data[[#This Row],[Diagnosis_Date]],"mmmm")</f>
        <v>April</v>
      </c>
      <c r="N4833" t="s">
        <v>23</v>
      </c>
      <c r="O4833">
        <v>30</v>
      </c>
      <c r="P4833" t="s">
        <v>31</v>
      </c>
      <c r="Q4833">
        <v>0</v>
      </c>
    </row>
    <row r="4834" spans="1:17" x14ac:dyDescent="0.75">
      <c r="A4834" t="s">
        <v>4876</v>
      </c>
      <c r="B4834">
        <v>69</v>
      </c>
      <c r="C4834" t="str">
        <f>IF(cancer_data[[#This Row],[Age]]&lt;=35,"Adolescent",IF(cancer_data[[#This Row],[Age]]&lt;=46,"Young Adult",IF(cancer_data[[#This Row],[Age]]&lt;=57,"Adult", IF(cancer_data[[#This Row],[Age]]&lt;=68,"Middle_age",IF(cancer_data[[#This Row],[Age]]&lt;=79,"Elderly","Aged")))))</f>
        <v>Elderly</v>
      </c>
      <c r="D4834" t="s">
        <v>67</v>
      </c>
      <c r="E4834" t="s">
        <v>35</v>
      </c>
      <c r="F4834" t="s">
        <v>73</v>
      </c>
      <c r="G4834">
        <v>1.6</v>
      </c>
      <c r="H4834" t="s">
        <v>41</v>
      </c>
      <c r="I4834" t="s">
        <v>29</v>
      </c>
      <c r="J4834" t="s">
        <v>21</v>
      </c>
      <c r="K4834" t="s">
        <v>42</v>
      </c>
      <c r="L4834" s="1">
        <v>45729</v>
      </c>
      <c r="M4834" s="1" t="str">
        <f>TEXT(cancer_data[[#This Row],[Diagnosis_Date]],"mmmm")</f>
        <v>March</v>
      </c>
      <c r="N4834" t="s">
        <v>37</v>
      </c>
      <c r="O4834">
        <v>19</v>
      </c>
      <c r="P4834" t="s">
        <v>24</v>
      </c>
      <c r="Q4834">
        <v>19</v>
      </c>
    </row>
    <row r="4835" spans="1:17" x14ac:dyDescent="0.75">
      <c r="A4835" t="s">
        <v>4877</v>
      </c>
      <c r="B4835">
        <v>37</v>
      </c>
      <c r="C4835" t="str">
        <f>IF(cancer_data[[#This Row],[Age]]&lt;=35,"Adolescent",IF(cancer_data[[#This Row],[Age]]&lt;=46,"Young Adult",IF(cancer_data[[#This Row],[Age]]&lt;=57,"Adult", IF(cancer_data[[#This Row],[Age]]&lt;=68,"Middle_age",IF(cancer_data[[#This Row],[Age]]&lt;=79,"Elderly","Aged")))))</f>
        <v>Young Adult</v>
      </c>
      <c r="D4835" t="s">
        <v>16</v>
      </c>
      <c r="E4835" t="s">
        <v>26</v>
      </c>
      <c r="F4835" t="s">
        <v>36</v>
      </c>
      <c r="G4835">
        <v>6.1</v>
      </c>
      <c r="H4835" t="s">
        <v>19</v>
      </c>
      <c r="I4835" t="s">
        <v>49</v>
      </c>
      <c r="J4835" t="s">
        <v>21</v>
      </c>
      <c r="K4835" t="s">
        <v>45</v>
      </c>
      <c r="L4835" s="1">
        <v>45711</v>
      </c>
      <c r="M4835" s="1" t="str">
        <f>TEXT(cancer_data[[#This Row],[Diagnosis_Date]],"mmmm")</f>
        <v>February</v>
      </c>
      <c r="N4835" t="s">
        <v>23</v>
      </c>
      <c r="O4835">
        <v>20</v>
      </c>
      <c r="P4835" t="s">
        <v>31</v>
      </c>
      <c r="Q4835">
        <v>0</v>
      </c>
    </row>
    <row r="4836" spans="1:17" x14ac:dyDescent="0.75">
      <c r="A4836" t="s">
        <v>4878</v>
      </c>
      <c r="B4836">
        <v>74</v>
      </c>
      <c r="C4836" t="str">
        <f>IF(cancer_data[[#This Row],[Age]]&lt;=35,"Adolescent",IF(cancer_data[[#This Row],[Age]]&lt;=46,"Young Adult",IF(cancer_data[[#This Row],[Age]]&lt;=57,"Adult", IF(cancer_data[[#This Row],[Age]]&lt;=68,"Middle_age",IF(cancer_data[[#This Row],[Age]]&lt;=79,"Elderly","Aged")))))</f>
        <v>Elderly</v>
      </c>
      <c r="D4836" t="s">
        <v>16</v>
      </c>
      <c r="E4836" t="s">
        <v>17</v>
      </c>
      <c r="F4836" t="s">
        <v>36</v>
      </c>
      <c r="G4836">
        <v>5.0999999999999996</v>
      </c>
      <c r="H4836" t="s">
        <v>28</v>
      </c>
      <c r="I4836" t="s">
        <v>49</v>
      </c>
      <c r="J4836" t="s">
        <v>21</v>
      </c>
      <c r="K4836" t="s">
        <v>30</v>
      </c>
      <c r="L4836" s="1">
        <v>45802</v>
      </c>
      <c r="M4836" s="1" t="str">
        <f>TEXT(cancer_data[[#This Row],[Diagnosis_Date]],"mmmm")</f>
        <v>May</v>
      </c>
      <c r="N4836" t="s">
        <v>23</v>
      </c>
      <c r="O4836">
        <v>40</v>
      </c>
      <c r="P4836" t="s">
        <v>31</v>
      </c>
      <c r="Q4836">
        <v>0</v>
      </c>
    </row>
    <row r="4837" spans="1:17" x14ac:dyDescent="0.75">
      <c r="A4837" t="s">
        <v>4879</v>
      </c>
      <c r="B4837">
        <v>38</v>
      </c>
      <c r="C4837" t="str">
        <f>IF(cancer_data[[#This Row],[Age]]&lt;=35,"Adolescent",IF(cancer_data[[#This Row],[Age]]&lt;=46,"Young Adult",IF(cancer_data[[#This Row],[Age]]&lt;=57,"Adult", IF(cancer_data[[#This Row],[Age]]&lt;=68,"Middle_age",IF(cancer_data[[#This Row],[Age]]&lt;=79,"Elderly","Aged")))))</f>
        <v>Young Adult</v>
      </c>
      <c r="D4837" t="s">
        <v>16</v>
      </c>
      <c r="E4837" t="s">
        <v>40</v>
      </c>
      <c r="F4837" t="s">
        <v>63</v>
      </c>
      <c r="G4837">
        <v>3.9</v>
      </c>
      <c r="H4837" t="s">
        <v>28</v>
      </c>
      <c r="I4837" t="s">
        <v>20</v>
      </c>
      <c r="J4837" t="s">
        <v>21</v>
      </c>
      <c r="K4837" t="s">
        <v>30</v>
      </c>
      <c r="L4837" s="1">
        <v>46011</v>
      </c>
      <c r="M4837" s="1" t="str">
        <f>TEXT(cancer_data[[#This Row],[Diagnosis_Date]],"mmmm")</f>
        <v>December</v>
      </c>
      <c r="N4837" t="s">
        <v>23</v>
      </c>
      <c r="O4837">
        <v>46</v>
      </c>
      <c r="P4837" t="s">
        <v>24</v>
      </c>
      <c r="Q4837">
        <v>24</v>
      </c>
    </row>
    <row r="4838" spans="1:17" x14ac:dyDescent="0.75">
      <c r="A4838" t="s">
        <v>4880</v>
      </c>
      <c r="B4838">
        <v>40</v>
      </c>
      <c r="C4838" t="str">
        <f>IF(cancer_data[[#This Row],[Age]]&lt;=35,"Adolescent",IF(cancer_data[[#This Row],[Age]]&lt;=46,"Young Adult",IF(cancer_data[[#This Row],[Age]]&lt;=57,"Adult", IF(cancer_data[[#This Row],[Age]]&lt;=68,"Middle_age",IF(cancer_data[[#This Row],[Age]]&lt;=79,"Elderly","Aged")))))</f>
        <v>Young Adult</v>
      </c>
      <c r="D4838" t="s">
        <v>16</v>
      </c>
      <c r="E4838" t="s">
        <v>17</v>
      </c>
      <c r="F4838" t="s">
        <v>18</v>
      </c>
      <c r="G4838">
        <v>2.5</v>
      </c>
      <c r="H4838" t="s">
        <v>41</v>
      </c>
      <c r="I4838" t="s">
        <v>29</v>
      </c>
      <c r="J4838" t="s">
        <v>21</v>
      </c>
      <c r="K4838" t="s">
        <v>45</v>
      </c>
      <c r="L4838" s="1">
        <v>45849</v>
      </c>
      <c r="M4838" s="1" t="str">
        <f>TEXT(cancer_data[[#This Row],[Diagnosis_Date]],"mmmm")</f>
        <v>July</v>
      </c>
      <c r="N4838" t="s">
        <v>23</v>
      </c>
      <c r="O4838">
        <v>47</v>
      </c>
      <c r="P4838" t="s">
        <v>31</v>
      </c>
      <c r="Q4838">
        <v>0</v>
      </c>
    </row>
    <row r="4839" spans="1:17" x14ac:dyDescent="0.75">
      <c r="A4839" t="s">
        <v>4881</v>
      </c>
      <c r="B4839">
        <v>25</v>
      </c>
      <c r="C4839" t="str">
        <f>IF(cancer_data[[#This Row],[Age]]&lt;=35,"Adolescent",IF(cancer_data[[#This Row],[Age]]&lt;=46,"Young Adult",IF(cancer_data[[#This Row],[Age]]&lt;=57,"Adult", IF(cancer_data[[#This Row],[Age]]&lt;=68,"Middle_age",IF(cancer_data[[#This Row],[Age]]&lt;=79,"Elderly","Aged")))))</f>
        <v>Adolescent</v>
      </c>
      <c r="D4839" t="s">
        <v>16</v>
      </c>
      <c r="E4839" t="s">
        <v>35</v>
      </c>
      <c r="F4839" t="s">
        <v>36</v>
      </c>
      <c r="G4839">
        <v>7.4</v>
      </c>
      <c r="H4839" t="s">
        <v>28</v>
      </c>
      <c r="I4839" t="s">
        <v>44</v>
      </c>
      <c r="J4839" t="s">
        <v>21</v>
      </c>
      <c r="K4839" t="s">
        <v>42</v>
      </c>
      <c r="L4839" s="1">
        <v>45936</v>
      </c>
      <c r="M4839" s="1" t="str">
        <f>TEXT(cancer_data[[#This Row],[Diagnosis_Date]],"mmmm")</f>
        <v>October</v>
      </c>
      <c r="N4839" t="s">
        <v>23</v>
      </c>
      <c r="O4839">
        <v>32</v>
      </c>
      <c r="P4839" t="s">
        <v>31</v>
      </c>
      <c r="Q4839">
        <v>0</v>
      </c>
    </row>
    <row r="4840" spans="1:17" x14ac:dyDescent="0.75">
      <c r="A4840" t="s">
        <v>4882</v>
      </c>
      <c r="B4840">
        <v>26</v>
      </c>
      <c r="C4840" t="str">
        <f>IF(cancer_data[[#This Row],[Age]]&lt;=35,"Adolescent",IF(cancer_data[[#This Row],[Age]]&lt;=46,"Young Adult",IF(cancer_data[[#This Row],[Age]]&lt;=57,"Adult", IF(cancer_data[[#This Row],[Age]]&lt;=68,"Middle_age",IF(cancer_data[[#This Row],[Age]]&lt;=79,"Elderly","Aged")))))</f>
        <v>Adolescent</v>
      </c>
      <c r="D4840" t="s">
        <v>16</v>
      </c>
      <c r="E4840" t="s">
        <v>35</v>
      </c>
      <c r="F4840" t="s">
        <v>18</v>
      </c>
      <c r="G4840">
        <v>6.4</v>
      </c>
      <c r="H4840" t="s">
        <v>19</v>
      </c>
      <c r="I4840" t="s">
        <v>20</v>
      </c>
      <c r="J4840" t="s">
        <v>21</v>
      </c>
      <c r="K4840" t="s">
        <v>51</v>
      </c>
      <c r="L4840" s="1">
        <v>45877</v>
      </c>
      <c r="M4840" s="1" t="str">
        <f>TEXT(cancer_data[[#This Row],[Diagnosis_Date]],"mmmm")</f>
        <v>August</v>
      </c>
      <c r="N4840" t="s">
        <v>23</v>
      </c>
      <c r="O4840">
        <v>35</v>
      </c>
      <c r="P4840" t="s">
        <v>24</v>
      </c>
      <c r="Q4840">
        <v>12</v>
      </c>
    </row>
    <row r="4841" spans="1:17" x14ac:dyDescent="0.75">
      <c r="A4841" t="s">
        <v>4883</v>
      </c>
      <c r="B4841">
        <v>67</v>
      </c>
      <c r="C4841" t="str">
        <f>IF(cancer_data[[#This Row],[Age]]&lt;=35,"Adolescent",IF(cancer_data[[#This Row],[Age]]&lt;=46,"Young Adult",IF(cancer_data[[#This Row],[Age]]&lt;=57,"Adult", IF(cancer_data[[#This Row],[Age]]&lt;=68,"Middle_age",IF(cancer_data[[#This Row],[Age]]&lt;=79,"Elderly","Aged")))))</f>
        <v>Middle_age</v>
      </c>
      <c r="D4841" t="s">
        <v>16</v>
      </c>
      <c r="E4841" t="s">
        <v>35</v>
      </c>
      <c r="F4841" t="s">
        <v>73</v>
      </c>
      <c r="G4841">
        <v>2.4</v>
      </c>
      <c r="H4841" t="s">
        <v>28</v>
      </c>
      <c r="I4841" t="s">
        <v>44</v>
      </c>
      <c r="J4841" t="s">
        <v>21</v>
      </c>
      <c r="K4841" t="s">
        <v>42</v>
      </c>
      <c r="L4841" s="1">
        <v>45802</v>
      </c>
      <c r="M4841" s="1" t="str">
        <f>TEXT(cancer_data[[#This Row],[Diagnosis_Date]],"mmmm")</f>
        <v>May</v>
      </c>
      <c r="N4841" t="s">
        <v>23</v>
      </c>
      <c r="O4841">
        <v>11</v>
      </c>
      <c r="P4841" t="s">
        <v>31</v>
      </c>
      <c r="Q4841">
        <v>0</v>
      </c>
    </row>
    <row r="4842" spans="1:17" x14ac:dyDescent="0.75">
      <c r="A4842" t="s">
        <v>4884</v>
      </c>
      <c r="B4842">
        <v>47</v>
      </c>
      <c r="C4842" t="str">
        <f>IF(cancer_data[[#This Row],[Age]]&lt;=35,"Adolescent",IF(cancer_data[[#This Row],[Age]]&lt;=46,"Young Adult",IF(cancer_data[[#This Row],[Age]]&lt;=57,"Adult", IF(cancer_data[[#This Row],[Age]]&lt;=68,"Middle_age",IF(cancer_data[[#This Row],[Age]]&lt;=79,"Elderly","Aged")))))</f>
        <v>Adult</v>
      </c>
      <c r="D4842" t="s">
        <v>16</v>
      </c>
      <c r="E4842" t="s">
        <v>26</v>
      </c>
      <c r="F4842" t="s">
        <v>63</v>
      </c>
      <c r="G4842">
        <v>6.1</v>
      </c>
      <c r="H4842" t="s">
        <v>41</v>
      </c>
      <c r="I4842" t="s">
        <v>29</v>
      </c>
      <c r="J4842" t="s">
        <v>21</v>
      </c>
      <c r="K4842" t="s">
        <v>51</v>
      </c>
      <c r="L4842" s="1">
        <v>45684</v>
      </c>
      <c r="M4842" s="1" t="str">
        <f>TEXT(cancer_data[[#This Row],[Diagnosis_Date]],"mmmm")</f>
        <v>January</v>
      </c>
      <c r="N4842" t="s">
        <v>23</v>
      </c>
      <c r="O4842">
        <v>59</v>
      </c>
      <c r="P4842" t="s">
        <v>31</v>
      </c>
      <c r="Q4842">
        <v>0</v>
      </c>
    </row>
    <row r="4843" spans="1:17" x14ac:dyDescent="0.75">
      <c r="A4843" t="s">
        <v>4885</v>
      </c>
      <c r="B4843">
        <v>57</v>
      </c>
      <c r="C4843" t="str">
        <f>IF(cancer_data[[#This Row],[Age]]&lt;=35,"Adolescent",IF(cancer_data[[#This Row],[Age]]&lt;=46,"Young Adult",IF(cancer_data[[#This Row],[Age]]&lt;=57,"Adult", IF(cancer_data[[#This Row],[Age]]&lt;=68,"Middle_age",IF(cancer_data[[#This Row],[Age]]&lt;=79,"Elderly","Aged")))))</f>
        <v>Adult</v>
      </c>
      <c r="D4843" t="s">
        <v>16</v>
      </c>
      <c r="E4843" t="s">
        <v>35</v>
      </c>
      <c r="F4843" t="s">
        <v>27</v>
      </c>
      <c r="G4843">
        <v>6.9</v>
      </c>
      <c r="H4843" t="s">
        <v>41</v>
      </c>
      <c r="I4843" t="s">
        <v>29</v>
      </c>
      <c r="J4843" t="s">
        <v>21</v>
      </c>
      <c r="K4843" t="s">
        <v>42</v>
      </c>
      <c r="L4843" s="1">
        <v>45676</v>
      </c>
      <c r="M4843" s="1" t="str">
        <f>TEXT(cancer_data[[#This Row],[Diagnosis_Date]],"mmmm")</f>
        <v>January</v>
      </c>
      <c r="N4843" t="s">
        <v>37</v>
      </c>
      <c r="O4843">
        <v>11</v>
      </c>
      <c r="P4843" t="s">
        <v>31</v>
      </c>
      <c r="Q4843">
        <v>0</v>
      </c>
    </row>
    <row r="4844" spans="1:17" x14ac:dyDescent="0.75">
      <c r="A4844" t="s">
        <v>4886</v>
      </c>
      <c r="B4844">
        <v>65</v>
      </c>
      <c r="C4844" t="str">
        <f>IF(cancer_data[[#This Row],[Age]]&lt;=35,"Adolescent",IF(cancer_data[[#This Row],[Age]]&lt;=46,"Young Adult",IF(cancer_data[[#This Row],[Age]]&lt;=57,"Adult", IF(cancer_data[[#This Row],[Age]]&lt;=68,"Middle_age",IF(cancer_data[[#This Row],[Age]]&lt;=79,"Elderly","Aged")))))</f>
        <v>Middle_age</v>
      </c>
      <c r="D4844" t="s">
        <v>16</v>
      </c>
      <c r="E4844" t="s">
        <v>17</v>
      </c>
      <c r="F4844" t="s">
        <v>27</v>
      </c>
      <c r="G4844">
        <v>2</v>
      </c>
      <c r="H4844" t="s">
        <v>28</v>
      </c>
      <c r="I4844" t="s">
        <v>49</v>
      </c>
      <c r="J4844" t="s">
        <v>21</v>
      </c>
      <c r="K4844" t="s">
        <v>30</v>
      </c>
      <c r="L4844" s="1">
        <v>45947</v>
      </c>
      <c r="M4844" s="1" t="str">
        <f>TEXT(cancer_data[[#This Row],[Diagnosis_Date]],"mmmm")</f>
        <v>October</v>
      </c>
      <c r="N4844" t="s">
        <v>23</v>
      </c>
      <c r="O4844">
        <v>6</v>
      </c>
      <c r="P4844" t="s">
        <v>31</v>
      </c>
      <c r="Q4844">
        <v>0</v>
      </c>
    </row>
    <row r="4845" spans="1:17" x14ac:dyDescent="0.75">
      <c r="A4845" t="s">
        <v>4887</v>
      </c>
      <c r="B4845">
        <v>56</v>
      </c>
      <c r="C4845" t="str">
        <f>IF(cancer_data[[#This Row],[Age]]&lt;=35,"Adolescent",IF(cancer_data[[#This Row],[Age]]&lt;=46,"Young Adult",IF(cancer_data[[#This Row],[Age]]&lt;=57,"Adult", IF(cancer_data[[#This Row],[Age]]&lt;=68,"Middle_age",IF(cancer_data[[#This Row],[Age]]&lt;=79,"Elderly","Aged")))))</f>
        <v>Adult</v>
      </c>
      <c r="D4845" t="s">
        <v>16</v>
      </c>
      <c r="E4845" t="s">
        <v>26</v>
      </c>
      <c r="F4845" t="s">
        <v>36</v>
      </c>
      <c r="G4845">
        <v>7.7</v>
      </c>
      <c r="H4845" t="s">
        <v>19</v>
      </c>
      <c r="I4845" t="s">
        <v>29</v>
      </c>
      <c r="J4845" t="s">
        <v>21</v>
      </c>
      <c r="K4845" t="s">
        <v>45</v>
      </c>
      <c r="L4845" s="1">
        <v>45702</v>
      </c>
      <c r="M4845" s="1" t="str">
        <f>TEXT(cancer_data[[#This Row],[Diagnosis_Date]],"mmmm")</f>
        <v>February</v>
      </c>
      <c r="N4845" t="s">
        <v>23</v>
      </c>
      <c r="O4845">
        <v>22</v>
      </c>
      <c r="P4845" t="s">
        <v>24</v>
      </c>
      <c r="Q4845">
        <v>25</v>
      </c>
    </row>
    <row r="4846" spans="1:17" x14ac:dyDescent="0.75">
      <c r="A4846" t="s">
        <v>4888</v>
      </c>
      <c r="B4846">
        <v>60</v>
      </c>
      <c r="C4846" t="str">
        <f>IF(cancer_data[[#This Row],[Age]]&lt;=35,"Adolescent",IF(cancer_data[[#This Row],[Age]]&lt;=46,"Young Adult",IF(cancer_data[[#This Row],[Age]]&lt;=57,"Adult", IF(cancer_data[[#This Row],[Age]]&lt;=68,"Middle_age",IF(cancer_data[[#This Row],[Age]]&lt;=79,"Elderly","Aged")))))</f>
        <v>Middle_age</v>
      </c>
      <c r="D4846" t="s">
        <v>16</v>
      </c>
      <c r="E4846" t="s">
        <v>26</v>
      </c>
      <c r="F4846" t="s">
        <v>27</v>
      </c>
      <c r="G4846">
        <v>6.8</v>
      </c>
      <c r="H4846" t="s">
        <v>41</v>
      </c>
      <c r="I4846" t="s">
        <v>29</v>
      </c>
      <c r="J4846" t="s">
        <v>21</v>
      </c>
      <c r="K4846" t="s">
        <v>45</v>
      </c>
      <c r="L4846" s="1">
        <v>45971</v>
      </c>
      <c r="M4846" s="1" t="str">
        <f>TEXT(cancer_data[[#This Row],[Diagnosis_Date]],"mmmm")</f>
        <v>November</v>
      </c>
      <c r="N4846" t="s">
        <v>37</v>
      </c>
      <c r="O4846">
        <v>19</v>
      </c>
      <c r="P4846" t="s">
        <v>31</v>
      </c>
      <c r="Q4846">
        <v>0</v>
      </c>
    </row>
    <row r="4847" spans="1:17" x14ac:dyDescent="0.75">
      <c r="A4847" t="s">
        <v>4889</v>
      </c>
      <c r="B4847">
        <v>35</v>
      </c>
      <c r="C4847" t="str">
        <f>IF(cancer_data[[#This Row],[Age]]&lt;=35,"Adolescent",IF(cancer_data[[#This Row],[Age]]&lt;=46,"Young Adult",IF(cancer_data[[#This Row],[Age]]&lt;=57,"Adult", IF(cancer_data[[#This Row],[Age]]&lt;=68,"Middle_age",IF(cancer_data[[#This Row],[Age]]&lt;=79,"Elderly","Aged")))))</f>
        <v>Adolescent</v>
      </c>
      <c r="D4847" t="s">
        <v>16</v>
      </c>
      <c r="E4847" t="s">
        <v>40</v>
      </c>
      <c r="F4847" t="s">
        <v>18</v>
      </c>
      <c r="G4847">
        <v>6.8</v>
      </c>
      <c r="H4847" t="s">
        <v>28</v>
      </c>
      <c r="I4847" t="s">
        <v>20</v>
      </c>
      <c r="J4847" t="s">
        <v>21</v>
      </c>
      <c r="K4847" t="s">
        <v>22</v>
      </c>
      <c r="L4847" s="1">
        <v>45660</v>
      </c>
      <c r="M4847" s="1" t="str">
        <f>TEXT(cancer_data[[#This Row],[Diagnosis_Date]],"mmmm")</f>
        <v>January</v>
      </c>
      <c r="N4847" t="s">
        <v>23</v>
      </c>
      <c r="O4847">
        <v>53</v>
      </c>
      <c r="P4847" t="s">
        <v>31</v>
      </c>
      <c r="Q4847">
        <v>0</v>
      </c>
    </row>
    <row r="4848" spans="1:17" x14ac:dyDescent="0.75">
      <c r="A4848" t="s">
        <v>4890</v>
      </c>
      <c r="B4848">
        <v>27</v>
      </c>
      <c r="C4848" t="str">
        <f>IF(cancer_data[[#This Row],[Age]]&lt;=35,"Adolescent",IF(cancer_data[[#This Row],[Age]]&lt;=46,"Young Adult",IF(cancer_data[[#This Row],[Age]]&lt;=57,"Adult", IF(cancer_data[[#This Row],[Age]]&lt;=68,"Middle_age",IF(cancer_data[[#This Row],[Age]]&lt;=79,"Elderly","Aged")))))</f>
        <v>Adolescent</v>
      </c>
      <c r="D4848" t="s">
        <v>16</v>
      </c>
      <c r="E4848" t="s">
        <v>35</v>
      </c>
      <c r="F4848" t="s">
        <v>27</v>
      </c>
      <c r="G4848">
        <v>1.3</v>
      </c>
      <c r="H4848" t="s">
        <v>19</v>
      </c>
      <c r="I4848" t="s">
        <v>49</v>
      </c>
      <c r="J4848" t="s">
        <v>21</v>
      </c>
      <c r="K4848" t="s">
        <v>33</v>
      </c>
      <c r="L4848" s="1">
        <v>45852</v>
      </c>
      <c r="M4848" s="1" t="str">
        <f>TEXT(cancer_data[[#This Row],[Diagnosis_Date]],"mmmm")</f>
        <v>July</v>
      </c>
      <c r="N4848" t="s">
        <v>23</v>
      </c>
      <c r="O4848">
        <v>12</v>
      </c>
      <c r="P4848" t="s">
        <v>24</v>
      </c>
      <c r="Q4848">
        <v>6</v>
      </c>
    </row>
    <row r="4849" spans="1:17" x14ac:dyDescent="0.75">
      <c r="A4849" t="s">
        <v>4891</v>
      </c>
      <c r="B4849">
        <v>57</v>
      </c>
      <c r="C4849" t="str">
        <f>IF(cancer_data[[#This Row],[Age]]&lt;=35,"Adolescent",IF(cancer_data[[#This Row],[Age]]&lt;=46,"Young Adult",IF(cancer_data[[#This Row],[Age]]&lt;=57,"Adult", IF(cancer_data[[#This Row],[Age]]&lt;=68,"Middle_age",IF(cancer_data[[#This Row],[Age]]&lt;=79,"Elderly","Aged")))))</f>
        <v>Adult</v>
      </c>
      <c r="D4849" t="s">
        <v>16</v>
      </c>
      <c r="E4849" t="s">
        <v>17</v>
      </c>
      <c r="F4849" t="s">
        <v>27</v>
      </c>
      <c r="G4849">
        <v>1.7</v>
      </c>
      <c r="H4849" t="s">
        <v>41</v>
      </c>
      <c r="I4849" t="s">
        <v>20</v>
      </c>
      <c r="J4849" t="s">
        <v>21</v>
      </c>
      <c r="K4849" t="s">
        <v>22</v>
      </c>
      <c r="L4849" s="1">
        <v>45825</v>
      </c>
      <c r="M4849" s="1" t="str">
        <f>TEXT(cancer_data[[#This Row],[Diagnosis_Date]],"mmmm")</f>
        <v>June</v>
      </c>
      <c r="N4849" t="s">
        <v>23</v>
      </c>
      <c r="O4849">
        <v>25</v>
      </c>
      <c r="P4849" t="s">
        <v>24</v>
      </c>
      <c r="Q4849">
        <v>11</v>
      </c>
    </row>
    <row r="4850" spans="1:17" x14ac:dyDescent="0.75">
      <c r="A4850" t="s">
        <v>4892</v>
      </c>
      <c r="B4850">
        <v>33</v>
      </c>
      <c r="C4850" t="str">
        <f>IF(cancer_data[[#This Row],[Age]]&lt;=35,"Adolescent",IF(cancer_data[[#This Row],[Age]]&lt;=46,"Young Adult",IF(cancer_data[[#This Row],[Age]]&lt;=57,"Adult", IF(cancer_data[[#This Row],[Age]]&lt;=68,"Middle_age",IF(cancer_data[[#This Row],[Age]]&lt;=79,"Elderly","Aged")))))</f>
        <v>Adolescent</v>
      </c>
      <c r="D4850" t="s">
        <v>16</v>
      </c>
      <c r="E4850" t="s">
        <v>35</v>
      </c>
      <c r="F4850" t="s">
        <v>73</v>
      </c>
      <c r="G4850">
        <v>7.7</v>
      </c>
      <c r="H4850" t="s">
        <v>19</v>
      </c>
      <c r="I4850" t="s">
        <v>44</v>
      </c>
      <c r="J4850" t="s">
        <v>21</v>
      </c>
      <c r="K4850" t="s">
        <v>51</v>
      </c>
      <c r="L4850" s="1">
        <v>45806</v>
      </c>
      <c r="M4850" s="1" t="str">
        <f>TEXT(cancer_data[[#This Row],[Diagnosis_Date]],"mmmm")</f>
        <v>May</v>
      </c>
      <c r="N4850" t="s">
        <v>37</v>
      </c>
      <c r="O4850">
        <v>10</v>
      </c>
      <c r="P4850" t="s">
        <v>24</v>
      </c>
      <c r="Q4850">
        <v>20</v>
      </c>
    </row>
    <row r="4851" spans="1:17" x14ac:dyDescent="0.75">
      <c r="A4851" t="s">
        <v>4893</v>
      </c>
      <c r="B4851">
        <v>32</v>
      </c>
      <c r="C4851" t="str">
        <f>IF(cancer_data[[#This Row],[Age]]&lt;=35,"Adolescent",IF(cancer_data[[#This Row],[Age]]&lt;=46,"Young Adult",IF(cancer_data[[#This Row],[Age]]&lt;=57,"Adult", IF(cancer_data[[#This Row],[Age]]&lt;=68,"Middle_age",IF(cancer_data[[#This Row],[Age]]&lt;=79,"Elderly","Aged")))))</f>
        <v>Adolescent</v>
      </c>
      <c r="D4851" t="s">
        <v>16</v>
      </c>
      <c r="E4851" t="s">
        <v>40</v>
      </c>
      <c r="F4851" t="s">
        <v>18</v>
      </c>
      <c r="G4851">
        <v>2.7</v>
      </c>
      <c r="H4851" t="s">
        <v>41</v>
      </c>
      <c r="I4851" t="s">
        <v>44</v>
      </c>
      <c r="J4851" t="s">
        <v>21</v>
      </c>
      <c r="K4851" t="s">
        <v>42</v>
      </c>
      <c r="L4851" s="1">
        <v>45899</v>
      </c>
      <c r="M4851" s="1" t="str">
        <f>TEXT(cancer_data[[#This Row],[Diagnosis_Date]],"mmmm")</f>
        <v>August</v>
      </c>
      <c r="N4851" t="s">
        <v>23</v>
      </c>
      <c r="O4851">
        <v>46</v>
      </c>
      <c r="P4851" t="s">
        <v>31</v>
      </c>
      <c r="Q4851">
        <v>0</v>
      </c>
    </row>
    <row r="4852" spans="1:17" x14ac:dyDescent="0.75">
      <c r="A4852" t="s">
        <v>4894</v>
      </c>
      <c r="B4852">
        <v>76</v>
      </c>
      <c r="C4852" t="str">
        <f>IF(cancer_data[[#This Row],[Age]]&lt;=35,"Adolescent",IF(cancer_data[[#This Row],[Age]]&lt;=46,"Young Adult",IF(cancer_data[[#This Row],[Age]]&lt;=57,"Adult", IF(cancer_data[[#This Row],[Age]]&lt;=68,"Middle_age",IF(cancer_data[[#This Row],[Age]]&lt;=79,"Elderly","Aged")))))</f>
        <v>Elderly</v>
      </c>
      <c r="D4852" t="s">
        <v>16</v>
      </c>
      <c r="E4852" t="s">
        <v>40</v>
      </c>
      <c r="F4852" t="s">
        <v>27</v>
      </c>
      <c r="G4852">
        <v>1.6</v>
      </c>
      <c r="H4852" t="s">
        <v>41</v>
      </c>
      <c r="I4852" t="s">
        <v>44</v>
      </c>
      <c r="J4852" t="s">
        <v>21</v>
      </c>
      <c r="K4852" t="s">
        <v>22</v>
      </c>
      <c r="L4852" s="1">
        <v>45800</v>
      </c>
      <c r="M4852" s="1" t="str">
        <f>TEXT(cancer_data[[#This Row],[Diagnosis_Date]],"mmmm")</f>
        <v>May</v>
      </c>
      <c r="N4852" t="s">
        <v>23</v>
      </c>
      <c r="O4852">
        <v>16</v>
      </c>
      <c r="P4852" t="s">
        <v>24</v>
      </c>
      <c r="Q4852">
        <v>13</v>
      </c>
    </row>
    <row r="4853" spans="1:17" x14ac:dyDescent="0.75">
      <c r="A4853" t="s">
        <v>4895</v>
      </c>
      <c r="B4853">
        <v>69</v>
      </c>
      <c r="C4853" t="str">
        <f>IF(cancer_data[[#This Row],[Age]]&lt;=35,"Adolescent",IF(cancer_data[[#This Row],[Age]]&lt;=46,"Young Adult",IF(cancer_data[[#This Row],[Age]]&lt;=57,"Adult", IF(cancer_data[[#This Row],[Age]]&lt;=68,"Middle_age",IF(cancer_data[[#This Row],[Age]]&lt;=79,"Elderly","Aged")))))</f>
        <v>Elderly</v>
      </c>
      <c r="D4853" t="s">
        <v>16</v>
      </c>
      <c r="E4853" t="s">
        <v>35</v>
      </c>
      <c r="F4853" t="s">
        <v>36</v>
      </c>
      <c r="G4853">
        <v>5.5</v>
      </c>
      <c r="H4853" t="s">
        <v>41</v>
      </c>
      <c r="I4853" t="s">
        <v>44</v>
      </c>
      <c r="J4853" t="s">
        <v>21</v>
      </c>
      <c r="K4853" t="s">
        <v>33</v>
      </c>
      <c r="L4853" s="1">
        <v>45829</v>
      </c>
      <c r="M4853" s="1" t="str">
        <f>TEXT(cancer_data[[#This Row],[Diagnosis_Date]],"mmmm")</f>
        <v>June</v>
      </c>
      <c r="N4853" t="s">
        <v>23</v>
      </c>
      <c r="O4853">
        <v>23</v>
      </c>
      <c r="P4853" t="s">
        <v>31</v>
      </c>
      <c r="Q4853">
        <v>0</v>
      </c>
    </row>
    <row r="4854" spans="1:17" x14ac:dyDescent="0.75">
      <c r="A4854" t="s">
        <v>4896</v>
      </c>
      <c r="B4854">
        <v>71</v>
      </c>
      <c r="C4854" t="str">
        <f>IF(cancer_data[[#This Row],[Age]]&lt;=35,"Adolescent",IF(cancer_data[[#This Row],[Age]]&lt;=46,"Young Adult",IF(cancer_data[[#This Row],[Age]]&lt;=57,"Adult", IF(cancer_data[[#This Row],[Age]]&lt;=68,"Middle_age",IF(cancer_data[[#This Row],[Age]]&lt;=79,"Elderly","Aged")))))</f>
        <v>Elderly</v>
      </c>
      <c r="D4854" t="s">
        <v>16</v>
      </c>
      <c r="E4854" t="s">
        <v>17</v>
      </c>
      <c r="F4854" t="s">
        <v>27</v>
      </c>
      <c r="G4854">
        <v>7.4</v>
      </c>
      <c r="H4854" t="s">
        <v>41</v>
      </c>
      <c r="I4854" t="s">
        <v>49</v>
      </c>
      <c r="J4854" t="s">
        <v>21</v>
      </c>
      <c r="K4854" t="s">
        <v>30</v>
      </c>
      <c r="L4854" s="1">
        <v>45699</v>
      </c>
      <c r="M4854" s="1" t="str">
        <f>TEXT(cancer_data[[#This Row],[Diagnosis_Date]],"mmmm")</f>
        <v>February</v>
      </c>
      <c r="N4854" t="s">
        <v>37</v>
      </c>
      <c r="O4854">
        <v>22</v>
      </c>
      <c r="P4854" t="s">
        <v>31</v>
      </c>
      <c r="Q4854">
        <v>0</v>
      </c>
    </row>
    <row r="4855" spans="1:17" x14ac:dyDescent="0.75">
      <c r="A4855" t="s">
        <v>4897</v>
      </c>
      <c r="B4855">
        <v>80</v>
      </c>
      <c r="C4855" t="str">
        <f>IF(cancer_data[[#This Row],[Age]]&lt;=35,"Adolescent",IF(cancer_data[[#This Row],[Age]]&lt;=46,"Young Adult",IF(cancer_data[[#This Row],[Age]]&lt;=57,"Adult", IF(cancer_data[[#This Row],[Age]]&lt;=68,"Middle_age",IF(cancer_data[[#This Row],[Age]]&lt;=79,"Elderly","Aged")))))</f>
        <v>Aged</v>
      </c>
      <c r="D4855" t="s">
        <v>16</v>
      </c>
      <c r="E4855" t="s">
        <v>40</v>
      </c>
      <c r="F4855" t="s">
        <v>63</v>
      </c>
      <c r="G4855">
        <v>7.9</v>
      </c>
      <c r="H4855" t="s">
        <v>41</v>
      </c>
      <c r="I4855" t="s">
        <v>20</v>
      </c>
      <c r="J4855" t="s">
        <v>21</v>
      </c>
      <c r="K4855" t="s">
        <v>51</v>
      </c>
      <c r="L4855" s="1">
        <v>45987</v>
      </c>
      <c r="M4855" s="1" t="str">
        <f>TEXT(cancer_data[[#This Row],[Diagnosis_Date]],"mmmm")</f>
        <v>November</v>
      </c>
      <c r="N4855" t="s">
        <v>23</v>
      </c>
      <c r="O4855">
        <v>27</v>
      </c>
      <c r="P4855" t="s">
        <v>24</v>
      </c>
      <c r="Q4855">
        <v>12</v>
      </c>
    </row>
    <row r="4856" spans="1:17" x14ac:dyDescent="0.75">
      <c r="A4856" t="s">
        <v>4898</v>
      </c>
      <c r="B4856">
        <v>39</v>
      </c>
      <c r="C4856" t="str">
        <f>IF(cancer_data[[#This Row],[Age]]&lt;=35,"Adolescent",IF(cancer_data[[#This Row],[Age]]&lt;=46,"Young Adult",IF(cancer_data[[#This Row],[Age]]&lt;=57,"Adult", IF(cancer_data[[#This Row],[Age]]&lt;=68,"Middle_age",IF(cancer_data[[#This Row],[Age]]&lt;=79,"Elderly","Aged")))))</f>
        <v>Young Adult</v>
      </c>
      <c r="D4856" t="s">
        <v>16</v>
      </c>
      <c r="E4856" t="s">
        <v>26</v>
      </c>
      <c r="F4856" t="s">
        <v>73</v>
      </c>
      <c r="G4856">
        <v>5.2</v>
      </c>
      <c r="H4856" t="s">
        <v>19</v>
      </c>
      <c r="I4856" t="s">
        <v>44</v>
      </c>
      <c r="J4856" t="s">
        <v>21</v>
      </c>
      <c r="K4856" t="s">
        <v>42</v>
      </c>
      <c r="L4856" s="1">
        <v>45761</v>
      </c>
      <c r="M4856" s="1" t="str">
        <f>TEXT(cancer_data[[#This Row],[Diagnosis_Date]],"mmmm")</f>
        <v>April</v>
      </c>
      <c r="N4856" t="s">
        <v>23</v>
      </c>
      <c r="O4856">
        <v>24</v>
      </c>
      <c r="P4856" t="s">
        <v>31</v>
      </c>
      <c r="Q4856">
        <v>0</v>
      </c>
    </row>
    <row r="4857" spans="1:17" x14ac:dyDescent="0.75">
      <c r="A4857" t="s">
        <v>4899</v>
      </c>
      <c r="B4857">
        <v>30</v>
      </c>
      <c r="C4857" t="str">
        <f>IF(cancer_data[[#This Row],[Age]]&lt;=35,"Adolescent",IF(cancer_data[[#This Row],[Age]]&lt;=46,"Young Adult",IF(cancer_data[[#This Row],[Age]]&lt;=57,"Adult", IF(cancer_data[[#This Row],[Age]]&lt;=68,"Middle_age",IF(cancer_data[[#This Row],[Age]]&lt;=79,"Elderly","Aged")))))</f>
        <v>Adolescent</v>
      </c>
      <c r="D4857" t="s">
        <v>16</v>
      </c>
      <c r="E4857" t="s">
        <v>35</v>
      </c>
      <c r="F4857" t="s">
        <v>36</v>
      </c>
      <c r="G4857">
        <v>6.6</v>
      </c>
      <c r="H4857" t="s">
        <v>19</v>
      </c>
      <c r="I4857" t="s">
        <v>49</v>
      </c>
      <c r="J4857" t="s">
        <v>21</v>
      </c>
      <c r="K4857" t="s">
        <v>51</v>
      </c>
      <c r="L4857" s="1">
        <v>45771</v>
      </c>
      <c r="M4857" s="1" t="str">
        <f>TEXT(cancer_data[[#This Row],[Diagnosis_Date]],"mmmm")</f>
        <v>April</v>
      </c>
      <c r="N4857" t="s">
        <v>23</v>
      </c>
      <c r="O4857">
        <v>15</v>
      </c>
      <c r="P4857" t="s">
        <v>31</v>
      </c>
      <c r="Q4857">
        <v>0</v>
      </c>
    </row>
    <row r="4858" spans="1:17" x14ac:dyDescent="0.75">
      <c r="A4858" t="s">
        <v>4900</v>
      </c>
      <c r="B4858">
        <v>29</v>
      </c>
      <c r="C4858" t="str">
        <f>IF(cancer_data[[#This Row],[Age]]&lt;=35,"Adolescent",IF(cancer_data[[#This Row],[Age]]&lt;=46,"Young Adult",IF(cancer_data[[#This Row],[Age]]&lt;=57,"Adult", IF(cancer_data[[#This Row],[Age]]&lt;=68,"Middle_age",IF(cancer_data[[#This Row],[Age]]&lt;=79,"Elderly","Aged")))))</f>
        <v>Adolescent</v>
      </c>
      <c r="D4858" t="s">
        <v>16</v>
      </c>
      <c r="E4858" t="s">
        <v>26</v>
      </c>
      <c r="F4858" t="s">
        <v>73</v>
      </c>
      <c r="G4858">
        <v>8</v>
      </c>
      <c r="H4858" t="s">
        <v>19</v>
      </c>
      <c r="I4858" t="s">
        <v>49</v>
      </c>
      <c r="J4858" t="s">
        <v>21</v>
      </c>
      <c r="K4858" t="s">
        <v>22</v>
      </c>
      <c r="L4858" s="1">
        <v>45789</v>
      </c>
      <c r="M4858" s="1" t="str">
        <f>TEXT(cancer_data[[#This Row],[Diagnosis_Date]],"mmmm")</f>
        <v>May</v>
      </c>
      <c r="N4858" t="s">
        <v>37</v>
      </c>
      <c r="O4858">
        <v>10</v>
      </c>
      <c r="P4858" t="s">
        <v>31</v>
      </c>
      <c r="Q4858">
        <v>0</v>
      </c>
    </row>
    <row r="4859" spans="1:17" x14ac:dyDescent="0.75">
      <c r="A4859" t="s">
        <v>4901</v>
      </c>
      <c r="B4859">
        <v>71</v>
      </c>
      <c r="C4859" t="str">
        <f>IF(cancer_data[[#This Row],[Age]]&lt;=35,"Adolescent",IF(cancer_data[[#This Row],[Age]]&lt;=46,"Young Adult",IF(cancer_data[[#This Row],[Age]]&lt;=57,"Adult", IF(cancer_data[[#This Row],[Age]]&lt;=68,"Middle_age",IF(cancer_data[[#This Row],[Age]]&lt;=79,"Elderly","Aged")))))</f>
        <v>Elderly</v>
      </c>
      <c r="D4859" t="s">
        <v>16</v>
      </c>
      <c r="E4859" t="s">
        <v>17</v>
      </c>
      <c r="F4859" t="s">
        <v>27</v>
      </c>
      <c r="G4859">
        <v>3</v>
      </c>
      <c r="H4859" t="s">
        <v>28</v>
      </c>
      <c r="I4859" t="s">
        <v>29</v>
      </c>
      <c r="J4859" t="s">
        <v>21</v>
      </c>
      <c r="K4859" t="s">
        <v>42</v>
      </c>
      <c r="L4859" s="1">
        <v>45859</v>
      </c>
      <c r="M4859" s="1" t="str">
        <f>TEXT(cancer_data[[#This Row],[Diagnosis_Date]],"mmmm")</f>
        <v>July</v>
      </c>
      <c r="N4859" t="s">
        <v>37</v>
      </c>
      <c r="O4859">
        <v>30</v>
      </c>
      <c r="P4859" t="s">
        <v>31</v>
      </c>
      <c r="Q4859">
        <v>0</v>
      </c>
    </row>
    <row r="4860" spans="1:17" x14ac:dyDescent="0.75">
      <c r="A4860" t="s">
        <v>4902</v>
      </c>
      <c r="B4860">
        <v>32</v>
      </c>
      <c r="C4860" t="str">
        <f>IF(cancer_data[[#This Row],[Age]]&lt;=35,"Adolescent",IF(cancer_data[[#This Row],[Age]]&lt;=46,"Young Adult",IF(cancer_data[[#This Row],[Age]]&lt;=57,"Adult", IF(cancer_data[[#This Row],[Age]]&lt;=68,"Middle_age",IF(cancer_data[[#This Row],[Age]]&lt;=79,"Elderly","Aged")))))</f>
        <v>Adolescent</v>
      </c>
      <c r="D4860" t="s">
        <v>16</v>
      </c>
      <c r="E4860" t="s">
        <v>40</v>
      </c>
      <c r="F4860" t="s">
        <v>18</v>
      </c>
      <c r="G4860">
        <v>3.9</v>
      </c>
      <c r="H4860" t="s">
        <v>28</v>
      </c>
      <c r="I4860" t="s">
        <v>20</v>
      </c>
      <c r="J4860" t="s">
        <v>21</v>
      </c>
      <c r="K4860" t="s">
        <v>51</v>
      </c>
      <c r="L4860" s="1">
        <v>45658</v>
      </c>
      <c r="M4860" s="1" t="str">
        <f>TEXT(cancer_data[[#This Row],[Diagnosis_Date]],"mmmm")</f>
        <v>January</v>
      </c>
      <c r="N4860" t="s">
        <v>23</v>
      </c>
      <c r="O4860">
        <v>60</v>
      </c>
      <c r="P4860" t="s">
        <v>31</v>
      </c>
      <c r="Q4860">
        <v>0</v>
      </c>
    </row>
    <row r="4861" spans="1:17" x14ac:dyDescent="0.75">
      <c r="A4861" t="s">
        <v>4903</v>
      </c>
      <c r="B4861">
        <v>81</v>
      </c>
      <c r="C4861" t="str">
        <f>IF(cancer_data[[#This Row],[Age]]&lt;=35,"Adolescent",IF(cancer_data[[#This Row],[Age]]&lt;=46,"Young Adult",IF(cancer_data[[#This Row],[Age]]&lt;=57,"Adult", IF(cancer_data[[#This Row],[Age]]&lt;=68,"Middle_age",IF(cancer_data[[#This Row],[Age]]&lt;=79,"Elderly","Aged")))))</f>
        <v>Aged</v>
      </c>
      <c r="D4861" t="s">
        <v>16</v>
      </c>
      <c r="E4861" t="s">
        <v>40</v>
      </c>
      <c r="F4861" t="s">
        <v>63</v>
      </c>
      <c r="G4861">
        <v>3.6</v>
      </c>
      <c r="H4861" t="s">
        <v>41</v>
      </c>
      <c r="I4861" t="s">
        <v>29</v>
      </c>
      <c r="J4861" t="s">
        <v>21</v>
      </c>
      <c r="K4861" t="s">
        <v>42</v>
      </c>
      <c r="L4861" s="1">
        <v>45798</v>
      </c>
      <c r="M4861" s="1" t="str">
        <f>TEXT(cancer_data[[#This Row],[Diagnosis_Date]],"mmmm")</f>
        <v>May</v>
      </c>
      <c r="N4861" t="s">
        <v>23</v>
      </c>
      <c r="O4861">
        <v>39</v>
      </c>
      <c r="P4861" t="s">
        <v>24</v>
      </c>
      <c r="Q4861">
        <v>17</v>
      </c>
    </row>
    <row r="4862" spans="1:17" x14ac:dyDescent="0.75">
      <c r="A4862" t="s">
        <v>4904</v>
      </c>
      <c r="B4862">
        <v>74</v>
      </c>
      <c r="C4862" t="str">
        <f>IF(cancer_data[[#This Row],[Age]]&lt;=35,"Adolescent",IF(cancer_data[[#This Row],[Age]]&lt;=46,"Young Adult",IF(cancer_data[[#This Row],[Age]]&lt;=57,"Adult", IF(cancer_data[[#This Row],[Age]]&lt;=68,"Middle_age",IF(cancer_data[[#This Row],[Age]]&lt;=79,"Elderly","Aged")))))</f>
        <v>Elderly</v>
      </c>
      <c r="D4862" t="s">
        <v>16</v>
      </c>
      <c r="E4862" t="s">
        <v>17</v>
      </c>
      <c r="F4862" t="s">
        <v>63</v>
      </c>
      <c r="G4862">
        <v>4.4000000000000004</v>
      </c>
      <c r="H4862" t="s">
        <v>41</v>
      </c>
      <c r="I4862" t="s">
        <v>20</v>
      </c>
      <c r="J4862" t="s">
        <v>21</v>
      </c>
      <c r="K4862" t="s">
        <v>51</v>
      </c>
      <c r="L4862" s="1">
        <v>45954</v>
      </c>
      <c r="M4862" s="1" t="str">
        <f>TEXT(cancer_data[[#This Row],[Diagnosis_Date]],"mmmm")</f>
        <v>October</v>
      </c>
      <c r="N4862" t="s">
        <v>23</v>
      </c>
      <c r="O4862">
        <v>45</v>
      </c>
      <c r="P4862" t="s">
        <v>31</v>
      </c>
      <c r="Q4862">
        <v>0</v>
      </c>
    </row>
    <row r="4863" spans="1:17" x14ac:dyDescent="0.75">
      <c r="A4863" t="s">
        <v>4905</v>
      </c>
      <c r="B4863">
        <v>29</v>
      </c>
      <c r="C4863" t="str">
        <f>IF(cancer_data[[#This Row],[Age]]&lt;=35,"Adolescent",IF(cancer_data[[#This Row],[Age]]&lt;=46,"Young Adult",IF(cancer_data[[#This Row],[Age]]&lt;=57,"Adult", IF(cancer_data[[#This Row],[Age]]&lt;=68,"Middle_age",IF(cancer_data[[#This Row],[Age]]&lt;=79,"Elderly","Aged")))))</f>
        <v>Adolescent</v>
      </c>
      <c r="D4863" t="s">
        <v>67</v>
      </c>
      <c r="E4863" t="s">
        <v>40</v>
      </c>
      <c r="F4863" t="s">
        <v>36</v>
      </c>
      <c r="G4863">
        <v>7</v>
      </c>
      <c r="H4863" t="s">
        <v>28</v>
      </c>
      <c r="I4863" t="s">
        <v>20</v>
      </c>
      <c r="J4863" t="s">
        <v>21</v>
      </c>
      <c r="K4863" t="s">
        <v>51</v>
      </c>
      <c r="L4863" s="1">
        <v>45767</v>
      </c>
      <c r="M4863" s="1" t="str">
        <f>TEXT(cancer_data[[#This Row],[Diagnosis_Date]],"mmmm")</f>
        <v>April</v>
      </c>
      <c r="N4863" t="s">
        <v>23</v>
      </c>
      <c r="O4863">
        <v>28</v>
      </c>
      <c r="P4863" t="s">
        <v>31</v>
      </c>
      <c r="Q4863">
        <v>0</v>
      </c>
    </row>
    <row r="4864" spans="1:17" x14ac:dyDescent="0.75">
      <c r="A4864" t="s">
        <v>4906</v>
      </c>
      <c r="B4864">
        <v>63</v>
      </c>
      <c r="C4864" t="str">
        <f>IF(cancer_data[[#This Row],[Age]]&lt;=35,"Adolescent",IF(cancer_data[[#This Row],[Age]]&lt;=46,"Young Adult",IF(cancer_data[[#This Row],[Age]]&lt;=57,"Adult", IF(cancer_data[[#This Row],[Age]]&lt;=68,"Middle_age",IF(cancer_data[[#This Row],[Age]]&lt;=79,"Elderly","Aged")))))</f>
        <v>Middle_age</v>
      </c>
      <c r="D4864" t="s">
        <v>16</v>
      </c>
      <c r="E4864" t="s">
        <v>17</v>
      </c>
      <c r="F4864" t="s">
        <v>27</v>
      </c>
      <c r="G4864">
        <v>0.9</v>
      </c>
      <c r="H4864" t="s">
        <v>19</v>
      </c>
      <c r="I4864" t="s">
        <v>20</v>
      </c>
      <c r="J4864" t="s">
        <v>21</v>
      </c>
      <c r="K4864" t="s">
        <v>33</v>
      </c>
      <c r="L4864" s="1">
        <v>45660</v>
      </c>
      <c r="M4864" s="1" t="str">
        <f>TEXT(cancer_data[[#This Row],[Diagnosis_Date]],"mmmm")</f>
        <v>January</v>
      </c>
      <c r="N4864" t="s">
        <v>23</v>
      </c>
      <c r="O4864">
        <v>23</v>
      </c>
      <c r="P4864" t="s">
        <v>31</v>
      </c>
      <c r="Q4864">
        <v>0</v>
      </c>
    </row>
    <row r="4865" spans="1:17" x14ac:dyDescent="0.75">
      <c r="A4865" t="s">
        <v>4907</v>
      </c>
      <c r="B4865">
        <v>59</v>
      </c>
      <c r="C4865" t="str">
        <f>IF(cancer_data[[#This Row],[Age]]&lt;=35,"Adolescent",IF(cancer_data[[#This Row],[Age]]&lt;=46,"Young Adult",IF(cancer_data[[#This Row],[Age]]&lt;=57,"Adult", IF(cancer_data[[#This Row],[Age]]&lt;=68,"Middle_age",IF(cancer_data[[#This Row],[Age]]&lt;=79,"Elderly","Aged")))))</f>
        <v>Middle_age</v>
      </c>
      <c r="D4865" t="s">
        <v>16</v>
      </c>
      <c r="E4865" t="s">
        <v>26</v>
      </c>
      <c r="F4865" t="s">
        <v>18</v>
      </c>
      <c r="G4865">
        <v>7.8</v>
      </c>
      <c r="H4865" t="s">
        <v>19</v>
      </c>
      <c r="I4865" t="s">
        <v>20</v>
      </c>
      <c r="J4865" t="s">
        <v>21</v>
      </c>
      <c r="K4865" t="s">
        <v>30</v>
      </c>
      <c r="L4865" s="1">
        <v>45898</v>
      </c>
      <c r="M4865" s="1" t="str">
        <f>TEXT(cancer_data[[#This Row],[Diagnosis_Date]],"mmmm")</f>
        <v>August</v>
      </c>
      <c r="N4865" t="s">
        <v>23</v>
      </c>
      <c r="O4865">
        <v>34</v>
      </c>
      <c r="P4865" t="s">
        <v>31</v>
      </c>
      <c r="Q4865">
        <v>0</v>
      </c>
    </row>
    <row r="4866" spans="1:17" x14ac:dyDescent="0.75">
      <c r="A4866" t="s">
        <v>4908</v>
      </c>
      <c r="B4866">
        <v>49</v>
      </c>
      <c r="C4866" t="str">
        <f>IF(cancer_data[[#This Row],[Age]]&lt;=35,"Adolescent",IF(cancer_data[[#This Row],[Age]]&lt;=46,"Young Adult",IF(cancer_data[[#This Row],[Age]]&lt;=57,"Adult", IF(cancer_data[[#This Row],[Age]]&lt;=68,"Middle_age",IF(cancer_data[[#This Row],[Age]]&lt;=79,"Elderly","Aged")))))</f>
        <v>Adult</v>
      </c>
      <c r="D4866" t="s">
        <v>16</v>
      </c>
      <c r="E4866" t="s">
        <v>26</v>
      </c>
      <c r="F4866" t="s">
        <v>27</v>
      </c>
      <c r="G4866">
        <v>3.9</v>
      </c>
      <c r="H4866" t="s">
        <v>19</v>
      </c>
      <c r="I4866" t="s">
        <v>49</v>
      </c>
      <c r="J4866" t="s">
        <v>21</v>
      </c>
      <c r="K4866" t="s">
        <v>22</v>
      </c>
      <c r="L4866" s="1">
        <v>45952</v>
      </c>
      <c r="M4866" s="1" t="str">
        <f>TEXT(cancer_data[[#This Row],[Diagnosis_Date]],"mmmm")</f>
        <v>October</v>
      </c>
      <c r="N4866" t="s">
        <v>37</v>
      </c>
      <c r="O4866">
        <v>30</v>
      </c>
      <c r="P4866" t="s">
        <v>24</v>
      </c>
      <c r="Q4866">
        <v>22</v>
      </c>
    </row>
    <row r="4867" spans="1:17" x14ac:dyDescent="0.75">
      <c r="A4867" t="s">
        <v>4909</v>
      </c>
      <c r="B4867">
        <v>32</v>
      </c>
      <c r="C4867" t="str">
        <f>IF(cancer_data[[#This Row],[Age]]&lt;=35,"Adolescent",IF(cancer_data[[#This Row],[Age]]&lt;=46,"Young Adult",IF(cancer_data[[#This Row],[Age]]&lt;=57,"Adult", IF(cancer_data[[#This Row],[Age]]&lt;=68,"Middle_age",IF(cancer_data[[#This Row],[Age]]&lt;=79,"Elderly","Aged")))))</f>
        <v>Adolescent</v>
      </c>
      <c r="D4867" t="s">
        <v>16</v>
      </c>
      <c r="E4867" t="s">
        <v>35</v>
      </c>
      <c r="F4867" t="s">
        <v>18</v>
      </c>
      <c r="G4867">
        <v>4.8</v>
      </c>
      <c r="H4867" t="s">
        <v>28</v>
      </c>
      <c r="I4867" t="s">
        <v>44</v>
      </c>
      <c r="J4867" t="s">
        <v>21</v>
      </c>
      <c r="K4867" t="s">
        <v>45</v>
      </c>
      <c r="L4867" s="1">
        <v>45708</v>
      </c>
      <c r="M4867" s="1" t="str">
        <f>TEXT(cancer_data[[#This Row],[Diagnosis_Date]],"mmmm")</f>
        <v>February</v>
      </c>
      <c r="N4867" t="s">
        <v>23</v>
      </c>
      <c r="O4867">
        <v>44</v>
      </c>
      <c r="P4867" t="s">
        <v>31</v>
      </c>
      <c r="Q4867">
        <v>0</v>
      </c>
    </row>
    <row r="4868" spans="1:17" x14ac:dyDescent="0.75">
      <c r="A4868" t="s">
        <v>4910</v>
      </c>
      <c r="B4868">
        <v>78</v>
      </c>
      <c r="C4868" t="str">
        <f>IF(cancer_data[[#This Row],[Age]]&lt;=35,"Adolescent",IF(cancer_data[[#This Row],[Age]]&lt;=46,"Young Adult",IF(cancer_data[[#This Row],[Age]]&lt;=57,"Adult", IF(cancer_data[[#This Row],[Age]]&lt;=68,"Middle_age",IF(cancer_data[[#This Row],[Age]]&lt;=79,"Elderly","Aged")))))</f>
        <v>Elderly</v>
      </c>
      <c r="D4868" t="s">
        <v>16</v>
      </c>
      <c r="E4868" t="s">
        <v>35</v>
      </c>
      <c r="F4868" t="s">
        <v>36</v>
      </c>
      <c r="G4868">
        <v>5.9</v>
      </c>
      <c r="H4868" t="s">
        <v>28</v>
      </c>
      <c r="I4868" t="s">
        <v>49</v>
      </c>
      <c r="J4868" t="s">
        <v>21</v>
      </c>
      <c r="K4868" t="s">
        <v>45</v>
      </c>
      <c r="L4868" s="1">
        <v>46011</v>
      </c>
      <c r="M4868" s="1" t="str">
        <f>TEXT(cancer_data[[#This Row],[Diagnosis_Date]],"mmmm")</f>
        <v>December</v>
      </c>
      <c r="N4868" t="s">
        <v>23</v>
      </c>
      <c r="O4868">
        <v>46</v>
      </c>
      <c r="P4868" t="s">
        <v>24</v>
      </c>
      <c r="Q4868">
        <v>12</v>
      </c>
    </row>
    <row r="4869" spans="1:17" x14ac:dyDescent="0.75">
      <c r="A4869" t="s">
        <v>4911</v>
      </c>
      <c r="B4869">
        <v>30</v>
      </c>
      <c r="C4869" t="str">
        <f>IF(cancer_data[[#This Row],[Age]]&lt;=35,"Adolescent",IF(cancer_data[[#This Row],[Age]]&lt;=46,"Young Adult",IF(cancer_data[[#This Row],[Age]]&lt;=57,"Adult", IF(cancer_data[[#This Row],[Age]]&lt;=68,"Middle_age",IF(cancer_data[[#This Row],[Age]]&lt;=79,"Elderly","Aged")))))</f>
        <v>Adolescent</v>
      </c>
      <c r="D4869" t="s">
        <v>16</v>
      </c>
      <c r="E4869" t="s">
        <v>35</v>
      </c>
      <c r="F4869" t="s">
        <v>36</v>
      </c>
      <c r="G4869">
        <v>5.9</v>
      </c>
      <c r="H4869" t="s">
        <v>28</v>
      </c>
      <c r="I4869" t="s">
        <v>29</v>
      </c>
      <c r="J4869" t="s">
        <v>21</v>
      </c>
      <c r="K4869" t="s">
        <v>45</v>
      </c>
      <c r="L4869" s="1">
        <v>45894</v>
      </c>
      <c r="M4869" s="1" t="str">
        <f>TEXT(cancer_data[[#This Row],[Diagnosis_Date]],"mmmm")</f>
        <v>August</v>
      </c>
      <c r="N4869" t="s">
        <v>37</v>
      </c>
      <c r="O4869">
        <v>18</v>
      </c>
      <c r="P4869" t="s">
        <v>31</v>
      </c>
      <c r="Q4869">
        <v>0</v>
      </c>
    </row>
    <row r="4870" spans="1:17" x14ac:dyDescent="0.75">
      <c r="A4870" t="s">
        <v>4912</v>
      </c>
      <c r="B4870">
        <v>74</v>
      </c>
      <c r="C4870" t="str">
        <f>IF(cancer_data[[#This Row],[Age]]&lt;=35,"Adolescent",IF(cancer_data[[#This Row],[Age]]&lt;=46,"Young Adult",IF(cancer_data[[#This Row],[Age]]&lt;=57,"Adult", IF(cancer_data[[#This Row],[Age]]&lt;=68,"Middle_age",IF(cancer_data[[#This Row],[Age]]&lt;=79,"Elderly","Aged")))))</f>
        <v>Elderly</v>
      </c>
      <c r="D4870" t="s">
        <v>67</v>
      </c>
      <c r="E4870" t="s">
        <v>40</v>
      </c>
      <c r="F4870" t="s">
        <v>63</v>
      </c>
      <c r="G4870">
        <v>5.2</v>
      </c>
      <c r="H4870" t="s">
        <v>41</v>
      </c>
      <c r="I4870" t="s">
        <v>44</v>
      </c>
      <c r="J4870" t="s">
        <v>21</v>
      </c>
      <c r="K4870" t="s">
        <v>51</v>
      </c>
      <c r="L4870" s="1">
        <v>45979</v>
      </c>
      <c r="M4870" s="1" t="str">
        <f>TEXT(cancer_data[[#This Row],[Diagnosis_Date]],"mmmm")</f>
        <v>November</v>
      </c>
      <c r="N4870" t="s">
        <v>23</v>
      </c>
      <c r="O4870">
        <v>35</v>
      </c>
      <c r="P4870" t="s">
        <v>24</v>
      </c>
      <c r="Q4870">
        <v>25</v>
      </c>
    </row>
    <row r="4871" spans="1:17" x14ac:dyDescent="0.75">
      <c r="A4871" t="s">
        <v>4913</v>
      </c>
      <c r="B4871">
        <v>54</v>
      </c>
      <c r="C4871" t="str">
        <f>IF(cancer_data[[#This Row],[Age]]&lt;=35,"Adolescent",IF(cancer_data[[#This Row],[Age]]&lt;=46,"Young Adult",IF(cancer_data[[#This Row],[Age]]&lt;=57,"Adult", IF(cancer_data[[#This Row],[Age]]&lt;=68,"Middle_age",IF(cancer_data[[#This Row],[Age]]&lt;=79,"Elderly","Aged")))))</f>
        <v>Adult</v>
      </c>
      <c r="D4871" t="s">
        <v>16</v>
      </c>
      <c r="E4871" t="s">
        <v>26</v>
      </c>
      <c r="F4871" t="s">
        <v>63</v>
      </c>
      <c r="G4871">
        <v>5.2</v>
      </c>
      <c r="H4871" t="s">
        <v>41</v>
      </c>
      <c r="I4871" t="s">
        <v>20</v>
      </c>
      <c r="J4871" t="s">
        <v>21</v>
      </c>
      <c r="K4871" t="s">
        <v>30</v>
      </c>
      <c r="L4871" s="1">
        <v>45874</v>
      </c>
      <c r="M4871" s="1" t="str">
        <f>TEXT(cancer_data[[#This Row],[Diagnosis_Date]],"mmmm")</f>
        <v>August</v>
      </c>
      <c r="N4871" t="s">
        <v>23</v>
      </c>
      <c r="O4871">
        <v>35</v>
      </c>
      <c r="P4871" t="s">
        <v>31</v>
      </c>
      <c r="Q4871">
        <v>0</v>
      </c>
    </row>
    <row r="4872" spans="1:17" x14ac:dyDescent="0.75">
      <c r="A4872" t="s">
        <v>4914</v>
      </c>
      <c r="B4872">
        <v>83</v>
      </c>
      <c r="C4872" t="str">
        <f>IF(cancer_data[[#This Row],[Age]]&lt;=35,"Adolescent",IF(cancer_data[[#This Row],[Age]]&lt;=46,"Young Adult",IF(cancer_data[[#This Row],[Age]]&lt;=57,"Adult", IF(cancer_data[[#This Row],[Age]]&lt;=68,"Middle_age",IF(cancer_data[[#This Row],[Age]]&lt;=79,"Elderly","Aged")))))</f>
        <v>Aged</v>
      </c>
      <c r="D4872" t="s">
        <v>16</v>
      </c>
      <c r="E4872" t="s">
        <v>40</v>
      </c>
      <c r="F4872" t="s">
        <v>63</v>
      </c>
      <c r="G4872">
        <v>6.1</v>
      </c>
      <c r="H4872" t="s">
        <v>41</v>
      </c>
      <c r="I4872" t="s">
        <v>20</v>
      </c>
      <c r="J4872" t="s">
        <v>21</v>
      </c>
      <c r="K4872" t="s">
        <v>42</v>
      </c>
      <c r="L4872" s="1">
        <v>45883</v>
      </c>
      <c r="M4872" s="1" t="str">
        <f>TEXT(cancer_data[[#This Row],[Diagnosis_Date]],"mmmm")</f>
        <v>August</v>
      </c>
      <c r="N4872" t="s">
        <v>23</v>
      </c>
      <c r="O4872">
        <v>30</v>
      </c>
      <c r="P4872" t="s">
        <v>31</v>
      </c>
      <c r="Q4872">
        <v>0</v>
      </c>
    </row>
    <row r="4873" spans="1:17" x14ac:dyDescent="0.75">
      <c r="A4873" t="s">
        <v>4915</v>
      </c>
      <c r="B4873">
        <v>79</v>
      </c>
      <c r="C4873" t="str">
        <f>IF(cancer_data[[#This Row],[Age]]&lt;=35,"Adolescent",IF(cancer_data[[#This Row],[Age]]&lt;=46,"Young Adult",IF(cancer_data[[#This Row],[Age]]&lt;=57,"Adult", IF(cancer_data[[#This Row],[Age]]&lt;=68,"Middle_age",IF(cancer_data[[#This Row],[Age]]&lt;=79,"Elderly","Aged")))))</f>
        <v>Elderly</v>
      </c>
      <c r="D4873" t="s">
        <v>16</v>
      </c>
      <c r="E4873" t="s">
        <v>40</v>
      </c>
      <c r="F4873" t="s">
        <v>36</v>
      </c>
      <c r="G4873">
        <v>4.3</v>
      </c>
      <c r="H4873" t="s">
        <v>28</v>
      </c>
      <c r="I4873" t="s">
        <v>49</v>
      </c>
      <c r="J4873" t="s">
        <v>21</v>
      </c>
      <c r="K4873" t="s">
        <v>42</v>
      </c>
      <c r="L4873" s="1">
        <v>45792</v>
      </c>
      <c r="M4873" s="1" t="str">
        <f>TEXT(cancer_data[[#This Row],[Diagnosis_Date]],"mmmm")</f>
        <v>May</v>
      </c>
      <c r="N4873" t="s">
        <v>23</v>
      </c>
      <c r="O4873">
        <v>39</v>
      </c>
      <c r="P4873" t="s">
        <v>31</v>
      </c>
      <c r="Q4873">
        <v>0</v>
      </c>
    </row>
    <row r="4874" spans="1:17" x14ac:dyDescent="0.75">
      <c r="A4874" t="s">
        <v>4916</v>
      </c>
      <c r="B4874">
        <v>75</v>
      </c>
      <c r="C4874" t="str">
        <f>IF(cancer_data[[#This Row],[Age]]&lt;=35,"Adolescent",IF(cancer_data[[#This Row],[Age]]&lt;=46,"Young Adult",IF(cancer_data[[#This Row],[Age]]&lt;=57,"Adult", IF(cancer_data[[#This Row],[Age]]&lt;=68,"Middle_age",IF(cancer_data[[#This Row],[Age]]&lt;=79,"Elderly","Aged")))))</f>
        <v>Elderly</v>
      </c>
      <c r="D4874" t="s">
        <v>67</v>
      </c>
      <c r="E4874" t="s">
        <v>40</v>
      </c>
      <c r="F4874" t="s">
        <v>18</v>
      </c>
      <c r="G4874">
        <v>5.4</v>
      </c>
      <c r="H4874" t="s">
        <v>19</v>
      </c>
      <c r="I4874" t="s">
        <v>49</v>
      </c>
      <c r="J4874" t="s">
        <v>21</v>
      </c>
      <c r="K4874" t="s">
        <v>22</v>
      </c>
      <c r="L4874" s="1">
        <v>45885</v>
      </c>
      <c r="M4874" s="1" t="str">
        <f>TEXT(cancer_data[[#This Row],[Diagnosis_Date]],"mmmm")</f>
        <v>August</v>
      </c>
      <c r="N4874" t="s">
        <v>23</v>
      </c>
      <c r="O4874">
        <v>44</v>
      </c>
      <c r="P4874" t="s">
        <v>31</v>
      </c>
      <c r="Q4874">
        <v>0</v>
      </c>
    </row>
    <row r="4875" spans="1:17" x14ac:dyDescent="0.75">
      <c r="A4875" t="s">
        <v>4917</v>
      </c>
      <c r="B4875">
        <v>36</v>
      </c>
      <c r="C4875" t="str">
        <f>IF(cancer_data[[#This Row],[Age]]&lt;=35,"Adolescent",IF(cancer_data[[#This Row],[Age]]&lt;=46,"Young Adult",IF(cancer_data[[#This Row],[Age]]&lt;=57,"Adult", IF(cancer_data[[#This Row],[Age]]&lt;=68,"Middle_age",IF(cancer_data[[#This Row],[Age]]&lt;=79,"Elderly","Aged")))))</f>
        <v>Young Adult</v>
      </c>
      <c r="D4875" t="s">
        <v>16</v>
      </c>
      <c r="E4875" t="s">
        <v>17</v>
      </c>
      <c r="F4875" t="s">
        <v>73</v>
      </c>
      <c r="G4875">
        <v>4.5999999999999996</v>
      </c>
      <c r="H4875" t="s">
        <v>28</v>
      </c>
      <c r="I4875" t="s">
        <v>49</v>
      </c>
      <c r="J4875" t="s">
        <v>21</v>
      </c>
      <c r="K4875" t="s">
        <v>33</v>
      </c>
      <c r="L4875" s="1">
        <v>45962</v>
      </c>
      <c r="M4875" s="1" t="str">
        <f>TEXT(cancer_data[[#This Row],[Diagnosis_Date]],"mmmm")</f>
        <v>November</v>
      </c>
      <c r="N4875" t="s">
        <v>23</v>
      </c>
      <c r="O4875">
        <v>19</v>
      </c>
      <c r="P4875" t="s">
        <v>31</v>
      </c>
      <c r="Q4875">
        <v>0</v>
      </c>
    </row>
    <row r="4876" spans="1:17" x14ac:dyDescent="0.75">
      <c r="A4876" t="s">
        <v>4918</v>
      </c>
      <c r="B4876">
        <v>82</v>
      </c>
      <c r="C4876" t="str">
        <f>IF(cancer_data[[#This Row],[Age]]&lt;=35,"Adolescent",IF(cancer_data[[#This Row],[Age]]&lt;=46,"Young Adult",IF(cancer_data[[#This Row],[Age]]&lt;=57,"Adult", IF(cancer_data[[#This Row],[Age]]&lt;=68,"Middle_age",IF(cancer_data[[#This Row],[Age]]&lt;=79,"Elderly","Aged")))))</f>
        <v>Aged</v>
      </c>
      <c r="D4876" t="s">
        <v>16</v>
      </c>
      <c r="E4876" t="s">
        <v>40</v>
      </c>
      <c r="F4876" t="s">
        <v>73</v>
      </c>
      <c r="G4876">
        <v>5.4</v>
      </c>
      <c r="H4876" t="s">
        <v>28</v>
      </c>
      <c r="I4876" t="s">
        <v>20</v>
      </c>
      <c r="J4876" t="s">
        <v>21</v>
      </c>
      <c r="K4876" t="s">
        <v>51</v>
      </c>
      <c r="L4876" s="1">
        <v>45958</v>
      </c>
      <c r="M4876" s="1" t="str">
        <f>TEXT(cancer_data[[#This Row],[Diagnosis_Date]],"mmmm")</f>
        <v>October</v>
      </c>
      <c r="N4876" t="s">
        <v>37</v>
      </c>
      <c r="O4876">
        <v>24</v>
      </c>
      <c r="P4876" t="s">
        <v>31</v>
      </c>
      <c r="Q4876">
        <v>0</v>
      </c>
    </row>
    <row r="4877" spans="1:17" x14ac:dyDescent="0.75">
      <c r="A4877" t="s">
        <v>4919</v>
      </c>
      <c r="B4877">
        <v>66</v>
      </c>
      <c r="C4877" t="str">
        <f>IF(cancer_data[[#This Row],[Age]]&lt;=35,"Adolescent",IF(cancer_data[[#This Row],[Age]]&lt;=46,"Young Adult",IF(cancer_data[[#This Row],[Age]]&lt;=57,"Adult", IF(cancer_data[[#This Row],[Age]]&lt;=68,"Middle_age",IF(cancer_data[[#This Row],[Age]]&lt;=79,"Elderly","Aged")))))</f>
        <v>Middle_age</v>
      </c>
      <c r="D4877" t="s">
        <v>16</v>
      </c>
      <c r="E4877" t="s">
        <v>35</v>
      </c>
      <c r="F4877" t="s">
        <v>18</v>
      </c>
      <c r="G4877">
        <v>6.1</v>
      </c>
      <c r="H4877" t="s">
        <v>28</v>
      </c>
      <c r="I4877" t="s">
        <v>29</v>
      </c>
      <c r="J4877" t="s">
        <v>21</v>
      </c>
      <c r="K4877" t="s">
        <v>33</v>
      </c>
      <c r="L4877" s="1">
        <v>45873</v>
      </c>
      <c r="M4877" s="1" t="str">
        <f>TEXT(cancer_data[[#This Row],[Diagnosis_Date]],"mmmm")</f>
        <v>August</v>
      </c>
      <c r="N4877" t="s">
        <v>23</v>
      </c>
      <c r="O4877">
        <v>59</v>
      </c>
      <c r="P4877" t="s">
        <v>31</v>
      </c>
      <c r="Q4877">
        <v>0</v>
      </c>
    </row>
    <row r="4878" spans="1:17" x14ac:dyDescent="0.75">
      <c r="A4878" t="s">
        <v>4920</v>
      </c>
      <c r="B4878">
        <v>64</v>
      </c>
      <c r="C4878" t="str">
        <f>IF(cancer_data[[#This Row],[Age]]&lt;=35,"Adolescent",IF(cancer_data[[#This Row],[Age]]&lt;=46,"Young Adult",IF(cancer_data[[#This Row],[Age]]&lt;=57,"Adult", IF(cancer_data[[#This Row],[Age]]&lt;=68,"Middle_age",IF(cancer_data[[#This Row],[Age]]&lt;=79,"Elderly","Aged")))))</f>
        <v>Middle_age</v>
      </c>
      <c r="D4878" t="s">
        <v>16</v>
      </c>
      <c r="E4878" t="s">
        <v>26</v>
      </c>
      <c r="F4878" t="s">
        <v>27</v>
      </c>
      <c r="G4878">
        <v>7.8</v>
      </c>
      <c r="H4878" t="s">
        <v>41</v>
      </c>
      <c r="I4878" t="s">
        <v>20</v>
      </c>
      <c r="J4878" t="s">
        <v>21</v>
      </c>
      <c r="K4878" t="s">
        <v>30</v>
      </c>
      <c r="L4878" s="1">
        <v>45864</v>
      </c>
      <c r="M4878" s="1" t="str">
        <f>TEXT(cancer_data[[#This Row],[Diagnosis_Date]],"mmmm")</f>
        <v>July</v>
      </c>
      <c r="N4878" t="s">
        <v>23</v>
      </c>
      <c r="O4878">
        <v>28</v>
      </c>
      <c r="P4878" t="s">
        <v>31</v>
      </c>
      <c r="Q4878">
        <v>0</v>
      </c>
    </row>
    <row r="4879" spans="1:17" x14ac:dyDescent="0.75">
      <c r="A4879" t="s">
        <v>4921</v>
      </c>
      <c r="B4879">
        <v>69</v>
      </c>
      <c r="C4879" t="str">
        <f>IF(cancer_data[[#This Row],[Age]]&lt;=35,"Adolescent",IF(cancer_data[[#This Row],[Age]]&lt;=46,"Young Adult",IF(cancer_data[[#This Row],[Age]]&lt;=57,"Adult", IF(cancer_data[[#This Row],[Age]]&lt;=68,"Middle_age",IF(cancer_data[[#This Row],[Age]]&lt;=79,"Elderly","Aged")))))</f>
        <v>Elderly</v>
      </c>
      <c r="D4879" t="s">
        <v>16</v>
      </c>
      <c r="E4879" t="s">
        <v>17</v>
      </c>
      <c r="F4879" t="s">
        <v>27</v>
      </c>
      <c r="G4879">
        <v>1.9</v>
      </c>
      <c r="H4879" t="s">
        <v>19</v>
      </c>
      <c r="I4879" t="s">
        <v>20</v>
      </c>
      <c r="J4879" t="s">
        <v>21</v>
      </c>
      <c r="K4879" t="s">
        <v>45</v>
      </c>
      <c r="L4879" s="1">
        <v>45904</v>
      </c>
      <c r="M4879" s="1" t="str">
        <f>TEXT(cancer_data[[#This Row],[Diagnosis_Date]],"mmmm")</f>
        <v>September</v>
      </c>
      <c r="N4879" t="s">
        <v>37</v>
      </c>
      <c r="O4879">
        <v>34</v>
      </c>
      <c r="P4879" t="s">
        <v>24</v>
      </c>
      <c r="Q4879">
        <v>35</v>
      </c>
    </row>
    <row r="4880" spans="1:17" x14ac:dyDescent="0.75">
      <c r="A4880" t="s">
        <v>4922</v>
      </c>
      <c r="B4880">
        <v>82</v>
      </c>
      <c r="C4880" t="str">
        <f>IF(cancer_data[[#This Row],[Age]]&lt;=35,"Adolescent",IF(cancer_data[[#This Row],[Age]]&lt;=46,"Young Adult",IF(cancer_data[[#This Row],[Age]]&lt;=57,"Adult", IF(cancer_data[[#This Row],[Age]]&lt;=68,"Middle_age",IF(cancer_data[[#This Row],[Age]]&lt;=79,"Elderly","Aged")))))</f>
        <v>Aged</v>
      </c>
      <c r="D4880" t="s">
        <v>16</v>
      </c>
      <c r="E4880" t="s">
        <v>40</v>
      </c>
      <c r="F4880" t="s">
        <v>18</v>
      </c>
      <c r="G4880">
        <v>1.5</v>
      </c>
      <c r="H4880" t="s">
        <v>28</v>
      </c>
      <c r="I4880" t="s">
        <v>20</v>
      </c>
      <c r="J4880" t="s">
        <v>21</v>
      </c>
      <c r="K4880" t="s">
        <v>30</v>
      </c>
      <c r="L4880" s="1">
        <v>45882</v>
      </c>
      <c r="M4880" s="1" t="str">
        <f>TEXT(cancer_data[[#This Row],[Diagnosis_Date]],"mmmm")</f>
        <v>August</v>
      </c>
      <c r="N4880" t="s">
        <v>23</v>
      </c>
      <c r="O4880">
        <v>51</v>
      </c>
      <c r="P4880" t="s">
        <v>24</v>
      </c>
      <c r="Q4880">
        <v>7</v>
      </c>
    </row>
    <row r="4881" spans="1:17" x14ac:dyDescent="0.75">
      <c r="A4881" t="s">
        <v>4923</v>
      </c>
      <c r="B4881">
        <v>68</v>
      </c>
      <c r="C4881" t="str">
        <f>IF(cancer_data[[#This Row],[Age]]&lt;=35,"Adolescent",IF(cancer_data[[#This Row],[Age]]&lt;=46,"Young Adult",IF(cancer_data[[#This Row],[Age]]&lt;=57,"Adult", IF(cancer_data[[#This Row],[Age]]&lt;=68,"Middle_age",IF(cancer_data[[#This Row],[Age]]&lt;=79,"Elderly","Aged")))))</f>
        <v>Middle_age</v>
      </c>
      <c r="D4881" t="s">
        <v>16</v>
      </c>
      <c r="E4881" t="s">
        <v>35</v>
      </c>
      <c r="F4881" t="s">
        <v>27</v>
      </c>
      <c r="G4881">
        <v>0.9</v>
      </c>
      <c r="H4881" t="s">
        <v>19</v>
      </c>
      <c r="I4881" t="s">
        <v>29</v>
      </c>
      <c r="J4881" t="s">
        <v>21</v>
      </c>
      <c r="K4881" t="s">
        <v>42</v>
      </c>
      <c r="L4881" s="1">
        <v>45893</v>
      </c>
      <c r="M4881" s="1" t="str">
        <f>TEXT(cancer_data[[#This Row],[Diagnosis_Date]],"mmmm")</f>
        <v>August</v>
      </c>
      <c r="N4881" t="s">
        <v>23</v>
      </c>
      <c r="O4881">
        <v>29</v>
      </c>
      <c r="P4881" t="s">
        <v>31</v>
      </c>
      <c r="Q4881">
        <v>0</v>
      </c>
    </row>
    <row r="4882" spans="1:17" x14ac:dyDescent="0.75">
      <c r="A4882" t="s">
        <v>4924</v>
      </c>
      <c r="B4882">
        <v>38</v>
      </c>
      <c r="C4882" t="str">
        <f>IF(cancer_data[[#This Row],[Age]]&lt;=35,"Adolescent",IF(cancer_data[[#This Row],[Age]]&lt;=46,"Young Adult",IF(cancer_data[[#This Row],[Age]]&lt;=57,"Adult", IF(cancer_data[[#This Row],[Age]]&lt;=68,"Middle_age",IF(cancer_data[[#This Row],[Age]]&lt;=79,"Elderly","Aged")))))</f>
        <v>Young Adult</v>
      </c>
      <c r="D4882" t="s">
        <v>16</v>
      </c>
      <c r="E4882" t="s">
        <v>26</v>
      </c>
      <c r="F4882" t="s">
        <v>36</v>
      </c>
      <c r="G4882">
        <v>7.3</v>
      </c>
      <c r="H4882" t="s">
        <v>19</v>
      </c>
      <c r="I4882" t="s">
        <v>20</v>
      </c>
      <c r="J4882" t="s">
        <v>21</v>
      </c>
      <c r="K4882" t="s">
        <v>30</v>
      </c>
      <c r="L4882" s="1">
        <v>45980</v>
      </c>
      <c r="M4882" s="1" t="str">
        <f>TEXT(cancer_data[[#This Row],[Diagnosis_Date]],"mmmm")</f>
        <v>November</v>
      </c>
      <c r="N4882" t="s">
        <v>37</v>
      </c>
      <c r="O4882">
        <v>23</v>
      </c>
      <c r="P4882" t="s">
        <v>31</v>
      </c>
      <c r="Q4882">
        <v>0</v>
      </c>
    </row>
    <row r="4883" spans="1:17" x14ac:dyDescent="0.75">
      <c r="A4883" t="s">
        <v>4925</v>
      </c>
      <c r="B4883">
        <v>46</v>
      </c>
      <c r="C4883" t="str">
        <f>IF(cancer_data[[#This Row],[Age]]&lt;=35,"Adolescent",IF(cancer_data[[#This Row],[Age]]&lt;=46,"Young Adult",IF(cancer_data[[#This Row],[Age]]&lt;=57,"Adult", IF(cancer_data[[#This Row],[Age]]&lt;=68,"Middle_age",IF(cancer_data[[#This Row],[Age]]&lt;=79,"Elderly","Aged")))))</f>
        <v>Young Adult</v>
      </c>
      <c r="D4883" t="s">
        <v>16</v>
      </c>
      <c r="E4883" t="s">
        <v>40</v>
      </c>
      <c r="F4883" t="s">
        <v>27</v>
      </c>
      <c r="G4883">
        <v>2</v>
      </c>
      <c r="H4883" t="s">
        <v>28</v>
      </c>
      <c r="I4883" t="s">
        <v>20</v>
      </c>
      <c r="J4883" t="s">
        <v>21</v>
      </c>
      <c r="K4883" t="s">
        <v>42</v>
      </c>
      <c r="L4883" s="1">
        <v>45829</v>
      </c>
      <c r="M4883" s="1" t="str">
        <f>TEXT(cancer_data[[#This Row],[Diagnosis_Date]],"mmmm")</f>
        <v>June</v>
      </c>
      <c r="N4883" t="s">
        <v>37</v>
      </c>
      <c r="O4883">
        <v>19</v>
      </c>
      <c r="P4883" t="s">
        <v>31</v>
      </c>
      <c r="Q4883">
        <v>0</v>
      </c>
    </row>
    <row r="4884" spans="1:17" x14ac:dyDescent="0.75">
      <c r="A4884" t="s">
        <v>4926</v>
      </c>
      <c r="B4884">
        <v>77</v>
      </c>
      <c r="C4884" t="str">
        <f>IF(cancer_data[[#This Row],[Age]]&lt;=35,"Adolescent",IF(cancer_data[[#This Row],[Age]]&lt;=46,"Young Adult",IF(cancer_data[[#This Row],[Age]]&lt;=57,"Adult", IF(cancer_data[[#This Row],[Age]]&lt;=68,"Middle_age",IF(cancer_data[[#This Row],[Age]]&lt;=79,"Elderly","Aged")))))</f>
        <v>Elderly</v>
      </c>
      <c r="D4884" t="s">
        <v>16</v>
      </c>
      <c r="E4884" t="s">
        <v>40</v>
      </c>
      <c r="F4884" t="s">
        <v>63</v>
      </c>
      <c r="G4884">
        <v>7.9</v>
      </c>
      <c r="H4884" t="s">
        <v>41</v>
      </c>
      <c r="I4884" t="s">
        <v>29</v>
      </c>
      <c r="J4884" t="s">
        <v>21</v>
      </c>
      <c r="K4884" t="s">
        <v>42</v>
      </c>
      <c r="L4884" s="1">
        <v>45761</v>
      </c>
      <c r="M4884" s="1" t="str">
        <f>TEXT(cancer_data[[#This Row],[Diagnosis_Date]],"mmmm")</f>
        <v>April</v>
      </c>
      <c r="N4884" t="s">
        <v>23</v>
      </c>
      <c r="O4884">
        <v>32</v>
      </c>
      <c r="P4884" t="s">
        <v>31</v>
      </c>
      <c r="Q4884">
        <v>0</v>
      </c>
    </row>
    <row r="4885" spans="1:17" x14ac:dyDescent="0.75">
      <c r="A4885" t="s">
        <v>4927</v>
      </c>
      <c r="B4885">
        <v>83</v>
      </c>
      <c r="C4885" t="str">
        <f>IF(cancer_data[[#This Row],[Age]]&lt;=35,"Adolescent",IF(cancer_data[[#This Row],[Age]]&lt;=46,"Young Adult",IF(cancer_data[[#This Row],[Age]]&lt;=57,"Adult", IF(cancer_data[[#This Row],[Age]]&lt;=68,"Middle_age",IF(cancer_data[[#This Row],[Age]]&lt;=79,"Elderly","Aged")))))</f>
        <v>Aged</v>
      </c>
      <c r="D4885" t="s">
        <v>16</v>
      </c>
      <c r="E4885" t="s">
        <v>26</v>
      </c>
      <c r="F4885" t="s">
        <v>36</v>
      </c>
      <c r="G4885">
        <v>7.4</v>
      </c>
      <c r="H4885" t="s">
        <v>19</v>
      </c>
      <c r="I4885" t="s">
        <v>20</v>
      </c>
      <c r="J4885" t="s">
        <v>21</v>
      </c>
      <c r="K4885" t="s">
        <v>45</v>
      </c>
      <c r="L4885" s="1">
        <v>45862</v>
      </c>
      <c r="M4885" s="1" t="str">
        <f>TEXT(cancer_data[[#This Row],[Diagnosis_Date]],"mmmm")</f>
        <v>July</v>
      </c>
      <c r="N4885" t="s">
        <v>23</v>
      </c>
      <c r="O4885">
        <v>31</v>
      </c>
      <c r="P4885" t="s">
        <v>24</v>
      </c>
      <c r="Q4885">
        <v>20</v>
      </c>
    </row>
    <row r="4886" spans="1:17" x14ac:dyDescent="0.75">
      <c r="A4886" t="s">
        <v>4928</v>
      </c>
      <c r="B4886">
        <v>31</v>
      </c>
      <c r="C4886" t="str">
        <f>IF(cancer_data[[#This Row],[Age]]&lt;=35,"Adolescent",IF(cancer_data[[#This Row],[Age]]&lt;=46,"Young Adult",IF(cancer_data[[#This Row],[Age]]&lt;=57,"Adult", IF(cancer_data[[#This Row],[Age]]&lt;=68,"Middle_age",IF(cancer_data[[#This Row],[Age]]&lt;=79,"Elderly","Aged")))))</f>
        <v>Adolescent</v>
      </c>
      <c r="D4886" t="s">
        <v>16</v>
      </c>
      <c r="E4886" t="s">
        <v>17</v>
      </c>
      <c r="F4886" t="s">
        <v>18</v>
      </c>
      <c r="G4886">
        <v>1.3</v>
      </c>
      <c r="H4886" t="s">
        <v>19</v>
      </c>
      <c r="I4886" t="s">
        <v>49</v>
      </c>
      <c r="J4886" t="s">
        <v>21</v>
      </c>
      <c r="K4886" t="s">
        <v>30</v>
      </c>
      <c r="L4886" s="1">
        <v>45809</v>
      </c>
      <c r="M4886" s="1" t="str">
        <f>TEXT(cancer_data[[#This Row],[Diagnosis_Date]],"mmmm")</f>
        <v>June</v>
      </c>
      <c r="N4886" t="s">
        <v>23</v>
      </c>
      <c r="O4886">
        <v>38</v>
      </c>
      <c r="P4886" t="s">
        <v>31</v>
      </c>
      <c r="Q4886">
        <v>0</v>
      </c>
    </row>
    <row r="4887" spans="1:17" x14ac:dyDescent="0.75">
      <c r="A4887" t="s">
        <v>4929</v>
      </c>
      <c r="B4887">
        <v>51</v>
      </c>
      <c r="C4887" t="str">
        <f>IF(cancer_data[[#This Row],[Age]]&lt;=35,"Adolescent",IF(cancer_data[[#This Row],[Age]]&lt;=46,"Young Adult",IF(cancer_data[[#This Row],[Age]]&lt;=57,"Adult", IF(cancer_data[[#This Row],[Age]]&lt;=68,"Middle_age",IF(cancer_data[[#This Row],[Age]]&lt;=79,"Elderly","Aged")))))</f>
        <v>Adult</v>
      </c>
      <c r="D4887" t="s">
        <v>16</v>
      </c>
      <c r="E4887" t="s">
        <v>35</v>
      </c>
      <c r="F4887" t="s">
        <v>36</v>
      </c>
      <c r="G4887">
        <v>5.6</v>
      </c>
      <c r="H4887" t="s">
        <v>41</v>
      </c>
      <c r="I4887" t="s">
        <v>49</v>
      </c>
      <c r="J4887" t="s">
        <v>21</v>
      </c>
      <c r="K4887" t="s">
        <v>22</v>
      </c>
      <c r="L4887" s="1">
        <v>45779</v>
      </c>
      <c r="M4887" s="1" t="str">
        <f>TEXT(cancer_data[[#This Row],[Diagnosis_Date]],"mmmm")</f>
        <v>May</v>
      </c>
      <c r="N4887" t="s">
        <v>23</v>
      </c>
      <c r="O4887">
        <v>30</v>
      </c>
      <c r="P4887" t="s">
        <v>31</v>
      </c>
      <c r="Q4887">
        <v>0</v>
      </c>
    </row>
    <row r="4888" spans="1:17" x14ac:dyDescent="0.75">
      <c r="A4888" t="s">
        <v>4930</v>
      </c>
      <c r="B4888">
        <v>32</v>
      </c>
      <c r="C4888" t="str">
        <f>IF(cancer_data[[#This Row],[Age]]&lt;=35,"Adolescent",IF(cancer_data[[#This Row],[Age]]&lt;=46,"Young Adult",IF(cancer_data[[#This Row],[Age]]&lt;=57,"Adult", IF(cancer_data[[#This Row],[Age]]&lt;=68,"Middle_age",IF(cancer_data[[#This Row],[Age]]&lt;=79,"Elderly","Aged")))))</f>
        <v>Adolescent</v>
      </c>
      <c r="D4888" t="s">
        <v>16</v>
      </c>
      <c r="E4888" t="s">
        <v>35</v>
      </c>
      <c r="F4888" t="s">
        <v>18</v>
      </c>
      <c r="G4888">
        <v>7.6</v>
      </c>
      <c r="H4888" t="s">
        <v>28</v>
      </c>
      <c r="I4888" t="s">
        <v>20</v>
      </c>
      <c r="J4888" t="s">
        <v>21</v>
      </c>
      <c r="K4888" t="s">
        <v>30</v>
      </c>
      <c r="L4888" s="1">
        <v>45854</v>
      </c>
      <c r="M4888" s="1" t="str">
        <f>TEXT(cancer_data[[#This Row],[Diagnosis_Date]],"mmmm")</f>
        <v>July</v>
      </c>
      <c r="N4888" t="s">
        <v>23</v>
      </c>
      <c r="O4888">
        <v>37</v>
      </c>
      <c r="P4888" t="s">
        <v>31</v>
      </c>
      <c r="Q4888">
        <v>0</v>
      </c>
    </row>
    <row r="4889" spans="1:17" x14ac:dyDescent="0.75">
      <c r="A4889" t="s">
        <v>4931</v>
      </c>
      <c r="B4889">
        <v>38</v>
      </c>
      <c r="C4889" t="str">
        <f>IF(cancer_data[[#This Row],[Age]]&lt;=35,"Adolescent",IF(cancer_data[[#This Row],[Age]]&lt;=46,"Young Adult",IF(cancer_data[[#This Row],[Age]]&lt;=57,"Adult", IF(cancer_data[[#This Row],[Age]]&lt;=68,"Middle_age",IF(cancer_data[[#This Row],[Age]]&lt;=79,"Elderly","Aged")))))</f>
        <v>Young Adult</v>
      </c>
      <c r="D4889" t="s">
        <v>67</v>
      </c>
      <c r="E4889" t="s">
        <v>26</v>
      </c>
      <c r="F4889" t="s">
        <v>63</v>
      </c>
      <c r="G4889">
        <v>6.2</v>
      </c>
      <c r="H4889" t="s">
        <v>41</v>
      </c>
      <c r="I4889" t="s">
        <v>20</v>
      </c>
      <c r="J4889" t="s">
        <v>21</v>
      </c>
      <c r="K4889" t="s">
        <v>30</v>
      </c>
      <c r="L4889" s="1">
        <v>45659</v>
      </c>
      <c r="M4889" s="1" t="str">
        <f>TEXT(cancer_data[[#This Row],[Diagnosis_Date]],"mmmm")</f>
        <v>January</v>
      </c>
      <c r="N4889" t="s">
        <v>23</v>
      </c>
      <c r="O4889">
        <v>33</v>
      </c>
      <c r="P4889" t="s">
        <v>31</v>
      </c>
      <c r="Q4889">
        <v>0</v>
      </c>
    </row>
    <row r="4890" spans="1:17" x14ac:dyDescent="0.75">
      <c r="A4890" t="s">
        <v>4932</v>
      </c>
      <c r="B4890">
        <v>30</v>
      </c>
      <c r="C4890" t="str">
        <f>IF(cancer_data[[#This Row],[Age]]&lt;=35,"Adolescent",IF(cancer_data[[#This Row],[Age]]&lt;=46,"Young Adult",IF(cancer_data[[#This Row],[Age]]&lt;=57,"Adult", IF(cancer_data[[#This Row],[Age]]&lt;=68,"Middle_age",IF(cancer_data[[#This Row],[Age]]&lt;=79,"Elderly","Aged")))))</f>
        <v>Adolescent</v>
      </c>
      <c r="D4890" t="s">
        <v>16</v>
      </c>
      <c r="E4890" t="s">
        <v>17</v>
      </c>
      <c r="F4890" t="s">
        <v>36</v>
      </c>
      <c r="G4890">
        <v>2.5</v>
      </c>
      <c r="H4890" t="s">
        <v>41</v>
      </c>
      <c r="I4890" t="s">
        <v>20</v>
      </c>
      <c r="J4890" t="s">
        <v>21</v>
      </c>
      <c r="K4890" t="s">
        <v>42</v>
      </c>
      <c r="L4890" s="1">
        <v>45846</v>
      </c>
      <c r="M4890" s="1" t="str">
        <f>TEXT(cancer_data[[#This Row],[Diagnosis_Date]],"mmmm")</f>
        <v>July</v>
      </c>
      <c r="N4890" t="s">
        <v>23</v>
      </c>
      <c r="O4890">
        <v>18</v>
      </c>
      <c r="P4890" t="s">
        <v>31</v>
      </c>
      <c r="Q4890">
        <v>0</v>
      </c>
    </row>
    <row r="4891" spans="1:17" x14ac:dyDescent="0.75">
      <c r="A4891" t="s">
        <v>4933</v>
      </c>
      <c r="B4891">
        <v>37</v>
      </c>
      <c r="C4891" t="str">
        <f>IF(cancer_data[[#This Row],[Age]]&lt;=35,"Adolescent",IF(cancer_data[[#This Row],[Age]]&lt;=46,"Young Adult",IF(cancer_data[[#This Row],[Age]]&lt;=57,"Adult", IF(cancer_data[[#This Row],[Age]]&lt;=68,"Middle_age",IF(cancer_data[[#This Row],[Age]]&lt;=79,"Elderly","Aged")))))</f>
        <v>Young Adult</v>
      </c>
      <c r="D4891" t="s">
        <v>67</v>
      </c>
      <c r="E4891" t="s">
        <v>26</v>
      </c>
      <c r="F4891" t="s">
        <v>18</v>
      </c>
      <c r="G4891">
        <v>6.9</v>
      </c>
      <c r="H4891" t="s">
        <v>19</v>
      </c>
      <c r="I4891" t="s">
        <v>44</v>
      </c>
      <c r="J4891" t="s">
        <v>21</v>
      </c>
      <c r="K4891" t="s">
        <v>22</v>
      </c>
      <c r="L4891" s="1">
        <v>45695</v>
      </c>
      <c r="M4891" s="1" t="str">
        <f>TEXT(cancer_data[[#This Row],[Diagnosis_Date]],"mmmm")</f>
        <v>February</v>
      </c>
      <c r="N4891" t="s">
        <v>23</v>
      </c>
      <c r="O4891">
        <v>43</v>
      </c>
      <c r="P4891" t="s">
        <v>24</v>
      </c>
      <c r="Q4891">
        <v>28</v>
      </c>
    </row>
    <row r="4892" spans="1:17" x14ac:dyDescent="0.75">
      <c r="A4892" t="s">
        <v>4934</v>
      </c>
      <c r="B4892">
        <v>70</v>
      </c>
      <c r="C4892" t="str">
        <f>IF(cancer_data[[#This Row],[Age]]&lt;=35,"Adolescent",IF(cancer_data[[#This Row],[Age]]&lt;=46,"Young Adult",IF(cancer_data[[#This Row],[Age]]&lt;=57,"Adult", IF(cancer_data[[#This Row],[Age]]&lt;=68,"Middle_age",IF(cancer_data[[#This Row],[Age]]&lt;=79,"Elderly","Aged")))))</f>
        <v>Elderly</v>
      </c>
      <c r="D4892" t="s">
        <v>16</v>
      </c>
      <c r="E4892" t="s">
        <v>17</v>
      </c>
      <c r="F4892" t="s">
        <v>73</v>
      </c>
      <c r="G4892">
        <v>7.2</v>
      </c>
      <c r="H4892" t="s">
        <v>41</v>
      </c>
      <c r="I4892" t="s">
        <v>44</v>
      </c>
      <c r="J4892" t="s">
        <v>21</v>
      </c>
      <c r="K4892" t="s">
        <v>22</v>
      </c>
      <c r="L4892" s="1">
        <v>46022</v>
      </c>
      <c r="M4892" s="1" t="str">
        <f>TEXT(cancer_data[[#This Row],[Diagnosis_Date]],"mmmm")</f>
        <v>December</v>
      </c>
      <c r="N4892" t="s">
        <v>23</v>
      </c>
      <c r="O4892">
        <v>25</v>
      </c>
      <c r="P4892" t="s">
        <v>24</v>
      </c>
      <c r="Q4892">
        <v>20</v>
      </c>
    </row>
    <row r="4893" spans="1:17" x14ac:dyDescent="0.75">
      <c r="A4893" t="s">
        <v>4935</v>
      </c>
      <c r="B4893">
        <v>78</v>
      </c>
      <c r="C4893" t="str">
        <f>IF(cancer_data[[#This Row],[Age]]&lt;=35,"Adolescent",IF(cancer_data[[#This Row],[Age]]&lt;=46,"Young Adult",IF(cancer_data[[#This Row],[Age]]&lt;=57,"Adult", IF(cancer_data[[#This Row],[Age]]&lt;=68,"Middle_age",IF(cancer_data[[#This Row],[Age]]&lt;=79,"Elderly","Aged")))))</f>
        <v>Elderly</v>
      </c>
      <c r="D4893" t="s">
        <v>16</v>
      </c>
      <c r="E4893" t="s">
        <v>35</v>
      </c>
      <c r="F4893" t="s">
        <v>18</v>
      </c>
      <c r="G4893">
        <v>1.5</v>
      </c>
      <c r="H4893" t="s">
        <v>19</v>
      </c>
      <c r="I4893" t="s">
        <v>49</v>
      </c>
      <c r="J4893" t="s">
        <v>21</v>
      </c>
      <c r="K4893" t="s">
        <v>45</v>
      </c>
      <c r="L4893" s="1">
        <v>46011</v>
      </c>
      <c r="M4893" s="1" t="str">
        <f>TEXT(cancer_data[[#This Row],[Diagnosis_Date]],"mmmm")</f>
        <v>December</v>
      </c>
      <c r="N4893" t="s">
        <v>37</v>
      </c>
      <c r="O4893">
        <v>41</v>
      </c>
      <c r="P4893" t="s">
        <v>24</v>
      </c>
      <c r="Q4893">
        <v>36</v>
      </c>
    </row>
    <row r="4894" spans="1:17" x14ac:dyDescent="0.75">
      <c r="A4894" t="s">
        <v>4936</v>
      </c>
      <c r="B4894">
        <v>53</v>
      </c>
      <c r="C4894" t="str">
        <f>IF(cancer_data[[#This Row],[Age]]&lt;=35,"Adolescent",IF(cancer_data[[#This Row],[Age]]&lt;=46,"Young Adult",IF(cancer_data[[#This Row],[Age]]&lt;=57,"Adult", IF(cancer_data[[#This Row],[Age]]&lt;=68,"Middle_age",IF(cancer_data[[#This Row],[Age]]&lt;=79,"Elderly","Aged")))))</f>
        <v>Adult</v>
      </c>
      <c r="D4894" t="s">
        <v>16</v>
      </c>
      <c r="E4894" t="s">
        <v>17</v>
      </c>
      <c r="F4894" t="s">
        <v>73</v>
      </c>
      <c r="G4894">
        <v>6.6</v>
      </c>
      <c r="H4894" t="s">
        <v>41</v>
      </c>
      <c r="I4894" t="s">
        <v>29</v>
      </c>
      <c r="J4894" t="s">
        <v>21</v>
      </c>
      <c r="K4894" t="s">
        <v>42</v>
      </c>
      <c r="L4894" s="1">
        <v>45660</v>
      </c>
      <c r="M4894" s="1" t="str">
        <f>TEXT(cancer_data[[#This Row],[Diagnosis_Date]],"mmmm")</f>
        <v>January</v>
      </c>
      <c r="N4894" t="s">
        <v>23</v>
      </c>
      <c r="O4894">
        <v>11</v>
      </c>
      <c r="P4894" t="s">
        <v>24</v>
      </c>
      <c r="Q4894">
        <v>11</v>
      </c>
    </row>
    <row r="4895" spans="1:17" x14ac:dyDescent="0.75">
      <c r="A4895" t="s">
        <v>4937</v>
      </c>
      <c r="B4895">
        <v>33</v>
      </c>
      <c r="C4895" t="str">
        <f>IF(cancer_data[[#This Row],[Age]]&lt;=35,"Adolescent",IF(cancer_data[[#This Row],[Age]]&lt;=46,"Young Adult",IF(cancer_data[[#This Row],[Age]]&lt;=57,"Adult", IF(cancer_data[[#This Row],[Age]]&lt;=68,"Middle_age",IF(cancer_data[[#This Row],[Age]]&lt;=79,"Elderly","Aged")))))</f>
        <v>Adolescent</v>
      </c>
      <c r="D4895" t="s">
        <v>16</v>
      </c>
      <c r="E4895" t="s">
        <v>35</v>
      </c>
      <c r="F4895" t="s">
        <v>63</v>
      </c>
      <c r="G4895">
        <v>7.9</v>
      </c>
      <c r="H4895" t="s">
        <v>28</v>
      </c>
      <c r="I4895" t="s">
        <v>29</v>
      </c>
      <c r="J4895" t="s">
        <v>21</v>
      </c>
      <c r="K4895" t="s">
        <v>42</v>
      </c>
      <c r="L4895" s="1">
        <v>45996</v>
      </c>
      <c r="M4895" s="1" t="str">
        <f>TEXT(cancer_data[[#This Row],[Diagnosis_Date]],"mmmm")</f>
        <v>December</v>
      </c>
      <c r="N4895" t="s">
        <v>23</v>
      </c>
      <c r="O4895">
        <v>46</v>
      </c>
      <c r="P4895" t="s">
        <v>31</v>
      </c>
      <c r="Q4895">
        <v>0</v>
      </c>
    </row>
    <row r="4896" spans="1:17" x14ac:dyDescent="0.75">
      <c r="A4896" t="s">
        <v>4938</v>
      </c>
      <c r="B4896">
        <v>76</v>
      </c>
      <c r="C4896" t="str">
        <f>IF(cancer_data[[#This Row],[Age]]&lt;=35,"Adolescent",IF(cancer_data[[#This Row],[Age]]&lt;=46,"Young Adult",IF(cancer_data[[#This Row],[Age]]&lt;=57,"Adult", IF(cancer_data[[#This Row],[Age]]&lt;=68,"Middle_age",IF(cancer_data[[#This Row],[Age]]&lt;=79,"Elderly","Aged")))))</f>
        <v>Elderly</v>
      </c>
      <c r="D4896" t="s">
        <v>16</v>
      </c>
      <c r="E4896" t="s">
        <v>35</v>
      </c>
      <c r="F4896" t="s">
        <v>27</v>
      </c>
      <c r="G4896">
        <v>1.7</v>
      </c>
      <c r="H4896" t="s">
        <v>19</v>
      </c>
      <c r="I4896" t="s">
        <v>20</v>
      </c>
      <c r="J4896" t="s">
        <v>21</v>
      </c>
      <c r="K4896" t="s">
        <v>33</v>
      </c>
      <c r="L4896" s="1">
        <v>45820</v>
      </c>
      <c r="M4896" s="1" t="str">
        <f>TEXT(cancer_data[[#This Row],[Diagnosis_Date]],"mmmm")</f>
        <v>June</v>
      </c>
      <c r="N4896" t="s">
        <v>23</v>
      </c>
      <c r="O4896">
        <v>13</v>
      </c>
      <c r="P4896" t="s">
        <v>31</v>
      </c>
      <c r="Q4896">
        <v>0</v>
      </c>
    </row>
    <row r="4897" spans="1:17" x14ac:dyDescent="0.75">
      <c r="A4897" t="s">
        <v>4939</v>
      </c>
      <c r="B4897">
        <v>79</v>
      </c>
      <c r="C4897" t="str">
        <f>IF(cancer_data[[#This Row],[Age]]&lt;=35,"Adolescent",IF(cancer_data[[#This Row],[Age]]&lt;=46,"Young Adult",IF(cancer_data[[#This Row],[Age]]&lt;=57,"Adult", IF(cancer_data[[#This Row],[Age]]&lt;=68,"Middle_age",IF(cancer_data[[#This Row],[Age]]&lt;=79,"Elderly","Aged")))))</f>
        <v>Elderly</v>
      </c>
      <c r="D4897" t="s">
        <v>16</v>
      </c>
      <c r="E4897" t="s">
        <v>26</v>
      </c>
      <c r="F4897" t="s">
        <v>27</v>
      </c>
      <c r="G4897">
        <v>3.7</v>
      </c>
      <c r="H4897" t="s">
        <v>28</v>
      </c>
      <c r="I4897" t="s">
        <v>44</v>
      </c>
      <c r="J4897" t="s">
        <v>21</v>
      </c>
      <c r="K4897" t="s">
        <v>51</v>
      </c>
      <c r="L4897" s="1">
        <v>45789</v>
      </c>
      <c r="M4897" s="1" t="str">
        <f>TEXT(cancer_data[[#This Row],[Diagnosis_Date]],"mmmm")</f>
        <v>May</v>
      </c>
      <c r="N4897" t="s">
        <v>23</v>
      </c>
      <c r="O4897">
        <v>10</v>
      </c>
      <c r="P4897" t="s">
        <v>31</v>
      </c>
      <c r="Q4897">
        <v>0</v>
      </c>
    </row>
    <row r="4898" spans="1:17" x14ac:dyDescent="0.75">
      <c r="A4898" t="s">
        <v>4940</v>
      </c>
      <c r="B4898">
        <v>30</v>
      </c>
      <c r="C4898" t="str">
        <f>IF(cancer_data[[#This Row],[Age]]&lt;=35,"Adolescent",IF(cancer_data[[#This Row],[Age]]&lt;=46,"Young Adult",IF(cancer_data[[#This Row],[Age]]&lt;=57,"Adult", IF(cancer_data[[#This Row],[Age]]&lt;=68,"Middle_age",IF(cancer_data[[#This Row],[Age]]&lt;=79,"Elderly","Aged")))))</f>
        <v>Adolescent</v>
      </c>
      <c r="D4898" t="s">
        <v>16</v>
      </c>
      <c r="E4898" t="s">
        <v>26</v>
      </c>
      <c r="F4898" t="s">
        <v>63</v>
      </c>
      <c r="G4898">
        <v>1.1000000000000001</v>
      </c>
      <c r="H4898" t="s">
        <v>41</v>
      </c>
      <c r="I4898" t="s">
        <v>20</v>
      </c>
      <c r="J4898" t="s">
        <v>21</v>
      </c>
      <c r="K4898" t="s">
        <v>33</v>
      </c>
      <c r="L4898" s="1">
        <v>46006</v>
      </c>
      <c r="M4898" s="1" t="str">
        <f>TEXT(cancer_data[[#This Row],[Diagnosis_Date]],"mmmm")</f>
        <v>December</v>
      </c>
      <c r="N4898" t="s">
        <v>23</v>
      </c>
      <c r="O4898">
        <v>49</v>
      </c>
      <c r="P4898" t="s">
        <v>24</v>
      </c>
      <c r="Q4898">
        <v>32</v>
      </c>
    </row>
    <row r="4899" spans="1:17" x14ac:dyDescent="0.75">
      <c r="A4899" t="s">
        <v>4941</v>
      </c>
      <c r="B4899">
        <v>46</v>
      </c>
      <c r="C4899" t="str">
        <f>IF(cancer_data[[#This Row],[Age]]&lt;=35,"Adolescent",IF(cancer_data[[#This Row],[Age]]&lt;=46,"Young Adult",IF(cancer_data[[#This Row],[Age]]&lt;=57,"Adult", IF(cancer_data[[#This Row],[Age]]&lt;=68,"Middle_age",IF(cancer_data[[#This Row],[Age]]&lt;=79,"Elderly","Aged")))))</f>
        <v>Young Adult</v>
      </c>
      <c r="D4899" t="s">
        <v>16</v>
      </c>
      <c r="E4899" t="s">
        <v>40</v>
      </c>
      <c r="F4899" t="s">
        <v>36</v>
      </c>
      <c r="G4899">
        <v>3.1</v>
      </c>
      <c r="H4899" t="s">
        <v>28</v>
      </c>
      <c r="I4899" t="s">
        <v>44</v>
      </c>
      <c r="J4899" t="s">
        <v>21</v>
      </c>
      <c r="K4899" t="s">
        <v>22</v>
      </c>
      <c r="L4899" s="1">
        <v>45863</v>
      </c>
      <c r="M4899" s="1" t="str">
        <f>TEXT(cancer_data[[#This Row],[Diagnosis_Date]],"mmmm")</f>
        <v>July</v>
      </c>
      <c r="N4899" t="s">
        <v>23</v>
      </c>
      <c r="O4899">
        <v>17</v>
      </c>
      <c r="P4899" t="s">
        <v>24</v>
      </c>
      <c r="Q4899">
        <v>23</v>
      </c>
    </row>
    <row r="4900" spans="1:17" x14ac:dyDescent="0.75">
      <c r="A4900" t="s">
        <v>4942</v>
      </c>
      <c r="B4900">
        <v>78</v>
      </c>
      <c r="C4900" t="str">
        <f>IF(cancer_data[[#This Row],[Age]]&lt;=35,"Adolescent",IF(cancer_data[[#This Row],[Age]]&lt;=46,"Young Adult",IF(cancer_data[[#This Row],[Age]]&lt;=57,"Adult", IF(cancer_data[[#This Row],[Age]]&lt;=68,"Middle_age",IF(cancer_data[[#This Row],[Age]]&lt;=79,"Elderly","Aged")))))</f>
        <v>Elderly</v>
      </c>
      <c r="D4900" t="s">
        <v>16</v>
      </c>
      <c r="E4900" t="s">
        <v>26</v>
      </c>
      <c r="F4900" t="s">
        <v>36</v>
      </c>
      <c r="G4900">
        <v>5.2</v>
      </c>
      <c r="H4900" t="s">
        <v>19</v>
      </c>
      <c r="I4900" t="s">
        <v>44</v>
      </c>
      <c r="J4900" t="s">
        <v>21</v>
      </c>
      <c r="K4900" t="s">
        <v>51</v>
      </c>
      <c r="L4900" s="1">
        <v>45929</v>
      </c>
      <c r="M4900" s="1" t="str">
        <f>TEXT(cancer_data[[#This Row],[Diagnosis_Date]],"mmmm")</f>
        <v>September</v>
      </c>
      <c r="N4900" t="s">
        <v>23</v>
      </c>
      <c r="O4900">
        <v>48</v>
      </c>
      <c r="P4900" t="s">
        <v>31</v>
      </c>
      <c r="Q4900">
        <v>0</v>
      </c>
    </row>
    <row r="4901" spans="1:17" x14ac:dyDescent="0.75">
      <c r="A4901" t="s">
        <v>4943</v>
      </c>
      <c r="B4901">
        <v>72</v>
      </c>
      <c r="C4901" t="str">
        <f>IF(cancer_data[[#This Row],[Age]]&lt;=35,"Adolescent",IF(cancer_data[[#This Row],[Age]]&lt;=46,"Young Adult",IF(cancer_data[[#This Row],[Age]]&lt;=57,"Adult", IF(cancer_data[[#This Row],[Age]]&lt;=68,"Middle_age",IF(cancer_data[[#This Row],[Age]]&lt;=79,"Elderly","Aged")))))</f>
        <v>Elderly</v>
      </c>
      <c r="D4901" t="s">
        <v>16</v>
      </c>
      <c r="E4901" t="s">
        <v>26</v>
      </c>
      <c r="F4901" t="s">
        <v>36</v>
      </c>
      <c r="G4901">
        <v>2.1</v>
      </c>
      <c r="H4901" t="s">
        <v>28</v>
      </c>
      <c r="I4901" t="s">
        <v>49</v>
      </c>
      <c r="J4901" t="s">
        <v>21</v>
      </c>
      <c r="K4901" t="s">
        <v>22</v>
      </c>
      <c r="L4901" s="1">
        <v>45936</v>
      </c>
      <c r="M4901" s="1" t="str">
        <f>TEXT(cancer_data[[#This Row],[Diagnosis_Date]],"mmmm")</f>
        <v>October</v>
      </c>
      <c r="N4901" t="s">
        <v>23</v>
      </c>
      <c r="O4901">
        <v>13</v>
      </c>
      <c r="P4901" t="s">
        <v>31</v>
      </c>
      <c r="Q4901">
        <v>0</v>
      </c>
    </row>
    <row r="4902" spans="1:17" x14ac:dyDescent="0.75">
      <c r="A4902" t="s">
        <v>4944</v>
      </c>
      <c r="B4902">
        <v>51</v>
      </c>
      <c r="C4902" t="str">
        <f>IF(cancer_data[[#This Row],[Age]]&lt;=35,"Adolescent",IF(cancer_data[[#This Row],[Age]]&lt;=46,"Young Adult",IF(cancer_data[[#This Row],[Age]]&lt;=57,"Adult", IF(cancer_data[[#This Row],[Age]]&lt;=68,"Middle_age",IF(cancer_data[[#This Row],[Age]]&lt;=79,"Elderly","Aged")))))</f>
        <v>Adult</v>
      </c>
      <c r="D4902" t="s">
        <v>16</v>
      </c>
      <c r="E4902" t="s">
        <v>35</v>
      </c>
      <c r="F4902" t="s">
        <v>36</v>
      </c>
      <c r="G4902">
        <v>4</v>
      </c>
      <c r="H4902" t="s">
        <v>28</v>
      </c>
      <c r="I4902" t="s">
        <v>49</v>
      </c>
      <c r="J4902" t="s">
        <v>21</v>
      </c>
      <c r="K4902" t="s">
        <v>45</v>
      </c>
      <c r="L4902" s="1">
        <v>45767</v>
      </c>
      <c r="M4902" s="1" t="str">
        <f>TEXT(cancer_data[[#This Row],[Diagnosis_Date]],"mmmm")</f>
        <v>April</v>
      </c>
      <c r="N4902" t="s">
        <v>23</v>
      </c>
      <c r="O4902">
        <v>22</v>
      </c>
      <c r="P4902" t="s">
        <v>31</v>
      </c>
      <c r="Q4902">
        <v>0</v>
      </c>
    </row>
    <row r="4903" spans="1:17" x14ac:dyDescent="0.75">
      <c r="A4903" t="s">
        <v>4945</v>
      </c>
      <c r="B4903">
        <v>31</v>
      </c>
      <c r="C4903" t="str">
        <f>IF(cancer_data[[#This Row],[Age]]&lt;=35,"Adolescent",IF(cancer_data[[#This Row],[Age]]&lt;=46,"Young Adult",IF(cancer_data[[#This Row],[Age]]&lt;=57,"Adult", IF(cancer_data[[#This Row],[Age]]&lt;=68,"Middle_age",IF(cancer_data[[#This Row],[Age]]&lt;=79,"Elderly","Aged")))))</f>
        <v>Adolescent</v>
      </c>
      <c r="D4903" t="s">
        <v>16</v>
      </c>
      <c r="E4903" t="s">
        <v>26</v>
      </c>
      <c r="F4903" t="s">
        <v>27</v>
      </c>
      <c r="G4903">
        <v>1.7</v>
      </c>
      <c r="H4903" t="s">
        <v>41</v>
      </c>
      <c r="I4903" t="s">
        <v>49</v>
      </c>
      <c r="J4903" t="s">
        <v>21</v>
      </c>
      <c r="K4903" t="s">
        <v>45</v>
      </c>
      <c r="L4903" s="1">
        <v>46008</v>
      </c>
      <c r="M4903" s="1" t="str">
        <f>TEXT(cancer_data[[#This Row],[Diagnosis_Date]],"mmmm")</f>
        <v>December</v>
      </c>
      <c r="N4903" t="s">
        <v>23</v>
      </c>
      <c r="O4903">
        <v>32</v>
      </c>
      <c r="P4903" t="s">
        <v>24</v>
      </c>
      <c r="Q4903">
        <v>28</v>
      </c>
    </row>
    <row r="4904" spans="1:17" x14ac:dyDescent="0.75">
      <c r="A4904" t="s">
        <v>4946</v>
      </c>
      <c r="B4904">
        <v>68</v>
      </c>
      <c r="C4904" t="str">
        <f>IF(cancer_data[[#This Row],[Age]]&lt;=35,"Adolescent",IF(cancer_data[[#This Row],[Age]]&lt;=46,"Young Adult",IF(cancer_data[[#This Row],[Age]]&lt;=57,"Adult", IF(cancer_data[[#This Row],[Age]]&lt;=68,"Middle_age",IF(cancer_data[[#This Row],[Age]]&lt;=79,"Elderly","Aged")))))</f>
        <v>Middle_age</v>
      </c>
      <c r="D4904" t="s">
        <v>67</v>
      </c>
      <c r="E4904" t="s">
        <v>40</v>
      </c>
      <c r="F4904" t="s">
        <v>73</v>
      </c>
      <c r="G4904">
        <v>3.5</v>
      </c>
      <c r="H4904" t="s">
        <v>41</v>
      </c>
      <c r="I4904" t="s">
        <v>49</v>
      </c>
      <c r="J4904" t="s">
        <v>21</v>
      </c>
      <c r="K4904" t="s">
        <v>51</v>
      </c>
      <c r="L4904" s="1">
        <v>45896</v>
      </c>
      <c r="M4904" s="1" t="str">
        <f>TEXT(cancer_data[[#This Row],[Diagnosis_Date]],"mmmm")</f>
        <v>August</v>
      </c>
      <c r="N4904" t="s">
        <v>23</v>
      </c>
      <c r="O4904">
        <v>10</v>
      </c>
      <c r="P4904" t="s">
        <v>31</v>
      </c>
      <c r="Q4904">
        <v>0</v>
      </c>
    </row>
    <row r="4905" spans="1:17" x14ac:dyDescent="0.75">
      <c r="A4905" t="s">
        <v>4947</v>
      </c>
      <c r="B4905">
        <v>34</v>
      </c>
      <c r="C4905" t="str">
        <f>IF(cancer_data[[#This Row],[Age]]&lt;=35,"Adolescent",IF(cancer_data[[#This Row],[Age]]&lt;=46,"Young Adult",IF(cancer_data[[#This Row],[Age]]&lt;=57,"Adult", IF(cancer_data[[#This Row],[Age]]&lt;=68,"Middle_age",IF(cancer_data[[#This Row],[Age]]&lt;=79,"Elderly","Aged")))))</f>
        <v>Adolescent</v>
      </c>
      <c r="D4905" t="s">
        <v>16</v>
      </c>
      <c r="E4905" t="s">
        <v>17</v>
      </c>
      <c r="F4905" t="s">
        <v>27</v>
      </c>
      <c r="G4905">
        <v>5.3</v>
      </c>
      <c r="H4905" t="s">
        <v>28</v>
      </c>
      <c r="I4905" t="s">
        <v>49</v>
      </c>
      <c r="J4905" t="s">
        <v>21</v>
      </c>
      <c r="K4905" t="s">
        <v>30</v>
      </c>
      <c r="L4905" s="1">
        <v>45999</v>
      </c>
      <c r="M4905" s="1" t="str">
        <f>TEXT(cancer_data[[#This Row],[Diagnosis_Date]],"mmmm")</f>
        <v>December</v>
      </c>
      <c r="N4905" t="s">
        <v>37</v>
      </c>
      <c r="O4905">
        <v>22</v>
      </c>
      <c r="P4905" t="s">
        <v>31</v>
      </c>
      <c r="Q4905">
        <v>0</v>
      </c>
    </row>
    <row r="4906" spans="1:17" x14ac:dyDescent="0.75">
      <c r="A4906" t="s">
        <v>4948</v>
      </c>
      <c r="B4906">
        <v>75</v>
      </c>
      <c r="C4906" t="str">
        <f>IF(cancer_data[[#This Row],[Age]]&lt;=35,"Adolescent",IF(cancer_data[[#This Row],[Age]]&lt;=46,"Young Adult",IF(cancer_data[[#This Row],[Age]]&lt;=57,"Adult", IF(cancer_data[[#This Row],[Age]]&lt;=68,"Middle_age",IF(cancer_data[[#This Row],[Age]]&lt;=79,"Elderly","Aged")))))</f>
        <v>Elderly</v>
      </c>
      <c r="D4906" t="s">
        <v>16</v>
      </c>
      <c r="E4906" t="s">
        <v>17</v>
      </c>
      <c r="F4906" t="s">
        <v>36</v>
      </c>
      <c r="G4906">
        <v>3</v>
      </c>
      <c r="H4906" t="s">
        <v>41</v>
      </c>
      <c r="I4906" t="s">
        <v>49</v>
      </c>
      <c r="J4906" t="s">
        <v>21</v>
      </c>
      <c r="K4906" t="s">
        <v>42</v>
      </c>
      <c r="L4906" s="1">
        <v>45718</v>
      </c>
      <c r="M4906" s="1" t="str">
        <f>TEXT(cancer_data[[#This Row],[Diagnosis_Date]],"mmmm")</f>
        <v>March</v>
      </c>
      <c r="N4906" t="s">
        <v>23</v>
      </c>
      <c r="O4906">
        <v>41</v>
      </c>
      <c r="P4906" t="s">
        <v>24</v>
      </c>
      <c r="Q4906">
        <v>29</v>
      </c>
    </row>
    <row r="4907" spans="1:17" x14ac:dyDescent="0.75">
      <c r="A4907" t="s">
        <v>4949</v>
      </c>
      <c r="B4907">
        <v>62</v>
      </c>
      <c r="C4907" t="str">
        <f>IF(cancer_data[[#This Row],[Age]]&lt;=35,"Adolescent",IF(cancer_data[[#This Row],[Age]]&lt;=46,"Young Adult",IF(cancer_data[[#This Row],[Age]]&lt;=57,"Adult", IF(cancer_data[[#This Row],[Age]]&lt;=68,"Middle_age",IF(cancer_data[[#This Row],[Age]]&lt;=79,"Elderly","Aged")))))</f>
        <v>Middle_age</v>
      </c>
      <c r="D4907" t="s">
        <v>16</v>
      </c>
      <c r="E4907" t="s">
        <v>26</v>
      </c>
      <c r="F4907" t="s">
        <v>36</v>
      </c>
      <c r="G4907">
        <v>0.9</v>
      </c>
      <c r="H4907" t="s">
        <v>19</v>
      </c>
      <c r="I4907" t="s">
        <v>29</v>
      </c>
      <c r="J4907" t="s">
        <v>21</v>
      </c>
      <c r="K4907" t="s">
        <v>42</v>
      </c>
      <c r="L4907" s="1">
        <v>45954</v>
      </c>
      <c r="M4907" s="1" t="str">
        <f>TEXT(cancer_data[[#This Row],[Diagnosis_Date]],"mmmm")</f>
        <v>October</v>
      </c>
      <c r="N4907" t="s">
        <v>23</v>
      </c>
      <c r="O4907">
        <v>26</v>
      </c>
      <c r="P4907" t="s">
        <v>31</v>
      </c>
      <c r="Q4907">
        <v>0</v>
      </c>
    </row>
    <row r="4908" spans="1:17" x14ac:dyDescent="0.75">
      <c r="A4908" t="s">
        <v>4950</v>
      </c>
      <c r="B4908">
        <v>33</v>
      </c>
      <c r="C4908" t="str">
        <f>IF(cancer_data[[#This Row],[Age]]&lt;=35,"Adolescent",IF(cancer_data[[#This Row],[Age]]&lt;=46,"Young Adult",IF(cancer_data[[#This Row],[Age]]&lt;=57,"Adult", IF(cancer_data[[#This Row],[Age]]&lt;=68,"Middle_age",IF(cancer_data[[#This Row],[Age]]&lt;=79,"Elderly","Aged")))))</f>
        <v>Adolescent</v>
      </c>
      <c r="D4908" t="s">
        <v>16</v>
      </c>
      <c r="E4908" t="s">
        <v>17</v>
      </c>
      <c r="F4908" t="s">
        <v>27</v>
      </c>
      <c r="G4908">
        <v>1.4</v>
      </c>
      <c r="H4908" t="s">
        <v>19</v>
      </c>
      <c r="I4908" t="s">
        <v>29</v>
      </c>
      <c r="J4908" t="s">
        <v>21</v>
      </c>
      <c r="K4908" t="s">
        <v>51</v>
      </c>
      <c r="L4908" s="1">
        <v>45965</v>
      </c>
      <c r="M4908" s="1" t="str">
        <f>TEXT(cancer_data[[#This Row],[Diagnosis_Date]],"mmmm")</f>
        <v>November</v>
      </c>
      <c r="N4908" t="s">
        <v>23</v>
      </c>
      <c r="O4908">
        <v>19</v>
      </c>
      <c r="P4908" t="s">
        <v>31</v>
      </c>
      <c r="Q4908">
        <v>0</v>
      </c>
    </row>
    <row r="4909" spans="1:17" x14ac:dyDescent="0.75">
      <c r="A4909" t="s">
        <v>4951</v>
      </c>
      <c r="B4909">
        <v>84</v>
      </c>
      <c r="C4909" t="str">
        <f>IF(cancer_data[[#This Row],[Age]]&lt;=35,"Adolescent",IF(cancer_data[[#This Row],[Age]]&lt;=46,"Young Adult",IF(cancer_data[[#This Row],[Age]]&lt;=57,"Adult", IF(cancer_data[[#This Row],[Age]]&lt;=68,"Middle_age",IF(cancer_data[[#This Row],[Age]]&lt;=79,"Elderly","Aged")))))</f>
        <v>Aged</v>
      </c>
      <c r="D4909" t="s">
        <v>67</v>
      </c>
      <c r="E4909" t="s">
        <v>26</v>
      </c>
      <c r="F4909" t="s">
        <v>73</v>
      </c>
      <c r="G4909">
        <v>5.9</v>
      </c>
      <c r="H4909" t="s">
        <v>19</v>
      </c>
      <c r="I4909" t="s">
        <v>29</v>
      </c>
      <c r="J4909" t="s">
        <v>21</v>
      </c>
      <c r="K4909" t="s">
        <v>30</v>
      </c>
      <c r="L4909" s="1">
        <v>45746</v>
      </c>
      <c r="M4909" s="1" t="str">
        <f>TEXT(cancer_data[[#This Row],[Diagnosis_Date]],"mmmm")</f>
        <v>March</v>
      </c>
      <c r="N4909" t="s">
        <v>37</v>
      </c>
      <c r="O4909">
        <v>3</v>
      </c>
      <c r="P4909" t="s">
        <v>31</v>
      </c>
      <c r="Q4909">
        <v>0</v>
      </c>
    </row>
    <row r="4910" spans="1:17" x14ac:dyDescent="0.75">
      <c r="A4910" t="s">
        <v>4952</v>
      </c>
      <c r="B4910">
        <v>75</v>
      </c>
      <c r="C4910" t="str">
        <f>IF(cancer_data[[#This Row],[Age]]&lt;=35,"Adolescent",IF(cancer_data[[#This Row],[Age]]&lt;=46,"Young Adult",IF(cancer_data[[#This Row],[Age]]&lt;=57,"Adult", IF(cancer_data[[#This Row],[Age]]&lt;=68,"Middle_age",IF(cancer_data[[#This Row],[Age]]&lt;=79,"Elderly","Aged")))))</f>
        <v>Elderly</v>
      </c>
      <c r="D4910" t="s">
        <v>16</v>
      </c>
      <c r="E4910" t="s">
        <v>26</v>
      </c>
      <c r="F4910" t="s">
        <v>63</v>
      </c>
      <c r="G4910">
        <v>5.2</v>
      </c>
      <c r="H4910" t="s">
        <v>41</v>
      </c>
      <c r="I4910" t="s">
        <v>44</v>
      </c>
      <c r="J4910" t="s">
        <v>21</v>
      </c>
      <c r="K4910" t="s">
        <v>22</v>
      </c>
      <c r="L4910" s="1">
        <v>45671</v>
      </c>
      <c r="M4910" s="1" t="str">
        <f>TEXT(cancer_data[[#This Row],[Diagnosis_Date]],"mmmm")</f>
        <v>January</v>
      </c>
      <c r="N4910" t="s">
        <v>23</v>
      </c>
      <c r="O4910">
        <v>37</v>
      </c>
      <c r="P4910" t="s">
        <v>24</v>
      </c>
      <c r="Q4910">
        <v>23</v>
      </c>
    </row>
    <row r="4911" spans="1:17" x14ac:dyDescent="0.75">
      <c r="A4911" t="s">
        <v>4953</v>
      </c>
      <c r="B4911">
        <v>50</v>
      </c>
      <c r="C4911" t="str">
        <f>IF(cancer_data[[#This Row],[Age]]&lt;=35,"Adolescent",IF(cancer_data[[#This Row],[Age]]&lt;=46,"Young Adult",IF(cancer_data[[#This Row],[Age]]&lt;=57,"Adult", IF(cancer_data[[#This Row],[Age]]&lt;=68,"Middle_age",IF(cancer_data[[#This Row],[Age]]&lt;=79,"Elderly","Aged")))))</f>
        <v>Adult</v>
      </c>
      <c r="D4911" t="s">
        <v>16</v>
      </c>
      <c r="E4911" t="s">
        <v>35</v>
      </c>
      <c r="F4911" t="s">
        <v>36</v>
      </c>
      <c r="G4911">
        <v>7.6</v>
      </c>
      <c r="H4911" t="s">
        <v>19</v>
      </c>
      <c r="I4911" t="s">
        <v>20</v>
      </c>
      <c r="J4911" t="s">
        <v>21</v>
      </c>
      <c r="K4911" t="s">
        <v>22</v>
      </c>
      <c r="L4911" s="1">
        <v>45702</v>
      </c>
      <c r="M4911" s="1" t="str">
        <f>TEXT(cancer_data[[#This Row],[Diagnosis_Date]],"mmmm")</f>
        <v>February</v>
      </c>
      <c r="N4911" t="s">
        <v>23</v>
      </c>
      <c r="O4911">
        <v>24</v>
      </c>
      <c r="P4911" t="s">
        <v>31</v>
      </c>
      <c r="Q4911">
        <v>0</v>
      </c>
    </row>
    <row r="4912" spans="1:17" x14ac:dyDescent="0.75">
      <c r="A4912" t="s">
        <v>4954</v>
      </c>
      <c r="B4912">
        <v>35</v>
      </c>
      <c r="C4912" t="str">
        <f>IF(cancer_data[[#This Row],[Age]]&lt;=35,"Adolescent",IF(cancer_data[[#This Row],[Age]]&lt;=46,"Young Adult",IF(cancer_data[[#This Row],[Age]]&lt;=57,"Adult", IF(cancer_data[[#This Row],[Age]]&lt;=68,"Middle_age",IF(cancer_data[[#This Row],[Age]]&lt;=79,"Elderly","Aged")))))</f>
        <v>Adolescent</v>
      </c>
      <c r="D4912" t="s">
        <v>16</v>
      </c>
      <c r="E4912" t="s">
        <v>40</v>
      </c>
      <c r="F4912" t="s">
        <v>36</v>
      </c>
      <c r="G4912">
        <v>5.9</v>
      </c>
      <c r="H4912" t="s">
        <v>41</v>
      </c>
      <c r="I4912" t="s">
        <v>49</v>
      </c>
      <c r="J4912" t="s">
        <v>21</v>
      </c>
      <c r="K4912" t="s">
        <v>33</v>
      </c>
      <c r="L4912" s="1">
        <v>45884</v>
      </c>
      <c r="M4912" s="1" t="str">
        <f>TEXT(cancer_data[[#This Row],[Diagnosis_Date]],"mmmm")</f>
        <v>August</v>
      </c>
      <c r="N4912" t="s">
        <v>23</v>
      </c>
      <c r="O4912">
        <v>44</v>
      </c>
      <c r="P4912" t="s">
        <v>31</v>
      </c>
      <c r="Q4912">
        <v>0</v>
      </c>
    </row>
    <row r="4913" spans="1:17" x14ac:dyDescent="0.75">
      <c r="A4913" t="s">
        <v>4955</v>
      </c>
      <c r="B4913">
        <v>65</v>
      </c>
      <c r="C4913" t="str">
        <f>IF(cancer_data[[#This Row],[Age]]&lt;=35,"Adolescent",IF(cancer_data[[#This Row],[Age]]&lt;=46,"Young Adult",IF(cancer_data[[#This Row],[Age]]&lt;=57,"Adult", IF(cancer_data[[#This Row],[Age]]&lt;=68,"Middle_age",IF(cancer_data[[#This Row],[Age]]&lt;=79,"Elderly","Aged")))))</f>
        <v>Middle_age</v>
      </c>
      <c r="D4913" t="s">
        <v>16</v>
      </c>
      <c r="E4913" t="s">
        <v>17</v>
      </c>
      <c r="F4913" t="s">
        <v>63</v>
      </c>
      <c r="G4913">
        <v>0.8</v>
      </c>
      <c r="H4913" t="s">
        <v>41</v>
      </c>
      <c r="I4913" t="s">
        <v>20</v>
      </c>
      <c r="J4913" t="s">
        <v>21</v>
      </c>
      <c r="K4913" t="s">
        <v>45</v>
      </c>
      <c r="L4913" s="1">
        <v>45706</v>
      </c>
      <c r="M4913" s="1" t="str">
        <f>TEXT(cancer_data[[#This Row],[Diagnosis_Date]],"mmmm")</f>
        <v>February</v>
      </c>
      <c r="N4913" t="s">
        <v>23</v>
      </c>
      <c r="O4913">
        <v>40</v>
      </c>
      <c r="P4913" t="s">
        <v>31</v>
      </c>
      <c r="Q4913">
        <v>0</v>
      </c>
    </row>
    <row r="4914" spans="1:17" x14ac:dyDescent="0.75">
      <c r="A4914" t="s">
        <v>4956</v>
      </c>
      <c r="B4914">
        <v>54</v>
      </c>
      <c r="C4914" t="str">
        <f>IF(cancer_data[[#This Row],[Age]]&lt;=35,"Adolescent",IF(cancer_data[[#This Row],[Age]]&lt;=46,"Young Adult",IF(cancer_data[[#This Row],[Age]]&lt;=57,"Adult", IF(cancer_data[[#This Row],[Age]]&lt;=68,"Middle_age",IF(cancer_data[[#This Row],[Age]]&lt;=79,"Elderly","Aged")))))</f>
        <v>Adult</v>
      </c>
      <c r="D4914" t="s">
        <v>67</v>
      </c>
      <c r="E4914" t="s">
        <v>17</v>
      </c>
      <c r="F4914" t="s">
        <v>36</v>
      </c>
      <c r="G4914">
        <v>7.9</v>
      </c>
      <c r="H4914" t="s">
        <v>28</v>
      </c>
      <c r="I4914" t="s">
        <v>29</v>
      </c>
      <c r="J4914" t="s">
        <v>21</v>
      </c>
      <c r="K4914" t="s">
        <v>33</v>
      </c>
      <c r="L4914" s="1">
        <v>45898</v>
      </c>
      <c r="M4914" s="1" t="str">
        <f>TEXT(cancer_data[[#This Row],[Diagnosis_Date]],"mmmm")</f>
        <v>August</v>
      </c>
      <c r="N4914" t="s">
        <v>37</v>
      </c>
      <c r="O4914">
        <v>37</v>
      </c>
      <c r="P4914" t="s">
        <v>31</v>
      </c>
      <c r="Q4914">
        <v>0</v>
      </c>
    </row>
    <row r="4915" spans="1:17" x14ac:dyDescent="0.75">
      <c r="A4915" t="s">
        <v>4957</v>
      </c>
      <c r="B4915">
        <v>68</v>
      </c>
      <c r="C4915" t="str">
        <f>IF(cancer_data[[#This Row],[Age]]&lt;=35,"Adolescent",IF(cancer_data[[#This Row],[Age]]&lt;=46,"Young Adult",IF(cancer_data[[#This Row],[Age]]&lt;=57,"Adult", IF(cancer_data[[#This Row],[Age]]&lt;=68,"Middle_age",IF(cancer_data[[#This Row],[Age]]&lt;=79,"Elderly","Aged")))))</f>
        <v>Middle_age</v>
      </c>
      <c r="D4915" t="s">
        <v>16</v>
      </c>
      <c r="E4915" t="s">
        <v>26</v>
      </c>
      <c r="F4915" t="s">
        <v>36</v>
      </c>
      <c r="G4915">
        <v>6.6</v>
      </c>
      <c r="H4915" t="s">
        <v>19</v>
      </c>
      <c r="I4915" t="s">
        <v>49</v>
      </c>
      <c r="J4915" t="s">
        <v>21</v>
      </c>
      <c r="K4915" t="s">
        <v>45</v>
      </c>
      <c r="L4915" s="1">
        <v>45843</v>
      </c>
      <c r="M4915" s="1" t="str">
        <f>TEXT(cancer_data[[#This Row],[Diagnosis_Date]],"mmmm")</f>
        <v>July</v>
      </c>
      <c r="N4915" t="s">
        <v>23</v>
      </c>
      <c r="O4915">
        <v>34</v>
      </c>
      <c r="P4915" t="s">
        <v>24</v>
      </c>
      <c r="Q4915">
        <v>33</v>
      </c>
    </row>
    <row r="4916" spans="1:17" x14ac:dyDescent="0.75">
      <c r="A4916" t="s">
        <v>4958</v>
      </c>
      <c r="B4916">
        <v>79</v>
      </c>
      <c r="C4916" t="str">
        <f>IF(cancer_data[[#This Row],[Age]]&lt;=35,"Adolescent",IF(cancer_data[[#This Row],[Age]]&lt;=46,"Young Adult",IF(cancer_data[[#This Row],[Age]]&lt;=57,"Adult", IF(cancer_data[[#This Row],[Age]]&lt;=68,"Middle_age",IF(cancer_data[[#This Row],[Age]]&lt;=79,"Elderly","Aged")))))</f>
        <v>Elderly</v>
      </c>
      <c r="D4916" t="s">
        <v>16</v>
      </c>
      <c r="E4916" t="s">
        <v>35</v>
      </c>
      <c r="F4916" t="s">
        <v>36</v>
      </c>
      <c r="G4916">
        <v>5.4</v>
      </c>
      <c r="H4916" t="s">
        <v>19</v>
      </c>
      <c r="I4916" t="s">
        <v>49</v>
      </c>
      <c r="J4916" t="s">
        <v>21</v>
      </c>
      <c r="K4916" t="s">
        <v>45</v>
      </c>
      <c r="L4916" s="1">
        <v>45855</v>
      </c>
      <c r="M4916" s="1" t="str">
        <f>TEXT(cancer_data[[#This Row],[Diagnosis_Date]],"mmmm")</f>
        <v>July</v>
      </c>
      <c r="N4916" t="s">
        <v>23</v>
      </c>
      <c r="O4916">
        <v>27</v>
      </c>
      <c r="P4916" t="s">
        <v>31</v>
      </c>
      <c r="Q4916">
        <v>0</v>
      </c>
    </row>
    <row r="4917" spans="1:17" x14ac:dyDescent="0.75">
      <c r="A4917" t="s">
        <v>4959</v>
      </c>
      <c r="B4917">
        <v>45</v>
      </c>
      <c r="C4917" t="str">
        <f>IF(cancer_data[[#This Row],[Age]]&lt;=35,"Adolescent",IF(cancer_data[[#This Row],[Age]]&lt;=46,"Young Adult",IF(cancer_data[[#This Row],[Age]]&lt;=57,"Adult", IF(cancer_data[[#This Row],[Age]]&lt;=68,"Middle_age",IF(cancer_data[[#This Row],[Age]]&lt;=79,"Elderly","Aged")))))</f>
        <v>Young Adult</v>
      </c>
      <c r="D4917" t="s">
        <v>16</v>
      </c>
      <c r="E4917" t="s">
        <v>17</v>
      </c>
      <c r="F4917" t="s">
        <v>27</v>
      </c>
      <c r="G4917">
        <v>1.2</v>
      </c>
      <c r="H4917" t="s">
        <v>41</v>
      </c>
      <c r="I4917" t="s">
        <v>29</v>
      </c>
      <c r="J4917" t="s">
        <v>21</v>
      </c>
      <c r="K4917" t="s">
        <v>42</v>
      </c>
      <c r="L4917" s="1">
        <v>45695</v>
      </c>
      <c r="M4917" s="1" t="str">
        <f>TEXT(cancer_data[[#This Row],[Diagnosis_Date]],"mmmm")</f>
        <v>February</v>
      </c>
      <c r="N4917" t="s">
        <v>37</v>
      </c>
      <c r="O4917">
        <v>36</v>
      </c>
      <c r="P4917" t="s">
        <v>31</v>
      </c>
      <c r="Q4917">
        <v>0</v>
      </c>
    </row>
    <row r="4918" spans="1:17" x14ac:dyDescent="0.75">
      <c r="A4918" t="s">
        <v>4960</v>
      </c>
      <c r="B4918">
        <v>57</v>
      </c>
      <c r="C4918" t="str">
        <f>IF(cancer_data[[#This Row],[Age]]&lt;=35,"Adolescent",IF(cancer_data[[#This Row],[Age]]&lt;=46,"Young Adult",IF(cancer_data[[#This Row],[Age]]&lt;=57,"Adult", IF(cancer_data[[#This Row],[Age]]&lt;=68,"Middle_age",IF(cancer_data[[#This Row],[Age]]&lt;=79,"Elderly","Aged")))))</f>
        <v>Adult</v>
      </c>
      <c r="D4918" t="s">
        <v>16</v>
      </c>
      <c r="E4918" t="s">
        <v>40</v>
      </c>
      <c r="F4918" t="s">
        <v>18</v>
      </c>
      <c r="G4918">
        <v>1.5</v>
      </c>
      <c r="H4918" t="s">
        <v>19</v>
      </c>
      <c r="I4918" t="s">
        <v>49</v>
      </c>
      <c r="J4918" t="s">
        <v>21</v>
      </c>
      <c r="K4918" t="s">
        <v>22</v>
      </c>
      <c r="L4918" s="1">
        <v>45783</v>
      </c>
      <c r="M4918" s="1" t="str">
        <f>TEXT(cancer_data[[#This Row],[Diagnosis_Date]],"mmmm")</f>
        <v>May</v>
      </c>
      <c r="N4918" t="s">
        <v>23</v>
      </c>
      <c r="O4918">
        <v>60</v>
      </c>
      <c r="P4918" t="s">
        <v>31</v>
      </c>
      <c r="Q4918">
        <v>0</v>
      </c>
    </row>
    <row r="4919" spans="1:17" x14ac:dyDescent="0.75">
      <c r="A4919" t="s">
        <v>4961</v>
      </c>
      <c r="B4919">
        <v>70</v>
      </c>
      <c r="C4919" t="str">
        <f>IF(cancer_data[[#This Row],[Age]]&lt;=35,"Adolescent",IF(cancer_data[[#This Row],[Age]]&lt;=46,"Young Adult",IF(cancer_data[[#This Row],[Age]]&lt;=57,"Adult", IF(cancer_data[[#This Row],[Age]]&lt;=68,"Middle_age",IF(cancer_data[[#This Row],[Age]]&lt;=79,"Elderly","Aged")))))</f>
        <v>Elderly</v>
      </c>
      <c r="D4919" t="s">
        <v>16</v>
      </c>
      <c r="E4919" t="s">
        <v>26</v>
      </c>
      <c r="F4919" t="s">
        <v>27</v>
      </c>
      <c r="G4919">
        <v>1.9</v>
      </c>
      <c r="H4919" t="s">
        <v>41</v>
      </c>
      <c r="I4919" t="s">
        <v>20</v>
      </c>
      <c r="J4919" t="s">
        <v>21</v>
      </c>
      <c r="K4919" t="s">
        <v>42</v>
      </c>
      <c r="L4919" s="1">
        <v>45816</v>
      </c>
      <c r="M4919" s="1" t="str">
        <f>TEXT(cancer_data[[#This Row],[Diagnosis_Date]],"mmmm")</f>
        <v>June</v>
      </c>
      <c r="N4919" t="s">
        <v>37</v>
      </c>
      <c r="O4919">
        <v>34</v>
      </c>
      <c r="P4919" t="s">
        <v>31</v>
      </c>
      <c r="Q4919">
        <v>0</v>
      </c>
    </row>
    <row r="4920" spans="1:17" x14ac:dyDescent="0.75">
      <c r="A4920" t="s">
        <v>4962</v>
      </c>
      <c r="B4920">
        <v>83</v>
      </c>
      <c r="C4920" t="str">
        <f>IF(cancer_data[[#This Row],[Age]]&lt;=35,"Adolescent",IF(cancer_data[[#This Row],[Age]]&lt;=46,"Young Adult",IF(cancer_data[[#This Row],[Age]]&lt;=57,"Adult", IF(cancer_data[[#This Row],[Age]]&lt;=68,"Middle_age",IF(cancer_data[[#This Row],[Age]]&lt;=79,"Elderly","Aged")))))</f>
        <v>Aged</v>
      </c>
      <c r="D4920" t="s">
        <v>16</v>
      </c>
      <c r="E4920" t="s">
        <v>35</v>
      </c>
      <c r="F4920" t="s">
        <v>63</v>
      </c>
      <c r="G4920">
        <v>6.5</v>
      </c>
      <c r="H4920" t="s">
        <v>41</v>
      </c>
      <c r="I4920" t="s">
        <v>44</v>
      </c>
      <c r="J4920" t="s">
        <v>21</v>
      </c>
      <c r="K4920" t="s">
        <v>22</v>
      </c>
      <c r="L4920" s="1">
        <v>45761</v>
      </c>
      <c r="M4920" s="1" t="str">
        <f>TEXT(cancer_data[[#This Row],[Diagnosis_Date]],"mmmm")</f>
        <v>April</v>
      </c>
      <c r="N4920" t="s">
        <v>23</v>
      </c>
      <c r="O4920">
        <v>34</v>
      </c>
      <c r="P4920" t="s">
        <v>31</v>
      </c>
      <c r="Q4920">
        <v>0</v>
      </c>
    </row>
    <row r="4921" spans="1:17" x14ac:dyDescent="0.75">
      <c r="A4921" t="s">
        <v>4963</v>
      </c>
      <c r="B4921">
        <v>49</v>
      </c>
      <c r="C4921" t="str">
        <f>IF(cancer_data[[#This Row],[Age]]&lt;=35,"Adolescent",IF(cancer_data[[#This Row],[Age]]&lt;=46,"Young Adult",IF(cancer_data[[#This Row],[Age]]&lt;=57,"Adult", IF(cancer_data[[#This Row],[Age]]&lt;=68,"Middle_age",IF(cancer_data[[#This Row],[Age]]&lt;=79,"Elderly","Aged")))))</f>
        <v>Adult</v>
      </c>
      <c r="D4921" t="s">
        <v>16</v>
      </c>
      <c r="E4921" t="s">
        <v>35</v>
      </c>
      <c r="F4921" t="s">
        <v>18</v>
      </c>
      <c r="G4921">
        <v>5.6</v>
      </c>
      <c r="H4921" t="s">
        <v>19</v>
      </c>
      <c r="I4921" t="s">
        <v>20</v>
      </c>
      <c r="J4921" t="s">
        <v>21</v>
      </c>
      <c r="K4921" t="s">
        <v>22</v>
      </c>
      <c r="L4921" s="1">
        <v>45997</v>
      </c>
      <c r="M4921" s="1" t="str">
        <f>TEXT(cancer_data[[#This Row],[Diagnosis_Date]],"mmmm")</f>
        <v>December</v>
      </c>
      <c r="N4921" t="s">
        <v>23</v>
      </c>
      <c r="O4921">
        <v>38</v>
      </c>
      <c r="P4921" t="s">
        <v>31</v>
      </c>
      <c r="Q4921">
        <v>0</v>
      </c>
    </row>
    <row r="4922" spans="1:17" x14ac:dyDescent="0.75">
      <c r="A4922" t="s">
        <v>4964</v>
      </c>
      <c r="B4922">
        <v>79</v>
      </c>
      <c r="C4922" t="str">
        <f>IF(cancer_data[[#This Row],[Age]]&lt;=35,"Adolescent",IF(cancer_data[[#This Row],[Age]]&lt;=46,"Young Adult",IF(cancer_data[[#This Row],[Age]]&lt;=57,"Adult", IF(cancer_data[[#This Row],[Age]]&lt;=68,"Middle_age",IF(cancer_data[[#This Row],[Age]]&lt;=79,"Elderly","Aged")))))</f>
        <v>Elderly</v>
      </c>
      <c r="D4922" t="s">
        <v>16</v>
      </c>
      <c r="E4922" t="s">
        <v>35</v>
      </c>
      <c r="F4922" t="s">
        <v>18</v>
      </c>
      <c r="G4922">
        <v>5.5</v>
      </c>
      <c r="H4922" t="s">
        <v>41</v>
      </c>
      <c r="I4922" t="s">
        <v>49</v>
      </c>
      <c r="J4922" t="s">
        <v>21</v>
      </c>
      <c r="K4922" t="s">
        <v>22</v>
      </c>
      <c r="L4922" s="1">
        <v>45667</v>
      </c>
      <c r="M4922" s="1" t="str">
        <f>TEXT(cancer_data[[#This Row],[Diagnosis_Date]],"mmmm")</f>
        <v>January</v>
      </c>
      <c r="N4922" t="s">
        <v>23</v>
      </c>
      <c r="O4922">
        <v>33</v>
      </c>
      <c r="P4922" t="s">
        <v>24</v>
      </c>
      <c r="Q4922">
        <v>17</v>
      </c>
    </row>
    <row r="4923" spans="1:17" x14ac:dyDescent="0.75">
      <c r="A4923" t="s">
        <v>4965</v>
      </c>
      <c r="B4923">
        <v>46</v>
      </c>
      <c r="C4923" t="str">
        <f>IF(cancer_data[[#This Row],[Age]]&lt;=35,"Adolescent",IF(cancer_data[[#This Row],[Age]]&lt;=46,"Young Adult",IF(cancer_data[[#This Row],[Age]]&lt;=57,"Adult", IF(cancer_data[[#This Row],[Age]]&lt;=68,"Middle_age",IF(cancer_data[[#This Row],[Age]]&lt;=79,"Elderly","Aged")))))</f>
        <v>Young Adult</v>
      </c>
      <c r="D4923" t="s">
        <v>16</v>
      </c>
      <c r="E4923" t="s">
        <v>40</v>
      </c>
      <c r="F4923" t="s">
        <v>18</v>
      </c>
      <c r="G4923">
        <v>3</v>
      </c>
      <c r="H4923" t="s">
        <v>28</v>
      </c>
      <c r="I4923" t="s">
        <v>29</v>
      </c>
      <c r="J4923" t="s">
        <v>21</v>
      </c>
      <c r="K4923" t="s">
        <v>30</v>
      </c>
      <c r="L4923" s="1">
        <v>45790</v>
      </c>
      <c r="M4923" s="1" t="str">
        <f>TEXT(cancer_data[[#This Row],[Diagnosis_Date]],"mmmm")</f>
        <v>May</v>
      </c>
      <c r="N4923" t="s">
        <v>23</v>
      </c>
      <c r="O4923">
        <v>38</v>
      </c>
      <c r="P4923" t="s">
        <v>31</v>
      </c>
      <c r="Q4923">
        <v>0</v>
      </c>
    </row>
    <row r="4924" spans="1:17" x14ac:dyDescent="0.75">
      <c r="A4924" t="s">
        <v>4966</v>
      </c>
      <c r="B4924">
        <v>52</v>
      </c>
      <c r="C4924" t="str">
        <f>IF(cancer_data[[#This Row],[Age]]&lt;=35,"Adolescent",IF(cancer_data[[#This Row],[Age]]&lt;=46,"Young Adult",IF(cancer_data[[#This Row],[Age]]&lt;=57,"Adult", IF(cancer_data[[#This Row],[Age]]&lt;=68,"Middle_age",IF(cancer_data[[#This Row],[Age]]&lt;=79,"Elderly","Aged")))))</f>
        <v>Adult</v>
      </c>
      <c r="D4924" t="s">
        <v>16</v>
      </c>
      <c r="E4924" t="s">
        <v>17</v>
      </c>
      <c r="F4924" t="s">
        <v>73</v>
      </c>
      <c r="G4924">
        <v>2.7</v>
      </c>
      <c r="H4924" t="s">
        <v>19</v>
      </c>
      <c r="I4924" t="s">
        <v>29</v>
      </c>
      <c r="J4924" t="s">
        <v>21</v>
      </c>
      <c r="K4924" t="s">
        <v>51</v>
      </c>
      <c r="L4924" s="1">
        <v>45702</v>
      </c>
      <c r="M4924" s="1" t="str">
        <f>TEXT(cancer_data[[#This Row],[Diagnosis_Date]],"mmmm")</f>
        <v>February</v>
      </c>
      <c r="N4924" t="s">
        <v>23</v>
      </c>
      <c r="O4924">
        <v>14</v>
      </c>
      <c r="P4924" t="s">
        <v>24</v>
      </c>
      <c r="Q4924">
        <v>8</v>
      </c>
    </row>
    <row r="4925" spans="1:17" x14ac:dyDescent="0.75">
      <c r="A4925" t="s">
        <v>4967</v>
      </c>
      <c r="B4925">
        <v>64</v>
      </c>
      <c r="C4925" t="str">
        <f>IF(cancer_data[[#This Row],[Age]]&lt;=35,"Adolescent",IF(cancer_data[[#This Row],[Age]]&lt;=46,"Young Adult",IF(cancer_data[[#This Row],[Age]]&lt;=57,"Adult", IF(cancer_data[[#This Row],[Age]]&lt;=68,"Middle_age",IF(cancer_data[[#This Row],[Age]]&lt;=79,"Elderly","Aged")))))</f>
        <v>Middle_age</v>
      </c>
      <c r="D4925" t="s">
        <v>16</v>
      </c>
      <c r="E4925" t="s">
        <v>17</v>
      </c>
      <c r="F4925" t="s">
        <v>73</v>
      </c>
      <c r="G4925">
        <v>6.2</v>
      </c>
      <c r="H4925" t="s">
        <v>28</v>
      </c>
      <c r="I4925" t="s">
        <v>29</v>
      </c>
      <c r="J4925" t="s">
        <v>21</v>
      </c>
      <c r="K4925" t="s">
        <v>33</v>
      </c>
      <c r="L4925" s="1">
        <v>45835</v>
      </c>
      <c r="M4925" s="1" t="str">
        <f>TEXT(cancer_data[[#This Row],[Diagnosis_Date]],"mmmm")</f>
        <v>June</v>
      </c>
      <c r="N4925" t="s">
        <v>23</v>
      </c>
      <c r="O4925">
        <v>17</v>
      </c>
      <c r="P4925" t="s">
        <v>24</v>
      </c>
      <c r="Q4925">
        <v>18</v>
      </c>
    </row>
    <row r="4926" spans="1:17" x14ac:dyDescent="0.75">
      <c r="A4926" t="s">
        <v>4968</v>
      </c>
      <c r="B4926">
        <v>76</v>
      </c>
      <c r="C4926" t="str">
        <f>IF(cancer_data[[#This Row],[Age]]&lt;=35,"Adolescent",IF(cancer_data[[#This Row],[Age]]&lt;=46,"Young Adult",IF(cancer_data[[#This Row],[Age]]&lt;=57,"Adult", IF(cancer_data[[#This Row],[Age]]&lt;=68,"Middle_age",IF(cancer_data[[#This Row],[Age]]&lt;=79,"Elderly","Aged")))))</f>
        <v>Elderly</v>
      </c>
      <c r="D4926" t="s">
        <v>67</v>
      </c>
      <c r="E4926" t="s">
        <v>17</v>
      </c>
      <c r="F4926" t="s">
        <v>73</v>
      </c>
      <c r="G4926">
        <v>3.1</v>
      </c>
      <c r="H4926" t="s">
        <v>19</v>
      </c>
      <c r="I4926" t="s">
        <v>29</v>
      </c>
      <c r="J4926" t="s">
        <v>21</v>
      </c>
      <c r="K4926" t="s">
        <v>30</v>
      </c>
      <c r="L4926" s="1">
        <v>45963</v>
      </c>
      <c r="M4926" s="1" t="str">
        <f>TEXT(cancer_data[[#This Row],[Diagnosis_Date]],"mmmm")</f>
        <v>November</v>
      </c>
      <c r="N4926" t="s">
        <v>23</v>
      </c>
      <c r="O4926">
        <v>26</v>
      </c>
      <c r="P4926" t="s">
        <v>24</v>
      </c>
      <c r="Q4926">
        <v>36</v>
      </c>
    </row>
    <row r="4927" spans="1:17" x14ac:dyDescent="0.75">
      <c r="A4927" t="s">
        <v>4969</v>
      </c>
      <c r="B4927">
        <v>58</v>
      </c>
      <c r="C4927" t="str">
        <f>IF(cancer_data[[#This Row],[Age]]&lt;=35,"Adolescent",IF(cancer_data[[#This Row],[Age]]&lt;=46,"Young Adult",IF(cancer_data[[#This Row],[Age]]&lt;=57,"Adult", IF(cancer_data[[#This Row],[Age]]&lt;=68,"Middle_age",IF(cancer_data[[#This Row],[Age]]&lt;=79,"Elderly","Aged")))))</f>
        <v>Middle_age</v>
      </c>
      <c r="D4927" t="s">
        <v>16</v>
      </c>
      <c r="E4927" t="s">
        <v>35</v>
      </c>
      <c r="F4927" t="s">
        <v>63</v>
      </c>
      <c r="G4927">
        <v>1.7</v>
      </c>
      <c r="H4927" t="s">
        <v>41</v>
      </c>
      <c r="I4927" t="s">
        <v>49</v>
      </c>
      <c r="J4927" t="s">
        <v>21</v>
      </c>
      <c r="K4927" t="s">
        <v>22</v>
      </c>
      <c r="L4927" s="1">
        <v>45953</v>
      </c>
      <c r="M4927" s="1" t="str">
        <f>TEXT(cancer_data[[#This Row],[Diagnosis_Date]],"mmmm")</f>
        <v>October</v>
      </c>
      <c r="N4927" t="s">
        <v>23</v>
      </c>
      <c r="O4927">
        <v>33</v>
      </c>
      <c r="P4927" t="s">
        <v>31</v>
      </c>
      <c r="Q4927">
        <v>0</v>
      </c>
    </row>
    <row r="4928" spans="1:17" x14ac:dyDescent="0.75">
      <c r="A4928" t="s">
        <v>4970</v>
      </c>
      <c r="B4928">
        <v>77</v>
      </c>
      <c r="C4928" t="str">
        <f>IF(cancer_data[[#This Row],[Age]]&lt;=35,"Adolescent",IF(cancer_data[[#This Row],[Age]]&lt;=46,"Young Adult",IF(cancer_data[[#This Row],[Age]]&lt;=57,"Adult", IF(cancer_data[[#This Row],[Age]]&lt;=68,"Middle_age",IF(cancer_data[[#This Row],[Age]]&lt;=79,"Elderly","Aged")))))</f>
        <v>Elderly</v>
      </c>
      <c r="D4928" t="s">
        <v>16</v>
      </c>
      <c r="E4928" t="s">
        <v>35</v>
      </c>
      <c r="F4928" t="s">
        <v>73</v>
      </c>
      <c r="G4928">
        <v>4.3</v>
      </c>
      <c r="H4928" t="s">
        <v>41</v>
      </c>
      <c r="I4928" t="s">
        <v>20</v>
      </c>
      <c r="J4928" t="s">
        <v>21</v>
      </c>
      <c r="K4928" t="s">
        <v>33</v>
      </c>
      <c r="L4928" s="1">
        <v>45673</v>
      </c>
      <c r="M4928" s="1" t="str">
        <f>TEXT(cancer_data[[#This Row],[Diagnosis_Date]],"mmmm")</f>
        <v>January</v>
      </c>
      <c r="N4928" t="s">
        <v>23</v>
      </c>
      <c r="O4928">
        <v>24</v>
      </c>
      <c r="P4928" t="s">
        <v>31</v>
      </c>
      <c r="Q4928">
        <v>0</v>
      </c>
    </row>
    <row r="4929" spans="1:17" x14ac:dyDescent="0.75">
      <c r="A4929" t="s">
        <v>4971</v>
      </c>
      <c r="B4929">
        <v>81</v>
      </c>
      <c r="C4929" t="str">
        <f>IF(cancer_data[[#This Row],[Age]]&lt;=35,"Adolescent",IF(cancer_data[[#This Row],[Age]]&lt;=46,"Young Adult",IF(cancer_data[[#This Row],[Age]]&lt;=57,"Adult", IF(cancer_data[[#This Row],[Age]]&lt;=68,"Middle_age",IF(cancer_data[[#This Row],[Age]]&lt;=79,"Elderly","Aged")))))</f>
        <v>Aged</v>
      </c>
      <c r="D4929" t="s">
        <v>16</v>
      </c>
      <c r="E4929" t="s">
        <v>26</v>
      </c>
      <c r="F4929" t="s">
        <v>36</v>
      </c>
      <c r="G4929">
        <v>2.6</v>
      </c>
      <c r="H4929" t="s">
        <v>28</v>
      </c>
      <c r="I4929" t="s">
        <v>29</v>
      </c>
      <c r="J4929" t="s">
        <v>21</v>
      </c>
      <c r="K4929" t="s">
        <v>33</v>
      </c>
      <c r="L4929" s="1">
        <v>45818</v>
      </c>
      <c r="M4929" s="1" t="str">
        <f>TEXT(cancer_data[[#This Row],[Diagnosis_Date]],"mmmm")</f>
        <v>June</v>
      </c>
      <c r="N4929" t="s">
        <v>23</v>
      </c>
      <c r="O4929">
        <v>25</v>
      </c>
      <c r="P4929" t="s">
        <v>31</v>
      </c>
      <c r="Q4929">
        <v>0</v>
      </c>
    </row>
    <row r="4930" spans="1:17" x14ac:dyDescent="0.75">
      <c r="A4930" t="s">
        <v>4972</v>
      </c>
      <c r="B4930">
        <v>52</v>
      </c>
      <c r="C4930" t="str">
        <f>IF(cancer_data[[#This Row],[Age]]&lt;=35,"Adolescent",IF(cancer_data[[#This Row],[Age]]&lt;=46,"Young Adult",IF(cancer_data[[#This Row],[Age]]&lt;=57,"Adult", IF(cancer_data[[#This Row],[Age]]&lt;=68,"Middle_age",IF(cancer_data[[#This Row],[Age]]&lt;=79,"Elderly","Aged")))))</f>
        <v>Adult</v>
      </c>
      <c r="D4930" t="s">
        <v>16</v>
      </c>
      <c r="E4930" t="s">
        <v>17</v>
      </c>
      <c r="F4930" t="s">
        <v>73</v>
      </c>
      <c r="G4930">
        <v>6.2</v>
      </c>
      <c r="H4930" t="s">
        <v>28</v>
      </c>
      <c r="I4930" t="s">
        <v>29</v>
      </c>
      <c r="J4930" t="s">
        <v>21</v>
      </c>
      <c r="K4930" t="s">
        <v>51</v>
      </c>
      <c r="L4930" s="1">
        <v>45885</v>
      </c>
      <c r="M4930" s="1" t="str">
        <f>TEXT(cancer_data[[#This Row],[Diagnosis_Date]],"mmmm")</f>
        <v>August</v>
      </c>
      <c r="N4930" t="s">
        <v>23</v>
      </c>
      <c r="O4930">
        <v>13</v>
      </c>
      <c r="P4930" t="s">
        <v>31</v>
      </c>
      <c r="Q4930">
        <v>0</v>
      </c>
    </row>
    <row r="4931" spans="1:17" x14ac:dyDescent="0.75">
      <c r="A4931" t="s">
        <v>4973</v>
      </c>
      <c r="B4931">
        <v>41</v>
      </c>
      <c r="C4931" t="str">
        <f>IF(cancer_data[[#This Row],[Age]]&lt;=35,"Adolescent",IF(cancer_data[[#This Row],[Age]]&lt;=46,"Young Adult",IF(cancer_data[[#This Row],[Age]]&lt;=57,"Adult", IF(cancer_data[[#This Row],[Age]]&lt;=68,"Middle_age",IF(cancer_data[[#This Row],[Age]]&lt;=79,"Elderly","Aged")))))</f>
        <v>Young Adult</v>
      </c>
      <c r="D4931" t="s">
        <v>16</v>
      </c>
      <c r="E4931" t="s">
        <v>40</v>
      </c>
      <c r="F4931" t="s">
        <v>63</v>
      </c>
      <c r="G4931">
        <v>7.8</v>
      </c>
      <c r="H4931" t="s">
        <v>41</v>
      </c>
      <c r="I4931" t="s">
        <v>49</v>
      </c>
      <c r="J4931" t="s">
        <v>21</v>
      </c>
      <c r="K4931" t="s">
        <v>33</v>
      </c>
      <c r="L4931" s="1">
        <v>45751</v>
      </c>
      <c r="M4931" s="1" t="str">
        <f>TEXT(cancer_data[[#This Row],[Diagnosis_Date]],"mmmm")</f>
        <v>April</v>
      </c>
      <c r="N4931" t="s">
        <v>23</v>
      </c>
      <c r="O4931">
        <v>42</v>
      </c>
      <c r="P4931" t="s">
        <v>31</v>
      </c>
      <c r="Q4931">
        <v>0</v>
      </c>
    </row>
    <row r="4932" spans="1:17" x14ac:dyDescent="0.75">
      <c r="A4932" t="s">
        <v>4974</v>
      </c>
      <c r="B4932">
        <v>25</v>
      </c>
      <c r="C4932" t="str">
        <f>IF(cancer_data[[#This Row],[Age]]&lt;=35,"Adolescent",IF(cancer_data[[#This Row],[Age]]&lt;=46,"Young Adult",IF(cancer_data[[#This Row],[Age]]&lt;=57,"Adult", IF(cancer_data[[#This Row],[Age]]&lt;=68,"Middle_age",IF(cancer_data[[#This Row],[Age]]&lt;=79,"Elderly","Aged")))))</f>
        <v>Adolescent</v>
      </c>
      <c r="D4932" t="s">
        <v>16</v>
      </c>
      <c r="E4932" t="s">
        <v>35</v>
      </c>
      <c r="F4932" t="s">
        <v>36</v>
      </c>
      <c r="G4932">
        <v>8</v>
      </c>
      <c r="H4932" t="s">
        <v>41</v>
      </c>
      <c r="I4932" t="s">
        <v>44</v>
      </c>
      <c r="J4932" t="s">
        <v>21</v>
      </c>
      <c r="K4932" t="s">
        <v>30</v>
      </c>
      <c r="L4932" s="1">
        <v>45945</v>
      </c>
      <c r="M4932" s="1" t="str">
        <f>TEXT(cancer_data[[#This Row],[Diagnosis_Date]],"mmmm")</f>
        <v>October</v>
      </c>
      <c r="N4932" t="s">
        <v>23</v>
      </c>
      <c r="O4932">
        <v>17</v>
      </c>
      <c r="P4932" t="s">
        <v>24</v>
      </c>
      <c r="Q4932">
        <v>14</v>
      </c>
    </row>
    <row r="4933" spans="1:17" x14ac:dyDescent="0.75">
      <c r="A4933" t="s">
        <v>4975</v>
      </c>
      <c r="B4933">
        <v>57</v>
      </c>
      <c r="C4933" t="str">
        <f>IF(cancer_data[[#This Row],[Age]]&lt;=35,"Adolescent",IF(cancer_data[[#This Row],[Age]]&lt;=46,"Young Adult",IF(cancer_data[[#This Row],[Age]]&lt;=57,"Adult", IF(cancer_data[[#This Row],[Age]]&lt;=68,"Middle_age",IF(cancer_data[[#This Row],[Age]]&lt;=79,"Elderly","Aged")))))</f>
        <v>Adult</v>
      </c>
      <c r="D4933" t="s">
        <v>16</v>
      </c>
      <c r="E4933" t="s">
        <v>40</v>
      </c>
      <c r="F4933" t="s">
        <v>73</v>
      </c>
      <c r="G4933">
        <v>6.3</v>
      </c>
      <c r="H4933" t="s">
        <v>19</v>
      </c>
      <c r="I4933" t="s">
        <v>49</v>
      </c>
      <c r="J4933" t="s">
        <v>21</v>
      </c>
      <c r="K4933" t="s">
        <v>45</v>
      </c>
      <c r="L4933" s="1">
        <v>45745</v>
      </c>
      <c r="M4933" s="1" t="str">
        <f>TEXT(cancer_data[[#This Row],[Diagnosis_Date]],"mmmm")</f>
        <v>March</v>
      </c>
      <c r="N4933" t="s">
        <v>37</v>
      </c>
      <c r="O4933">
        <v>21</v>
      </c>
      <c r="P4933" t="s">
        <v>31</v>
      </c>
      <c r="Q4933">
        <v>0</v>
      </c>
    </row>
    <row r="4934" spans="1:17" x14ac:dyDescent="0.75">
      <c r="A4934" t="s">
        <v>4976</v>
      </c>
      <c r="B4934">
        <v>53</v>
      </c>
      <c r="C4934" t="str">
        <f>IF(cancer_data[[#This Row],[Age]]&lt;=35,"Adolescent",IF(cancer_data[[#This Row],[Age]]&lt;=46,"Young Adult",IF(cancer_data[[#This Row],[Age]]&lt;=57,"Adult", IF(cancer_data[[#This Row],[Age]]&lt;=68,"Middle_age",IF(cancer_data[[#This Row],[Age]]&lt;=79,"Elderly","Aged")))))</f>
        <v>Adult</v>
      </c>
      <c r="D4934" t="s">
        <v>16</v>
      </c>
      <c r="E4934" t="s">
        <v>40</v>
      </c>
      <c r="F4934" t="s">
        <v>36</v>
      </c>
      <c r="G4934">
        <v>6.3</v>
      </c>
      <c r="H4934" t="s">
        <v>28</v>
      </c>
      <c r="I4934" t="s">
        <v>20</v>
      </c>
      <c r="J4934" t="s">
        <v>21</v>
      </c>
      <c r="K4934" t="s">
        <v>45</v>
      </c>
      <c r="L4934" s="1">
        <v>45661</v>
      </c>
      <c r="M4934" s="1" t="str">
        <f>TEXT(cancer_data[[#This Row],[Diagnosis_Date]],"mmmm")</f>
        <v>January</v>
      </c>
      <c r="N4934" t="s">
        <v>23</v>
      </c>
      <c r="O4934">
        <v>45</v>
      </c>
      <c r="P4934" t="s">
        <v>31</v>
      </c>
      <c r="Q4934">
        <v>0</v>
      </c>
    </row>
    <row r="4935" spans="1:17" x14ac:dyDescent="0.75">
      <c r="A4935" t="s">
        <v>4977</v>
      </c>
      <c r="B4935">
        <v>77</v>
      </c>
      <c r="C4935" t="str">
        <f>IF(cancer_data[[#This Row],[Age]]&lt;=35,"Adolescent",IF(cancer_data[[#This Row],[Age]]&lt;=46,"Young Adult",IF(cancer_data[[#This Row],[Age]]&lt;=57,"Adult", IF(cancer_data[[#This Row],[Age]]&lt;=68,"Middle_age",IF(cancer_data[[#This Row],[Age]]&lt;=79,"Elderly","Aged")))))</f>
        <v>Elderly</v>
      </c>
      <c r="D4935" t="s">
        <v>16</v>
      </c>
      <c r="E4935" t="s">
        <v>17</v>
      </c>
      <c r="F4935" t="s">
        <v>27</v>
      </c>
      <c r="G4935">
        <v>1.1000000000000001</v>
      </c>
      <c r="H4935" t="s">
        <v>41</v>
      </c>
      <c r="I4935" t="s">
        <v>44</v>
      </c>
      <c r="J4935" t="s">
        <v>21</v>
      </c>
      <c r="K4935" t="s">
        <v>22</v>
      </c>
      <c r="L4935" s="1">
        <v>45959</v>
      </c>
      <c r="M4935" s="1" t="str">
        <f>TEXT(cancer_data[[#This Row],[Diagnosis_Date]],"mmmm")</f>
        <v>October</v>
      </c>
      <c r="N4935" t="s">
        <v>37</v>
      </c>
      <c r="O4935">
        <v>11</v>
      </c>
      <c r="P4935" t="s">
        <v>31</v>
      </c>
      <c r="Q4935">
        <v>0</v>
      </c>
    </row>
    <row r="4936" spans="1:17" x14ac:dyDescent="0.75">
      <c r="A4936" t="s">
        <v>4978</v>
      </c>
      <c r="B4936">
        <v>84</v>
      </c>
      <c r="C4936" t="str">
        <f>IF(cancer_data[[#This Row],[Age]]&lt;=35,"Adolescent",IF(cancer_data[[#This Row],[Age]]&lt;=46,"Young Adult",IF(cancer_data[[#This Row],[Age]]&lt;=57,"Adult", IF(cancer_data[[#This Row],[Age]]&lt;=68,"Middle_age",IF(cancer_data[[#This Row],[Age]]&lt;=79,"Elderly","Aged")))))</f>
        <v>Aged</v>
      </c>
      <c r="D4936" t="s">
        <v>16</v>
      </c>
      <c r="E4936" t="s">
        <v>35</v>
      </c>
      <c r="F4936" t="s">
        <v>27</v>
      </c>
      <c r="G4936">
        <v>4.9000000000000004</v>
      </c>
      <c r="H4936" t="s">
        <v>41</v>
      </c>
      <c r="I4936" t="s">
        <v>20</v>
      </c>
      <c r="J4936" t="s">
        <v>21</v>
      </c>
      <c r="K4936" t="s">
        <v>30</v>
      </c>
      <c r="L4936" s="1">
        <v>45941</v>
      </c>
      <c r="M4936" s="1" t="str">
        <f>TEXT(cancer_data[[#This Row],[Diagnosis_Date]],"mmmm")</f>
        <v>October</v>
      </c>
      <c r="N4936" t="s">
        <v>23</v>
      </c>
      <c r="O4936">
        <v>3</v>
      </c>
      <c r="P4936" t="s">
        <v>31</v>
      </c>
      <c r="Q4936">
        <v>0</v>
      </c>
    </row>
    <row r="4937" spans="1:17" x14ac:dyDescent="0.75">
      <c r="A4937" t="s">
        <v>4979</v>
      </c>
      <c r="B4937">
        <v>55</v>
      </c>
      <c r="C4937" t="str">
        <f>IF(cancer_data[[#This Row],[Age]]&lt;=35,"Adolescent",IF(cancer_data[[#This Row],[Age]]&lt;=46,"Young Adult",IF(cancer_data[[#This Row],[Age]]&lt;=57,"Adult", IF(cancer_data[[#This Row],[Age]]&lt;=68,"Middle_age",IF(cancer_data[[#This Row],[Age]]&lt;=79,"Elderly","Aged")))))</f>
        <v>Adult</v>
      </c>
      <c r="D4937" t="s">
        <v>16</v>
      </c>
      <c r="E4937" t="s">
        <v>26</v>
      </c>
      <c r="F4937" t="s">
        <v>18</v>
      </c>
      <c r="G4937">
        <v>6.4</v>
      </c>
      <c r="H4937" t="s">
        <v>41</v>
      </c>
      <c r="I4937" t="s">
        <v>49</v>
      </c>
      <c r="J4937" t="s">
        <v>21</v>
      </c>
      <c r="K4937" t="s">
        <v>30</v>
      </c>
      <c r="L4937" s="1">
        <v>45986</v>
      </c>
      <c r="M4937" s="1" t="str">
        <f>TEXT(cancer_data[[#This Row],[Diagnosis_Date]],"mmmm")</f>
        <v>November</v>
      </c>
      <c r="N4937" t="s">
        <v>23</v>
      </c>
      <c r="O4937">
        <v>43</v>
      </c>
      <c r="P4937" t="s">
        <v>24</v>
      </c>
      <c r="Q4937">
        <v>16</v>
      </c>
    </row>
    <row r="4938" spans="1:17" x14ac:dyDescent="0.75">
      <c r="A4938" t="s">
        <v>4980</v>
      </c>
      <c r="B4938">
        <v>66</v>
      </c>
      <c r="C4938" t="str">
        <f>IF(cancer_data[[#This Row],[Age]]&lt;=35,"Adolescent",IF(cancer_data[[#This Row],[Age]]&lt;=46,"Young Adult",IF(cancer_data[[#This Row],[Age]]&lt;=57,"Adult", IF(cancer_data[[#This Row],[Age]]&lt;=68,"Middle_age",IF(cancer_data[[#This Row],[Age]]&lt;=79,"Elderly","Aged")))))</f>
        <v>Middle_age</v>
      </c>
      <c r="D4938" t="s">
        <v>67</v>
      </c>
      <c r="E4938" t="s">
        <v>26</v>
      </c>
      <c r="F4938" t="s">
        <v>27</v>
      </c>
      <c r="G4938">
        <v>7.2</v>
      </c>
      <c r="H4938" t="s">
        <v>28</v>
      </c>
      <c r="I4938" t="s">
        <v>29</v>
      </c>
      <c r="J4938" t="s">
        <v>21</v>
      </c>
      <c r="K4938" t="s">
        <v>30</v>
      </c>
      <c r="L4938" s="1">
        <v>45852</v>
      </c>
      <c r="M4938" s="1" t="str">
        <f>TEXT(cancer_data[[#This Row],[Diagnosis_Date]],"mmmm")</f>
        <v>July</v>
      </c>
      <c r="N4938" t="s">
        <v>23</v>
      </c>
      <c r="O4938">
        <v>32</v>
      </c>
      <c r="P4938" t="s">
        <v>24</v>
      </c>
      <c r="Q4938">
        <v>19</v>
      </c>
    </row>
    <row r="4939" spans="1:17" x14ac:dyDescent="0.75">
      <c r="A4939" t="s">
        <v>4981</v>
      </c>
      <c r="B4939">
        <v>46</v>
      </c>
      <c r="C4939" t="str">
        <f>IF(cancer_data[[#This Row],[Age]]&lt;=35,"Adolescent",IF(cancer_data[[#This Row],[Age]]&lt;=46,"Young Adult",IF(cancer_data[[#This Row],[Age]]&lt;=57,"Adult", IF(cancer_data[[#This Row],[Age]]&lt;=68,"Middle_age",IF(cancer_data[[#This Row],[Age]]&lt;=79,"Elderly","Aged")))))</f>
        <v>Young Adult</v>
      </c>
      <c r="D4939" t="s">
        <v>16</v>
      </c>
      <c r="E4939" t="s">
        <v>35</v>
      </c>
      <c r="F4939" t="s">
        <v>18</v>
      </c>
      <c r="G4939">
        <v>3.6</v>
      </c>
      <c r="H4939" t="s">
        <v>28</v>
      </c>
      <c r="I4939" t="s">
        <v>44</v>
      </c>
      <c r="J4939" t="s">
        <v>21</v>
      </c>
      <c r="K4939" t="s">
        <v>22</v>
      </c>
      <c r="L4939" s="1">
        <v>45833</v>
      </c>
      <c r="M4939" s="1" t="str">
        <f>TEXT(cancer_data[[#This Row],[Diagnosis_Date]],"mmmm")</f>
        <v>June</v>
      </c>
      <c r="N4939" t="s">
        <v>23</v>
      </c>
      <c r="O4939">
        <v>37</v>
      </c>
      <c r="P4939" t="s">
        <v>31</v>
      </c>
      <c r="Q4939">
        <v>0</v>
      </c>
    </row>
    <row r="4940" spans="1:17" x14ac:dyDescent="0.75">
      <c r="A4940" t="s">
        <v>4982</v>
      </c>
      <c r="B4940">
        <v>31</v>
      </c>
      <c r="C4940" t="str">
        <f>IF(cancer_data[[#This Row],[Age]]&lt;=35,"Adolescent",IF(cancer_data[[#This Row],[Age]]&lt;=46,"Young Adult",IF(cancer_data[[#This Row],[Age]]&lt;=57,"Adult", IF(cancer_data[[#This Row],[Age]]&lt;=68,"Middle_age",IF(cancer_data[[#This Row],[Age]]&lt;=79,"Elderly","Aged")))))</f>
        <v>Adolescent</v>
      </c>
      <c r="D4940" t="s">
        <v>16</v>
      </c>
      <c r="E4940" t="s">
        <v>26</v>
      </c>
      <c r="F4940" t="s">
        <v>36</v>
      </c>
      <c r="G4940">
        <v>5.4</v>
      </c>
      <c r="H4940" t="s">
        <v>41</v>
      </c>
      <c r="I4940" t="s">
        <v>20</v>
      </c>
      <c r="J4940" t="s">
        <v>21</v>
      </c>
      <c r="K4940" t="s">
        <v>33</v>
      </c>
      <c r="L4940" s="1">
        <v>45865</v>
      </c>
      <c r="M4940" s="1" t="str">
        <f>TEXT(cancer_data[[#This Row],[Diagnosis_Date]],"mmmm")</f>
        <v>July</v>
      </c>
      <c r="N4940" t="s">
        <v>37</v>
      </c>
      <c r="O4940">
        <v>35</v>
      </c>
      <c r="P4940" t="s">
        <v>31</v>
      </c>
      <c r="Q4940">
        <v>0</v>
      </c>
    </row>
    <row r="4941" spans="1:17" x14ac:dyDescent="0.75">
      <c r="A4941" t="s">
        <v>4983</v>
      </c>
      <c r="B4941">
        <v>48</v>
      </c>
      <c r="C4941" t="str">
        <f>IF(cancer_data[[#This Row],[Age]]&lt;=35,"Adolescent",IF(cancer_data[[#This Row],[Age]]&lt;=46,"Young Adult",IF(cancer_data[[#This Row],[Age]]&lt;=57,"Adult", IF(cancer_data[[#This Row],[Age]]&lt;=68,"Middle_age",IF(cancer_data[[#This Row],[Age]]&lt;=79,"Elderly","Aged")))))</f>
        <v>Adult</v>
      </c>
      <c r="D4941" t="s">
        <v>67</v>
      </c>
      <c r="E4941" t="s">
        <v>26</v>
      </c>
      <c r="F4941" t="s">
        <v>36</v>
      </c>
      <c r="G4941">
        <v>7.3</v>
      </c>
      <c r="H4941" t="s">
        <v>19</v>
      </c>
      <c r="I4941" t="s">
        <v>44</v>
      </c>
      <c r="J4941" t="s">
        <v>21</v>
      </c>
      <c r="K4941" t="s">
        <v>22</v>
      </c>
      <c r="L4941" s="1">
        <v>45910</v>
      </c>
      <c r="M4941" s="1" t="str">
        <f>TEXT(cancer_data[[#This Row],[Diagnosis_Date]],"mmmm")</f>
        <v>September</v>
      </c>
      <c r="N4941" t="s">
        <v>23</v>
      </c>
      <c r="O4941">
        <v>47</v>
      </c>
      <c r="P4941" t="s">
        <v>24</v>
      </c>
      <c r="Q4941">
        <v>19</v>
      </c>
    </row>
    <row r="4942" spans="1:17" x14ac:dyDescent="0.75">
      <c r="A4942" t="s">
        <v>4984</v>
      </c>
      <c r="B4942">
        <v>65</v>
      </c>
      <c r="C4942" t="str">
        <f>IF(cancer_data[[#This Row],[Age]]&lt;=35,"Adolescent",IF(cancer_data[[#This Row],[Age]]&lt;=46,"Young Adult",IF(cancer_data[[#This Row],[Age]]&lt;=57,"Adult", IF(cancer_data[[#This Row],[Age]]&lt;=68,"Middle_age",IF(cancer_data[[#This Row],[Age]]&lt;=79,"Elderly","Aged")))))</f>
        <v>Middle_age</v>
      </c>
      <c r="D4942" t="s">
        <v>16</v>
      </c>
      <c r="E4942" t="s">
        <v>26</v>
      </c>
      <c r="F4942" t="s">
        <v>18</v>
      </c>
      <c r="G4942">
        <v>1.2</v>
      </c>
      <c r="H4942" t="s">
        <v>19</v>
      </c>
      <c r="I4942" t="s">
        <v>20</v>
      </c>
      <c r="J4942" t="s">
        <v>21</v>
      </c>
      <c r="K4942" t="s">
        <v>33</v>
      </c>
      <c r="L4942" s="1">
        <v>45742</v>
      </c>
      <c r="M4942" s="1" t="str">
        <f>TEXT(cancer_data[[#This Row],[Diagnosis_Date]],"mmmm")</f>
        <v>March</v>
      </c>
      <c r="N4942" t="s">
        <v>23</v>
      </c>
      <c r="O4942">
        <v>59</v>
      </c>
      <c r="P4942" t="s">
        <v>31</v>
      </c>
      <c r="Q4942">
        <v>0</v>
      </c>
    </row>
    <row r="4943" spans="1:17" x14ac:dyDescent="0.75">
      <c r="A4943" t="s">
        <v>4985</v>
      </c>
      <c r="B4943">
        <v>69</v>
      </c>
      <c r="C4943" t="str">
        <f>IF(cancer_data[[#This Row],[Age]]&lt;=35,"Adolescent",IF(cancer_data[[#This Row],[Age]]&lt;=46,"Young Adult",IF(cancer_data[[#This Row],[Age]]&lt;=57,"Adult", IF(cancer_data[[#This Row],[Age]]&lt;=68,"Middle_age",IF(cancer_data[[#This Row],[Age]]&lt;=79,"Elderly","Aged")))))</f>
        <v>Elderly</v>
      </c>
      <c r="D4943" t="s">
        <v>16</v>
      </c>
      <c r="E4943" t="s">
        <v>17</v>
      </c>
      <c r="F4943" t="s">
        <v>36</v>
      </c>
      <c r="G4943">
        <v>6.3</v>
      </c>
      <c r="H4943" t="s">
        <v>28</v>
      </c>
      <c r="I4943" t="s">
        <v>20</v>
      </c>
      <c r="J4943" t="s">
        <v>21</v>
      </c>
      <c r="K4943" t="s">
        <v>33</v>
      </c>
      <c r="L4943" s="1">
        <v>45701</v>
      </c>
      <c r="M4943" s="1" t="str">
        <f>TEXT(cancer_data[[#This Row],[Diagnosis_Date]],"mmmm")</f>
        <v>February</v>
      </c>
      <c r="N4943" t="s">
        <v>23</v>
      </c>
      <c r="O4943">
        <v>20</v>
      </c>
      <c r="P4943" t="s">
        <v>24</v>
      </c>
      <c r="Q4943">
        <v>8</v>
      </c>
    </row>
    <row r="4944" spans="1:17" x14ac:dyDescent="0.75">
      <c r="A4944" t="s">
        <v>4986</v>
      </c>
      <c r="B4944">
        <v>66</v>
      </c>
      <c r="C4944" t="str">
        <f>IF(cancer_data[[#This Row],[Age]]&lt;=35,"Adolescent",IF(cancer_data[[#This Row],[Age]]&lt;=46,"Young Adult",IF(cancer_data[[#This Row],[Age]]&lt;=57,"Adult", IF(cancer_data[[#This Row],[Age]]&lt;=68,"Middle_age",IF(cancer_data[[#This Row],[Age]]&lt;=79,"Elderly","Aged")))))</f>
        <v>Middle_age</v>
      </c>
      <c r="D4944" t="s">
        <v>16</v>
      </c>
      <c r="E4944" t="s">
        <v>17</v>
      </c>
      <c r="F4944" t="s">
        <v>36</v>
      </c>
      <c r="G4944">
        <v>5.8</v>
      </c>
      <c r="H4944" t="s">
        <v>19</v>
      </c>
      <c r="I4944" t="s">
        <v>49</v>
      </c>
      <c r="J4944" t="s">
        <v>21</v>
      </c>
      <c r="K4944" t="s">
        <v>51</v>
      </c>
      <c r="L4944" s="1">
        <v>45901</v>
      </c>
      <c r="M4944" s="1" t="str">
        <f>TEXT(cancer_data[[#This Row],[Diagnosis_Date]],"mmmm")</f>
        <v>September</v>
      </c>
      <c r="N4944" t="s">
        <v>23</v>
      </c>
      <c r="O4944">
        <v>18</v>
      </c>
      <c r="P4944" t="s">
        <v>31</v>
      </c>
      <c r="Q4944">
        <v>0</v>
      </c>
    </row>
    <row r="4945" spans="1:17" x14ac:dyDescent="0.75">
      <c r="A4945" t="s">
        <v>4987</v>
      </c>
      <c r="B4945">
        <v>80</v>
      </c>
      <c r="C4945" t="str">
        <f>IF(cancer_data[[#This Row],[Age]]&lt;=35,"Adolescent",IF(cancer_data[[#This Row],[Age]]&lt;=46,"Young Adult",IF(cancer_data[[#This Row],[Age]]&lt;=57,"Adult", IF(cancer_data[[#This Row],[Age]]&lt;=68,"Middle_age",IF(cancer_data[[#This Row],[Age]]&lt;=79,"Elderly","Aged")))))</f>
        <v>Aged</v>
      </c>
      <c r="D4945" t="s">
        <v>16</v>
      </c>
      <c r="E4945" t="s">
        <v>26</v>
      </c>
      <c r="F4945" t="s">
        <v>18</v>
      </c>
      <c r="G4945">
        <v>4.3</v>
      </c>
      <c r="H4945" t="s">
        <v>19</v>
      </c>
      <c r="I4945" t="s">
        <v>20</v>
      </c>
      <c r="J4945" t="s">
        <v>21</v>
      </c>
      <c r="K4945" t="s">
        <v>42</v>
      </c>
      <c r="L4945" s="1">
        <v>45789</v>
      </c>
      <c r="M4945" s="1" t="str">
        <f>TEXT(cancer_data[[#This Row],[Diagnosis_Date]],"mmmm")</f>
        <v>May</v>
      </c>
      <c r="N4945" t="s">
        <v>23</v>
      </c>
      <c r="O4945">
        <v>58</v>
      </c>
      <c r="P4945" t="s">
        <v>24</v>
      </c>
      <c r="Q4945">
        <v>33</v>
      </c>
    </row>
    <row r="4946" spans="1:17" x14ac:dyDescent="0.75">
      <c r="A4946" t="s">
        <v>4988</v>
      </c>
      <c r="B4946">
        <v>74</v>
      </c>
      <c r="C4946" t="str">
        <f>IF(cancer_data[[#This Row],[Age]]&lt;=35,"Adolescent",IF(cancer_data[[#This Row],[Age]]&lt;=46,"Young Adult",IF(cancer_data[[#This Row],[Age]]&lt;=57,"Adult", IF(cancer_data[[#This Row],[Age]]&lt;=68,"Middle_age",IF(cancer_data[[#This Row],[Age]]&lt;=79,"Elderly","Aged")))))</f>
        <v>Elderly</v>
      </c>
      <c r="D4946" t="s">
        <v>16</v>
      </c>
      <c r="E4946" t="s">
        <v>40</v>
      </c>
      <c r="F4946" t="s">
        <v>36</v>
      </c>
      <c r="G4946">
        <v>0.7</v>
      </c>
      <c r="H4946" t="s">
        <v>28</v>
      </c>
      <c r="I4946" t="s">
        <v>20</v>
      </c>
      <c r="J4946" t="s">
        <v>21</v>
      </c>
      <c r="K4946" t="s">
        <v>22</v>
      </c>
      <c r="L4946" s="1">
        <v>45750</v>
      </c>
      <c r="M4946" s="1" t="str">
        <f>TEXT(cancer_data[[#This Row],[Diagnosis_Date]],"mmmm")</f>
        <v>April</v>
      </c>
      <c r="N4946" t="s">
        <v>23</v>
      </c>
      <c r="O4946">
        <v>35</v>
      </c>
      <c r="P4946" t="s">
        <v>31</v>
      </c>
      <c r="Q4946">
        <v>0</v>
      </c>
    </row>
    <row r="4947" spans="1:17" x14ac:dyDescent="0.75">
      <c r="A4947" t="s">
        <v>4989</v>
      </c>
      <c r="B4947">
        <v>71</v>
      </c>
      <c r="C4947" t="str">
        <f>IF(cancer_data[[#This Row],[Age]]&lt;=35,"Adolescent",IF(cancer_data[[#This Row],[Age]]&lt;=46,"Young Adult",IF(cancer_data[[#This Row],[Age]]&lt;=57,"Adult", IF(cancer_data[[#This Row],[Age]]&lt;=68,"Middle_age",IF(cancer_data[[#This Row],[Age]]&lt;=79,"Elderly","Aged")))))</f>
        <v>Elderly</v>
      </c>
      <c r="D4947" t="s">
        <v>16</v>
      </c>
      <c r="E4947" t="s">
        <v>17</v>
      </c>
      <c r="F4947" t="s">
        <v>18</v>
      </c>
      <c r="G4947">
        <v>2.6</v>
      </c>
      <c r="H4947" t="s">
        <v>41</v>
      </c>
      <c r="I4947" t="s">
        <v>49</v>
      </c>
      <c r="J4947" t="s">
        <v>21</v>
      </c>
      <c r="K4947" t="s">
        <v>51</v>
      </c>
      <c r="L4947" s="1">
        <v>45894</v>
      </c>
      <c r="M4947" s="1" t="str">
        <f>TEXT(cancer_data[[#This Row],[Diagnosis_Date]],"mmmm")</f>
        <v>August</v>
      </c>
      <c r="N4947" t="s">
        <v>23</v>
      </c>
      <c r="O4947">
        <v>35</v>
      </c>
      <c r="P4947" t="s">
        <v>31</v>
      </c>
      <c r="Q4947">
        <v>0</v>
      </c>
    </row>
    <row r="4948" spans="1:17" x14ac:dyDescent="0.75">
      <c r="A4948" t="s">
        <v>4990</v>
      </c>
      <c r="B4948">
        <v>81</v>
      </c>
      <c r="C4948" t="str">
        <f>IF(cancer_data[[#This Row],[Age]]&lt;=35,"Adolescent",IF(cancer_data[[#This Row],[Age]]&lt;=46,"Young Adult",IF(cancer_data[[#This Row],[Age]]&lt;=57,"Adult", IF(cancer_data[[#This Row],[Age]]&lt;=68,"Middle_age",IF(cancer_data[[#This Row],[Age]]&lt;=79,"Elderly","Aged")))))</f>
        <v>Aged</v>
      </c>
      <c r="D4948" t="s">
        <v>16</v>
      </c>
      <c r="E4948" t="s">
        <v>17</v>
      </c>
      <c r="F4948" t="s">
        <v>27</v>
      </c>
      <c r="G4948">
        <v>5.5</v>
      </c>
      <c r="H4948" t="s">
        <v>28</v>
      </c>
      <c r="I4948" t="s">
        <v>44</v>
      </c>
      <c r="J4948" t="s">
        <v>21</v>
      </c>
      <c r="K4948" t="s">
        <v>30</v>
      </c>
      <c r="L4948" s="1">
        <v>45968</v>
      </c>
      <c r="M4948" s="1" t="str">
        <f>TEXT(cancer_data[[#This Row],[Diagnosis_Date]],"mmmm")</f>
        <v>November</v>
      </c>
      <c r="N4948" t="s">
        <v>37</v>
      </c>
      <c r="O4948">
        <v>3</v>
      </c>
      <c r="P4948" t="s">
        <v>31</v>
      </c>
      <c r="Q4948">
        <v>0</v>
      </c>
    </row>
    <row r="4949" spans="1:17" x14ac:dyDescent="0.75">
      <c r="A4949" t="s">
        <v>4991</v>
      </c>
      <c r="B4949">
        <v>69</v>
      </c>
      <c r="C4949" t="str">
        <f>IF(cancer_data[[#This Row],[Age]]&lt;=35,"Adolescent",IF(cancer_data[[#This Row],[Age]]&lt;=46,"Young Adult",IF(cancer_data[[#This Row],[Age]]&lt;=57,"Adult", IF(cancer_data[[#This Row],[Age]]&lt;=68,"Middle_age",IF(cancer_data[[#This Row],[Age]]&lt;=79,"Elderly","Aged")))))</f>
        <v>Elderly</v>
      </c>
      <c r="D4949" t="s">
        <v>16</v>
      </c>
      <c r="E4949" t="s">
        <v>35</v>
      </c>
      <c r="F4949" t="s">
        <v>18</v>
      </c>
      <c r="G4949">
        <v>6.4</v>
      </c>
      <c r="H4949" t="s">
        <v>19</v>
      </c>
      <c r="I4949" t="s">
        <v>20</v>
      </c>
      <c r="J4949" t="s">
        <v>21</v>
      </c>
      <c r="K4949" t="s">
        <v>51</v>
      </c>
      <c r="L4949" s="1">
        <v>45925</v>
      </c>
      <c r="M4949" s="1" t="str">
        <f>TEXT(cancer_data[[#This Row],[Diagnosis_Date]],"mmmm")</f>
        <v>September</v>
      </c>
      <c r="N4949" t="s">
        <v>23</v>
      </c>
      <c r="O4949">
        <v>25</v>
      </c>
      <c r="P4949" t="s">
        <v>31</v>
      </c>
      <c r="Q4949">
        <v>0</v>
      </c>
    </row>
    <row r="4950" spans="1:17" x14ac:dyDescent="0.75">
      <c r="A4950" t="s">
        <v>4992</v>
      </c>
      <c r="B4950">
        <v>51</v>
      </c>
      <c r="C4950" t="str">
        <f>IF(cancer_data[[#This Row],[Age]]&lt;=35,"Adolescent",IF(cancer_data[[#This Row],[Age]]&lt;=46,"Young Adult",IF(cancer_data[[#This Row],[Age]]&lt;=57,"Adult", IF(cancer_data[[#This Row],[Age]]&lt;=68,"Middle_age",IF(cancer_data[[#This Row],[Age]]&lt;=79,"Elderly","Aged")))))</f>
        <v>Adult</v>
      </c>
      <c r="D4950" t="s">
        <v>16</v>
      </c>
      <c r="E4950" t="s">
        <v>26</v>
      </c>
      <c r="F4950" t="s">
        <v>18</v>
      </c>
      <c r="G4950">
        <v>7.8</v>
      </c>
      <c r="H4950" t="s">
        <v>41</v>
      </c>
      <c r="I4950" t="s">
        <v>49</v>
      </c>
      <c r="J4950" t="s">
        <v>21</v>
      </c>
      <c r="K4950" t="s">
        <v>45</v>
      </c>
      <c r="L4950" s="1">
        <v>45776</v>
      </c>
      <c r="M4950" s="1" t="str">
        <f>TEXT(cancer_data[[#This Row],[Diagnosis_Date]],"mmmm")</f>
        <v>April</v>
      </c>
      <c r="N4950" t="s">
        <v>23</v>
      </c>
      <c r="O4950">
        <v>47</v>
      </c>
      <c r="P4950" t="s">
        <v>31</v>
      </c>
      <c r="Q4950">
        <v>0</v>
      </c>
    </row>
    <row r="4951" spans="1:17" x14ac:dyDescent="0.75">
      <c r="A4951" t="s">
        <v>4993</v>
      </c>
      <c r="B4951">
        <v>27</v>
      </c>
      <c r="C4951" t="str">
        <f>IF(cancer_data[[#This Row],[Age]]&lt;=35,"Adolescent",IF(cancer_data[[#This Row],[Age]]&lt;=46,"Young Adult",IF(cancer_data[[#This Row],[Age]]&lt;=57,"Adult", IF(cancer_data[[#This Row],[Age]]&lt;=68,"Middle_age",IF(cancer_data[[#This Row],[Age]]&lt;=79,"Elderly","Aged")))))</f>
        <v>Adolescent</v>
      </c>
      <c r="D4951" t="s">
        <v>16</v>
      </c>
      <c r="E4951" t="s">
        <v>40</v>
      </c>
      <c r="F4951" t="s">
        <v>27</v>
      </c>
      <c r="G4951">
        <v>7.7</v>
      </c>
      <c r="H4951" t="s">
        <v>41</v>
      </c>
      <c r="I4951" t="s">
        <v>49</v>
      </c>
      <c r="J4951" t="s">
        <v>21</v>
      </c>
      <c r="K4951" t="s">
        <v>30</v>
      </c>
      <c r="L4951" s="1">
        <v>46016</v>
      </c>
      <c r="M4951" s="1" t="str">
        <f>TEXT(cancer_data[[#This Row],[Diagnosis_Date]],"mmmm")</f>
        <v>December</v>
      </c>
      <c r="N4951" t="s">
        <v>37</v>
      </c>
      <c r="O4951">
        <v>35</v>
      </c>
      <c r="P4951" t="s">
        <v>24</v>
      </c>
      <c r="Q4951">
        <v>10</v>
      </c>
    </row>
    <row r="4952" spans="1:17" x14ac:dyDescent="0.75">
      <c r="A4952" t="s">
        <v>4994</v>
      </c>
      <c r="B4952">
        <v>60</v>
      </c>
      <c r="C4952" t="str">
        <f>IF(cancer_data[[#This Row],[Age]]&lt;=35,"Adolescent",IF(cancer_data[[#This Row],[Age]]&lt;=46,"Young Adult",IF(cancer_data[[#This Row],[Age]]&lt;=57,"Adult", IF(cancer_data[[#This Row],[Age]]&lt;=68,"Middle_age",IF(cancer_data[[#This Row],[Age]]&lt;=79,"Elderly","Aged")))))</f>
        <v>Middle_age</v>
      </c>
      <c r="D4952" t="s">
        <v>16</v>
      </c>
      <c r="E4952" t="s">
        <v>40</v>
      </c>
      <c r="F4952" t="s">
        <v>73</v>
      </c>
      <c r="G4952">
        <v>1.7</v>
      </c>
      <c r="H4952" t="s">
        <v>41</v>
      </c>
      <c r="I4952" t="s">
        <v>29</v>
      </c>
      <c r="J4952" t="s">
        <v>21</v>
      </c>
      <c r="K4952" t="s">
        <v>30</v>
      </c>
      <c r="L4952" s="1">
        <v>46012</v>
      </c>
      <c r="M4952" s="1" t="str">
        <f>TEXT(cancer_data[[#This Row],[Diagnosis_Date]],"mmmm")</f>
        <v>December</v>
      </c>
      <c r="N4952" t="s">
        <v>23</v>
      </c>
      <c r="O4952">
        <v>27</v>
      </c>
      <c r="P4952" t="s">
        <v>31</v>
      </c>
      <c r="Q4952">
        <v>0</v>
      </c>
    </row>
    <row r="4953" spans="1:17" x14ac:dyDescent="0.75">
      <c r="A4953" t="s">
        <v>4995</v>
      </c>
      <c r="B4953">
        <v>83</v>
      </c>
      <c r="C4953" t="str">
        <f>IF(cancer_data[[#This Row],[Age]]&lt;=35,"Adolescent",IF(cancer_data[[#This Row],[Age]]&lt;=46,"Young Adult",IF(cancer_data[[#This Row],[Age]]&lt;=57,"Adult", IF(cancer_data[[#This Row],[Age]]&lt;=68,"Middle_age",IF(cancer_data[[#This Row],[Age]]&lt;=79,"Elderly","Aged")))))</f>
        <v>Aged</v>
      </c>
      <c r="D4953" t="s">
        <v>16</v>
      </c>
      <c r="E4953" t="s">
        <v>17</v>
      </c>
      <c r="F4953" t="s">
        <v>27</v>
      </c>
      <c r="G4953">
        <v>2.7</v>
      </c>
      <c r="H4953" t="s">
        <v>41</v>
      </c>
      <c r="I4953" t="s">
        <v>49</v>
      </c>
      <c r="J4953" t="s">
        <v>21</v>
      </c>
      <c r="K4953" t="s">
        <v>30</v>
      </c>
      <c r="L4953" s="1">
        <v>45964</v>
      </c>
      <c r="M4953" s="1" t="str">
        <f>TEXT(cancer_data[[#This Row],[Diagnosis_Date]],"mmmm")</f>
        <v>November</v>
      </c>
      <c r="N4953" t="s">
        <v>23</v>
      </c>
      <c r="O4953">
        <v>21</v>
      </c>
      <c r="P4953" t="s">
        <v>31</v>
      </c>
      <c r="Q4953">
        <v>0</v>
      </c>
    </row>
    <row r="4954" spans="1:17" x14ac:dyDescent="0.75">
      <c r="A4954" t="s">
        <v>4996</v>
      </c>
      <c r="B4954">
        <v>30</v>
      </c>
      <c r="C4954" t="str">
        <f>IF(cancer_data[[#This Row],[Age]]&lt;=35,"Adolescent",IF(cancer_data[[#This Row],[Age]]&lt;=46,"Young Adult",IF(cancer_data[[#This Row],[Age]]&lt;=57,"Adult", IF(cancer_data[[#This Row],[Age]]&lt;=68,"Middle_age",IF(cancer_data[[#This Row],[Age]]&lt;=79,"Elderly","Aged")))))</f>
        <v>Adolescent</v>
      </c>
      <c r="D4954" t="s">
        <v>16</v>
      </c>
      <c r="E4954" t="s">
        <v>35</v>
      </c>
      <c r="F4954" t="s">
        <v>27</v>
      </c>
      <c r="G4954">
        <v>1.8</v>
      </c>
      <c r="H4954" t="s">
        <v>41</v>
      </c>
      <c r="I4954" t="s">
        <v>20</v>
      </c>
      <c r="J4954" t="s">
        <v>21</v>
      </c>
      <c r="K4954" t="s">
        <v>30</v>
      </c>
      <c r="L4954" s="1">
        <v>45668</v>
      </c>
      <c r="M4954" s="1" t="str">
        <f>TEXT(cancer_data[[#This Row],[Diagnosis_Date]],"mmmm")</f>
        <v>January</v>
      </c>
      <c r="N4954" t="s">
        <v>37</v>
      </c>
      <c r="O4954">
        <v>11</v>
      </c>
      <c r="P4954" t="s">
        <v>24</v>
      </c>
      <c r="Q4954">
        <v>22</v>
      </c>
    </row>
    <row r="4955" spans="1:17" x14ac:dyDescent="0.75">
      <c r="A4955" t="s">
        <v>4997</v>
      </c>
      <c r="B4955">
        <v>34</v>
      </c>
      <c r="C4955" t="str">
        <f>IF(cancer_data[[#This Row],[Age]]&lt;=35,"Adolescent",IF(cancer_data[[#This Row],[Age]]&lt;=46,"Young Adult",IF(cancer_data[[#This Row],[Age]]&lt;=57,"Adult", IF(cancer_data[[#This Row],[Age]]&lt;=68,"Middle_age",IF(cancer_data[[#This Row],[Age]]&lt;=79,"Elderly","Aged")))))</f>
        <v>Adolescent</v>
      </c>
      <c r="D4955" t="s">
        <v>16</v>
      </c>
      <c r="E4955" t="s">
        <v>40</v>
      </c>
      <c r="F4955" t="s">
        <v>63</v>
      </c>
      <c r="G4955">
        <v>5.3</v>
      </c>
      <c r="H4955" t="s">
        <v>41</v>
      </c>
      <c r="I4955" t="s">
        <v>44</v>
      </c>
      <c r="J4955" t="s">
        <v>21</v>
      </c>
      <c r="K4955" t="s">
        <v>22</v>
      </c>
      <c r="L4955" s="1">
        <v>45662</v>
      </c>
      <c r="M4955" s="1" t="str">
        <f>TEXT(cancer_data[[#This Row],[Diagnosis_Date]],"mmmm")</f>
        <v>January</v>
      </c>
      <c r="N4955" t="s">
        <v>23</v>
      </c>
      <c r="O4955">
        <v>54</v>
      </c>
      <c r="P4955" t="s">
        <v>31</v>
      </c>
      <c r="Q4955">
        <v>0</v>
      </c>
    </row>
    <row r="4956" spans="1:17" x14ac:dyDescent="0.75">
      <c r="A4956" t="s">
        <v>4998</v>
      </c>
      <c r="B4956">
        <v>60</v>
      </c>
      <c r="C4956" t="str">
        <f>IF(cancer_data[[#This Row],[Age]]&lt;=35,"Adolescent",IF(cancer_data[[#This Row],[Age]]&lt;=46,"Young Adult",IF(cancer_data[[#This Row],[Age]]&lt;=57,"Adult", IF(cancer_data[[#This Row],[Age]]&lt;=68,"Middle_age",IF(cancer_data[[#This Row],[Age]]&lt;=79,"Elderly","Aged")))))</f>
        <v>Middle_age</v>
      </c>
      <c r="D4956" t="s">
        <v>16</v>
      </c>
      <c r="E4956" t="s">
        <v>17</v>
      </c>
      <c r="F4956" t="s">
        <v>36</v>
      </c>
      <c r="G4956">
        <v>5.2</v>
      </c>
      <c r="H4956" t="s">
        <v>19</v>
      </c>
      <c r="I4956" t="s">
        <v>20</v>
      </c>
      <c r="J4956" t="s">
        <v>21</v>
      </c>
      <c r="K4956" t="s">
        <v>22</v>
      </c>
      <c r="L4956" s="1">
        <v>45733</v>
      </c>
      <c r="M4956" s="1" t="str">
        <f>TEXT(cancer_data[[#This Row],[Diagnosis_Date]],"mmmm")</f>
        <v>March</v>
      </c>
      <c r="N4956" t="s">
        <v>23</v>
      </c>
      <c r="O4956">
        <v>22</v>
      </c>
      <c r="P4956" t="s">
        <v>24</v>
      </c>
      <c r="Q4956">
        <v>22</v>
      </c>
    </row>
    <row r="4957" spans="1:17" x14ac:dyDescent="0.75">
      <c r="A4957" t="s">
        <v>4999</v>
      </c>
      <c r="B4957">
        <v>60</v>
      </c>
      <c r="C4957" t="str">
        <f>IF(cancer_data[[#This Row],[Age]]&lt;=35,"Adolescent",IF(cancer_data[[#This Row],[Age]]&lt;=46,"Young Adult",IF(cancer_data[[#This Row],[Age]]&lt;=57,"Adult", IF(cancer_data[[#This Row],[Age]]&lt;=68,"Middle_age",IF(cancer_data[[#This Row],[Age]]&lt;=79,"Elderly","Aged")))))</f>
        <v>Middle_age</v>
      </c>
      <c r="D4957" t="s">
        <v>16</v>
      </c>
      <c r="E4957" t="s">
        <v>40</v>
      </c>
      <c r="F4957" t="s">
        <v>18</v>
      </c>
      <c r="G4957">
        <v>7.6</v>
      </c>
      <c r="H4957" t="s">
        <v>41</v>
      </c>
      <c r="I4957" t="s">
        <v>29</v>
      </c>
      <c r="J4957" t="s">
        <v>21</v>
      </c>
      <c r="K4957" t="s">
        <v>42</v>
      </c>
      <c r="L4957" s="1">
        <v>45734</v>
      </c>
      <c r="M4957" s="1" t="str">
        <f>TEXT(cancer_data[[#This Row],[Diagnosis_Date]],"mmmm")</f>
        <v>March</v>
      </c>
      <c r="N4957" t="s">
        <v>23</v>
      </c>
      <c r="O4957">
        <v>55</v>
      </c>
      <c r="P4957" t="s">
        <v>24</v>
      </c>
      <c r="Q4957">
        <v>15</v>
      </c>
    </row>
    <row r="4958" spans="1:17" x14ac:dyDescent="0.75">
      <c r="A4958" t="s">
        <v>5000</v>
      </c>
      <c r="B4958">
        <v>41</v>
      </c>
      <c r="C4958" t="str">
        <f>IF(cancer_data[[#This Row],[Age]]&lt;=35,"Adolescent",IF(cancer_data[[#This Row],[Age]]&lt;=46,"Young Adult",IF(cancer_data[[#This Row],[Age]]&lt;=57,"Adult", IF(cancer_data[[#This Row],[Age]]&lt;=68,"Middle_age",IF(cancer_data[[#This Row],[Age]]&lt;=79,"Elderly","Aged")))))</f>
        <v>Young Adult</v>
      </c>
      <c r="D4958" t="s">
        <v>16</v>
      </c>
      <c r="E4958" t="s">
        <v>40</v>
      </c>
      <c r="F4958" t="s">
        <v>73</v>
      </c>
      <c r="G4958">
        <v>7.1</v>
      </c>
      <c r="H4958" t="s">
        <v>19</v>
      </c>
      <c r="I4958" t="s">
        <v>29</v>
      </c>
      <c r="J4958" t="s">
        <v>21</v>
      </c>
      <c r="K4958" t="s">
        <v>22</v>
      </c>
      <c r="L4958" s="1">
        <v>45926</v>
      </c>
      <c r="M4958" s="1" t="str">
        <f>TEXT(cancer_data[[#This Row],[Diagnosis_Date]],"mmmm")</f>
        <v>September</v>
      </c>
      <c r="N4958" t="s">
        <v>37</v>
      </c>
      <c r="O4958">
        <v>8</v>
      </c>
      <c r="P4958" t="s">
        <v>24</v>
      </c>
      <c r="Q4958">
        <v>23</v>
      </c>
    </row>
    <row r="4959" spans="1:17" x14ac:dyDescent="0.75">
      <c r="A4959" t="s">
        <v>5001</v>
      </c>
      <c r="B4959">
        <v>62</v>
      </c>
      <c r="C4959" t="str">
        <f>IF(cancer_data[[#This Row],[Age]]&lt;=35,"Adolescent",IF(cancer_data[[#This Row],[Age]]&lt;=46,"Young Adult",IF(cancer_data[[#This Row],[Age]]&lt;=57,"Adult", IF(cancer_data[[#This Row],[Age]]&lt;=68,"Middle_age",IF(cancer_data[[#This Row],[Age]]&lt;=79,"Elderly","Aged")))))</f>
        <v>Middle_age</v>
      </c>
      <c r="D4959" t="s">
        <v>16</v>
      </c>
      <c r="E4959" t="s">
        <v>17</v>
      </c>
      <c r="F4959" t="s">
        <v>36</v>
      </c>
      <c r="G4959">
        <v>5.5</v>
      </c>
      <c r="H4959" t="s">
        <v>41</v>
      </c>
      <c r="I4959" t="s">
        <v>29</v>
      </c>
      <c r="J4959" t="s">
        <v>21</v>
      </c>
      <c r="K4959" t="s">
        <v>42</v>
      </c>
      <c r="L4959" s="1">
        <v>46009</v>
      </c>
      <c r="M4959" s="1" t="str">
        <f>TEXT(cancer_data[[#This Row],[Diagnosis_Date]],"mmmm")</f>
        <v>December</v>
      </c>
      <c r="N4959" t="s">
        <v>37</v>
      </c>
      <c r="O4959">
        <v>20</v>
      </c>
      <c r="P4959" t="s">
        <v>24</v>
      </c>
      <c r="Q4959">
        <v>36</v>
      </c>
    </row>
    <row r="4960" spans="1:17" x14ac:dyDescent="0.75">
      <c r="A4960" t="s">
        <v>5002</v>
      </c>
      <c r="B4960">
        <v>71</v>
      </c>
      <c r="C4960" t="str">
        <f>IF(cancer_data[[#This Row],[Age]]&lt;=35,"Adolescent",IF(cancer_data[[#This Row],[Age]]&lt;=46,"Young Adult",IF(cancer_data[[#This Row],[Age]]&lt;=57,"Adult", IF(cancer_data[[#This Row],[Age]]&lt;=68,"Middle_age",IF(cancer_data[[#This Row],[Age]]&lt;=79,"Elderly","Aged")))))</f>
        <v>Elderly</v>
      </c>
      <c r="D4960" t="s">
        <v>16</v>
      </c>
      <c r="E4960" t="s">
        <v>35</v>
      </c>
      <c r="F4960" t="s">
        <v>18</v>
      </c>
      <c r="G4960">
        <v>4.9000000000000004</v>
      </c>
      <c r="H4960" t="s">
        <v>28</v>
      </c>
      <c r="I4960" t="s">
        <v>20</v>
      </c>
      <c r="J4960" t="s">
        <v>21</v>
      </c>
      <c r="K4960" t="s">
        <v>33</v>
      </c>
      <c r="L4960" s="1">
        <v>45918</v>
      </c>
      <c r="M4960" s="1" t="str">
        <f>TEXT(cancer_data[[#This Row],[Diagnosis_Date]],"mmmm")</f>
        <v>September</v>
      </c>
      <c r="N4960" t="s">
        <v>23</v>
      </c>
      <c r="O4960">
        <v>56</v>
      </c>
      <c r="P4960" t="s">
        <v>31</v>
      </c>
      <c r="Q4960">
        <v>0</v>
      </c>
    </row>
    <row r="4961" spans="1:17" x14ac:dyDescent="0.75">
      <c r="A4961" t="s">
        <v>5003</v>
      </c>
      <c r="B4961">
        <v>34</v>
      </c>
      <c r="C4961" t="str">
        <f>IF(cancer_data[[#This Row],[Age]]&lt;=35,"Adolescent",IF(cancer_data[[#This Row],[Age]]&lt;=46,"Young Adult",IF(cancer_data[[#This Row],[Age]]&lt;=57,"Adult", IF(cancer_data[[#This Row],[Age]]&lt;=68,"Middle_age",IF(cancer_data[[#This Row],[Age]]&lt;=79,"Elderly","Aged")))))</f>
        <v>Adolescent</v>
      </c>
      <c r="D4961" t="s">
        <v>16</v>
      </c>
      <c r="E4961" t="s">
        <v>40</v>
      </c>
      <c r="F4961" t="s">
        <v>18</v>
      </c>
      <c r="G4961">
        <v>2.2000000000000002</v>
      </c>
      <c r="H4961" t="s">
        <v>41</v>
      </c>
      <c r="I4961" t="s">
        <v>49</v>
      </c>
      <c r="J4961" t="s">
        <v>21</v>
      </c>
      <c r="K4961" t="s">
        <v>51</v>
      </c>
      <c r="L4961" s="1">
        <v>46006</v>
      </c>
      <c r="M4961" s="1" t="str">
        <f>TEXT(cancer_data[[#This Row],[Diagnosis_Date]],"mmmm")</f>
        <v>December</v>
      </c>
      <c r="N4961" t="s">
        <v>23</v>
      </c>
      <c r="O4961">
        <v>29</v>
      </c>
      <c r="P4961" t="s">
        <v>31</v>
      </c>
      <c r="Q4961">
        <v>0</v>
      </c>
    </row>
    <row r="4962" spans="1:17" x14ac:dyDescent="0.75">
      <c r="A4962" t="s">
        <v>5004</v>
      </c>
      <c r="B4962">
        <v>47</v>
      </c>
      <c r="C4962" t="str">
        <f>IF(cancer_data[[#This Row],[Age]]&lt;=35,"Adolescent",IF(cancer_data[[#This Row],[Age]]&lt;=46,"Young Adult",IF(cancer_data[[#This Row],[Age]]&lt;=57,"Adult", IF(cancer_data[[#This Row],[Age]]&lt;=68,"Middle_age",IF(cancer_data[[#This Row],[Age]]&lt;=79,"Elderly","Aged")))))</f>
        <v>Adult</v>
      </c>
      <c r="D4962" t="s">
        <v>16</v>
      </c>
      <c r="E4962" t="s">
        <v>17</v>
      </c>
      <c r="F4962" t="s">
        <v>18</v>
      </c>
      <c r="G4962">
        <v>1.5</v>
      </c>
      <c r="H4962" t="s">
        <v>28</v>
      </c>
      <c r="I4962" t="s">
        <v>20</v>
      </c>
      <c r="J4962" t="s">
        <v>21</v>
      </c>
      <c r="K4962" t="s">
        <v>51</v>
      </c>
      <c r="L4962" s="1">
        <v>45684</v>
      </c>
      <c r="M4962" s="1" t="str">
        <f>TEXT(cancer_data[[#This Row],[Diagnosis_Date]],"mmmm")</f>
        <v>January</v>
      </c>
      <c r="N4962" t="s">
        <v>23</v>
      </c>
      <c r="O4962">
        <v>57</v>
      </c>
      <c r="P4962" t="s">
        <v>31</v>
      </c>
      <c r="Q4962">
        <v>0</v>
      </c>
    </row>
    <row r="4963" spans="1:17" x14ac:dyDescent="0.75">
      <c r="A4963" t="s">
        <v>5005</v>
      </c>
      <c r="B4963">
        <v>83</v>
      </c>
      <c r="C4963" t="str">
        <f>IF(cancer_data[[#This Row],[Age]]&lt;=35,"Adolescent",IF(cancer_data[[#This Row],[Age]]&lt;=46,"Young Adult",IF(cancer_data[[#This Row],[Age]]&lt;=57,"Adult", IF(cancer_data[[#This Row],[Age]]&lt;=68,"Middle_age",IF(cancer_data[[#This Row],[Age]]&lt;=79,"Elderly","Aged")))))</f>
        <v>Aged</v>
      </c>
      <c r="D4963" t="s">
        <v>16</v>
      </c>
      <c r="E4963" t="s">
        <v>35</v>
      </c>
      <c r="F4963" t="s">
        <v>27</v>
      </c>
      <c r="G4963">
        <v>6.3</v>
      </c>
      <c r="H4963" t="s">
        <v>19</v>
      </c>
      <c r="I4963" t="s">
        <v>29</v>
      </c>
      <c r="J4963" t="s">
        <v>21</v>
      </c>
      <c r="K4963" t="s">
        <v>51</v>
      </c>
      <c r="L4963" s="1">
        <v>45833</v>
      </c>
      <c r="M4963" s="1" t="str">
        <f>TEXT(cancer_data[[#This Row],[Diagnosis_Date]],"mmmm")</f>
        <v>June</v>
      </c>
      <c r="N4963" t="s">
        <v>37</v>
      </c>
      <c r="O4963">
        <v>31</v>
      </c>
      <c r="P4963" t="s">
        <v>24</v>
      </c>
      <c r="Q4963">
        <v>12</v>
      </c>
    </row>
    <row r="4964" spans="1:17" x14ac:dyDescent="0.75">
      <c r="A4964" t="s">
        <v>5006</v>
      </c>
      <c r="B4964">
        <v>56</v>
      </c>
      <c r="C4964" t="str">
        <f>IF(cancer_data[[#This Row],[Age]]&lt;=35,"Adolescent",IF(cancer_data[[#This Row],[Age]]&lt;=46,"Young Adult",IF(cancer_data[[#This Row],[Age]]&lt;=57,"Adult", IF(cancer_data[[#This Row],[Age]]&lt;=68,"Middle_age",IF(cancer_data[[#This Row],[Age]]&lt;=79,"Elderly","Aged")))))</f>
        <v>Adult</v>
      </c>
      <c r="D4964" t="s">
        <v>16</v>
      </c>
      <c r="E4964" t="s">
        <v>17</v>
      </c>
      <c r="F4964" t="s">
        <v>27</v>
      </c>
      <c r="G4964">
        <v>4.4000000000000004</v>
      </c>
      <c r="H4964" t="s">
        <v>28</v>
      </c>
      <c r="I4964" t="s">
        <v>49</v>
      </c>
      <c r="J4964" t="s">
        <v>21</v>
      </c>
      <c r="K4964" t="s">
        <v>42</v>
      </c>
      <c r="L4964" s="1">
        <v>45732</v>
      </c>
      <c r="M4964" s="1" t="str">
        <f>TEXT(cancer_data[[#This Row],[Diagnosis_Date]],"mmmm")</f>
        <v>March</v>
      </c>
      <c r="N4964" t="s">
        <v>37</v>
      </c>
      <c r="O4964">
        <v>6</v>
      </c>
      <c r="P4964" t="s">
        <v>31</v>
      </c>
      <c r="Q4964">
        <v>0</v>
      </c>
    </row>
    <row r="4965" spans="1:17" x14ac:dyDescent="0.75">
      <c r="A4965" t="s">
        <v>5007</v>
      </c>
      <c r="B4965">
        <v>25</v>
      </c>
      <c r="C4965" t="str">
        <f>IF(cancer_data[[#This Row],[Age]]&lt;=35,"Adolescent",IF(cancer_data[[#This Row],[Age]]&lt;=46,"Young Adult",IF(cancer_data[[#This Row],[Age]]&lt;=57,"Adult", IF(cancer_data[[#This Row],[Age]]&lt;=68,"Middle_age",IF(cancer_data[[#This Row],[Age]]&lt;=79,"Elderly","Aged")))))</f>
        <v>Adolescent</v>
      </c>
      <c r="D4965" t="s">
        <v>16</v>
      </c>
      <c r="E4965" t="s">
        <v>26</v>
      </c>
      <c r="F4965" t="s">
        <v>63</v>
      </c>
      <c r="G4965">
        <v>7.6</v>
      </c>
      <c r="H4965" t="s">
        <v>28</v>
      </c>
      <c r="I4965" t="s">
        <v>29</v>
      </c>
      <c r="J4965" t="s">
        <v>21</v>
      </c>
      <c r="K4965" t="s">
        <v>30</v>
      </c>
      <c r="L4965" s="1">
        <v>45998</v>
      </c>
      <c r="M4965" s="1" t="str">
        <f>TEXT(cancer_data[[#This Row],[Diagnosis_Date]],"mmmm")</f>
        <v>December</v>
      </c>
      <c r="N4965" t="s">
        <v>23</v>
      </c>
      <c r="O4965">
        <v>47</v>
      </c>
      <c r="P4965" t="s">
        <v>31</v>
      </c>
      <c r="Q4965">
        <v>0</v>
      </c>
    </row>
    <row r="4966" spans="1:17" x14ac:dyDescent="0.75">
      <c r="A4966" t="s">
        <v>5008</v>
      </c>
      <c r="B4966">
        <v>47</v>
      </c>
      <c r="C4966" t="str">
        <f>IF(cancer_data[[#This Row],[Age]]&lt;=35,"Adolescent",IF(cancer_data[[#This Row],[Age]]&lt;=46,"Young Adult",IF(cancer_data[[#This Row],[Age]]&lt;=57,"Adult", IF(cancer_data[[#This Row],[Age]]&lt;=68,"Middle_age",IF(cancer_data[[#This Row],[Age]]&lt;=79,"Elderly","Aged")))))</f>
        <v>Adult</v>
      </c>
      <c r="D4966" t="s">
        <v>16</v>
      </c>
      <c r="E4966" t="s">
        <v>35</v>
      </c>
      <c r="F4966" t="s">
        <v>73</v>
      </c>
      <c r="G4966">
        <v>7.7</v>
      </c>
      <c r="H4966" t="s">
        <v>41</v>
      </c>
      <c r="I4966" t="s">
        <v>49</v>
      </c>
      <c r="J4966" t="s">
        <v>21</v>
      </c>
      <c r="K4966" t="s">
        <v>30</v>
      </c>
      <c r="L4966" s="1">
        <v>45777</v>
      </c>
      <c r="M4966" s="1" t="str">
        <f>TEXT(cancer_data[[#This Row],[Diagnosis_Date]],"mmmm")</f>
        <v>April</v>
      </c>
      <c r="N4966" t="s">
        <v>23</v>
      </c>
      <c r="O4966">
        <v>24</v>
      </c>
      <c r="P4966" t="s">
        <v>31</v>
      </c>
      <c r="Q4966">
        <v>0</v>
      </c>
    </row>
    <row r="4967" spans="1:17" x14ac:dyDescent="0.75">
      <c r="A4967" t="s">
        <v>5009</v>
      </c>
      <c r="B4967">
        <v>57</v>
      </c>
      <c r="C4967" t="str">
        <f>IF(cancer_data[[#This Row],[Age]]&lt;=35,"Adolescent",IF(cancer_data[[#This Row],[Age]]&lt;=46,"Young Adult",IF(cancer_data[[#This Row],[Age]]&lt;=57,"Adult", IF(cancer_data[[#This Row],[Age]]&lt;=68,"Middle_age",IF(cancer_data[[#This Row],[Age]]&lt;=79,"Elderly","Aged")))))</f>
        <v>Adult</v>
      </c>
      <c r="D4967" t="s">
        <v>16</v>
      </c>
      <c r="E4967" t="s">
        <v>40</v>
      </c>
      <c r="F4967" t="s">
        <v>18</v>
      </c>
      <c r="G4967">
        <v>4.5</v>
      </c>
      <c r="H4967" t="s">
        <v>41</v>
      </c>
      <c r="I4967" t="s">
        <v>49</v>
      </c>
      <c r="J4967" t="s">
        <v>21</v>
      </c>
      <c r="K4967" t="s">
        <v>51</v>
      </c>
      <c r="L4967" s="1">
        <v>45686</v>
      </c>
      <c r="M4967" s="1" t="str">
        <f>TEXT(cancer_data[[#This Row],[Diagnosis_Date]],"mmmm")</f>
        <v>January</v>
      </c>
      <c r="N4967" t="s">
        <v>23</v>
      </c>
      <c r="O4967">
        <v>42</v>
      </c>
      <c r="P4967" t="s">
        <v>31</v>
      </c>
      <c r="Q4967">
        <v>0</v>
      </c>
    </row>
    <row r="4968" spans="1:17" x14ac:dyDescent="0.75">
      <c r="A4968" t="s">
        <v>5010</v>
      </c>
      <c r="B4968">
        <v>54</v>
      </c>
      <c r="C4968" t="str">
        <f>IF(cancer_data[[#This Row],[Age]]&lt;=35,"Adolescent",IF(cancer_data[[#This Row],[Age]]&lt;=46,"Young Adult",IF(cancer_data[[#This Row],[Age]]&lt;=57,"Adult", IF(cancer_data[[#This Row],[Age]]&lt;=68,"Middle_age",IF(cancer_data[[#This Row],[Age]]&lt;=79,"Elderly","Aged")))))</f>
        <v>Adult</v>
      </c>
      <c r="D4968" t="s">
        <v>16</v>
      </c>
      <c r="E4968" t="s">
        <v>40</v>
      </c>
      <c r="F4968" t="s">
        <v>73</v>
      </c>
      <c r="G4968">
        <v>1.8</v>
      </c>
      <c r="H4968" t="s">
        <v>41</v>
      </c>
      <c r="I4968" t="s">
        <v>20</v>
      </c>
      <c r="J4968" t="s">
        <v>21</v>
      </c>
      <c r="K4968" t="s">
        <v>42</v>
      </c>
      <c r="L4968" s="1">
        <v>46004</v>
      </c>
      <c r="M4968" s="1" t="str">
        <f>TEXT(cancer_data[[#This Row],[Diagnosis_Date]],"mmmm")</f>
        <v>December</v>
      </c>
      <c r="N4968" t="s">
        <v>37</v>
      </c>
      <c r="O4968">
        <v>32</v>
      </c>
      <c r="P4968" t="s">
        <v>31</v>
      </c>
      <c r="Q4968">
        <v>0</v>
      </c>
    </row>
    <row r="4969" spans="1:17" x14ac:dyDescent="0.75">
      <c r="A4969" t="s">
        <v>5011</v>
      </c>
      <c r="B4969">
        <v>50</v>
      </c>
      <c r="C4969" t="str">
        <f>IF(cancer_data[[#This Row],[Age]]&lt;=35,"Adolescent",IF(cancer_data[[#This Row],[Age]]&lt;=46,"Young Adult",IF(cancer_data[[#This Row],[Age]]&lt;=57,"Adult", IF(cancer_data[[#This Row],[Age]]&lt;=68,"Middle_age",IF(cancer_data[[#This Row],[Age]]&lt;=79,"Elderly","Aged")))))</f>
        <v>Adult</v>
      </c>
      <c r="D4969" t="s">
        <v>16</v>
      </c>
      <c r="E4969" t="s">
        <v>40</v>
      </c>
      <c r="F4969" t="s">
        <v>73</v>
      </c>
      <c r="G4969">
        <v>6.5</v>
      </c>
      <c r="H4969" t="s">
        <v>28</v>
      </c>
      <c r="I4969" t="s">
        <v>29</v>
      </c>
      <c r="J4969" t="s">
        <v>21</v>
      </c>
      <c r="K4969" t="s">
        <v>42</v>
      </c>
      <c r="L4969" s="1">
        <v>45792</v>
      </c>
      <c r="M4969" s="1" t="str">
        <f>TEXT(cancer_data[[#This Row],[Diagnosis_Date]],"mmmm")</f>
        <v>May</v>
      </c>
      <c r="N4969" t="s">
        <v>37</v>
      </c>
      <c r="O4969">
        <v>32</v>
      </c>
      <c r="P4969" t="s">
        <v>31</v>
      </c>
      <c r="Q4969">
        <v>0</v>
      </c>
    </row>
    <row r="4970" spans="1:17" x14ac:dyDescent="0.75">
      <c r="A4970" t="s">
        <v>5012</v>
      </c>
      <c r="B4970">
        <v>32</v>
      </c>
      <c r="C4970" t="str">
        <f>IF(cancer_data[[#This Row],[Age]]&lt;=35,"Adolescent",IF(cancer_data[[#This Row],[Age]]&lt;=46,"Young Adult",IF(cancer_data[[#This Row],[Age]]&lt;=57,"Adult", IF(cancer_data[[#This Row],[Age]]&lt;=68,"Middle_age",IF(cancer_data[[#This Row],[Age]]&lt;=79,"Elderly","Aged")))))</f>
        <v>Adolescent</v>
      </c>
      <c r="D4970" t="s">
        <v>16</v>
      </c>
      <c r="E4970" t="s">
        <v>26</v>
      </c>
      <c r="F4970" t="s">
        <v>73</v>
      </c>
      <c r="G4970">
        <v>3.8</v>
      </c>
      <c r="H4970" t="s">
        <v>19</v>
      </c>
      <c r="I4970" t="s">
        <v>20</v>
      </c>
      <c r="J4970" t="s">
        <v>21</v>
      </c>
      <c r="K4970" t="s">
        <v>30</v>
      </c>
      <c r="L4970" s="1">
        <v>46012</v>
      </c>
      <c r="M4970" s="1" t="str">
        <f>TEXT(cancer_data[[#This Row],[Diagnosis_Date]],"mmmm")</f>
        <v>December</v>
      </c>
      <c r="N4970" t="s">
        <v>37</v>
      </c>
      <c r="O4970">
        <v>4</v>
      </c>
      <c r="P4970" t="s">
        <v>24</v>
      </c>
      <c r="Q4970">
        <v>20</v>
      </c>
    </row>
    <row r="4971" spans="1:17" x14ac:dyDescent="0.75">
      <c r="A4971" t="s">
        <v>5013</v>
      </c>
      <c r="B4971">
        <v>45</v>
      </c>
      <c r="C4971" t="str">
        <f>IF(cancer_data[[#This Row],[Age]]&lt;=35,"Adolescent",IF(cancer_data[[#This Row],[Age]]&lt;=46,"Young Adult",IF(cancer_data[[#This Row],[Age]]&lt;=57,"Adult", IF(cancer_data[[#This Row],[Age]]&lt;=68,"Middle_age",IF(cancer_data[[#This Row],[Age]]&lt;=79,"Elderly","Aged")))))</f>
        <v>Young Adult</v>
      </c>
      <c r="D4971" t="s">
        <v>16</v>
      </c>
      <c r="E4971" t="s">
        <v>17</v>
      </c>
      <c r="F4971" t="s">
        <v>27</v>
      </c>
      <c r="G4971">
        <v>3.9</v>
      </c>
      <c r="H4971" t="s">
        <v>28</v>
      </c>
      <c r="I4971" t="s">
        <v>44</v>
      </c>
      <c r="J4971" t="s">
        <v>21</v>
      </c>
      <c r="K4971" t="s">
        <v>42</v>
      </c>
      <c r="L4971" s="1">
        <v>45846</v>
      </c>
      <c r="M4971" s="1" t="str">
        <f>TEXT(cancer_data[[#This Row],[Diagnosis_Date]],"mmmm")</f>
        <v>July</v>
      </c>
      <c r="N4971" t="s">
        <v>23</v>
      </c>
      <c r="O4971">
        <v>29</v>
      </c>
      <c r="P4971" t="s">
        <v>31</v>
      </c>
      <c r="Q4971">
        <v>0</v>
      </c>
    </row>
    <row r="4972" spans="1:17" x14ac:dyDescent="0.75">
      <c r="A4972" t="s">
        <v>5014</v>
      </c>
      <c r="B4972">
        <v>44</v>
      </c>
      <c r="C4972" t="str">
        <f>IF(cancer_data[[#This Row],[Age]]&lt;=35,"Adolescent",IF(cancer_data[[#This Row],[Age]]&lt;=46,"Young Adult",IF(cancer_data[[#This Row],[Age]]&lt;=57,"Adult", IF(cancer_data[[#This Row],[Age]]&lt;=68,"Middle_age",IF(cancer_data[[#This Row],[Age]]&lt;=79,"Elderly","Aged")))))</f>
        <v>Young Adult</v>
      </c>
      <c r="D4972" t="s">
        <v>16</v>
      </c>
      <c r="E4972" t="s">
        <v>17</v>
      </c>
      <c r="F4972" t="s">
        <v>27</v>
      </c>
      <c r="G4972">
        <v>6.4</v>
      </c>
      <c r="H4972" t="s">
        <v>41</v>
      </c>
      <c r="I4972" t="s">
        <v>20</v>
      </c>
      <c r="J4972" t="s">
        <v>21</v>
      </c>
      <c r="K4972" t="s">
        <v>51</v>
      </c>
      <c r="L4972" s="1">
        <v>45909</v>
      </c>
      <c r="M4972" s="1" t="str">
        <f>TEXT(cancer_data[[#This Row],[Diagnosis_Date]],"mmmm")</f>
        <v>September</v>
      </c>
      <c r="N4972" t="s">
        <v>37</v>
      </c>
      <c r="O4972">
        <v>28</v>
      </c>
      <c r="P4972" t="s">
        <v>31</v>
      </c>
      <c r="Q4972">
        <v>0</v>
      </c>
    </row>
    <row r="4973" spans="1:17" x14ac:dyDescent="0.75">
      <c r="A4973" t="s">
        <v>5015</v>
      </c>
      <c r="B4973">
        <v>56</v>
      </c>
      <c r="C4973" t="str">
        <f>IF(cancer_data[[#This Row],[Age]]&lt;=35,"Adolescent",IF(cancer_data[[#This Row],[Age]]&lt;=46,"Young Adult",IF(cancer_data[[#This Row],[Age]]&lt;=57,"Adult", IF(cancer_data[[#This Row],[Age]]&lt;=68,"Middle_age",IF(cancer_data[[#This Row],[Age]]&lt;=79,"Elderly","Aged")))))</f>
        <v>Adult</v>
      </c>
      <c r="D4973" t="s">
        <v>16</v>
      </c>
      <c r="E4973" t="s">
        <v>40</v>
      </c>
      <c r="F4973" t="s">
        <v>18</v>
      </c>
      <c r="G4973">
        <v>6.6</v>
      </c>
      <c r="H4973" t="s">
        <v>28</v>
      </c>
      <c r="I4973" t="s">
        <v>29</v>
      </c>
      <c r="J4973" t="s">
        <v>21</v>
      </c>
      <c r="K4973" t="s">
        <v>42</v>
      </c>
      <c r="L4973" s="1">
        <v>46003</v>
      </c>
      <c r="M4973" s="1" t="str">
        <f>TEXT(cancer_data[[#This Row],[Diagnosis_Date]],"mmmm")</f>
        <v>December</v>
      </c>
      <c r="N4973" t="s">
        <v>23</v>
      </c>
      <c r="O4973">
        <v>24</v>
      </c>
      <c r="P4973" t="s">
        <v>31</v>
      </c>
      <c r="Q4973">
        <v>0</v>
      </c>
    </row>
    <row r="4974" spans="1:17" x14ac:dyDescent="0.75">
      <c r="A4974" t="s">
        <v>5016</v>
      </c>
      <c r="B4974">
        <v>25</v>
      </c>
      <c r="C4974" t="str">
        <f>IF(cancer_data[[#This Row],[Age]]&lt;=35,"Adolescent",IF(cancer_data[[#This Row],[Age]]&lt;=46,"Young Adult",IF(cancer_data[[#This Row],[Age]]&lt;=57,"Adult", IF(cancer_data[[#This Row],[Age]]&lt;=68,"Middle_age",IF(cancer_data[[#This Row],[Age]]&lt;=79,"Elderly","Aged")))))</f>
        <v>Adolescent</v>
      </c>
      <c r="D4974" t="s">
        <v>16</v>
      </c>
      <c r="E4974" t="s">
        <v>26</v>
      </c>
      <c r="F4974" t="s">
        <v>36</v>
      </c>
      <c r="G4974">
        <v>7.2</v>
      </c>
      <c r="H4974" t="s">
        <v>28</v>
      </c>
      <c r="I4974" t="s">
        <v>20</v>
      </c>
      <c r="J4974" t="s">
        <v>21</v>
      </c>
      <c r="K4974" t="s">
        <v>45</v>
      </c>
      <c r="L4974" s="1">
        <v>46019</v>
      </c>
      <c r="M4974" s="1" t="str">
        <f>TEXT(cancer_data[[#This Row],[Diagnosis_Date]],"mmmm")</f>
        <v>December</v>
      </c>
      <c r="N4974" t="s">
        <v>23</v>
      </c>
      <c r="O4974">
        <v>13</v>
      </c>
      <c r="P4974" t="s">
        <v>31</v>
      </c>
      <c r="Q4974">
        <v>0</v>
      </c>
    </row>
    <row r="4975" spans="1:17" x14ac:dyDescent="0.75">
      <c r="A4975" t="s">
        <v>5017</v>
      </c>
      <c r="B4975">
        <v>37</v>
      </c>
      <c r="C4975" t="str">
        <f>IF(cancer_data[[#This Row],[Age]]&lt;=35,"Adolescent",IF(cancer_data[[#This Row],[Age]]&lt;=46,"Young Adult",IF(cancer_data[[#This Row],[Age]]&lt;=57,"Adult", IF(cancer_data[[#This Row],[Age]]&lt;=68,"Middle_age",IF(cancer_data[[#This Row],[Age]]&lt;=79,"Elderly","Aged")))))</f>
        <v>Young Adult</v>
      </c>
      <c r="D4975" t="s">
        <v>16</v>
      </c>
      <c r="E4975" t="s">
        <v>26</v>
      </c>
      <c r="F4975" t="s">
        <v>63</v>
      </c>
      <c r="G4975">
        <v>6.8</v>
      </c>
      <c r="H4975" t="s">
        <v>41</v>
      </c>
      <c r="I4975" t="s">
        <v>20</v>
      </c>
      <c r="J4975" t="s">
        <v>21</v>
      </c>
      <c r="K4975" t="s">
        <v>42</v>
      </c>
      <c r="L4975" s="1">
        <v>45847</v>
      </c>
      <c r="M4975" s="1" t="str">
        <f>TEXT(cancer_data[[#This Row],[Diagnosis_Date]],"mmmm")</f>
        <v>July</v>
      </c>
      <c r="N4975" t="s">
        <v>23</v>
      </c>
      <c r="O4975">
        <v>30</v>
      </c>
      <c r="P4975" t="s">
        <v>31</v>
      </c>
      <c r="Q4975">
        <v>0</v>
      </c>
    </row>
    <row r="4976" spans="1:17" x14ac:dyDescent="0.75">
      <c r="A4976" t="s">
        <v>5018</v>
      </c>
      <c r="B4976">
        <v>40</v>
      </c>
      <c r="C4976" t="str">
        <f>IF(cancer_data[[#This Row],[Age]]&lt;=35,"Adolescent",IF(cancer_data[[#This Row],[Age]]&lt;=46,"Young Adult",IF(cancer_data[[#This Row],[Age]]&lt;=57,"Adult", IF(cancer_data[[#This Row],[Age]]&lt;=68,"Middle_age",IF(cancer_data[[#This Row],[Age]]&lt;=79,"Elderly","Aged")))))</f>
        <v>Young Adult</v>
      </c>
      <c r="D4976" t="s">
        <v>16</v>
      </c>
      <c r="E4976" t="s">
        <v>26</v>
      </c>
      <c r="F4976" t="s">
        <v>18</v>
      </c>
      <c r="G4976">
        <v>7.5</v>
      </c>
      <c r="H4976" t="s">
        <v>41</v>
      </c>
      <c r="I4976" t="s">
        <v>49</v>
      </c>
      <c r="J4976" t="s">
        <v>21</v>
      </c>
      <c r="K4976" t="s">
        <v>51</v>
      </c>
      <c r="L4976" s="1">
        <v>45672</v>
      </c>
      <c r="M4976" s="1" t="str">
        <f>TEXT(cancer_data[[#This Row],[Diagnosis_Date]],"mmmm")</f>
        <v>January</v>
      </c>
      <c r="N4976" t="s">
        <v>23</v>
      </c>
      <c r="O4976">
        <v>41</v>
      </c>
      <c r="P4976" t="s">
        <v>31</v>
      </c>
      <c r="Q4976">
        <v>0</v>
      </c>
    </row>
    <row r="4977" spans="1:17" x14ac:dyDescent="0.75">
      <c r="A4977" t="s">
        <v>5019</v>
      </c>
      <c r="B4977">
        <v>57</v>
      </c>
      <c r="C4977" t="str">
        <f>IF(cancer_data[[#This Row],[Age]]&lt;=35,"Adolescent",IF(cancer_data[[#This Row],[Age]]&lt;=46,"Young Adult",IF(cancer_data[[#This Row],[Age]]&lt;=57,"Adult", IF(cancer_data[[#This Row],[Age]]&lt;=68,"Middle_age",IF(cancer_data[[#This Row],[Age]]&lt;=79,"Elderly","Aged")))))</f>
        <v>Adult</v>
      </c>
      <c r="D4977" t="s">
        <v>16</v>
      </c>
      <c r="E4977" t="s">
        <v>40</v>
      </c>
      <c r="F4977" t="s">
        <v>27</v>
      </c>
      <c r="G4977">
        <v>4.5999999999999996</v>
      </c>
      <c r="H4977" t="s">
        <v>41</v>
      </c>
      <c r="I4977" t="s">
        <v>49</v>
      </c>
      <c r="J4977" t="s">
        <v>21</v>
      </c>
      <c r="K4977" t="s">
        <v>22</v>
      </c>
      <c r="L4977" s="1">
        <v>45947</v>
      </c>
      <c r="M4977" s="1" t="str">
        <f>TEXT(cancer_data[[#This Row],[Diagnosis_Date]],"mmmm")</f>
        <v>October</v>
      </c>
      <c r="N4977" t="s">
        <v>23</v>
      </c>
      <c r="O4977">
        <v>11</v>
      </c>
      <c r="P4977" t="s">
        <v>31</v>
      </c>
      <c r="Q4977">
        <v>0</v>
      </c>
    </row>
    <row r="4978" spans="1:17" x14ac:dyDescent="0.75">
      <c r="A4978" t="s">
        <v>5020</v>
      </c>
      <c r="B4978">
        <v>66</v>
      </c>
      <c r="C4978" t="str">
        <f>IF(cancer_data[[#This Row],[Age]]&lt;=35,"Adolescent",IF(cancer_data[[#This Row],[Age]]&lt;=46,"Young Adult",IF(cancer_data[[#This Row],[Age]]&lt;=57,"Adult", IF(cancer_data[[#This Row],[Age]]&lt;=68,"Middle_age",IF(cancer_data[[#This Row],[Age]]&lt;=79,"Elderly","Aged")))))</f>
        <v>Middle_age</v>
      </c>
      <c r="D4978" t="s">
        <v>16</v>
      </c>
      <c r="E4978" t="s">
        <v>35</v>
      </c>
      <c r="F4978" t="s">
        <v>36</v>
      </c>
      <c r="G4978">
        <v>5.2</v>
      </c>
      <c r="H4978" t="s">
        <v>19</v>
      </c>
      <c r="I4978" t="s">
        <v>29</v>
      </c>
      <c r="J4978" t="s">
        <v>21</v>
      </c>
      <c r="K4978" t="s">
        <v>51</v>
      </c>
      <c r="L4978" s="1">
        <v>45997</v>
      </c>
      <c r="M4978" s="1" t="str">
        <f>TEXT(cancer_data[[#This Row],[Diagnosis_Date]],"mmmm")</f>
        <v>December</v>
      </c>
      <c r="N4978" t="s">
        <v>23</v>
      </c>
      <c r="O4978">
        <v>46</v>
      </c>
      <c r="P4978" t="s">
        <v>31</v>
      </c>
      <c r="Q4978">
        <v>0</v>
      </c>
    </row>
    <row r="4979" spans="1:17" x14ac:dyDescent="0.75">
      <c r="A4979" t="s">
        <v>5021</v>
      </c>
      <c r="B4979">
        <v>80</v>
      </c>
      <c r="C4979" t="str">
        <f>IF(cancer_data[[#This Row],[Age]]&lt;=35,"Adolescent",IF(cancer_data[[#This Row],[Age]]&lt;=46,"Young Adult",IF(cancer_data[[#This Row],[Age]]&lt;=57,"Adult", IF(cancer_data[[#This Row],[Age]]&lt;=68,"Middle_age",IF(cancer_data[[#This Row],[Age]]&lt;=79,"Elderly","Aged")))))</f>
        <v>Aged</v>
      </c>
      <c r="D4979" t="s">
        <v>16</v>
      </c>
      <c r="E4979" t="s">
        <v>40</v>
      </c>
      <c r="F4979" t="s">
        <v>36</v>
      </c>
      <c r="G4979">
        <v>0.7</v>
      </c>
      <c r="H4979" t="s">
        <v>28</v>
      </c>
      <c r="I4979" t="s">
        <v>44</v>
      </c>
      <c r="J4979" t="s">
        <v>21</v>
      </c>
      <c r="K4979" t="s">
        <v>22</v>
      </c>
      <c r="L4979" s="1">
        <v>45870</v>
      </c>
      <c r="M4979" s="1" t="str">
        <f>TEXT(cancer_data[[#This Row],[Diagnosis_Date]],"mmmm")</f>
        <v>August</v>
      </c>
      <c r="N4979" t="s">
        <v>37</v>
      </c>
      <c r="O4979">
        <v>14</v>
      </c>
      <c r="P4979" t="s">
        <v>31</v>
      </c>
      <c r="Q4979">
        <v>0</v>
      </c>
    </row>
    <row r="4980" spans="1:17" x14ac:dyDescent="0.75">
      <c r="A4980" t="s">
        <v>5022</v>
      </c>
      <c r="B4980">
        <v>59</v>
      </c>
      <c r="C4980" t="str">
        <f>IF(cancer_data[[#This Row],[Age]]&lt;=35,"Adolescent",IF(cancer_data[[#This Row],[Age]]&lt;=46,"Young Adult",IF(cancer_data[[#This Row],[Age]]&lt;=57,"Adult", IF(cancer_data[[#This Row],[Age]]&lt;=68,"Middle_age",IF(cancer_data[[#This Row],[Age]]&lt;=79,"Elderly","Aged")))))</f>
        <v>Middle_age</v>
      </c>
      <c r="D4980" t="s">
        <v>16</v>
      </c>
      <c r="E4980" t="s">
        <v>35</v>
      </c>
      <c r="F4980" t="s">
        <v>36</v>
      </c>
      <c r="G4980">
        <v>7.3</v>
      </c>
      <c r="H4980" t="s">
        <v>28</v>
      </c>
      <c r="I4980" t="s">
        <v>44</v>
      </c>
      <c r="J4980" t="s">
        <v>21</v>
      </c>
      <c r="K4980" t="s">
        <v>30</v>
      </c>
      <c r="L4980" s="1">
        <v>45678</v>
      </c>
      <c r="M4980" s="1" t="str">
        <f>TEXT(cancer_data[[#This Row],[Diagnosis_Date]],"mmmm")</f>
        <v>January</v>
      </c>
      <c r="N4980" t="s">
        <v>23</v>
      </c>
      <c r="O4980">
        <v>36</v>
      </c>
      <c r="P4980" t="s">
        <v>31</v>
      </c>
      <c r="Q4980">
        <v>0</v>
      </c>
    </row>
    <row r="4981" spans="1:17" x14ac:dyDescent="0.75">
      <c r="A4981" t="s">
        <v>5023</v>
      </c>
      <c r="B4981">
        <v>85</v>
      </c>
      <c r="C4981" t="str">
        <f>IF(cancer_data[[#This Row],[Age]]&lt;=35,"Adolescent",IF(cancer_data[[#This Row],[Age]]&lt;=46,"Young Adult",IF(cancer_data[[#This Row],[Age]]&lt;=57,"Adult", IF(cancer_data[[#This Row],[Age]]&lt;=68,"Middle_age",IF(cancer_data[[#This Row],[Age]]&lt;=79,"Elderly","Aged")))))</f>
        <v>Aged</v>
      </c>
      <c r="D4981" t="s">
        <v>16</v>
      </c>
      <c r="E4981" t="s">
        <v>35</v>
      </c>
      <c r="F4981" t="s">
        <v>27</v>
      </c>
      <c r="G4981">
        <v>6.6</v>
      </c>
      <c r="H4981" t="s">
        <v>28</v>
      </c>
      <c r="I4981" t="s">
        <v>49</v>
      </c>
      <c r="J4981" t="s">
        <v>21</v>
      </c>
      <c r="K4981" t="s">
        <v>22</v>
      </c>
      <c r="L4981" s="1">
        <v>45690</v>
      </c>
      <c r="M4981" s="1" t="str">
        <f>TEXT(cancer_data[[#This Row],[Diagnosis_Date]],"mmmm")</f>
        <v>February</v>
      </c>
      <c r="N4981" t="s">
        <v>23</v>
      </c>
      <c r="O4981">
        <v>25</v>
      </c>
      <c r="P4981" t="s">
        <v>24</v>
      </c>
      <c r="Q4981">
        <v>9</v>
      </c>
    </row>
    <row r="4982" spans="1:17" x14ac:dyDescent="0.75">
      <c r="A4982" t="s">
        <v>5024</v>
      </c>
      <c r="B4982">
        <v>46</v>
      </c>
      <c r="C4982" t="str">
        <f>IF(cancer_data[[#This Row],[Age]]&lt;=35,"Adolescent",IF(cancer_data[[#This Row],[Age]]&lt;=46,"Young Adult",IF(cancer_data[[#This Row],[Age]]&lt;=57,"Adult", IF(cancer_data[[#This Row],[Age]]&lt;=68,"Middle_age",IF(cancer_data[[#This Row],[Age]]&lt;=79,"Elderly","Aged")))))</f>
        <v>Young Adult</v>
      </c>
      <c r="D4982" t="s">
        <v>16</v>
      </c>
      <c r="E4982" t="s">
        <v>26</v>
      </c>
      <c r="F4982" t="s">
        <v>36</v>
      </c>
      <c r="G4982">
        <v>7.8</v>
      </c>
      <c r="H4982" t="s">
        <v>28</v>
      </c>
      <c r="I4982" t="s">
        <v>49</v>
      </c>
      <c r="J4982" t="s">
        <v>21</v>
      </c>
      <c r="K4982" t="s">
        <v>30</v>
      </c>
      <c r="L4982" s="1">
        <v>45775</v>
      </c>
      <c r="M4982" s="1" t="str">
        <f>TEXT(cancer_data[[#This Row],[Diagnosis_Date]],"mmmm")</f>
        <v>April</v>
      </c>
      <c r="N4982" t="s">
        <v>23</v>
      </c>
      <c r="O4982">
        <v>18</v>
      </c>
      <c r="P4982" t="s">
        <v>31</v>
      </c>
      <c r="Q4982">
        <v>0</v>
      </c>
    </row>
    <row r="4983" spans="1:17" x14ac:dyDescent="0.75">
      <c r="A4983" t="s">
        <v>5025</v>
      </c>
      <c r="B4983">
        <v>72</v>
      </c>
      <c r="C4983" t="str">
        <f>IF(cancer_data[[#This Row],[Age]]&lt;=35,"Adolescent",IF(cancer_data[[#This Row],[Age]]&lt;=46,"Young Adult",IF(cancer_data[[#This Row],[Age]]&lt;=57,"Adult", IF(cancer_data[[#This Row],[Age]]&lt;=68,"Middle_age",IF(cancer_data[[#This Row],[Age]]&lt;=79,"Elderly","Aged")))))</f>
        <v>Elderly</v>
      </c>
      <c r="D4983" t="s">
        <v>16</v>
      </c>
      <c r="E4983" t="s">
        <v>35</v>
      </c>
      <c r="F4983" t="s">
        <v>18</v>
      </c>
      <c r="G4983">
        <v>4.3</v>
      </c>
      <c r="H4983" t="s">
        <v>19</v>
      </c>
      <c r="I4983" t="s">
        <v>29</v>
      </c>
      <c r="J4983" t="s">
        <v>21</v>
      </c>
      <c r="K4983" t="s">
        <v>33</v>
      </c>
      <c r="L4983" s="1">
        <v>45725</v>
      </c>
      <c r="M4983" s="1" t="str">
        <f>TEXT(cancer_data[[#This Row],[Diagnosis_Date]],"mmmm")</f>
        <v>March</v>
      </c>
      <c r="N4983" t="s">
        <v>23</v>
      </c>
      <c r="O4983">
        <v>54</v>
      </c>
      <c r="P4983" t="s">
        <v>31</v>
      </c>
      <c r="Q4983">
        <v>0</v>
      </c>
    </row>
    <row r="4984" spans="1:17" x14ac:dyDescent="0.75">
      <c r="A4984" t="s">
        <v>5026</v>
      </c>
      <c r="B4984">
        <v>84</v>
      </c>
      <c r="C4984" t="str">
        <f>IF(cancer_data[[#This Row],[Age]]&lt;=35,"Adolescent",IF(cancer_data[[#This Row],[Age]]&lt;=46,"Young Adult",IF(cancer_data[[#This Row],[Age]]&lt;=57,"Adult", IF(cancer_data[[#This Row],[Age]]&lt;=68,"Middle_age",IF(cancer_data[[#This Row],[Age]]&lt;=79,"Elderly","Aged")))))</f>
        <v>Aged</v>
      </c>
      <c r="D4984" t="s">
        <v>16</v>
      </c>
      <c r="E4984" t="s">
        <v>35</v>
      </c>
      <c r="F4984" t="s">
        <v>27</v>
      </c>
      <c r="G4984">
        <v>6.7</v>
      </c>
      <c r="H4984" t="s">
        <v>19</v>
      </c>
      <c r="I4984" t="s">
        <v>20</v>
      </c>
      <c r="J4984" t="s">
        <v>21</v>
      </c>
      <c r="K4984" t="s">
        <v>51</v>
      </c>
      <c r="L4984" s="1">
        <v>45834</v>
      </c>
      <c r="M4984" s="1" t="str">
        <f>TEXT(cancer_data[[#This Row],[Diagnosis_Date]],"mmmm")</f>
        <v>June</v>
      </c>
      <c r="N4984" t="s">
        <v>37</v>
      </c>
      <c r="O4984">
        <v>13</v>
      </c>
      <c r="P4984" t="s">
        <v>31</v>
      </c>
      <c r="Q4984">
        <v>0</v>
      </c>
    </row>
    <row r="4985" spans="1:17" x14ac:dyDescent="0.75">
      <c r="A4985" t="s">
        <v>5027</v>
      </c>
      <c r="B4985">
        <v>71</v>
      </c>
      <c r="C4985" t="str">
        <f>IF(cancer_data[[#This Row],[Age]]&lt;=35,"Adolescent",IF(cancer_data[[#This Row],[Age]]&lt;=46,"Young Adult",IF(cancer_data[[#This Row],[Age]]&lt;=57,"Adult", IF(cancer_data[[#This Row],[Age]]&lt;=68,"Middle_age",IF(cancer_data[[#This Row],[Age]]&lt;=79,"Elderly","Aged")))))</f>
        <v>Elderly</v>
      </c>
      <c r="D4985" t="s">
        <v>67</v>
      </c>
      <c r="E4985" t="s">
        <v>26</v>
      </c>
      <c r="F4985" t="s">
        <v>18</v>
      </c>
      <c r="G4985">
        <v>7</v>
      </c>
      <c r="H4985" t="s">
        <v>41</v>
      </c>
      <c r="I4985" t="s">
        <v>49</v>
      </c>
      <c r="J4985" t="s">
        <v>21</v>
      </c>
      <c r="K4985" t="s">
        <v>42</v>
      </c>
      <c r="L4985" s="1">
        <v>45805</v>
      </c>
      <c r="M4985" s="1" t="str">
        <f>TEXT(cancer_data[[#This Row],[Diagnosis_Date]],"mmmm")</f>
        <v>May</v>
      </c>
      <c r="N4985" t="s">
        <v>23</v>
      </c>
      <c r="O4985">
        <v>48</v>
      </c>
      <c r="P4985" t="s">
        <v>31</v>
      </c>
      <c r="Q4985">
        <v>0</v>
      </c>
    </row>
    <row r="4986" spans="1:17" x14ac:dyDescent="0.75">
      <c r="A4986" t="s">
        <v>5028</v>
      </c>
      <c r="B4986">
        <v>80</v>
      </c>
      <c r="C4986" t="str">
        <f>IF(cancer_data[[#This Row],[Age]]&lt;=35,"Adolescent",IF(cancer_data[[#This Row],[Age]]&lt;=46,"Young Adult",IF(cancer_data[[#This Row],[Age]]&lt;=57,"Adult", IF(cancer_data[[#This Row],[Age]]&lt;=68,"Middle_age",IF(cancer_data[[#This Row],[Age]]&lt;=79,"Elderly","Aged")))))</f>
        <v>Aged</v>
      </c>
      <c r="D4986" t="s">
        <v>16</v>
      </c>
      <c r="E4986" t="s">
        <v>26</v>
      </c>
      <c r="F4986" t="s">
        <v>36</v>
      </c>
      <c r="G4986">
        <v>3.8</v>
      </c>
      <c r="H4986" t="s">
        <v>28</v>
      </c>
      <c r="I4986" t="s">
        <v>44</v>
      </c>
      <c r="J4986" t="s">
        <v>21</v>
      </c>
      <c r="K4986" t="s">
        <v>42</v>
      </c>
      <c r="L4986" s="1">
        <v>45896</v>
      </c>
      <c r="M4986" s="1" t="str">
        <f>TEXT(cancer_data[[#This Row],[Diagnosis_Date]],"mmmm")</f>
        <v>August</v>
      </c>
      <c r="N4986" t="s">
        <v>23</v>
      </c>
      <c r="O4986">
        <v>19</v>
      </c>
      <c r="P4986" t="s">
        <v>31</v>
      </c>
      <c r="Q4986">
        <v>0</v>
      </c>
    </row>
    <row r="4987" spans="1:17" x14ac:dyDescent="0.75">
      <c r="A4987" t="s">
        <v>5029</v>
      </c>
      <c r="B4987">
        <v>57</v>
      </c>
      <c r="C4987" t="str">
        <f>IF(cancer_data[[#This Row],[Age]]&lt;=35,"Adolescent",IF(cancer_data[[#This Row],[Age]]&lt;=46,"Young Adult",IF(cancer_data[[#This Row],[Age]]&lt;=57,"Adult", IF(cancer_data[[#This Row],[Age]]&lt;=68,"Middle_age",IF(cancer_data[[#This Row],[Age]]&lt;=79,"Elderly","Aged")))))</f>
        <v>Adult</v>
      </c>
      <c r="D4987" t="s">
        <v>16</v>
      </c>
      <c r="E4987" t="s">
        <v>35</v>
      </c>
      <c r="F4987" t="s">
        <v>63</v>
      </c>
      <c r="G4987">
        <v>1.9</v>
      </c>
      <c r="H4987" t="s">
        <v>28</v>
      </c>
      <c r="I4987" t="s">
        <v>44</v>
      </c>
      <c r="J4987" t="s">
        <v>21</v>
      </c>
      <c r="K4987" t="s">
        <v>51</v>
      </c>
      <c r="L4987" s="1">
        <v>45827</v>
      </c>
      <c r="M4987" s="1" t="str">
        <f>TEXT(cancer_data[[#This Row],[Diagnosis_Date]],"mmmm")</f>
        <v>June</v>
      </c>
      <c r="N4987" t="s">
        <v>23</v>
      </c>
      <c r="O4987">
        <v>52</v>
      </c>
      <c r="P4987" t="s">
        <v>24</v>
      </c>
      <c r="Q4987">
        <v>30</v>
      </c>
    </row>
    <row r="4988" spans="1:17" x14ac:dyDescent="0.75">
      <c r="A4988" t="s">
        <v>5030</v>
      </c>
      <c r="B4988">
        <v>73</v>
      </c>
      <c r="C4988" t="str">
        <f>IF(cancer_data[[#This Row],[Age]]&lt;=35,"Adolescent",IF(cancer_data[[#This Row],[Age]]&lt;=46,"Young Adult",IF(cancer_data[[#This Row],[Age]]&lt;=57,"Adult", IF(cancer_data[[#This Row],[Age]]&lt;=68,"Middle_age",IF(cancer_data[[#This Row],[Age]]&lt;=79,"Elderly","Aged")))))</f>
        <v>Elderly</v>
      </c>
      <c r="D4988" t="s">
        <v>16</v>
      </c>
      <c r="E4988" t="s">
        <v>35</v>
      </c>
      <c r="F4988" t="s">
        <v>27</v>
      </c>
      <c r="G4988">
        <v>2.2000000000000002</v>
      </c>
      <c r="H4988" t="s">
        <v>41</v>
      </c>
      <c r="I4988" t="s">
        <v>44</v>
      </c>
      <c r="J4988" t="s">
        <v>21</v>
      </c>
      <c r="K4988" t="s">
        <v>51</v>
      </c>
      <c r="L4988" s="1">
        <v>45962</v>
      </c>
      <c r="M4988" s="1" t="str">
        <f>TEXT(cancer_data[[#This Row],[Diagnosis_Date]],"mmmm")</f>
        <v>November</v>
      </c>
      <c r="N4988" t="s">
        <v>23</v>
      </c>
      <c r="O4988">
        <v>9</v>
      </c>
      <c r="P4988" t="s">
        <v>31</v>
      </c>
      <c r="Q4988">
        <v>0</v>
      </c>
    </row>
    <row r="4989" spans="1:17" x14ac:dyDescent="0.75">
      <c r="A4989" t="s">
        <v>5031</v>
      </c>
      <c r="B4989">
        <v>43</v>
      </c>
      <c r="C4989" t="str">
        <f>IF(cancer_data[[#This Row],[Age]]&lt;=35,"Adolescent",IF(cancer_data[[#This Row],[Age]]&lt;=46,"Young Adult",IF(cancer_data[[#This Row],[Age]]&lt;=57,"Adult", IF(cancer_data[[#This Row],[Age]]&lt;=68,"Middle_age",IF(cancer_data[[#This Row],[Age]]&lt;=79,"Elderly","Aged")))))</f>
        <v>Young Adult</v>
      </c>
      <c r="D4989" t="s">
        <v>16</v>
      </c>
      <c r="E4989" t="s">
        <v>35</v>
      </c>
      <c r="F4989" t="s">
        <v>27</v>
      </c>
      <c r="G4989">
        <v>5.0999999999999996</v>
      </c>
      <c r="H4989" t="s">
        <v>41</v>
      </c>
      <c r="I4989" t="s">
        <v>20</v>
      </c>
      <c r="J4989" t="s">
        <v>21</v>
      </c>
      <c r="K4989" t="s">
        <v>30</v>
      </c>
      <c r="L4989" s="1">
        <v>45903</v>
      </c>
      <c r="M4989" s="1" t="str">
        <f>TEXT(cancer_data[[#This Row],[Diagnosis_Date]],"mmmm")</f>
        <v>September</v>
      </c>
      <c r="N4989" t="s">
        <v>37</v>
      </c>
      <c r="O4989">
        <v>27</v>
      </c>
      <c r="P4989" t="s">
        <v>31</v>
      </c>
      <c r="Q4989">
        <v>0</v>
      </c>
    </row>
    <row r="4990" spans="1:17" x14ac:dyDescent="0.75">
      <c r="A4990" t="s">
        <v>5032</v>
      </c>
      <c r="B4990">
        <v>45</v>
      </c>
      <c r="C4990" t="str">
        <f>IF(cancer_data[[#This Row],[Age]]&lt;=35,"Adolescent",IF(cancer_data[[#This Row],[Age]]&lt;=46,"Young Adult",IF(cancer_data[[#This Row],[Age]]&lt;=57,"Adult", IF(cancer_data[[#This Row],[Age]]&lt;=68,"Middle_age",IF(cancer_data[[#This Row],[Age]]&lt;=79,"Elderly","Aged")))))</f>
        <v>Young Adult</v>
      </c>
      <c r="D4990" t="s">
        <v>16</v>
      </c>
      <c r="E4990" t="s">
        <v>40</v>
      </c>
      <c r="F4990" t="s">
        <v>73</v>
      </c>
      <c r="G4990">
        <v>7.9</v>
      </c>
      <c r="H4990" t="s">
        <v>19</v>
      </c>
      <c r="I4990" t="s">
        <v>20</v>
      </c>
      <c r="J4990" t="s">
        <v>21</v>
      </c>
      <c r="K4990" t="s">
        <v>33</v>
      </c>
      <c r="L4990" s="1">
        <v>45669</v>
      </c>
      <c r="M4990" s="1" t="str">
        <f>TEXT(cancer_data[[#This Row],[Diagnosis_Date]],"mmmm")</f>
        <v>January</v>
      </c>
      <c r="N4990" t="s">
        <v>23</v>
      </c>
      <c r="O4990">
        <v>33</v>
      </c>
      <c r="P4990" t="s">
        <v>31</v>
      </c>
      <c r="Q4990">
        <v>0</v>
      </c>
    </row>
    <row r="4991" spans="1:17" x14ac:dyDescent="0.75">
      <c r="A4991" t="s">
        <v>5033</v>
      </c>
      <c r="B4991">
        <v>81</v>
      </c>
      <c r="C4991" t="str">
        <f>IF(cancer_data[[#This Row],[Age]]&lt;=35,"Adolescent",IF(cancer_data[[#This Row],[Age]]&lt;=46,"Young Adult",IF(cancer_data[[#This Row],[Age]]&lt;=57,"Adult", IF(cancer_data[[#This Row],[Age]]&lt;=68,"Middle_age",IF(cancer_data[[#This Row],[Age]]&lt;=79,"Elderly","Aged")))))</f>
        <v>Aged</v>
      </c>
      <c r="D4991" t="s">
        <v>16</v>
      </c>
      <c r="E4991" t="s">
        <v>26</v>
      </c>
      <c r="F4991" t="s">
        <v>27</v>
      </c>
      <c r="G4991">
        <v>2</v>
      </c>
      <c r="H4991" t="s">
        <v>41</v>
      </c>
      <c r="I4991" t="s">
        <v>49</v>
      </c>
      <c r="J4991" t="s">
        <v>21</v>
      </c>
      <c r="K4991" t="s">
        <v>33</v>
      </c>
      <c r="L4991" s="1">
        <v>45958</v>
      </c>
      <c r="M4991" s="1" t="str">
        <f>TEXT(cancer_data[[#This Row],[Diagnosis_Date]],"mmmm")</f>
        <v>October</v>
      </c>
      <c r="N4991" t="s">
        <v>23</v>
      </c>
      <c r="O4991">
        <v>6</v>
      </c>
      <c r="P4991" t="s">
        <v>24</v>
      </c>
      <c r="Q4991">
        <v>11</v>
      </c>
    </row>
    <row r="4992" spans="1:17" x14ac:dyDescent="0.75">
      <c r="A4992" t="s">
        <v>5034</v>
      </c>
      <c r="B4992">
        <v>36</v>
      </c>
      <c r="C4992" t="str">
        <f>IF(cancer_data[[#This Row],[Age]]&lt;=35,"Adolescent",IF(cancer_data[[#This Row],[Age]]&lt;=46,"Young Adult",IF(cancer_data[[#This Row],[Age]]&lt;=57,"Adult", IF(cancer_data[[#This Row],[Age]]&lt;=68,"Middle_age",IF(cancer_data[[#This Row],[Age]]&lt;=79,"Elderly","Aged")))))</f>
        <v>Young Adult</v>
      </c>
      <c r="D4992" t="s">
        <v>16</v>
      </c>
      <c r="E4992" t="s">
        <v>40</v>
      </c>
      <c r="F4992" t="s">
        <v>27</v>
      </c>
      <c r="G4992">
        <v>2.2000000000000002</v>
      </c>
      <c r="H4992" t="s">
        <v>41</v>
      </c>
      <c r="I4992" t="s">
        <v>29</v>
      </c>
      <c r="J4992" t="s">
        <v>21</v>
      </c>
      <c r="K4992" t="s">
        <v>42</v>
      </c>
      <c r="L4992" s="1">
        <v>45901</v>
      </c>
      <c r="M4992" s="1" t="str">
        <f>TEXT(cancer_data[[#This Row],[Diagnosis_Date]],"mmmm")</f>
        <v>September</v>
      </c>
      <c r="N4992" t="s">
        <v>37</v>
      </c>
      <c r="O4992">
        <v>19</v>
      </c>
      <c r="P4992" t="s">
        <v>31</v>
      </c>
      <c r="Q4992">
        <v>0</v>
      </c>
    </row>
    <row r="4993" spans="1:17" x14ac:dyDescent="0.75">
      <c r="A4993" t="s">
        <v>5035</v>
      </c>
      <c r="B4993">
        <v>80</v>
      </c>
      <c r="C4993" t="str">
        <f>IF(cancer_data[[#This Row],[Age]]&lt;=35,"Adolescent",IF(cancer_data[[#This Row],[Age]]&lt;=46,"Young Adult",IF(cancer_data[[#This Row],[Age]]&lt;=57,"Adult", IF(cancer_data[[#This Row],[Age]]&lt;=68,"Middle_age",IF(cancer_data[[#This Row],[Age]]&lt;=79,"Elderly","Aged")))))</f>
        <v>Aged</v>
      </c>
      <c r="D4993" t="s">
        <v>16</v>
      </c>
      <c r="E4993" t="s">
        <v>17</v>
      </c>
      <c r="F4993" t="s">
        <v>27</v>
      </c>
      <c r="G4993">
        <v>2.6</v>
      </c>
      <c r="H4993" t="s">
        <v>28</v>
      </c>
      <c r="I4993" t="s">
        <v>44</v>
      </c>
      <c r="J4993" t="s">
        <v>21</v>
      </c>
      <c r="K4993" t="s">
        <v>42</v>
      </c>
      <c r="L4993" s="1">
        <v>45885</v>
      </c>
      <c r="M4993" s="1" t="str">
        <f>TEXT(cancer_data[[#This Row],[Diagnosis_Date]],"mmmm")</f>
        <v>August</v>
      </c>
      <c r="N4993" t="s">
        <v>23</v>
      </c>
      <c r="O4993">
        <v>34</v>
      </c>
      <c r="P4993" t="s">
        <v>31</v>
      </c>
      <c r="Q4993">
        <v>0</v>
      </c>
    </row>
    <row r="4994" spans="1:17" x14ac:dyDescent="0.75">
      <c r="A4994" t="s">
        <v>5036</v>
      </c>
      <c r="B4994">
        <v>78</v>
      </c>
      <c r="C4994" t="str">
        <f>IF(cancer_data[[#This Row],[Age]]&lt;=35,"Adolescent",IF(cancer_data[[#This Row],[Age]]&lt;=46,"Young Adult",IF(cancer_data[[#This Row],[Age]]&lt;=57,"Adult", IF(cancer_data[[#This Row],[Age]]&lt;=68,"Middle_age",IF(cancer_data[[#This Row],[Age]]&lt;=79,"Elderly","Aged")))))</f>
        <v>Elderly</v>
      </c>
      <c r="D4994" t="s">
        <v>16</v>
      </c>
      <c r="E4994" t="s">
        <v>17</v>
      </c>
      <c r="F4994" t="s">
        <v>27</v>
      </c>
      <c r="G4994">
        <v>6.6</v>
      </c>
      <c r="H4994" t="s">
        <v>41</v>
      </c>
      <c r="I4994" t="s">
        <v>44</v>
      </c>
      <c r="J4994" t="s">
        <v>21</v>
      </c>
      <c r="K4994" t="s">
        <v>33</v>
      </c>
      <c r="L4994" s="1">
        <v>45891</v>
      </c>
      <c r="M4994" s="1" t="str">
        <f>TEXT(cancer_data[[#This Row],[Diagnosis_Date]],"mmmm")</f>
        <v>August</v>
      </c>
      <c r="N4994" t="s">
        <v>23</v>
      </c>
      <c r="O4994">
        <v>29</v>
      </c>
      <c r="P4994" t="s">
        <v>31</v>
      </c>
      <c r="Q4994">
        <v>0</v>
      </c>
    </row>
    <row r="4995" spans="1:17" x14ac:dyDescent="0.75">
      <c r="A4995" t="s">
        <v>5037</v>
      </c>
      <c r="B4995">
        <v>60</v>
      </c>
      <c r="C4995" t="str">
        <f>IF(cancer_data[[#This Row],[Age]]&lt;=35,"Adolescent",IF(cancer_data[[#This Row],[Age]]&lt;=46,"Young Adult",IF(cancer_data[[#This Row],[Age]]&lt;=57,"Adult", IF(cancer_data[[#This Row],[Age]]&lt;=68,"Middle_age",IF(cancer_data[[#This Row],[Age]]&lt;=79,"Elderly","Aged")))))</f>
        <v>Middle_age</v>
      </c>
      <c r="D4995" t="s">
        <v>16</v>
      </c>
      <c r="E4995" t="s">
        <v>17</v>
      </c>
      <c r="F4995" t="s">
        <v>18</v>
      </c>
      <c r="G4995">
        <v>0.5</v>
      </c>
      <c r="H4995" t="s">
        <v>28</v>
      </c>
      <c r="I4995" t="s">
        <v>20</v>
      </c>
      <c r="J4995" t="s">
        <v>21</v>
      </c>
      <c r="K4995" t="s">
        <v>42</v>
      </c>
      <c r="L4995" s="1">
        <v>45899</v>
      </c>
      <c r="M4995" s="1" t="str">
        <f>TEXT(cancer_data[[#This Row],[Diagnosis_Date]],"mmmm")</f>
        <v>August</v>
      </c>
      <c r="N4995" t="s">
        <v>23</v>
      </c>
      <c r="O4995">
        <v>58</v>
      </c>
      <c r="P4995" t="s">
        <v>31</v>
      </c>
      <c r="Q4995">
        <v>0</v>
      </c>
    </row>
    <row r="4996" spans="1:17" x14ac:dyDescent="0.75">
      <c r="A4996" t="s">
        <v>5038</v>
      </c>
      <c r="B4996">
        <v>37</v>
      </c>
      <c r="C4996" t="str">
        <f>IF(cancer_data[[#This Row],[Age]]&lt;=35,"Adolescent",IF(cancer_data[[#This Row],[Age]]&lt;=46,"Young Adult",IF(cancer_data[[#This Row],[Age]]&lt;=57,"Adult", IF(cancer_data[[#This Row],[Age]]&lt;=68,"Middle_age",IF(cancer_data[[#This Row],[Age]]&lt;=79,"Elderly","Aged")))))</f>
        <v>Young Adult</v>
      </c>
      <c r="D4996" t="s">
        <v>16</v>
      </c>
      <c r="E4996" t="s">
        <v>40</v>
      </c>
      <c r="F4996" t="s">
        <v>27</v>
      </c>
      <c r="G4996">
        <v>1.5</v>
      </c>
      <c r="H4996" t="s">
        <v>41</v>
      </c>
      <c r="I4996" t="s">
        <v>29</v>
      </c>
      <c r="J4996" t="s">
        <v>21</v>
      </c>
      <c r="K4996" t="s">
        <v>33</v>
      </c>
      <c r="L4996" s="1">
        <v>45936</v>
      </c>
      <c r="M4996" s="1" t="str">
        <f>TEXT(cancer_data[[#This Row],[Diagnosis_Date]],"mmmm")</f>
        <v>October</v>
      </c>
      <c r="N4996" t="s">
        <v>23</v>
      </c>
      <c r="O4996">
        <v>34</v>
      </c>
      <c r="P4996" t="s">
        <v>31</v>
      </c>
      <c r="Q4996">
        <v>0</v>
      </c>
    </row>
    <row r="4997" spans="1:17" x14ac:dyDescent="0.75">
      <c r="A4997" t="s">
        <v>5039</v>
      </c>
      <c r="B4997">
        <v>63</v>
      </c>
      <c r="C4997" t="str">
        <f>IF(cancer_data[[#This Row],[Age]]&lt;=35,"Adolescent",IF(cancer_data[[#This Row],[Age]]&lt;=46,"Young Adult",IF(cancer_data[[#This Row],[Age]]&lt;=57,"Adult", IF(cancer_data[[#This Row],[Age]]&lt;=68,"Middle_age",IF(cancer_data[[#This Row],[Age]]&lt;=79,"Elderly","Aged")))))</f>
        <v>Middle_age</v>
      </c>
      <c r="D4997" t="s">
        <v>16</v>
      </c>
      <c r="E4997" t="s">
        <v>40</v>
      </c>
      <c r="F4997" t="s">
        <v>18</v>
      </c>
      <c r="G4997">
        <v>1.1000000000000001</v>
      </c>
      <c r="H4997" t="s">
        <v>19</v>
      </c>
      <c r="I4997" t="s">
        <v>44</v>
      </c>
      <c r="J4997" t="s">
        <v>21</v>
      </c>
      <c r="K4997" t="s">
        <v>42</v>
      </c>
      <c r="L4997" s="1">
        <v>45819</v>
      </c>
      <c r="M4997" s="1" t="str">
        <f>TEXT(cancer_data[[#This Row],[Diagnosis_Date]],"mmmm")</f>
        <v>June</v>
      </c>
      <c r="N4997" t="s">
        <v>23</v>
      </c>
      <c r="O4997">
        <v>59</v>
      </c>
      <c r="P4997" t="s">
        <v>24</v>
      </c>
      <c r="Q4997">
        <v>19</v>
      </c>
    </row>
    <row r="4998" spans="1:17" x14ac:dyDescent="0.75">
      <c r="A4998" t="s">
        <v>5040</v>
      </c>
      <c r="B4998">
        <v>55</v>
      </c>
      <c r="C4998" t="str">
        <f>IF(cancer_data[[#This Row],[Age]]&lt;=35,"Adolescent",IF(cancer_data[[#This Row],[Age]]&lt;=46,"Young Adult",IF(cancer_data[[#This Row],[Age]]&lt;=57,"Adult", IF(cancer_data[[#This Row],[Age]]&lt;=68,"Middle_age",IF(cancer_data[[#This Row],[Age]]&lt;=79,"Elderly","Aged")))))</f>
        <v>Adult</v>
      </c>
      <c r="D4998" t="s">
        <v>16</v>
      </c>
      <c r="E4998" t="s">
        <v>26</v>
      </c>
      <c r="F4998" t="s">
        <v>73</v>
      </c>
      <c r="G4998">
        <v>3.4</v>
      </c>
      <c r="H4998" t="s">
        <v>19</v>
      </c>
      <c r="I4998" t="s">
        <v>49</v>
      </c>
      <c r="J4998" t="s">
        <v>21</v>
      </c>
      <c r="K4998" t="s">
        <v>51</v>
      </c>
      <c r="L4998" s="1">
        <v>45710</v>
      </c>
      <c r="M4998" s="1" t="str">
        <f>TEXT(cancer_data[[#This Row],[Diagnosis_Date]],"mmmm")</f>
        <v>February</v>
      </c>
      <c r="N4998" t="s">
        <v>37</v>
      </c>
      <c r="O4998">
        <v>15</v>
      </c>
      <c r="P4998" t="s">
        <v>31</v>
      </c>
      <c r="Q4998">
        <v>0</v>
      </c>
    </row>
    <row r="4999" spans="1:17" x14ac:dyDescent="0.75">
      <c r="A4999" t="s">
        <v>5041</v>
      </c>
      <c r="B4999">
        <v>33</v>
      </c>
      <c r="C4999" t="str">
        <f>IF(cancer_data[[#This Row],[Age]]&lt;=35,"Adolescent",IF(cancer_data[[#This Row],[Age]]&lt;=46,"Young Adult",IF(cancer_data[[#This Row],[Age]]&lt;=57,"Adult", IF(cancer_data[[#This Row],[Age]]&lt;=68,"Middle_age",IF(cancer_data[[#This Row],[Age]]&lt;=79,"Elderly","Aged")))))</f>
        <v>Adolescent</v>
      </c>
      <c r="D4999" t="s">
        <v>16</v>
      </c>
      <c r="E4999" t="s">
        <v>17</v>
      </c>
      <c r="F4999" t="s">
        <v>18</v>
      </c>
      <c r="G4999">
        <v>4.2</v>
      </c>
      <c r="H4999" t="s">
        <v>19</v>
      </c>
      <c r="I4999" t="s">
        <v>29</v>
      </c>
      <c r="J4999" t="s">
        <v>21</v>
      </c>
      <c r="K4999" t="s">
        <v>22</v>
      </c>
      <c r="L4999" s="1">
        <v>45788</v>
      </c>
      <c r="M4999" s="1" t="str">
        <f>TEXT(cancer_data[[#This Row],[Diagnosis_Date]],"mmmm")</f>
        <v>May</v>
      </c>
      <c r="N4999" t="s">
        <v>23</v>
      </c>
      <c r="O4999">
        <v>30</v>
      </c>
      <c r="P4999" t="s">
        <v>31</v>
      </c>
      <c r="Q4999">
        <v>0</v>
      </c>
    </row>
    <row r="5000" spans="1:17" x14ac:dyDescent="0.75">
      <c r="A5000" t="s">
        <v>5042</v>
      </c>
      <c r="B5000">
        <v>47</v>
      </c>
      <c r="C5000" t="str">
        <f>IF(cancer_data[[#This Row],[Age]]&lt;=35,"Adolescent",IF(cancer_data[[#This Row],[Age]]&lt;=46,"Young Adult",IF(cancer_data[[#This Row],[Age]]&lt;=57,"Adult", IF(cancer_data[[#This Row],[Age]]&lt;=68,"Middle_age",IF(cancer_data[[#This Row],[Age]]&lt;=79,"Elderly","Aged")))))</f>
        <v>Adult</v>
      </c>
      <c r="D5000" t="s">
        <v>16</v>
      </c>
      <c r="E5000" t="s">
        <v>26</v>
      </c>
      <c r="F5000" t="s">
        <v>63</v>
      </c>
      <c r="G5000">
        <v>2.5</v>
      </c>
      <c r="H5000" t="s">
        <v>19</v>
      </c>
      <c r="I5000" t="s">
        <v>20</v>
      </c>
      <c r="J5000" t="s">
        <v>21</v>
      </c>
      <c r="K5000" t="s">
        <v>22</v>
      </c>
      <c r="L5000" s="1">
        <v>45693</v>
      </c>
      <c r="M5000" s="1" t="str">
        <f>TEXT(cancer_data[[#This Row],[Diagnosis_Date]],"mmmm")</f>
        <v>February</v>
      </c>
      <c r="N5000" t="s">
        <v>23</v>
      </c>
      <c r="O5000">
        <v>56</v>
      </c>
      <c r="P5000" t="s">
        <v>31</v>
      </c>
      <c r="Q5000">
        <v>0</v>
      </c>
    </row>
    <row r="5001" spans="1:17" x14ac:dyDescent="0.75">
      <c r="A5001" t="s">
        <v>5043</v>
      </c>
      <c r="B5001">
        <v>32</v>
      </c>
      <c r="C5001" t="str">
        <f>IF(cancer_data[[#This Row],[Age]]&lt;=35,"Adolescent",IF(cancer_data[[#This Row],[Age]]&lt;=46,"Young Adult",IF(cancer_data[[#This Row],[Age]]&lt;=57,"Adult", IF(cancer_data[[#This Row],[Age]]&lt;=68,"Middle_age",IF(cancer_data[[#This Row],[Age]]&lt;=79,"Elderly","Aged")))))</f>
        <v>Adolescent</v>
      </c>
      <c r="D5001" t="s">
        <v>16</v>
      </c>
      <c r="E5001" t="s">
        <v>35</v>
      </c>
      <c r="F5001" t="s">
        <v>73</v>
      </c>
      <c r="G5001">
        <v>3.5</v>
      </c>
      <c r="H5001" t="s">
        <v>28</v>
      </c>
      <c r="I5001" t="s">
        <v>44</v>
      </c>
      <c r="J5001" t="s">
        <v>21</v>
      </c>
      <c r="K5001" t="s">
        <v>51</v>
      </c>
      <c r="L5001" s="1">
        <v>45896</v>
      </c>
      <c r="M5001" s="1" t="str">
        <f>TEXT(cancer_data[[#This Row],[Diagnosis_Date]],"mmmm")</f>
        <v>August</v>
      </c>
      <c r="N5001" t="s">
        <v>23</v>
      </c>
      <c r="O5001">
        <v>4</v>
      </c>
      <c r="P5001" t="s">
        <v>24</v>
      </c>
      <c r="Q5001">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E7AB3-B97B-44D3-9F35-209554618FE1}">
  <dimension ref="A1:Q1509"/>
  <sheetViews>
    <sheetView workbookViewId="0">
      <selection activeCell="A3" sqref="A3:Q1509"/>
    </sheetView>
  </sheetViews>
  <sheetFormatPr defaultRowHeight="14.75" x14ac:dyDescent="0.75"/>
  <cols>
    <col min="1" max="1" width="11.5" bestFit="1" customWidth="1"/>
    <col min="2" max="2" width="8.76953125" bestFit="1" customWidth="1"/>
    <col min="3" max="3" width="11.86328125" bestFit="1" customWidth="1"/>
    <col min="4" max="4" width="9" bestFit="1" customWidth="1"/>
    <col min="5" max="5" width="23.08984375" bestFit="1" customWidth="1"/>
    <col min="6" max="6" width="14.40625" bestFit="1" customWidth="1"/>
    <col min="7" max="7" width="15.90625" bestFit="1" customWidth="1"/>
    <col min="8" max="8" width="16.1328125" bestFit="1" customWidth="1"/>
    <col min="9" max="9" width="16.6796875" bestFit="1" customWidth="1"/>
    <col min="10" max="10" width="22.6328125" bestFit="1" customWidth="1"/>
    <col min="11" max="11" width="16.1796875" bestFit="1" customWidth="1"/>
    <col min="12" max="12" width="15.81640625" bestFit="1" customWidth="1"/>
    <col min="13" max="13" width="17.1328125" bestFit="1" customWidth="1"/>
    <col min="14" max="14" width="15.81640625" bestFit="1" customWidth="1"/>
    <col min="15" max="15" width="16.6328125" bestFit="1" customWidth="1"/>
    <col min="16" max="16" width="18.7265625" bestFit="1" customWidth="1"/>
    <col min="17" max="17" width="19.58984375" bestFit="1" customWidth="1"/>
  </cols>
  <sheetData>
    <row r="1" spans="1:17" x14ac:dyDescent="0.75">
      <c r="A1" s="9" t="s">
        <v>5105</v>
      </c>
    </row>
    <row r="3" spans="1:17" x14ac:dyDescent="0.75">
      <c r="A3" t="s">
        <v>0</v>
      </c>
      <c r="B3" t="s">
        <v>1</v>
      </c>
      <c r="C3" t="s">
        <v>5045</v>
      </c>
      <c r="D3" t="s">
        <v>2</v>
      </c>
      <c r="E3" t="s">
        <v>3</v>
      </c>
      <c r="F3" t="s">
        <v>4</v>
      </c>
      <c r="G3" t="s">
        <v>5</v>
      </c>
      <c r="H3" t="s">
        <v>6</v>
      </c>
      <c r="I3" t="s">
        <v>7</v>
      </c>
      <c r="J3" t="s">
        <v>8</v>
      </c>
      <c r="K3" t="s">
        <v>9</v>
      </c>
      <c r="L3" t="s">
        <v>10</v>
      </c>
      <c r="M3" t="s">
        <v>5044</v>
      </c>
      <c r="N3" t="s">
        <v>11</v>
      </c>
      <c r="O3" t="s">
        <v>12</v>
      </c>
      <c r="P3" t="s">
        <v>13</v>
      </c>
      <c r="Q3" t="s">
        <v>14</v>
      </c>
    </row>
    <row r="4" spans="1:17" x14ac:dyDescent="0.75">
      <c r="A4" t="s">
        <v>15</v>
      </c>
      <c r="B4">
        <v>65</v>
      </c>
      <c r="C4" t="s">
        <v>5081</v>
      </c>
      <c r="D4" t="s">
        <v>16</v>
      </c>
      <c r="E4" t="s">
        <v>17</v>
      </c>
      <c r="F4" t="s">
        <v>18</v>
      </c>
      <c r="G4">
        <v>1.5</v>
      </c>
      <c r="H4" t="s">
        <v>19</v>
      </c>
      <c r="I4" t="s">
        <v>20</v>
      </c>
      <c r="J4" t="s">
        <v>21</v>
      </c>
      <c r="K4" t="s">
        <v>22</v>
      </c>
      <c r="L4" s="1">
        <v>45874</v>
      </c>
      <c r="M4" t="s">
        <v>5091</v>
      </c>
      <c r="N4" t="s">
        <v>23</v>
      </c>
      <c r="O4">
        <v>29</v>
      </c>
      <c r="P4" t="s">
        <v>24</v>
      </c>
      <c r="Q4">
        <v>22</v>
      </c>
    </row>
    <row r="5" spans="1:17" x14ac:dyDescent="0.75">
      <c r="A5" t="s">
        <v>5043</v>
      </c>
      <c r="B5">
        <v>32</v>
      </c>
      <c r="C5" t="s">
        <v>5077</v>
      </c>
      <c r="D5" t="s">
        <v>16</v>
      </c>
      <c r="E5" t="s">
        <v>35</v>
      </c>
      <c r="F5" t="s">
        <v>73</v>
      </c>
      <c r="G5">
        <v>3.5</v>
      </c>
      <c r="H5" t="s">
        <v>28</v>
      </c>
      <c r="I5" t="s">
        <v>44</v>
      </c>
      <c r="J5" t="s">
        <v>21</v>
      </c>
      <c r="K5" t="s">
        <v>51</v>
      </c>
      <c r="L5" s="1">
        <v>45896</v>
      </c>
      <c r="M5" t="s">
        <v>5091</v>
      </c>
      <c r="N5" t="s">
        <v>23</v>
      </c>
      <c r="O5">
        <v>4</v>
      </c>
      <c r="P5" t="s">
        <v>24</v>
      </c>
      <c r="Q5">
        <v>9</v>
      </c>
    </row>
    <row r="6" spans="1:17" x14ac:dyDescent="0.75">
      <c r="A6" t="s">
        <v>5039</v>
      </c>
      <c r="B6">
        <v>63</v>
      </c>
      <c r="C6" t="s">
        <v>5081</v>
      </c>
      <c r="D6" t="s">
        <v>16</v>
      </c>
      <c r="E6" t="s">
        <v>40</v>
      </c>
      <c r="F6" t="s">
        <v>18</v>
      </c>
      <c r="G6">
        <v>1.1000000000000001</v>
      </c>
      <c r="H6" t="s">
        <v>19</v>
      </c>
      <c r="I6" t="s">
        <v>44</v>
      </c>
      <c r="J6" t="s">
        <v>21</v>
      </c>
      <c r="K6" t="s">
        <v>42</v>
      </c>
      <c r="L6" s="1">
        <v>45819</v>
      </c>
      <c r="M6" t="s">
        <v>5089</v>
      </c>
      <c r="N6" t="s">
        <v>23</v>
      </c>
      <c r="O6">
        <v>59</v>
      </c>
      <c r="P6" t="s">
        <v>24</v>
      </c>
      <c r="Q6">
        <v>19</v>
      </c>
    </row>
    <row r="7" spans="1:17" x14ac:dyDescent="0.75">
      <c r="A7" t="s">
        <v>5033</v>
      </c>
      <c r="B7">
        <v>81</v>
      </c>
      <c r="C7" t="s">
        <v>5079</v>
      </c>
      <c r="D7" t="s">
        <v>16</v>
      </c>
      <c r="E7" t="s">
        <v>26</v>
      </c>
      <c r="F7" t="s">
        <v>27</v>
      </c>
      <c r="G7">
        <v>2</v>
      </c>
      <c r="H7" t="s">
        <v>41</v>
      </c>
      <c r="I7" t="s">
        <v>49</v>
      </c>
      <c r="J7" t="s">
        <v>21</v>
      </c>
      <c r="K7" t="s">
        <v>33</v>
      </c>
      <c r="L7" s="1">
        <v>45958</v>
      </c>
      <c r="M7" t="s">
        <v>5093</v>
      </c>
      <c r="N7" t="s">
        <v>23</v>
      </c>
      <c r="O7">
        <v>6</v>
      </c>
      <c r="P7" t="s">
        <v>24</v>
      </c>
      <c r="Q7">
        <v>11</v>
      </c>
    </row>
    <row r="8" spans="1:17" x14ac:dyDescent="0.75">
      <c r="A8" t="s">
        <v>38</v>
      </c>
      <c r="B8">
        <v>70</v>
      </c>
      <c r="C8" t="s">
        <v>5080</v>
      </c>
      <c r="D8" t="s">
        <v>16</v>
      </c>
      <c r="E8" t="s">
        <v>26</v>
      </c>
      <c r="F8" t="s">
        <v>27</v>
      </c>
      <c r="G8">
        <v>7.9</v>
      </c>
      <c r="H8" t="s">
        <v>19</v>
      </c>
      <c r="I8" t="s">
        <v>20</v>
      </c>
      <c r="J8" t="s">
        <v>21</v>
      </c>
      <c r="K8" t="s">
        <v>30</v>
      </c>
      <c r="L8" s="1">
        <v>45800</v>
      </c>
      <c r="M8" t="s">
        <v>5088</v>
      </c>
      <c r="N8" t="s">
        <v>23</v>
      </c>
      <c r="O8">
        <v>26</v>
      </c>
      <c r="P8" t="s">
        <v>24</v>
      </c>
      <c r="Q8">
        <v>17</v>
      </c>
    </row>
    <row r="9" spans="1:17" x14ac:dyDescent="0.75">
      <c r="A9" t="s">
        <v>5029</v>
      </c>
      <c r="B9">
        <v>57</v>
      </c>
      <c r="C9" t="s">
        <v>5078</v>
      </c>
      <c r="D9" t="s">
        <v>16</v>
      </c>
      <c r="E9" t="s">
        <v>35</v>
      </c>
      <c r="F9" t="s">
        <v>63</v>
      </c>
      <c r="G9">
        <v>1.9</v>
      </c>
      <c r="H9" t="s">
        <v>28</v>
      </c>
      <c r="I9" t="s">
        <v>44</v>
      </c>
      <c r="J9" t="s">
        <v>21</v>
      </c>
      <c r="K9" t="s">
        <v>51</v>
      </c>
      <c r="L9" s="1">
        <v>45827</v>
      </c>
      <c r="M9" t="s">
        <v>5089</v>
      </c>
      <c r="N9" t="s">
        <v>23</v>
      </c>
      <c r="O9">
        <v>52</v>
      </c>
      <c r="P9" t="s">
        <v>24</v>
      </c>
      <c r="Q9">
        <v>30</v>
      </c>
    </row>
    <row r="10" spans="1:17" x14ac:dyDescent="0.75">
      <c r="A10" t="s">
        <v>5023</v>
      </c>
      <c r="B10">
        <v>85</v>
      </c>
      <c r="C10" t="s">
        <v>5079</v>
      </c>
      <c r="D10" t="s">
        <v>16</v>
      </c>
      <c r="E10" t="s">
        <v>35</v>
      </c>
      <c r="F10" t="s">
        <v>27</v>
      </c>
      <c r="G10">
        <v>6.6</v>
      </c>
      <c r="H10" t="s">
        <v>28</v>
      </c>
      <c r="I10" t="s">
        <v>49</v>
      </c>
      <c r="J10" t="s">
        <v>21</v>
      </c>
      <c r="K10" t="s">
        <v>22</v>
      </c>
      <c r="L10" s="1">
        <v>45690</v>
      </c>
      <c r="M10" t="s">
        <v>5085</v>
      </c>
      <c r="N10" t="s">
        <v>23</v>
      </c>
      <c r="O10">
        <v>25</v>
      </c>
      <c r="P10" t="s">
        <v>24</v>
      </c>
      <c r="Q10">
        <v>9</v>
      </c>
    </row>
    <row r="11" spans="1:17" x14ac:dyDescent="0.75">
      <c r="A11" t="s">
        <v>5012</v>
      </c>
      <c r="B11">
        <v>32</v>
      </c>
      <c r="C11" t="s">
        <v>5077</v>
      </c>
      <c r="D11" t="s">
        <v>16</v>
      </c>
      <c r="E11" t="s">
        <v>26</v>
      </c>
      <c r="F11" t="s">
        <v>73</v>
      </c>
      <c r="G11">
        <v>3.8</v>
      </c>
      <c r="H11" t="s">
        <v>19</v>
      </c>
      <c r="I11" t="s">
        <v>20</v>
      </c>
      <c r="J11" t="s">
        <v>21</v>
      </c>
      <c r="K11" t="s">
        <v>30</v>
      </c>
      <c r="L11" s="1">
        <v>46012</v>
      </c>
      <c r="M11" t="s">
        <v>5095</v>
      </c>
      <c r="N11" t="s">
        <v>37</v>
      </c>
      <c r="O11">
        <v>4</v>
      </c>
      <c r="P11" t="s">
        <v>24</v>
      </c>
      <c r="Q11">
        <v>20</v>
      </c>
    </row>
    <row r="12" spans="1:17" x14ac:dyDescent="0.75">
      <c r="A12" t="s">
        <v>5005</v>
      </c>
      <c r="B12">
        <v>83</v>
      </c>
      <c r="C12" t="s">
        <v>5079</v>
      </c>
      <c r="D12" t="s">
        <v>16</v>
      </c>
      <c r="E12" t="s">
        <v>35</v>
      </c>
      <c r="F12" t="s">
        <v>27</v>
      </c>
      <c r="G12">
        <v>6.3</v>
      </c>
      <c r="H12" t="s">
        <v>19</v>
      </c>
      <c r="I12" t="s">
        <v>29</v>
      </c>
      <c r="J12" t="s">
        <v>21</v>
      </c>
      <c r="K12" t="s">
        <v>51</v>
      </c>
      <c r="L12" s="1">
        <v>45833</v>
      </c>
      <c r="M12" t="s">
        <v>5089</v>
      </c>
      <c r="N12" t="s">
        <v>37</v>
      </c>
      <c r="O12">
        <v>31</v>
      </c>
      <c r="P12" t="s">
        <v>24</v>
      </c>
      <c r="Q12">
        <v>12</v>
      </c>
    </row>
    <row r="13" spans="1:17" x14ac:dyDescent="0.75">
      <c r="A13" t="s">
        <v>5001</v>
      </c>
      <c r="B13">
        <v>62</v>
      </c>
      <c r="C13" t="s">
        <v>5081</v>
      </c>
      <c r="D13" t="s">
        <v>16</v>
      </c>
      <c r="E13" t="s">
        <v>17</v>
      </c>
      <c r="F13" t="s">
        <v>36</v>
      </c>
      <c r="G13">
        <v>5.5</v>
      </c>
      <c r="H13" t="s">
        <v>41</v>
      </c>
      <c r="I13" t="s">
        <v>29</v>
      </c>
      <c r="J13" t="s">
        <v>21</v>
      </c>
      <c r="K13" t="s">
        <v>42</v>
      </c>
      <c r="L13" s="1">
        <v>46009</v>
      </c>
      <c r="M13" t="s">
        <v>5095</v>
      </c>
      <c r="N13" t="s">
        <v>37</v>
      </c>
      <c r="O13">
        <v>20</v>
      </c>
      <c r="P13" t="s">
        <v>24</v>
      </c>
      <c r="Q13">
        <v>36</v>
      </c>
    </row>
    <row r="14" spans="1:17" x14ac:dyDescent="0.75">
      <c r="A14" t="s">
        <v>5000</v>
      </c>
      <c r="B14">
        <v>41</v>
      </c>
      <c r="C14" t="s">
        <v>5082</v>
      </c>
      <c r="D14" t="s">
        <v>16</v>
      </c>
      <c r="E14" t="s">
        <v>40</v>
      </c>
      <c r="F14" t="s">
        <v>73</v>
      </c>
      <c r="G14">
        <v>7.1</v>
      </c>
      <c r="H14" t="s">
        <v>19</v>
      </c>
      <c r="I14" t="s">
        <v>29</v>
      </c>
      <c r="J14" t="s">
        <v>21</v>
      </c>
      <c r="K14" t="s">
        <v>22</v>
      </c>
      <c r="L14" s="1">
        <v>45926</v>
      </c>
      <c r="M14" t="s">
        <v>5092</v>
      </c>
      <c r="N14" t="s">
        <v>37</v>
      </c>
      <c r="O14">
        <v>8</v>
      </c>
      <c r="P14" t="s">
        <v>24</v>
      </c>
      <c r="Q14">
        <v>23</v>
      </c>
    </row>
    <row r="15" spans="1:17" x14ac:dyDescent="0.75">
      <c r="A15" t="s">
        <v>4999</v>
      </c>
      <c r="B15">
        <v>60</v>
      </c>
      <c r="C15" t="s">
        <v>5081</v>
      </c>
      <c r="D15" t="s">
        <v>16</v>
      </c>
      <c r="E15" t="s">
        <v>40</v>
      </c>
      <c r="F15" t="s">
        <v>18</v>
      </c>
      <c r="G15">
        <v>7.6</v>
      </c>
      <c r="H15" t="s">
        <v>41</v>
      </c>
      <c r="I15" t="s">
        <v>29</v>
      </c>
      <c r="J15" t="s">
        <v>21</v>
      </c>
      <c r="K15" t="s">
        <v>42</v>
      </c>
      <c r="L15" s="1">
        <v>45734</v>
      </c>
      <c r="M15" t="s">
        <v>5086</v>
      </c>
      <c r="N15" t="s">
        <v>23</v>
      </c>
      <c r="O15">
        <v>55</v>
      </c>
      <c r="P15" t="s">
        <v>24</v>
      </c>
      <c r="Q15">
        <v>15</v>
      </c>
    </row>
    <row r="16" spans="1:17" x14ac:dyDescent="0.75">
      <c r="A16" t="s">
        <v>53</v>
      </c>
      <c r="B16">
        <v>63</v>
      </c>
      <c r="C16" t="s">
        <v>5081</v>
      </c>
      <c r="D16" t="s">
        <v>16</v>
      </c>
      <c r="E16" t="s">
        <v>40</v>
      </c>
      <c r="F16" t="s">
        <v>18</v>
      </c>
      <c r="G16">
        <v>3.2</v>
      </c>
      <c r="H16" t="s">
        <v>28</v>
      </c>
      <c r="I16" t="s">
        <v>29</v>
      </c>
      <c r="J16" t="s">
        <v>21</v>
      </c>
      <c r="K16" t="s">
        <v>33</v>
      </c>
      <c r="L16" s="1">
        <v>45781</v>
      </c>
      <c r="M16" t="s">
        <v>5088</v>
      </c>
      <c r="N16" t="s">
        <v>23</v>
      </c>
      <c r="O16">
        <v>29</v>
      </c>
      <c r="P16" t="s">
        <v>24</v>
      </c>
      <c r="Q16">
        <v>21</v>
      </c>
    </row>
    <row r="17" spans="1:17" x14ac:dyDescent="0.75">
      <c r="A17" t="s">
        <v>4998</v>
      </c>
      <c r="B17">
        <v>60</v>
      </c>
      <c r="C17" t="s">
        <v>5081</v>
      </c>
      <c r="D17" t="s">
        <v>16</v>
      </c>
      <c r="E17" t="s">
        <v>17</v>
      </c>
      <c r="F17" t="s">
        <v>36</v>
      </c>
      <c r="G17">
        <v>5.2</v>
      </c>
      <c r="H17" t="s">
        <v>19</v>
      </c>
      <c r="I17" t="s">
        <v>20</v>
      </c>
      <c r="J17" t="s">
        <v>21</v>
      </c>
      <c r="K17" t="s">
        <v>22</v>
      </c>
      <c r="L17" s="1">
        <v>45733</v>
      </c>
      <c r="M17" t="s">
        <v>5086</v>
      </c>
      <c r="N17" t="s">
        <v>23</v>
      </c>
      <c r="O17">
        <v>22</v>
      </c>
      <c r="P17" t="s">
        <v>24</v>
      </c>
      <c r="Q17">
        <v>22</v>
      </c>
    </row>
    <row r="18" spans="1:17" x14ac:dyDescent="0.75">
      <c r="A18" t="s">
        <v>55</v>
      </c>
      <c r="B18">
        <v>84</v>
      </c>
      <c r="C18" t="s">
        <v>5079</v>
      </c>
      <c r="D18" t="s">
        <v>16</v>
      </c>
      <c r="E18" t="s">
        <v>26</v>
      </c>
      <c r="F18" t="s">
        <v>27</v>
      </c>
      <c r="G18">
        <v>3.5</v>
      </c>
      <c r="H18" t="s">
        <v>41</v>
      </c>
      <c r="I18" t="s">
        <v>49</v>
      </c>
      <c r="J18" t="s">
        <v>21</v>
      </c>
      <c r="K18" t="s">
        <v>30</v>
      </c>
      <c r="L18" s="1">
        <v>45922</v>
      </c>
      <c r="M18" t="s">
        <v>5092</v>
      </c>
      <c r="N18" t="s">
        <v>23</v>
      </c>
      <c r="O18">
        <v>18</v>
      </c>
      <c r="P18" t="s">
        <v>24</v>
      </c>
      <c r="Q18">
        <v>16</v>
      </c>
    </row>
    <row r="19" spans="1:17" x14ac:dyDescent="0.75">
      <c r="A19" t="s">
        <v>56</v>
      </c>
      <c r="B19">
        <v>26</v>
      </c>
      <c r="C19" t="s">
        <v>5077</v>
      </c>
      <c r="D19" t="s">
        <v>16</v>
      </c>
      <c r="E19" t="s">
        <v>26</v>
      </c>
      <c r="F19" t="s">
        <v>36</v>
      </c>
      <c r="G19">
        <v>0.6</v>
      </c>
      <c r="H19" t="s">
        <v>41</v>
      </c>
      <c r="I19" t="s">
        <v>20</v>
      </c>
      <c r="J19" t="s">
        <v>21</v>
      </c>
      <c r="K19" t="s">
        <v>42</v>
      </c>
      <c r="L19" s="1">
        <v>45692</v>
      </c>
      <c r="M19" t="s">
        <v>5085</v>
      </c>
      <c r="N19" t="s">
        <v>37</v>
      </c>
      <c r="O19">
        <v>33</v>
      </c>
      <c r="P19" t="s">
        <v>24</v>
      </c>
      <c r="Q19">
        <v>13</v>
      </c>
    </row>
    <row r="20" spans="1:17" x14ac:dyDescent="0.75">
      <c r="A20" t="s">
        <v>57</v>
      </c>
      <c r="B20">
        <v>42</v>
      </c>
      <c r="C20" t="s">
        <v>5082</v>
      </c>
      <c r="D20" t="s">
        <v>16</v>
      </c>
      <c r="E20" t="s">
        <v>26</v>
      </c>
      <c r="F20" t="s">
        <v>36</v>
      </c>
      <c r="G20">
        <v>5.9</v>
      </c>
      <c r="H20" t="s">
        <v>41</v>
      </c>
      <c r="I20" t="s">
        <v>44</v>
      </c>
      <c r="J20" t="s">
        <v>21</v>
      </c>
      <c r="K20" t="s">
        <v>42</v>
      </c>
      <c r="L20" s="1">
        <v>45900</v>
      </c>
      <c r="M20" t="s">
        <v>5091</v>
      </c>
      <c r="N20" t="s">
        <v>37</v>
      </c>
      <c r="O20">
        <v>24</v>
      </c>
      <c r="P20" t="s">
        <v>24</v>
      </c>
      <c r="Q20">
        <v>27</v>
      </c>
    </row>
    <row r="21" spans="1:17" x14ac:dyDescent="0.75">
      <c r="A21" t="s">
        <v>58</v>
      </c>
      <c r="B21">
        <v>52</v>
      </c>
      <c r="C21" t="s">
        <v>5078</v>
      </c>
      <c r="D21" t="s">
        <v>16</v>
      </c>
      <c r="E21" t="s">
        <v>35</v>
      </c>
      <c r="F21" t="s">
        <v>36</v>
      </c>
      <c r="G21">
        <v>6</v>
      </c>
      <c r="H21" t="s">
        <v>41</v>
      </c>
      <c r="I21" t="s">
        <v>20</v>
      </c>
      <c r="J21" t="s">
        <v>21</v>
      </c>
      <c r="K21" t="s">
        <v>33</v>
      </c>
      <c r="L21" s="1">
        <v>45864</v>
      </c>
      <c r="M21" t="s">
        <v>5090</v>
      </c>
      <c r="N21" t="s">
        <v>23</v>
      </c>
      <c r="O21">
        <v>18</v>
      </c>
      <c r="P21" t="s">
        <v>24</v>
      </c>
      <c r="Q21">
        <v>12</v>
      </c>
    </row>
    <row r="22" spans="1:17" x14ac:dyDescent="0.75">
      <c r="A22" t="s">
        <v>4996</v>
      </c>
      <c r="B22">
        <v>30</v>
      </c>
      <c r="C22" t="s">
        <v>5077</v>
      </c>
      <c r="D22" t="s">
        <v>16</v>
      </c>
      <c r="E22" t="s">
        <v>35</v>
      </c>
      <c r="F22" t="s">
        <v>27</v>
      </c>
      <c r="G22">
        <v>1.8</v>
      </c>
      <c r="H22" t="s">
        <v>41</v>
      </c>
      <c r="I22" t="s">
        <v>20</v>
      </c>
      <c r="J22" t="s">
        <v>21</v>
      </c>
      <c r="K22" t="s">
        <v>30</v>
      </c>
      <c r="L22" s="1">
        <v>45668</v>
      </c>
      <c r="M22" t="s">
        <v>5084</v>
      </c>
      <c r="N22" t="s">
        <v>37</v>
      </c>
      <c r="O22">
        <v>11</v>
      </c>
      <c r="P22" t="s">
        <v>24</v>
      </c>
      <c r="Q22">
        <v>22</v>
      </c>
    </row>
    <row r="23" spans="1:17" x14ac:dyDescent="0.75">
      <c r="A23" t="s">
        <v>60</v>
      </c>
      <c r="B23">
        <v>30</v>
      </c>
      <c r="C23" t="s">
        <v>5077</v>
      </c>
      <c r="D23" t="s">
        <v>16</v>
      </c>
      <c r="E23" t="s">
        <v>26</v>
      </c>
      <c r="F23" t="s">
        <v>18</v>
      </c>
      <c r="G23">
        <v>4.0999999999999996</v>
      </c>
      <c r="H23" t="s">
        <v>19</v>
      </c>
      <c r="I23" t="s">
        <v>44</v>
      </c>
      <c r="J23" t="s">
        <v>21</v>
      </c>
      <c r="K23" t="s">
        <v>33</v>
      </c>
      <c r="L23" s="1">
        <v>45742</v>
      </c>
      <c r="M23" t="s">
        <v>5086</v>
      </c>
      <c r="N23" t="s">
        <v>23</v>
      </c>
      <c r="O23">
        <v>48</v>
      </c>
      <c r="P23" t="s">
        <v>24</v>
      </c>
    </row>
    <row r="24" spans="1:17" x14ac:dyDescent="0.75">
      <c r="A24" t="s">
        <v>4993</v>
      </c>
      <c r="B24">
        <v>27</v>
      </c>
      <c r="C24" t="s">
        <v>5077</v>
      </c>
      <c r="D24" t="s">
        <v>16</v>
      </c>
      <c r="E24" t="s">
        <v>40</v>
      </c>
      <c r="F24" t="s">
        <v>27</v>
      </c>
      <c r="G24">
        <v>7.7</v>
      </c>
      <c r="H24" t="s">
        <v>41</v>
      </c>
      <c r="I24" t="s">
        <v>49</v>
      </c>
      <c r="J24" t="s">
        <v>21</v>
      </c>
      <c r="K24" t="s">
        <v>30</v>
      </c>
      <c r="L24" s="1">
        <v>46016</v>
      </c>
      <c r="M24" t="s">
        <v>5095</v>
      </c>
      <c r="N24" t="s">
        <v>37</v>
      </c>
      <c r="O24">
        <v>35</v>
      </c>
      <c r="P24" t="s">
        <v>24</v>
      </c>
      <c r="Q24">
        <v>10</v>
      </c>
    </row>
    <row r="25" spans="1:17" x14ac:dyDescent="0.75">
      <c r="A25" t="s">
        <v>62</v>
      </c>
      <c r="B25">
        <v>59</v>
      </c>
      <c r="C25" t="s">
        <v>5081</v>
      </c>
      <c r="D25" t="s">
        <v>16</v>
      </c>
      <c r="E25" t="s">
        <v>17</v>
      </c>
      <c r="F25" t="s">
        <v>63</v>
      </c>
      <c r="G25">
        <v>4.9000000000000004</v>
      </c>
      <c r="H25" t="s">
        <v>41</v>
      </c>
      <c r="I25" t="s">
        <v>29</v>
      </c>
      <c r="J25" t="s">
        <v>21</v>
      </c>
      <c r="K25" t="s">
        <v>33</v>
      </c>
      <c r="L25" s="1">
        <v>45918</v>
      </c>
      <c r="M25" t="s">
        <v>5092</v>
      </c>
      <c r="N25" t="s">
        <v>23</v>
      </c>
      <c r="O25">
        <v>35</v>
      </c>
      <c r="P25" t="s">
        <v>24</v>
      </c>
      <c r="Q25">
        <v>8</v>
      </c>
    </row>
    <row r="26" spans="1:17" x14ac:dyDescent="0.75">
      <c r="A26" t="s">
        <v>4987</v>
      </c>
      <c r="B26">
        <v>80</v>
      </c>
      <c r="C26" t="s">
        <v>5079</v>
      </c>
      <c r="D26" t="s">
        <v>16</v>
      </c>
      <c r="E26" t="s">
        <v>26</v>
      </c>
      <c r="F26" t="s">
        <v>18</v>
      </c>
      <c r="G26">
        <v>4.3</v>
      </c>
      <c r="H26" t="s">
        <v>19</v>
      </c>
      <c r="I26" t="s">
        <v>20</v>
      </c>
      <c r="J26" t="s">
        <v>21</v>
      </c>
      <c r="K26" t="s">
        <v>42</v>
      </c>
      <c r="L26" s="1">
        <v>45789</v>
      </c>
      <c r="M26" t="s">
        <v>5088</v>
      </c>
      <c r="N26" t="s">
        <v>23</v>
      </c>
      <c r="O26">
        <v>58</v>
      </c>
      <c r="P26" t="s">
        <v>24</v>
      </c>
      <c r="Q26">
        <v>33</v>
      </c>
    </row>
    <row r="27" spans="1:17" x14ac:dyDescent="0.75">
      <c r="A27" t="s">
        <v>65</v>
      </c>
      <c r="B27">
        <v>84</v>
      </c>
      <c r="C27" t="s">
        <v>5079</v>
      </c>
      <c r="D27" t="s">
        <v>16</v>
      </c>
      <c r="E27" t="s">
        <v>17</v>
      </c>
      <c r="F27" t="s">
        <v>18</v>
      </c>
      <c r="G27">
        <v>3.5</v>
      </c>
      <c r="H27" t="s">
        <v>5067</v>
      </c>
      <c r="I27" t="s">
        <v>49</v>
      </c>
      <c r="J27" t="s">
        <v>21</v>
      </c>
      <c r="K27" t="s">
        <v>30</v>
      </c>
      <c r="L27" s="1">
        <v>45819</v>
      </c>
      <c r="M27" t="s">
        <v>5089</v>
      </c>
      <c r="N27" t="s">
        <v>23</v>
      </c>
      <c r="O27">
        <v>28</v>
      </c>
      <c r="P27" t="s">
        <v>24</v>
      </c>
      <c r="Q27">
        <v>25</v>
      </c>
    </row>
    <row r="28" spans="1:17" x14ac:dyDescent="0.75">
      <c r="A28" t="s">
        <v>4985</v>
      </c>
      <c r="B28">
        <v>69</v>
      </c>
      <c r="C28" t="s">
        <v>5080</v>
      </c>
      <c r="D28" t="s">
        <v>16</v>
      </c>
      <c r="E28" t="s">
        <v>17</v>
      </c>
      <c r="F28" t="s">
        <v>36</v>
      </c>
      <c r="G28">
        <v>6.3</v>
      </c>
      <c r="H28" t="s">
        <v>28</v>
      </c>
      <c r="I28" t="s">
        <v>20</v>
      </c>
      <c r="J28" t="s">
        <v>21</v>
      </c>
      <c r="K28" t="s">
        <v>33</v>
      </c>
      <c r="L28" s="1">
        <v>45701</v>
      </c>
      <c r="M28" t="s">
        <v>5085</v>
      </c>
      <c r="N28" t="s">
        <v>23</v>
      </c>
      <c r="O28">
        <v>20</v>
      </c>
      <c r="P28" t="s">
        <v>24</v>
      </c>
      <c r="Q28">
        <v>8</v>
      </c>
    </row>
    <row r="29" spans="1:17" x14ac:dyDescent="0.75">
      <c r="A29" t="s">
        <v>4983</v>
      </c>
      <c r="B29">
        <v>48</v>
      </c>
      <c r="C29" t="s">
        <v>5078</v>
      </c>
      <c r="D29" t="s">
        <v>67</v>
      </c>
      <c r="E29" t="s">
        <v>26</v>
      </c>
      <c r="F29" t="s">
        <v>36</v>
      </c>
      <c r="G29">
        <v>7.3</v>
      </c>
      <c r="H29" t="s">
        <v>19</v>
      </c>
      <c r="I29" t="s">
        <v>44</v>
      </c>
      <c r="J29" t="s">
        <v>21</v>
      </c>
      <c r="K29" t="s">
        <v>22</v>
      </c>
      <c r="L29" s="1">
        <v>45910</v>
      </c>
      <c r="M29" t="s">
        <v>5092</v>
      </c>
      <c r="N29" t="s">
        <v>23</v>
      </c>
      <c r="O29">
        <v>47</v>
      </c>
      <c r="P29" t="s">
        <v>24</v>
      </c>
      <c r="Q29">
        <v>19</v>
      </c>
    </row>
    <row r="30" spans="1:17" x14ac:dyDescent="0.75">
      <c r="A30" t="s">
        <v>69</v>
      </c>
      <c r="B30">
        <v>34</v>
      </c>
      <c r="C30" t="s">
        <v>5077</v>
      </c>
      <c r="D30" t="s">
        <v>16</v>
      </c>
      <c r="E30" t="s">
        <v>26</v>
      </c>
      <c r="F30" t="s">
        <v>27</v>
      </c>
      <c r="G30">
        <v>2</v>
      </c>
      <c r="H30" t="s">
        <v>41</v>
      </c>
      <c r="I30" t="s">
        <v>49</v>
      </c>
      <c r="J30" t="s">
        <v>21</v>
      </c>
      <c r="K30" t="s">
        <v>22</v>
      </c>
      <c r="L30" s="1">
        <v>45908</v>
      </c>
      <c r="M30" t="s">
        <v>5092</v>
      </c>
      <c r="N30" t="s">
        <v>23</v>
      </c>
      <c r="O30">
        <v>6</v>
      </c>
      <c r="P30" t="s">
        <v>24</v>
      </c>
      <c r="Q30">
        <v>19</v>
      </c>
    </row>
    <row r="31" spans="1:17" x14ac:dyDescent="0.75">
      <c r="A31" t="s">
        <v>4980</v>
      </c>
      <c r="B31">
        <v>66</v>
      </c>
      <c r="C31" t="s">
        <v>5081</v>
      </c>
      <c r="D31" t="s">
        <v>67</v>
      </c>
      <c r="E31" t="s">
        <v>26</v>
      </c>
      <c r="F31" t="s">
        <v>27</v>
      </c>
      <c r="G31">
        <v>7.2</v>
      </c>
      <c r="H31" t="s">
        <v>28</v>
      </c>
      <c r="I31" t="s">
        <v>29</v>
      </c>
      <c r="J31" t="s">
        <v>21</v>
      </c>
      <c r="K31" t="s">
        <v>30</v>
      </c>
      <c r="L31" s="1">
        <v>45852</v>
      </c>
      <c r="M31" t="s">
        <v>5090</v>
      </c>
      <c r="N31" t="s">
        <v>23</v>
      </c>
      <c r="O31">
        <v>32</v>
      </c>
      <c r="P31" t="s">
        <v>24</v>
      </c>
      <c r="Q31">
        <v>19</v>
      </c>
    </row>
    <row r="32" spans="1:17" x14ac:dyDescent="0.75">
      <c r="A32" t="s">
        <v>4979</v>
      </c>
      <c r="B32">
        <v>55</v>
      </c>
      <c r="C32" t="s">
        <v>5078</v>
      </c>
      <c r="D32" t="s">
        <v>16</v>
      </c>
      <c r="E32" t="s">
        <v>26</v>
      </c>
      <c r="F32" t="s">
        <v>18</v>
      </c>
      <c r="G32">
        <v>6.4</v>
      </c>
      <c r="H32" t="s">
        <v>41</v>
      </c>
      <c r="I32" t="s">
        <v>49</v>
      </c>
      <c r="J32" t="s">
        <v>21</v>
      </c>
      <c r="K32" t="s">
        <v>30</v>
      </c>
      <c r="L32" s="1">
        <v>45986</v>
      </c>
      <c r="M32" t="s">
        <v>5094</v>
      </c>
      <c r="N32" t="s">
        <v>23</v>
      </c>
      <c r="O32">
        <v>43</v>
      </c>
      <c r="P32" t="s">
        <v>24</v>
      </c>
      <c r="Q32">
        <v>16</v>
      </c>
    </row>
    <row r="33" spans="1:17" x14ac:dyDescent="0.75">
      <c r="A33" t="s">
        <v>4974</v>
      </c>
      <c r="B33">
        <v>25</v>
      </c>
      <c r="C33" t="s">
        <v>5077</v>
      </c>
      <c r="D33" t="s">
        <v>16</v>
      </c>
      <c r="E33" t="s">
        <v>35</v>
      </c>
      <c r="F33" t="s">
        <v>36</v>
      </c>
      <c r="G33">
        <v>8</v>
      </c>
      <c r="H33" t="s">
        <v>41</v>
      </c>
      <c r="I33" t="s">
        <v>44</v>
      </c>
      <c r="J33" t="s">
        <v>21</v>
      </c>
      <c r="K33" t="s">
        <v>30</v>
      </c>
      <c r="L33" s="1">
        <v>45945</v>
      </c>
      <c r="M33" t="s">
        <v>5093</v>
      </c>
      <c r="N33" t="s">
        <v>23</v>
      </c>
      <c r="O33">
        <v>17</v>
      </c>
      <c r="P33" t="s">
        <v>24</v>
      </c>
      <c r="Q33">
        <v>14</v>
      </c>
    </row>
    <row r="34" spans="1:17" x14ac:dyDescent="0.75">
      <c r="A34" t="s">
        <v>4968</v>
      </c>
      <c r="B34">
        <v>76</v>
      </c>
      <c r="C34" t="s">
        <v>5080</v>
      </c>
      <c r="D34" t="s">
        <v>67</v>
      </c>
      <c r="E34" t="s">
        <v>17</v>
      </c>
      <c r="F34" t="s">
        <v>73</v>
      </c>
      <c r="G34">
        <v>3.1</v>
      </c>
      <c r="H34" t="s">
        <v>19</v>
      </c>
      <c r="I34" t="s">
        <v>29</v>
      </c>
      <c r="J34" t="s">
        <v>21</v>
      </c>
      <c r="K34" t="s">
        <v>30</v>
      </c>
      <c r="L34" s="1">
        <v>45963</v>
      </c>
      <c r="M34" t="s">
        <v>5094</v>
      </c>
      <c r="N34" t="s">
        <v>23</v>
      </c>
      <c r="O34">
        <v>26</v>
      </c>
      <c r="P34" t="s">
        <v>24</v>
      </c>
      <c r="Q34">
        <v>36</v>
      </c>
    </row>
    <row r="35" spans="1:17" x14ac:dyDescent="0.75">
      <c r="A35" t="s">
        <v>4967</v>
      </c>
      <c r="B35">
        <v>64</v>
      </c>
      <c r="C35" t="s">
        <v>5081</v>
      </c>
      <c r="D35" t="s">
        <v>16</v>
      </c>
      <c r="E35" t="s">
        <v>17</v>
      </c>
      <c r="F35" t="s">
        <v>73</v>
      </c>
      <c r="G35">
        <v>6.2</v>
      </c>
      <c r="H35" t="s">
        <v>28</v>
      </c>
      <c r="I35" t="s">
        <v>29</v>
      </c>
      <c r="J35" t="s">
        <v>21</v>
      </c>
      <c r="K35" t="s">
        <v>33</v>
      </c>
      <c r="L35" s="1">
        <v>45835</v>
      </c>
      <c r="M35" t="s">
        <v>5089</v>
      </c>
      <c r="N35" t="s">
        <v>23</v>
      </c>
      <c r="O35">
        <v>17</v>
      </c>
      <c r="P35" t="s">
        <v>24</v>
      </c>
      <c r="Q35">
        <v>18</v>
      </c>
    </row>
    <row r="36" spans="1:17" x14ac:dyDescent="0.75">
      <c r="A36" t="s">
        <v>4966</v>
      </c>
      <c r="B36">
        <v>52</v>
      </c>
      <c r="C36" t="s">
        <v>5078</v>
      </c>
      <c r="D36" t="s">
        <v>16</v>
      </c>
      <c r="E36" t="s">
        <v>17</v>
      </c>
      <c r="F36" t="s">
        <v>73</v>
      </c>
      <c r="G36">
        <v>2.7</v>
      </c>
      <c r="H36" t="s">
        <v>19</v>
      </c>
      <c r="I36" t="s">
        <v>29</v>
      </c>
      <c r="J36" t="s">
        <v>21</v>
      </c>
      <c r="K36" t="s">
        <v>51</v>
      </c>
      <c r="L36" s="1">
        <v>45702</v>
      </c>
      <c r="M36" t="s">
        <v>5085</v>
      </c>
      <c r="N36" t="s">
        <v>23</v>
      </c>
      <c r="O36">
        <v>14</v>
      </c>
      <c r="P36" t="s">
        <v>24</v>
      </c>
      <c r="Q36">
        <v>8</v>
      </c>
    </row>
    <row r="37" spans="1:17" x14ac:dyDescent="0.75">
      <c r="A37" t="s">
        <v>4964</v>
      </c>
      <c r="B37">
        <v>79</v>
      </c>
      <c r="C37" t="s">
        <v>5080</v>
      </c>
      <c r="D37" t="s">
        <v>16</v>
      </c>
      <c r="E37" t="s">
        <v>35</v>
      </c>
      <c r="F37" t="s">
        <v>18</v>
      </c>
      <c r="G37">
        <v>5.5</v>
      </c>
      <c r="H37" t="s">
        <v>41</v>
      </c>
      <c r="I37" t="s">
        <v>49</v>
      </c>
      <c r="J37" t="s">
        <v>21</v>
      </c>
      <c r="K37" t="s">
        <v>22</v>
      </c>
      <c r="L37" s="1">
        <v>45667</v>
      </c>
      <c r="M37" t="s">
        <v>5084</v>
      </c>
      <c r="N37" t="s">
        <v>23</v>
      </c>
      <c r="O37">
        <v>33</v>
      </c>
      <c r="P37" t="s">
        <v>24</v>
      </c>
      <c r="Q37">
        <v>17</v>
      </c>
    </row>
    <row r="38" spans="1:17" x14ac:dyDescent="0.75">
      <c r="A38" t="s">
        <v>4957</v>
      </c>
      <c r="B38">
        <v>68</v>
      </c>
      <c r="C38" t="s">
        <v>5081</v>
      </c>
      <c r="D38" t="s">
        <v>16</v>
      </c>
      <c r="E38" t="s">
        <v>26</v>
      </c>
      <c r="F38" t="s">
        <v>36</v>
      </c>
      <c r="G38">
        <v>6.6</v>
      </c>
      <c r="H38" t="s">
        <v>19</v>
      </c>
      <c r="I38" t="s">
        <v>49</v>
      </c>
      <c r="J38" t="s">
        <v>21</v>
      </c>
      <c r="K38" t="s">
        <v>45</v>
      </c>
      <c r="L38" s="1">
        <v>45843</v>
      </c>
      <c r="M38" t="s">
        <v>5090</v>
      </c>
      <c r="N38" t="s">
        <v>23</v>
      </c>
      <c r="O38">
        <v>34</v>
      </c>
      <c r="P38" t="s">
        <v>24</v>
      </c>
      <c r="Q38">
        <v>33</v>
      </c>
    </row>
    <row r="39" spans="1:17" x14ac:dyDescent="0.75">
      <c r="A39" t="s">
        <v>4952</v>
      </c>
      <c r="B39">
        <v>75</v>
      </c>
      <c r="C39" t="s">
        <v>5080</v>
      </c>
      <c r="D39" t="s">
        <v>16</v>
      </c>
      <c r="E39" t="s">
        <v>26</v>
      </c>
      <c r="F39" t="s">
        <v>63</v>
      </c>
      <c r="G39">
        <v>5.2</v>
      </c>
      <c r="H39" t="s">
        <v>41</v>
      </c>
      <c r="I39" t="s">
        <v>44</v>
      </c>
      <c r="J39" t="s">
        <v>21</v>
      </c>
      <c r="K39" t="s">
        <v>22</v>
      </c>
      <c r="L39" s="1">
        <v>45671</v>
      </c>
      <c r="M39" t="s">
        <v>5084</v>
      </c>
      <c r="N39" t="s">
        <v>23</v>
      </c>
      <c r="O39">
        <v>37</v>
      </c>
      <c r="P39" t="s">
        <v>24</v>
      </c>
      <c r="Q39">
        <v>23</v>
      </c>
    </row>
    <row r="40" spans="1:17" x14ac:dyDescent="0.75">
      <c r="A40" t="s">
        <v>4948</v>
      </c>
      <c r="B40">
        <v>75</v>
      </c>
      <c r="C40" t="s">
        <v>5080</v>
      </c>
      <c r="D40" t="s">
        <v>16</v>
      </c>
      <c r="E40" t="s">
        <v>17</v>
      </c>
      <c r="F40" t="s">
        <v>36</v>
      </c>
      <c r="G40">
        <v>3</v>
      </c>
      <c r="H40" t="s">
        <v>41</v>
      </c>
      <c r="I40" t="s">
        <v>49</v>
      </c>
      <c r="J40" t="s">
        <v>21</v>
      </c>
      <c r="K40" t="s">
        <v>42</v>
      </c>
      <c r="L40" s="1">
        <v>45718</v>
      </c>
      <c r="M40" t="s">
        <v>5086</v>
      </c>
      <c r="N40" t="s">
        <v>23</v>
      </c>
      <c r="O40">
        <v>41</v>
      </c>
      <c r="P40" t="s">
        <v>24</v>
      </c>
      <c r="Q40">
        <v>29</v>
      </c>
    </row>
    <row r="41" spans="1:17" x14ac:dyDescent="0.75">
      <c r="A41" t="s">
        <v>4945</v>
      </c>
      <c r="B41">
        <v>31</v>
      </c>
      <c r="C41" t="s">
        <v>5077</v>
      </c>
      <c r="D41" t="s">
        <v>16</v>
      </c>
      <c r="E41" t="s">
        <v>26</v>
      </c>
      <c r="F41" t="s">
        <v>27</v>
      </c>
      <c r="G41">
        <v>1.7</v>
      </c>
      <c r="H41" t="s">
        <v>41</v>
      </c>
      <c r="I41" t="s">
        <v>49</v>
      </c>
      <c r="J41" t="s">
        <v>21</v>
      </c>
      <c r="K41" t="s">
        <v>45</v>
      </c>
      <c r="L41" s="1">
        <v>46008</v>
      </c>
      <c r="M41" t="s">
        <v>5095</v>
      </c>
      <c r="N41" t="s">
        <v>23</v>
      </c>
      <c r="O41">
        <v>32</v>
      </c>
      <c r="P41" t="s">
        <v>24</v>
      </c>
      <c r="Q41">
        <v>28</v>
      </c>
    </row>
    <row r="42" spans="1:17" x14ac:dyDescent="0.75">
      <c r="A42" t="s">
        <v>82</v>
      </c>
      <c r="B42">
        <v>53</v>
      </c>
      <c r="C42" t="s">
        <v>5078</v>
      </c>
      <c r="D42" t="s">
        <v>16</v>
      </c>
      <c r="E42" t="s">
        <v>35</v>
      </c>
      <c r="F42" t="s">
        <v>27</v>
      </c>
      <c r="G42">
        <v>7.7</v>
      </c>
      <c r="H42" t="s">
        <v>41</v>
      </c>
      <c r="I42" t="s">
        <v>29</v>
      </c>
      <c r="J42" t="s">
        <v>21</v>
      </c>
      <c r="K42" t="s">
        <v>51</v>
      </c>
      <c r="L42" s="1">
        <v>45701</v>
      </c>
      <c r="M42" t="s">
        <v>5085</v>
      </c>
      <c r="N42" t="s">
        <v>23</v>
      </c>
      <c r="O42">
        <v>24</v>
      </c>
      <c r="P42" t="s">
        <v>24</v>
      </c>
      <c r="Q42">
        <v>36</v>
      </c>
    </row>
    <row r="43" spans="1:17" x14ac:dyDescent="0.75">
      <c r="A43" t="s">
        <v>4941</v>
      </c>
      <c r="B43">
        <v>46</v>
      </c>
      <c r="C43" t="s">
        <v>5082</v>
      </c>
      <c r="D43" t="s">
        <v>16</v>
      </c>
      <c r="E43" t="s">
        <v>40</v>
      </c>
      <c r="F43" t="s">
        <v>36</v>
      </c>
      <c r="G43">
        <v>3.1</v>
      </c>
      <c r="H43" t="s">
        <v>28</v>
      </c>
      <c r="I43" t="s">
        <v>44</v>
      </c>
      <c r="J43" t="s">
        <v>21</v>
      </c>
      <c r="K43" t="s">
        <v>22</v>
      </c>
      <c r="L43" s="1">
        <v>45863</v>
      </c>
      <c r="M43" t="s">
        <v>5090</v>
      </c>
      <c r="N43" t="s">
        <v>23</v>
      </c>
      <c r="O43">
        <v>17</v>
      </c>
      <c r="P43" t="s">
        <v>24</v>
      </c>
      <c r="Q43">
        <v>23</v>
      </c>
    </row>
    <row r="44" spans="1:17" x14ac:dyDescent="0.75">
      <c r="A44" t="s">
        <v>4940</v>
      </c>
      <c r="B44">
        <v>30</v>
      </c>
      <c r="C44" t="s">
        <v>5077</v>
      </c>
      <c r="D44" t="s">
        <v>16</v>
      </c>
      <c r="E44" t="s">
        <v>26</v>
      </c>
      <c r="F44" t="s">
        <v>63</v>
      </c>
      <c r="G44">
        <v>1.1000000000000001</v>
      </c>
      <c r="H44" t="s">
        <v>41</v>
      </c>
      <c r="I44" t="s">
        <v>20</v>
      </c>
      <c r="J44" t="s">
        <v>21</v>
      </c>
      <c r="K44" t="s">
        <v>33</v>
      </c>
      <c r="L44" s="1">
        <v>46006</v>
      </c>
      <c r="M44" t="s">
        <v>5095</v>
      </c>
      <c r="N44" t="s">
        <v>23</v>
      </c>
      <c r="O44">
        <v>49</v>
      </c>
      <c r="P44" t="s">
        <v>24</v>
      </c>
      <c r="Q44">
        <v>32</v>
      </c>
    </row>
    <row r="45" spans="1:17" x14ac:dyDescent="0.75">
      <c r="A45" t="s">
        <v>4936</v>
      </c>
      <c r="B45">
        <v>53</v>
      </c>
      <c r="C45" t="s">
        <v>5078</v>
      </c>
      <c r="D45" t="s">
        <v>16</v>
      </c>
      <c r="E45" t="s">
        <v>17</v>
      </c>
      <c r="F45" t="s">
        <v>73</v>
      </c>
      <c r="G45">
        <v>6.6</v>
      </c>
      <c r="H45" t="s">
        <v>41</v>
      </c>
      <c r="I45" t="s">
        <v>29</v>
      </c>
      <c r="J45" t="s">
        <v>21</v>
      </c>
      <c r="K45" t="s">
        <v>42</v>
      </c>
      <c r="L45" s="1">
        <v>45660</v>
      </c>
      <c r="M45" t="s">
        <v>5084</v>
      </c>
      <c r="N45" t="s">
        <v>23</v>
      </c>
      <c r="O45">
        <v>11</v>
      </c>
      <c r="P45" t="s">
        <v>24</v>
      </c>
      <c r="Q45">
        <v>11</v>
      </c>
    </row>
    <row r="46" spans="1:17" x14ac:dyDescent="0.75">
      <c r="A46" t="s">
        <v>4935</v>
      </c>
      <c r="B46">
        <v>78</v>
      </c>
      <c r="C46" t="s">
        <v>5080</v>
      </c>
      <c r="D46" t="s">
        <v>16</v>
      </c>
      <c r="E46" t="s">
        <v>35</v>
      </c>
      <c r="F46" t="s">
        <v>18</v>
      </c>
      <c r="G46">
        <v>1.5</v>
      </c>
      <c r="H46" t="s">
        <v>19</v>
      </c>
      <c r="I46" t="s">
        <v>49</v>
      </c>
      <c r="J46" t="s">
        <v>21</v>
      </c>
      <c r="K46" t="s">
        <v>45</v>
      </c>
      <c r="L46" s="1">
        <v>46011</v>
      </c>
      <c r="M46" t="s">
        <v>5095</v>
      </c>
      <c r="N46" t="s">
        <v>37</v>
      </c>
      <c r="O46">
        <v>41</v>
      </c>
      <c r="P46" t="s">
        <v>24</v>
      </c>
      <c r="Q46">
        <v>36</v>
      </c>
    </row>
    <row r="47" spans="1:17" x14ac:dyDescent="0.75">
      <c r="A47" t="s">
        <v>87</v>
      </c>
      <c r="B47">
        <v>73</v>
      </c>
      <c r="C47" t="s">
        <v>5080</v>
      </c>
      <c r="D47" t="s">
        <v>16</v>
      </c>
      <c r="E47" t="s">
        <v>17</v>
      </c>
      <c r="F47" t="s">
        <v>27</v>
      </c>
      <c r="G47">
        <v>4.4000000000000004</v>
      </c>
      <c r="H47" t="s">
        <v>41</v>
      </c>
      <c r="I47" t="s">
        <v>29</v>
      </c>
      <c r="J47" t="s">
        <v>21</v>
      </c>
      <c r="K47" t="s">
        <v>45</v>
      </c>
      <c r="L47" s="1">
        <v>45883</v>
      </c>
      <c r="M47" t="s">
        <v>5091</v>
      </c>
      <c r="N47" t="s">
        <v>23</v>
      </c>
      <c r="O47">
        <v>21</v>
      </c>
      <c r="P47" t="s">
        <v>24</v>
      </c>
      <c r="Q47">
        <v>16</v>
      </c>
    </row>
    <row r="48" spans="1:17" x14ac:dyDescent="0.75">
      <c r="A48" t="s">
        <v>4934</v>
      </c>
      <c r="B48">
        <v>70</v>
      </c>
      <c r="C48" t="s">
        <v>5080</v>
      </c>
      <c r="D48" t="s">
        <v>16</v>
      </c>
      <c r="E48" t="s">
        <v>17</v>
      </c>
      <c r="F48" t="s">
        <v>73</v>
      </c>
      <c r="G48">
        <v>7.2</v>
      </c>
      <c r="H48" t="s">
        <v>41</v>
      </c>
      <c r="I48" t="s">
        <v>44</v>
      </c>
      <c r="J48" t="s">
        <v>21</v>
      </c>
      <c r="K48" t="s">
        <v>22</v>
      </c>
      <c r="L48" s="1">
        <v>46022</v>
      </c>
      <c r="M48" t="s">
        <v>5095</v>
      </c>
      <c r="N48" t="s">
        <v>23</v>
      </c>
      <c r="O48">
        <v>25</v>
      </c>
      <c r="P48" t="s">
        <v>24</v>
      </c>
      <c r="Q48">
        <v>20</v>
      </c>
    </row>
    <row r="49" spans="1:17" x14ac:dyDescent="0.75">
      <c r="A49" t="s">
        <v>89</v>
      </c>
      <c r="B49">
        <v>54</v>
      </c>
      <c r="C49" t="s">
        <v>5078</v>
      </c>
      <c r="D49" t="s">
        <v>16</v>
      </c>
      <c r="E49" t="s">
        <v>26</v>
      </c>
      <c r="F49" t="s">
        <v>27</v>
      </c>
      <c r="G49">
        <v>3.4</v>
      </c>
      <c r="H49" t="s">
        <v>41</v>
      </c>
      <c r="I49" t="s">
        <v>20</v>
      </c>
      <c r="J49" t="s">
        <v>21</v>
      </c>
      <c r="K49" t="s">
        <v>22</v>
      </c>
      <c r="L49" s="1">
        <v>45852</v>
      </c>
      <c r="M49" t="s">
        <v>5090</v>
      </c>
      <c r="N49" t="s">
        <v>23</v>
      </c>
      <c r="O49">
        <v>25</v>
      </c>
      <c r="P49" t="s">
        <v>24</v>
      </c>
      <c r="Q49">
        <v>18</v>
      </c>
    </row>
    <row r="50" spans="1:17" x14ac:dyDescent="0.75">
      <c r="A50" t="s">
        <v>90</v>
      </c>
      <c r="B50">
        <v>79</v>
      </c>
      <c r="C50" t="s">
        <v>5080</v>
      </c>
      <c r="D50" t="s">
        <v>16</v>
      </c>
      <c r="E50" t="s">
        <v>35</v>
      </c>
      <c r="F50" t="s">
        <v>36</v>
      </c>
      <c r="G50">
        <v>6</v>
      </c>
      <c r="H50" t="s">
        <v>41</v>
      </c>
      <c r="I50" t="s">
        <v>29</v>
      </c>
      <c r="J50" t="s">
        <v>21</v>
      </c>
      <c r="K50" t="s">
        <v>30</v>
      </c>
      <c r="L50" s="1">
        <v>45770</v>
      </c>
      <c r="M50" t="s">
        <v>5087</v>
      </c>
      <c r="N50" t="s">
        <v>23</v>
      </c>
      <c r="O50">
        <v>43</v>
      </c>
      <c r="P50" t="s">
        <v>24</v>
      </c>
      <c r="Q50">
        <v>16</v>
      </c>
    </row>
    <row r="51" spans="1:17" x14ac:dyDescent="0.75">
      <c r="A51" t="s">
        <v>91</v>
      </c>
      <c r="B51">
        <v>67</v>
      </c>
      <c r="C51" t="s">
        <v>5081</v>
      </c>
      <c r="D51" t="s">
        <v>16</v>
      </c>
      <c r="E51" t="s">
        <v>35</v>
      </c>
      <c r="F51" t="s">
        <v>27</v>
      </c>
      <c r="G51">
        <v>6.8</v>
      </c>
      <c r="H51" t="s">
        <v>19</v>
      </c>
      <c r="I51" t="s">
        <v>20</v>
      </c>
      <c r="J51" t="s">
        <v>21</v>
      </c>
      <c r="K51" t="s">
        <v>30</v>
      </c>
      <c r="L51" s="1">
        <v>45961</v>
      </c>
      <c r="M51" t="s">
        <v>5093</v>
      </c>
      <c r="N51" t="s">
        <v>37</v>
      </c>
      <c r="O51">
        <v>4</v>
      </c>
      <c r="P51" t="s">
        <v>24</v>
      </c>
      <c r="Q51">
        <v>19</v>
      </c>
    </row>
    <row r="52" spans="1:17" x14ac:dyDescent="0.75">
      <c r="A52" t="s">
        <v>92</v>
      </c>
      <c r="B52">
        <v>33</v>
      </c>
      <c r="C52" t="s">
        <v>5077</v>
      </c>
      <c r="D52" t="s">
        <v>16</v>
      </c>
      <c r="E52" t="s">
        <v>26</v>
      </c>
      <c r="F52" t="s">
        <v>63</v>
      </c>
      <c r="G52">
        <v>3.3</v>
      </c>
      <c r="H52" t="s">
        <v>19</v>
      </c>
      <c r="I52" t="s">
        <v>44</v>
      </c>
      <c r="J52" t="s">
        <v>21</v>
      </c>
      <c r="K52" t="s">
        <v>45</v>
      </c>
      <c r="L52" s="1">
        <v>45830</v>
      </c>
      <c r="M52" t="s">
        <v>5089</v>
      </c>
      <c r="N52" t="s">
        <v>23</v>
      </c>
      <c r="O52">
        <v>48</v>
      </c>
      <c r="P52" t="s">
        <v>24</v>
      </c>
      <c r="Q52">
        <v>36</v>
      </c>
    </row>
    <row r="53" spans="1:17" x14ac:dyDescent="0.75">
      <c r="A53" t="s">
        <v>4933</v>
      </c>
      <c r="B53">
        <v>37</v>
      </c>
      <c r="C53" t="s">
        <v>5082</v>
      </c>
      <c r="D53" t="s">
        <v>67</v>
      </c>
      <c r="E53" t="s">
        <v>26</v>
      </c>
      <c r="F53" t="s">
        <v>18</v>
      </c>
      <c r="G53">
        <v>6.9</v>
      </c>
      <c r="H53" t="s">
        <v>19</v>
      </c>
      <c r="I53" t="s">
        <v>44</v>
      </c>
      <c r="J53" t="s">
        <v>21</v>
      </c>
      <c r="K53" t="s">
        <v>22</v>
      </c>
      <c r="L53" s="1">
        <v>45695</v>
      </c>
      <c r="M53" t="s">
        <v>5085</v>
      </c>
      <c r="N53" t="s">
        <v>23</v>
      </c>
      <c r="O53">
        <v>43</v>
      </c>
      <c r="P53" t="s">
        <v>24</v>
      </c>
      <c r="Q53">
        <v>28</v>
      </c>
    </row>
    <row r="54" spans="1:17" x14ac:dyDescent="0.75">
      <c r="A54" t="s">
        <v>4927</v>
      </c>
      <c r="B54">
        <v>83</v>
      </c>
      <c r="C54" t="s">
        <v>5079</v>
      </c>
      <c r="D54" t="s">
        <v>16</v>
      </c>
      <c r="E54" t="s">
        <v>26</v>
      </c>
      <c r="F54" t="s">
        <v>36</v>
      </c>
      <c r="G54">
        <v>7.4</v>
      </c>
      <c r="H54" t="s">
        <v>19</v>
      </c>
      <c r="I54" t="s">
        <v>20</v>
      </c>
      <c r="J54" t="s">
        <v>21</v>
      </c>
      <c r="K54" t="s">
        <v>45</v>
      </c>
      <c r="L54" s="1">
        <v>45862</v>
      </c>
      <c r="M54" t="s">
        <v>5090</v>
      </c>
      <c r="N54" t="s">
        <v>23</v>
      </c>
      <c r="O54">
        <v>31</v>
      </c>
      <c r="P54" t="s">
        <v>24</v>
      </c>
      <c r="Q54">
        <v>20</v>
      </c>
    </row>
    <row r="55" spans="1:17" x14ac:dyDescent="0.75">
      <c r="A55" t="s">
        <v>4922</v>
      </c>
      <c r="B55">
        <v>82</v>
      </c>
      <c r="C55" t="s">
        <v>5079</v>
      </c>
      <c r="D55" t="s">
        <v>16</v>
      </c>
      <c r="E55" t="s">
        <v>40</v>
      </c>
      <c r="F55" t="s">
        <v>18</v>
      </c>
      <c r="G55">
        <v>1.5</v>
      </c>
      <c r="H55" t="s">
        <v>28</v>
      </c>
      <c r="I55" t="s">
        <v>20</v>
      </c>
      <c r="J55" t="s">
        <v>21</v>
      </c>
      <c r="K55" t="s">
        <v>30</v>
      </c>
      <c r="L55" s="1">
        <v>45882</v>
      </c>
      <c r="M55" t="s">
        <v>5091</v>
      </c>
      <c r="N55" t="s">
        <v>23</v>
      </c>
      <c r="O55">
        <v>51</v>
      </c>
      <c r="P55" t="s">
        <v>24</v>
      </c>
      <c r="Q55">
        <v>7</v>
      </c>
    </row>
    <row r="56" spans="1:17" x14ac:dyDescent="0.75">
      <c r="A56" t="s">
        <v>4921</v>
      </c>
      <c r="B56">
        <v>69</v>
      </c>
      <c r="C56" t="s">
        <v>5080</v>
      </c>
      <c r="D56" t="s">
        <v>16</v>
      </c>
      <c r="E56" t="s">
        <v>17</v>
      </c>
      <c r="F56" t="s">
        <v>27</v>
      </c>
      <c r="G56">
        <v>1.9</v>
      </c>
      <c r="H56" t="s">
        <v>19</v>
      </c>
      <c r="I56" t="s">
        <v>20</v>
      </c>
      <c r="J56" t="s">
        <v>21</v>
      </c>
      <c r="K56" t="s">
        <v>45</v>
      </c>
      <c r="L56" s="1">
        <v>45904</v>
      </c>
      <c r="M56" t="s">
        <v>5092</v>
      </c>
      <c r="N56" t="s">
        <v>37</v>
      </c>
      <c r="O56">
        <v>34</v>
      </c>
      <c r="P56" t="s">
        <v>24</v>
      </c>
      <c r="Q56">
        <v>35</v>
      </c>
    </row>
    <row r="57" spans="1:17" x14ac:dyDescent="0.75">
      <c r="A57" t="s">
        <v>4912</v>
      </c>
      <c r="B57">
        <v>74</v>
      </c>
      <c r="C57" t="s">
        <v>5080</v>
      </c>
      <c r="D57" t="s">
        <v>67</v>
      </c>
      <c r="E57" t="s">
        <v>40</v>
      </c>
      <c r="F57" t="s">
        <v>63</v>
      </c>
      <c r="G57">
        <v>5.2</v>
      </c>
      <c r="H57" t="s">
        <v>41</v>
      </c>
      <c r="I57" t="s">
        <v>44</v>
      </c>
      <c r="J57" t="s">
        <v>21</v>
      </c>
      <c r="K57" t="s">
        <v>51</v>
      </c>
      <c r="L57" s="1">
        <v>45979</v>
      </c>
      <c r="M57" t="s">
        <v>5094</v>
      </c>
      <c r="N57" t="s">
        <v>23</v>
      </c>
      <c r="O57">
        <v>35</v>
      </c>
      <c r="P57" t="s">
        <v>24</v>
      </c>
      <c r="Q57">
        <v>25</v>
      </c>
    </row>
    <row r="58" spans="1:17" x14ac:dyDescent="0.75">
      <c r="A58" t="s">
        <v>4910</v>
      </c>
      <c r="B58">
        <v>78</v>
      </c>
      <c r="C58" t="s">
        <v>5080</v>
      </c>
      <c r="D58" t="s">
        <v>16</v>
      </c>
      <c r="E58" t="s">
        <v>35</v>
      </c>
      <c r="F58" t="s">
        <v>36</v>
      </c>
      <c r="G58">
        <v>5.9</v>
      </c>
      <c r="H58" t="s">
        <v>28</v>
      </c>
      <c r="I58" t="s">
        <v>49</v>
      </c>
      <c r="J58" t="s">
        <v>21</v>
      </c>
      <c r="K58" t="s">
        <v>45</v>
      </c>
      <c r="L58" s="1">
        <v>46011</v>
      </c>
      <c r="M58" t="s">
        <v>5095</v>
      </c>
      <c r="N58" t="s">
        <v>23</v>
      </c>
      <c r="O58">
        <v>46</v>
      </c>
      <c r="P58" t="s">
        <v>24</v>
      </c>
      <c r="Q58">
        <v>12</v>
      </c>
    </row>
    <row r="59" spans="1:17" x14ac:dyDescent="0.75">
      <c r="A59" t="s">
        <v>99</v>
      </c>
      <c r="B59">
        <v>30</v>
      </c>
      <c r="C59" t="s">
        <v>5077</v>
      </c>
      <c r="D59" t="s">
        <v>16</v>
      </c>
      <c r="E59" t="s">
        <v>35</v>
      </c>
      <c r="F59" t="s">
        <v>18</v>
      </c>
      <c r="G59">
        <v>4</v>
      </c>
      <c r="H59" t="s">
        <v>41</v>
      </c>
      <c r="I59" t="s">
        <v>44</v>
      </c>
      <c r="J59" t="s">
        <v>21</v>
      </c>
      <c r="K59" t="s">
        <v>45</v>
      </c>
      <c r="L59" s="1">
        <v>45672</v>
      </c>
      <c r="M59" t="s">
        <v>5084</v>
      </c>
      <c r="N59" t="s">
        <v>23</v>
      </c>
      <c r="O59">
        <v>44</v>
      </c>
      <c r="P59" t="s">
        <v>24</v>
      </c>
      <c r="Q59">
        <v>12</v>
      </c>
    </row>
    <row r="60" spans="1:17" x14ac:dyDescent="0.75">
      <c r="A60" t="s">
        <v>4908</v>
      </c>
      <c r="B60">
        <v>49</v>
      </c>
      <c r="C60" t="s">
        <v>5078</v>
      </c>
      <c r="D60" t="s">
        <v>16</v>
      </c>
      <c r="E60" t="s">
        <v>26</v>
      </c>
      <c r="F60" t="s">
        <v>27</v>
      </c>
      <c r="G60">
        <v>3.9</v>
      </c>
      <c r="H60" t="s">
        <v>19</v>
      </c>
      <c r="I60" t="s">
        <v>49</v>
      </c>
      <c r="J60" t="s">
        <v>21</v>
      </c>
      <c r="K60" t="s">
        <v>22</v>
      </c>
      <c r="L60" s="1">
        <v>45952</v>
      </c>
      <c r="M60" t="s">
        <v>5093</v>
      </c>
      <c r="N60" t="s">
        <v>37</v>
      </c>
      <c r="O60">
        <v>30</v>
      </c>
      <c r="P60" t="s">
        <v>24</v>
      </c>
      <c r="Q60">
        <v>22</v>
      </c>
    </row>
    <row r="61" spans="1:17" x14ac:dyDescent="0.75">
      <c r="A61" t="s">
        <v>4903</v>
      </c>
      <c r="B61">
        <v>81</v>
      </c>
      <c r="C61" t="s">
        <v>5079</v>
      </c>
      <c r="D61" t="s">
        <v>16</v>
      </c>
      <c r="E61" t="s">
        <v>40</v>
      </c>
      <c r="F61" t="s">
        <v>63</v>
      </c>
      <c r="G61">
        <v>3.6</v>
      </c>
      <c r="H61" t="s">
        <v>41</v>
      </c>
      <c r="I61" t="s">
        <v>29</v>
      </c>
      <c r="J61" t="s">
        <v>21</v>
      </c>
      <c r="K61" t="s">
        <v>42</v>
      </c>
      <c r="L61" s="1">
        <v>45798</v>
      </c>
      <c r="M61" t="s">
        <v>5088</v>
      </c>
      <c r="N61" t="s">
        <v>23</v>
      </c>
      <c r="O61">
        <v>39</v>
      </c>
      <c r="P61" t="s">
        <v>24</v>
      </c>
      <c r="Q61">
        <v>17</v>
      </c>
    </row>
    <row r="62" spans="1:17" x14ac:dyDescent="0.75">
      <c r="A62" t="s">
        <v>102</v>
      </c>
      <c r="B62">
        <v>62</v>
      </c>
      <c r="C62" t="s">
        <v>5081</v>
      </c>
      <c r="D62" t="s">
        <v>16</v>
      </c>
      <c r="E62" t="s">
        <v>17</v>
      </c>
      <c r="F62" t="s">
        <v>36</v>
      </c>
      <c r="G62">
        <v>6.1</v>
      </c>
      <c r="H62" t="s">
        <v>28</v>
      </c>
      <c r="I62" t="s">
        <v>49</v>
      </c>
      <c r="J62" t="s">
        <v>21</v>
      </c>
      <c r="K62" t="s">
        <v>51</v>
      </c>
      <c r="L62" s="1">
        <v>45890</v>
      </c>
      <c r="M62" t="s">
        <v>5091</v>
      </c>
      <c r="N62" t="s">
        <v>23</v>
      </c>
      <c r="O62">
        <v>28</v>
      </c>
      <c r="P62" t="s">
        <v>24</v>
      </c>
      <c r="Q62">
        <v>29</v>
      </c>
    </row>
    <row r="63" spans="1:17" x14ac:dyDescent="0.75">
      <c r="A63" t="s">
        <v>103</v>
      </c>
      <c r="B63">
        <v>37</v>
      </c>
      <c r="C63" t="s">
        <v>5082</v>
      </c>
      <c r="D63" t="s">
        <v>16</v>
      </c>
      <c r="E63" t="s">
        <v>26</v>
      </c>
      <c r="F63" t="s">
        <v>18</v>
      </c>
      <c r="G63">
        <v>6</v>
      </c>
      <c r="H63" t="s">
        <v>28</v>
      </c>
      <c r="I63" t="s">
        <v>49</v>
      </c>
      <c r="J63" t="s">
        <v>21</v>
      </c>
      <c r="K63" t="s">
        <v>33</v>
      </c>
      <c r="L63" s="1">
        <v>45757</v>
      </c>
      <c r="M63" t="s">
        <v>5087</v>
      </c>
      <c r="N63" t="s">
        <v>23</v>
      </c>
      <c r="O63">
        <v>47</v>
      </c>
      <c r="P63" t="s">
        <v>24</v>
      </c>
      <c r="Q63">
        <v>6</v>
      </c>
    </row>
    <row r="64" spans="1:17" x14ac:dyDescent="0.75">
      <c r="A64" t="s">
        <v>4897</v>
      </c>
      <c r="B64">
        <v>80</v>
      </c>
      <c r="C64" t="s">
        <v>5079</v>
      </c>
      <c r="D64" t="s">
        <v>16</v>
      </c>
      <c r="E64" t="s">
        <v>40</v>
      </c>
      <c r="F64" t="s">
        <v>63</v>
      </c>
      <c r="G64">
        <v>7.9</v>
      </c>
      <c r="H64" t="s">
        <v>41</v>
      </c>
      <c r="I64" t="s">
        <v>20</v>
      </c>
      <c r="J64" t="s">
        <v>21</v>
      </c>
      <c r="K64" t="s">
        <v>51</v>
      </c>
      <c r="L64" s="1">
        <v>45987</v>
      </c>
      <c r="M64" t="s">
        <v>5094</v>
      </c>
      <c r="N64" t="s">
        <v>23</v>
      </c>
      <c r="O64">
        <v>27</v>
      </c>
      <c r="P64" t="s">
        <v>24</v>
      </c>
      <c r="Q64">
        <v>12</v>
      </c>
    </row>
    <row r="65" spans="1:17" x14ac:dyDescent="0.75">
      <c r="A65" t="s">
        <v>4894</v>
      </c>
      <c r="B65">
        <v>76</v>
      </c>
      <c r="C65" t="s">
        <v>5080</v>
      </c>
      <c r="D65" t="s">
        <v>16</v>
      </c>
      <c r="E65" t="s">
        <v>40</v>
      </c>
      <c r="F65" t="s">
        <v>27</v>
      </c>
      <c r="G65">
        <v>1.6</v>
      </c>
      <c r="H65" t="s">
        <v>41</v>
      </c>
      <c r="I65" t="s">
        <v>44</v>
      </c>
      <c r="J65" t="s">
        <v>21</v>
      </c>
      <c r="K65" t="s">
        <v>22</v>
      </c>
      <c r="L65" s="1">
        <v>45800</v>
      </c>
      <c r="M65" t="s">
        <v>5088</v>
      </c>
      <c r="N65" t="s">
        <v>23</v>
      </c>
      <c r="O65">
        <v>16</v>
      </c>
      <c r="P65" t="s">
        <v>24</v>
      </c>
      <c r="Q65">
        <v>13</v>
      </c>
    </row>
    <row r="66" spans="1:17" x14ac:dyDescent="0.75">
      <c r="A66" t="s">
        <v>4892</v>
      </c>
      <c r="B66">
        <v>33</v>
      </c>
      <c r="C66" t="s">
        <v>5077</v>
      </c>
      <c r="D66" t="s">
        <v>16</v>
      </c>
      <c r="E66" t="s">
        <v>35</v>
      </c>
      <c r="F66" t="s">
        <v>73</v>
      </c>
      <c r="G66">
        <v>7.7</v>
      </c>
      <c r="H66" t="s">
        <v>19</v>
      </c>
      <c r="I66" t="s">
        <v>44</v>
      </c>
      <c r="J66" t="s">
        <v>21</v>
      </c>
      <c r="K66" t="s">
        <v>51</v>
      </c>
      <c r="L66" s="1">
        <v>45806</v>
      </c>
      <c r="M66" t="s">
        <v>5088</v>
      </c>
      <c r="N66" t="s">
        <v>37</v>
      </c>
      <c r="O66">
        <v>10</v>
      </c>
      <c r="P66" t="s">
        <v>24</v>
      </c>
      <c r="Q66">
        <v>20</v>
      </c>
    </row>
    <row r="67" spans="1:17" x14ac:dyDescent="0.75">
      <c r="A67" t="s">
        <v>4891</v>
      </c>
      <c r="B67">
        <v>57</v>
      </c>
      <c r="C67" t="s">
        <v>5078</v>
      </c>
      <c r="D67" t="s">
        <v>16</v>
      </c>
      <c r="E67" t="s">
        <v>17</v>
      </c>
      <c r="F67" t="s">
        <v>27</v>
      </c>
      <c r="G67">
        <v>1.7</v>
      </c>
      <c r="H67" t="s">
        <v>41</v>
      </c>
      <c r="I67" t="s">
        <v>20</v>
      </c>
      <c r="J67" t="s">
        <v>21</v>
      </c>
      <c r="K67" t="s">
        <v>22</v>
      </c>
      <c r="L67" s="1">
        <v>45825</v>
      </c>
      <c r="M67" t="s">
        <v>5089</v>
      </c>
      <c r="N67" t="s">
        <v>23</v>
      </c>
      <c r="O67">
        <v>25</v>
      </c>
      <c r="P67" t="s">
        <v>24</v>
      </c>
      <c r="Q67">
        <v>11</v>
      </c>
    </row>
    <row r="68" spans="1:17" x14ac:dyDescent="0.75">
      <c r="A68" t="s">
        <v>108</v>
      </c>
      <c r="B68">
        <v>38</v>
      </c>
      <c r="C68" t="s">
        <v>5082</v>
      </c>
      <c r="D68" t="s">
        <v>16</v>
      </c>
      <c r="E68" t="s">
        <v>17</v>
      </c>
      <c r="F68" t="s">
        <v>27</v>
      </c>
      <c r="G68">
        <v>1.7</v>
      </c>
      <c r="H68" t="s">
        <v>19</v>
      </c>
      <c r="I68" t="s">
        <v>20</v>
      </c>
      <c r="J68" t="s">
        <v>21</v>
      </c>
      <c r="K68" t="s">
        <v>42</v>
      </c>
      <c r="L68" s="1">
        <v>45659</v>
      </c>
      <c r="M68" t="s">
        <v>5084</v>
      </c>
      <c r="N68" t="s">
        <v>23</v>
      </c>
      <c r="O68">
        <v>33</v>
      </c>
      <c r="P68" t="s">
        <v>24</v>
      </c>
      <c r="Q68">
        <v>13</v>
      </c>
    </row>
    <row r="69" spans="1:17" x14ac:dyDescent="0.75">
      <c r="A69" t="s">
        <v>4890</v>
      </c>
      <c r="B69">
        <v>27</v>
      </c>
      <c r="C69" t="s">
        <v>5077</v>
      </c>
      <c r="D69" t="s">
        <v>16</v>
      </c>
      <c r="E69" t="s">
        <v>35</v>
      </c>
      <c r="F69" t="s">
        <v>27</v>
      </c>
      <c r="G69">
        <v>1.3</v>
      </c>
      <c r="H69" t="s">
        <v>19</v>
      </c>
      <c r="I69" t="s">
        <v>49</v>
      </c>
      <c r="J69" t="s">
        <v>21</v>
      </c>
      <c r="K69" t="s">
        <v>33</v>
      </c>
      <c r="L69" s="1">
        <v>45852</v>
      </c>
      <c r="M69" t="s">
        <v>5090</v>
      </c>
      <c r="N69" t="s">
        <v>23</v>
      </c>
      <c r="O69">
        <v>12</v>
      </c>
      <c r="P69" t="s">
        <v>24</v>
      </c>
      <c r="Q69">
        <v>6</v>
      </c>
    </row>
    <row r="70" spans="1:17" x14ac:dyDescent="0.75">
      <c r="A70" t="s">
        <v>4887</v>
      </c>
      <c r="B70">
        <v>56</v>
      </c>
      <c r="C70" t="s">
        <v>5078</v>
      </c>
      <c r="D70" t="s">
        <v>16</v>
      </c>
      <c r="E70" t="s">
        <v>26</v>
      </c>
      <c r="F70" t="s">
        <v>36</v>
      </c>
      <c r="G70">
        <v>7.7</v>
      </c>
      <c r="H70" t="s">
        <v>19</v>
      </c>
      <c r="I70" t="s">
        <v>29</v>
      </c>
      <c r="J70" t="s">
        <v>21</v>
      </c>
      <c r="K70" t="s">
        <v>45</v>
      </c>
      <c r="L70" s="1">
        <v>45702</v>
      </c>
      <c r="M70" t="s">
        <v>5085</v>
      </c>
      <c r="N70" t="s">
        <v>23</v>
      </c>
      <c r="O70">
        <v>22</v>
      </c>
      <c r="P70" t="s">
        <v>24</v>
      </c>
      <c r="Q70">
        <v>25</v>
      </c>
    </row>
    <row r="71" spans="1:17" x14ac:dyDescent="0.75">
      <c r="A71" t="s">
        <v>4882</v>
      </c>
      <c r="B71">
        <v>26</v>
      </c>
      <c r="C71" t="s">
        <v>5077</v>
      </c>
      <c r="D71" t="s">
        <v>16</v>
      </c>
      <c r="E71" t="s">
        <v>35</v>
      </c>
      <c r="F71" t="s">
        <v>18</v>
      </c>
      <c r="G71">
        <v>6.4</v>
      </c>
      <c r="H71" t="s">
        <v>19</v>
      </c>
      <c r="I71" t="s">
        <v>20</v>
      </c>
      <c r="J71" t="s">
        <v>21</v>
      </c>
      <c r="K71" t="s">
        <v>51</v>
      </c>
      <c r="L71" s="1">
        <v>45877</v>
      </c>
      <c r="M71" t="s">
        <v>5091</v>
      </c>
      <c r="N71" t="s">
        <v>23</v>
      </c>
      <c r="O71">
        <v>35</v>
      </c>
      <c r="P71" t="s">
        <v>24</v>
      </c>
      <c r="Q71">
        <v>12</v>
      </c>
    </row>
    <row r="72" spans="1:17" x14ac:dyDescent="0.75">
      <c r="A72" t="s">
        <v>4879</v>
      </c>
      <c r="B72">
        <v>38</v>
      </c>
      <c r="C72" t="s">
        <v>5082</v>
      </c>
      <c r="D72" t="s">
        <v>16</v>
      </c>
      <c r="E72" t="s">
        <v>40</v>
      </c>
      <c r="F72" t="s">
        <v>63</v>
      </c>
      <c r="G72">
        <v>3.9</v>
      </c>
      <c r="H72" t="s">
        <v>28</v>
      </c>
      <c r="I72" t="s">
        <v>20</v>
      </c>
      <c r="J72" t="s">
        <v>21</v>
      </c>
      <c r="K72" t="s">
        <v>30</v>
      </c>
      <c r="L72" s="1">
        <v>46011</v>
      </c>
      <c r="M72" t="s">
        <v>5095</v>
      </c>
      <c r="N72" t="s">
        <v>23</v>
      </c>
      <c r="O72">
        <v>46</v>
      </c>
      <c r="P72" t="s">
        <v>24</v>
      </c>
      <c r="Q72">
        <v>24</v>
      </c>
    </row>
    <row r="73" spans="1:17" x14ac:dyDescent="0.75">
      <c r="A73" t="s">
        <v>4876</v>
      </c>
      <c r="B73">
        <v>69</v>
      </c>
      <c r="C73" t="s">
        <v>5080</v>
      </c>
      <c r="D73" t="s">
        <v>67</v>
      </c>
      <c r="E73" t="s">
        <v>35</v>
      </c>
      <c r="F73" t="s">
        <v>73</v>
      </c>
      <c r="G73">
        <v>1.6</v>
      </c>
      <c r="H73" t="s">
        <v>41</v>
      </c>
      <c r="I73" t="s">
        <v>29</v>
      </c>
      <c r="J73" t="s">
        <v>21</v>
      </c>
      <c r="K73" t="s">
        <v>42</v>
      </c>
      <c r="L73" s="1">
        <v>45729</v>
      </c>
      <c r="M73" t="s">
        <v>5086</v>
      </c>
      <c r="N73" t="s">
        <v>37</v>
      </c>
      <c r="O73">
        <v>19</v>
      </c>
      <c r="P73" t="s">
        <v>24</v>
      </c>
      <c r="Q73">
        <v>19</v>
      </c>
    </row>
    <row r="74" spans="1:17" x14ac:dyDescent="0.75">
      <c r="A74" t="s">
        <v>114</v>
      </c>
      <c r="B74">
        <v>46</v>
      </c>
      <c r="C74" t="s">
        <v>5082</v>
      </c>
      <c r="D74" t="s">
        <v>16</v>
      </c>
      <c r="E74" t="s">
        <v>35</v>
      </c>
      <c r="F74" t="s">
        <v>18</v>
      </c>
      <c r="G74">
        <v>7.6</v>
      </c>
      <c r="H74" t="s">
        <v>41</v>
      </c>
      <c r="I74" t="s">
        <v>20</v>
      </c>
      <c r="J74" t="s">
        <v>21</v>
      </c>
      <c r="K74" t="s">
        <v>30</v>
      </c>
      <c r="L74" s="1">
        <v>45703</v>
      </c>
      <c r="M74" t="s">
        <v>5085</v>
      </c>
      <c r="N74" t="s">
        <v>23</v>
      </c>
      <c r="O74">
        <v>44</v>
      </c>
      <c r="P74" t="s">
        <v>24</v>
      </c>
      <c r="Q74">
        <v>30</v>
      </c>
    </row>
    <row r="75" spans="1:17" x14ac:dyDescent="0.75">
      <c r="A75" t="s">
        <v>4874</v>
      </c>
      <c r="B75">
        <v>30</v>
      </c>
      <c r="C75" t="s">
        <v>5077</v>
      </c>
      <c r="D75" t="s">
        <v>16</v>
      </c>
      <c r="E75" t="s">
        <v>35</v>
      </c>
      <c r="F75" t="s">
        <v>36</v>
      </c>
      <c r="G75">
        <v>4.5</v>
      </c>
      <c r="H75" t="s">
        <v>41</v>
      </c>
      <c r="I75" t="s">
        <v>29</v>
      </c>
      <c r="J75" t="s">
        <v>21</v>
      </c>
      <c r="K75" t="s">
        <v>33</v>
      </c>
      <c r="L75" s="1">
        <v>45932</v>
      </c>
      <c r="M75" t="s">
        <v>5093</v>
      </c>
      <c r="N75" t="s">
        <v>23</v>
      </c>
      <c r="O75">
        <v>30</v>
      </c>
      <c r="P75" t="s">
        <v>24</v>
      </c>
      <c r="Q75">
        <v>23</v>
      </c>
    </row>
    <row r="76" spans="1:17" x14ac:dyDescent="0.75">
      <c r="A76" t="s">
        <v>4870</v>
      </c>
      <c r="B76">
        <v>51</v>
      </c>
      <c r="C76" t="s">
        <v>5078</v>
      </c>
      <c r="D76" t="s">
        <v>16</v>
      </c>
      <c r="E76" t="s">
        <v>40</v>
      </c>
      <c r="F76" t="s">
        <v>36</v>
      </c>
      <c r="G76">
        <v>3.5</v>
      </c>
      <c r="H76" t="s">
        <v>41</v>
      </c>
      <c r="I76" t="s">
        <v>44</v>
      </c>
      <c r="J76" t="s">
        <v>21</v>
      </c>
      <c r="K76" t="s">
        <v>33</v>
      </c>
      <c r="L76" s="1">
        <v>45909</v>
      </c>
      <c r="M76" t="s">
        <v>5092</v>
      </c>
      <c r="N76" t="s">
        <v>23</v>
      </c>
      <c r="O76">
        <v>17</v>
      </c>
      <c r="P76" t="s">
        <v>24</v>
      </c>
      <c r="Q76">
        <v>10</v>
      </c>
    </row>
    <row r="77" spans="1:17" x14ac:dyDescent="0.75">
      <c r="A77" t="s">
        <v>4869</v>
      </c>
      <c r="B77">
        <v>72</v>
      </c>
      <c r="C77" t="s">
        <v>5080</v>
      </c>
      <c r="D77" t="s">
        <v>16</v>
      </c>
      <c r="E77" t="s">
        <v>26</v>
      </c>
      <c r="F77" t="s">
        <v>63</v>
      </c>
      <c r="G77">
        <v>0.7</v>
      </c>
      <c r="H77" t="s">
        <v>19</v>
      </c>
      <c r="I77" t="s">
        <v>29</v>
      </c>
      <c r="J77" t="s">
        <v>21</v>
      </c>
      <c r="K77" t="s">
        <v>22</v>
      </c>
      <c r="L77" s="1">
        <v>45715</v>
      </c>
      <c r="M77" t="s">
        <v>5085</v>
      </c>
      <c r="N77" t="s">
        <v>23</v>
      </c>
      <c r="O77">
        <v>34</v>
      </c>
      <c r="P77" t="s">
        <v>24</v>
      </c>
      <c r="Q77">
        <v>9</v>
      </c>
    </row>
    <row r="78" spans="1:17" x14ac:dyDescent="0.75">
      <c r="A78" t="s">
        <v>4867</v>
      </c>
      <c r="B78">
        <v>48</v>
      </c>
      <c r="C78" t="s">
        <v>5078</v>
      </c>
      <c r="D78" t="s">
        <v>16</v>
      </c>
      <c r="E78" t="s">
        <v>40</v>
      </c>
      <c r="F78" t="s">
        <v>73</v>
      </c>
      <c r="G78">
        <v>6.9</v>
      </c>
      <c r="H78" t="s">
        <v>19</v>
      </c>
      <c r="I78" t="s">
        <v>29</v>
      </c>
      <c r="J78" t="s">
        <v>21</v>
      </c>
      <c r="K78" t="s">
        <v>51</v>
      </c>
      <c r="L78" s="1">
        <v>45782</v>
      </c>
      <c r="M78" t="s">
        <v>5088</v>
      </c>
      <c r="N78" t="s">
        <v>37</v>
      </c>
      <c r="O78">
        <v>28</v>
      </c>
      <c r="P78" t="s">
        <v>24</v>
      </c>
      <c r="Q78">
        <v>24</v>
      </c>
    </row>
    <row r="79" spans="1:17" x14ac:dyDescent="0.75">
      <c r="A79" t="s">
        <v>4853</v>
      </c>
      <c r="B79">
        <v>74</v>
      </c>
      <c r="C79" t="s">
        <v>5080</v>
      </c>
      <c r="D79" t="s">
        <v>16</v>
      </c>
      <c r="E79" t="s">
        <v>35</v>
      </c>
      <c r="F79" t="s">
        <v>73</v>
      </c>
      <c r="G79">
        <v>1.8</v>
      </c>
      <c r="H79" t="s">
        <v>19</v>
      </c>
      <c r="I79" t="s">
        <v>44</v>
      </c>
      <c r="J79" t="s">
        <v>21</v>
      </c>
      <c r="K79" t="s">
        <v>42</v>
      </c>
      <c r="L79" s="1">
        <v>45944</v>
      </c>
      <c r="M79" t="s">
        <v>5093</v>
      </c>
      <c r="N79" t="s">
        <v>37</v>
      </c>
      <c r="O79">
        <v>6</v>
      </c>
      <c r="P79" t="s">
        <v>24</v>
      </c>
      <c r="Q79">
        <v>28</v>
      </c>
    </row>
    <row r="80" spans="1:17" x14ac:dyDescent="0.75">
      <c r="A80" t="s">
        <v>4851</v>
      </c>
      <c r="B80">
        <v>79</v>
      </c>
      <c r="C80" t="s">
        <v>5080</v>
      </c>
      <c r="D80" t="s">
        <v>16</v>
      </c>
      <c r="E80" t="s">
        <v>17</v>
      </c>
      <c r="F80" t="s">
        <v>36</v>
      </c>
      <c r="G80">
        <v>3.5</v>
      </c>
      <c r="H80" t="s">
        <v>19</v>
      </c>
      <c r="I80" t="s">
        <v>20</v>
      </c>
      <c r="J80" t="s">
        <v>21</v>
      </c>
      <c r="K80" t="s">
        <v>51</v>
      </c>
      <c r="L80" s="1">
        <v>45883</v>
      </c>
      <c r="M80" t="s">
        <v>5091</v>
      </c>
      <c r="N80" t="s">
        <v>23</v>
      </c>
      <c r="O80">
        <v>22</v>
      </c>
      <c r="P80" t="s">
        <v>24</v>
      </c>
      <c r="Q80">
        <v>22</v>
      </c>
    </row>
    <row r="81" spans="1:17" x14ac:dyDescent="0.75">
      <c r="A81" t="s">
        <v>4846</v>
      </c>
      <c r="B81">
        <v>48</v>
      </c>
      <c r="C81" t="s">
        <v>5078</v>
      </c>
      <c r="D81" t="s">
        <v>16</v>
      </c>
      <c r="E81" t="s">
        <v>35</v>
      </c>
      <c r="F81" t="s">
        <v>63</v>
      </c>
      <c r="G81">
        <v>6.1</v>
      </c>
      <c r="H81" t="s">
        <v>28</v>
      </c>
      <c r="I81" t="s">
        <v>29</v>
      </c>
      <c r="J81" t="s">
        <v>21</v>
      </c>
      <c r="K81" t="s">
        <v>33</v>
      </c>
      <c r="L81" s="1">
        <v>45893</v>
      </c>
      <c r="M81" t="s">
        <v>5091</v>
      </c>
      <c r="N81" t="s">
        <v>37</v>
      </c>
      <c r="O81">
        <v>37</v>
      </c>
      <c r="P81" t="s">
        <v>24</v>
      </c>
      <c r="Q81">
        <v>13</v>
      </c>
    </row>
    <row r="82" spans="1:17" x14ac:dyDescent="0.75">
      <c r="A82" t="s">
        <v>122</v>
      </c>
      <c r="B82">
        <v>67</v>
      </c>
      <c r="C82" t="s">
        <v>5081</v>
      </c>
      <c r="D82" t="s">
        <v>16</v>
      </c>
      <c r="E82" t="s">
        <v>26</v>
      </c>
      <c r="F82" t="s">
        <v>36</v>
      </c>
      <c r="G82">
        <v>0.8</v>
      </c>
      <c r="H82" t="s">
        <v>41</v>
      </c>
      <c r="I82" t="s">
        <v>49</v>
      </c>
      <c r="J82" t="s">
        <v>21</v>
      </c>
      <c r="K82" t="s">
        <v>33</v>
      </c>
      <c r="L82" s="1">
        <v>45883</v>
      </c>
      <c r="M82" t="s">
        <v>5091</v>
      </c>
      <c r="N82" t="s">
        <v>23</v>
      </c>
      <c r="O82">
        <v>41</v>
      </c>
      <c r="P82" t="s">
        <v>24</v>
      </c>
      <c r="Q82">
        <v>10</v>
      </c>
    </row>
    <row r="83" spans="1:17" x14ac:dyDescent="0.75">
      <c r="A83" t="s">
        <v>4838</v>
      </c>
      <c r="B83">
        <v>69</v>
      </c>
      <c r="C83" t="s">
        <v>5080</v>
      </c>
      <c r="D83" t="s">
        <v>16</v>
      </c>
      <c r="E83" t="s">
        <v>26</v>
      </c>
      <c r="F83" t="s">
        <v>18</v>
      </c>
      <c r="G83">
        <v>3.5</v>
      </c>
      <c r="H83" t="s">
        <v>28</v>
      </c>
      <c r="I83" t="s">
        <v>44</v>
      </c>
      <c r="J83" t="s">
        <v>21</v>
      </c>
      <c r="K83" t="s">
        <v>45</v>
      </c>
      <c r="L83" s="1">
        <v>45907</v>
      </c>
      <c r="M83" t="s">
        <v>5092</v>
      </c>
      <c r="N83" t="s">
        <v>23</v>
      </c>
      <c r="O83">
        <v>30</v>
      </c>
      <c r="P83" t="s">
        <v>24</v>
      </c>
      <c r="Q83">
        <v>20</v>
      </c>
    </row>
    <row r="84" spans="1:17" x14ac:dyDescent="0.75">
      <c r="A84" t="s">
        <v>4833</v>
      </c>
      <c r="B84">
        <v>52</v>
      </c>
      <c r="C84" t="s">
        <v>5078</v>
      </c>
      <c r="D84" t="s">
        <v>16</v>
      </c>
      <c r="E84" t="s">
        <v>17</v>
      </c>
      <c r="F84" t="s">
        <v>36</v>
      </c>
      <c r="G84">
        <v>6.2</v>
      </c>
      <c r="H84" t="s">
        <v>28</v>
      </c>
      <c r="I84" t="s">
        <v>20</v>
      </c>
      <c r="J84" t="s">
        <v>21</v>
      </c>
      <c r="K84" t="s">
        <v>30</v>
      </c>
      <c r="L84" s="1">
        <v>45978</v>
      </c>
      <c r="M84" t="s">
        <v>5094</v>
      </c>
      <c r="N84" t="s">
        <v>23</v>
      </c>
      <c r="O84">
        <v>44</v>
      </c>
      <c r="P84" t="s">
        <v>24</v>
      </c>
      <c r="Q84">
        <v>22</v>
      </c>
    </row>
    <row r="85" spans="1:17" x14ac:dyDescent="0.75">
      <c r="A85" t="s">
        <v>125</v>
      </c>
      <c r="B85">
        <v>72</v>
      </c>
      <c r="C85" t="s">
        <v>5080</v>
      </c>
      <c r="D85" t="s">
        <v>16</v>
      </c>
      <c r="E85" t="s">
        <v>40</v>
      </c>
      <c r="F85" t="s">
        <v>27</v>
      </c>
      <c r="G85">
        <v>5.8</v>
      </c>
      <c r="H85" t="s">
        <v>19</v>
      </c>
      <c r="I85" t="s">
        <v>44</v>
      </c>
      <c r="J85" t="s">
        <v>21</v>
      </c>
      <c r="K85" t="s">
        <v>42</v>
      </c>
      <c r="L85" s="1">
        <v>46013</v>
      </c>
      <c r="M85" t="s">
        <v>5095</v>
      </c>
      <c r="N85" t="s">
        <v>23</v>
      </c>
      <c r="O85">
        <v>4</v>
      </c>
      <c r="P85" t="s">
        <v>24</v>
      </c>
      <c r="Q85">
        <v>31</v>
      </c>
    </row>
    <row r="86" spans="1:17" x14ac:dyDescent="0.75">
      <c r="A86" t="s">
        <v>4829</v>
      </c>
      <c r="B86">
        <v>65</v>
      </c>
      <c r="C86" t="s">
        <v>5081</v>
      </c>
      <c r="D86" t="s">
        <v>67</v>
      </c>
      <c r="E86" t="s">
        <v>26</v>
      </c>
      <c r="F86" t="s">
        <v>18</v>
      </c>
      <c r="G86">
        <v>2.7</v>
      </c>
      <c r="H86" t="s">
        <v>19</v>
      </c>
      <c r="I86" t="s">
        <v>20</v>
      </c>
      <c r="J86" t="s">
        <v>21</v>
      </c>
      <c r="K86" t="s">
        <v>22</v>
      </c>
      <c r="L86" s="1">
        <v>45923</v>
      </c>
      <c r="M86" t="s">
        <v>5092</v>
      </c>
      <c r="N86" t="s">
        <v>23</v>
      </c>
      <c r="O86">
        <v>38</v>
      </c>
      <c r="P86" t="s">
        <v>24</v>
      </c>
      <c r="Q86">
        <v>23</v>
      </c>
    </row>
    <row r="87" spans="1:17" x14ac:dyDescent="0.75">
      <c r="A87" t="s">
        <v>4826</v>
      </c>
      <c r="B87">
        <v>62</v>
      </c>
      <c r="C87" t="s">
        <v>5081</v>
      </c>
      <c r="D87" t="s">
        <v>16</v>
      </c>
      <c r="E87" t="s">
        <v>40</v>
      </c>
      <c r="F87" t="s">
        <v>36</v>
      </c>
      <c r="G87">
        <v>3.5</v>
      </c>
      <c r="H87" t="s">
        <v>41</v>
      </c>
      <c r="I87" t="s">
        <v>44</v>
      </c>
      <c r="J87" t="s">
        <v>21</v>
      </c>
      <c r="K87" t="s">
        <v>45</v>
      </c>
      <c r="L87" s="1">
        <v>45989</v>
      </c>
      <c r="M87" t="s">
        <v>5094</v>
      </c>
      <c r="N87" t="s">
        <v>23</v>
      </c>
      <c r="O87">
        <v>39</v>
      </c>
      <c r="P87" t="s">
        <v>24</v>
      </c>
      <c r="Q87">
        <v>34</v>
      </c>
    </row>
    <row r="88" spans="1:17" x14ac:dyDescent="0.75">
      <c r="A88" t="s">
        <v>4823</v>
      </c>
      <c r="B88">
        <v>26</v>
      </c>
      <c r="C88" t="s">
        <v>5077</v>
      </c>
      <c r="D88" t="s">
        <v>16</v>
      </c>
      <c r="E88" t="s">
        <v>35</v>
      </c>
      <c r="F88" t="s">
        <v>27</v>
      </c>
      <c r="G88">
        <v>3.4</v>
      </c>
      <c r="H88" t="s">
        <v>41</v>
      </c>
      <c r="I88" t="s">
        <v>49</v>
      </c>
      <c r="J88" t="s">
        <v>21</v>
      </c>
      <c r="K88" t="s">
        <v>30</v>
      </c>
      <c r="L88" s="1">
        <v>45864</v>
      </c>
      <c r="M88" t="s">
        <v>5090</v>
      </c>
      <c r="N88" t="s">
        <v>37</v>
      </c>
      <c r="O88">
        <v>9</v>
      </c>
      <c r="P88" t="s">
        <v>24</v>
      </c>
      <c r="Q88">
        <v>29</v>
      </c>
    </row>
    <row r="89" spans="1:17" x14ac:dyDescent="0.75">
      <c r="A89" t="s">
        <v>129</v>
      </c>
      <c r="B89">
        <v>37</v>
      </c>
      <c r="C89" t="s">
        <v>5082</v>
      </c>
      <c r="D89" t="s">
        <v>67</v>
      </c>
      <c r="E89" t="s">
        <v>35</v>
      </c>
      <c r="F89" t="s">
        <v>18</v>
      </c>
      <c r="G89">
        <v>3.4</v>
      </c>
      <c r="H89" t="s">
        <v>28</v>
      </c>
      <c r="I89" t="s">
        <v>49</v>
      </c>
      <c r="J89" t="s">
        <v>21</v>
      </c>
      <c r="K89" t="s">
        <v>51</v>
      </c>
      <c r="L89" s="1">
        <v>45809</v>
      </c>
      <c r="M89" t="s">
        <v>5089</v>
      </c>
      <c r="N89" t="s">
        <v>23</v>
      </c>
      <c r="O89">
        <v>49</v>
      </c>
      <c r="P89" t="s">
        <v>24</v>
      </c>
      <c r="Q89">
        <v>24</v>
      </c>
    </row>
    <row r="90" spans="1:17" x14ac:dyDescent="0.75">
      <c r="A90" t="s">
        <v>4821</v>
      </c>
      <c r="B90">
        <v>29</v>
      </c>
      <c r="C90" t="s">
        <v>5077</v>
      </c>
      <c r="D90" t="s">
        <v>16</v>
      </c>
      <c r="E90" t="s">
        <v>17</v>
      </c>
      <c r="F90" t="s">
        <v>18</v>
      </c>
      <c r="G90">
        <v>0.8</v>
      </c>
      <c r="H90" t="s">
        <v>28</v>
      </c>
      <c r="I90" t="s">
        <v>44</v>
      </c>
      <c r="J90" t="s">
        <v>21</v>
      </c>
      <c r="K90" t="s">
        <v>33</v>
      </c>
      <c r="L90" s="1">
        <v>45752</v>
      </c>
      <c r="M90" t="s">
        <v>5087</v>
      </c>
      <c r="N90" t="s">
        <v>23</v>
      </c>
      <c r="O90">
        <v>38</v>
      </c>
      <c r="P90" t="s">
        <v>24</v>
      </c>
      <c r="Q90">
        <v>7</v>
      </c>
    </row>
    <row r="91" spans="1:17" x14ac:dyDescent="0.75">
      <c r="A91" t="s">
        <v>4818</v>
      </c>
      <c r="B91">
        <v>73</v>
      </c>
      <c r="C91" t="s">
        <v>5080</v>
      </c>
      <c r="D91" t="s">
        <v>16</v>
      </c>
      <c r="E91" t="s">
        <v>26</v>
      </c>
      <c r="F91" t="s">
        <v>73</v>
      </c>
      <c r="G91">
        <v>4.2</v>
      </c>
      <c r="H91" t="s">
        <v>41</v>
      </c>
      <c r="I91" t="s">
        <v>49</v>
      </c>
      <c r="J91" t="s">
        <v>21</v>
      </c>
      <c r="K91" t="s">
        <v>45</v>
      </c>
      <c r="L91" s="1">
        <v>45789</v>
      </c>
      <c r="M91" t="s">
        <v>5088</v>
      </c>
      <c r="N91" t="s">
        <v>23</v>
      </c>
      <c r="O91">
        <v>23</v>
      </c>
      <c r="P91" t="s">
        <v>24</v>
      </c>
      <c r="Q91">
        <v>27</v>
      </c>
    </row>
    <row r="92" spans="1:17" x14ac:dyDescent="0.75">
      <c r="A92" t="s">
        <v>132</v>
      </c>
      <c r="B92">
        <v>30</v>
      </c>
      <c r="C92" t="s">
        <v>5077</v>
      </c>
      <c r="D92" t="s">
        <v>16</v>
      </c>
      <c r="E92" t="s">
        <v>17</v>
      </c>
      <c r="F92" t="s">
        <v>27</v>
      </c>
      <c r="G92">
        <v>1.8</v>
      </c>
      <c r="H92" t="s">
        <v>19</v>
      </c>
      <c r="I92" t="s">
        <v>49</v>
      </c>
      <c r="J92" t="s">
        <v>21</v>
      </c>
      <c r="K92" t="s">
        <v>22</v>
      </c>
      <c r="L92" s="1">
        <v>45914</v>
      </c>
      <c r="M92" t="s">
        <v>5092</v>
      </c>
      <c r="N92" t="s">
        <v>37</v>
      </c>
      <c r="O92">
        <v>13</v>
      </c>
      <c r="P92" t="s">
        <v>24</v>
      </c>
      <c r="Q92">
        <v>32</v>
      </c>
    </row>
    <row r="93" spans="1:17" x14ac:dyDescent="0.75">
      <c r="A93" t="s">
        <v>4817</v>
      </c>
      <c r="B93">
        <v>68</v>
      </c>
      <c r="C93" t="s">
        <v>5081</v>
      </c>
      <c r="D93" t="s">
        <v>16</v>
      </c>
      <c r="E93" t="s">
        <v>40</v>
      </c>
      <c r="F93" t="s">
        <v>36</v>
      </c>
      <c r="G93">
        <v>3.3</v>
      </c>
      <c r="H93" t="s">
        <v>28</v>
      </c>
      <c r="I93" t="s">
        <v>44</v>
      </c>
      <c r="J93" t="s">
        <v>21</v>
      </c>
      <c r="K93" t="s">
        <v>45</v>
      </c>
      <c r="L93" s="1">
        <v>45708</v>
      </c>
      <c r="M93" t="s">
        <v>5085</v>
      </c>
      <c r="N93" t="s">
        <v>37</v>
      </c>
      <c r="O93">
        <v>25</v>
      </c>
      <c r="P93" t="s">
        <v>24</v>
      </c>
      <c r="Q93">
        <v>35</v>
      </c>
    </row>
    <row r="94" spans="1:17" x14ac:dyDescent="0.75">
      <c r="A94" t="s">
        <v>4814</v>
      </c>
      <c r="B94">
        <v>56</v>
      </c>
      <c r="C94" t="s">
        <v>5078</v>
      </c>
      <c r="D94" t="s">
        <v>16</v>
      </c>
      <c r="E94" t="s">
        <v>35</v>
      </c>
      <c r="F94" t="s">
        <v>36</v>
      </c>
      <c r="G94">
        <v>3.7</v>
      </c>
      <c r="H94" t="s">
        <v>28</v>
      </c>
      <c r="I94" t="s">
        <v>20</v>
      </c>
      <c r="J94" t="s">
        <v>21</v>
      </c>
      <c r="K94" t="s">
        <v>33</v>
      </c>
      <c r="L94" s="1">
        <v>46015</v>
      </c>
      <c r="M94" t="s">
        <v>5095</v>
      </c>
      <c r="N94" t="s">
        <v>23</v>
      </c>
      <c r="O94">
        <v>14</v>
      </c>
      <c r="P94" t="s">
        <v>24</v>
      </c>
      <c r="Q94">
        <v>17</v>
      </c>
    </row>
    <row r="95" spans="1:17" x14ac:dyDescent="0.75">
      <c r="A95" t="s">
        <v>4813</v>
      </c>
      <c r="B95">
        <v>74</v>
      </c>
      <c r="C95" t="s">
        <v>5080</v>
      </c>
      <c r="D95" t="s">
        <v>16</v>
      </c>
      <c r="E95" t="s">
        <v>26</v>
      </c>
      <c r="F95" t="s">
        <v>27</v>
      </c>
      <c r="G95">
        <v>1.6</v>
      </c>
      <c r="H95" t="s">
        <v>19</v>
      </c>
      <c r="I95" t="s">
        <v>29</v>
      </c>
      <c r="J95" t="s">
        <v>21</v>
      </c>
      <c r="K95" t="s">
        <v>45</v>
      </c>
      <c r="L95" s="1">
        <v>45826</v>
      </c>
      <c r="M95" t="s">
        <v>5089</v>
      </c>
      <c r="N95" t="s">
        <v>23</v>
      </c>
      <c r="O95">
        <v>24</v>
      </c>
      <c r="P95" t="s">
        <v>24</v>
      </c>
      <c r="Q95">
        <v>21</v>
      </c>
    </row>
    <row r="96" spans="1:17" x14ac:dyDescent="0.75">
      <c r="A96" t="s">
        <v>4812</v>
      </c>
      <c r="B96">
        <v>56</v>
      </c>
      <c r="C96" t="s">
        <v>5078</v>
      </c>
      <c r="D96" t="s">
        <v>16</v>
      </c>
      <c r="E96" t="s">
        <v>40</v>
      </c>
      <c r="F96" t="s">
        <v>27</v>
      </c>
      <c r="G96">
        <v>2.2999999999999998</v>
      </c>
      <c r="H96" t="s">
        <v>19</v>
      </c>
      <c r="I96" t="s">
        <v>29</v>
      </c>
      <c r="J96" t="s">
        <v>21</v>
      </c>
      <c r="K96" t="s">
        <v>42</v>
      </c>
      <c r="L96" s="1">
        <v>45733</v>
      </c>
      <c r="M96" t="s">
        <v>5086</v>
      </c>
      <c r="N96" t="s">
        <v>23</v>
      </c>
      <c r="O96">
        <v>17</v>
      </c>
      <c r="P96" t="s">
        <v>24</v>
      </c>
      <c r="Q96">
        <v>19</v>
      </c>
    </row>
    <row r="97" spans="1:17" x14ac:dyDescent="0.75">
      <c r="A97" t="s">
        <v>4810</v>
      </c>
      <c r="B97">
        <v>44</v>
      </c>
      <c r="C97" t="s">
        <v>5082</v>
      </c>
      <c r="D97" t="s">
        <v>16</v>
      </c>
      <c r="E97" t="s">
        <v>35</v>
      </c>
      <c r="F97" t="s">
        <v>36</v>
      </c>
      <c r="G97">
        <v>3.5</v>
      </c>
      <c r="H97" t="s">
        <v>41</v>
      </c>
      <c r="I97" t="s">
        <v>49</v>
      </c>
      <c r="J97" t="s">
        <v>21</v>
      </c>
      <c r="K97" t="s">
        <v>30</v>
      </c>
      <c r="L97" s="1">
        <v>45972</v>
      </c>
      <c r="M97" t="s">
        <v>5094</v>
      </c>
      <c r="N97" t="s">
        <v>37</v>
      </c>
      <c r="O97">
        <v>19</v>
      </c>
      <c r="P97" t="s">
        <v>24</v>
      </c>
      <c r="Q97">
        <v>28</v>
      </c>
    </row>
    <row r="98" spans="1:17" x14ac:dyDescent="0.75">
      <c r="A98" t="s">
        <v>4807</v>
      </c>
      <c r="B98">
        <v>65</v>
      </c>
      <c r="C98" t="s">
        <v>5081</v>
      </c>
      <c r="D98" t="s">
        <v>16</v>
      </c>
      <c r="E98" t="s">
        <v>17</v>
      </c>
      <c r="F98" t="s">
        <v>36</v>
      </c>
      <c r="G98">
        <v>3.7</v>
      </c>
      <c r="H98" t="s">
        <v>19</v>
      </c>
      <c r="I98" t="s">
        <v>29</v>
      </c>
      <c r="J98" t="s">
        <v>21</v>
      </c>
      <c r="K98" t="s">
        <v>30</v>
      </c>
      <c r="L98" s="1">
        <v>45758</v>
      </c>
      <c r="M98" t="s">
        <v>5087</v>
      </c>
      <c r="N98" t="s">
        <v>23</v>
      </c>
      <c r="O98">
        <v>13</v>
      </c>
      <c r="P98" t="s">
        <v>24</v>
      </c>
      <c r="Q98">
        <v>17</v>
      </c>
    </row>
    <row r="99" spans="1:17" x14ac:dyDescent="0.75">
      <c r="A99" t="s">
        <v>4805</v>
      </c>
      <c r="B99">
        <v>74</v>
      </c>
      <c r="C99" t="s">
        <v>5080</v>
      </c>
      <c r="D99" t="s">
        <v>16</v>
      </c>
      <c r="E99" t="s">
        <v>40</v>
      </c>
      <c r="F99" t="s">
        <v>18</v>
      </c>
      <c r="G99">
        <v>3.4</v>
      </c>
      <c r="H99" t="s">
        <v>28</v>
      </c>
      <c r="I99" t="s">
        <v>20</v>
      </c>
      <c r="J99" t="s">
        <v>21</v>
      </c>
      <c r="K99" t="s">
        <v>33</v>
      </c>
      <c r="L99" s="1">
        <v>45705</v>
      </c>
      <c r="M99" t="s">
        <v>5085</v>
      </c>
      <c r="N99" t="s">
        <v>23</v>
      </c>
      <c r="O99">
        <v>58</v>
      </c>
      <c r="P99" t="s">
        <v>24</v>
      </c>
      <c r="Q99">
        <v>31</v>
      </c>
    </row>
    <row r="100" spans="1:17" x14ac:dyDescent="0.75">
      <c r="A100" t="s">
        <v>140</v>
      </c>
      <c r="B100">
        <v>77</v>
      </c>
      <c r="C100" t="s">
        <v>5080</v>
      </c>
      <c r="D100" t="s">
        <v>16</v>
      </c>
      <c r="E100" t="s">
        <v>26</v>
      </c>
      <c r="F100" t="s">
        <v>27</v>
      </c>
      <c r="G100">
        <v>5</v>
      </c>
      <c r="H100" t="s">
        <v>19</v>
      </c>
      <c r="I100" t="s">
        <v>20</v>
      </c>
      <c r="J100" t="s">
        <v>21</v>
      </c>
      <c r="K100" t="s">
        <v>45</v>
      </c>
      <c r="L100" s="1">
        <v>45782</v>
      </c>
      <c r="M100" t="s">
        <v>5088</v>
      </c>
      <c r="N100" t="s">
        <v>37</v>
      </c>
      <c r="O100">
        <v>16</v>
      </c>
      <c r="P100" t="s">
        <v>24</v>
      </c>
      <c r="Q100">
        <v>30</v>
      </c>
    </row>
    <row r="101" spans="1:17" x14ac:dyDescent="0.75">
      <c r="A101" t="s">
        <v>4803</v>
      </c>
      <c r="B101">
        <v>36</v>
      </c>
      <c r="C101" t="s">
        <v>5082</v>
      </c>
      <c r="D101" t="s">
        <v>16</v>
      </c>
      <c r="E101" t="s">
        <v>40</v>
      </c>
      <c r="F101" t="s">
        <v>73</v>
      </c>
      <c r="G101">
        <v>7.1</v>
      </c>
      <c r="H101" t="s">
        <v>41</v>
      </c>
      <c r="I101" t="s">
        <v>44</v>
      </c>
      <c r="J101" t="s">
        <v>21</v>
      </c>
      <c r="K101" t="s">
        <v>33</v>
      </c>
      <c r="L101" s="1">
        <v>46009</v>
      </c>
      <c r="M101" t="s">
        <v>5095</v>
      </c>
      <c r="N101" t="s">
        <v>23</v>
      </c>
      <c r="O101">
        <v>3</v>
      </c>
      <c r="P101" t="s">
        <v>24</v>
      </c>
      <c r="Q101">
        <v>33</v>
      </c>
    </row>
    <row r="102" spans="1:17" x14ac:dyDescent="0.75">
      <c r="A102" t="s">
        <v>4799</v>
      </c>
      <c r="B102">
        <v>69</v>
      </c>
      <c r="C102" t="s">
        <v>5080</v>
      </c>
      <c r="D102" t="s">
        <v>16</v>
      </c>
      <c r="E102" t="s">
        <v>17</v>
      </c>
      <c r="F102" t="s">
        <v>63</v>
      </c>
      <c r="G102">
        <v>1.9</v>
      </c>
      <c r="H102" t="s">
        <v>41</v>
      </c>
      <c r="I102" t="s">
        <v>20</v>
      </c>
      <c r="J102" t="s">
        <v>21</v>
      </c>
      <c r="K102" t="s">
        <v>22</v>
      </c>
      <c r="L102" s="1">
        <v>45737</v>
      </c>
      <c r="M102" t="s">
        <v>5086</v>
      </c>
      <c r="N102" t="s">
        <v>23</v>
      </c>
      <c r="O102">
        <v>35</v>
      </c>
      <c r="P102" t="s">
        <v>24</v>
      </c>
      <c r="Q102">
        <v>6</v>
      </c>
    </row>
    <row r="103" spans="1:17" x14ac:dyDescent="0.75">
      <c r="A103" t="s">
        <v>4798</v>
      </c>
      <c r="B103">
        <v>76</v>
      </c>
      <c r="C103" t="s">
        <v>5080</v>
      </c>
      <c r="D103" t="s">
        <v>16</v>
      </c>
      <c r="E103" t="s">
        <v>40</v>
      </c>
      <c r="F103" t="s">
        <v>18</v>
      </c>
      <c r="G103">
        <v>3.1</v>
      </c>
      <c r="H103" t="s">
        <v>41</v>
      </c>
      <c r="I103" t="s">
        <v>49</v>
      </c>
      <c r="J103" t="s">
        <v>21</v>
      </c>
      <c r="K103" t="s">
        <v>22</v>
      </c>
      <c r="L103" s="1">
        <v>46022</v>
      </c>
      <c r="M103" t="s">
        <v>5095</v>
      </c>
      <c r="N103" t="s">
        <v>23</v>
      </c>
      <c r="O103">
        <v>48</v>
      </c>
      <c r="P103" t="s">
        <v>24</v>
      </c>
      <c r="Q103">
        <v>11</v>
      </c>
    </row>
    <row r="104" spans="1:17" x14ac:dyDescent="0.75">
      <c r="A104" t="s">
        <v>4795</v>
      </c>
      <c r="B104">
        <v>78</v>
      </c>
      <c r="C104" t="s">
        <v>5080</v>
      </c>
      <c r="D104" t="s">
        <v>16</v>
      </c>
      <c r="E104" t="s">
        <v>26</v>
      </c>
      <c r="F104" t="s">
        <v>27</v>
      </c>
      <c r="G104">
        <v>2.8</v>
      </c>
      <c r="H104" t="s">
        <v>41</v>
      </c>
      <c r="I104" t="s">
        <v>49</v>
      </c>
      <c r="J104" t="s">
        <v>21</v>
      </c>
      <c r="K104" t="s">
        <v>45</v>
      </c>
      <c r="L104" s="1">
        <v>45898</v>
      </c>
      <c r="M104" t="s">
        <v>5091</v>
      </c>
      <c r="N104" t="s">
        <v>23</v>
      </c>
      <c r="O104">
        <v>31</v>
      </c>
      <c r="P104" t="s">
        <v>24</v>
      </c>
      <c r="Q104">
        <v>13</v>
      </c>
    </row>
    <row r="105" spans="1:17" x14ac:dyDescent="0.75">
      <c r="A105" t="s">
        <v>4793</v>
      </c>
      <c r="B105">
        <v>81</v>
      </c>
      <c r="C105" t="s">
        <v>5079</v>
      </c>
      <c r="D105" t="s">
        <v>16</v>
      </c>
      <c r="E105" t="s">
        <v>17</v>
      </c>
      <c r="F105" t="s">
        <v>73</v>
      </c>
      <c r="G105">
        <v>3.2</v>
      </c>
      <c r="H105" t="s">
        <v>41</v>
      </c>
      <c r="I105" t="s">
        <v>29</v>
      </c>
      <c r="J105" t="s">
        <v>21</v>
      </c>
      <c r="K105" t="s">
        <v>51</v>
      </c>
      <c r="L105" s="1">
        <v>45973</v>
      </c>
      <c r="M105" t="s">
        <v>5094</v>
      </c>
      <c r="N105" t="s">
        <v>23</v>
      </c>
      <c r="O105">
        <v>16</v>
      </c>
      <c r="P105" t="s">
        <v>24</v>
      </c>
      <c r="Q105">
        <v>23</v>
      </c>
    </row>
    <row r="106" spans="1:17" x14ac:dyDescent="0.75">
      <c r="A106" t="s">
        <v>4788</v>
      </c>
      <c r="B106">
        <v>25</v>
      </c>
      <c r="C106" t="s">
        <v>5077</v>
      </c>
      <c r="D106" t="s">
        <v>16</v>
      </c>
      <c r="E106" t="s">
        <v>35</v>
      </c>
      <c r="F106" t="s">
        <v>36</v>
      </c>
      <c r="G106">
        <v>3.3</v>
      </c>
      <c r="H106" t="s">
        <v>41</v>
      </c>
      <c r="I106" t="s">
        <v>20</v>
      </c>
      <c r="J106" t="s">
        <v>21</v>
      </c>
      <c r="K106" t="s">
        <v>33</v>
      </c>
      <c r="L106" s="1">
        <v>45763</v>
      </c>
      <c r="M106" t="s">
        <v>5087</v>
      </c>
      <c r="N106" t="s">
        <v>23</v>
      </c>
      <c r="O106">
        <v>39</v>
      </c>
      <c r="P106" t="s">
        <v>24</v>
      </c>
      <c r="Q106">
        <v>13</v>
      </c>
    </row>
    <row r="107" spans="1:17" x14ac:dyDescent="0.75">
      <c r="A107" t="s">
        <v>4781</v>
      </c>
      <c r="B107">
        <v>49</v>
      </c>
      <c r="C107" t="s">
        <v>5078</v>
      </c>
      <c r="D107" t="s">
        <v>16</v>
      </c>
      <c r="E107" t="s">
        <v>35</v>
      </c>
      <c r="F107" t="s">
        <v>18</v>
      </c>
      <c r="G107">
        <v>4.8</v>
      </c>
      <c r="H107" t="s">
        <v>28</v>
      </c>
      <c r="I107" t="s">
        <v>49</v>
      </c>
      <c r="J107" t="s">
        <v>21</v>
      </c>
      <c r="K107" t="s">
        <v>22</v>
      </c>
      <c r="L107" s="1">
        <v>45797</v>
      </c>
      <c r="M107" t="s">
        <v>5088</v>
      </c>
      <c r="N107" t="s">
        <v>23</v>
      </c>
      <c r="O107">
        <v>51</v>
      </c>
      <c r="P107" t="s">
        <v>24</v>
      </c>
      <c r="Q107">
        <v>9</v>
      </c>
    </row>
    <row r="108" spans="1:17" x14ac:dyDescent="0.75">
      <c r="A108" t="s">
        <v>148</v>
      </c>
      <c r="B108">
        <v>48</v>
      </c>
      <c r="C108" t="s">
        <v>5078</v>
      </c>
      <c r="D108" t="s">
        <v>67</v>
      </c>
      <c r="E108" t="s">
        <v>35</v>
      </c>
      <c r="F108" t="s">
        <v>63</v>
      </c>
      <c r="G108">
        <v>6.7</v>
      </c>
      <c r="H108" t="s">
        <v>19</v>
      </c>
      <c r="I108" t="s">
        <v>44</v>
      </c>
      <c r="J108" t="s">
        <v>21</v>
      </c>
      <c r="K108" t="s">
        <v>33</v>
      </c>
      <c r="L108" s="1">
        <v>45848</v>
      </c>
      <c r="M108" t="s">
        <v>5090</v>
      </c>
      <c r="N108" t="s">
        <v>23</v>
      </c>
      <c r="O108">
        <v>59</v>
      </c>
      <c r="P108" t="s">
        <v>24</v>
      </c>
      <c r="Q108">
        <v>36</v>
      </c>
    </row>
    <row r="109" spans="1:17" x14ac:dyDescent="0.75">
      <c r="A109" t="s">
        <v>4777</v>
      </c>
      <c r="B109">
        <v>54</v>
      </c>
      <c r="C109" t="s">
        <v>5078</v>
      </c>
      <c r="D109" t="s">
        <v>16</v>
      </c>
      <c r="E109" t="s">
        <v>40</v>
      </c>
      <c r="F109" t="s">
        <v>18</v>
      </c>
      <c r="G109">
        <v>1.1000000000000001</v>
      </c>
      <c r="H109" t="s">
        <v>19</v>
      </c>
      <c r="I109" t="s">
        <v>20</v>
      </c>
      <c r="J109" t="s">
        <v>21</v>
      </c>
      <c r="K109" t="s">
        <v>42</v>
      </c>
      <c r="L109" s="1">
        <v>45700</v>
      </c>
      <c r="M109" t="s">
        <v>5085</v>
      </c>
      <c r="N109" t="s">
        <v>23</v>
      </c>
      <c r="O109">
        <v>57</v>
      </c>
      <c r="P109" t="s">
        <v>24</v>
      </c>
      <c r="Q109">
        <v>29</v>
      </c>
    </row>
    <row r="110" spans="1:17" x14ac:dyDescent="0.75">
      <c r="A110" t="s">
        <v>4776</v>
      </c>
      <c r="B110">
        <v>60</v>
      </c>
      <c r="C110" t="s">
        <v>5081</v>
      </c>
      <c r="D110" t="s">
        <v>16</v>
      </c>
      <c r="E110" t="s">
        <v>26</v>
      </c>
      <c r="F110" t="s">
        <v>73</v>
      </c>
      <c r="G110">
        <v>1.4</v>
      </c>
      <c r="H110" t="s">
        <v>41</v>
      </c>
      <c r="I110" t="s">
        <v>29</v>
      </c>
      <c r="J110" t="s">
        <v>21</v>
      </c>
      <c r="K110" t="s">
        <v>42</v>
      </c>
      <c r="L110" s="1">
        <v>45660</v>
      </c>
      <c r="M110" t="s">
        <v>5084</v>
      </c>
      <c r="N110" t="s">
        <v>37</v>
      </c>
      <c r="O110">
        <v>14</v>
      </c>
      <c r="P110" t="s">
        <v>24</v>
      </c>
      <c r="Q110">
        <v>34</v>
      </c>
    </row>
    <row r="111" spans="1:17" x14ac:dyDescent="0.75">
      <c r="A111" t="s">
        <v>4771</v>
      </c>
      <c r="B111">
        <v>50</v>
      </c>
      <c r="C111" t="s">
        <v>5078</v>
      </c>
      <c r="D111" t="s">
        <v>16</v>
      </c>
      <c r="E111" t="s">
        <v>35</v>
      </c>
      <c r="F111" t="s">
        <v>36</v>
      </c>
      <c r="G111">
        <v>4.5</v>
      </c>
      <c r="H111" t="s">
        <v>28</v>
      </c>
      <c r="I111" t="s">
        <v>49</v>
      </c>
      <c r="J111" t="s">
        <v>21</v>
      </c>
      <c r="K111" t="s">
        <v>33</v>
      </c>
      <c r="L111" s="1">
        <v>45835</v>
      </c>
      <c r="M111" t="s">
        <v>5089</v>
      </c>
      <c r="N111" t="s">
        <v>23</v>
      </c>
      <c r="O111">
        <v>20</v>
      </c>
      <c r="P111" t="s">
        <v>24</v>
      </c>
      <c r="Q111">
        <v>34</v>
      </c>
    </row>
    <row r="112" spans="1:17" x14ac:dyDescent="0.75">
      <c r="A112" t="s">
        <v>4761</v>
      </c>
      <c r="B112">
        <v>54</v>
      </c>
      <c r="C112" t="s">
        <v>5078</v>
      </c>
      <c r="D112" t="s">
        <v>16</v>
      </c>
      <c r="E112" t="s">
        <v>26</v>
      </c>
      <c r="F112" t="s">
        <v>27</v>
      </c>
      <c r="G112">
        <v>5.8</v>
      </c>
      <c r="H112" t="s">
        <v>41</v>
      </c>
      <c r="I112" t="s">
        <v>20</v>
      </c>
      <c r="J112" t="s">
        <v>21</v>
      </c>
      <c r="K112" t="s">
        <v>51</v>
      </c>
      <c r="L112" s="1">
        <v>45891</v>
      </c>
      <c r="M112" t="s">
        <v>5091</v>
      </c>
      <c r="N112" t="s">
        <v>23</v>
      </c>
      <c r="O112">
        <v>16</v>
      </c>
      <c r="P112" t="s">
        <v>24</v>
      </c>
      <c r="Q112">
        <v>29</v>
      </c>
    </row>
    <row r="113" spans="1:17" x14ac:dyDescent="0.75">
      <c r="A113" t="s">
        <v>4752</v>
      </c>
      <c r="B113">
        <v>44</v>
      </c>
      <c r="C113" t="s">
        <v>5082</v>
      </c>
      <c r="D113" t="s">
        <v>16</v>
      </c>
      <c r="E113" t="s">
        <v>35</v>
      </c>
      <c r="F113" t="s">
        <v>18</v>
      </c>
      <c r="G113">
        <v>4.0999999999999996</v>
      </c>
      <c r="H113" t="s">
        <v>28</v>
      </c>
      <c r="I113" t="s">
        <v>29</v>
      </c>
      <c r="J113" t="s">
        <v>21</v>
      </c>
      <c r="K113" t="s">
        <v>45</v>
      </c>
      <c r="L113" s="1">
        <v>45883</v>
      </c>
      <c r="M113" t="s">
        <v>5091</v>
      </c>
      <c r="N113" t="s">
        <v>23</v>
      </c>
      <c r="O113">
        <v>35</v>
      </c>
      <c r="P113" t="s">
        <v>24</v>
      </c>
      <c r="Q113">
        <v>27</v>
      </c>
    </row>
    <row r="114" spans="1:17" x14ac:dyDescent="0.75">
      <c r="A114" t="s">
        <v>154</v>
      </c>
      <c r="B114">
        <v>42</v>
      </c>
      <c r="C114" t="s">
        <v>5082</v>
      </c>
      <c r="D114" t="s">
        <v>16</v>
      </c>
      <c r="E114" t="s">
        <v>35</v>
      </c>
      <c r="F114" t="s">
        <v>36</v>
      </c>
      <c r="G114">
        <v>3.8</v>
      </c>
      <c r="H114" t="s">
        <v>28</v>
      </c>
      <c r="I114" t="s">
        <v>29</v>
      </c>
      <c r="J114" t="s">
        <v>21</v>
      </c>
      <c r="K114" t="s">
        <v>22</v>
      </c>
      <c r="L114" s="1">
        <v>45716</v>
      </c>
      <c r="M114" t="s">
        <v>5085</v>
      </c>
      <c r="N114" t="s">
        <v>23</v>
      </c>
      <c r="O114">
        <v>19</v>
      </c>
      <c r="P114" t="s">
        <v>24</v>
      </c>
      <c r="Q114">
        <v>27</v>
      </c>
    </row>
    <row r="115" spans="1:17" x14ac:dyDescent="0.75">
      <c r="A115" t="s">
        <v>4750</v>
      </c>
      <c r="B115">
        <v>37</v>
      </c>
      <c r="C115" t="s">
        <v>5082</v>
      </c>
      <c r="D115" t="s">
        <v>16</v>
      </c>
      <c r="E115" t="s">
        <v>40</v>
      </c>
      <c r="F115" t="s">
        <v>36</v>
      </c>
      <c r="G115">
        <v>2.6</v>
      </c>
      <c r="H115" t="s">
        <v>41</v>
      </c>
      <c r="I115" t="s">
        <v>20</v>
      </c>
      <c r="J115" t="s">
        <v>21</v>
      </c>
      <c r="K115" t="s">
        <v>45</v>
      </c>
      <c r="L115" s="1">
        <v>45744</v>
      </c>
      <c r="M115" t="s">
        <v>5086</v>
      </c>
      <c r="N115" t="s">
        <v>23</v>
      </c>
      <c r="O115">
        <v>27</v>
      </c>
      <c r="P115" t="s">
        <v>24</v>
      </c>
      <c r="Q115">
        <v>25</v>
      </c>
    </row>
    <row r="116" spans="1:17" x14ac:dyDescent="0.75">
      <c r="A116" t="s">
        <v>4749</v>
      </c>
      <c r="B116">
        <v>77</v>
      </c>
      <c r="C116" t="s">
        <v>5080</v>
      </c>
      <c r="D116" t="s">
        <v>16</v>
      </c>
      <c r="E116" t="s">
        <v>35</v>
      </c>
      <c r="F116" t="s">
        <v>36</v>
      </c>
      <c r="G116">
        <v>7.7</v>
      </c>
      <c r="H116" t="s">
        <v>41</v>
      </c>
      <c r="I116" t="s">
        <v>49</v>
      </c>
      <c r="J116" t="s">
        <v>21</v>
      </c>
      <c r="K116" t="s">
        <v>33</v>
      </c>
      <c r="L116" s="1">
        <v>45709</v>
      </c>
      <c r="M116" t="s">
        <v>5085</v>
      </c>
      <c r="N116" t="s">
        <v>23</v>
      </c>
      <c r="O116">
        <v>48</v>
      </c>
      <c r="P116" t="s">
        <v>24</v>
      </c>
      <c r="Q116">
        <v>24</v>
      </c>
    </row>
    <row r="117" spans="1:17" x14ac:dyDescent="0.75">
      <c r="A117" t="s">
        <v>4748</v>
      </c>
      <c r="B117">
        <v>55</v>
      </c>
      <c r="C117" t="s">
        <v>5078</v>
      </c>
      <c r="D117" t="s">
        <v>16</v>
      </c>
      <c r="E117" t="s">
        <v>40</v>
      </c>
      <c r="F117" t="s">
        <v>27</v>
      </c>
      <c r="G117">
        <v>6.5</v>
      </c>
      <c r="H117" t="s">
        <v>28</v>
      </c>
      <c r="I117" t="s">
        <v>49</v>
      </c>
      <c r="J117" t="s">
        <v>21</v>
      </c>
      <c r="K117" t="s">
        <v>45</v>
      </c>
      <c r="L117" s="1">
        <v>45678</v>
      </c>
      <c r="M117" t="s">
        <v>5084</v>
      </c>
      <c r="N117" t="s">
        <v>23</v>
      </c>
      <c r="O117">
        <v>13</v>
      </c>
      <c r="P117" t="s">
        <v>24</v>
      </c>
      <c r="Q117">
        <v>32</v>
      </c>
    </row>
    <row r="118" spans="1:17" x14ac:dyDescent="0.75">
      <c r="A118" t="s">
        <v>158</v>
      </c>
      <c r="B118">
        <v>61</v>
      </c>
      <c r="C118" t="s">
        <v>5081</v>
      </c>
      <c r="D118" t="s">
        <v>16</v>
      </c>
      <c r="E118" t="s">
        <v>35</v>
      </c>
      <c r="F118" t="s">
        <v>18</v>
      </c>
      <c r="G118">
        <v>3.5</v>
      </c>
      <c r="H118" t="s">
        <v>28</v>
      </c>
      <c r="I118" t="s">
        <v>29</v>
      </c>
      <c r="J118" t="s">
        <v>21</v>
      </c>
      <c r="K118" t="s">
        <v>22</v>
      </c>
      <c r="L118" s="1">
        <v>45893</v>
      </c>
      <c r="M118" t="s">
        <v>5091</v>
      </c>
      <c r="N118" t="s">
        <v>23</v>
      </c>
      <c r="O118">
        <v>47</v>
      </c>
      <c r="P118" t="s">
        <v>24</v>
      </c>
      <c r="Q118">
        <v>33</v>
      </c>
    </row>
    <row r="119" spans="1:17" x14ac:dyDescent="0.75">
      <c r="A119" t="s">
        <v>4744</v>
      </c>
      <c r="B119">
        <v>74</v>
      </c>
      <c r="C119" t="s">
        <v>5080</v>
      </c>
      <c r="D119" t="s">
        <v>16</v>
      </c>
      <c r="E119" t="s">
        <v>17</v>
      </c>
      <c r="F119" t="s">
        <v>36</v>
      </c>
      <c r="G119">
        <v>4.5999999999999996</v>
      </c>
      <c r="H119" t="s">
        <v>28</v>
      </c>
      <c r="I119" t="s">
        <v>29</v>
      </c>
      <c r="J119" t="s">
        <v>21</v>
      </c>
      <c r="K119" t="s">
        <v>30</v>
      </c>
      <c r="L119" s="1">
        <v>45958</v>
      </c>
      <c r="M119" t="s">
        <v>5093</v>
      </c>
      <c r="N119" t="s">
        <v>37</v>
      </c>
      <c r="O119">
        <v>38</v>
      </c>
      <c r="P119" t="s">
        <v>24</v>
      </c>
      <c r="Q119">
        <v>28</v>
      </c>
    </row>
    <row r="120" spans="1:17" x14ac:dyDescent="0.75">
      <c r="A120" t="s">
        <v>160</v>
      </c>
      <c r="B120">
        <v>32</v>
      </c>
      <c r="C120" t="s">
        <v>5077</v>
      </c>
      <c r="D120" t="s">
        <v>16</v>
      </c>
      <c r="E120" t="s">
        <v>26</v>
      </c>
      <c r="F120" t="s">
        <v>73</v>
      </c>
      <c r="G120">
        <v>3.1</v>
      </c>
      <c r="H120" t="s">
        <v>41</v>
      </c>
      <c r="I120" t="s">
        <v>29</v>
      </c>
      <c r="J120" t="s">
        <v>21</v>
      </c>
      <c r="K120" t="s">
        <v>42</v>
      </c>
      <c r="L120" s="1">
        <v>45710</v>
      </c>
      <c r="M120" t="s">
        <v>5085</v>
      </c>
      <c r="N120" t="s">
        <v>23</v>
      </c>
      <c r="O120">
        <v>15</v>
      </c>
      <c r="P120" t="s">
        <v>24</v>
      </c>
      <c r="Q120">
        <v>10</v>
      </c>
    </row>
    <row r="121" spans="1:17" x14ac:dyDescent="0.75">
      <c r="A121" t="s">
        <v>4740</v>
      </c>
      <c r="B121">
        <v>25</v>
      </c>
      <c r="C121" t="s">
        <v>5077</v>
      </c>
      <c r="D121" t="s">
        <v>16</v>
      </c>
      <c r="E121" t="s">
        <v>26</v>
      </c>
      <c r="F121" t="s">
        <v>18</v>
      </c>
      <c r="G121">
        <v>4.9000000000000004</v>
      </c>
      <c r="H121" t="s">
        <v>41</v>
      </c>
      <c r="I121" t="s">
        <v>29</v>
      </c>
      <c r="J121" t="s">
        <v>21</v>
      </c>
      <c r="K121" t="s">
        <v>33</v>
      </c>
      <c r="L121" s="1">
        <v>45947</v>
      </c>
      <c r="M121" t="s">
        <v>5093</v>
      </c>
      <c r="N121" t="s">
        <v>23</v>
      </c>
      <c r="O121">
        <v>24</v>
      </c>
      <c r="P121" t="s">
        <v>24</v>
      </c>
      <c r="Q121">
        <v>21</v>
      </c>
    </row>
    <row r="122" spans="1:17" x14ac:dyDescent="0.75">
      <c r="A122" t="s">
        <v>162</v>
      </c>
      <c r="B122">
        <v>64</v>
      </c>
      <c r="C122" t="s">
        <v>5081</v>
      </c>
      <c r="D122" t="s">
        <v>16</v>
      </c>
      <c r="E122" t="s">
        <v>17</v>
      </c>
      <c r="F122" t="s">
        <v>18</v>
      </c>
      <c r="G122">
        <v>1</v>
      </c>
      <c r="H122" t="s">
        <v>28</v>
      </c>
      <c r="I122" t="s">
        <v>49</v>
      </c>
      <c r="J122" t="s">
        <v>21</v>
      </c>
      <c r="K122" t="s">
        <v>45</v>
      </c>
      <c r="L122" s="1">
        <v>45960</v>
      </c>
      <c r="M122" t="s">
        <v>5093</v>
      </c>
      <c r="N122" t="s">
        <v>23</v>
      </c>
      <c r="O122">
        <v>56</v>
      </c>
      <c r="P122" t="s">
        <v>24</v>
      </c>
      <c r="Q122">
        <v>20</v>
      </c>
    </row>
    <row r="123" spans="1:17" x14ac:dyDescent="0.75">
      <c r="A123" t="s">
        <v>4737</v>
      </c>
      <c r="B123">
        <v>81</v>
      </c>
      <c r="C123" t="s">
        <v>5079</v>
      </c>
      <c r="D123" t="s">
        <v>16</v>
      </c>
      <c r="E123" t="s">
        <v>17</v>
      </c>
      <c r="F123" t="s">
        <v>27</v>
      </c>
      <c r="G123">
        <v>3</v>
      </c>
      <c r="H123" t="s">
        <v>28</v>
      </c>
      <c r="I123" t="s">
        <v>44</v>
      </c>
      <c r="J123" t="s">
        <v>21</v>
      </c>
      <c r="K123" t="s">
        <v>30</v>
      </c>
      <c r="L123" s="1">
        <v>45698</v>
      </c>
      <c r="M123" t="s">
        <v>5085</v>
      </c>
      <c r="N123" t="s">
        <v>23</v>
      </c>
      <c r="O123">
        <v>18</v>
      </c>
      <c r="P123" t="s">
        <v>24</v>
      </c>
      <c r="Q123">
        <v>33</v>
      </c>
    </row>
    <row r="124" spans="1:17" x14ac:dyDescent="0.75">
      <c r="A124" t="s">
        <v>4735</v>
      </c>
      <c r="B124">
        <v>49</v>
      </c>
      <c r="C124" t="s">
        <v>5078</v>
      </c>
      <c r="D124" t="s">
        <v>16</v>
      </c>
      <c r="E124" t="s">
        <v>40</v>
      </c>
      <c r="F124" t="s">
        <v>36</v>
      </c>
      <c r="G124">
        <v>6.3</v>
      </c>
      <c r="H124" t="s">
        <v>19</v>
      </c>
      <c r="I124" t="s">
        <v>20</v>
      </c>
      <c r="J124" t="s">
        <v>21</v>
      </c>
      <c r="K124" t="s">
        <v>33</v>
      </c>
      <c r="L124" s="1">
        <v>45729</v>
      </c>
      <c r="M124" t="s">
        <v>5086</v>
      </c>
      <c r="N124" t="s">
        <v>23</v>
      </c>
      <c r="O124">
        <v>43</v>
      </c>
      <c r="P124" t="s">
        <v>24</v>
      </c>
      <c r="Q124">
        <v>22</v>
      </c>
    </row>
    <row r="125" spans="1:17" x14ac:dyDescent="0.75">
      <c r="A125" t="s">
        <v>4731</v>
      </c>
      <c r="B125">
        <v>85</v>
      </c>
      <c r="C125" t="s">
        <v>5079</v>
      </c>
      <c r="D125" t="s">
        <v>16</v>
      </c>
      <c r="E125" t="s">
        <v>17</v>
      </c>
      <c r="F125" t="s">
        <v>36</v>
      </c>
      <c r="G125">
        <v>7.4</v>
      </c>
      <c r="H125" t="s">
        <v>19</v>
      </c>
      <c r="I125" t="s">
        <v>44</v>
      </c>
      <c r="J125" t="s">
        <v>21</v>
      </c>
      <c r="K125" t="s">
        <v>51</v>
      </c>
      <c r="L125" s="1">
        <v>46016</v>
      </c>
      <c r="M125" t="s">
        <v>5095</v>
      </c>
      <c r="N125" t="s">
        <v>23</v>
      </c>
      <c r="O125">
        <v>24</v>
      </c>
      <c r="P125" t="s">
        <v>24</v>
      </c>
      <c r="Q125">
        <v>25</v>
      </c>
    </row>
    <row r="126" spans="1:17" x14ac:dyDescent="0.75">
      <c r="A126" t="s">
        <v>166</v>
      </c>
      <c r="B126">
        <v>46</v>
      </c>
      <c r="C126" t="s">
        <v>5082</v>
      </c>
      <c r="D126" t="s">
        <v>16</v>
      </c>
      <c r="E126" t="s">
        <v>40</v>
      </c>
      <c r="F126" t="s">
        <v>27</v>
      </c>
      <c r="G126">
        <v>5.4</v>
      </c>
      <c r="H126" t="s">
        <v>19</v>
      </c>
      <c r="I126" t="s">
        <v>49</v>
      </c>
      <c r="J126" t="s">
        <v>21</v>
      </c>
      <c r="K126" t="s">
        <v>33</v>
      </c>
      <c r="L126" s="1">
        <v>45943</v>
      </c>
      <c r="M126" t="s">
        <v>5093</v>
      </c>
      <c r="N126" t="s">
        <v>37</v>
      </c>
      <c r="O126">
        <v>21</v>
      </c>
      <c r="P126" t="s">
        <v>24</v>
      </c>
      <c r="Q126">
        <v>33</v>
      </c>
    </row>
    <row r="127" spans="1:17" x14ac:dyDescent="0.75">
      <c r="A127" t="s">
        <v>167</v>
      </c>
      <c r="B127">
        <v>67</v>
      </c>
      <c r="C127" t="s">
        <v>5081</v>
      </c>
      <c r="D127" t="s">
        <v>67</v>
      </c>
      <c r="E127" t="s">
        <v>26</v>
      </c>
      <c r="F127" t="s">
        <v>36</v>
      </c>
      <c r="G127">
        <v>4.9000000000000004</v>
      </c>
      <c r="H127" t="s">
        <v>19</v>
      </c>
      <c r="I127" t="s">
        <v>49</v>
      </c>
      <c r="J127" t="s">
        <v>21</v>
      </c>
      <c r="K127" t="s">
        <v>45</v>
      </c>
      <c r="L127" s="1">
        <v>45993</v>
      </c>
      <c r="M127" t="s">
        <v>5095</v>
      </c>
      <c r="N127" t="s">
        <v>23</v>
      </c>
      <c r="O127">
        <v>37</v>
      </c>
      <c r="P127" t="s">
        <v>24</v>
      </c>
      <c r="Q127">
        <v>28</v>
      </c>
    </row>
    <row r="128" spans="1:17" x14ac:dyDescent="0.75">
      <c r="A128" t="s">
        <v>168</v>
      </c>
      <c r="B128">
        <v>85</v>
      </c>
      <c r="C128" t="s">
        <v>5079</v>
      </c>
      <c r="D128" t="s">
        <v>16</v>
      </c>
      <c r="E128" t="s">
        <v>35</v>
      </c>
      <c r="F128" t="s">
        <v>27</v>
      </c>
      <c r="G128">
        <v>3</v>
      </c>
      <c r="H128" t="s">
        <v>19</v>
      </c>
      <c r="I128" t="s">
        <v>20</v>
      </c>
      <c r="J128" t="s">
        <v>21</v>
      </c>
      <c r="K128" t="s">
        <v>51</v>
      </c>
      <c r="L128" s="1">
        <v>46001</v>
      </c>
      <c r="M128" t="s">
        <v>5095</v>
      </c>
      <c r="N128" t="s">
        <v>23</v>
      </c>
      <c r="O128">
        <v>26</v>
      </c>
      <c r="P128" t="s">
        <v>24</v>
      </c>
      <c r="Q128">
        <v>15</v>
      </c>
    </row>
    <row r="129" spans="1:17" x14ac:dyDescent="0.75">
      <c r="A129" t="s">
        <v>4725</v>
      </c>
      <c r="B129">
        <v>84</v>
      </c>
      <c r="C129" t="s">
        <v>5079</v>
      </c>
      <c r="D129" t="s">
        <v>16</v>
      </c>
      <c r="E129" t="s">
        <v>35</v>
      </c>
      <c r="F129" t="s">
        <v>36</v>
      </c>
      <c r="G129">
        <v>5.9</v>
      </c>
      <c r="H129" t="s">
        <v>41</v>
      </c>
      <c r="I129" t="s">
        <v>29</v>
      </c>
      <c r="J129" t="s">
        <v>21</v>
      </c>
      <c r="K129" t="s">
        <v>42</v>
      </c>
      <c r="L129" s="1">
        <v>45799</v>
      </c>
      <c r="M129" t="s">
        <v>5088</v>
      </c>
      <c r="N129" t="s">
        <v>23</v>
      </c>
      <c r="O129">
        <v>15</v>
      </c>
      <c r="P129" t="s">
        <v>24</v>
      </c>
      <c r="Q129">
        <v>25</v>
      </c>
    </row>
    <row r="130" spans="1:17" x14ac:dyDescent="0.75">
      <c r="A130" t="s">
        <v>4722</v>
      </c>
      <c r="B130">
        <v>25</v>
      </c>
      <c r="C130" t="s">
        <v>5077</v>
      </c>
      <c r="D130" t="s">
        <v>16</v>
      </c>
      <c r="E130" t="s">
        <v>17</v>
      </c>
      <c r="F130" t="s">
        <v>36</v>
      </c>
      <c r="G130">
        <v>7.9</v>
      </c>
      <c r="H130" t="s">
        <v>41</v>
      </c>
      <c r="I130" t="s">
        <v>20</v>
      </c>
      <c r="J130" t="s">
        <v>21</v>
      </c>
      <c r="K130" t="s">
        <v>42</v>
      </c>
      <c r="L130" s="1">
        <v>45922</v>
      </c>
      <c r="M130" t="s">
        <v>5092</v>
      </c>
      <c r="N130" t="s">
        <v>23</v>
      </c>
      <c r="O130">
        <v>18</v>
      </c>
      <c r="P130" t="s">
        <v>24</v>
      </c>
      <c r="Q130">
        <v>28</v>
      </c>
    </row>
    <row r="131" spans="1:17" x14ac:dyDescent="0.75">
      <c r="A131" t="s">
        <v>171</v>
      </c>
      <c r="B131">
        <v>74</v>
      </c>
      <c r="C131" t="s">
        <v>5080</v>
      </c>
      <c r="D131" t="s">
        <v>16</v>
      </c>
      <c r="E131" t="s">
        <v>26</v>
      </c>
      <c r="F131" t="s">
        <v>27</v>
      </c>
      <c r="G131">
        <v>0.8</v>
      </c>
      <c r="H131" t="s">
        <v>28</v>
      </c>
      <c r="I131" t="s">
        <v>29</v>
      </c>
      <c r="J131" t="s">
        <v>21</v>
      </c>
      <c r="K131" t="s">
        <v>30</v>
      </c>
      <c r="L131" s="1">
        <v>45970</v>
      </c>
      <c r="M131" t="s">
        <v>5094</v>
      </c>
      <c r="N131" t="s">
        <v>23</v>
      </c>
      <c r="O131">
        <v>31</v>
      </c>
      <c r="P131" t="s">
        <v>24</v>
      </c>
      <c r="Q131">
        <v>13</v>
      </c>
    </row>
    <row r="132" spans="1:17" x14ac:dyDescent="0.75">
      <c r="A132" t="s">
        <v>4719</v>
      </c>
      <c r="B132">
        <v>28</v>
      </c>
      <c r="C132" t="s">
        <v>5077</v>
      </c>
      <c r="D132" t="s">
        <v>16</v>
      </c>
      <c r="E132" t="s">
        <v>26</v>
      </c>
      <c r="F132" t="s">
        <v>27</v>
      </c>
      <c r="G132">
        <v>3</v>
      </c>
      <c r="H132" t="s">
        <v>19</v>
      </c>
      <c r="I132" t="s">
        <v>20</v>
      </c>
      <c r="J132" t="s">
        <v>21</v>
      </c>
      <c r="K132" t="s">
        <v>30</v>
      </c>
      <c r="L132" s="1">
        <v>45911</v>
      </c>
      <c r="M132" t="s">
        <v>5092</v>
      </c>
      <c r="N132" t="s">
        <v>37</v>
      </c>
      <c r="O132">
        <v>28</v>
      </c>
      <c r="P132" t="s">
        <v>24</v>
      </c>
      <c r="Q132">
        <v>20</v>
      </c>
    </row>
    <row r="133" spans="1:17" x14ac:dyDescent="0.75">
      <c r="A133" t="s">
        <v>4718</v>
      </c>
      <c r="B133">
        <v>27</v>
      </c>
      <c r="C133" t="s">
        <v>5077</v>
      </c>
      <c r="D133" t="s">
        <v>16</v>
      </c>
      <c r="E133" t="s">
        <v>17</v>
      </c>
      <c r="F133" t="s">
        <v>18</v>
      </c>
      <c r="G133">
        <v>3</v>
      </c>
      <c r="H133" t="s">
        <v>41</v>
      </c>
      <c r="I133" t="s">
        <v>44</v>
      </c>
      <c r="J133" t="s">
        <v>21</v>
      </c>
      <c r="K133" t="s">
        <v>22</v>
      </c>
      <c r="L133" s="1">
        <v>45741</v>
      </c>
      <c r="M133" t="s">
        <v>5086</v>
      </c>
      <c r="N133" t="s">
        <v>23</v>
      </c>
      <c r="O133">
        <v>24</v>
      </c>
      <c r="P133" t="s">
        <v>24</v>
      </c>
      <c r="Q133">
        <v>14</v>
      </c>
    </row>
    <row r="134" spans="1:17" x14ac:dyDescent="0.75">
      <c r="A134" t="s">
        <v>4717</v>
      </c>
      <c r="B134">
        <v>79</v>
      </c>
      <c r="C134" t="s">
        <v>5080</v>
      </c>
      <c r="D134" t="s">
        <v>16</v>
      </c>
      <c r="E134" t="s">
        <v>17</v>
      </c>
      <c r="F134" t="s">
        <v>27</v>
      </c>
      <c r="G134">
        <v>6.8</v>
      </c>
      <c r="H134" t="s">
        <v>41</v>
      </c>
      <c r="I134" t="s">
        <v>49</v>
      </c>
      <c r="J134" t="s">
        <v>21</v>
      </c>
      <c r="K134" t="s">
        <v>22</v>
      </c>
      <c r="L134" s="1">
        <v>45699</v>
      </c>
      <c r="M134" t="s">
        <v>5085</v>
      </c>
      <c r="N134" t="s">
        <v>37</v>
      </c>
      <c r="O134">
        <v>6</v>
      </c>
      <c r="P134" t="s">
        <v>24</v>
      </c>
      <c r="Q134">
        <v>18</v>
      </c>
    </row>
    <row r="135" spans="1:17" x14ac:dyDescent="0.75">
      <c r="A135" t="s">
        <v>4715</v>
      </c>
      <c r="B135">
        <v>39</v>
      </c>
      <c r="C135" t="s">
        <v>5082</v>
      </c>
      <c r="D135" t="s">
        <v>16</v>
      </c>
      <c r="E135" t="s">
        <v>40</v>
      </c>
      <c r="F135" t="s">
        <v>73</v>
      </c>
      <c r="G135">
        <v>1.4</v>
      </c>
      <c r="H135" t="s">
        <v>28</v>
      </c>
      <c r="I135" t="s">
        <v>49</v>
      </c>
      <c r="J135" t="s">
        <v>21</v>
      </c>
      <c r="K135" t="s">
        <v>51</v>
      </c>
      <c r="L135" s="1">
        <v>45880</v>
      </c>
      <c r="M135" t="s">
        <v>5091</v>
      </c>
      <c r="N135" t="s">
        <v>23</v>
      </c>
      <c r="O135">
        <v>35</v>
      </c>
      <c r="P135" t="s">
        <v>24</v>
      </c>
      <c r="Q135">
        <v>21</v>
      </c>
    </row>
    <row r="136" spans="1:17" x14ac:dyDescent="0.75">
      <c r="A136" t="s">
        <v>176</v>
      </c>
      <c r="B136">
        <v>33</v>
      </c>
      <c r="C136" t="s">
        <v>5077</v>
      </c>
      <c r="D136" t="s">
        <v>16</v>
      </c>
      <c r="E136" t="s">
        <v>35</v>
      </c>
      <c r="F136" t="s">
        <v>27</v>
      </c>
      <c r="G136">
        <v>1.5</v>
      </c>
      <c r="H136" t="s">
        <v>41</v>
      </c>
      <c r="I136" t="s">
        <v>44</v>
      </c>
      <c r="J136" t="s">
        <v>21</v>
      </c>
      <c r="K136" t="s">
        <v>30</v>
      </c>
      <c r="L136" s="1">
        <v>45973</v>
      </c>
      <c r="M136" t="s">
        <v>5094</v>
      </c>
      <c r="N136" t="s">
        <v>23</v>
      </c>
      <c r="O136">
        <v>8</v>
      </c>
      <c r="P136" t="s">
        <v>24</v>
      </c>
      <c r="Q136">
        <v>12</v>
      </c>
    </row>
    <row r="137" spans="1:17" x14ac:dyDescent="0.75">
      <c r="A137" t="s">
        <v>177</v>
      </c>
      <c r="B137">
        <v>78</v>
      </c>
      <c r="C137" t="s">
        <v>5080</v>
      </c>
      <c r="D137" t="s">
        <v>16</v>
      </c>
      <c r="E137" t="s">
        <v>35</v>
      </c>
      <c r="F137" t="s">
        <v>18</v>
      </c>
      <c r="G137">
        <v>2.7</v>
      </c>
      <c r="H137" t="s">
        <v>28</v>
      </c>
      <c r="I137" t="s">
        <v>20</v>
      </c>
      <c r="J137" t="s">
        <v>21</v>
      </c>
      <c r="K137" t="s">
        <v>33</v>
      </c>
      <c r="L137" s="1">
        <v>45780</v>
      </c>
      <c r="M137" t="s">
        <v>5088</v>
      </c>
      <c r="N137" t="s">
        <v>23</v>
      </c>
      <c r="O137">
        <v>53</v>
      </c>
      <c r="P137" t="s">
        <v>24</v>
      </c>
      <c r="Q137">
        <v>32</v>
      </c>
    </row>
    <row r="138" spans="1:17" x14ac:dyDescent="0.75">
      <c r="A138" t="s">
        <v>178</v>
      </c>
      <c r="B138">
        <v>82</v>
      </c>
      <c r="C138" t="s">
        <v>5079</v>
      </c>
      <c r="D138" t="s">
        <v>16</v>
      </c>
      <c r="E138" t="s">
        <v>40</v>
      </c>
      <c r="F138" t="s">
        <v>27</v>
      </c>
      <c r="G138">
        <v>4.8</v>
      </c>
      <c r="H138" t="s">
        <v>41</v>
      </c>
      <c r="I138" t="s">
        <v>29</v>
      </c>
      <c r="J138" t="s">
        <v>21</v>
      </c>
      <c r="K138" t="s">
        <v>45</v>
      </c>
      <c r="L138" s="1">
        <v>45877</v>
      </c>
      <c r="M138" t="s">
        <v>5091</v>
      </c>
      <c r="N138" t="s">
        <v>23</v>
      </c>
      <c r="O138">
        <v>25</v>
      </c>
      <c r="P138" t="s">
        <v>24</v>
      </c>
      <c r="Q138">
        <v>19</v>
      </c>
    </row>
    <row r="139" spans="1:17" x14ac:dyDescent="0.75">
      <c r="A139" t="s">
        <v>4714</v>
      </c>
      <c r="B139">
        <v>36</v>
      </c>
      <c r="C139" t="s">
        <v>5082</v>
      </c>
      <c r="D139" t="s">
        <v>16</v>
      </c>
      <c r="E139" t="s">
        <v>17</v>
      </c>
      <c r="F139" t="s">
        <v>27</v>
      </c>
      <c r="G139">
        <v>1.4</v>
      </c>
      <c r="H139" t="s">
        <v>28</v>
      </c>
      <c r="I139" t="s">
        <v>29</v>
      </c>
      <c r="J139" t="s">
        <v>21</v>
      </c>
      <c r="K139" t="s">
        <v>45</v>
      </c>
      <c r="L139" s="1">
        <v>45931</v>
      </c>
      <c r="M139" t="s">
        <v>5093</v>
      </c>
      <c r="N139" t="s">
        <v>23</v>
      </c>
      <c r="O139">
        <v>25</v>
      </c>
      <c r="P139" t="s">
        <v>24</v>
      </c>
      <c r="Q139">
        <v>19</v>
      </c>
    </row>
    <row r="140" spans="1:17" x14ac:dyDescent="0.75">
      <c r="A140" t="s">
        <v>4712</v>
      </c>
      <c r="B140">
        <v>68</v>
      </c>
      <c r="C140" t="s">
        <v>5081</v>
      </c>
      <c r="D140" t="s">
        <v>67</v>
      </c>
      <c r="E140" t="s">
        <v>26</v>
      </c>
      <c r="F140" t="s">
        <v>18</v>
      </c>
      <c r="G140">
        <v>0.9</v>
      </c>
      <c r="H140" t="s">
        <v>41</v>
      </c>
      <c r="I140" t="s">
        <v>49</v>
      </c>
      <c r="J140" t="s">
        <v>21</v>
      </c>
      <c r="K140" t="s">
        <v>33</v>
      </c>
      <c r="L140" s="1">
        <v>45993</v>
      </c>
      <c r="M140" t="s">
        <v>5095</v>
      </c>
      <c r="N140" t="s">
        <v>23</v>
      </c>
      <c r="O140">
        <v>38</v>
      </c>
      <c r="P140" t="s">
        <v>24</v>
      </c>
      <c r="Q140">
        <v>22</v>
      </c>
    </row>
    <row r="141" spans="1:17" x14ac:dyDescent="0.75">
      <c r="A141" t="s">
        <v>181</v>
      </c>
      <c r="B141">
        <v>77</v>
      </c>
      <c r="C141" t="s">
        <v>5080</v>
      </c>
      <c r="D141" t="s">
        <v>16</v>
      </c>
      <c r="E141" t="s">
        <v>35</v>
      </c>
      <c r="F141" t="s">
        <v>73</v>
      </c>
      <c r="G141">
        <v>4.0999999999999996</v>
      </c>
      <c r="H141" t="s">
        <v>19</v>
      </c>
      <c r="I141" t="s">
        <v>29</v>
      </c>
      <c r="J141" t="s">
        <v>21</v>
      </c>
      <c r="K141" t="s">
        <v>33</v>
      </c>
      <c r="L141" s="1">
        <v>45892</v>
      </c>
      <c r="M141" t="s">
        <v>5091</v>
      </c>
      <c r="N141" t="s">
        <v>23</v>
      </c>
      <c r="O141">
        <v>15</v>
      </c>
      <c r="P141" t="s">
        <v>24</v>
      </c>
      <c r="Q141">
        <v>12</v>
      </c>
    </row>
    <row r="142" spans="1:17" x14ac:dyDescent="0.75">
      <c r="A142" t="s">
        <v>182</v>
      </c>
      <c r="B142">
        <v>81</v>
      </c>
      <c r="C142" t="s">
        <v>5079</v>
      </c>
      <c r="D142" t="s">
        <v>16</v>
      </c>
      <c r="E142" t="s">
        <v>17</v>
      </c>
      <c r="F142" t="s">
        <v>36</v>
      </c>
      <c r="G142">
        <v>7.9</v>
      </c>
      <c r="H142" t="s">
        <v>41</v>
      </c>
      <c r="I142" t="s">
        <v>44</v>
      </c>
      <c r="J142" t="s">
        <v>21</v>
      </c>
      <c r="K142" t="s">
        <v>45</v>
      </c>
      <c r="L142" s="1">
        <v>45676</v>
      </c>
      <c r="M142" t="s">
        <v>5084</v>
      </c>
      <c r="N142" t="s">
        <v>23</v>
      </c>
      <c r="O142">
        <v>24</v>
      </c>
      <c r="P142" t="s">
        <v>24</v>
      </c>
      <c r="Q142">
        <v>33</v>
      </c>
    </row>
    <row r="143" spans="1:17" x14ac:dyDescent="0.75">
      <c r="A143" t="s">
        <v>4707</v>
      </c>
      <c r="B143">
        <v>76</v>
      </c>
      <c r="C143" t="s">
        <v>5080</v>
      </c>
      <c r="D143" t="s">
        <v>16</v>
      </c>
      <c r="E143" t="s">
        <v>40</v>
      </c>
      <c r="F143" t="s">
        <v>36</v>
      </c>
      <c r="G143">
        <v>5.8</v>
      </c>
      <c r="H143" t="s">
        <v>19</v>
      </c>
      <c r="I143" t="s">
        <v>20</v>
      </c>
      <c r="J143" t="s">
        <v>21</v>
      </c>
      <c r="K143" t="s">
        <v>42</v>
      </c>
      <c r="L143" s="1">
        <v>45960</v>
      </c>
      <c r="M143" t="s">
        <v>5093</v>
      </c>
      <c r="N143" t="s">
        <v>23</v>
      </c>
      <c r="O143">
        <v>16</v>
      </c>
      <c r="P143" t="s">
        <v>24</v>
      </c>
      <c r="Q143">
        <v>30</v>
      </c>
    </row>
    <row r="144" spans="1:17" x14ac:dyDescent="0.75">
      <c r="A144" t="s">
        <v>4699</v>
      </c>
      <c r="B144">
        <v>53</v>
      </c>
      <c r="C144" t="s">
        <v>5078</v>
      </c>
      <c r="D144" t="s">
        <v>16</v>
      </c>
      <c r="E144" t="s">
        <v>40</v>
      </c>
      <c r="F144" t="s">
        <v>73</v>
      </c>
      <c r="G144">
        <v>4.3</v>
      </c>
      <c r="H144" t="s">
        <v>19</v>
      </c>
      <c r="I144" t="s">
        <v>44</v>
      </c>
      <c r="J144" t="s">
        <v>21</v>
      </c>
      <c r="K144" t="s">
        <v>22</v>
      </c>
      <c r="L144" s="1">
        <v>45665</v>
      </c>
      <c r="M144" t="s">
        <v>5084</v>
      </c>
      <c r="N144" t="s">
        <v>23</v>
      </c>
      <c r="O144">
        <v>17</v>
      </c>
      <c r="P144" t="s">
        <v>24</v>
      </c>
      <c r="Q144">
        <v>29</v>
      </c>
    </row>
    <row r="145" spans="1:17" x14ac:dyDescent="0.75">
      <c r="A145" t="s">
        <v>185</v>
      </c>
      <c r="B145">
        <v>45</v>
      </c>
      <c r="C145" t="s">
        <v>5082</v>
      </c>
      <c r="D145" t="s">
        <v>16</v>
      </c>
      <c r="E145" t="s">
        <v>17</v>
      </c>
      <c r="F145" t="s">
        <v>27</v>
      </c>
      <c r="G145">
        <v>2.8</v>
      </c>
      <c r="H145" t="s">
        <v>41</v>
      </c>
      <c r="I145" t="s">
        <v>44</v>
      </c>
      <c r="J145" t="s">
        <v>21</v>
      </c>
      <c r="K145" t="s">
        <v>42</v>
      </c>
      <c r="L145" s="1">
        <v>46011</v>
      </c>
      <c r="M145" t="s">
        <v>5095</v>
      </c>
      <c r="N145" t="s">
        <v>23</v>
      </c>
      <c r="O145">
        <v>31</v>
      </c>
      <c r="P145" t="s">
        <v>24</v>
      </c>
      <c r="Q145">
        <v>33</v>
      </c>
    </row>
    <row r="146" spans="1:17" x14ac:dyDescent="0.75">
      <c r="A146" t="s">
        <v>4693</v>
      </c>
      <c r="B146">
        <v>52</v>
      </c>
      <c r="C146" t="s">
        <v>5078</v>
      </c>
      <c r="D146" t="s">
        <v>16</v>
      </c>
      <c r="E146" t="s">
        <v>17</v>
      </c>
      <c r="F146" t="s">
        <v>36</v>
      </c>
      <c r="G146">
        <v>5.2</v>
      </c>
      <c r="H146" t="s">
        <v>19</v>
      </c>
      <c r="I146" t="s">
        <v>44</v>
      </c>
      <c r="J146" t="s">
        <v>21</v>
      </c>
      <c r="K146" t="s">
        <v>22</v>
      </c>
      <c r="L146" s="1">
        <v>45921</v>
      </c>
      <c r="M146" t="s">
        <v>5092</v>
      </c>
      <c r="N146" t="s">
        <v>23</v>
      </c>
      <c r="O146">
        <v>24</v>
      </c>
      <c r="P146" t="s">
        <v>24</v>
      </c>
      <c r="Q146">
        <v>31</v>
      </c>
    </row>
    <row r="147" spans="1:17" x14ac:dyDescent="0.75">
      <c r="A147" t="s">
        <v>4676</v>
      </c>
      <c r="B147">
        <v>60</v>
      </c>
      <c r="C147" t="s">
        <v>5081</v>
      </c>
      <c r="D147" t="s">
        <v>16</v>
      </c>
      <c r="E147" t="s">
        <v>40</v>
      </c>
      <c r="F147" t="s">
        <v>18</v>
      </c>
      <c r="G147">
        <v>2.8</v>
      </c>
      <c r="H147" t="s">
        <v>28</v>
      </c>
      <c r="I147" t="s">
        <v>44</v>
      </c>
      <c r="J147" t="s">
        <v>21</v>
      </c>
      <c r="K147" t="s">
        <v>33</v>
      </c>
      <c r="L147" s="1">
        <v>45790</v>
      </c>
      <c r="M147" t="s">
        <v>5088</v>
      </c>
      <c r="N147" t="s">
        <v>23</v>
      </c>
      <c r="O147">
        <v>58</v>
      </c>
      <c r="P147" t="s">
        <v>24</v>
      </c>
      <c r="Q147">
        <v>31</v>
      </c>
    </row>
    <row r="148" spans="1:17" x14ac:dyDescent="0.75">
      <c r="A148" t="s">
        <v>4675</v>
      </c>
      <c r="B148">
        <v>77</v>
      </c>
      <c r="C148" t="s">
        <v>5080</v>
      </c>
      <c r="D148" t="s">
        <v>16</v>
      </c>
      <c r="E148" t="s">
        <v>35</v>
      </c>
      <c r="F148" t="s">
        <v>36</v>
      </c>
      <c r="G148">
        <v>3</v>
      </c>
      <c r="H148" t="s">
        <v>41</v>
      </c>
      <c r="I148" t="s">
        <v>29</v>
      </c>
      <c r="J148" t="s">
        <v>21</v>
      </c>
      <c r="K148" t="s">
        <v>30</v>
      </c>
      <c r="L148" s="1">
        <v>45879</v>
      </c>
      <c r="M148" t="s">
        <v>5091</v>
      </c>
      <c r="N148" t="s">
        <v>23</v>
      </c>
      <c r="O148">
        <v>23</v>
      </c>
      <c r="P148" t="s">
        <v>24</v>
      </c>
      <c r="Q148">
        <v>9</v>
      </c>
    </row>
    <row r="149" spans="1:17" x14ac:dyDescent="0.75">
      <c r="A149" t="s">
        <v>4673</v>
      </c>
      <c r="B149">
        <v>44</v>
      </c>
      <c r="C149" t="s">
        <v>5082</v>
      </c>
      <c r="D149" t="s">
        <v>16</v>
      </c>
      <c r="E149" t="s">
        <v>17</v>
      </c>
      <c r="F149" t="s">
        <v>27</v>
      </c>
      <c r="G149">
        <v>5.7</v>
      </c>
      <c r="H149" t="s">
        <v>41</v>
      </c>
      <c r="I149" t="s">
        <v>29</v>
      </c>
      <c r="J149" t="s">
        <v>21</v>
      </c>
      <c r="K149" t="s">
        <v>45</v>
      </c>
      <c r="L149" s="1">
        <v>45832</v>
      </c>
      <c r="M149" t="s">
        <v>5089</v>
      </c>
      <c r="N149" t="s">
        <v>23</v>
      </c>
      <c r="O149">
        <v>28</v>
      </c>
      <c r="P149" t="s">
        <v>24</v>
      </c>
      <c r="Q149">
        <v>15</v>
      </c>
    </row>
    <row r="150" spans="1:17" x14ac:dyDescent="0.75">
      <c r="A150" t="s">
        <v>4669</v>
      </c>
      <c r="B150">
        <v>37</v>
      </c>
      <c r="C150" t="s">
        <v>5082</v>
      </c>
      <c r="D150" t="s">
        <v>16</v>
      </c>
      <c r="E150" t="s">
        <v>17</v>
      </c>
      <c r="F150" t="s">
        <v>27</v>
      </c>
      <c r="G150">
        <v>1.8</v>
      </c>
      <c r="H150" t="s">
        <v>19</v>
      </c>
      <c r="I150" t="s">
        <v>29</v>
      </c>
      <c r="J150" t="s">
        <v>21</v>
      </c>
      <c r="K150" t="s">
        <v>45</v>
      </c>
      <c r="L150" s="1">
        <v>46020</v>
      </c>
      <c r="M150" t="s">
        <v>5095</v>
      </c>
      <c r="N150" t="s">
        <v>37</v>
      </c>
      <c r="O150">
        <v>30</v>
      </c>
      <c r="P150" t="s">
        <v>24</v>
      </c>
      <c r="Q150">
        <v>10</v>
      </c>
    </row>
    <row r="151" spans="1:17" x14ac:dyDescent="0.75">
      <c r="A151" t="s">
        <v>4665</v>
      </c>
      <c r="B151">
        <v>52</v>
      </c>
      <c r="C151" t="s">
        <v>5078</v>
      </c>
      <c r="D151" t="s">
        <v>16</v>
      </c>
      <c r="E151" t="s">
        <v>17</v>
      </c>
      <c r="F151" t="s">
        <v>27</v>
      </c>
      <c r="G151">
        <v>6.7</v>
      </c>
      <c r="H151" t="s">
        <v>28</v>
      </c>
      <c r="I151" t="s">
        <v>29</v>
      </c>
      <c r="J151" t="s">
        <v>21</v>
      </c>
      <c r="K151" t="s">
        <v>33</v>
      </c>
      <c r="L151" s="1">
        <v>45703</v>
      </c>
      <c r="M151" t="s">
        <v>5085</v>
      </c>
      <c r="N151" t="s">
        <v>23</v>
      </c>
      <c r="O151">
        <v>7</v>
      </c>
      <c r="P151" t="s">
        <v>24</v>
      </c>
      <c r="Q151">
        <v>27</v>
      </c>
    </row>
    <row r="152" spans="1:17" x14ac:dyDescent="0.75">
      <c r="A152" t="s">
        <v>4661</v>
      </c>
      <c r="B152">
        <v>63</v>
      </c>
      <c r="C152" t="s">
        <v>5081</v>
      </c>
      <c r="D152" t="s">
        <v>67</v>
      </c>
      <c r="E152" t="s">
        <v>17</v>
      </c>
      <c r="F152" t="s">
        <v>63</v>
      </c>
      <c r="G152">
        <v>5.7</v>
      </c>
      <c r="H152" t="s">
        <v>28</v>
      </c>
      <c r="I152" t="s">
        <v>44</v>
      </c>
      <c r="J152" t="s">
        <v>21</v>
      </c>
      <c r="K152" t="s">
        <v>22</v>
      </c>
      <c r="L152" s="1">
        <v>45858</v>
      </c>
      <c r="M152" t="s">
        <v>5090</v>
      </c>
      <c r="N152" t="s">
        <v>23</v>
      </c>
      <c r="O152">
        <v>60</v>
      </c>
      <c r="P152" t="s">
        <v>24</v>
      </c>
      <c r="Q152">
        <v>22</v>
      </c>
    </row>
    <row r="153" spans="1:17" x14ac:dyDescent="0.75">
      <c r="A153" t="s">
        <v>193</v>
      </c>
      <c r="B153">
        <v>60</v>
      </c>
      <c r="C153" t="s">
        <v>5081</v>
      </c>
      <c r="D153" t="s">
        <v>16</v>
      </c>
      <c r="E153" t="s">
        <v>40</v>
      </c>
      <c r="F153" t="s">
        <v>63</v>
      </c>
      <c r="G153">
        <v>3.5</v>
      </c>
      <c r="H153" t="s">
        <v>41</v>
      </c>
      <c r="I153" t="s">
        <v>44</v>
      </c>
      <c r="J153" t="s">
        <v>21</v>
      </c>
      <c r="K153" t="s">
        <v>22</v>
      </c>
      <c r="L153" s="1">
        <v>45868</v>
      </c>
      <c r="M153" t="s">
        <v>5090</v>
      </c>
      <c r="N153" t="s">
        <v>23</v>
      </c>
      <c r="O153">
        <v>60</v>
      </c>
      <c r="P153" t="s">
        <v>24</v>
      </c>
      <c r="Q153">
        <v>16</v>
      </c>
    </row>
    <row r="154" spans="1:17" x14ac:dyDescent="0.75">
      <c r="A154" t="s">
        <v>4659</v>
      </c>
      <c r="B154">
        <v>31</v>
      </c>
      <c r="C154" t="s">
        <v>5077</v>
      </c>
      <c r="D154" t="s">
        <v>16</v>
      </c>
      <c r="E154" t="s">
        <v>17</v>
      </c>
      <c r="F154" t="s">
        <v>36</v>
      </c>
      <c r="G154">
        <v>3.9</v>
      </c>
      <c r="H154" t="s">
        <v>41</v>
      </c>
      <c r="I154" t="s">
        <v>44</v>
      </c>
      <c r="J154" t="s">
        <v>21</v>
      </c>
      <c r="K154" t="s">
        <v>30</v>
      </c>
      <c r="L154" s="1">
        <v>45985</v>
      </c>
      <c r="M154" t="s">
        <v>5094</v>
      </c>
      <c r="N154" t="s">
        <v>23</v>
      </c>
      <c r="O154">
        <v>36</v>
      </c>
      <c r="P154" t="s">
        <v>24</v>
      </c>
      <c r="Q154">
        <v>11</v>
      </c>
    </row>
    <row r="155" spans="1:17" x14ac:dyDescent="0.75">
      <c r="A155" t="s">
        <v>195</v>
      </c>
      <c r="B155">
        <v>58</v>
      </c>
      <c r="C155" t="s">
        <v>5081</v>
      </c>
      <c r="D155" t="s">
        <v>16</v>
      </c>
      <c r="E155" t="s">
        <v>26</v>
      </c>
      <c r="F155" t="s">
        <v>18</v>
      </c>
      <c r="G155">
        <v>7.5</v>
      </c>
      <c r="H155" t="s">
        <v>19</v>
      </c>
      <c r="I155" t="s">
        <v>49</v>
      </c>
      <c r="J155" t="s">
        <v>21</v>
      </c>
      <c r="K155" t="s">
        <v>22</v>
      </c>
      <c r="L155" s="1">
        <v>45803</v>
      </c>
      <c r="M155" t="s">
        <v>5088</v>
      </c>
      <c r="N155" t="s">
        <v>23</v>
      </c>
      <c r="O155">
        <v>40</v>
      </c>
      <c r="P155" t="s">
        <v>24</v>
      </c>
      <c r="Q155">
        <v>36</v>
      </c>
    </row>
    <row r="156" spans="1:17" x14ac:dyDescent="0.75">
      <c r="A156" t="s">
        <v>4658</v>
      </c>
      <c r="B156">
        <v>77</v>
      </c>
      <c r="C156" t="s">
        <v>5080</v>
      </c>
      <c r="D156" t="s">
        <v>16</v>
      </c>
      <c r="E156" t="s">
        <v>26</v>
      </c>
      <c r="F156" t="s">
        <v>63</v>
      </c>
      <c r="G156">
        <v>7.1</v>
      </c>
      <c r="H156" t="s">
        <v>28</v>
      </c>
      <c r="I156" t="s">
        <v>44</v>
      </c>
      <c r="J156" t="s">
        <v>21</v>
      </c>
      <c r="K156" t="s">
        <v>33</v>
      </c>
      <c r="L156" s="1">
        <v>45948</v>
      </c>
      <c r="M156" t="s">
        <v>5093</v>
      </c>
      <c r="N156" t="s">
        <v>23</v>
      </c>
      <c r="O156">
        <v>35</v>
      </c>
      <c r="P156" t="s">
        <v>24</v>
      </c>
      <c r="Q156">
        <v>23</v>
      </c>
    </row>
    <row r="157" spans="1:17" x14ac:dyDescent="0.75">
      <c r="A157" t="s">
        <v>4656</v>
      </c>
      <c r="B157">
        <v>76</v>
      </c>
      <c r="C157" t="s">
        <v>5080</v>
      </c>
      <c r="D157" t="s">
        <v>16</v>
      </c>
      <c r="E157" t="s">
        <v>40</v>
      </c>
      <c r="F157" t="s">
        <v>27</v>
      </c>
      <c r="G157">
        <v>5.3</v>
      </c>
      <c r="H157" t="s">
        <v>41</v>
      </c>
      <c r="I157" t="s">
        <v>20</v>
      </c>
      <c r="J157" t="s">
        <v>21</v>
      </c>
      <c r="K157" t="s">
        <v>42</v>
      </c>
      <c r="L157" s="1">
        <v>45749</v>
      </c>
      <c r="M157" t="s">
        <v>5087</v>
      </c>
      <c r="N157" t="s">
        <v>23</v>
      </c>
      <c r="O157">
        <v>22</v>
      </c>
      <c r="P157" t="s">
        <v>24</v>
      </c>
      <c r="Q157">
        <v>35</v>
      </c>
    </row>
    <row r="158" spans="1:17" x14ac:dyDescent="0.75">
      <c r="A158" t="s">
        <v>198</v>
      </c>
      <c r="B158">
        <v>26</v>
      </c>
      <c r="C158" t="s">
        <v>5077</v>
      </c>
      <c r="D158" t="s">
        <v>16</v>
      </c>
      <c r="E158" t="s">
        <v>17</v>
      </c>
      <c r="F158" t="s">
        <v>27</v>
      </c>
      <c r="G158">
        <v>2.8</v>
      </c>
      <c r="H158" t="s">
        <v>19</v>
      </c>
      <c r="I158" t="s">
        <v>44</v>
      </c>
      <c r="J158" t="s">
        <v>21</v>
      </c>
      <c r="K158" t="s">
        <v>45</v>
      </c>
      <c r="L158" s="1">
        <v>45890</v>
      </c>
      <c r="M158" t="s">
        <v>5091</v>
      </c>
      <c r="N158" t="s">
        <v>23</v>
      </c>
      <c r="O158">
        <v>6</v>
      </c>
      <c r="P158" t="s">
        <v>24</v>
      </c>
      <c r="Q158">
        <v>19</v>
      </c>
    </row>
    <row r="159" spans="1:17" x14ac:dyDescent="0.75">
      <c r="A159" t="s">
        <v>4647</v>
      </c>
      <c r="B159">
        <v>72</v>
      </c>
      <c r="C159" t="s">
        <v>5080</v>
      </c>
      <c r="D159" t="s">
        <v>16</v>
      </c>
      <c r="E159" t="s">
        <v>26</v>
      </c>
      <c r="F159" t="s">
        <v>18</v>
      </c>
      <c r="G159">
        <v>1</v>
      </c>
      <c r="H159" t="s">
        <v>19</v>
      </c>
      <c r="I159" t="s">
        <v>44</v>
      </c>
      <c r="J159" t="s">
        <v>21</v>
      </c>
      <c r="K159" t="s">
        <v>45</v>
      </c>
      <c r="L159" s="1">
        <v>45765</v>
      </c>
      <c r="M159" t="s">
        <v>5087</v>
      </c>
      <c r="N159" t="s">
        <v>23</v>
      </c>
      <c r="O159">
        <v>40</v>
      </c>
      <c r="P159" t="s">
        <v>24</v>
      </c>
      <c r="Q159">
        <v>15</v>
      </c>
    </row>
    <row r="160" spans="1:17" x14ac:dyDescent="0.75">
      <c r="A160" t="s">
        <v>4646</v>
      </c>
      <c r="B160">
        <v>79</v>
      </c>
      <c r="C160" t="s">
        <v>5080</v>
      </c>
      <c r="D160" t="s">
        <v>16</v>
      </c>
      <c r="E160" t="s">
        <v>17</v>
      </c>
      <c r="F160" t="s">
        <v>73</v>
      </c>
      <c r="G160">
        <v>2</v>
      </c>
      <c r="H160" t="s">
        <v>19</v>
      </c>
      <c r="I160" t="s">
        <v>44</v>
      </c>
      <c r="J160" t="s">
        <v>21</v>
      </c>
      <c r="K160" t="s">
        <v>30</v>
      </c>
      <c r="L160" s="1">
        <v>45866</v>
      </c>
      <c r="M160" t="s">
        <v>5090</v>
      </c>
      <c r="N160" t="s">
        <v>23</v>
      </c>
      <c r="O160">
        <v>32</v>
      </c>
      <c r="P160" t="s">
        <v>24</v>
      </c>
      <c r="Q160">
        <v>8</v>
      </c>
    </row>
    <row r="161" spans="1:17" x14ac:dyDescent="0.75">
      <c r="A161" t="s">
        <v>4645</v>
      </c>
      <c r="B161">
        <v>66</v>
      </c>
      <c r="C161" t="s">
        <v>5081</v>
      </c>
      <c r="D161" t="s">
        <v>16</v>
      </c>
      <c r="E161" t="s">
        <v>35</v>
      </c>
      <c r="F161" t="s">
        <v>36</v>
      </c>
      <c r="G161">
        <v>5</v>
      </c>
      <c r="H161" t="s">
        <v>41</v>
      </c>
      <c r="I161" t="s">
        <v>44</v>
      </c>
      <c r="J161" t="s">
        <v>21</v>
      </c>
      <c r="K161" t="s">
        <v>30</v>
      </c>
      <c r="L161" s="1">
        <v>45839</v>
      </c>
      <c r="M161" t="s">
        <v>5090</v>
      </c>
      <c r="N161" t="s">
        <v>23</v>
      </c>
      <c r="O161">
        <v>32</v>
      </c>
      <c r="P161" t="s">
        <v>24</v>
      </c>
      <c r="Q161">
        <v>22</v>
      </c>
    </row>
    <row r="162" spans="1:17" x14ac:dyDescent="0.75">
      <c r="A162" t="s">
        <v>202</v>
      </c>
      <c r="B162">
        <v>81</v>
      </c>
      <c r="C162" t="s">
        <v>5079</v>
      </c>
      <c r="D162" t="s">
        <v>16</v>
      </c>
      <c r="E162" t="s">
        <v>40</v>
      </c>
      <c r="F162" t="s">
        <v>63</v>
      </c>
      <c r="G162">
        <v>3.4</v>
      </c>
      <c r="H162" t="s">
        <v>28</v>
      </c>
      <c r="I162" t="s">
        <v>29</v>
      </c>
      <c r="J162" t="s">
        <v>21</v>
      </c>
      <c r="K162" t="s">
        <v>42</v>
      </c>
      <c r="L162" s="1">
        <v>45956</v>
      </c>
      <c r="M162" t="s">
        <v>5093</v>
      </c>
      <c r="N162" t="s">
        <v>23</v>
      </c>
      <c r="O162">
        <v>27</v>
      </c>
      <c r="P162" t="s">
        <v>24</v>
      </c>
      <c r="Q162">
        <v>25</v>
      </c>
    </row>
    <row r="163" spans="1:17" x14ac:dyDescent="0.75">
      <c r="A163" t="s">
        <v>4640</v>
      </c>
      <c r="B163">
        <v>47</v>
      </c>
      <c r="C163" t="s">
        <v>5078</v>
      </c>
      <c r="D163" t="s">
        <v>16</v>
      </c>
      <c r="E163" t="s">
        <v>35</v>
      </c>
      <c r="F163" t="s">
        <v>18</v>
      </c>
      <c r="G163">
        <v>3.7</v>
      </c>
      <c r="H163" t="s">
        <v>41</v>
      </c>
      <c r="I163" t="s">
        <v>44</v>
      </c>
      <c r="J163" t="s">
        <v>21</v>
      </c>
      <c r="K163" t="s">
        <v>33</v>
      </c>
      <c r="L163" s="1">
        <v>45671</v>
      </c>
      <c r="M163" t="s">
        <v>5084</v>
      </c>
      <c r="N163" t="s">
        <v>23</v>
      </c>
      <c r="O163">
        <v>53</v>
      </c>
      <c r="P163" t="s">
        <v>24</v>
      </c>
      <c r="Q163">
        <v>14</v>
      </c>
    </row>
    <row r="164" spans="1:17" x14ac:dyDescent="0.75">
      <c r="A164" t="s">
        <v>204</v>
      </c>
      <c r="B164">
        <v>50</v>
      </c>
      <c r="C164" t="s">
        <v>5078</v>
      </c>
      <c r="D164" t="s">
        <v>16</v>
      </c>
      <c r="E164" t="s">
        <v>26</v>
      </c>
      <c r="F164" t="s">
        <v>36</v>
      </c>
      <c r="G164">
        <v>2.7</v>
      </c>
      <c r="H164" t="s">
        <v>28</v>
      </c>
      <c r="I164" t="s">
        <v>44</v>
      </c>
      <c r="J164" t="s">
        <v>21</v>
      </c>
      <c r="K164" t="s">
        <v>22</v>
      </c>
      <c r="L164" s="1">
        <v>45801</v>
      </c>
      <c r="M164" t="s">
        <v>5088</v>
      </c>
      <c r="N164" t="s">
        <v>37</v>
      </c>
      <c r="O164">
        <v>19</v>
      </c>
      <c r="P164" t="s">
        <v>24</v>
      </c>
      <c r="Q164">
        <v>9</v>
      </c>
    </row>
    <row r="165" spans="1:17" x14ac:dyDescent="0.75">
      <c r="A165" t="s">
        <v>205</v>
      </c>
      <c r="B165">
        <v>50</v>
      </c>
      <c r="C165" t="s">
        <v>5078</v>
      </c>
      <c r="D165" t="s">
        <v>16</v>
      </c>
      <c r="E165" t="s">
        <v>17</v>
      </c>
      <c r="F165" t="s">
        <v>36</v>
      </c>
      <c r="G165">
        <v>3.2</v>
      </c>
      <c r="H165" t="s">
        <v>19</v>
      </c>
      <c r="I165" t="s">
        <v>29</v>
      </c>
      <c r="J165" t="s">
        <v>21</v>
      </c>
      <c r="K165" t="s">
        <v>22</v>
      </c>
      <c r="L165" s="1">
        <v>45918</v>
      </c>
      <c r="M165" t="s">
        <v>5092</v>
      </c>
      <c r="N165" t="s">
        <v>23</v>
      </c>
      <c r="O165">
        <v>14</v>
      </c>
      <c r="P165" t="s">
        <v>24</v>
      </c>
      <c r="Q165">
        <v>10</v>
      </c>
    </row>
    <row r="166" spans="1:17" x14ac:dyDescent="0.75">
      <c r="A166" t="s">
        <v>4639</v>
      </c>
      <c r="B166">
        <v>28</v>
      </c>
      <c r="C166" t="s">
        <v>5077</v>
      </c>
      <c r="D166" t="s">
        <v>67</v>
      </c>
      <c r="E166" t="s">
        <v>17</v>
      </c>
      <c r="F166" t="s">
        <v>73</v>
      </c>
      <c r="G166">
        <v>7.7</v>
      </c>
      <c r="H166" t="s">
        <v>41</v>
      </c>
      <c r="I166" t="s">
        <v>44</v>
      </c>
      <c r="J166" t="s">
        <v>21</v>
      </c>
      <c r="K166" t="s">
        <v>42</v>
      </c>
      <c r="L166" s="1">
        <v>45814</v>
      </c>
      <c r="M166" t="s">
        <v>5089</v>
      </c>
      <c r="N166" t="s">
        <v>37</v>
      </c>
      <c r="O166">
        <v>9</v>
      </c>
      <c r="P166" t="s">
        <v>24</v>
      </c>
      <c r="Q166">
        <v>27</v>
      </c>
    </row>
    <row r="167" spans="1:17" x14ac:dyDescent="0.75">
      <c r="A167" t="s">
        <v>4636</v>
      </c>
      <c r="B167">
        <v>55</v>
      </c>
      <c r="C167" t="s">
        <v>5078</v>
      </c>
      <c r="D167" t="s">
        <v>16</v>
      </c>
      <c r="E167" t="s">
        <v>40</v>
      </c>
      <c r="F167" t="s">
        <v>63</v>
      </c>
      <c r="G167">
        <v>4.2</v>
      </c>
      <c r="H167" t="s">
        <v>28</v>
      </c>
      <c r="I167" t="s">
        <v>29</v>
      </c>
      <c r="J167" t="s">
        <v>21</v>
      </c>
      <c r="K167" t="s">
        <v>51</v>
      </c>
      <c r="L167" s="1">
        <v>45729</v>
      </c>
      <c r="M167" t="s">
        <v>5086</v>
      </c>
      <c r="N167" t="s">
        <v>23</v>
      </c>
      <c r="O167">
        <v>53</v>
      </c>
      <c r="P167" t="s">
        <v>24</v>
      </c>
      <c r="Q167">
        <v>12</v>
      </c>
    </row>
    <row r="168" spans="1:17" x14ac:dyDescent="0.75">
      <c r="A168" t="s">
        <v>4635</v>
      </c>
      <c r="B168">
        <v>25</v>
      </c>
      <c r="C168" t="s">
        <v>5077</v>
      </c>
      <c r="D168" t="s">
        <v>16</v>
      </c>
      <c r="E168" t="s">
        <v>40</v>
      </c>
      <c r="F168" t="s">
        <v>36</v>
      </c>
      <c r="G168">
        <v>0.5</v>
      </c>
      <c r="H168" t="s">
        <v>28</v>
      </c>
      <c r="I168" t="s">
        <v>20</v>
      </c>
      <c r="J168" t="s">
        <v>21</v>
      </c>
      <c r="K168" t="s">
        <v>51</v>
      </c>
      <c r="L168" s="1">
        <v>45970</v>
      </c>
      <c r="M168" t="s">
        <v>5094</v>
      </c>
      <c r="N168" t="s">
        <v>23</v>
      </c>
      <c r="O168">
        <v>44</v>
      </c>
      <c r="P168" t="s">
        <v>24</v>
      </c>
      <c r="Q168">
        <v>22</v>
      </c>
    </row>
    <row r="169" spans="1:17" x14ac:dyDescent="0.75">
      <c r="A169" t="s">
        <v>209</v>
      </c>
      <c r="B169">
        <v>71</v>
      </c>
      <c r="C169" t="s">
        <v>5080</v>
      </c>
      <c r="D169" t="s">
        <v>16</v>
      </c>
      <c r="E169" t="s">
        <v>35</v>
      </c>
      <c r="F169" t="s">
        <v>18</v>
      </c>
      <c r="G169">
        <v>5.6</v>
      </c>
      <c r="H169" t="s">
        <v>19</v>
      </c>
      <c r="I169" t="s">
        <v>20</v>
      </c>
      <c r="J169" t="s">
        <v>21</v>
      </c>
      <c r="K169" t="s">
        <v>42</v>
      </c>
      <c r="L169" s="1">
        <v>45667</v>
      </c>
      <c r="M169" t="s">
        <v>5084</v>
      </c>
      <c r="N169" t="s">
        <v>23</v>
      </c>
      <c r="O169">
        <v>50</v>
      </c>
      <c r="P169" t="s">
        <v>24</v>
      </c>
      <c r="Q169">
        <v>28</v>
      </c>
    </row>
    <row r="170" spans="1:17" x14ac:dyDescent="0.75">
      <c r="A170" t="s">
        <v>4634</v>
      </c>
      <c r="B170">
        <v>70</v>
      </c>
      <c r="C170" t="s">
        <v>5080</v>
      </c>
      <c r="D170" t="s">
        <v>16</v>
      </c>
      <c r="E170" t="s">
        <v>26</v>
      </c>
      <c r="F170" t="s">
        <v>27</v>
      </c>
      <c r="G170">
        <v>0.7</v>
      </c>
      <c r="H170" t="s">
        <v>41</v>
      </c>
      <c r="I170" t="s">
        <v>20</v>
      </c>
      <c r="J170" t="s">
        <v>21</v>
      </c>
      <c r="K170" t="s">
        <v>30</v>
      </c>
      <c r="L170" s="1">
        <v>45666</v>
      </c>
      <c r="M170" t="s">
        <v>5084</v>
      </c>
      <c r="N170" t="s">
        <v>37</v>
      </c>
      <c r="O170">
        <v>27</v>
      </c>
      <c r="P170" t="s">
        <v>24</v>
      </c>
      <c r="Q170">
        <v>16</v>
      </c>
    </row>
    <row r="171" spans="1:17" x14ac:dyDescent="0.75">
      <c r="A171" t="s">
        <v>211</v>
      </c>
      <c r="B171">
        <v>45</v>
      </c>
      <c r="C171" t="s">
        <v>5082</v>
      </c>
      <c r="D171" t="s">
        <v>67</v>
      </c>
      <c r="E171" t="s">
        <v>35</v>
      </c>
      <c r="F171" t="s">
        <v>73</v>
      </c>
      <c r="G171">
        <v>3.1</v>
      </c>
      <c r="H171" t="s">
        <v>28</v>
      </c>
      <c r="I171" t="s">
        <v>49</v>
      </c>
      <c r="J171" t="s">
        <v>21</v>
      </c>
      <c r="K171" t="s">
        <v>22</v>
      </c>
      <c r="L171" s="1">
        <v>45905</v>
      </c>
      <c r="M171" t="s">
        <v>5092</v>
      </c>
      <c r="N171" t="s">
        <v>23</v>
      </c>
      <c r="O171">
        <v>18</v>
      </c>
      <c r="P171" t="s">
        <v>24</v>
      </c>
      <c r="Q171">
        <v>15</v>
      </c>
    </row>
    <row r="172" spans="1:17" x14ac:dyDescent="0.75">
      <c r="A172" t="s">
        <v>212</v>
      </c>
      <c r="B172">
        <v>39</v>
      </c>
      <c r="C172" t="s">
        <v>5082</v>
      </c>
      <c r="D172" t="s">
        <v>16</v>
      </c>
      <c r="E172" t="s">
        <v>17</v>
      </c>
      <c r="F172" t="s">
        <v>27</v>
      </c>
      <c r="G172">
        <v>5.8</v>
      </c>
      <c r="H172" t="s">
        <v>41</v>
      </c>
      <c r="I172" t="s">
        <v>44</v>
      </c>
      <c r="J172" t="s">
        <v>21</v>
      </c>
      <c r="K172" t="s">
        <v>45</v>
      </c>
      <c r="L172" s="1">
        <v>45903</v>
      </c>
      <c r="M172" t="s">
        <v>5092</v>
      </c>
      <c r="N172" t="s">
        <v>23</v>
      </c>
      <c r="O172">
        <v>20</v>
      </c>
      <c r="P172" t="s">
        <v>24</v>
      </c>
      <c r="Q172">
        <v>24</v>
      </c>
    </row>
    <row r="173" spans="1:17" x14ac:dyDescent="0.75">
      <c r="A173" t="s">
        <v>4632</v>
      </c>
      <c r="B173">
        <v>47</v>
      </c>
      <c r="C173" t="s">
        <v>5078</v>
      </c>
      <c r="D173" t="s">
        <v>16</v>
      </c>
      <c r="E173" t="s">
        <v>17</v>
      </c>
      <c r="F173" t="s">
        <v>36</v>
      </c>
      <c r="G173">
        <v>6.3</v>
      </c>
      <c r="H173" t="s">
        <v>41</v>
      </c>
      <c r="I173" t="s">
        <v>44</v>
      </c>
      <c r="J173" t="s">
        <v>21</v>
      </c>
      <c r="K173" t="s">
        <v>42</v>
      </c>
      <c r="L173" s="1">
        <v>45854</v>
      </c>
      <c r="M173" t="s">
        <v>5090</v>
      </c>
      <c r="N173" t="s">
        <v>23</v>
      </c>
      <c r="O173">
        <v>41</v>
      </c>
      <c r="P173" t="s">
        <v>24</v>
      </c>
      <c r="Q173">
        <v>18</v>
      </c>
    </row>
    <row r="174" spans="1:17" x14ac:dyDescent="0.75">
      <c r="A174" t="s">
        <v>214</v>
      </c>
      <c r="B174">
        <v>53</v>
      </c>
      <c r="C174" t="s">
        <v>5078</v>
      </c>
      <c r="D174" t="s">
        <v>16</v>
      </c>
      <c r="E174" t="s">
        <v>35</v>
      </c>
      <c r="F174" t="s">
        <v>18</v>
      </c>
      <c r="G174">
        <v>6.7</v>
      </c>
      <c r="H174" t="s">
        <v>28</v>
      </c>
      <c r="I174" t="s">
        <v>49</v>
      </c>
      <c r="J174" t="s">
        <v>21</v>
      </c>
      <c r="K174" t="s">
        <v>42</v>
      </c>
      <c r="L174" s="1">
        <v>45713</v>
      </c>
      <c r="M174" t="s">
        <v>5085</v>
      </c>
      <c r="N174" t="s">
        <v>23</v>
      </c>
      <c r="O174">
        <v>39</v>
      </c>
      <c r="P174" t="s">
        <v>24</v>
      </c>
      <c r="Q174">
        <v>27</v>
      </c>
    </row>
    <row r="175" spans="1:17" x14ac:dyDescent="0.75">
      <c r="A175" t="s">
        <v>4630</v>
      </c>
      <c r="B175">
        <v>55</v>
      </c>
      <c r="C175" t="s">
        <v>5078</v>
      </c>
      <c r="D175" t="s">
        <v>16</v>
      </c>
      <c r="E175" t="s">
        <v>35</v>
      </c>
      <c r="F175" t="s">
        <v>36</v>
      </c>
      <c r="G175">
        <v>7.8</v>
      </c>
      <c r="H175" t="s">
        <v>28</v>
      </c>
      <c r="I175" t="s">
        <v>20</v>
      </c>
      <c r="J175" t="s">
        <v>21</v>
      </c>
      <c r="K175" t="s">
        <v>51</v>
      </c>
      <c r="L175" s="1">
        <v>45974</v>
      </c>
      <c r="M175" t="s">
        <v>5094</v>
      </c>
      <c r="N175" t="s">
        <v>23</v>
      </c>
      <c r="O175">
        <v>29</v>
      </c>
      <c r="P175" t="s">
        <v>24</v>
      </c>
      <c r="Q175">
        <v>21</v>
      </c>
    </row>
    <row r="176" spans="1:17" x14ac:dyDescent="0.75">
      <c r="A176" t="s">
        <v>4626</v>
      </c>
      <c r="B176">
        <v>41</v>
      </c>
      <c r="C176" t="s">
        <v>5082</v>
      </c>
      <c r="D176" t="s">
        <v>16</v>
      </c>
      <c r="E176" t="s">
        <v>40</v>
      </c>
      <c r="F176" t="s">
        <v>63</v>
      </c>
      <c r="G176">
        <v>0.8</v>
      </c>
      <c r="H176" t="s">
        <v>28</v>
      </c>
      <c r="I176" t="s">
        <v>49</v>
      </c>
      <c r="J176" t="s">
        <v>21</v>
      </c>
      <c r="K176" t="s">
        <v>45</v>
      </c>
      <c r="L176" s="1">
        <v>45818</v>
      </c>
      <c r="M176" t="s">
        <v>5089</v>
      </c>
      <c r="N176" t="s">
        <v>23</v>
      </c>
      <c r="O176">
        <v>32</v>
      </c>
      <c r="P176" t="s">
        <v>24</v>
      </c>
      <c r="Q176">
        <v>17</v>
      </c>
    </row>
    <row r="177" spans="1:17" x14ac:dyDescent="0.75">
      <c r="A177" t="s">
        <v>4618</v>
      </c>
      <c r="B177">
        <v>27</v>
      </c>
      <c r="C177" t="s">
        <v>5077</v>
      </c>
      <c r="D177" t="s">
        <v>16</v>
      </c>
      <c r="E177" t="s">
        <v>26</v>
      </c>
      <c r="F177" t="s">
        <v>18</v>
      </c>
      <c r="G177">
        <v>7.4</v>
      </c>
      <c r="H177" t="s">
        <v>19</v>
      </c>
      <c r="I177" t="s">
        <v>29</v>
      </c>
      <c r="J177" t="s">
        <v>21</v>
      </c>
      <c r="K177" t="s">
        <v>22</v>
      </c>
      <c r="L177" s="1">
        <v>45710</v>
      </c>
      <c r="M177" t="s">
        <v>5085</v>
      </c>
      <c r="N177" t="s">
        <v>23</v>
      </c>
      <c r="O177">
        <v>35</v>
      </c>
      <c r="P177" t="s">
        <v>24</v>
      </c>
      <c r="Q177">
        <v>19</v>
      </c>
    </row>
    <row r="178" spans="1:17" x14ac:dyDescent="0.75">
      <c r="A178" t="s">
        <v>4609</v>
      </c>
      <c r="B178">
        <v>85</v>
      </c>
      <c r="C178" t="s">
        <v>5079</v>
      </c>
      <c r="D178" t="s">
        <v>16</v>
      </c>
      <c r="E178" t="s">
        <v>26</v>
      </c>
      <c r="F178" t="s">
        <v>63</v>
      </c>
      <c r="G178">
        <v>7.3</v>
      </c>
      <c r="H178" t="s">
        <v>41</v>
      </c>
      <c r="I178" t="s">
        <v>29</v>
      </c>
      <c r="J178" t="s">
        <v>21</v>
      </c>
      <c r="K178" t="s">
        <v>33</v>
      </c>
      <c r="L178" s="1">
        <v>45792</v>
      </c>
      <c r="M178" t="s">
        <v>5088</v>
      </c>
      <c r="N178" t="s">
        <v>23</v>
      </c>
      <c r="O178">
        <v>34</v>
      </c>
      <c r="P178" t="s">
        <v>24</v>
      </c>
      <c r="Q178">
        <v>23</v>
      </c>
    </row>
    <row r="179" spans="1:17" x14ac:dyDescent="0.75">
      <c r="A179" t="s">
        <v>219</v>
      </c>
      <c r="B179">
        <v>46</v>
      </c>
      <c r="C179" t="s">
        <v>5082</v>
      </c>
      <c r="D179" t="s">
        <v>16</v>
      </c>
      <c r="E179" t="s">
        <v>35</v>
      </c>
      <c r="F179" t="s">
        <v>27</v>
      </c>
      <c r="G179">
        <v>5.9</v>
      </c>
      <c r="H179" t="s">
        <v>19</v>
      </c>
      <c r="I179" t="s">
        <v>49</v>
      </c>
      <c r="J179" t="s">
        <v>21</v>
      </c>
      <c r="K179" t="s">
        <v>45</v>
      </c>
      <c r="L179" s="1">
        <v>45948</v>
      </c>
      <c r="M179" t="s">
        <v>5093</v>
      </c>
      <c r="N179" t="s">
        <v>37</v>
      </c>
      <c r="O179">
        <v>15</v>
      </c>
      <c r="P179" t="s">
        <v>24</v>
      </c>
      <c r="Q179">
        <v>33</v>
      </c>
    </row>
    <row r="180" spans="1:17" x14ac:dyDescent="0.75">
      <c r="A180" t="s">
        <v>220</v>
      </c>
      <c r="B180">
        <v>65</v>
      </c>
      <c r="C180" t="s">
        <v>5081</v>
      </c>
      <c r="D180" t="s">
        <v>16</v>
      </c>
      <c r="E180" t="s">
        <v>35</v>
      </c>
      <c r="F180" t="s">
        <v>36</v>
      </c>
      <c r="G180">
        <v>1.2</v>
      </c>
      <c r="H180" t="s">
        <v>41</v>
      </c>
      <c r="I180" t="s">
        <v>20</v>
      </c>
      <c r="J180" t="s">
        <v>21</v>
      </c>
      <c r="K180" t="s">
        <v>42</v>
      </c>
      <c r="L180" s="1">
        <v>45729</v>
      </c>
      <c r="M180" t="s">
        <v>5086</v>
      </c>
      <c r="N180" t="s">
        <v>23</v>
      </c>
      <c r="O180">
        <v>27</v>
      </c>
      <c r="P180" t="s">
        <v>24</v>
      </c>
      <c r="Q180">
        <v>18</v>
      </c>
    </row>
    <row r="181" spans="1:17" x14ac:dyDescent="0.75">
      <c r="A181" t="s">
        <v>221</v>
      </c>
      <c r="B181">
        <v>40</v>
      </c>
      <c r="C181" t="s">
        <v>5082</v>
      </c>
      <c r="D181" t="s">
        <v>16</v>
      </c>
      <c r="E181" t="s">
        <v>17</v>
      </c>
      <c r="F181" t="s">
        <v>73</v>
      </c>
      <c r="G181">
        <v>2.8</v>
      </c>
      <c r="H181" t="s">
        <v>41</v>
      </c>
      <c r="I181" t="s">
        <v>20</v>
      </c>
      <c r="J181" t="s">
        <v>21</v>
      </c>
      <c r="K181" t="s">
        <v>45</v>
      </c>
      <c r="L181" s="1">
        <v>45992</v>
      </c>
      <c r="M181" t="s">
        <v>5095</v>
      </c>
      <c r="N181" t="s">
        <v>23</v>
      </c>
      <c r="O181">
        <v>18</v>
      </c>
      <c r="P181" t="s">
        <v>24</v>
      </c>
      <c r="Q181">
        <v>9</v>
      </c>
    </row>
    <row r="182" spans="1:17" x14ac:dyDescent="0.75">
      <c r="A182" t="s">
        <v>4608</v>
      </c>
      <c r="B182">
        <v>77</v>
      </c>
      <c r="C182" t="s">
        <v>5080</v>
      </c>
      <c r="D182" t="s">
        <v>16</v>
      </c>
      <c r="E182" t="s">
        <v>40</v>
      </c>
      <c r="F182" t="s">
        <v>18</v>
      </c>
      <c r="G182">
        <v>5.4</v>
      </c>
      <c r="H182" t="s">
        <v>41</v>
      </c>
      <c r="I182" t="s">
        <v>29</v>
      </c>
      <c r="J182" t="s">
        <v>21</v>
      </c>
      <c r="K182" t="s">
        <v>42</v>
      </c>
      <c r="L182" s="1">
        <v>45906</v>
      </c>
      <c r="M182" t="s">
        <v>5092</v>
      </c>
      <c r="N182" t="s">
        <v>23</v>
      </c>
      <c r="O182">
        <v>59</v>
      </c>
      <c r="P182" t="s">
        <v>24</v>
      </c>
      <c r="Q182">
        <v>13</v>
      </c>
    </row>
    <row r="183" spans="1:17" x14ac:dyDescent="0.75">
      <c r="A183" t="s">
        <v>4607</v>
      </c>
      <c r="B183">
        <v>83</v>
      </c>
      <c r="C183" t="s">
        <v>5079</v>
      </c>
      <c r="D183" t="s">
        <v>16</v>
      </c>
      <c r="E183" t="s">
        <v>35</v>
      </c>
      <c r="F183" t="s">
        <v>63</v>
      </c>
      <c r="G183">
        <v>6.2</v>
      </c>
      <c r="H183" t="s">
        <v>28</v>
      </c>
      <c r="I183" t="s">
        <v>29</v>
      </c>
      <c r="J183" t="s">
        <v>21</v>
      </c>
      <c r="K183" t="s">
        <v>45</v>
      </c>
      <c r="L183" s="1">
        <v>46003</v>
      </c>
      <c r="M183" t="s">
        <v>5095</v>
      </c>
      <c r="N183" t="s">
        <v>23</v>
      </c>
      <c r="O183">
        <v>34</v>
      </c>
      <c r="P183" t="s">
        <v>24</v>
      </c>
      <c r="Q183">
        <v>8</v>
      </c>
    </row>
    <row r="184" spans="1:17" x14ac:dyDescent="0.75">
      <c r="A184" t="s">
        <v>224</v>
      </c>
      <c r="B184">
        <v>76</v>
      </c>
      <c r="C184" t="s">
        <v>5080</v>
      </c>
      <c r="D184" t="s">
        <v>16</v>
      </c>
      <c r="E184" t="s">
        <v>26</v>
      </c>
      <c r="F184" t="s">
        <v>27</v>
      </c>
      <c r="G184">
        <v>5.6</v>
      </c>
      <c r="H184" t="s">
        <v>41</v>
      </c>
      <c r="I184" t="s">
        <v>20</v>
      </c>
      <c r="J184" t="s">
        <v>21</v>
      </c>
      <c r="K184" t="s">
        <v>22</v>
      </c>
      <c r="L184" s="1">
        <v>45886</v>
      </c>
      <c r="M184" t="s">
        <v>5091</v>
      </c>
      <c r="N184" t="s">
        <v>23</v>
      </c>
      <c r="O184">
        <v>26</v>
      </c>
      <c r="P184" t="s">
        <v>24</v>
      </c>
      <c r="Q184">
        <v>24</v>
      </c>
    </row>
    <row r="185" spans="1:17" x14ac:dyDescent="0.75">
      <c r="A185" t="s">
        <v>225</v>
      </c>
      <c r="B185">
        <v>32</v>
      </c>
      <c r="C185" t="s">
        <v>5077</v>
      </c>
      <c r="D185" t="s">
        <v>16</v>
      </c>
      <c r="E185" t="s">
        <v>26</v>
      </c>
      <c r="F185" t="s">
        <v>36</v>
      </c>
      <c r="G185">
        <v>1.6</v>
      </c>
      <c r="H185" t="s">
        <v>28</v>
      </c>
      <c r="I185" t="s">
        <v>44</v>
      </c>
      <c r="J185" t="s">
        <v>21</v>
      </c>
      <c r="K185" t="s">
        <v>33</v>
      </c>
      <c r="L185" s="1">
        <v>46006</v>
      </c>
      <c r="M185" t="s">
        <v>5095</v>
      </c>
      <c r="N185" t="s">
        <v>23</v>
      </c>
      <c r="O185">
        <v>43</v>
      </c>
      <c r="P185" t="s">
        <v>24</v>
      </c>
      <c r="Q185">
        <v>22</v>
      </c>
    </row>
    <row r="186" spans="1:17" x14ac:dyDescent="0.75">
      <c r="A186" t="s">
        <v>4603</v>
      </c>
      <c r="B186">
        <v>79</v>
      </c>
      <c r="C186" t="s">
        <v>5080</v>
      </c>
      <c r="D186" t="s">
        <v>16</v>
      </c>
      <c r="E186" t="s">
        <v>26</v>
      </c>
      <c r="F186" t="s">
        <v>73</v>
      </c>
      <c r="G186">
        <v>0.9</v>
      </c>
      <c r="H186" t="s">
        <v>28</v>
      </c>
      <c r="I186" t="s">
        <v>49</v>
      </c>
      <c r="J186" t="s">
        <v>21</v>
      </c>
      <c r="K186" t="s">
        <v>30</v>
      </c>
      <c r="L186" s="1">
        <v>45879</v>
      </c>
      <c r="M186" t="s">
        <v>5091</v>
      </c>
      <c r="N186" t="s">
        <v>37</v>
      </c>
      <c r="O186">
        <v>26</v>
      </c>
      <c r="P186" t="s">
        <v>24</v>
      </c>
      <c r="Q186">
        <v>17</v>
      </c>
    </row>
    <row r="187" spans="1:17" x14ac:dyDescent="0.75">
      <c r="A187" t="s">
        <v>4596</v>
      </c>
      <c r="B187">
        <v>29</v>
      </c>
      <c r="C187" t="s">
        <v>5077</v>
      </c>
      <c r="D187" t="s">
        <v>16</v>
      </c>
      <c r="E187" t="s">
        <v>26</v>
      </c>
      <c r="F187" t="s">
        <v>73</v>
      </c>
      <c r="G187">
        <v>5.7</v>
      </c>
      <c r="H187" t="s">
        <v>41</v>
      </c>
      <c r="I187" t="s">
        <v>29</v>
      </c>
      <c r="J187" t="s">
        <v>21</v>
      </c>
      <c r="K187" t="s">
        <v>22</v>
      </c>
      <c r="L187" s="1">
        <v>45732</v>
      </c>
      <c r="M187" t="s">
        <v>5086</v>
      </c>
      <c r="N187" t="s">
        <v>23</v>
      </c>
      <c r="O187">
        <v>23</v>
      </c>
      <c r="P187" t="s">
        <v>24</v>
      </c>
      <c r="Q187">
        <v>20</v>
      </c>
    </row>
    <row r="188" spans="1:17" x14ac:dyDescent="0.75">
      <c r="A188" t="s">
        <v>4592</v>
      </c>
      <c r="B188">
        <v>41</v>
      </c>
      <c r="C188" t="s">
        <v>5082</v>
      </c>
      <c r="D188" t="s">
        <v>16</v>
      </c>
      <c r="E188" t="s">
        <v>35</v>
      </c>
      <c r="F188" t="s">
        <v>36</v>
      </c>
      <c r="G188">
        <v>2.1</v>
      </c>
      <c r="H188" t="s">
        <v>19</v>
      </c>
      <c r="I188" t="s">
        <v>20</v>
      </c>
      <c r="J188" t="s">
        <v>21</v>
      </c>
      <c r="K188" t="s">
        <v>45</v>
      </c>
      <c r="L188" s="1">
        <v>45932</v>
      </c>
      <c r="M188" t="s">
        <v>5093</v>
      </c>
      <c r="N188" t="s">
        <v>37</v>
      </c>
      <c r="O188">
        <v>31</v>
      </c>
      <c r="P188" t="s">
        <v>24</v>
      </c>
      <c r="Q188">
        <v>8</v>
      </c>
    </row>
    <row r="189" spans="1:17" x14ac:dyDescent="0.75">
      <c r="A189" t="s">
        <v>4589</v>
      </c>
      <c r="B189">
        <v>40</v>
      </c>
      <c r="C189" t="s">
        <v>5082</v>
      </c>
      <c r="D189" t="s">
        <v>16</v>
      </c>
      <c r="E189" t="s">
        <v>40</v>
      </c>
      <c r="F189" t="s">
        <v>73</v>
      </c>
      <c r="G189">
        <v>1.3</v>
      </c>
      <c r="H189" t="s">
        <v>28</v>
      </c>
      <c r="I189" t="s">
        <v>29</v>
      </c>
      <c r="J189" t="s">
        <v>21</v>
      </c>
      <c r="K189" t="s">
        <v>22</v>
      </c>
      <c r="L189" s="1">
        <v>45851</v>
      </c>
      <c r="M189" t="s">
        <v>5090</v>
      </c>
      <c r="N189" t="s">
        <v>37</v>
      </c>
      <c r="O189">
        <v>3</v>
      </c>
      <c r="P189" t="s">
        <v>24</v>
      </c>
      <c r="Q189">
        <v>19</v>
      </c>
    </row>
    <row r="190" spans="1:17" x14ac:dyDescent="0.75">
      <c r="A190" t="s">
        <v>230</v>
      </c>
      <c r="B190">
        <v>73</v>
      </c>
      <c r="C190" t="s">
        <v>5080</v>
      </c>
      <c r="D190" t="s">
        <v>16</v>
      </c>
      <c r="E190" t="s">
        <v>17</v>
      </c>
      <c r="F190" t="s">
        <v>36</v>
      </c>
      <c r="G190">
        <v>5.9</v>
      </c>
      <c r="H190" t="s">
        <v>28</v>
      </c>
      <c r="I190" t="s">
        <v>44</v>
      </c>
      <c r="J190" t="s">
        <v>21</v>
      </c>
      <c r="K190" t="s">
        <v>42</v>
      </c>
      <c r="L190" s="1">
        <v>45784</v>
      </c>
      <c r="M190" t="s">
        <v>5088</v>
      </c>
      <c r="N190" t="s">
        <v>23</v>
      </c>
      <c r="O190">
        <v>21</v>
      </c>
      <c r="P190" t="s">
        <v>24</v>
      </c>
      <c r="Q190">
        <v>35</v>
      </c>
    </row>
    <row r="191" spans="1:17" x14ac:dyDescent="0.75">
      <c r="A191" t="s">
        <v>4587</v>
      </c>
      <c r="B191">
        <v>34</v>
      </c>
      <c r="C191" t="s">
        <v>5077</v>
      </c>
      <c r="D191" t="s">
        <v>16</v>
      </c>
      <c r="E191" t="s">
        <v>35</v>
      </c>
      <c r="F191" t="s">
        <v>36</v>
      </c>
      <c r="G191">
        <v>7.3</v>
      </c>
      <c r="H191" t="s">
        <v>41</v>
      </c>
      <c r="I191" t="s">
        <v>20</v>
      </c>
      <c r="J191" t="s">
        <v>21</v>
      </c>
      <c r="K191" t="s">
        <v>45</v>
      </c>
      <c r="L191" s="1">
        <v>45781</v>
      </c>
      <c r="M191" t="s">
        <v>5088</v>
      </c>
      <c r="N191" t="s">
        <v>23</v>
      </c>
      <c r="O191">
        <v>14</v>
      </c>
      <c r="P191" t="s">
        <v>24</v>
      </c>
      <c r="Q191">
        <v>21</v>
      </c>
    </row>
    <row r="192" spans="1:17" x14ac:dyDescent="0.75">
      <c r="A192" t="s">
        <v>232</v>
      </c>
      <c r="B192">
        <v>68</v>
      </c>
      <c r="C192" t="s">
        <v>5081</v>
      </c>
      <c r="D192" t="s">
        <v>16</v>
      </c>
      <c r="E192" t="s">
        <v>40</v>
      </c>
      <c r="F192" t="s">
        <v>18</v>
      </c>
      <c r="G192">
        <v>0.8</v>
      </c>
      <c r="H192" t="s">
        <v>28</v>
      </c>
      <c r="I192" t="s">
        <v>29</v>
      </c>
      <c r="J192" t="s">
        <v>21</v>
      </c>
      <c r="K192" t="s">
        <v>22</v>
      </c>
      <c r="L192" s="1">
        <v>45769</v>
      </c>
      <c r="M192" t="s">
        <v>5087</v>
      </c>
      <c r="N192" t="s">
        <v>23</v>
      </c>
      <c r="O192">
        <v>27</v>
      </c>
      <c r="P192" t="s">
        <v>24</v>
      </c>
      <c r="Q192">
        <v>15</v>
      </c>
    </row>
    <row r="193" spans="1:17" x14ac:dyDescent="0.75">
      <c r="A193" t="s">
        <v>233</v>
      </c>
      <c r="B193">
        <v>39</v>
      </c>
      <c r="C193" t="s">
        <v>5082</v>
      </c>
      <c r="D193" t="s">
        <v>16</v>
      </c>
      <c r="E193" t="s">
        <v>17</v>
      </c>
      <c r="F193" t="s">
        <v>36</v>
      </c>
      <c r="G193">
        <v>6.3</v>
      </c>
      <c r="H193" t="s">
        <v>28</v>
      </c>
      <c r="I193" t="s">
        <v>29</v>
      </c>
      <c r="J193" t="s">
        <v>21</v>
      </c>
      <c r="K193" t="s">
        <v>45</v>
      </c>
      <c r="L193" s="1">
        <v>45731</v>
      </c>
      <c r="M193" t="s">
        <v>5086</v>
      </c>
      <c r="N193" t="s">
        <v>37</v>
      </c>
      <c r="O193">
        <v>45</v>
      </c>
      <c r="P193" t="s">
        <v>24</v>
      </c>
      <c r="Q193">
        <v>15</v>
      </c>
    </row>
    <row r="194" spans="1:17" x14ac:dyDescent="0.75">
      <c r="A194" t="s">
        <v>4580</v>
      </c>
      <c r="B194">
        <v>56</v>
      </c>
      <c r="C194" t="s">
        <v>5078</v>
      </c>
      <c r="D194" t="s">
        <v>16</v>
      </c>
      <c r="E194" t="s">
        <v>17</v>
      </c>
      <c r="F194" t="s">
        <v>18</v>
      </c>
      <c r="G194">
        <v>4.5</v>
      </c>
      <c r="H194" t="s">
        <v>41</v>
      </c>
      <c r="I194" t="s">
        <v>20</v>
      </c>
      <c r="J194" t="s">
        <v>21</v>
      </c>
      <c r="K194" t="s">
        <v>22</v>
      </c>
      <c r="L194" s="1">
        <v>45932</v>
      </c>
      <c r="M194" t="s">
        <v>5093</v>
      </c>
      <c r="N194" t="s">
        <v>23</v>
      </c>
      <c r="O194">
        <v>49</v>
      </c>
      <c r="P194" t="s">
        <v>24</v>
      </c>
      <c r="Q194">
        <v>10</v>
      </c>
    </row>
    <row r="195" spans="1:17" x14ac:dyDescent="0.75">
      <c r="A195" t="s">
        <v>4578</v>
      </c>
      <c r="B195">
        <v>63</v>
      </c>
      <c r="C195" t="s">
        <v>5081</v>
      </c>
      <c r="D195" t="s">
        <v>16</v>
      </c>
      <c r="E195" t="s">
        <v>35</v>
      </c>
      <c r="F195" t="s">
        <v>18</v>
      </c>
      <c r="G195">
        <v>3.7</v>
      </c>
      <c r="H195" t="s">
        <v>41</v>
      </c>
      <c r="I195" t="s">
        <v>29</v>
      </c>
      <c r="J195" t="s">
        <v>21</v>
      </c>
      <c r="K195" t="s">
        <v>42</v>
      </c>
      <c r="L195" s="1">
        <v>45674</v>
      </c>
      <c r="M195" t="s">
        <v>5084</v>
      </c>
      <c r="N195" t="s">
        <v>23</v>
      </c>
      <c r="O195">
        <v>55</v>
      </c>
      <c r="P195" t="s">
        <v>24</v>
      </c>
      <c r="Q195">
        <v>27</v>
      </c>
    </row>
    <row r="196" spans="1:17" x14ac:dyDescent="0.75">
      <c r="A196" t="s">
        <v>4577</v>
      </c>
      <c r="B196">
        <v>82</v>
      </c>
      <c r="C196" t="s">
        <v>5079</v>
      </c>
      <c r="D196" t="s">
        <v>16</v>
      </c>
      <c r="E196" t="s">
        <v>35</v>
      </c>
      <c r="F196" t="s">
        <v>36</v>
      </c>
      <c r="G196">
        <v>6.1</v>
      </c>
      <c r="H196" t="s">
        <v>28</v>
      </c>
      <c r="I196" t="s">
        <v>44</v>
      </c>
      <c r="J196" t="s">
        <v>21</v>
      </c>
      <c r="K196" t="s">
        <v>30</v>
      </c>
      <c r="L196" s="1">
        <v>46001</v>
      </c>
      <c r="M196" t="s">
        <v>5095</v>
      </c>
      <c r="N196" t="s">
        <v>23</v>
      </c>
      <c r="O196">
        <v>42</v>
      </c>
      <c r="P196" t="s">
        <v>24</v>
      </c>
      <c r="Q196">
        <v>8</v>
      </c>
    </row>
    <row r="197" spans="1:17" x14ac:dyDescent="0.75">
      <c r="A197" t="s">
        <v>237</v>
      </c>
      <c r="B197">
        <v>79</v>
      </c>
      <c r="C197" t="s">
        <v>5080</v>
      </c>
      <c r="D197" t="s">
        <v>16</v>
      </c>
      <c r="E197" t="s">
        <v>26</v>
      </c>
      <c r="F197" t="s">
        <v>63</v>
      </c>
      <c r="G197">
        <v>3.3</v>
      </c>
      <c r="H197" t="s">
        <v>41</v>
      </c>
      <c r="I197" t="s">
        <v>20</v>
      </c>
      <c r="J197" t="s">
        <v>21</v>
      </c>
      <c r="K197" t="s">
        <v>33</v>
      </c>
      <c r="L197" s="1">
        <v>45754</v>
      </c>
      <c r="M197" t="s">
        <v>5087</v>
      </c>
      <c r="N197" t="s">
        <v>23</v>
      </c>
      <c r="O197">
        <v>59</v>
      </c>
      <c r="P197" t="s">
        <v>24</v>
      </c>
      <c r="Q197">
        <v>12</v>
      </c>
    </row>
    <row r="198" spans="1:17" x14ac:dyDescent="0.75">
      <c r="A198" t="s">
        <v>4568</v>
      </c>
      <c r="B198">
        <v>73</v>
      </c>
      <c r="C198" t="s">
        <v>5080</v>
      </c>
      <c r="D198" t="s">
        <v>16</v>
      </c>
      <c r="E198" t="s">
        <v>17</v>
      </c>
      <c r="F198" t="s">
        <v>27</v>
      </c>
      <c r="G198">
        <v>0.5</v>
      </c>
      <c r="H198" t="s">
        <v>28</v>
      </c>
      <c r="I198" t="s">
        <v>49</v>
      </c>
      <c r="J198" t="s">
        <v>21</v>
      </c>
      <c r="K198" t="s">
        <v>45</v>
      </c>
      <c r="L198" s="1">
        <v>45989</v>
      </c>
      <c r="M198" t="s">
        <v>5094</v>
      </c>
      <c r="N198" t="s">
        <v>37</v>
      </c>
      <c r="O198">
        <v>17</v>
      </c>
      <c r="P198" t="s">
        <v>24</v>
      </c>
      <c r="Q198">
        <v>30</v>
      </c>
    </row>
    <row r="199" spans="1:17" x14ac:dyDescent="0.75">
      <c r="A199" t="s">
        <v>4560</v>
      </c>
      <c r="B199">
        <v>61</v>
      </c>
      <c r="C199" t="s">
        <v>5081</v>
      </c>
      <c r="D199" t="s">
        <v>16</v>
      </c>
      <c r="E199" t="s">
        <v>26</v>
      </c>
      <c r="F199" t="s">
        <v>73</v>
      </c>
      <c r="G199">
        <v>5.4</v>
      </c>
      <c r="H199" t="s">
        <v>41</v>
      </c>
      <c r="I199" t="s">
        <v>20</v>
      </c>
      <c r="J199" t="s">
        <v>21</v>
      </c>
      <c r="K199" t="s">
        <v>30</v>
      </c>
      <c r="L199" s="1">
        <v>45852</v>
      </c>
      <c r="M199" t="s">
        <v>5090</v>
      </c>
      <c r="N199" t="s">
        <v>37</v>
      </c>
      <c r="O199">
        <v>33</v>
      </c>
      <c r="P199" t="s">
        <v>24</v>
      </c>
      <c r="Q199">
        <v>33</v>
      </c>
    </row>
    <row r="200" spans="1:17" x14ac:dyDescent="0.75">
      <c r="A200" t="s">
        <v>4559</v>
      </c>
      <c r="B200">
        <v>52</v>
      </c>
      <c r="C200" t="s">
        <v>5078</v>
      </c>
      <c r="D200" t="s">
        <v>16</v>
      </c>
      <c r="E200" t="s">
        <v>26</v>
      </c>
      <c r="F200" t="s">
        <v>36</v>
      </c>
      <c r="G200">
        <v>3.3</v>
      </c>
      <c r="H200" t="s">
        <v>28</v>
      </c>
      <c r="I200" t="s">
        <v>44</v>
      </c>
      <c r="J200" t="s">
        <v>21</v>
      </c>
      <c r="K200" t="s">
        <v>33</v>
      </c>
      <c r="L200" s="1">
        <v>46004</v>
      </c>
      <c r="M200" t="s">
        <v>5095</v>
      </c>
      <c r="N200" t="s">
        <v>37</v>
      </c>
      <c r="O200">
        <v>41</v>
      </c>
      <c r="P200" t="s">
        <v>24</v>
      </c>
      <c r="Q200">
        <v>8</v>
      </c>
    </row>
    <row r="201" spans="1:17" x14ac:dyDescent="0.75">
      <c r="A201" t="s">
        <v>241</v>
      </c>
      <c r="B201">
        <v>26</v>
      </c>
      <c r="C201" t="s">
        <v>5077</v>
      </c>
      <c r="D201" t="s">
        <v>16</v>
      </c>
      <c r="E201" t="s">
        <v>35</v>
      </c>
      <c r="F201" t="s">
        <v>18</v>
      </c>
      <c r="G201">
        <v>2</v>
      </c>
      <c r="H201" t="s">
        <v>19</v>
      </c>
      <c r="I201" t="s">
        <v>44</v>
      </c>
      <c r="J201" t="s">
        <v>21</v>
      </c>
      <c r="K201" t="s">
        <v>22</v>
      </c>
      <c r="L201" s="1">
        <v>45783</v>
      </c>
      <c r="M201" t="s">
        <v>5088</v>
      </c>
      <c r="N201" t="s">
        <v>23</v>
      </c>
      <c r="O201">
        <v>45</v>
      </c>
      <c r="P201" t="s">
        <v>24</v>
      </c>
      <c r="Q201">
        <v>32</v>
      </c>
    </row>
    <row r="202" spans="1:17" x14ac:dyDescent="0.75">
      <c r="A202" t="s">
        <v>4557</v>
      </c>
      <c r="B202">
        <v>68</v>
      </c>
      <c r="C202" t="s">
        <v>5081</v>
      </c>
      <c r="D202" t="s">
        <v>16</v>
      </c>
      <c r="E202" t="s">
        <v>17</v>
      </c>
      <c r="F202" t="s">
        <v>36</v>
      </c>
      <c r="G202">
        <v>6.6</v>
      </c>
      <c r="H202" t="s">
        <v>41</v>
      </c>
      <c r="I202" t="s">
        <v>44</v>
      </c>
      <c r="J202" t="s">
        <v>21</v>
      </c>
      <c r="K202" t="s">
        <v>51</v>
      </c>
      <c r="L202" s="1">
        <v>45987</v>
      </c>
      <c r="M202" t="s">
        <v>5094</v>
      </c>
      <c r="N202" t="s">
        <v>37</v>
      </c>
      <c r="O202">
        <v>32</v>
      </c>
      <c r="P202" t="s">
        <v>24</v>
      </c>
      <c r="Q202">
        <v>18</v>
      </c>
    </row>
    <row r="203" spans="1:17" x14ac:dyDescent="0.75">
      <c r="A203" t="s">
        <v>243</v>
      </c>
      <c r="B203">
        <v>28</v>
      </c>
      <c r="C203" t="s">
        <v>5077</v>
      </c>
      <c r="D203" t="s">
        <v>16</v>
      </c>
      <c r="E203" t="s">
        <v>40</v>
      </c>
      <c r="F203" t="s">
        <v>73</v>
      </c>
      <c r="G203">
        <v>5.5</v>
      </c>
      <c r="H203" t="s">
        <v>19</v>
      </c>
      <c r="I203" t="s">
        <v>44</v>
      </c>
      <c r="J203" t="s">
        <v>21</v>
      </c>
      <c r="K203" t="s">
        <v>42</v>
      </c>
      <c r="L203" s="1">
        <v>45980</v>
      </c>
      <c r="M203" t="s">
        <v>5094</v>
      </c>
      <c r="N203" t="s">
        <v>23</v>
      </c>
      <c r="O203">
        <v>12</v>
      </c>
      <c r="P203" t="s">
        <v>24</v>
      </c>
      <c r="Q203">
        <v>22</v>
      </c>
    </row>
    <row r="204" spans="1:17" x14ac:dyDescent="0.75">
      <c r="A204" t="s">
        <v>4556</v>
      </c>
      <c r="B204">
        <v>82</v>
      </c>
      <c r="C204" t="s">
        <v>5079</v>
      </c>
      <c r="D204" t="s">
        <v>16</v>
      </c>
      <c r="E204" t="s">
        <v>35</v>
      </c>
      <c r="F204" t="s">
        <v>27</v>
      </c>
      <c r="G204">
        <v>7.9</v>
      </c>
      <c r="H204" t="s">
        <v>41</v>
      </c>
      <c r="I204" t="s">
        <v>44</v>
      </c>
      <c r="J204" t="s">
        <v>21</v>
      </c>
      <c r="K204" t="s">
        <v>51</v>
      </c>
      <c r="L204" s="1">
        <v>45948</v>
      </c>
      <c r="M204" t="s">
        <v>5093</v>
      </c>
      <c r="N204" t="s">
        <v>23</v>
      </c>
      <c r="O204">
        <v>8</v>
      </c>
      <c r="P204" t="s">
        <v>24</v>
      </c>
      <c r="Q204">
        <v>14</v>
      </c>
    </row>
    <row r="205" spans="1:17" x14ac:dyDescent="0.75">
      <c r="A205" t="s">
        <v>245</v>
      </c>
      <c r="B205">
        <v>43</v>
      </c>
      <c r="C205" t="s">
        <v>5082</v>
      </c>
      <c r="D205" t="s">
        <v>16</v>
      </c>
      <c r="E205" t="s">
        <v>35</v>
      </c>
      <c r="F205" t="s">
        <v>27</v>
      </c>
      <c r="G205">
        <v>7.3</v>
      </c>
      <c r="H205" t="s">
        <v>19</v>
      </c>
      <c r="I205" t="s">
        <v>20</v>
      </c>
      <c r="J205" t="s">
        <v>21</v>
      </c>
      <c r="K205" t="s">
        <v>22</v>
      </c>
      <c r="L205" s="1">
        <v>45734</v>
      </c>
      <c r="M205" t="s">
        <v>5086</v>
      </c>
      <c r="N205" t="s">
        <v>23</v>
      </c>
      <c r="O205">
        <v>36</v>
      </c>
      <c r="P205" t="s">
        <v>24</v>
      </c>
      <c r="Q205">
        <v>17</v>
      </c>
    </row>
    <row r="206" spans="1:17" x14ac:dyDescent="0.75">
      <c r="A206" t="s">
        <v>4555</v>
      </c>
      <c r="B206">
        <v>85</v>
      </c>
      <c r="C206" t="s">
        <v>5079</v>
      </c>
      <c r="D206" t="s">
        <v>16</v>
      </c>
      <c r="E206" t="s">
        <v>26</v>
      </c>
      <c r="F206" t="s">
        <v>63</v>
      </c>
      <c r="G206">
        <v>6.6</v>
      </c>
      <c r="H206" t="s">
        <v>28</v>
      </c>
      <c r="I206" t="s">
        <v>29</v>
      </c>
      <c r="J206" t="s">
        <v>21</v>
      </c>
      <c r="K206" t="s">
        <v>30</v>
      </c>
      <c r="L206" s="1">
        <v>45794</v>
      </c>
      <c r="M206" t="s">
        <v>5088</v>
      </c>
      <c r="N206" t="s">
        <v>23</v>
      </c>
      <c r="O206">
        <v>32</v>
      </c>
      <c r="P206" t="s">
        <v>24</v>
      </c>
      <c r="Q206">
        <v>16</v>
      </c>
    </row>
    <row r="207" spans="1:17" x14ac:dyDescent="0.75">
      <c r="A207" t="s">
        <v>247</v>
      </c>
      <c r="B207">
        <v>79</v>
      </c>
      <c r="C207" t="s">
        <v>5080</v>
      </c>
      <c r="D207" t="s">
        <v>16</v>
      </c>
      <c r="E207" t="s">
        <v>40</v>
      </c>
      <c r="F207" t="s">
        <v>63</v>
      </c>
      <c r="G207">
        <v>3.3</v>
      </c>
      <c r="H207" t="s">
        <v>41</v>
      </c>
      <c r="I207" t="s">
        <v>44</v>
      </c>
      <c r="J207" t="s">
        <v>21</v>
      </c>
      <c r="K207" t="s">
        <v>33</v>
      </c>
      <c r="L207" s="1">
        <v>45984</v>
      </c>
      <c r="M207" t="s">
        <v>5094</v>
      </c>
      <c r="N207" t="s">
        <v>23</v>
      </c>
      <c r="O207">
        <v>34</v>
      </c>
      <c r="P207" t="s">
        <v>24</v>
      </c>
      <c r="Q207">
        <v>33</v>
      </c>
    </row>
    <row r="208" spans="1:17" x14ac:dyDescent="0.75">
      <c r="A208" t="s">
        <v>4553</v>
      </c>
      <c r="B208">
        <v>76</v>
      </c>
      <c r="C208" t="s">
        <v>5080</v>
      </c>
      <c r="D208" t="s">
        <v>16</v>
      </c>
      <c r="E208" t="s">
        <v>26</v>
      </c>
      <c r="F208" t="s">
        <v>18</v>
      </c>
      <c r="G208">
        <v>2</v>
      </c>
      <c r="H208" t="s">
        <v>41</v>
      </c>
      <c r="I208" t="s">
        <v>29</v>
      </c>
      <c r="J208" t="s">
        <v>21</v>
      </c>
      <c r="K208" t="s">
        <v>45</v>
      </c>
      <c r="L208" s="1">
        <v>45690</v>
      </c>
      <c r="M208" t="s">
        <v>5085</v>
      </c>
      <c r="N208" t="s">
        <v>23</v>
      </c>
      <c r="O208">
        <v>52</v>
      </c>
      <c r="P208" t="s">
        <v>24</v>
      </c>
      <c r="Q208">
        <v>22</v>
      </c>
    </row>
    <row r="209" spans="1:17" x14ac:dyDescent="0.75">
      <c r="A209" t="s">
        <v>4547</v>
      </c>
      <c r="B209">
        <v>78</v>
      </c>
      <c r="C209" t="s">
        <v>5080</v>
      </c>
      <c r="D209" t="s">
        <v>16</v>
      </c>
      <c r="E209" t="s">
        <v>17</v>
      </c>
      <c r="F209" t="s">
        <v>36</v>
      </c>
      <c r="G209">
        <v>0.9</v>
      </c>
      <c r="H209" t="s">
        <v>41</v>
      </c>
      <c r="I209" t="s">
        <v>44</v>
      </c>
      <c r="J209" t="s">
        <v>21</v>
      </c>
      <c r="K209" t="s">
        <v>51</v>
      </c>
      <c r="L209" s="1">
        <v>45694</v>
      </c>
      <c r="M209" t="s">
        <v>5085</v>
      </c>
      <c r="N209" t="s">
        <v>37</v>
      </c>
      <c r="O209">
        <v>46</v>
      </c>
      <c r="P209" t="s">
        <v>24</v>
      </c>
      <c r="Q209">
        <v>36</v>
      </c>
    </row>
    <row r="210" spans="1:17" x14ac:dyDescent="0.75">
      <c r="A210" t="s">
        <v>4546</v>
      </c>
      <c r="B210">
        <v>83</v>
      </c>
      <c r="C210" t="s">
        <v>5079</v>
      </c>
      <c r="D210" t="s">
        <v>16</v>
      </c>
      <c r="E210" t="s">
        <v>40</v>
      </c>
      <c r="F210" t="s">
        <v>63</v>
      </c>
      <c r="G210">
        <v>6.2</v>
      </c>
      <c r="H210" t="s">
        <v>19</v>
      </c>
      <c r="I210" t="s">
        <v>44</v>
      </c>
      <c r="J210" t="s">
        <v>21</v>
      </c>
      <c r="K210" t="s">
        <v>30</v>
      </c>
      <c r="L210" s="1">
        <v>45849</v>
      </c>
      <c r="M210" t="s">
        <v>5090</v>
      </c>
      <c r="N210" t="s">
        <v>23</v>
      </c>
      <c r="O210">
        <v>38</v>
      </c>
      <c r="P210" t="s">
        <v>24</v>
      </c>
      <c r="Q210">
        <v>11</v>
      </c>
    </row>
    <row r="211" spans="1:17" x14ac:dyDescent="0.75">
      <c r="A211" t="s">
        <v>4540</v>
      </c>
      <c r="B211">
        <v>83</v>
      </c>
      <c r="C211" t="s">
        <v>5079</v>
      </c>
      <c r="D211" t="s">
        <v>16</v>
      </c>
      <c r="E211" t="s">
        <v>40</v>
      </c>
      <c r="F211" t="s">
        <v>18</v>
      </c>
      <c r="G211">
        <v>5.5</v>
      </c>
      <c r="H211" t="s">
        <v>28</v>
      </c>
      <c r="I211" t="s">
        <v>44</v>
      </c>
      <c r="J211" t="s">
        <v>21</v>
      </c>
      <c r="K211" t="s">
        <v>30</v>
      </c>
      <c r="L211" s="1">
        <v>45802</v>
      </c>
      <c r="M211" t="s">
        <v>5088</v>
      </c>
      <c r="N211" t="s">
        <v>23</v>
      </c>
      <c r="O211">
        <v>47</v>
      </c>
      <c r="P211" t="s">
        <v>24</v>
      </c>
      <c r="Q211">
        <v>36</v>
      </c>
    </row>
    <row r="212" spans="1:17" x14ac:dyDescent="0.75">
      <c r="A212" t="s">
        <v>252</v>
      </c>
      <c r="B212">
        <v>45</v>
      </c>
      <c r="C212" t="s">
        <v>5082</v>
      </c>
      <c r="D212" t="s">
        <v>16</v>
      </c>
      <c r="E212" t="s">
        <v>17</v>
      </c>
      <c r="F212" t="s">
        <v>27</v>
      </c>
      <c r="G212">
        <v>3.9</v>
      </c>
      <c r="H212" t="s">
        <v>19</v>
      </c>
      <c r="I212" t="s">
        <v>49</v>
      </c>
      <c r="J212" t="s">
        <v>21</v>
      </c>
      <c r="K212" t="s">
        <v>22</v>
      </c>
      <c r="L212" s="1">
        <v>45850</v>
      </c>
      <c r="M212" t="s">
        <v>5090</v>
      </c>
      <c r="N212" t="s">
        <v>23</v>
      </c>
      <c r="O212">
        <v>27</v>
      </c>
      <c r="P212" t="s">
        <v>24</v>
      </c>
      <c r="Q212">
        <v>25</v>
      </c>
    </row>
    <row r="213" spans="1:17" x14ac:dyDescent="0.75">
      <c r="A213" t="s">
        <v>253</v>
      </c>
      <c r="B213">
        <v>43</v>
      </c>
      <c r="C213" t="s">
        <v>5082</v>
      </c>
      <c r="D213" t="s">
        <v>16</v>
      </c>
      <c r="E213" t="s">
        <v>40</v>
      </c>
      <c r="F213" t="s">
        <v>63</v>
      </c>
      <c r="G213">
        <v>1.7</v>
      </c>
      <c r="H213" t="s">
        <v>41</v>
      </c>
      <c r="I213" t="s">
        <v>29</v>
      </c>
      <c r="J213" t="s">
        <v>21</v>
      </c>
      <c r="K213" t="s">
        <v>51</v>
      </c>
      <c r="L213" s="1">
        <v>45857</v>
      </c>
      <c r="M213" t="s">
        <v>5090</v>
      </c>
      <c r="N213" t="s">
        <v>23</v>
      </c>
      <c r="O213">
        <v>30</v>
      </c>
      <c r="P213" t="s">
        <v>24</v>
      </c>
      <c r="Q213">
        <v>36</v>
      </c>
    </row>
    <row r="214" spans="1:17" x14ac:dyDescent="0.75">
      <c r="A214" t="s">
        <v>254</v>
      </c>
      <c r="B214">
        <v>44</v>
      </c>
      <c r="C214" t="s">
        <v>5082</v>
      </c>
      <c r="D214" t="s">
        <v>16</v>
      </c>
      <c r="E214" t="s">
        <v>17</v>
      </c>
      <c r="F214" t="s">
        <v>18</v>
      </c>
      <c r="G214">
        <v>1.2</v>
      </c>
      <c r="H214" t="s">
        <v>28</v>
      </c>
      <c r="I214" t="s">
        <v>44</v>
      </c>
      <c r="J214" t="s">
        <v>21</v>
      </c>
      <c r="K214" t="s">
        <v>22</v>
      </c>
      <c r="L214" s="1">
        <v>45942</v>
      </c>
      <c r="M214" t="s">
        <v>5093</v>
      </c>
      <c r="N214" t="s">
        <v>23</v>
      </c>
      <c r="O214">
        <v>30</v>
      </c>
      <c r="P214" t="s">
        <v>24</v>
      </c>
      <c r="Q214">
        <v>17</v>
      </c>
    </row>
    <row r="215" spans="1:17" x14ac:dyDescent="0.75">
      <c r="A215" t="s">
        <v>4539</v>
      </c>
      <c r="B215">
        <v>38</v>
      </c>
      <c r="C215" t="s">
        <v>5082</v>
      </c>
      <c r="D215" t="s">
        <v>16</v>
      </c>
      <c r="E215" t="s">
        <v>17</v>
      </c>
      <c r="F215" t="s">
        <v>63</v>
      </c>
      <c r="G215">
        <v>6</v>
      </c>
      <c r="H215" t="s">
        <v>28</v>
      </c>
      <c r="I215" t="s">
        <v>29</v>
      </c>
      <c r="J215" t="s">
        <v>21</v>
      </c>
      <c r="K215" t="s">
        <v>30</v>
      </c>
      <c r="L215" s="1">
        <v>46008</v>
      </c>
      <c r="M215" t="s">
        <v>5095</v>
      </c>
      <c r="N215" t="s">
        <v>23</v>
      </c>
      <c r="O215">
        <v>55</v>
      </c>
      <c r="P215" t="s">
        <v>24</v>
      </c>
      <c r="Q215">
        <v>29</v>
      </c>
    </row>
    <row r="216" spans="1:17" x14ac:dyDescent="0.75">
      <c r="A216" t="s">
        <v>256</v>
      </c>
      <c r="B216">
        <v>35</v>
      </c>
      <c r="C216" t="s">
        <v>5077</v>
      </c>
      <c r="D216" t="s">
        <v>16</v>
      </c>
      <c r="E216" t="s">
        <v>26</v>
      </c>
      <c r="F216" t="s">
        <v>18</v>
      </c>
      <c r="G216">
        <v>2.8</v>
      </c>
      <c r="H216" t="s">
        <v>28</v>
      </c>
      <c r="I216" t="s">
        <v>29</v>
      </c>
      <c r="J216" t="s">
        <v>21</v>
      </c>
      <c r="K216" t="s">
        <v>33</v>
      </c>
      <c r="L216" s="1">
        <v>45743</v>
      </c>
      <c r="M216" t="s">
        <v>5086</v>
      </c>
      <c r="N216" t="s">
        <v>23</v>
      </c>
      <c r="O216">
        <v>50</v>
      </c>
      <c r="P216" t="s">
        <v>24</v>
      </c>
      <c r="Q216">
        <v>31</v>
      </c>
    </row>
    <row r="217" spans="1:17" x14ac:dyDescent="0.75">
      <c r="A217" t="s">
        <v>4537</v>
      </c>
      <c r="B217">
        <v>80</v>
      </c>
      <c r="C217" t="s">
        <v>5079</v>
      </c>
      <c r="D217" t="s">
        <v>16</v>
      </c>
      <c r="E217" t="s">
        <v>26</v>
      </c>
      <c r="F217" t="s">
        <v>18</v>
      </c>
      <c r="G217">
        <v>3.3</v>
      </c>
      <c r="H217" t="s">
        <v>41</v>
      </c>
      <c r="I217" t="s">
        <v>44</v>
      </c>
      <c r="J217" t="s">
        <v>21</v>
      </c>
      <c r="K217" t="s">
        <v>30</v>
      </c>
      <c r="L217" s="1">
        <v>45789</v>
      </c>
      <c r="M217" t="s">
        <v>5088</v>
      </c>
      <c r="N217" t="s">
        <v>23</v>
      </c>
      <c r="O217">
        <v>30</v>
      </c>
      <c r="P217" t="s">
        <v>24</v>
      </c>
      <c r="Q217">
        <v>29</v>
      </c>
    </row>
    <row r="218" spans="1:17" x14ac:dyDescent="0.75">
      <c r="A218" t="s">
        <v>4529</v>
      </c>
      <c r="B218">
        <v>41</v>
      </c>
      <c r="C218" t="s">
        <v>5082</v>
      </c>
      <c r="D218" t="s">
        <v>16</v>
      </c>
      <c r="E218" t="s">
        <v>26</v>
      </c>
      <c r="F218" t="s">
        <v>36</v>
      </c>
      <c r="G218">
        <v>4.5</v>
      </c>
      <c r="H218" t="s">
        <v>41</v>
      </c>
      <c r="I218" t="s">
        <v>29</v>
      </c>
      <c r="J218" t="s">
        <v>21</v>
      </c>
      <c r="K218" t="s">
        <v>45</v>
      </c>
      <c r="L218" s="1">
        <v>45720</v>
      </c>
      <c r="M218" t="s">
        <v>5086</v>
      </c>
      <c r="N218" t="s">
        <v>23</v>
      </c>
      <c r="O218">
        <v>33</v>
      </c>
      <c r="P218" t="s">
        <v>24</v>
      </c>
      <c r="Q218">
        <v>12</v>
      </c>
    </row>
    <row r="219" spans="1:17" x14ac:dyDescent="0.75">
      <c r="A219" t="s">
        <v>4528</v>
      </c>
      <c r="B219">
        <v>45</v>
      </c>
      <c r="C219" t="s">
        <v>5082</v>
      </c>
      <c r="D219" t="s">
        <v>16</v>
      </c>
      <c r="E219" t="s">
        <v>35</v>
      </c>
      <c r="F219" t="s">
        <v>27</v>
      </c>
      <c r="G219">
        <v>3</v>
      </c>
      <c r="H219" t="s">
        <v>28</v>
      </c>
      <c r="I219" t="s">
        <v>29</v>
      </c>
      <c r="J219" t="s">
        <v>21</v>
      </c>
      <c r="K219" t="s">
        <v>22</v>
      </c>
      <c r="L219" s="1">
        <v>45714</v>
      </c>
      <c r="M219" t="s">
        <v>5085</v>
      </c>
      <c r="N219" t="s">
        <v>23</v>
      </c>
      <c r="O219">
        <v>33</v>
      </c>
      <c r="P219" t="s">
        <v>24</v>
      </c>
      <c r="Q219">
        <v>16</v>
      </c>
    </row>
    <row r="220" spans="1:17" x14ac:dyDescent="0.75">
      <c r="A220" t="s">
        <v>4525</v>
      </c>
      <c r="B220">
        <v>68</v>
      </c>
      <c r="C220" t="s">
        <v>5081</v>
      </c>
      <c r="D220" t="s">
        <v>16</v>
      </c>
      <c r="E220" t="s">
        <v>26</v>
      </c>
      <c r="F220" t="s">
        <v>18</v>
      </c>
      <c r="G220">
        <v>1.3</v>
      </c>
      <c r="H220" t="s">
        <v>28</v>
      </c>
      <c r="I220" t="s">
        <v>44</v>
      </c>
      <c r="J220" t="s">
        <v>21</v>
      </c>
      <c r="K220" t="s">
        <v>45</v>
      </c>
      <c r="L220" s="1">
        <v>45699</v>
      </c>
      <c r="M220" t="s">
        <v>5085</v>
      </c>
      <c r="N220" t="s">
        <v>23</v>
      </c>
      <c r="O220">
        <v>55</v>
      </c>
      <c r="P220" t="s">
        <v>24</v>
      </c>
      <c r="Q220">
        <v>12</v>
      </c>
    </row>
    <row r="221" spans="1:17" x14ac:dyDescent="0.75">
      <c r="A221" t="s">
        <v>4523</v>
      </c>
      <c r="B221">
        <v>63</v>
      </c>
      <c r="C221" t="s">
        <v>5081</v>
      </c>
      <c r="D221" t="s">
        <v>16</v>
      </c>
      <c r="E221" t="s">
        <v>35</v>
      </c>
      <c r="F221" t="s">
        <v>36</v>
      </c>
      <c r="G221">
        <v>1.2</v>
      </c>
      <c r="H221" t="s">
        <v>41</v>
      </c>
      <c r="I221" t="s">
        <v>20</v>
      </c>
      <c r="J221" t="s">
        <v>21</v>
      </c>
      <c r="K221" t="s">
        <v>30</v>
      </c>
      <c r="L221" s="1">
        <v>45843</v>
      </c>
      <c r="M221" t="s">
        <v>5090</v>
      </c>
      <c r="N221" t="s">
        <v>23</v>
      </c>
      <c r="O221">
        <v>12</v>
      </c>
      <c r="P221" t="s">
        <v>24</v>
      </c>
      <c r="Q221">
        <v>7</v>
      </c>
    </row>
    <row r="222" spans="1:17" x14ac:dyDescent="0.75">
      <c r="A222" t="s">
        <v>4521</v>
      </c>
      <c r="B222">
        <v>81</v>
      </c>
      <c r="C222" t="s">
        <v>5079</v>
      </c>
      <c r="D222" t="s">
        <v>16</v>
      </c>
      <c r="E222" t="s">
        <v>26</v>
      </c>
      <c r="F222" t="s">
        <v>63</v>
      </c>
      <c r="G222">
        <v>4.4000000000000004</v>
      </c>
      <c r="H222" t="s">
        <v>19</v>
      </c>
      <c r="I222" t="s">
        <v>44</v>
      </c>
      <c r="J222" t="s">
        <v>21</v>
      </c>
      <c r="K222" t="s">
        <v>51</v>
      </c>
      <c r="L222" s="1">
        <v>45768</v>
      </c>
      <c r="M222" t="s">
        <v>5087</v>
      </c>
      <c r="N222" t="s">
        <v>23</v>
      </c>
      <c r="O222">
        <v>59</v>
      </c>
      <c r="P222" t="s">
        <v>24</v>
      </c>
      <c r="Q222">
        <v>12</v>
      </c>
    </row>
    <row r="223" spans="1:17" x14ac:dyDescent="0.75">
      <c r="A223" t="s">
        <v>4520</v>
      </c>
      <c r="B223">
        <v>42</v>
      </c>
      <c r="C223" t="s">
        <v>5082</v>
      </c>
      <c r="D223" t="s">
        <v>16</v>
      </c>
      <c r="E223" t="s">
        <v>17</v>
      </c>
      <c r="F223" t="s">
        <v>18</v>
      </c>
      <c r="G223">
        <v>3.8</v>
      </c>
      <c r="H223" t="s">
        <v>28</v>
      </c>
      <c r="I223" t="s">
        <v>29</v>
      </c>
      <c r="J223" t="s">
        <v>21</v>
      </c>
      <c r="K223" t="s">
        <v>45</v>
      </c>
      <c r="L223" s="1">
        <v>45956</v>
      </c>
      <c r="M223" t="s">
        <v>5093</v>
      </c>
      <c r="N223" t="s">
        <v>23</v>
      </c>
      <c r="O223">
        <v>48</v>
      </c>
      <c r="P223" t="s">
        <v>24</v>
      </c>
      <c r="Q223">
        <v>6</v>
      </c>
    </row>
    <row r="224" spans="1:17" x14ac:dyDescent="0.75">
      <c r="A224" t="s">
        <v>4519</v>
      </c>
      <c r="B224">
        <v>51</v>
      </c>
      <c r="C224" t="s">
        <v>5078</v>
      </c>
      <c r="D224" t="s">
        <v>16</v>
      </c>
      <c r="E224" t="s">
        <v>26</v>
      </c>
      <c r="F224" t="s">
        <v>18</v>
      </c>
      <c r="G224">
        <v>6.2</v>
      </c>
      <c r="H224" t="s">
        <v>28</v>
      </c>
      <c r="I224" t="s">
        <v>44</v>
      </c>
      <c r="J224" t="s">
        <v>21</v>
      </c>
      <c r="K224" t="s">
        <v>45</v>
      </c>
      <c r="L224" s="1">
        <v>45712</v>
      </c>
      <c r="M224" t="s">
        <v>5085</v>
      </c>
      <c r="N224" t="s">
        <v>23</v>
      </c>
      <c r="O224">
        <v>40</v>
      </c>
      <c r="P224" t="s">
        <v>24</v>
      </c>
      <c r="Q224">
        <v>27</v>
      </c>
    </row>
    <row r="225" spans="1:17" x14ac:dyDescent="0.75">
      <c r="A225" t="s">
        <v>4515</v>
      </c>
      <c r="B225">
        <v>77</v>
      </c>
      <c r="C225" t="s">
        <v>5080</v>
      </c>
      <c r="D225" t="s">
        <v>16</v>
      </c>
      <c r="E225" t="s">
        <v>17</v>
      </c>
      <c r="F225" t="s">
        <v>73</v>
      </c>
      <c r="G225">
        <v>4.3</v>
      </c>
      <c r="H225" t="s">
        <v>19</v>
      </c>
      <c r="I225" t="s">
        <v>44</v>
      </c>
      <c r="J225" t="s">
        <v>21</v>
      </c>
      <c r="K225" t="s">
        <v>42</v>
      </c>
      <c r="L225" s="1">
        <v>45760</v>
      </c>
      <c r="M225" t="s">
        <v>5087</v>
      </c>
      <c r="N225" t="s">
        <v>37</v>
      </c>
      <c r="O225">
        <v>26</v>
      </c>
      <c r="P225" t="s">
        <v>24</v>
      </c>
      <c r="Q225">
        <v>31</v>
      </c>
    </row>
    <row r="226" spans="1:17" x14ac:dyDescent="0.75">
      <c r="A226" t="s">
        <v>4513</v>
      </c>
      <c r="B226">
        <v>57</v>
      </c>
      <c r="C226" t="s">
        <v>5078</v>
      </c>
      <c r="D226" t="s">
        <v>67</v>
      </c>
      <c r="E226" t="s">
        <v>40</v>
      </c>
      <c r="F226" t="s">
        <v>27</v>
      </c>
      <c r="G226">
        <v>2.7</v>
      </c>
      <c r="H226" t="s">
        <v>28</v>
      </c>
      <c r="I226" t="s">
        <v>49</v>
      </c>
      <c r="J226" t="s">
        <v>21</v>
      </c>
      <c r="K226" t="s">
        <v>45</v>
      </c>
      <c r="L226" s="1">
        <v>45815</v>
      </c>
      <c r="M226" t="s">
        <v>5089</v>
      </c>
      <c r="N226" t="s">
        <v>37</v>
      </c>
      <c r="O226">
        <v>15</v>
      </c>
      <c r="P226" t="s">
        <v>24</v>
      </c>
      <c r="Q226">
        <v>20</v>
      </c>
    </row>
    <row r="227" spans="1:17" x14ac:dyDescent="0.75">
      <c r="A227" t="s">
        <v>267</v>
      </c>
      <c r="B227">
        <v>44</v>
      </c>
      <c r="C227" t="s">
        <v>5082</v>
      </c>
      <c r="D227" t="s">
        <v>16</v>
      </c>
      <c r="E227" t="s">
        <v>40</v>
      </c>
      <c r="F227" t="s">
        <v>63</v>
      </c>
      <c r="G227">
        <v>3.1</v>
      </c>
      <c r="H227" t="s">
        <v>19</v>
      </c>
      <c r="I227" t="s">
        <v>29</v>
      </c>
      <c r="J227" t="s">
        <v>21</v>
      </c>
      <c r="K227" t="s">
        <v>51</v>
      </c>
      <c r="L227" s="1">
        <v>45782</v>
      </c>
      <c r="M227" t="s">
        <v>5088</v>
      </c>
      <c r="N227" t="s">
        <v>23</v>
      </c>
      <c r="O227">
        <v>59</v>
      </c>
      <c r="P227" t="s">
        <v>24</v>
      </c>
      <c r="Q227">
        <v>23</v>
      </c>
    </row>
    <row r="228" spans="1:17" x14ac:dyDescent="0.75">
      <c r="A228" t="s">
        <v>4510</v>
      </c>
      <c r="B228">
        <v>40</v>
      </c>
      <c r="C228" t="s">
        <v>5082</v>
      </c>
      <c r="D228" t="s">
        <v>16</v>
      </c>
      <c r="E228" t="s">
        <v>40</v>
      </c>
      <c r="F228" t="s">
        <v>63</v>
      </c>
      <c r="G228">
        <v>3.4</v>
      </c>
      <c r="H228" t="s">
        <v>41</v>
      </c>
      <c r="I228" t="s">
        <v>49</v>
      </c>
      <c r="J228" t="s">
        <v>21</v>
      </c>
      <c r="K228" t="s">
        <v>45</v>
      </c>
      <c r="L228" s="1">
        <v>45672</v>
      </c>
      <c r="M228" t="s">
        <v>5084</v>
      </c>
      <c r="N228" t="s">
        <v>23</v>
      </c>
      <c r="O228">
        <v>32</v>
      </c>
      <c r="P228" t="s">
        <v>24</v>
      </c>
      <c r="Q228">
        <v>7</v>
      </c>
    </row>
    <row r="229" spans="1:17" x14ac:dyDescent="0.75">
      <c r="A229" t="s">
        <v>4509</v>
      </c>
      <c r="B229">
        <v>66</v>
      </c>
      <c r="C229" t="s">
        <v>5081</v>
      </c>
      <c r="D229" t="s">
        <v>16</v>
      </c>
      <c r="E229" t="s">
        <v>17</v>
      </c>
      <c r="F229" t="s">
        <v>73</v>
      </c>
      <c r="G229">
        <v>6</v>
      </c>
      <c r="H229" t="s">
        <v>41</v>
      </c>
      <c r="I229" t="s">
        <v>49</v>
      </c>
      <c r="J229" t="s">
        <v>21</v>
      </c>
      <c r="K229" t="s">
        <v>22</v>
      </c>
      <c r="L229" s="1">
        <v>45798</v>
      </c>
      <c r="M229" t="s">
        <v>5088</v>
      </c>
      <c r="N229" t="s">
        <v>23</v>
      </c>
      <c r="O229">
        <v>29</v>
      </c>
      <c r="P229" t="s">
        <v>24</v>
      </c>
      <c r="Q229">
        <v>24</v>
      </c>
    </row>
    <row r="230" spans="1:17" x14ac:dyDescent="0.75">
      <c r="A230" t="s">
        <v>4505</v>
      </c>
      <c r="B230">
        <v>69</v>
      </c>
      <c r="C230" t="s">
        <v>5080</v>
      </c>
      <c r="D230" t="s">
        <v>16</v>
      </c>
      <c r="E230" t="s">
        <v>40</v>
      </c>
      <c r="F230" t="s">
        <v>73</v>
      </c>
      <c r="G230">
        <v>7.4</v>
      </c>
      <c r="H230" t="s">
        <v>28</v>
      </c>
      <c r="I230" t="s">
        <v>29</v>
      </c>
      <c r="J230" t="s">
        <v>21</v>
      </c>
      <c r="K230" t="s">
        <v>45</v>
      </c>
      <c r="L230" s="1">
        <v>45879</v>
      </c>
      <c r="M230" t="s">
        <v>5091</v>
      </c>
      <c r="N230" t="s">
        <v>23</v>
      </c>
      <c r="O230">
        <v>33</v>
      </c>
      <c r="P230" t="s">
        <v>24</v>
      </c>
      <c r="Q230">
        <v>19</v>
      </c>
    </row>
    <row r="231" spans="1:17" x14ac:dyDescent="0.75">
      <c r="A231" t="s">
        <v>271</v>
      </c>
      <c r="B231">
        <v>54</v>
      </c>
      <c r="C231" t="s">
        <v>5078</v>
      </c>
      <c r="D231" t="s">
        <v>16</v>
      </c>
      <c r="E231" t="s">
        <v>17</v>
      </c>
      <c r="F231" t="s">
        <v>73</v>
      </c>
      <c r="G231">
        <v>4.9000000000000004</v>
      </c>
      <c r="H231" t="s">
        <v>41</v>
      </c>
      <c r="I231" t="s">
        <v>29</v>
      </c>
      <c r="J231" t="s">
        <v>21</v>
      </c>
      <c r="K231" t="s">
        <v>45</v>
      </c>
      <c r="L231" s="1">
        <v>45718</v>
      </c>
      <c r="M231" t="s">
        <v>5086</v>
      </c>
      <c r="N231" t="s">
        <v>23</v>
      </c>
      <c r="O231">
        <v>10</v>
      </c>
      <c r="P231" t="s">
        <v>24</v>
      </c>
      <c r="Q231">
        <v>28</v>
      </c>
    </row>
    <row r="232" spans="1:17" x14ac:dyDescent="0.75">
      <c r="A232" t="s">
        <v>4502</v>
      </c>
      <c r="B232">
        <v>58</v>
      </c>
      <c r="C232" t="s">
        <v>5081</v>
      </c>
      <c r="D232" t="s">
        <v>16</v>
      </c>
      <c r="E232" t="s">
        <v>35</v>
      </c>
      <c r="F232" t="s">
        <v>27</v>
      </c>
      <c r="G232">
        <v>1.4</v>
      </c>
      <c r="H232" t="s">
        <v>19</v>
      </c>
      <c r="I232" t="s">
        <v>20</v>
      </c>
      <c r="J232" t="s">
        <v>21</v>
      </c>
      <c r="K232" t="s">
        <v>33</v>
      </c>
      <c r="L232" s="1">
        <v>45885</v>
      </c>
      <c r="M232" t="s">
        <v>5091</v>
      </c>
      <c r="N232" t="s">
        <v>23</v>
      </c>
      <c r="O232">
        <v>34</v>
      </c>
      <c r="P232" t="s">
        <v>24</v>
      </c>
      <c r="Q232">
        <v>12</v>
      </c>
    </row>
    <row r="233" spans="1:17" x14ac:dyDescent="0.75">
      <c r="A233" t="s">
        <v>4499</v>
      </c>
      <c r="B233">
        <v>78</v>
      </c>
      <c r="C233" t="s">
        <v>5080</v>
      </c>
      <c r="D233" t="s">
        <v>16</v>
      </c>
      <c r="E233" t="s">
        <v>17</v>
      </c>
      <c r="F233" t="s">
        <v>36</v>
      </c>
      <c r="G233">
        <v>5.0999999999999996</v>
      </c>
      <c r="H233" t="s">
        <v>28</v>
      </c>
      <c r="I233" t="s">
        <v>44</v>
      </c>
      <c r="J233" t="s">
        <v>21</v>
      </c>
      <c r="K233" t="s">
        <v>42</v>
      </c>
      <c r="L233" s="1">
        <v>45878</v>
      </c>
      <c r="M233" t="s">
        <v>5091</v>
      </c>
      <c r="N233" t="s">
        <v>23</v>
      </c>
      <c r="O233">
        <v>25</v>
      </c>
      <c r="P233" t="s">
        <v>24</v>
      </c>
      <c r="Q233">
        <v>16</v>
      </c>
    </row>
    <row r="234" spans="1:17" x14ac:dyDescent="0.75">
      <c r="A234" t="s">
        <v>274</v>
      </c>
      <c r="B234">
        <v>57</v>
      </c>
      <c r="C234" t="s">
        <v>5078</v>
      </c>
      <c r="D234" t="s">
        <v>16</v>
      </c>
      <c r="E234" t="s">
        <v>35</v>
      </c>
      <c r="F234" t="s">
        <v>27</v>
      </c>
      <c r="G234">
        <v>3.6</v>
      </c>
      <c r="H234" t="s">
        <v>28</v>
      </c>
      <c r="I234" t="s">
        <v>44</v>
      </c>
      <c r="J234" t="s">
        <v>21</v>
      </c>
      <c r="K234" t="s">
        <v>42</v>
      </c>
      <c r="L234" s="1">
        <v>45700</v>
      </c>
      <c r="M234" t="s">
        <v>5085</v>
      </c>
      <c r="N234" t="s">
        <v>37</v>
      </c>
      <c r="O234">
        <v>17</v>
      </c>
      <c r="P234" t="s">
        <v>24</v>
      </c>
      <c r="Q234">
        <v>14</v>
      </c>
    </row>
    <row r="235" spans="1:17" x14ac:dyDescent="0.75">
      <c r="A235" t="s">
        <v>4498</v>
      </c>
      <c r="B235">
        <v>25</v>
      </c>
      <c r="C235" t="s">
        <v>5077</v>
      </c>
      <c r="D235" t="s">
        <v>16</v>
      </c>
      <c r="E235" t="s">
        <v>35</v>
      </c>
      <c r="F235" t="s">
        <v>18</v>
      </c>
      <c r="G235">
        <v>6.2</v>
      </c>
      <c r="H235" t="s">
        <v>28</v>
      </c>
      <c r="I235" t="s">
        <v>44</v>
      </c>
      <c r="J235" t="s">
        <v>21</v>
      </c>
      <c r="K235" t="s">
        <v>22</v>
      </c>
      <c r="L235" s="1">
        <v>45822</v>
      </c>
      <c r="M235" t="s">
        <v>5089</v>
      </c>
      <c r="N235" t="s">
        <v>23</v>
      </c>
      <c r="O235">
        <v>47</v>
      </c>
      <c r="P235" t="s">
        <v>24</v>
      </c>
      <c r="Q235">
        <v>29</v>
      </c>
    </row>
    <row r="236" spans="1:17" x14ac:dyDescent="0.75">
      <c r="A236" t="s">
        <v>4497</v>
      </c>
      <c r="B236">
        <v>60</v>
      </c>
      <c r="C236" t="s">
        <v>5081</v>
      </c>
      <c r="D236" t="s">
        <v>16</v>
      </c>
      <c r="E236" t="s">
        <v>26</v>
      </c>
      <c r="F236" t="s">
        <v>18</v>
      </c>
      <c r="G236">
        <v>6.5</v>
      </c>
      <c r="H236" t="s">
        <v>28</v>
      </c>
      <c r="I236" t="s">
        <v>49</v>
      </c>
      <c r="J236" t="s">
        <v>21</v>
      </c>
      <c r="K236" t="s">
        <v>51</v>
      </c>
      <c r="L236" s="1">
        <v>45809</v>
      </c>
      <c r="M236" t="s">
        <v>5089</v>
      </c>
      <c r="N236" t="s">
        <v>23</v>
      </c>
      <c r="O236">
        <v>41</v>
      </c>
      <c r="P236" t="s">
        <v>24</v>
      </c>
      <c r="Q236">
        <v>6</v>
      </c>
    </row>
    <row r="237" spans="1:17" x14ac:dyDescent="0.75">
      <c r="A237" t="s">
        <v>4493</v>
      </c>
      <c r="B237">
        <v>39</v>
      </c>
      <c r="C237" t="s">
        <v>5082</v>
      </c>
      <c r="D237" t="s">
        <v>16</v>
      </c>
      <c r="E237" t="s">
        <v>35</v>
      </c>
      <c r="F237" t="s">
        <v>73</v>
      </c>
      <c r="G237">
        <v>2.6</v>
      </c>
      <c r="H237" t="s">
        <v>28</v>
      </c>
      <c r="I237" t="s">
        <v>29</v>
      </c>
      <c r="J237" t="s">
        <v>21</v>
      </c>
      <c r="K237" t="s">
        <v>30</v>
      </c>
      <c r="L237" s="1">
        <v>45807</v>
      </c>
      <c r="M237" t="s">
        <v>5088</v>
      </c>
      <c r="N237" t="s">
        <v>23</v>
      </c>
      <c r="O237">
        <v>17</v>
      </c>
      <c r="P237" t="s">
        <v>24</v>
      </c>
      <c r="Q237">
        <v>18</v>
      </c>
    </row>
    <row r="238" spans="1:17" x14ac:dyDescent="0.75">
      <c r="A238" t="s">
        <v>278</v>
      </c>
      <c r="B238">
        <v>75</v>
      </c>
      <c r="C238" t="s">
        <v>5080</v>
      </c>
      <c r="D238" t="s">
        <v>16</v>
      </c>
      <c r="E238" t="s">
        <v>26</v>
      </c>
      <c r="F238" t="s">
        <v>27</v>
      </c>
      <c r="G238">
        <v>4.8</v>
      </c>
      <c r="H238" t="s">
        <v>41</v>
      </c>
      <c r="I238" t="s">
        <v>49</v>
      </c>
      <c r="J238" t="s">
        <v>21</v>
      </c>
      <c r="K238" t="s">
        <v>22</v>
      </c>
      <c r="L238" s="1">
        <v>45933</v>
      </c>
      <c r="M238" t="s">
        <v>5093</v>
      </c>
      <c r="N238" t="s">
        <v>23</v>
      </c>
      <c r="O238">
        <v>21</v>
      </c>
      <c r="P238" t="s">
        <v>24</v>
      </c>
      <c r="Q238">
        <v>14</v>
      </c>
    </row>
    <row r="239" spans="1:17" x14ac:dyDescent="0.75">
      <c r="A239" t="s">
        <v>279</v>
      </c>
      <c r="B239">
        <v>85</v>
      </c>
      <c r="C239" t="s">
        <v>5079</v>
      </c>
      <c r="D239" t="s">
        <v>16</v>
      </c>
      <c r="E239" t="s">
        <v>40</v>
      </c>
      <c r="F239" t="s">
        <v>18</v>
      </c>
      <c r="G239">
        <v>6.1</v>
      </c>
      <c r="H239" t="s">
        <v>28</v>
      </c>
      <c r="I239" t="s">
        <v>20</v>
      </c>
      <c r="J239" t="s">
        <v>21</v>
      </c>
      <c r="K239" t="s">
        <v>45</v>
      </c>
      <c r="L239" s="1">
        <v>45993</v>
      </c>
      <c r="M239" t="s">
        <v>5095</v>
      </c>
      <c r="N239" t="s">
        <v>23</v>
      </c>
      <c r="O239">
        <v>32</v>
      </c>
      <c r="P239" t="s">
        <v>24</v>
      </c>
      <c r="Q239">
        <v>28</v>
      </c>
    </row>
    <row r="240" spans="1:17" x14ac:dyDescent="0.75">
      <c r="A240" t="s">
        <v>4489</v>
      </c>
      <c r="B240">
        <v>48</v>
      </c>
      <c r="C240" t="s">
        <v>5078</v>
      </c>
      <c r="D240" t="s">
        <v>16</v>
      </c>
      <c r="E240" t="s">
        <v>35</v>
      </c>
      <c r="F240" t="s">
        <v>27</v>
      </c>
      <c r="G240">
        <v>5</v>
      </c>
      <c r="H240" t="s">
        <v>19</v>
      </c>
      <c r="I240" t="s">
        <v>20</v>
      </c>
      <c r="J240" t="s">
        <v>21</v>
      </c>
      <c r="K240" t="s">
        <v>45</v>
      </c>
      <c r="L240" s="1">
        <v>45690</v>
      </c>
      <c r="M240" t="s">
        <v>5085</v>
      </c>
      <c r="N240" t="s">
        <v>23</v>
      </c>
      <c r="O240">
        <v>8</v>
      </c>
      <c r="P240" t="s">
        <v>24</v>
      </c>
      <c r="Q240">
        <v>26</v>
      </c>
    </row>
    <row r="241" spans="1:17" x14ac:dyDescent="0.75">
      <c r="A241" t="s">
        <v>4477</v>
      </c>
      <c r="B241">
        <v>27</v>
      </c>
      <c r="C241" t="s">
        <v>5077</v>
      </c>
      <c r="D241" t="s">
        <v>16</v>
      </c>
      <c r="E241" t="s">
        <v>35</v>
      </c>
      <c r="F241" t="s">
        <v>73</v>
      </c>
      <c r="G241">
        <v>2.8</v>
      </c>
      <c r="H241" t="s">
        <v>41</v>
      </c>
      <c r="I241" t="s">
        <v>20</v>
      </c>
      <c r="J241" t="s">
        <v>21</v>
      </c>
      <c r="K241" t="s">
        <v>51</v>
      </c>
      <c r="L241" s="1">
        <v>45679</v>
      </c>
      <c r="M241" t="s">
        <v>5084</v>
      </c>
      <c r="N241" t="s">
        <v>23</v>
      </c>
      <c r="O241">
        <v>34</v>
      </c>
      <c r="P241" t="s">
        <v>24</v>
      </c>
      <c r="Q241">
        <v>19</v>
      </c>
    </row>
    <row r="242" spans="1:17" x14ac:dyDescent="0.75">
      <c r="A242" t="s">
        <v>4476</v>
      </c>
      <c r="B242">
        <v>27</v>
      </c>
      <c r="C242" t="s">
        <v>5077</v>
      </c>
      <c r="D242" t="s">
        <v>16</v>
      </c>
      <c r="E242" t="s">
        <v>17</v>
      </c>
      <c r="F242" t="s">
        <v>27</v>
      </c>
      <c r="G242">
        <v>2.2000000000000002</v>
      </c>
      <c r="H242" t="s">
        <v>41</v>
      </c>
      <c r="I242" t="s">
        <v>44</v>
      </c>
      <c r="J242" t="s">
        <v>21</v>
      </c>
      <c r="K242" t="s">
        <v>30</v>
      </c>
      <c r="L242" s="1">
        <v>45858</v>
      </c>
      <c r="M242" t="s">
        <v>5090</v>
      </c>
      <c r="N242" t="s">
        <v>37</v>
      </c>
      <c r="O242">
        <v>30</v>
      </c>
      <c r="P242" t="s">
        <v>24</v>
      </c>
      <c r="Q242">
        <v>18</v>
      </c>
    </row>
    <row r="243" spans="1:17" x14ac:dyDescent="0.75">
      <c r="A243" t="s">
        <v>283</v>
      </c>
      <c r="B243">
        <v>61</v>
      </c>
      <c r="C243" t="s">
        <v>5081</v>
      </c>
      <c r="D243" t="s">
        <v>16</v>
      </c>
      <c r="E243" t="s">
        <v>35</v>
      </c>
      <c r="F243" t="s">
        <v>27</v>
      </c>
      <c r="G243">
        <v>7.2</v>
      </c>
      <c r="H243" t="s">
        <v>19</v>
      </c>
      <c r="I243" t="s">
        <v>20</v>
      </c>
      <c r="J243" t="s">
        <v>21</v>
      </c>
      <c r="K243" t="s">
        <v>33</v>
      </c>
      <c r="L243" s="1">
        <v>45978</v>
      </c>
      <c r="M243" t="s">
        <v>5094</v>
      </c>
      <c r="N243" t="s">
        <v>37</v>
      </c>
      <c r="O243">
        <v>32</v>
      </c>
      <c r="P243" t="s">
        <v>24</v>
      </c>
      <c r="Q243">
        <v>35</v>
      </c>
    </row>
    <row r="244" spans="1:17" x14ac:dyDescent="0.75">
      <c r="A244" t="s">
        <v>284</v>
      </c>
      <c r="B244">
        <v>79</v>
      </c>
      <c r="C244" t="s">
        <v>5080</v>
      </c>
      <c r="D244" t="s">
        <v>16</v>
      </c>
      <c r="E244" t="s">
        <v>35</v>
      </c>
      <c r="F244" t="s">
        <v>63</v>
      </c>
      <c r="G244">
        <v>7.7</v>
      </c>
      <c r="H244" t="s">
        <v>19</v>
      </c>
      <c r="I244" t="s">
        <v>29</v>
      </c>
      <c r="J244" t="s">
        <v>21</v>
      </c>
      <c r="K244" t="s">
        <v>51</v>
      </c>
      <c r="L244" s="1">
        <v>45812</v>
      </c>
      <c r="M244" t="s">
        <v>5089</v>
      </c>
      <c r="N244" t="s">
        <v>23</v>
      </c>
      <c r="O244">
        <v>41</v>
      </c>
      <c r="P244" t="s">
        <v>24</v>
      </c>
      <c r="Q244">
        <v>17</v>
      </c>
    </row>
    <row r="245" spans="1:17" x14ac:dyDescent="0.75">
      <c r="A245" t="s">
        <v>285</v>
      </c>
      <c r="B245">
        <v>41</v>
      </c>
      <c r="C245" t="s">
        <v>5082</v>
      </c>
      <c r="D245" t="s">
        <v>16</v>
      </c>
      <c r="E245" t="s">
        <v>26</v>
      </c>
      <c r="F245" t="s">
        <v>63</v>
      </c>
      <c r="G245">
        <v>5.2</v>
      </c>
      <c r="H245" t="s">
        <v>41</v>
      </c>
      <c r="I245" t="s">
        <v>29</v>
      </c>
      <c r="J245" t="s">
        <v>21</v>
      </c>
      <c r="K245" t="s">
        <v>30</v>
      </c>
      <c r="L245" s="1">
        <v>45993</v>
      </c>
      <c r="M245" t="s">
        <v>5095</v>
      </c>
      <c r="N245" t="s">
        <v>23</v>
      </c>
      <c r="O245">
        <v>30</v>
      </c>
      <c r="P245" t="s">
        <v>24</v>
      </c>
      <c r="Q245">
        <v>21</v>
      </c>
    </row>
    <row r="246" spans="1:17" x14ac:dyDescent="0.75">
      <c r="A246" t="s">
        <v>286</v>
      </c>
      <c r="B246">
        <v>29</v>
      </c>
      <c r="C246" t="s">
        <v>5077</v>
      </c>
      <c r="D246" t="s">
        <v>16</v>
      </c>
      <c r="E246" t="s">
        <v>26</v>
      </c>
      <c r="F246" t="s">
        <v>36</v>
      </c>
      <c r="G246">
        <v>3.8</v>
      </c>
      <c r="H246" t="s">
        <v>19</v>
      </c>
      <c r="I246" t="s">
        <v>49</v>
      </c>
      <c r="J246" t="s">
        <v>21</v>
      </c>
      <c r="K246" t="s">
        <v>33</v>
      </c>
      <c r="L246" s="1">
        <v>45874</v>
      </c>
      <c r="M246" t="s">
        <v>5091</v>
      </c>
      <c r="N246" t="s">
        <v>23</v>
      </c>
      <c r="O246">
        <v>42</v>
      </c>
      <c r="P246" t="s">
        <v>24</v>
      </c>
      <c r="Q246">
        <v>18</v>
      </c>
    </row>
    <row r="247" spans="1:17" x14ac:dyDescent="0.75">
      <c r="A247" t="s">
        <v>287</v>
      </c>
      <c r="B247">
        <v>30</v>
      </c>
      <c r="C247" t="s">
        <v>5077</v>
      </c>
      <c r="D247" t="s">
        <v>16</v>
      </c>
      <c r="E247" t="s">
        <v>40</v>
      </c>
      <c r="F247" t="s">
        <v>18</v>
      </c>
      <c r="G247">
        <v>3.3</v>
      </c>
      <c r="H247" t="s">
        <v>28</v>
      </c>
      <c r="I247" t="s">
        <v>29</v>
      </c>
      <c r="J247" t="s">
        <v>21</v>
      </c>
      <c r="K247" t="s">
        <v>30</v>
      </c>
      <c r="L247" s="1">
        <v>45726</v>
      </c>
      <c r="M247" t="s">
        <v>5086</v>
      </c>
      <c r="N247" t="s">
        <v>23</v>
      </c>
      <c r="O247">
        <v>33</v>
      </c>
      <c r="P247" t="s">
        <v>24</v>
      </c>
      <c r="Q247">
        <v>24</v>
      </c>
    </row>
    <row r="248" spans="1:17" x14ac:dyDescent="0.75">
      <c r="A248" t="s">
        <v>288</v>
      </c>
      <c r="B248">
        <v>25</v>
      </c>
      <c r="C248" t="s">
        <v>5077</v>
      </c>
      <c r="D248" t="s">
        <v>16</v>
      </c>
      <c r="E248" t="s">
        <v>26</v>
      </c>
      <c r="F248" t="s">
        <v>36</v>
      </c>
      <c r="G248">
        <v>5.9</v>
      </c>
      <c r="H248" t="s">
        <v>41</v>
      </c>
      <c r="I248" t="s">
        <v>29</v>
      </c>
      <c r="J248" t="s">
        <v>21</v>
      </c>
      <c r="K248" t="s">
        <v>30</v>
      </c>
      <c r="L248" s="1">
        <v>45973</v>
      </c>
      <c r="M248" t="s">
        <v>5094</v>
      </c>
      <c r="N248" t="s">
        <v>23</v>
      </c>
      <c r="O248">
        <v>25</v>
      </c>
      <c r="P248" t="s">
        <v>24</v>
      </c>
      <c r="Q248">
        <v>9</v>
      </c>
    </row>
    <row r="249" spans="1:17" x14ac:dyDescent="0.75">
      <c r="A249" t="s">
        <v>4473</v>
      </c>
      <c r="B249">
        <v>48</v>
      </c>
      <c r="C249" t="s">
        <v>5078</v>
      </c>
      <c r="D249" t="s">
        <v>16</v>
      </c>
      <c r="E249" t="s">
        <v>40</v>
      </c>
      <c r="F249" t="s">
        <v>27</v>
      </c>
      <c r="G249">
        <v>5.2</v>
      </c>
      <c r="H249" t="s">
        <v>28</v>
      </c>
      <c r="I249" t="s">
        <v>44</v>
      </c>
      <c r="J249" t="s">
        <v>21</v>
      </c>
      <c r="K249" t="s">
        <v>30</v>
      </c>
      <c r="L249" s="1">
        <v>45721</v>
      </c>
      <c r="M249" t="s">
        <v>5086</v>
      </c>
      <c r="N249" t="s">
        <v>37</v>
      </c>
      <c r="O249">
        <v>15</v>
      </c>
      <c r="P249" t="s">
        <v>24</v>
      </c>
      <c r="Q249">
        <v>10</v>
      </c>
    </row>
    <row r="250" spans="1:17" x14ac:dyDescent="0.75">
      <c r="A250" t="s">
        <v>290</v>
      </c>
      <c r="B250">
        <v>71</v>
      </c>
      <c r="C250" t="s">
        <v>5080</v>
      </c>
      <c r="D250" t="s">
        <v>16</v>
      </c>
      <c r="E250" t="s">
        <v>40</v>
      </c>
      <c r="F250" t="s">
        <v>27</v>
      </c>
      <c r="G250">
        <v>5.4</v>
      </c>
      <c r="H250" t="s">
        <v>28</v>
      </c>
      <c r="I250" t="s">
        <v>29</v>
      </c>
      <c r="J250" t="s">
        <v>21</v>
      </c>
      <c r="K250" t="s">
        <v>22</v>
      </c>
      <c r="L250" s="1">
        <v>45968</v>
      </c>
      <c r="M250" t="s">
        <v>5094</v>
      </c>
      <c r="N250" t="s">
        <v>23</v>
      </c>
      <c r="O250">
        <v>28</v>
      </c>
      <c r="P250" t="s">
        <v>24</v>
      </c>
      <c r="Q250">
        <v>7</v>
      </c>
    </row>
    <row r="251" spans="1:17" x14ac:dyDescent="0.75">
      <c r="A251" t="s">
        <v>291</v>
      </c>
      <c r="B251">
        <v>75</v>
      </c>
      <c r="C251" t="s">
        <v>5080</v>
      </c>
      <c r="D251" t="s">
        <v>16</v>
      </c>
      <c r="E251" t="s">
        <v>26</v>
      </c>
      <c r="F251" t="s">
        <v>36</v>
      </c>
      <c r="G251">
        <v>1.3</v>
      </c>
      <c r="H251" t="s">
        <v>28</v>
      </c>
      <c r="I251" t="s">
        <v>20</v>
      </c>
      <c r="J251" t="s">
        <v>21</v>
      </c>
      <c r="K251" t="s">
        <v>22</v>
      </c>
      <c r="L251" s="1">
        <v>45664</v>
      </c>
      <c r="M251" t="s">
        <v>5084</v>
      </c>
      <c r="N251" t="s">
        <v>37</v>
      </c>
      <c r="O251">
        <v>32</v>
      </c>
      <c r="P251" t="s">
        <v>24</v>
      </c>
      <c r="Q251">
        <v>33</v>
      </c>
    </row>
    <row r="252" spans="1:17" x14ac:dyDescent="0.75">
      <c r="A252" t="s">
        <v>292</v>
      </c>
      <c r="B252">
        <v>78</v>
      </c>
      <c r="C252" t="s">
        <v>5080</v>
      </c>
      <c r="D252" t="s">
        <v>16</v>
      </c>
      <c r="E252" t="s">
        <v>17</v>
      </c>
      <c r="F252" t="s">
        <v>36</v>
      </c>
      <c r="G252">
        <v>1.8</v>
      </c>
      <c r="H252" t="s">
        <v>28</v>
      </c>
      <c r="I252" t="s">
        <v>20</v>
      </c>
      <c r="J252" t="s">
        <v>21</v>
      </c>
      <c r="K252" t="s">
        <v>33</v>
      </c>
      <c r="L252" s="1">
        <v>45958</v>
      </c>
      <c r="M252" t="s">
        <v>5093</v>
      </c>
      <c r="N252" t="s">
        <v>23</v>
      </c>
      <c r="O252">
        <v>28</v>
      </c>
      <c r="P252" t="s">
        <v>24</v>
      </c>
      <c r="Q252">
        <v>35</v>
      </c>
    </row>
    <row r="253" spans="1:17" x14ac:dyDescent="0.75">
      <c r="A253" t="s">
        <v>4472</v>
      </c>
      <c r="B253">
        <v>85</v>
      </c>
      <c r="C253" t="s">
        <v>5079</v>
      </c>
      <c r="D253" t="s">
        <v>16</v>
      </c>
      <c r="E253" t="s">
        <v>17</v>
      </c>
      <c r="F253" t="s">
        <v>63</v>
      </c>
      <c r="G253">
        <v>7.1</v>
      </c>
      <c r="H253" t="s">
        <v>28</v>
      </c>
      <c r="I253" t="s">
        <v>29</v>
      </c>
      <c r="J253" t="s">
        <v>21</v>
      </c>
      <c r="K253" t="s">
        <v>45</v>
      </c>
      <c r="L253" s="1">
        <v>45991</v>
      </c>
      <c r="M253" t="s">
        <v>5094</v>
      </c>
      <c r="N253" t="s">
        <v>23</v>
      </c>
      <c r="O253">
        <v>50</v>
      </c>
      <c r="P253" t="s">
        <v>24</v>
      </c>
      <c r="Q253">
        <v>36</v>
      </c>
    </row>
    <row r="254" spans="1:17" x14ac:dyDescent="0.75">
      <c r="A254" t="s">
        <v>4469</v>
      </c>
      <c r="B254">
        <v>61</v>
      </c>
      <c r="C254" t="s">
        <v>5081</v>
      </c>
      <c r="D254" t="s">
        <v>16</v>
      </c>
      <c r="E254" t="s">
        <v>26</v>
      </c>
      <c r="F254" t="s">
        <v>73</v>
      </c>
      <c r="G254">
        <v>7.4</v>
      </c>
      <c r="H254" t="s">
        <v>28</v>
      </c>
      <c r="I254" t="s">
        <v>44</v>
      </c>
      <c r="J254" t="s">
        <v>21</v>
      </c>
      <c r="K254" t="s">
        <v>33</v>
      </c>
      <c r="L254" s="1">
        <v>45879</v>
      </c>
      <c r="M254" t="s">
        <v>5091</v>
      </c>
      <c r="N254" t="s">
        <v>23</v>
      </c>
      <c r="O254">
        <v>9</v>
      </c>
      <c r="P254" t="s">
        <v>24</v>
      </c>
      <c r="Q254">
        <v>33</v>
      </c>
    </row>
    <row r="255" spans="1:17" x14ac:dyDescent="0.75">
      <c r="A255" t="s">
        <v>4467</v>
      </c>
      <c r="B255">
        <v>75</v>
      </c>
      <c r="C255" t="s">
        <v>5080</v>
      </c>
      <c r="D255" t="s">
        <v>16</v>
      </c>
      <c r="E255" t="s">
        <v>40</v>
      </c>
      <c r="F255" t="s">
        <v>63</v>
      </c>
      <c r="G255">
        <v>3.4</v>
      </c>
      <c r="H255" t="s">
        <v>28</v>
      </c>
      <c r="I255" t="s">
        <v>44</v>
      </c>
      <c r="J255" t="s">
        <v>21</v>
      </c>
      <c r="K255" t="s">
        <v>22</v>
      </c>
      <c r="L255" s="1">
        <v>45923</v>
      </c>
      <c r="M255" t="s">
        <v>5092</v>
      </c>
      <c r="N255" t="s">
        <v>23</v>
      </c>
      <c r="O255">
        <v>28</v>
      </c>
      <c r="P255" t="s">
        <v>24</v>
      </c>
      <c r="Q255">
        <v>9</v>
      </c>
    </row>
    <row r="256" spans="1:17" x14ac:dyDescent="0.75">
      <c r="A256" t="s">
        <v>296</v>
      </c>
      <c r="B256">
        <v>67</v>
      </c>
      <c r="C256" t="s">
        <v>5081</v>
      </c>
      <c r="D256" t="s">
        <v>16</v>
      </c>
      <c r="E256" t="s">
        <v>40</v>
      </c>
      <c r="F256" t="s">
        <v>63</v>
      </c>
      <c r="G256">
        <v>1.5</v>
      </c>
      <c r="H256" t="s">
        <v>19</v>
      </c>
      <c r="I256" t="s">
        <v>29</v>
      </c>
      <c r="J256" t="s">
        <v>21</v>
      </c>
      <c r="K256" t="s">
        <v>30</v>
      </c>
      <c r="L256" s="1">
        <v>45835</v>
      </c>
      <c r="M256" t="s">
        <v>5089</v>
      </c>
      <c r="N256" t="s">
        <v>23</v>
      </c>
      <c r="O256">
        <v>40</v>
      </c>
      <c r="P256" t="s">
        <v>24</v>
      </c>
      <c r="Q256">
        <v>10</v>
      </c>
    </row>
    <row r="257" spans="1:17" x14ac:dyDescent="0.75">
      <c r="A257" t="s">
        <v>4465</v>
      </c>
      <c r="B257">
        <v>76</v>
      </c>
      <c r="C257" t="s">
        <v>5080</v>
      </c>
      <c r="D257" t="s">
        <v>16</v>
      </c>
      <c r="E257" t="s">
        <v>40</v>
      </c>
      <c r="F257" t="s">
        <v>36</v>
      </c>
      <c r="G257">
        <v>6.7</v>
      </c>
      <c r="H257" t="s">
        <v>19</v>
      </c>
      <c r="I257" t="s">
        <v>20</v>
      </c>
      <c r="J257" t="s">
        <v>21</v>
      </c>
      <c r="K257" t="s">
        <v>42</v>
      </c>
      <c r="L257" s="1">
        <v>45729</v>
      </c>
      <c r="M257" t="s">
        <v>5086</v>
      </c>
      <c r="N257" t="s">
        <v>23</v>
      </c>
      <c r="O257">
        <v>19</v>
      </c>
      <c r="P257" t="s">
        <v>24</v>
      </c>
      <c r="Q257">
        <v>18</v>
      </c>
    </row>
    <row r="258" spans="1:17" x14ac:dyDescent="0.75">
      <c r="A258" t="s">
        <v>4463</v>
      </c>
      <c r="B258">
        <v>51</v>
      </c>
      <c r="C258" t="s">
        <v>5078</v>
      </c>
      <c r="D258" t="s">
        <v>16</v>
      </c>
      <c r="E258" t="s">
        <v>40</v>
      </c>
      <c r="F258" t="s">
        <v>63</v>
      </c>
      <c r="G258">
        <v>7.8</v>
      </c>
      <c r="H258" t="s">
        <v>41</v>
      </c>
      <c r="I258" t="s">
        <v>44</v>
      </c>
      <c r="J258" t="s">
        <v>21</v>
      </c>
      <c r="K258" t="s">
        <v>30</v>
      </c>
      <c r="L258" s="1">
        <v>45807</v>
      </c>
      <c r="M258" t="s">
        <v>5088</v>
      </c>
      <c r="N258" t="s">
        <v>23</v>
      </c>
      <c r="O258">
        <v>53</v>
      </c>
      <c r="P258" t="s">
        <v>24</v>
      </c>
      <c r="Q258">
        <v>22</v>
      </c>
    </row>
    <row r="259" spans="1:17" x14ac:dyDescent="0.75">
      <c r="A259" t="s">
        <v>299</v>
      </c>
      <c r="B259">
        <v>68</v>
      </c>
      <c r="C259" t="s">
        <v>5081</v>
      </c>
      <c r="D259" t="s">
        <v>16</v>
      </c>
      <c r="E259" t="s">
        <v>26</v>
      </c>
      <c r="F259" t="s">
        <v>27</v>
      </c>
      <c r="G259">
        <v>0.5</v>
      </c>
      <c r="H259" t="s">
        <v>19</v>
      </c>
      <c r="I259" t="s">
        <v>29</v>
      </c>
      <c r="J259" t="s">
        <v>21</v>
      </c>
      <c r="K259" t="s">
        <v>33</v>
      </c>
      <c r="L259" s="1">
        <v>45899</v>
      </c>
      <c r="M259" t="s">
        <v>5091</v>
      </c>
      <c r="N259" t="s">
        <v>23</v>
      </c>
      <c r="O259">
        <v>12</v>
      </c>
      <c r="P259" t="s">
        <v>24</v>
      </c>
      <c r="Q259">
        <v>36</v>
      </c>
    </row>
    <row r="260" spans="1:17" x14ac:dyDescent="0.75">
      <c r="A260" t="s">
        <v>4460</v>
      </c>
      <c r="B260">
        <v>58</v>
      </c>
      <c r="C260" t="s">
        <v>5081</v>
      </c>
      <c r="D260" t="s">
        <v>67</v>
      </c>
      <c r="E260" t="s">
        <v>35</v>
      </c>
      <c r="F260" t="s">
        <v>36</v>
      </c>
      <c r="G260">
        <v>5.9</v>
      </c>
      <c r="H260" t="s">
        <v>19</v>
      </c>
      <c r="I260" t="s">
        <v>49</v>
      </c>
      <c r="J260" t="s">
        <v>21</v>
      </c>
      <c r="K260" t="s">
        <v>33</v>
      </c>
      <c r="L260" s="1">
        <v>45694</v>
      </c>
      <c r="M260" t="s">
        <v>5085</v>
      </c>
      <c r="N260" t="s">
        <v>37</v>
      </c>
      <c r="O260">
        <v>41</v>
      </c>
      <c r="P260" t="s">
        <v>24</v>
      </c>
      <c r="Q260">
        <v>12</v>
      </c>
    </row>
    <row r="261" spans="1:17" x14ac:dyDescent="0.75">
      <c r="A261" t="s">
        <v>4458</v>
      </c>
      <c r="B261">
        <v>28</v>
      </c>
      <c r="C261" t="s">
        <v>5077</v>
      </c>
      <c r="D261" t="s">
        <v>16</v>
      </c>
      <c r="E261" t="s">
        <v>26</v>
      </c>
      <c r="F261" t="s">
        <v>63</v>
      </c>
      <c r="G261">
        <v>5.9</v>
      </c>
      <c r="H261" t="s">
        <v>28</v>
      </c>
      <c r="I261" t="s">
        <v>20</v>
      </c>
      <c r="J261" t="s">
        <v>21</v>
      </c>
      <c r="K261" t="s">
        <v>42</v>
      </c>
      <c r="L261" s="1">
        <v>46008</v>
      </c>
      <c r="M261" t="s">
        <v>5095</v>
      </c>
      <c r="N261" t="s">
        <v>23</v>
      </c>
      <c r="O261">
        <v>28</v>
      </c>
      <c r="P261" t="s">
        <v>24</v>
      </c>
      <c r="Q261">
        <v>31</v>
      </c>
    </row>
    <row r="262" spans="1:17" x14ac:dyDescent="0.75">
      <c r="A262" t="s">
        <v>4454</v>
      </c>
      <c r="B262">
        <v>58</v>
      </c>
      <c r="C262" t="s">
        <v>5081</v>
      </c>
      <c r="D262" t="s">
        <v>16</v>
      </c>
      <c r="E262" t="s">
        <v>35</v>
      </c>
      <c r="F262" t="s">
        <v>36</v>
      </c>
      <c r="G262">
        <v>5.3</v>
      </c>
      <c r="H262" t="s">
        <v>28</v>
      </c>
      <c r="I262" t="s">
        <v>44</v>
      </c>
      <c r="J262" t="s">
        <v>21</v>
      </c>
      <c r="K262" t="s">
        <v>42</v>
      </c>
      <c r="L262" s="1">
        <v>45820</v>
      </c>
      <c r="M262" t="s">
        <v>5089</v>
      </c>
      <c r="N262" t="s">
        <v>23</v>
      </c>
      <c r="O262">
        <v>44</v>
      </c>
      <c r="P262" t="s">
        <v>24</v>
      </c>
      <c r="Q262">
        <v>22</v>
      </c>
    </row>
    <row r="263" spans="1:17" x14ac:dyDescent="0.75">
      <c r="A263" t="s">
        <v>4450</v>
      </c>
      <c r="B263">
        <v>68</v>
      </c>
      <c r="C263" t="s">
        <v>5081</v>
      </c>
      <c r="D263" t="s">
        <v>16</v>
      </c>
      <c r="E263" t="s">
        <v>26</v>
      </c>
      <c r="F263" t="s">
        <v>27</v>
      </c>
      <c r="G263">
        <v>4</v>
      </c>
      <c r="H263" t="s">
        <v>19</v>
      </c>
      <c r="I263" t="s">
        <v>44</v>
      </c>
      <c r="J263" t="s">
        <v>21</v>
      </c>
      <c r="K263" t="s">
        <v>22</v>
      </c>
      <c r="L263" s="1">
        <v>45671</v>
      </c>
      <c r="M263" t="s">
        <v>5084</v>
      </c>
      <c r="N263" t="s">
        <v>23</v>
      </c>
      <c r="O263">
        <v>35</v>
      </c>
      <c r="P263" t="s">
        <v>24</v>
      </c>
      <c r="Q263">
        <v>22</v>
      </c>
    </row>
    <row r="264" spans="1:17" x14ac:dyDescent="0.75">
      <c r="A264" t="s">
        <v>4448</v>
      </c>
      <c r="B264">
        <v>37</v>
      </c>
      <c r="C264" t="s">
        <v>5082</v>
      </c>
      <c r="D264" t="s">
        <v>16</v>
      </c>
      <c r="E264" t="s">
        <v>35</v>
      </c>
      <c r="F264" t="s">
        <v>73</v>
      </c>
      <c r="G264">
        <v>2.2000000000000002</v>
      </c>
      <c r="H264" t="s">
        <v>19</v>
      </c>
      <c r="I264" t="s">
        <v>44</v>
      </c>
      <c r="J264" t="s">
        <v>21</v>
      </c>
      <c r="K264" t="s">
        <v>33</v>
      </c>
      <c r="L264" s="1">
        <v>45720</v>
      </c>
      <c r="M264" t="s">
        <v>5086</v>
      </c>
      <c r="N264" t="s">
        <v>23</v>
      </c>
      <c r="O264">
        <v>24</v>
      </c>
      <c r="P264" t="s">
        <v>24</v>
      </c>
      <c r="Q264">
        <v>34</v>
      </c>
    </row>
    <row r="265" spans="1:17" x14ac:dyDescent="0.75">
      <c r="A265" t="s">
        <v>4447</v>
      </c>
      <c r="B265">
        <v>48</v>
      </c>
      <c r="C265" t="s">
        <v>5078</v>
      </c>
      <c r="D265" t="s">
        <v>16</v>
      </c>
      <c r="E265" t="s">
        <v>35</v>
      </c>
      <c r="F265" t="s">
        <v>36</v>
      </c>
      <c r="G265">
        <v>3.3</v>
      </c>
      <c r="H265" t="s">
        <v>19</v>
      </c>
      <c r="I265" t="s">
        <v>44</v>
      </c>
      <c r="J265" t="s">
        <v>21</v>
      </c>
      <c r="K265" t="s">
        <v>33</v>
      </c>
      <c r="L265" s="1">
        <v>45974</v>
      </c>
      <c r="M265" t="s">
        <v>5094</v>
      </c>
      <c r="N265" t="s">
        <v>37</v>
      </c>
      <c r="O265">
        <v>37</v>
      </c>
      <c r="P265" t="s">
        <v>24</v>
      </c>
      <c r="Q265">
        <v>26</v>
      </c>
    </row>
    <row r="266" spans="1:17" x14ac:dyDescent="0.75">
      <c r="A266" t="s">
        <v>4446</v>
      </c>
      <c r="B266">
        <v>42</v>
      </c>
      <c r="C266" t="s">
        <v>5082</v>
      </c>
      <c r="D266" t="s">
        <v>16</v>
      </c>
      <c r="E266" t="s">
        <v>17</v>
      </c>
      <c r="F266" t="s">
        <v>73</v>
      </c>
      <c r="G266">
        <v>6.2</v>
      </c>
      <c r="H266" t="s">
        <v>28</v>
      </c>
      <c r="I266" t="s">
        <v>29</v>
      </c>
      <c r="J266" t="s">
        <v>21</v>
      </c>
      <c r="K266" t="s">
        <v>51</v>
      </c>
      <c r="L266" s="1">
        <v>45680</v>
      </c>
      <c r="M266" t="s">
        <v>5084</v>
      </c>
      <c r="N266" t="s">
        <v>23</v>
      </c>
      <c r="O266">
        <v>30</v>
      </c>
      <c r="P266" t="s">
        <v>24</v>
      </c>
      <c r="Q266">
        <v>10</v>
      </c>
    </row>
    <row r="267" spans="1:17" x14ac:dyDescent="0.75">
      <c r="A267" t="s">
        <v>307</v>
      </c>
      <c r="B267">
        <v>50</v>
      </c>
      <c r="C267" t="s">
        <v>5078</v>
      </c>
      <c r="D267" t="s">
        <v>16</v>
      </c>
      <c r="E267" t="s">
        <v>17</v>
      </c>
      <c r="F267" t="s">
        <v>36</v>
      </c>
      <c r="G267">
        <v>2.5</v>
      </c>
      <c r="H267" t="s">
        <v>19</v>
      </c>
      <c r="I267" t="s">
        <v>29</v>
      </c>
      <c r="J267" t="s">
        <v>21</v>
      </c>
      <c r="K267" t="s">
        <v>42</v>
      </c>
      <c r="L267" s="1">
        <v>45957</v>
      </c>
      <c r="M267" t="s">
        <v>5093</v>
      </c>
      <c r="N267" t="s">
        <v>23</v>
      </c>
      <c r="O267">
        <v>18</v>
      </c>
      <c r="P267" t="s">
        <v>24</v>
      </c>
      <c r="Q267">
        <v>20</v>
      </c>
    </row>
    <row r="268" spans="1:17" x14ac:dyDescent="0.75">
      <c r="A268" t="s">
        <v>4439</v>
      </c>
      <c r="B268">
        <v>77</v>
      </c>
      <c r="C268" t="s">
        <v>5080</v>
      </c>
      <c r="D268" t="s">
        <v>16</v>
      </c>
      <c r="E268" t="s">
        <v>17</v>
      </c>
      <c r="F268" t="s">
        <v>27</v>
      </c>
      <c r="G268">
        <v>3.2</v>
      </c>
      <c r="H268" t="s">
        <v>19</v>
      </c>
      <c r="I268" t="s">
        <v>44</v>
      </c>
      <c r="J268" t="s">
        <v>21</v>
      </c>
      <c r="K268" t="s">
        <v>42</v>
      </c>
      <c r="L268" s="1">
        <v>45682</v>
      </c>
      <c r="M268" t="s">
        <v>5084</v>
      </c>
      <c r="N268" t="s">
        <v>37</v>
      </c>
      <c r="O268">
        <v>9</v>
      </c>
      <c r="P268" t="s">
        <v>24</v>
      </c>
      <c r="Q268">
        <v>31</v>
      </c>
    </row>
    <row r="269" spans="1:17" x14ac:dyDescent="0.75">
      <c r="A269" t="s">
        <v>309</v>
      </c>
      <c r="B269">
        <v>69</v>
      </c>
      <c r="C269" t="s">
        <v>5080</v>
      </c>
      <c r="D269" t="s">
        <v>16</v>
      </c>
      <c r="E269" t="s">
        <v>26</v>
      </c>
      <c r="F269" t="s">
        <v>27</v>
      </c>
      <c r="G269">
        <v>3</v>
      </c>
      <c r="H269" t="s">
        <v>19</v>
      </c>
      <c r="I269" t="s">
        <v>29</v>
      </c>
      <c r="J269" t="s">
        <v>21</v>
      </c>
      <c r="K269" t="s">
        <v>45</v>
      </c>
      <c r="L269" s="1">
        <v>45860</v>
      </c>
      <c r="M269" t="s">
        <v>5090</v>
      </c>
      <c r="N269" t="s">
        <v>23</v>
      </c>
      <c r="O269">
        <v>22</v>
      </c>
      <c r="P269" t="s">
        <v>24</v>
      </c>
      <c r="Q269">
        <v>11</v>
      </c>
    </row>
    <row r="270" spans="1:17" x14ac:dyDescent="0.75">
      <c r="A270" t="s">
        <v>4434</v>
      </c>
      <c r="B270">
        <v>48</v>
      </c>
      <c r="C270" t="s">
        <v>5078</v>
      </c>
      <c r="D270" t="s">
        <v>16</v>
      </c>
      <c r="E270" t="s">
        <v>40</v>
      </c>
      <c r="F270" t="s">
        <v>36</v>
      </c>
      <c r="G270">
        <v>4.8</v>
      </c>
      <c r="H270" t="s">
        <v>41</v>
      </c>
      <c r="I270" t="s">
        <v>20</v>
      </c>
      <c r="J270" t="s">
        <v>21</v>
      </c>
      <c r="K270" t="s">
        <v>45</v>
      </c>
      <c r="L270" s="1">
        <v>45731</v>
      </c>
      <c r="M270" t="s">
        <v>5086</v>
      </c>
      <c r="N270" t="s">
        <v>37</v>
      </c>
      <c r="O270">
        <v>46</v>
      </c>
      <c r="P270" t="s">
        <v>24</v>
      </c>
      <c r="Q270">
        <v>8</v>
      </c>
    </row>
    <row r="271" spans="1:17" x14ac:dyDescent="0.75">
      <c r="A271" t="s">
        <v>311</v>
      </c>
      <c r="B271">
        <v>39</v>
      </c>
      <c r="C271" t="s">
        <v>5082</v>
      </c>
      <c r="D271" t="s">
        <v>16</v>
      </c>
      <c r="E271" t="s">
        <v>35</v>
      </c>
      <c r="F271" t="s">
        <v>36</v>
      </c>
      <c r="G271">
        <v>5.2</v>
      </c>
      <c r="H271" t="s">
        <v>41</v>
      </c>
      <c r="I271" t="s">
        <v>20</v>
      </c>
      <c r="J271" t="s">
        <v>21</v>
      </c>
      <c r="K271" t="s">
        <v>22</v>
      </c>
      <c r="L271" s="1">
        <v>45958</v>
      </c>
      <c r="M271" t="s">
        <v>5093</v>
      </c>
      <c r="N271" t="s">
        <v>23</v>
      </c>
      <c r="O271">
        <v>16</v>
      </c>
      <c r="P271" t="s">
        <v>24</v>
      </c>
      <c r="Q271">
        <v>8</v>
      </c>
    </row>
    <row r="272" spans="1:17" x14ac:dyDescent="0.75">
      <c r="A272" t="s">
        <v>4431</v>
      </c>
      <c r="B272">
        <v>37</v>
      </c>
      <c r="C272" t="s">
        <v>5082</v>
      </c>
      <c r="D272" t="s">
        <v>16</v>
      </c>
      <c r="E272" t="s">
        <v>17</v>
      </c>
      <c r="F272" t="s">
        <v>27</v>
      </c>
      <c r="G272">
        <v>0.5</v>
      </c>
      <c r="H272" t="s">
        <v>41</v>
      </c>
      <c r="I272" t="s">
        <v>44</v>
      </c>
      <c r="J272" t="s">
        <v>21</v>
      </c>
      <c r="K272" t="s">
        <v>42</v>
      </c>
      <c r="L272" s="1">
        <v>45814</v>
      </c>
      <c r="M272" t="s">
        <v>5089</v>
      </c>
      <c r="N272" t="s">
        <v>23</v>
      </c>
      <c r="O272">
        <v>35</v>
      </c>
      <c r="P272" t="s">
        <v>24</v>
      </c>
      <c r="Q272">
        <v>24</v>
      </c>
    </row>
    <row r="273" spans="1:17" x14ac:dyDescent="0.75">
      <c r="A273" t="s">
        <v>313</v>
      </c>
      <c r="B273">
        <v>50</v>
      </c>
      <c r="C273" t="s">
        <v>5078</v>
      </c>
      <c r="D273" t="s">
        <v>16</v>
      </c>
      <c r="E273" t="s">
        <v>35</v>
      </c>
      <c r="F273" t="s">
        <v>27</v>
      </c>
      <c r="G273">
        <v>1.8</v>
      </c>
      <c r="H273" t="s">
        <v>19</v>
      </c>
      <c r="I273" t="s">
        <v>29</v>
      </c>
      <c r="J273" t="s">
        <v>21</v>
      </c>
      <c r="K273" t="s">
        <v>45</v>
      </c>
      <c r="L273" s="1">
        <v>45801</v>
      </c>
      <c r="M273" t="s">
        <v>5088</v>
      </c>
      <c r="N273" t="s">
        <v>23</v>
      </c>
      <c r="O273">
        <v>12</v>
      </c>
      <c r="P273" t="s">
        <v>24</v>
      </c>
      <c r="Q273">
        <v>25</v>
      </c>
    </row>
    <row r="274" spans="1:17" x14ac:dyDescent="0.75">
      <c r="A274" t="s">
        <v>314</v>
      </c>
      <c r="B274">
        <v>64</v>
      </c>
      <c r="C274" t="s">
        <v>5081</v>
      </c>
      <c r="D274" t="s">
        <v>16</v>
      </c>
      <c r="E274" t="s">
        <v>17</v>
      </c>
      <c r="F274" t="s">
        <v>36</v>
      </c>
      <c r="G274">
        <v>7.1</v>
      </c>
      <c r="H274" t="s">
        <v>28</v>
      </c>
      <c r="I274" t="s">
        <v>20</v>
      </c>
      <c r="J274" t="s">
        <v>21</v>
      </c>
      <c r="K274" t="s">
        <v>33</v>
      </c>
      <c r="L274" s="1">
        <v>45801</v>
      </c>
      <c r="M274" t="s">
        <v>5088</v>
      </c>
      <c r="N274" t="s">
        <v>23</v>
      </c>
      <c r="O274">
        <v>38</v>
      </c>
      <c r="P274" t="s">
        <v>24</v>
      </c>
      <c r="Q274">
        <v>34</v>
      </c>
    </row>
    <row r="275" spans="1:17" x14ac:dyDescent="0.75">
      <c r="A275" t="s">
        <v>4430</v>
      </c>
      <c r="B275">
        <v>84</v>
      </c>
      <c r="C275" t="s">
        <v>5079</v>
      </c>
      <c r="D275" t="s">
        <v>16</v>
      </c>
      <c r="E275" t="s">
        <v>26</v>
      </c>
      <c r="F275" t="s">
        <v>18</v>
      </c>
      <c r="G275">
        <v>1.6</v>
      </c>
      <c r="H275" t="s">
        <v>19</v>
      </c>
      <c r="I275" t="s">
        <v>20</v>
      </c>
      <c r="J275" t="s">
        <v>21</v>
      </c>
      <c r="K275" t="s">
        <v>33</v>
      </c>
      <c r="L275" s="1">
        <v>45971</v>
      </c>
      <c r="M275" t="s">
        <v>5094</v>
      </c>
      <c r="N275" t="s">
        <v>23</v>
      </c>
      <c r="O275">
        <v>53</v>
      </c>
      <c r="P275" t="s">
        <v>24</v>
      </c>
      <c r="Q275">
        <v>18</v>
      </c>
    </row>
    <row r="276" spans="1:17" x14ac:dyDescent="0.75">
      <c r="A276" t="s">
        <v>4429</v>
      </c>
      <c r="B276">
        <v>76</v>
      </c>
      <c r="C276" t="s">
        <v>5080</v>
      </c>
      <c r="D276" t="s">
        <v>16</v>
      </c>
      <c r="E276" t="s">
        <v>26</v>
      </c>
      <c r="F276" t="s">
        <v>18</v>
      </c>
      <c r="G276">
        <v>5.6</v>
      </c>
      <c r="H276" t="s">
        <v>41</v>
      </c>
      <c r="I276" t="s">
        <v>20</v>
      </c>
      <c r="J276" t="s">
        <v>21</v>
      </c>
      <c r="K276" t="s">
        <v>22</v>
      </c>
      <c r="L276" s="1">
        <v>45885</v>
      </c>
      <c r="M276" t="s">
        <v>5091</v>
      </c>
      <c r="N276" t="s">
        <v>23</v>
      </c>
      <c r="O276">
        <v>24</v>
      </c>
      <c r="P276" t="s">
        <v>24</v>
      </c>
      <c r="Q276">
        <v>32</v>
      </c>
    </row>
    <row r="277" spans="1:17" x14ac:dyDescent="0.75">
      <c r="A277" t="s">
        <v>4427</v>
      </c>
      <c r="B277">
        <v>71</v>
      </c>
      <c r="C277" t="s">
        <v>5080</v>
      </c>
      <c r="D277" t="s">
        <v>16</v>
      </c>
      <c r="E277" t="s">
        <v>17</v>
      </c>
      <c r="F277" t="s">
        <v>27</v>
      </c>
      <c r="G277">
        <v>4.7</v>
      </c>
      <c r="H277" t="s">
        <v>41</v>
      </c>
      <c r="I277" t="s">
        <v>20</v>
      </c>
      <c r="J277" t="s">
        <v>21</v>
      </c>
      <c r="K277" t="s">
        <v>22</v>
      </c>
      <c r="L277" s="1">
        <v>45720</v>
      </c>
      <c r="M277" t="s">
        <v>5086</v>
      </c>
      <c r="N277" t="s">
        <v>37</v>
      </c>
      <c r="O277">
        <v>20</v>
      </c>
      <c r="P277" t="s">
        <v>24</v>
      </c>
      <c r="Q277">
        <v>9</v>
      </c>
    </row>
    <row r="278" spans="1:17" x14ac:dyDescent="0.75">
      <c r="A278" t="s">
        <v>4425</v>
      </c>
      <c r="B278">
        <v>83</v>
      </c>
      <c r="C278" t="s">
        <v>5079</v>
      </c>
      <c r="D278" t="s">
        <v>16</v>
      </c>
      <c r="E278" t="s">
        <v>35</v>
      </c>
      <c r="F278" t="s">
        <v>73</v>
      </c>
      <c r="G278">
        <v>2.1</v>
      </c>
      <c r="H278" t="s">
        <v>28</v>
      </c>
      <c r="I278" t="s">
        <v>29</v>
      </c>
      <c r="J278" t="s">
        <v>21</v>
      </c>
      <c r="K278" t="s">
        <v>33</v>
      </c>
      <c r="L278" s="1">
        <v>45658</v>
      </c>
      <c r="M278" t="s">
        <v>5084</v>
      </c>
      <c r="N278" t="s">
        <v>23</v>
      </c>
      <c r="O278">
        <v>36</v>
      </c>
      <c r="P278" t="s">
        <v>24</v>
      </c>
      <c r="Q278">
        <v>26</v>
      </c>
    </row>
    <row r="279" spans="1:17" x14ac:dyDescent="0.75">
      <c r="A279" t="s">
        <v>319</v>
      </c>
      <c r="B279">
        <v>61</v>
      </c>
      <c r="C279" t="s">
        <v>5081</v>
      </c>
      <c r="D279" t="s">
        <v>16</v>
      </c>
      <c r="E279" t="s">
        <v>26</v>
      </c>
      <c r="F279" t="s">
        <v>27</v>
      </c>
      <c r="G279">
        <v>6.6</v>
      </c>
      <c r="H279" t="s">
        <v>28</v>
      </c>
      <c r="I279" t="s">
        <v>49</v>
      </c>
      <c r="J279" t="s">
        <v>21</v>
      </c>
      <c r="K279" t="s">
        <v>42</v>
      </c>
      <c r="L279" s="1">
        <v>45909</v>
      </c>
      <c r="M279" t="s">
        <v>5092</v>
      </c>
      <c r="N279" t="s">
        <v>23</v>
      </c>
      <c r="O279">
        <v>6</v>
      </c>
      <c r="P279" t="s">
        <v>24</v>
      </c>
      <c r="Q279">
        <v>13</v>
      </c>
    </row>
    <row r="280" spans="1:17" x14ac:dyDescent="0.75">
      <c r="A280" t="s">
        <v>320</v>
      </c>
      <c r="B280">
        <v>26</v>
      </c>
      <c r="C280" t="s">
        <v>5077</v>
      </c>
      <c r="D280" t="s">
        <v>16</v>
      </c>
      <c r="E280" t="s">
        <v>40</v>
      </c>
      <c r="F280" t="s">
        <v>36</v>
      </c>
      <c r="G280">
        <v>5.0999999999999996</v>
      </c>
      <c r="H280" t="s">
        <v>19</v>
      </c>
      <c r="I280" t="s">
        <v>49</v>
      </c>
      <c r="J280" t="s">
        <v>21</v>
      </c>
      <c r="K280" t="s">
        <v>51</v>
      </c>
      <c r="L280" s="1">
        <v>45748</v>
      </c>
      <c r="M280" t="s">
        <v>5087</v>
      </c>
      <c r="N280" t="s">
        <v>37</v>
      </c>
      <c r="O280">
        <v>32</v>
      </c>
      <c r="P280" t="s">
        <v>24</v>
      </c>
      <c r="Q280">
        <v>10</v>
      </c>
    </row>
    <row r="281" spans="1:17" x14ac:dyDescent="0.75">
      <c r="A281" t="s">
        <v>4424</v>
      </c>
      <c r="B281">
        <v>27</v>
      </c>
      <c r="C281" t="s">
        <v>5077</v>
      </c>
      <c r="D281" t="s">
        <v>16</v>
      </c>
      <c r="E281" t="s">
        <v>40</v>
      </c>
      <c r="F281" t="s">
        <v>36</v>
      </c>
      <c r="G281">
        <v>3.1</v>
      </c>
      <c r="H281" t="s">
        <v>28</v>
      </c>
      <c r="I281" t="s">
        <v>20</v>
      </c>
      <c r="J281" t="s">
        <v>21</v>
      </c>
      <c r="K281" t="s">
        <v>51</v>
      </c>
      <c r="L281" s="1">
        <v>45684</v>
      </c>
      <c r="M281" t="s">
        <v>5084</v>
      </c>
      <c r="N281" t="s">
        <v>37</v>
      </c>
      <c r="O281">
        <v>27</v>
      </c>
      <c r="P281" t="s">
        <v>24</v>
      </c>
      <c r="Q281">
        <v>25</v>
      </c>
    </row>
    <row r="282" spans="1:17" x14ac:dyDescent="0.75">
      <c r="A282" t="s">
        <v>322</v>
      </c>
      <c r="B282">
        <v>46</v>
      </c>
      <c r="C282" t="s">
        <v>5082</v>
      </c>
      <c r="D282" t="s">
        <v>16</v>
      </c>
      <c r="E282" t="s">
        <v>26</v>
      </c>
      <c r="F282" t="s">
        <v>73</v>
      </c>
      <c r="G282">
        <v>6</v>
      </c>
      <c r="H282" t="s">
        <v>28</v>
      </c>
      <c r="I282" t="s">
        <v>44</v>
      </c>
      <c r="J282" t="s">
        <v>21</v>
      </c>
      <c r="K282" t="s">
        <v>51</v>
      </c>
      <c r="L282" s="1">
        <v>45820</v>
      </c>
      <c r="M282" t="s">
        <v>5089</v>
      </c>
      <c r="N282" t="s">
        <v>23</v>
      </c>
      <c r="O282">
        <v>25</v>
      </c>
      <c r="P282" t="s">
        <v>24</v>
      </c>
      <c r="Q282">
        <v>24</v>
      </c>
    </row>
    <row r="283" spans="1:17" x14ac:dyDescent="0.75">
      <c r="A283" t="s">
        <v>323</v>
      </c>
      <c r="B283">
        <v>77</v>
      </c>
      <c r="C283" t="s">
        <v>5080</v>
      </c>
      <c r="D283" t="s">
        <v>16</v>
      </c>
      <c r="E283" t="s">
        <v>17</v>
      </c>
      <c r="F283" t="s">
        <v>27</v>
      </c>
      <c r="G283">
        <v>2.7</v>
      </c>
      <c r="H283" t="s">
        <v>19</v>
      </c>
      <c r="I283" t="s">
        <v>20</v>
      </c>
      <c r="J283" t="s">
        <v>21</v>
      </c>
      <c r="K283" t="s">
        <v>51</v>
      </c>
      <c r="L283" s="1">
        <v>45951</v>
      </c>
      <c r="M283" t="s">
        <v>5093</v>
      </c>
      <c r="N283" t="s">
        <v>23</v>
      </c>
      <c r="O283">
        <v>5</v>
      </c>
      <c r="P283" t="s">
        <v>24</v>
      </c>
      <c r="Q283">
        <v>16</v>
      </c>
    </row>
    <row r="284" spans="1:17" x14ac:dyDescent="0.75">
      <c r="A284" t="s">
        <v>324</v>
      </c>
      <c r="B284">
        <v>83</v>
      </c>
      <c r="C284" t="s">
        <v>5079</v>
      </c>
      <c r="D284" t="s">
        <v>16</v>
      </c>
      <c r="E284" t="s">
        <v>26</v>
      </c>
      <c r="F284" t="s">
        <v>27</v>
      </c>
      <c r="G284">
        <v>1.3</v>
      </c>
      <c r="H284" t="s">
        <v>28</v>
      </c>
      <c r="I284" t="s">
        <v>29</v>
      </c>
      <c r="J284" t="s">
        <v>21</v>
      </c>
      <c r="K284" t="s">
        <v>45</v>
      </c>
      <c r="L284" s="1">
        <v>45697</v>
      </c>
      <c r="M284" t="s">
        <v>5085</v>
      </c>
      <c r="N284" t="s">
        <v>23</v>
      </c>
      <c r="O284">
        <v>23</v>
      </c>
      <c r="P284" t="s">
        <v>24</v>
      </c>
      <c r="Q284">
        <v>34</v>
      </c>
    </row>
    <row r="285" spans="1:17" x14ac:dyDescent="0.75">
      <c r="A285" t="s">
        <v>325</v>
      </c>
      <c r="B285">
        <v>30</v>
      </c>
      <c r="C285" t="s">
        <v>5077</v>
      </c>
      <c r="D285" t="s">
        <v>16</v>
      </c>
      <c r="E285" t="s">
        <v>17</v>
      </c>
      <c r="F285" t="s">
        <v>36</v>
      </c>
      <c r="G285">
        <v>2.5</v>
      </c>
      <c r="H285" t="s">
        <v>19</v>
      </c>
      <c r="I285" t="s">
        <v>20</v>
      </c>
      <c r="J285" t="s">
        <v>21</v>
      </c>
      <c r="K285" t="s">
        <v>45</v>
      </c>
      <c r="L285" s="1">
        <v>45789</v>
      </c>
      <c r="M285" t="s">
        <v>5088</v>
      </c>
      <c r="N285" t="s">
        <v>23</v>
      </c>
      <c r="O285">
        <v>12</v>
      </c>
      <c r="P285" t="s">
        <v>24</v>
      </c>
      <c r="Q285">
        <v>20</v>
      </c>
    </row>
    <row r="286" spans="1:17" x14ac:dyDescent="0.75">
      <c r="A286" t="s">
        <v>4420</v>
      </c>
      <c r="B286">
        <v>64</v>
      </c>
      <c r="C286" t="s">
        <v>5081</v>
      </c>
      <c r="D286" t="s">
        <v>16</v>
      </c>
      <c r="E286" t="s">
        <v>40</v>
      </c>
      <c r="F286" t="s">
        <v>18</v>
      </c>
      <c r="G286">
        <v>7.9</v>
      </c>
      <c r="H286" t="s">
        <v>28</v>
      </c>
      <c r="I286" t="s">
        <v>49</v>
      </c>
      <c r="J286" t="s">
        <v>21</v>
      </c>
      <c r="K286" t="s">
        <v>42</v>
      </c>
      <c r="L286" s="1">
        <v>45697</v>
      </c>
      <c r="M286" t="s">
        <v>5085</v>
      </c>
      <c r="N286" t="s">
        <v>23</v>
      </c>
      <c r="O286">
        <v>30</v>
      </c>
      <c r="P286" t="s">
        <v>24</v>
      </c>
      <c r="Q286">
        <v>19</v>
      </c>
    </row>
    <row r="287" spans="1:17" x14ac:dyDescent="0.75">
      <c r="A287" t="s">
        <v>327</v>
      </c>
      <c r="B287">
        <v>61</v>
      </c>
      <c r="C287" t="s">
        <v>5081</v>
      </c>
      <c r="D287" t="s">
        <v>16</v>
      </c>
      <c r="E287" t="s">
        <v>26</v>
      </c>
      <c r="F287" t="s">
        <v>18</v>
      </c>
      <c r="G287">
        <v>1.1000000000000001</v>
      </c>
      <c r="H287" t="s">
        <v>19</v>
      </c>
      <c r="I287" t="s">
        <v>49</v>
      </c>
      <c r="J287" t="s">
        <v>21</v>
      </c>
      <c r="K287" t="s">
        <v>33</v>
      </c>
      <c r="L287" s="1">
        <v>45821</v>
      </c>
      <c r="M287" t="s">
        <v>5089</v>
      </c>
      <c r="N287" t="s">
        <v>23</v>
      </c>
      <c r="O287">
        <v>30</v>
      </c>
      <c r="P287" t="s">
        <v>24</v>
      </c>
      <c r="Q287">
        <v>11</v>
      </c>
    </row>
    <row r="288" spans="1:17" x14ac:dyDescent="0.75">
      <c r="A288" t="s">
        <v>4418</v>
      </c>
      <c r="B288">
        <v>77</v>
      </c>
      <c r="C288" t="s">
        <v>5080</v>
      </c>
      <c r="D288" t="s">
        <v>16</v>
      </c>
      <c r="E288" t="s">
        <v>40</v>
      </c>
      <c r="F288" t="s">
        <v>73</v>
      </c>
      <c r="G288">
        <v>2.8</v>
      </c>
      <c r="H288" t="s">
        <v>28</v>
      </c>
      <c r="I288" t="s">
        <v>44</v>
      </c>
      <c r="J288" t="s">
        <v>21</v>
      </c>
      <c r="K288" t="s">
        <v>51</v>
      </c>
      <c r="L288" s="1">
        <v>45843</v>
      </c>
      <c r="M288" t="s">
        <v>5090</v>
      </c>
      <c r="N288" t="s">
        <v>23</v>
      </c>
      <c r="O288">
        <v>36</v>
      </c>
      <c r="P288" t="s">
        <v>24</v>
      </c>
      <c r="Q288">
        <v>15</v>
      </c>
    </row>
    <row r="289" spans="1:17" x14ac:dyDescent="0.75">
      <c r="A289" t="s">
        <v>329</v>
      </c>
      <c r="B289">
        <v>66</v>
      </c>
      <c r="C289" t="s">
        <v>5081</v>
      </c>
      <c r="D289" t="s">
        <v>16</v>
      </c>
      <c r="E289" t="s">
        <v>35</v>
      </c>
      <c r="F289" t="s">
        <v>18</v>
      </c>
      <c r="G289">
        <v>1.3</v>
      </c>
      <c r="H289" t="s">
        <v>19</v>
      </c>
      <c r="I289" t="s">
        <v>29</v>
      </c>
      <c r="J289" t="s">
        <v>21</v>
      </c>
      <c r="K289" t="s">
        <v>30</v>
      </c>
      <c r="L289" s="1">
        <v>46014</v>
      </c>
      <c r="M289" t="s">
        <v>5095</v>
      </c>
      <c r="N289" t="s">
        <v>23</v>
      </c>
      <c r="O289">
        <v>58</v>
      </c>
      <c r="P289" t="s">
        <v>24</v>
      </c>
      <c r="Q289">
        <v>15</v>
      </c>
    </row>
    <row r="290" spans="1:17" x14ac:dyDescent="0.75">
      <c r="A290" t="s">
        <v>330</v>
      </c>
      <c r="B290">
        <v>44</v>
      </c>
      <c r="C290" t="s">
        <v>5082</v>
      </c>
      <c r="D290" t="s">
        <v>16</v>
      </c>
      <c r="E290" t="s">
        <v>40</v>
      </c>
      <c r="F290" t="s">
        <v>36</v>
      </c>
      <c r="G290">
        <v>4.5999999999999996</v>
      </c>
      <c r="H290" t="s">
        <v>28</v>
      </c>
      <c r="I290" t="s">
        <v>29</v>
      </c>
      <c r="J290" t="s">
        <v>21</v>
      </c>
      <c r="K290" t="s">
        <v>33</v>
      </c>
      <c r="L290" s="1">
        <v>45842</v>
      </c>
      <c r="M290" t="s">
        <v>5090</v>
      </c>
      <c r="N290" t="s">
        <v>23</v>
      </c>
      <c r="O290">
        <v>17</v>
      </c>
      <c r="P290" t="s">
        <v>24</v>
      </c>
      <c r="Q290">
        <v>27</v>
      </c>
    </row>
    <row r="291" spans="1:17" x14ac:dyDescent="0.75">
      <c r="A291" t="s">
        <v>4416</v>
      </c>
      <c r="B291">
        <v>67</v>
      </c>
      <c r="C291" t="s">
        <v>5081</v>
      </c>
      <c r="D291" t="s">
        <v>16</v>
      </c>
      <c r="E291" t="s">
        <v>17</v>
      </c>
      <c r="F291" t="s">
        <v>27</v>
      </c>
      <c r="G291">
        <v>3.8</v>
      </c>
      <c r="H291" t="s">
        <v>28</v>
      </c>
      <c r="I291" t="s">
        <v>49</v>
      </c>
      <c r="J291" t="s">
        <v>21</v>
      </c>
      <c r="K291" t="s">
        <v>30</v>
      </c>
      <c r="L291" s="1">
        <v>45733</v>
      </c>
      <c r="M291" t="s">
        <v>5086</v>
      </c>
      <c r="N291" t="s">
        <v>37</v>
      </c>
      <c r="O291">
        <v>6</v>
      </c>
      <c r="P291" t="s">
        <v>24</v>
      </c>
      <c r="Q291">
        <v>14</v>
      </c>
    </row>
    <row r="292" spans="1:17" x14ac:dyDescent="0.75">
      <c r="A292" t="s">
        <v>332</v>
      </c>
      <c r="B292">
        <v>55</v>
      </c>
      <c r="C292" t="s">
        <v>5078</v>
      </c>
      <c r="D292" t="s">
        <v>16</v>
      </c>
      <c r="E292" t="s">
        <v>17</v>
      </c>
      <c r="F292" t="s">
        <v>63</v>
      </c>
      <c r="G292">
        <v>4.5999999999999996</v>
      </c>
      <c r="H292" t="s">
        <v>19</v>
      </c>
      <c r="I292" t="s">
        <v>49</v>
      </c>
      <c r="J292" t="s">
        <v>21</v>
      </c>
      <c r="K292" t="s">
        <v>30</v>
      </c>
      <c r="L292" s="1">
        <v>45847</v>
      </c>
      <c r="M292" t="s">
        <v>5090</v>
      </c>
      <c r="N292" t="s">
        <v>23</v>
      </c>
      <c r="O292">
        <v>26</v>
      </c>
      <c r="P292" t="s">
        <v>24</v>
      </c>
      <c r="Q292">
        <v>20</v>
      </c>
    </row>
    <row r="293" spans="1:17" x14ac:dyDescent="0.75">
      <c r="A293" t="s">
        <v>4413</v>
      </c>
      <c r="B293">
        <v>67</v>
      </c>
      <c r="C293" t="s">
        <v>5081</v>
      </c>
      <c r="D293" t="s">
        <v>16</v>
      </c>
      <c r="E293" t="s">
        <v>17</v>
      </c>
      <c r="F293" t="s">
        <v>27</v>
      </c>
      <c r="G293">
        <v>5.3</v>
      </c>
      <c r="H293" t="s">
        <v>41</v>
      </c>
      <c r="I293" t="s">
        <v>29</v>
      </c>
      <c r="J293" t="s">
        <v>21</v>
      </c>
      <c r="K293" t="s">
        <v>30</v>
      </c>
      <c r="L293" s="1">
        <v>45736</v>
      </c>
      <c r="M293" t="s">
        <v>5086</v>
      </c>
      <c r="N293" t="s">
        <v>37</v>
      </c>
      <c r="O293">
        <v>11</v>
      </c>
      <c r="P293" t="s">
        <v>24</v>
      </c>
      <c r="Q293">
        <v>28</v>
      </c>
    </row>
    <row r="294" spans="1:17" x14ac:dyDescent="0.75">
      <c r="A294" t="s">
        <v>4411</v>
      </c>
      <c r="B294">
        <v>81</v>
      </c>
      <c r="C294" t="s">
        <v>5079</v>
      </c>
      <c r="D294" t="s">
        <v>16</v>
      </c>
      <c r="E294" t="s">
        <v>26</v>
      </c>
      <c r="F294" t="s">
        <v>27</v>
      </c>
      <c r="G294">
        <v>7.5</v>
      </c>
      <c r="H294" t="s">
        <v>28</v>
      </c>
      <c r="I294" t="s">
        <v>44</v>
      </c>
      <c r="J294" t="s">
        <v>21</v>
      </c>
      <c r="K294" t="s">
        <v>22</v>
      </c>
      <c r="L294" s="1">
        <v>45846</v>
      </c>
      <c r="M294" t="s">
        <v>5090</v>
      </c>
      <c r="N294" t="s">
        <v>37</v>
      </c>
      <c r="O294">
        <v>28</v>
      </c>
      <c r="P294" t="s">
        <v>24</v>
      </c>
      <c r="Q294">
        <v>8</v>
      </c>
    </row>
    <row r="295" spans="1:17" x14ac:dyDescent="0.75">
      <c r="A295" t="s">
        <v>335</v>
      </c>
      <c r="B295">
        <v>79</v>
      </c>
      <c r="C295" t="s">
        <v>5080</v>
      </c>
      <c r="D295" t="s">
        <v>16</v>
      </c>
      <c r="E295" t="s">
        <v>26</v>
      </c>
      <c r="F295" t="s">
        <v>18</v>
      </c>
      <c r="G295">
        <v>6.2</v>
      </c>
      <c r="H295" t="s">
        <v>19</v>
      </c>
      <c r="I295" t="s">
        <v>29</v>
      </c>
      <c r="J295" t="s">
        <v>21</v>
      </c>
      <c r="K295" t="s">
        <v>42</v>
      </c>
      <c r="L295" s="1">
        <v>45756</v>
      </c>
      <c r="M295" t="s">
        <v>5087</v>
      </c>
      <c r="N295" t="s">
        <v>23</v>
      </c>
      <c r="O295">
        <v>51</v>
      </c>
      <c r="P295" t="s">
        <v>24</v>
      </c>
      <c r="Q295">
        <v>27</v>
      </c>
    </row>
    <row r="296" spans="1:17" x14ac:dyDescent="0.75">
      <c r="A296" t="s">
        <v>4410</v>
      </c>
      <c r="B296">
        <v>46</v>
      </c>
      <c r="C296" t="s">
        <v>5082</v>
      </c>
      <c r="D296" t="s">
        <v>16</v>
      </c>
      <c r="E296" t="s">
        <v>40</v>
      </c>
      <c r="F296" t="s">
        <v>36</v>
      </c>
      <c r="G296">
        <v>2.2000000000000002</v>
      </c>
      <c r="H296" t="s">
        <v>28</v>
      </c>
      <c r="I296" t="s">
        <v>20</v>
      </c>
      <c r="J296" t="s">
        <v>21</v>
      </c>
      <c r="K296" t="s">
        <v>42</v>
      </c>
      <c r="L296" s="1">
        <v>45867</v>
      </c>
      <c r="M296" t="s">
        <v>5090</v>
      </c>
      <c r="N296" t="s">
        <v>23</v>
      </c>
      <c r="O296">
        <v>22</v>
      </c>
      <c r="P296" t="s">
        <v>24</v>
      </c>
      <c r="Q296">
        <v>26</v>
      </c>
    </row>
    <row r="297" spans="1:17" x14ac:dyDescent="0.75">
      <c r="A297" t="s">
        <v>4407</v>
      </c>
      <c r="B297">
        <v>41</v>
      </c>
      <c r="C297" t="s">
        <v>5082</v>
      </c>
      <c r="D297" t="s">
        <v>16</v>
      </c>
      <c r="E297" t="s">
        <v>35</v>
      </c>
      <c r="F297" t="s">
        <v>18</v>
      </c>
      <c r="G297">
        <v>6.2</v>
      </c>
      <c r="H297" t="s">
        <v>28</v>
      </c>
      <c r="I297" t="s">
        <v>29</v>
      </c>
      <c r="J297" t="s">
        <v>21</v>
      </c>
      <c r="K297" t="s">
        <v>51</v>
      </c>
      <c r="L297" s="1">
        <v>45832</v>
      </c>
      <c r="M297" t="s">
        <v>5089</v>
      </c>
      <c r="N297" t="s">
        <v>37</v>
      </c>
      <c r="O297">
        <v>25</v>
      </c>
      <c r="P297" t="s">
        <v>24</v>
      </c>
      <c r="Q297">
        <v>31</v>
      </c>
    </row>
    <row r="298" spans="1:17" x14ac:dyDescent="0.75">
      <c r="A298" t="s">
        <v>338</v>
      </c>
      <c r="B298">
        <v>61</v>
      </c>
      <c r="C298" t="s">
        <v>5081</v>
      </c>
      <c r="D298" t="s">
        <v>16</v>
      </c>
      <c r="E298" t="s">
        <v>17</v>
      </c>
      <c r="F298" t="s">
        <v>73</v>
      </c>
      <c r="G298">
        <v>7.1</v>
      </c>
      <c r="H298" t="s">
        <v>28</v>
      </c>
      <c r="I298" t="s">
        <v>49</v>
      </c>
      <c r="J298" t="s">
        <v>21</v>
      </c>
      <c r="K298" t="s">
        <v>30</v>
      </c>
      <c r="L298" s="1">
        <v>45993</v>
      </c>
      <c r="M298" t="s">
        <v>5095</v>
      </c>
      <c r="N298" t="s">
        <v>23</v>
      </c>
      <c r="O298">
        <v>33</v>
      </c>
      <c r="P298" t="s">
        <v>24</v>
      </c>
      <c r="Q298">
        <v>14</v>
      </c>
    </row>
    <row r="299" spans="1:17" x14ac:dyDescent="0.75">
      <c r="A299" t="s">
        <v>339</v>
      </c>
      <c r="B299">
        <v>50</v>
      </c>
      <c r="C299" t="s">
        <v>5078</v>
      </c>
      <c r="D299" t="s">
        <v>16</v>
      </c>
      <c r="E299" t="s">
        <v>35</v>
      </c>
      <c r="F299" t="s">
        <v>63</v>
      </c>
      <c r="G299">
        <v>7.2</v>
      </c>
      <c r="H299" t="s">
        <v>28</v>
      </c>
      <c r="I299" t="s">
        <v>29</v>
      </c>
      <c r="J299" t="s">
        <v>21</v>
      </c>
      <c r="K299" t="s">
        <v>33</v>
      </c>
      <c r="L299" s="1">
        <v>45901</v>
      </c>
      <c r="M299" t="s">
        <v>5092</v>
      </c>
      <c r="N299" t="s">
        <v>23</v>
      </c>
      <c r="O299">
        <v>47</v>
      </c>
      <c r="P299" t="s">
        <v>24</v>
      </c>
      <c r="Q299">
        <v>32</v>
      </c>
    </row>
    <row r="300" spans="1:17" x14ac:dyDescent="0.75">
      <c r="A300" t="s">
        <v>4405</v>
      </c>
      <c r="B300">
        <v>57</v>
      </c>
      <c r="C300" t="s">
        <v>5078</v>
      </c>
      <c r="D300" t="s">
        <v>16</v>
      </c>
      <c r="E300" t="s">
        <v>40</v>
      </c>
      <c r="F300" t="s">
        <v>27</v>
      </c>
      <c r="G300">
        <v>5.9</v>
      </c>
      <c r="H300" t="s">
        <v>19</v>
      </c>
      <c r="I300" t="s">
        <v>29</v>
      </c>
      <c r="J300" t="s">
        <v>21</v>
      </c>
      <c r="K300" t="s">
        <v>42</v>
      </c>
      <c r="L300" s="1">
        <v>45683</v>
      </c>
      <c r="M300" t="s">
        <v>5084</v>
      </c>
      <c r="N300" t="s">
        <v>37</v>
      </c>
      <c r="O300">
        <v>12</v>
      </c>
      <c r="P300" t="s">
        <v>24</v>
      </c>
      <c r="Q300">
        <v>7</v>
      </c>
    </row>
    <row r="301" spans="1:17" x14ac:dyDescent="0.75">
      <c r="A301" t="s">
        <v>4404</v>
      </c>
      <c r="B301">
        <v>42</v>
      </c>
      <c r="C301" t="s">
        <v>5082</v>
      </c>
      <c r="D301" t="s">
        <v>16</v>
      </c>
      <c r="E301" t="s">
        <v>35</v>
      </c>
      <c r="F301" t="s">
        <v>63</v>
      </c>
      <c r="G301">
        <v>4</v>
      </c>
      <c r="H301" t="s">
        <v>19</v>
      </c>
      <c r="I301" t="s">
        <v>29</v>
      </c>
      <c r="J301" t="s">
        <v>21</v>
      </c>
      <c r="K301" t="s">
        <v>30</v>
      </c>
      <c r="L301" s="1">
        <v>45915</v>
      </c>
      <c r="M301" t="s">
        <v>5092</v>
      </c>
      <c r="N301" t="s">
        <v>23</v>
      </c>
      <c r="O301">
        <v>50</v>
      </c>
      <c r="P301" t="s">
        <v>24</v>
      </c>
      <c r="Q301">
        <v>29</v>
      </c>
    </row>
    <row r="302" spans="1:17" x14ac:dyDescent="0.75">
      <c r="A302" t="s">
        <v>4403</v>
      </c>
      <c r="B302">
        <v>67</v>
      </c>
      <c r="C302" t="s">
        <v>5081</v>
      </c>
      <c r="D302" t="s">
        <v>16</v>
      </c>
      <c r="E302" t="s">
        <v>40</v>
      </c>
      <c r="F302" t="s">
        <v>18</v>
      </c>
      <c r="G302">
        <v>2.2000000000000002</v>
      </c>
      <c r="H302" t="s">
        <v>28</v>
      </c>
      <c r="I302" t="s">
        <v>49</v>
      </c>
      <c r="J302" t="s">
        <v>21</v>
      </c>
      <c r="K302" t="s">
        <v>51</v>
      </c>
      <c r="L302" s="1">
        <v>45739</v>
      </c>
      <c r="M302" t="s">
        <v>5086</v>
      </c>
      <c r="N302" t="s">
        <v>23</v>
      </c>
      <c r="O302">
        <v>30</v>
      </c>
      <c r="P302" t="s">
        <v>24</v>
      </c>
      <c r="Q302">
        <v>11</v>
      </c>
    </row>
    <row r="303" spans="1:17" x14ac:dyDescent="0.75">
      <c r="A303" t="s">
        <v>4396</v>
      </c>
      <c r="B303">
        <v>68</v>
      </c>
      <c r="C303" t="s">
        <v>5081</v>
      </c>
      <c r="D303" t="s">
        <v>16</v>
      </c>
      <c r="E303" t="s">
        <v>35</v>
      </c>
      <c r="F303" t="s">
        <v>36</v>
      </c>
      <c r="G303">
        <v>1.3</v>
      </c>
      <c r="H303" t="s">
        <v>28</v>
      </c>
      <c r="I303" t="s">
        <v>20</v>
      </c>
      <c r="J303" t="s">
        <v>21</v>
      </c>
      <c r="K303" t="s">
        <v>42</v>
      </c>
      <c r="L303" s="1">
        <v>45935</v>
      </c>
      <c r="M303" t="s">
        <v>5093</v>
      </c>
      <c r="N303" t="s">
        <v>23</v>
      </c>
      <c r="O303">
        <v>47</v>
      </c>
      <c r="P303" t="s">
        <v>24</v>
      </c>
      <c r="Q303">
        <v>33</v>
      </c>
    </row>
    <row r="304" spans="1:17" x14ac:dyDescent="0.75">
      <c r="A304" t="s">
        <v>4386</v>
      </c>
      <c r="B304">
        <v>43</v>
      </c>
      <c r="C304" t="s">
        <v>5082</v>
      </c>
      <c r="D304" t="s">
        <v>16</v>
      </c>
      <c r="E304" t="s">
        <v>17</v>
      </c>
      <c r="F304" t="s">
        <v>36</v>
      </c>
      <c r="G304">
        <v>4</v>
      </c>
      <c r="H304" t="s">
        <v>19</v>
      </c>
      <c r="I304" t="s">
        <v>49</v>
      </c>
      <c r="J304" t="s">
        <v>21</v>
      </c>
      <c r="K304" t="s">
        <v>51</v>
      </c>
      <c r="L304" s="1">
        <v>45707</v>
      </c>
      <c r="M304" t="s">
        <v>5085</v>
      </c>
      <c r="N304" t="s">
        <v>23</v>
      </c>
      <c r="O304">
        <v>33</v>
      </c>
      <c r="P304" t="s">
        <v>24</v>
      </c>
      <c r="Q304">
        <v>30</v>
      </c>
    </row>
    <row r="305" spans="1:17" x14ac:dyDescent="0.75">
      <c r="A305" t="s">
        <v>345</v>
      </c>
      <c r="B305">
        <v>69</v>
      </c>
      <c r="C305" t="s">
        <v>5080</v>
      </c>
      <c r="D305" t="s">
        <v>16</v>
      </c>
      <c r="E305" t="s">
        <v>40</v>
      </c>
      <c r="F305" t="s">
        <v>36</v>
      </c>
      <c r="G305">
        <v>1.7</v>
      </c>
      <c r="H305" t="s">
        <v>41</v>
      </c>
      <c r="I305" t="s">
        <v>29</v>
      </c>
      <c r="J305" t="s">
        <v>21</v>
      </c>
      <c r="K305" t="s">
        <v>42</v>
      </c>
      <c r="L305" s="1">
        <v>45989</v>
      </c>
      <c r="M305" t="s">
        <v>5094</v>
      </c>
      <c r="N305" t="s">
        <v>23</v>
      </c>
      <c r="O305">
        <v>25</v>
      </c>
      <c r="P305" t="s">
        <v>24</v>
      </c>
      <c r="Q305">
        <v>19</v>
      </c>
    </row>
    <row r="306" spans="1:17" x14ac:dyDescent="0.75">
      <c r="A306" t="s">
        <v>4383</v>
      </c>
      <c r="B306">
        <v>65</v>
      </c>
      <c r="C306" t="s">
        <v>5081</v>
      </c>
      <c r="D306" t="s">
        <v>16</v>
      </c>
      <c r="E306" t="s">
        <v>26</v>
      </c>
      <c r="F306" t="s">
        <v>36</v>
      </c>
      <c r="G306">
        <v>0.7</v>
      </c>
      <c r="H306" t="s">
        <v>28</v>
      </c>
      <c r="I306" t="s">
        <v>20</v>
      </c>
      <c r="J306" t="s">
        <v>21</v>
      </c>
      <c r="K306" t="s">
        <v>30</v>
      </c>
      <c r="L306" s="1">
        <v>45730</v>
      </c>
      <c r="M306" t="s">
        <v>5086</v>
      </c>
      <c r="N306" t="s">
        <v>23</v>
      </c>
      <c r="O306">
        <v>33</v>
      </c>
      <c r="P306" t="s">
        <v>24</v>
      </c>
      <c r="Q306">
        <v>31</v>
      </c>
    </row>
    <row r="307" spans="1:17" x14ac:dyDescent="0.75">
      <c r="A307" t="s">
        <v>4381</v>
      </c>
      <c r="B307">
        <v>25</v>
      </c>
      <c r="C307" t="s">
        <v>5077</v>
      </c>
      <c r="D307" t="s">
        <v>16</v>
      </c>
      <c r="E307" t="s">
        <v>26</v>
      </c>
      <c r="F307" t="s">
        <v>73</v>
      </c>
      <c r="G307">
        <v>6.8</v>
      </c>
      <c r="H307" t="s">
        <v>28</v>
      </c>
      <c r="I307" t="s">
        <v>44</v>
      </c>
      <c r="J307" t="s">
        <v>21</v>
      </c>
      <c r="K307" t="s">
        <v>33</v>
      </c>
      <c r="L307" s="1">
        <v>45816</v>
      </c>
      <c r="M307" t="s">
        <v>5089</v>
      </c>
      <c r="N307" t="s">
        <v>37</v>
      </c>
      <c r="O307">
        <v>30</v>
      </c>
      <c r="P307" t="s">
        <v>24</v>
      </c>
      <c r="Q307">
        <v>36</v>
      </c>
    </row>
    <row r="308" spans="1:17" x14ac:dyDescent="0.75">
      <c r="A308" t="s">
        <v>4372</v>
      </c>
      <c r="B308">
        <v>42</v>
      </c>
      <c r="C308" t="s">
        <v>5082</v>
      </c>
      <c r="D308" t="s">
        <v>16</v>
      </c>
      <c r="E308" t="s">
        <v>40</v>
      </c>
      <c r="F308" t="s">
        <v>18</v>
      </c>
      <c r="G308">
        <v>4.2</v>
      </c>
      <c r="H308" t="s">
        <v>41</v>
      </c>
      <c r="I308" t="s">
        <v>20</v>
      </c>
      <c r="J308" t="s">
        <v>21</v>
      </c>
      <c r="K308" t="s">
        <v>33</v>
      </c>
      <c r="L308" s="1">
        <v>45734</v>
      </c>
      <c r="M308" t="s">
        <v>5086</v>
      </c>
      <c r="N308" t="s">
        <v>23</v>
      </c>
      <c r="O308">
        <v>53</v>
      </c>
      <c r="P308" t="s">
        <v>24</v>
      </c>
      <c r="Q308">
        <v>16</v>
      </c>
    </row>
    <row r="309" spans="1:17" x14ac:dyDescent="0.75">
      <c r="A309" t="s">
        <v>4371</v>
      </c>
      <c r="B309">
        <v>28</v>
      </c>
      <c r="C309" t="s">
        <v>5077</v>
      </c>
      <c r="D309" t="s">
        <v>16</v>
      </c>
      <c r="E309" t="s">
        <v>17</v>
      </c>
      <c r="F309" t="s">
        <v>27</v>
      </c>
      <c r="G309">
        <v>5.2</v>
      </c>
      <c r="H309" t="s">
        <v>41</v>
      </c>
      <c r="I309" t="s">
        <v>29</v>
      </c>
      <c r="J309" t="s">
        <v>21</v>
      </c>
      <c r="K309" t="s">
        <v>22</v>
      </c>
      <c r="L309" s="1">
        <v>45696</v>
      </c>
      <c r="M309" t="s">
        <v>5085</v>
      </c>
      <c r="N309" t="s">
        <v>23</v>
      </c>
      <c r="O309">
        <v>16</v>
      </c>
      <c r="P309" t="s">
        <v>24</v>
      </c>
      <c r="Q309">
        <v>28</v>
      </c>
    </row>
    <row r="310" spans="1:17" x14ac:dyDescent="0.75">
      <c r="A310" t="s">
        <v>4369</v>
      </c>
      <c r="B310">
        <v>84</v>
      </c>
      <c r="C310" t="s">
        <v>5079</v>
      </c>
      <c r="D310" t="s">
        <v>16</v>
      </c>
      <c r="E310" t="s">
        <v>17</v>
      </c>
      <c r="F310" t="s">
        <v>27</v>
      </c>
      <c r="G310">
        <v>2.8</v>
      </c>
      <c r="H310" t="s">
        <v>28</v>
      </c>
      <c r="I310" t="s">
        <v>49</v>
      </c>
      <c r="J310" t="s">
        <v>21</v>
      </c>
      <c r="K310" t="s">
        <v>30</v>
      </c>
      <c r="L310" s="1">
        <v>45962</v>
      </c>
      <c r="M310" t="s">
        <v>5094</v>
      </c>
      <c r="N310" t="s">
        <v>23</v>
      </c>
      <c r="O310">
        <v>31</v>
      </c>
      <c r="P310" t="s">
        <v>24</v>
      </c>
      <c r="Q310">
        <v>17</v>
      </c>
    </row>
    <row r="311" spans="1:17" x14ac:dyDescent="0.75">
      <c r="A311" t="s">
        <v>4368</v>
      </c>
      <c r="B311">
        <v>61</v>
      </c>
      <c r="C311" t="s">
        <v>5081</v>
      </c>
      <c r="D311" t="s">
        <v>16</v>
      </c>
      <c r="E311" t="s">
        <v>26</v>
      </c>
      <c r="F311" t="s">
        <v>18</v>
      </c>
      <c r="G311">
        <v>4.7</v>
      </c>
      <c r="H311" t="s">
        <v>41</v>
      </c>
      <c r="I311" t="s">
        <v>49</v>
      </c>
      <c r="J311" t="s">
        <v>21</v>
      </c>
      <c r="K311" t="s">
        <v>51</v>
      </c>
      <c r="L311" s="1">
        <v>45827</v>
      </c>
      <c r="M311" t="s">
        <v>5089</v>
      </c>
      <c r="N311" t="s">
        <v>23</v>
      </c>
      <c r="O311">
        <v>25</v>
      </c>
      <c r="P311" t="s">
        <v>24</v>
      </c>
      <c r="Q311">
        <v>27</v>
      </c>
    </row>
    <row r="312" spans="1:17" x14ac:dyDescent="0.75">
      <c r="A312" t="s">
        <v>4366</v>
      </c>
      <c r="B312">
        <v>33</v>
      </c>
      <c r="C312" t="s">
        <v>5077</v>
      </c>
      <c r="D312" t="s">
        <v>16</v>
      </c>
      <c r="E312" t="s">
        <v>35</v>
      </c>
      <c r="F312" t="s">
        <v>27</v>
      </c>
      <c r="G312">
        <v>5.0999999999999996</v>
      </c>
      <c r="H312" t="s">
        <v>19</v>
      </c>
      <c r="I312" t="s">
        <v>20</v>
      </c>
      <c r="J312" t="s">
        <v>21</v>
      </c>
      <c r="K312" t="s">
        <v>33</v>
      </c>
      <c r="L312" s="1">
        <v>45854</v>
      </c>
      <c r="M312" t="s">
        <v>5090</v>
      </c>
      <c r="N312" t="s">
        <v>37</v>
      </c>
      <c r="O312">
        <v>33</v>
      </c>
      <c r="P312" t="s">
        <v>24</v>
      </c>
      <c r="Q312">
        <v>12</v>
      </c>
    </row>
    <row r="313" spans="1:17" x14ac:dyDescent="0.75">
      <c r="A313" t="s">
        <v>4364</v>
      </c>
      <c r="B313">
        <v>58</v>
      </c>
      <c r="C313" t="s">
        <v>5081</v>
      </c>
      <c r="D313" t="s">
        <v>16</v>
      </c>
      <c r="E313" t="s">
        <v>35</v>
      </c>
      <c r="F313" t="s">
        <v>18</v>
      </c>
      <c r="G313">
        <v>6.6</v>
      </c>
      <c r="H313" t="s">
        <v>41</v>
      </c>
      <c r="I313" t="s">
        <v>29</v>
      </c>
      <c r="J313" t="s">
        <v>21</v>
      </c>
      <c r="K313" t="s">
        <v>42</v>
      </c>
      <c r="L313" s="1">
        <v>45915</v>
      </c>
      <c r="M313" t="s">
        <v>5092</v>
      </c>
      <c r="N313" t="s">
        <v>23</v>
      </c>
      <c r="O313">
        <v>33</v>
      </c>
      <c r="P313" t="s">
        <v>24</v>
      </c>
      <c r="Q313">
        <v>8</v>
      </c>
    </row>
    <row r="314" spans="1:17" x14ac:dyDescent="0.75">
      <c r="A314" t="s">
        <v>4356</v>
      </c>
      <c r="B314">
        <v>80</v>
      </c>
      <c r="C314" t="s">
        <v>5079</v>
      </c>
      <c r="D314" t="s">
        <v>16</v>
      </c>
      <c r="E314" t="s">
        <v>40</v>
      </c>
      <c r="F314" t="s">
        <v>36</v>
      </c>
      <c r="G314">
        <v>0.8</v>
      </c>
      <c r="H314" t="s">
        <v>41</v>
      </c>
      <c r="I314" t="s">
        <v>49</v>
      </c>
      <c r="J314" t="s">
        <v>21</v>
      </c>
      <c r="K314" t="s">
        <v>22</v>
      </c>
      <c r="L314" s="1">
        <v>45760</v>
      </c>
      <c r="M314" t="s">
        <v>5087</v>
      </c>
      <c r="N314" t="s">
        <v>23</v>
      </c>
      <c r="O314">
        <v>47</v>
      </c>
      <c r="P314" t="s">
        <v>24</v>
      </c>
      <c r="Q314">
        <v>8</v>
      </c>
    </row>
    <row r="315" spans="1:17" x14ac:dyDescent="0.75">
      <c r="A315" t="s">
        <v>4352</v>
      </c>
      <c r="B315">
        <v>34</v>
      </c>
      <c r="C315" t="s">
        <v>5077</v>
      </c>
      <c r="D315" t="s">
        <v>16</v>
      </c>
      <c r="E315" t="s">
        <v>40</v>
      </c>
      <c r="F315" t="s">
        <v>27</v>
      </c>
      <c r="G315">
        <v>2.1</v>
      </c>
      <c r="H315" t="s">
        <v>19</v>
      </c>
      <c r="I315" t="s">
        <v>20</v>
      </c>
      <c r="J315" t="s">
        <v>21</v>
      </c>
      <c r="K315" t="s">
        <v>42</v>
      </c>
      <c r="L315" s="1">
        <v>45957</v>
      </c>
      <c r="M315" t="s">
        <v>5093</v>
      </c>
      <c r="N315" t="s">
        <v>37</v>
      </c>
      <c r="O315">
        <v>5</v>
      </c>
      <c r="P315" t="s">
        <v>24</v>
      </c>
      <c r="Q315">
        <v>29</v>
      </c>
    </row>
    <row r="316" spans="1:17" x14ac:dyDescent="0.75">
      <c r="A316" t="s">
        <v>356</v>
      </c>
      <c r="B316">
        <v>54</v>
      </c>
      <c r="C316" t="s">
        <v>5078</v>
      </c>
      <c r="D316" t="s">
        <v>16</v>
      </c>
      <c r="E316" t="s">
        <v>26</v>
      </c>
      <c r="F316" t="s">
        <v>27</v>
      </c>
      <c r="G316">
        <v>4.2</v>
      </c>
      <c r="H316" t="s">
        <v>41</v>
      </c>
      <c r="I316" t="s">
        <v>29</v>
      </c>
      <c r="J316" t="s">
        <v>21</v>
      </c>
      <c r="K316" t="s">
        <v>45</v>
      </c>
      <c r="L316" s="1">
        <v>45982</v>
      </c>
      <c r="M316" t="s">
        <v>5094</v>
      </c>
      <c r="N316" t="s">
        <v>23</v>
      </c>
      <c r="O316">
        <v>31</v>
      </c>
      <c r="P316" t="s">
        <v>24</v>
      </c>
      <c r="Q316">
        <v>30</v>
      </c>
    </row>
    <row r="317" spans="1:17" x14ac:dyDescent="0.75">
      <c r="A317" t="s">
        <v>4351</v>
      </c>
      <c r="B317">
        <v>51</v>
      </c>
      <c r="C317" t="s">
        <v>5078</v>
      </c>
      <c r="D317" t="s">
        <v>16</v>
      </c>
      <c r="E317" t="s">
        <v>40</v>
      </c>
      <c r="F317" t="s">
        <v>18</v>
      </c>
      <c r="G317">
        <v>5.8</v>
      </c>
      <c r="H317" t="s">
        <v>19</v>
      </c>
      <c r="I317" t="s">
        <v>44</v>
      </c>
      <c r="J317" t="s">
        <v>21</v>
      </c>
      <c r="K317" t="s">
        <v>33</v>
      </c>
      <c r="L317" s="1">
        <v>45920</v>
      </c>
      <c r="M317" t="s">
        <v>5092</v>
      </c>
      <c r="N317" t="s">
        <v>23</v>
      </c>
      <c r="O317">
        <v>33</v>
      </c>
      <c r="P317" t="s">
        <v>24</v>
      </c>
      <c r="Q317">
        <v>24</v>
      </c>
    </row>
    <row r="318" spans="1:17" x14ac:dyDescent="0.75">
      <c r="A318" t="s">
        <v>4350</v>
      </c>
      <c r="B318">
        <v>25</v>
      </c>
      <c r="C318" t="s">
        <v>5077</v>
      </c>
      <c r="D318" t="s">
        <v>16</v>
      </c>
      <c r="E318" t="s">
        <v>35</v>
      </c>
      <c r="F318" t="s">
        <v>27</v>
      </c>
      <c r="G318">
        <v>3.2</v>
      </c>
      <c r="H318" t="s">
        <v>19</v>
      </c>
      <c r="I318" t="s">
        <v>49</v>
      </c>
      <c r="J318" t="s">
        <v>21</v>
      </c>
      <c r="K318" t="s">
        <v>33</v>
      </c>
      <c r="L318" s="1">
        <v>45907</v>
      </c>
      <c r="M318" t="s">
        <v>5092</v>
      </c>
      <c r="N318" t="s">
        <v>23</v>
      </c>
      <c r="O318">
        <v>17</v>
      </c>
      <c r="P318" t="s">
        <v>24</v>
      </c>
      <c r="Q318">
        <v>31</v>
      </c>
    </row>
    <row r="319" spans="1:17" x14ac:dyDescent="0.75">
      <c r="A319" t="s">
        <v>4346</v>
      </c>
      <c r="B319">
        <v>38</v>
      </c>
      <c r="C319" t="s">
        <v>5082</v>
      </c>
      <c r="D319" t="s">
        <v>16</v>
      </c>
      <c r="E319" t="s">
        <v>17</v>
      </c>
      <c r="F319" t="s">
        <v>73</v>
      </c>
      <c r="G319">
        <v>1.1000000000000001</v>
      </c>
      <c r="H319" t="s">
        <v>41</v>
      </c>
      <c r="I319" t="s">
        <v>20</v>
      </c>
      <c r="J319" t="s">
        <v>21</v>
      </c>
      <c r="K319" t="s">
        <v>45</v>
      </c>
      <c r="L319" s="1">
        <v>45739</v>
      </c>
      <c r="M319" t="s">
        <v>5086</v>
      </c>
      <c r="N319" t="s">
        <v>37</v>
      </c>
      <c r="O319">
        <v>25</v>
      </c>
      <c r="P319" t="s">
        <v>24</v>
      </c>
      <c r="Q319">
        <v>29</v>
      </c>
    </row>
    <row r="320" spans="1:17" x14ac:dyDescent="0.75">
      <c r="A320" t="s">
        <v>4345</v>
      </c>
      <c r="B320">
        <v>40</v>
      </c>
      <c r="C320" t="s">
        <v>5082</v>
      </c>
      <c r="D320" t="s">
        <v>16</v>
      </c>
      <c r="E320" t="s">
        <v>40</v>
      </c>
      <c r="F320" t="s">
        <v>27</v>
      </c>
      <c r="G320">
        <v>6</v>
      </c>
      <c r="H320" t="s">
        <v>41</v>
      </c>
      <c r="I320" t="s">
        <v>29</v>
      </c>
      <c r="J320" t="s">
        <v>21</v>
      </c>
      <c r="K320" t="s">
        <v>22</v>
      </c>
      <c r="L320" s="1">
        <v>45828</v>
      </c>
      <c r="M320" t="s">
        <v>5089</v>
      </c>
      <c r="N320" t="s">
        <v>23</v>
      </c>
      <c r="O320">
        <v>20</v>
      </c>
      <c r="P320" t="s">
        <v>24</v>
      </c>
      <c r="Q320">
        <v>24</v>
      </c>
    </row>
    <row r="321" spans="1:17" x14ac:dyDescent="0.75">
      <c r="A321" t="s">
        <v>361</v>
      </c>
      <c r="B321">
        <v>83</v>
      </c>
      <c r="C321" t="s">
        <v>5079</v>
      </c>
      <c r="D321" t="s">
        <v>16</v>
      </c>
      <c r="E321" t="s">
        <v>40</v>
      </c>
      <c r="F321" t="s">
        <v>18</v>
      </c>
      <c r="G321">
        <v>6</v>
      </c>
      <c r="H321" t="s">
        <v>19</v>
      </c>
      <c r="I321" t="s">
        <v>29</v>
      </c>
      <c r="J321" t="s">
        <v>21</v>
      </c>
      <c r="K321" t="s">
        <v>51</v>
      </c>
      <c r="L321" s="1">
        <v>45669</v>
      </c>
      <c r="M321" t="s">
        <v>5084</v>
      </c>
      <c r="N321" t="s">
        <v>23</v>
      </c>
      <c r="O321">
        <v>34</v>
      </c>
      <c r="P321" t="s">
        <v>24</v>
      </c>
      <c r="Q321">
        <v>28</v>
      </c>
    </row>
    <row r="322" spans="1:17" x14ac:dyDescent="0.75">
      <c r="A322" t="s">
        <v>362</v>
      </c>
      <c r="B322">
        <v>66</v>
      </c>
      <c r="C322" t="s">
        <v>5081</v>
      </c>
      <c r="D322" t="s">
        <v>16</v>
      </c>
      <c r="E322" t="s">
        <v>35</v>
      </c>
      <c r="F322" t="s">
        <v>73</v>
      </c>
      <c r="G322">
        <v>2.4</v>
      </c>
      <c r="H322" t="s">
        <v>41</v>
      </c>
      <c r="I322" t="s">
        <v>20</v>
      </c>
      <c r="J322" t="s">
        <v>21</v>
      </c>
      <c r="K322" t="s">
        <v>22</v>
      </c>
      <c r="L322" s="1">
        <v>45682</v>
      </c>
      <c r="M322" t="s">
        <v>5084</v>
      </c>
      <c r="N322" t="s">
        <v>37</v>
      </c>
      <c r="O322">
        <v>4</v>
      </c>
      <c r="P322" t="s">
        <v>24</v>
      </c>
      <c r="Q322">
        <v>9</v>
      </c>
    </row>
    <row r="323" spans="1:17" x14ac:dyDescent="0.75">
      <c r="A323" t="s">
        <v>4340</v>
      </c>
      <c r="B323">
        <v>58</v>
      </c>
      <c r="C323" t="s">
        <v>5081</v>
      </c>
      <c r="D323" t="s">
        <v>16</v>
      </c>
      <c r="E323" t="s">
        <v>40</v>
      </c>
      <c r="F323" t="s">
        <v>73</v>
      </c>
      <c r="G323">
        <v>1.6</v>
      </c>
      <c r="H323" t="s">
        <v>41</v>
      </c>
      <c r="I323" t="s">
        <v>44</v>
      </c>
      <c r="J323" t="s">
        <v>21</v>
      </c>
      <c r="K323" t="s">
        <v>30</v>
      </c>
      <c r="L323" s="1">
        <v>45920</v>
      </c>
      <c r="M323" t="s">
        <v>5092</v>
      </c>
      <c r="N323" t="s">
        <v>23</v>
      </c>
      <c r="O323">
        <v>22</v>
      </c>
      <c r="P323" t="s">
        <v>24</v>
      </c>
      <c r="Q323">
        <v>17</v>
      </c>
    </row>
    <row r="324" spans="1:17" x14ac:dyDescent="0.75">
      <c r="A324" t="s">
        <v>4339</v>
      </c>
      <c r="B324">
        <v>47</v>
      </c>
      <c r="C324" t="s">
        <v>5078</v>
      </c>
      <c r="D324" t="s">
        <v>16</v>
      </c>
      <c r="E324" t="s">
        <v>40</v>
      </c>
      <c r="F324" t="s">
        <v>27</v>
      </c>
      <c r="G324">
        <v>3.4</v>
      </c>
      <c r="H324" t="s">
        <v>28</v>
      </c>
      <c r="I324" t="s">
        <v>20</v>
      </c>
      <c r="J324" t="s">
        <v>21</v>
      </c>
      <c r="K324" t="s">
        <v>42</v>
      </c>
      <c r="L324" s="1">
        <v>45918</v>
      </c>
      <c r="M324" t="s">
        <v>5092</v>
      </c>
      <c r="N324" t="s">
        <v>23</v>
      </c>
      <c r="O324">
        <v>23</v>
      </c>
      <c r="P324" t="s">
        <v>24</v>
      </c>
      <c r="Q324">
        <v>30</v>
      </c>
    </row>
    <row r="325" spans="1:17" x14ac:dyDescent="0.75">
      <c r="A325" t="s">
        <v>4338</v>
      </c>
      <c r="B325">
        <v>80</v>
      </c>
      <c r="C325" t="s">
        <v>5079</v>
      </c>
      <c r="D325" t="s">
        <v>16</v>
      </c>
      <c r="E325" t="s">
        <v>35</v>
      </c>
      <c r="F325" t="s">
        <v>36</v>
      </c>
      <c r="G325">
        <v>2.6</v>
      </c>
      <c r="H325" t="s">
        <v>28</v>
      </c>
      <c r="I325" t="s">
        <v>44</v>
      </c>
      <c r="J325" t="s">
        <v>21</v>
      </c>
      <c r="K325" t="s">
        <v>22</v>
      </c>
      <c r="L325" s="1">
        <v>45981</v>
      </c>
      <c r="M325" t="s">
        <v>5094</v>
      </c>
      <c r="N325" t="s">
        <v>23</v>
      </c>
      <c r="O325">
        <v>30</v>
      </c>
      <c r="P325" t="s">
        <v>24</v>
      </c>
      <c r="Q325">
        <v>10</v>
      </c>
    </row>
    <row r="326" spans="1:17" x14ac:dyDescent="0.75">
      <c r="A326" t="s">
        <v>4337</v>
      </c>
      <c r="B326">
        <v>46</v>
      </c>
      <c r="C326" t="s">
        <v>5082</v>
      </c>
      <c r="D326" t="s">
        <v>16</v>
      </c>
      <c r="E326" t="s">
        <v>40</v>
      </c>
      <c r="F326" t="s">
        <v>18</v>
      </c>
      <c r="G326">
        <v>6.8</v>
      </c>
      <c r="H326" t="s">
        <v>28</v>
      </c>
      <c r="I326" t="s">
        <v>20</v>
      </c>
      <c r="J326" t="s">
        <v>21</v>
      </c>
      <c r="K326" t="s">
        <v>45</v>
      </c>
      <c r="L326" s="1">
        <v>46019</v>
      </c>
      <c r="M326" t="s">
        <v>5095</v>
      </c>
      <c r="N326" t="s">
        <v>23</v>
      </c>
      <c r="O326">
        <v>41</v>
      </c>
      <c r="P326" t="s">
        <v>24</v>
      </c>
      <c r="Q326">
        <v>25</v>
      </c>
    </row>
    <row r="327" spans="1:17" x14ac:dyDescent="0.75">
      <c r="A327" t="s">
        <v>4334</v>
      </c>
      <c r="B327">
        <v>67</v>
      </c>
      <c r="C327" t="s">
        <v>5081</v>
      </c>
      <c r="D327" t="s">
        <v>16</v>
      </c>
      <c r="E327" t="s">
        <v>35</v>
      </c>
      <c r="F327" t="s">
        <v>18</v>
      </c>
      <c r="G327">
        <v>5</v>
      </c>
      <c r="H327" t="s">
        <v>28</v>
      </c>
      <c r="I327" t="s">
        <v>29</v>
      </c>
      <c r="J327" t="s">
        <v>21</v>
      </c>
      <c r="K327" t="s">
        <v>33</v>
      </c>
      <c r="L327" s="1">
        <v>45797</v>
      </c>
      <c r="M327" t="s">
        <v>5088</v>
      </c>
      <c r="N327" t="s">
        <v>23</v>
      </c>
      <c r="O327">
        <v>51</v>
      </c>
      <c r="P327" t="s">
        <v>24</v>
      </c>
      <c r="Q327">
        <v>12</v>
      </c>
    </row>
    <row r="328" spans="1:17" x14ac:dyDescent="0.75">
      <c r="A328" t="s">
        <v>4330</v>
      </c>
      <c r="B328">
        <v>36</v>
      </c>
      <c r="C328" t="s">
        <v>5082</v>
      </c>
      <c r="D328" t="s">
        <v>16</v>
      </c>
      <c r="E328" t="s">
        <v>17</v>
      </c>
      <c r="F328" t="s">
        <v>36</v>
      </c>
      <c r="G328">
        <v>2</v>
      </c>
      <c r="H328" t="s">
        <v>28</v>
      </c>
      <c r="I328" t="s">
        <v>49</v>
      </c>
      <c r="J328" t="s">
        <v>21</v>
      </c>
      <c r="K328" t="s">
        <v>42</v>
      </c>
      <c r="L328" s="1">
        <v>45872</v>
      </c>
      <c r="M328" t="s">
        <v>5091</v>
      </c>
      <c r="N328" t="s">
        <v>23</v>
      </c>
      <c r="O328">
        <v>24</v>
      </c>
      <c r="P328" t="s">
        <v>24</v>
      </c>
      <c r="Q328">
        <v>22</v>
      </c>
    </row>
    <row r="329" spans="1:17" x14ac:dyDescent="0.75">
      <c r="A329" t="s">
        <v>369</v>
      </c>
      <c r="B329">
        <v>53</v>
      </c>
      <c r="C329" t="s">
        <v>5078</v>
      </c>
      <c r="D329" t="s">
        <v>67</v>
      </c>
      <c r="E329" t="s">
        <v>17</v>
      </c>
      <c r="F329" t="s">
        <v>73</v>
      </c>
      <c r="G329">
        <v>1.2</v>
      </c>
      <c r="H329" t="s">
        <v>28</v>
      </c>
      <c r="I329" t="s">
        <v>29</v>
      </c>
      <c r="J329" t="s">
        <v>21</v>
      </c>
      <c r="K329" t="s">
        <v>33</v>
      </c>
      <c r="L329" s="1">
        <v>45863</v>
      </c>
      <c r="M329" t="s">
        <v>5090</v>
      </c>
      <c r="N329" t="s">
        <v>23</v>
      </c>
      <c r="O329">
        <v>32</v>
      </c>
      <c r="P329" t="s">
        <v>24</v>
      </c>
      <c r="Q329">
        <v>18</v>
      </c>
    </row>
    <row r="330" spans="1:17" x14ac:dyDescent="0.75">
      <c r="A330" t="s">
        <v>370</v>
      </c>
      <c r="B330">
        <v>69</v>
      </c>
      <c r="C330" t="s">
        <v>5080</v>
      </c>
      <c r="D330" t="s">
        <v>16</v>
      </c>
      <c r="E330" t="s">
        <v>35</v>
      </c>
      <c r="F330" t="s">
        <v>27</v>
      </c>
      <c r="G330">
        <v>6.5</v>
      </c>
      <c r="H330" t="s">
        <v>19</v>
      </c>
      <c r="I330" t="s">
        <v>29</v>
      </c>
      <c r="J330" t="s">
        <v>21</v>
      </c>
      <c r="K330" t="s">
        <v>51</v>
      </c>
      <c r="L330" s="1">
        <v>45688</v>
      </c>
      <c r="M330" t="s">
        <v>5084</v>
      </c>
      <c r="N330" t="s">
        <v>37</v>
      </c>
      <c r="O330">
        <v>13</v>
      </c>
      <c r="P330" t="s">
        <v>24</v>
      </c>
      <c r="Q330">
        <v>35</v>
      </c>
    </row>
    <row r="331" spans="1:17" x14ac:dyDescent="0.75">
      <c r="A331" t="s">
        <v>371</v>
      </c>
      <c r="B331">
        <v>62</v>
      </c>
      <c r="C331" t="s">
        <v>5081</v>
      </c>
      <c r="D331" t="s">
        <v>16</v>
      </c>
      <c r="E331" t="s">
        <v>35</v>
      </c>
      <c r="F331" t="s">
        <v>18</v>
      </c>
      <c r="G331">
        <v>3.3</v>
      </c>
      <c r="H331" t="s">
        <v>28</v>
      </c>
      <c r="I331" t="s">
        <v>20</v>
      </c>
      <c r="J331" t="s">
        <v>21</v>
      </c>
      <c r="K331" t="s">
        <v>51</v>
      </c>
      <c r="L331" s="1">
        <v>45724</v>
      </c>
      <c r="M331" t="s">
        <v>5086</v>
      </c>
      <c r="N331" t="s">
        <v>23</v>
      </c>
      <c r="O331">
        <v>55</v>
      </c>
      <c r="P331" t="s">
        <v>24</v>
      </c>
      <c r="Q331">
        <v>19</v>
      </c>
    </row>
    <row r="332" spans="1:17" x14ac:dyDescent="0.75">
      <c r="A332" t="s">
        <v>4324</v>
      </c>
      <c r="B332">
        <v>48</v>
      </c>
      <c r="C332" t="s">
        <v>5078</v>
      </c>
      <c r="D332" t="s">
        <v>16</v>
      </c>
      <c r="E332" t="s">
        <v>17</v>
      </c>
      <c r="F332" t="s">
        <v>63</v>
      </c>
      <c r="G332">
        <v>6</v>
      </c>
      <c r="H332" t="s">
        <v>19</v>
      </c>
      <c r="I332" t="s">
        <v>29</v>
      </c>
      <c r="J332" t="s">
        <v>21</v>
      </c>
      <c r="K332" t="s">
        <v>30</v>
      </c>
      <c r="L332" s="1">
        <v>45709</v>
      </c>
      <c r="M332" t="s">
        <v>5085</v>
      </c>
      <c r="N332" t="s">
        <v>23</v>
      </c>
      <c r="O332">
        <v>44</v>
      </c>
      <c r="P332" t="s">
        <v>24</v>
      </c>
      <c r="Q332">
        <v>36</v>
      </c>
    </row>
    <row r="333" spans="1:17" x14ac:dyDescent="0.75">
      <c r="A333" t="s">
        <v>4322</v>
      </c>
      <c r="B333">
        <v>70</v>
      </c>
      <c r="C333" t="s">
        <v>5080</v>
      </c>
      <c r="D333" t="s">
        <v>16</v>
      </c>
      <c r="E333" t="s">
        <v>26</v>
      </c>
      <c r="F333" t="s">
        <v>18</v>
      </c>
      <c r="G333">
        <v>1.2</v>
      </c>
      <c r="H333" t="s">
        <v>19</v>
      </c>
      <c r="I333" t="s">
        <v>49</v>
      </c>
      <c r="J333" t="s">
        <v>21</v>
      </c>
      <c r="K333" t="s">
        <v>42</v>
      </c>
      <c r="L333" s="1">
        <v>45988</v>
      </c>
      <c r="M333" t="s">
        <v>5094</v>
      </c>
      <c r="N333" t="s">
        <v>23</v>
      </c>
      <c r="O333">
        <v>54</v>
      </c>
      <c r="P333" t="s">
        <v>24</v>
      </c>
      <c r="Q333">
        <v>22</v>
      </c>
    </row>
    <row r="334" spans="1:17" x14ac:dyDescent="0.75">
      <c r="A334" t="s">
        <v>4315</v>
      </c>
      <c r="B334">
        <v>85</v>
      </c>
      <c r="C334" t="s">
        <v>5079</v>
      </c>
      <c r="D334" t="s">
        <v>16</v>
      </c>
      <c r="E334" t="s">
        <v>35</v>
      </c>
      <c r="F334" t="s">
        <v>36</v>
      </c>
      <c r="G334">
        <v>1.6</v>
      </c>
      <c r="H334" t="s">
        <v>41</v>
      </c>
      <c r="I334" t="s">
        <v>44</v>
      </c>
      <c r="J334" t="s">
        <v>21</v>
      </c>
      <c r="K334" t="s">
        <v>30</v>
      </c>
      <c r="L334" s="1">
        <v>45814</v>
      </c>
      <c r="M334" t="s">
        <v>5089</v>
      </c>
      <c r="N334" t="s">
        <v>37</v>
      </c>
      <c r="O334">
        <v>42</v>
      </c>
      <c r="P334" t="s">
        <v>24</v>
      </c>
      <c r="Q334">
        <v>27</v>
      </c>
    </row>
    <row r="335" spans="1:17" x14ac:dyDescent="0.75">
      <c r="A335" t="s">
        <v>4311</v>
      </c>
      <c r="B335">
        <v>46</v>
      </c>
      <c r="C335" t="s">
        <v>5082</v>
      </c>
      <c r="D335" t="s">
        <v>16</v>
      </c>
      <c r="E335" t="s">
        <v>26</v>
      </c>
      <c r="F335" t="s">
        <v>36</v>
      </c>
      <c r="G335">
        <v>5</v>
      </c>
      <c r="H335" t="s">
        <v>19</v>
      </c>
      <c r="I335" t="s">
        <v>44</v>
      </c>
      <c r="J335" t="s">
        <v>21</v>
      </c>
      <c r="K335" t="s">
        <v>30</v>
      </c>
      <c r="L335" s="1">
        <v>45777</v>
      </c>
      <c r="M335" t="s">
        <v>5087</v>
      </c>
      <c r="N335" t="s">
        <v>23</v>
      </c>
      <c r="O335">
        <v>42</v>
      </c>
      <c r="P335" t="s">
        <v>24</v>
      </c>
      <c r="Q335">
        <v>34</v>
      </c>
    </row>
    <row r="336" spans="1:17" x14ac:dyDescent="0.75">
      <c r="A336" t="s">
        <v>4308</v>
      </c>
      <c r="B336">
        <v>72</v>
      </c>
      <c r="C336" t="s">
        <v>5080</v>
      </c>
      <c r="D336" t="s">
        <v>16</v>
      </c>
      <c r="E336" t="s">
        <v>26</v>
      </c>
      <c r="F336" t="s">
        <v>27</v>
      </c>
      <c r="G336">
        <v>6.2</v>
      </c>
      <c r="H336" t="s">
        <v>28</v>
      </c>
      <c r="I336" t="s">
        <v>29</v>
      </c>
      <c r="J336" t="s">
        <v>21</v>
      </c>
      <c r="K336" t="s">
        <v>42</v>
      </c>
      <c r="L336" s="1">
        <v>45816</v>
      </c>
      <c r="M336" t="s">
        <v>5089</v>
      </c>
      <c r="N336" t="s">
        <v>23</v>
      </c>
      <c r="O336">
        <v>33</v>
      </c>
      <c r="P336" t="s">
        <v>24</v>
      </c>
      <c r="Q336">
        <v>35</v>
      </c>
    </row>
    <row r="337" spans="1:17" x14ac:dyDescent="0.75">
      <c r="A337" t="s">
        <v>377</v>
      </c>
      <c r="B337">
        <v>48</v>
      </c>
      <c r="C337" t="s">
        <v>5078</v>
      </c>
      <c r="D337" t="s">
        <v>16</v>
      </c>
      <c r="E337" t="s">
        <v>26</v>
      </c>
      <c r="F337" t="s">
        <v>27</v>
      </c>
      <c r="G337">
        <v>3</v>
      </c>
      <c r="H337" t="s">
        <v>41</v>
      </c>
      <c r="I337" t="s">
        <v>44</v>
      </c>
      <c r="J337" t="s">
        <v>21</v>
      </c>
      <c r="K337" t="s">
        <v>51</v>
      </c>
      <c r="L337" s="1">
        <v>45994</v>
      </c>
      <c r="M337" t="s">
        <v>5095</v>
      </c>
      <c r="N337" t="s">
        <v>23</v>
      </c>
      <c r="O337">
        <v>31</v>
      </c>
      <c r="P337" t="s">
        <v>24</v>
      </c>
      <c r="Q337">
        <v>30</v>
      </c>
    </row>
    <row r="338" spans="1:17" x14ac:dyDescent="0.75">
      <c r="A338" t="s">
        <v>4306</v>
      </c>
      <c r="B338">
        <v>53</v>
      </c>
      <c r="C338" t="s">
        <v>5078</v>
      </c>
      <c r="D338" t="s">
        <v>16</v>
      </c>
      <c r="E338" t="s">
        <v>17</v>
      </c>
      <c r="F338" t="s">
        <v>18</v>
      </c>
      <c r="G338">
        <v>1.3</v>
      </c>
      <c r="H338" t="s">
        <v>28</v>
      </c>
      <c r="I338" t="s">
        <v>49</v>
      </c>
      <c r="J338" t="s">
        <v>21</v>
      </c>
      <c r="K338" t="s">
        <v>30</v>
      </c>
      <c r="L338" s="1">
        <v>45748</v>
      </c>
      <c r="M338" t="s">
        <v>5087</v>
      </c>
      <c r="N338" t="s">
        <v>23</v>
      </c>
      <c r="O338">
        <v>60</v>
      </c>
      <c r="P338" t="s">
        <v>24</v>
      </c>
      <c r="Q338">
        <v>11</v>
      </c>
    </row>
    <row r="339" spans="1:17" x14ac:dyDescent="0.75">
      <c r="A339" t="s">
        <v>4305</v>
      </c>
      <c r="B339">
        <v>48</v>
      </c>
      <c r="C339" t="s">
        <v>5078</v>
      </c>
      <c r="D339" t="s">
        <v>16</v>
      </c>
      <c r="E339" t="s">
        <v>26</v>
      </c>
      <c r="F339" t="s">
        <v>27</v>
      </c>
      <c r="G339">
        <v>5.4</v>
      </c>
      <c r="H339" t="s">
        <v>19</v>
      </c>
      <c r="I339" t="s">
        <v>49</v>
      </c>
      <c r="J339" t="s">
        <v>21</v>
      </c>
      <c r="K339" t="s">
        <v>30</v>
      </c>
      <c r="L339" s="1">
        <v>45660</v>
      </c>
      <c r="M339" t="s">
        <v>5084</v>
      </c>
      <c r="N339" t="s">
        <v>37</v>
      </c>
      <c r="O339">
        <v>5</v>
      </c>
      <c r="P339" t="s">
        <v>24</v>
      </c>
      <c r="Q339">
        <v>13</v>
      </c>
    </row>
    <row r="340" spans="1:17" x14ac:dyDescent="0.75">
      <c r="A340" t="s">
        <v>380</v>
      </c>
      <c r="B340">
        <v>31</v>
      </c>
      <c r="C340" t="s">
        <v>5077</v>
      </c>
      <c r="D340" t="s">
        <v>16</v>
      </c>
      <c r="E340" t="s">
        <v>40</v>
      </c>
      <c r="F340" t="s">
        <v>73</v>
      </c>
      <c r="G340">
        <v>6.8</v>
      </c>
      <c r="H340" t="s">
        <v>41</v>
      </c>
      <c r="I340" t="s">
        <v>20</v>
      </c>
      <c r="J340" t="s">
        <v>21</v>
      </c>
      <c r="K340" t="s">
        <v>30</v>
      </c>
      <c r="L340" s="1">
        <v>45892</v>
      </c>
      <c r="M340" t="s">
        <v>5091</v>
      </c>
      <c r="N340" t="s">
        <v>37</v>
      </c>
      <c r="O340">
        <v>35</v>
      </c>
      <c r="P340" t="s">
        <v>24</v>
      </c>
      <c r="Q340">
        <v>21</v>
      </c>
    </row>
    <row r="341" spans="1:17" x14ac:dyDescent="0.75">
      <c r="A341" t="s">
        <v>4285</v>
      </c>
      <c r="B341">
        <v>78</v>
      </c>
      <c r="C341" t="s">
        <v>5080</v>
      </c>
      <c r="D341" t="s">
        <v>16</v>
      </c>
      <c r="E341" t="s">
        <v>40</v>
      </c>
      <c r="F341" t="s">
        <v>27</v>
      </c>
      <c r="G341">
        <v>4</v>
      </c>
      <c r="H341" t="s">
        <v>19</v>
      </c>
      <c r="I341" t="s">
        <v>44</v>
      </c>
      <c r="J341" t="s">
        <v>21</v>
      </c>
      <c r="K341" t="s">
        <v>33</v>
      </c>
      <c r="L341" s="1">
        <v>45830</v>
      </c>
      <c r="M341" t="s">
        <v>5089</v>
      </c>
      <c r="N341" t="s">
        <v>23</v>
      </c>
      <c r="O341">
        <v>25</v>
      </c>
      <c r="P341" t="s">
        <v>24</v>
      </c>
      <c r="Q341">
        <v>36</v>
      </c>
    </row>
    <row r="342" spans="1:17" x14ac:dyDescent="0.75">
      <c r="A342" t="s">
        <v>4284</v>
      </c>
      <c r="B342">
        <v>49</v>
      </c>
      <c r="C342" t="s">
        <v>5078</v>
      </c>
      <c r="D342" t="s">
        <v>16</v>
      </c>
      <c r="E342" t="s">
        <v>40</v>
      </c>
      <c r="F342" t="s">
        <v>18</v>
      </c>
      <c r="G342">
        <v>7.6</v>
      </c>
      <c r="H342" t="s">
        <v>28</v>
      </c>
      <c r="I342" t="s">
        <v>29</v>
      </c>
      <c r="J342" t="s">
        <v>21</v>
      </c>
      <c r="K342" t="s">
        <v>42</v>
      </c>
      <c r="L342" s="1">
        <v>45753</v>
      </c>
      <c r="M342" t="s">
        <v>5087</v>
      </c>
      <c r="N342" t="s">
        <v>23</v>
      </c>
      <c r="O342">
        <v>47</v>
      </c>
      <c r="P342" t="s">
        <v>24</v>
      </c>
      <c r="Q342">
        <v>36</v>
      </c>
    </row>
    <row r="343" spans="1:17" x14ac:dyDescent="0.75">
      <c r="A343" t="s">
        <v>4283</v>
      </c>
      <c r="B343">
        <v>47</v>
      </c>
      <c r="C343" t="s">
        <v>5078</v>
      </c>
      <c r="D343" t="s">
        <v>16</v>
      </c>
      <c r="E343" t="s">
        <v>35</v>
      </c>
      <c r="F343" t="s">
        <v>18</v>
      </c>
      <c r="G343">
        <v>7.3</v>
      </c>
      <c r="H343" t="s">
        <v>19</v>
      </c>
      <c r="I343" t="s">
        <v>20</v>
      </c>
      <c r="J343" t="s">
        <v>21</v>
      </c>
      <c r="K343" t="s">
        <v>51</v>
      </c>
      <c r="L343" s="1">
        <v>45671</v>
      </c>
      <c r="M343" t="s">
        <v>5084</v>
      </c>
      <c r="N343" t="s">
        <v>23</v>
      </c>
      <c r="O343">
        <v>34</v>
      </c>
      <c r="P343" t="s">
        <v>24</v>
      </c>
      <c r="Q343">
        <v>24</v>
      </c>
    </row>
    <row r="344" spans="1:17" x14ac:dyDescent="0.75">
      <c r="A344" t="s">
        <v>4282</v>
      </c>
      <c r="B344">
        <v>25</v>
      </c>
      <c r="C344" t="s">
        <v>5077</v>
      </c>
      <c r="D344" t="s">
        <v>16</v>
      </c>
      <c r="E344" t="s">
        <v>17</v>
      </c>
      <c r="F344" t="s">
        <v>63</v>
      </c>
      <c r="G344">
        <v>7.2</v>
      </c>
      <c r="H344" t="s">
        <v>28</v>
      </c>
      <c r="I344" t="s">
        <v>20</v>
      </c>
      <c r="J344" t="s">
        <v>21</v>
      </c>
      <c r="K344" t="s">
        <v>51</v>
      </c>
      <c r="L344" s="1">
        <v>45829</v>
      </c>
      <c r="M344" t="s">
        <v>5089</v>
      </c>
      <c r="N344" t="s">
        <v>23</v>
      </c>
      <c r="O344">
        <v>57</v>
      </c>
      <c r="P344" t="s">
        <v>24</v>
      </c>
      <c r="Q344">
        <v>27</v>
      </c>
    </row>
    <row r="345" spans="1:17" x14ac:dyDescent="0.75">
      <c r="A345" t="s">
        <v>385</v>
      </c>
      <c r="B345">
        <v>70</v>
      </c>
      <c r="C345" t="s">
        <v>5080</v>
      </c>
      <c r="D345" t="s">
        <v>16</v>
      </c>
      <c r="E345" t="s">
        <v>17</v>
      </c>
      <c r="F345" t="s">
        <v>73</v>
      </c>
      <c r="G345">
        <v>3.7</v>
      </c>
      <c r="H345" t="s">
        <v>19</v>
      </c>
      <c r="I345" t="s">
        <v>20</v>
      </c>
      <c r="J345" t="s">
        <v>21</v>
      </c>
      <c r="K345" t="s">
        <v>33</v>
      </c>
      <c r="L345" s="1">
        <v>45853</v>
      </c>
      <c r="M345" t="s">
        <v>5090</v>
      </c>
      <c r="N345" t="s">
        <v>23</v>
      </c>
      <c r="O345">
        <v>6</v>
      </c>
      <c r="P345" t="s">
        <v>24</v>
      </c>
      <c r="Q345">
        <v>30</v>
      </c>
    </row>
    <row r="346" spans="1:17" x14ac:dyDescent="0.75">
      <c r="A346" t="s">
        <v>386</v>
      </c>
      <c r="B346">
        <v>75</v>
      </c>
      <c r="C346" t="s">
        <v>5080</v>
      </c>
      <c r="D346" t="s">
        <v>16</v>
      </c>
      <c r="E346" t="s">
        <v>17</v>
      </c>
      <c r="F346" t="s">
        <v>27</v>
      </c>
      <c r="G346">
        <v>1.6</v>
      </c>
      <c r="H346" t="s">
        <v>19</v>
      </c>
      <c r="I346" t="s">
        <v>49</v>
      </c>
      <c r="J346" t="s">
        <v>21</v>
      </c>
      <c r="K346" t="s">
        <v>42</v>
      </c>
      <c r="L346" s="1">
        <v>45935</v>
      </c>
      <c r="M346" t="s">
        <v>5093</v>
      </c>
      <c r="N346" t="s">
        <v>23</v>
      </c>
      <c r="O346">
        <v>31</v>
      </c>
      <c r="P346" t="s">
        <v>24</v>
      </c>
      <c r="Q346">
        <v>33</v>
      </c>
    </row>
    <row r="347" spans="1:17" x14ac:dyDescent="0.75">
      <c r="A347" t="s">
        <v>4281</v>
      </c>
      <c r="B347">
        <v>48</v>
      </c>
      <c r="C347" t="s">
        <v>5078</v>
      </c>
      <c r="D347" t="s">
        <v>16</v>
      </c>
      <c r="E347" t="s">
        <v>26</v>
      </c>
      <c r="F347" t="s">
        <v>73</v>
      </c>
      <c r="G347">
        <v>7.8</v>
      </c>
      <c r="H347" t="s">
        <v>41</v>
      </c>
      <c r="I347" t="s">
        <v>49</v>
      </c>
      <c r="J347" t="s">
        <v>21</v>
      </c>
      <c r="K347" t="s">
        <v>30</v>
      </c>
      <c r="L347" s="1">
        <v>45976</v>
      </c>
      <c r="M347" t="s">
        <v>5094</v>
      </c>
      <c r="N347" t="s">
        <v>23</v>
      </c>
      <c r="O347">
        <v>14</v>
      </c>
      <c r="P347" t="s">
        <v>24</v>
      </c>
      <c r="Q347">
        <v>29</v>
      </c>
    </row>
    <row r="348" spans="1:17" x14ac:dyDescent="0.75">
      <c r="A348" t="s">
        <v>4279</v>
      </c>
      <c r="B348">
        <v>75</v>
      </c>
      <c r="C348" t="s">
        <v>5080</v>
      </c>
      <c r="D348" t="s">
        <v>16</v>
      </c>
      <c r="E348" t="s">
        <v>26</v>
      </c>
      <c r="F348" t="s">
        <v>18</v>
      </c>
      <c r="G348">
        <v>2.6</v>
      </c>
      <c r="H348" t="s">
        <v>19</v>
      </c>
      <c r="I348" t="s">
        <v>44</v>
      </c>
      <c r="J348" t="s">
        <v>21</v>
      </c>
      <c r="K348" t="s">
        <v>45</v>
      </c>
      <c r="L348" s="1">
        <v>45950</v>
      </c>
      <c r="M348" t="s">
        <v>5093</v>
      </c>
      <c r="N348" t="s">
        <v>23</v>
      </c>
      <c r="O348">
        <v>53</v>
      </c>
      <c r="P348" t="s">
        <v>24</v>
      </c>
      <c r="Q348">
        <v>16</v>
      </c>
    </row>
    <row r="349" spans="1:17" x14ac:dyDescent="0.75">
      <c r="A349" t="s">
        <v>4273</v>
      </c>
      <c r="B349">
        <v>40</v>
      </c>
      <c r="C349" t="s">
        <v>5082</v>
      </c>
      <c r="D349" t="s">
        <v>16</v>
      </c>
      <c r="E349" t="s">
        <v>40</v>
      </c>
      <c r="F349" t="s">
        <v>27</v>
      </c>
      <c r="G349">
        <v>6.7</v>
      </c>
      <c r="H349" t="s">
        <v>41</v>
      </c>
      <c r="I349" t="s">
        <v>20</v>
      </c>
      <c r="J349" t="s">
        <v>21</v>
      </c>
      <c r="K349" t="s">
        <v>45</v>
      </c>
      <c r="L349" s="1">
        <v>45870</v>
      </c>
      <c r="M349" t="s">
        <v>5091</v>
      </c>
      <c r="N349" t="s">
        <v>23</v>
      </c>
      <c r="O349">
        <v>21</v>
      </c>
      <c r="P349" t="s">
        <v>24</v>
      </c>
      <c r="Q349">
        <v>12</v>
      </c>
    </row>
    <row r="350" spans="1:17" x14ac:dyDescent="0.75">
      <c r="A350" t="s">
        <v>4268</v>
      </c>
      <c r="B350">
        <v>76</v>
      </c>
      <c r="C350" t="s">
        <v>5080</v>
      </c>
      <c r="D350" t="s">
        <v>16</v>
      </c>
      <c r="E350" t="s">
        <v>35</v>
      </c>
      <c r="F350" t="s">
        <v>36</v>
      </c>
      <c r="G350">
        <v>0.7</v>
      </c>
      <c r="H350" t="s">
        <v>41</v>
      </c>
      <c r="I350" t="s">
        <v>20</v>
      </c>
      <c r="J350" t="s">
        <v>21</v>
      </c>
      <c r="K350" t="s">
        <v>45</v>
      </c>
      <c r="L350" s="1">
        <v>45988</v>
      </c>
      <c r="M350" t="s">
        <v>5094</v>
      </c>
      <c r="N350" t="s">
        <v>23</v>
      </c>
      <c r="O350">
        <v>16</v>
      </c>
      <c r="P350" t="s">
        <v>24</v>
      </c>
      <c r="Q350">
        <v>32</v>
      </c>
    </row>
    <row r="351" spans="1:17" x14ac:dyDescent="0.75">
      <c r="A351" t="s">
        <v>4263</v>
      </c>
      <c r="B351">
        <v>34</v>
      </c>
      <c r="C351" t="s">
        <v>5077</v>
      </c>
      <c r="D351" t="s">
        <v>16</v>
      </c>
      <c r="E351" t="s">
        <v>17</v>
      </c>
      <c r="F351" t="s">
        <v>73</v>
      </c>
      <c r="G351">
        <v>5.9</v>
      </c>
      <c r="H351" t="s">
        <v>19</v>
      </c>
      <c r="I351" t="s">
        <v>29</v>
      </c>
      <c r="J351" t="s">
        <v>21</v>
      </c>
      <c r="K351" t="s">
        <v>42</v>
      </c>
      <c r="L351" s="1">
        <v>45940</v>
      </c>
      <c r="M351" t="s">
        <v>5093</v>
      </c>
      <c r="N351" t="s">
        <v>23</v>
      </c>
      <c r="O351">
        <v>22</v>
      </c>
      <c r="P351" t="s">
        <v>24</v>
      </c>
      <c r="Q351">
        <v>9</v>
      </c>
    </row>
    <row r="352" spans="1:17" x14ac:dyDescent="0.75">
      <c r="A352" t="s">
        <v>4260</v>
      </c>
      <c r="B352">
        <v>44</v>
      </c>
      <c r="C352" t="s">
        <v>5082</v>
      </c>
      <c r="D352" t="s">
        <v>16</v>
      </c>
      <c r="E352" t="s">
        <v>26</v>
      </c>
      <c r="F352" t="s">
        <v>36</v>
      </c>
      <c r="G352">
        <v>6.9</v>
      </c>
      <c r="H352" t="s">
        <v>41</v>
      </c>
      <c r="I352" t="s">
        <v>44</v>
      </c>
      <c r="J352" t="s">
        <v>21</v>
      </c>
      <c r="K352" t="s">
        <v>45</v>
      </c>
      <c r="L352" s="1">
        <v>45974</v>
      </c>
      <c r="M352" t="s">
        <v>5094</v>
      </c>
      <c r="N352" t="s">
        <v>23</v>
      </c>
      <c r="O352">
        <v>40</v>
      </c>
      <c r="P352" t="s">
        <v>24</v>
      </c>
      <c r="Q352">
        <v>20</v>
      </c>
    </row>
    <row r="353" spans="1:17" x14ac:dyDescent="0.75">
      <c r="A353" t="s">
        <v>4256</v>
      </c>
      <c r="B353">
        <v>73</v>
      </c>
      <c r="C353" t="s">
        <v>5080</v>
      </c>
      <c r="D353" t="s">
        <v>16</v>
      </c>
      <c r="E353" t="s">
        <v>26</v>
      </c>
      <c r="F353" t="s">
        <v>27</v>
      </c>
      <c r="G353">
        <v>2.2000000000000002</v>
      </c>
      <c r="H353" t="s">
        <v>19</v>
      </c>
      <c r="I353" t="s">
        <v>20</v>
      </c>
      <c r="J353" t="s">
        <v>21</v>
      </c>
      <c r="K353" t="s">
        <v>42</v>
      </c>
      <c r="L353" s="1">
        <v>45801</v>
      </c>
      <c r="M353" t="s">
        <v>5088</v>
      </c>
      <c r="N353" t="s">
        <v>37</v>
      </c>
      <c r="O353">
        <v>17</v>
      </c>
      <c r="P353" t="s">
        <v>24</v>
      </c>
      <c r="Q353">
        <v>9</v>
      </c>
    </row>
    <row r="354" spans="1:17" x14ac:dyDescent="0.75">
      <c r="A354" t="s">
        <v>4255</v>
      </c>
      <c r="B354">
        <v>31</v>
      </c>
      <c r="C354" t="s">
        <v>5077</v>
      </c>
      <c r="D354" t="s">
        <v>16</v>
      </c>
      <c r="E354" t="s">
        <v>26</v>
      </c>
      <c r="F354" t="s">
        <v>27</v>
      </c>
      <c r="G354">
        <v>1.6</v>
      </c>
      <c r="H354" t="s">
        <v>28</v>
      </c>
      <c r="I354" t="s">
        <v>49</v>
      </c>
      <c r="J354" t="s">
        <v>21</v>
      </c>
      <c r="K354" t="s">
        <v>30</v>
      </c>
      <c r="L354" s="1">
        <v>45922</v>
      </c>
      <c r="M354" t="s">
        <v>5092</v>
      </c>
      <c r="N354" t="s">
        <v>37</v>
      </c>
      <c r="O354">
        <v>18</v>
      </c>
      <c r="P354" t="s">
        <v>24</v>
      </c>
      <c r="Q354">
        <v>17</v>
      </c>
    </row>
    <row r="355" spans="1:17" x14ac:dyDescent="0.75">
      <c r="A355" t="s">
        <v>395</v>
      </c>
      <c r="B355">
        <v>85</v>
      </c>
      <c r="C355" t="s">
        <v>5079</v>
      </c>
      <c r="D355" t="s">
        <v>16</v>
      </c>
      <c r="E355" t="s">
        <v>17</v>
      </c>
      <c r="F355" t="s">
        <v>36</v>
      </c>
      <c r="G355">
        <v>2.6</v>
      </c>
      <c r="H355" t="s">
        <v>41</v>
      </c>
      <c r="I355" t="s">
        <v>49</v>
      </c>
      <c r="J355" t="s">
        <v>21</v>
      </c>
      <c r="K355" t="s">
        <v>22</v>
      </c>
      <c r="L355" s="1">
        <v>45918</v>
      </c>
      <c r="M355" t="s">
        <v>5092</v>
      </c>
      <c r="N355" t="s">
        <v>23</v>
      </c>
      <c r="O355">
        <v>14</v>
      </c>
      <c r="P355" t="s">
        <v>24</v>
      </c>
      <c r="Q355">
        <v>26</v>
      </c>
    </row>
    <row r="356" spans="1:17" x14ac:dyDescent="0.75">
      <c r="A356" t="s">
        <v>4252</v>
      </c>
      <c r="B356">
        <v>82</v>
      </c>
      <c r="C356" t="s">
        <v>5079</v>
      </c>
      <c r="D356" t="s">
        <v>16</v>
      </c>
      <c r="E356" t="s">
        <v>40</v>
      </c>
      <c r="F356" t="s">
        <v>36</v>
      </c>
      <c r="G356">
        <v>3</v>
      </c>
      <c r="H356" t="s">
        <v>41</v>
      </c>
      <c r="I356" t="s">
        <v>49</v>
      </c>
      <c r="J356" t="s">
        <v>21</v>
      </c>
      <c r="K356" t="s">
        <v>22</v>
      </c>
      <c r="L356" s="1">
        <v>45840</v>
      </c>
      <c r="M356" t="s">
        <v>5090</v>
      </c>
      <c r="N356" t="s">
        <v>23</v>
      </c>
      <c r="O356">
        <v>35</v>
      </c>
      <c r="P356" t="s">
        <v>24</v>
      </c>
      <c r="Q356">
        <v>19</v>
      </c>
    </row>
    <row r="357" spans="1:17" x14ac:dyDescent="0.75">
      <c r="A357" t="s">
        <v>397</v>
      </c>
      <c r="B357">
        <v>52</v>
      </c>
      <c r="C357" t="s">
        <v>5078</v>
      </c>
      <c r="D357" t="s">
        <v>16</v>
      </c>
      <c r="E357" t="s">
        <v>26</v>
      </c>
      <c r="F357" t="s">
        <v>36</v>
      </c>
      <c r="G357">
        <v>5.8</v>
      </c>
      <c r="H357" t="s">
        <v>41</v>
      </c>
      <c r="I357" t="s">
        <v>44</v>
      </c>
      <c r="J357" t="s">
        <v>21</v>
      </c>
      <c r="K357" t="s">
        <v>51</v>
      </c>
      <c r="L357" s="1">
        <v>45694</v>
      </c>
      <c r="M357" t="s">
        <v>5085</v>
      </c>
      <c r="N357" t="s">
        <v>23</v>
      </c>
      <c r="O357">
        <v>21</v>
      </c>
      <c r="P357" t="s">
        <v>24</v>
      </c>
      <c r="Q357">
        <v>28</v>
      </c>
    </row>
    <row r="358" spans="1:17" x14ac:dyDescent="0.75">
      <c r="A358" t="s">
        <v>4248</v>
      </c>
      <c r="B358">
        <v>66</v>
      </c>
      <c r="C358" t="s">
        <v>5081</v>
      </c>
      <c r="D358" t="s">
        <v>16</v>
      </c>
      <c r="E358" t="s">
        <v>26</v>
      </c>
      <c r="F358" t="s">
        <v>36</v>
      </c>
      <c r="G358">
        <v>2.8</v>
      </c>
      <c r="H358" t="s">
        <v>28</v>
      </c>
      <c r="I358" t="s">
        <v>29</v>
      </c>
      <c r="J358" t="s">
        <v>21</v>
      </c>
      <c r="K358" t="s">
        <v>45</v>
      </c>
      <c r="L358" s="1">
        <v>45802</v>
      </c>
      <c r="M358" t="s">
        <v>5088</v>
      </c>
      <c r="N358" t="s">
        <v>23</v>
      </c>
      <c r="O358">
        <v>22</v>
      </c>
      <c r="P358" t="s">
        <v>24</v>
      </c>
      <c r="Q358">
        <v>22</v>
      </c>
    </row>
    <row r="359" spans="1:17" x14ac:dyDescent="0.75">
      <c r="A359" t="s">
        <v>4247</v>
      </c>
      <c r="B359">
        <v>26</v>
      </c>
      <c r="C359" t="s">
        <v>5077</v>
      </c>
      <c r="D359" t="s">
        <v>16</v>
      </c>
      <c r="E359" t="s">
        <v>35</v>
      </c>
      <c r="F359" t="s">
        <v>36</v>
      </c>
      <c r="G359">
        <v>3.4</v>
      </c>
      <c r="H359" t="s">
        <v>28</v>
      </c>
      <c r="I359" t="s">
        <v>44</v>
      </c>
      <c r="J359" t="s">
        <v>21</v>
      </c>
      <c r="K359" t="s">
        <v>51</v>
      </c>
      <c r="L359" s="1">
        <v>45895</v>
      </c>
      <c r="M359" t="s">
        <v>5091</v>
      </c>
      <c r="N359" t="s">
        <v>37</v>
      </c>
      <c r="O359">
        <v>23</v>
      </c>
      <c r="P359" t="s">
        <v>24</v>
      </c>
      <c r="Q359">
        <v>29</v>
      </c>
    </row>
    <row r="360" spans="1:17" x14ac:dyDescent="0.75">
      <c r="A360" t="s">
        <v>4246</v>
      </c>
      <c r="B360">
        <v>61</v>
      </c>
      <c r="C360" t="s">
        <v>5081</v>
      </c>
      <c r="D360" t="s">
        <v>16</v>
      </c>
      <c r="E360" t="s">
        <v>40</v>
      </c>
      <c r="F360" t="s">
        <v>73</v>
      </c>
      <c r="G360">
        <v>6.8</v>
      </c>
      <c r="H360" t="s">
        <v>19</v>
      </c>
      <c r="I360" t="s">
        <v>20</v>
      </c>
      <c r="J360" t="s">
        <v>21</v>
      </c>
      <c r="K360" t="s">
        <v>33</v>
      </c>
      <c r="L360" s="1">
        <v>45690</v>
      </c>
      <c r="M360" t="s">
        <v>5085</v>
      </c>
      <c r="N360" t="s">
        <v>23</v>
      </c>
      <c r="O360">
        <v>16</v>
      </c>
      <c r="P360" t="s">
        <v>24</v>
      </c>
      <c r="Q360">
        <v>28</v>
      </c>
    </row>
    <row r="361" spans="1:17" x14ac:dyDescent="0.75">
      <c r="A361" t="s">
        <v>4240</v>
      </c>
      <c r="B361">
        <v>32</v>
      </c>
      <c r="C361" t="s">
        <v>5077</v>
      </c>
      <c r="D361" t="s">
        <v>16</v>
      </c>
      <c r="E361" t="s">
        <v>40</v>
      </c>
      <c r="F361" t="s">
        <v>36</v>
      </c>
      <c r="G361">
        <v>6.1</v>
      </c>
      <c r="H361" t="s">
        <v>41</v>
      </c>
      <c r="I361" t="s">
        <v>20</v>
      </c>
      <c r="J361" t="s">
        <v>21</v>
      </c>
      <c r="K361" t="s">
        <v>42</v>
      </c>
      <c r="L361" s="1">
        <v>46021</v>
      </c>
      <c r="M361" t="s">
        <v>5095</v>
      </c>
      <c r="N361" t="s">
        <v>37</v>
      </c>
      <c r="O361">
        <v>36</v>
      </c>
      <c r="P361" t="s">
        <v>24</v>
      </c>
      <c r="Q361">
        <v>34</v>
      </c>
    </row>
    <row r="362" spans="1:17" x14ac:dyDescent="0.75">
      <c r="A362" t="s">
        <v>402</v>
      </c>
      <c r="B362">
        <v>25</v>
      </c>
      <c r="C362" t="s">
        <v>5077</v>
      </c>
      <c r="D362" t="s">
        <v>16</v>
      </c>
      <c r="E362" t="s">
        <v>26</v>
      </c>
      <c r="F362" t="s">
        <v>18</v>
      </c>
      <c r="G362">
        <v>0.5</v>
      </c>
      <c r="H362" t="s">
        <v>41</v>
      </c>
      <c r="I362" t="s">
        <v>44</v>
      </c>
      <c r="J362" t="s">
        <v>21</v>
      </c>
      <c r="K362" t="s">
        <v>22</v>
      </c>
      <c r="L362" s="1">
        <v>45938</v>
      </c>
      <c r="M362" t="s">
        <v>5093</v>
      </c>
      <c r="N362" t="s">
        <v>23</v>
      </c>
      <c r="O362">
        <v>43</v>
      </c>
      <c r="P362" t="s">
        <v>24</v>
      </c>
      <c r="Q362">
        <v>29</v>
      </c>
    </row>
    <row r="363" spans="1:17" x14ac:dyDescent="0.75">
      <c r="A363" t="s">
        <v>403</v>
      </c>
      <c r="B363">
        <v>82</v>
      </c>
      <c r="C363" t="s">
        <v>5079</v>
      </c>
      <c r="D363" t="s">
        <v>16</v>
      </c>
      <c r="E363" t="s">
        <v>26</v>
      </c>
      <c r="F363" t="s">
        <v>36</v>
      </c>
      <c r="G363">
        <v>5.3</v>
      </c>
      <c r="H363" t="s">
        <v>41</v>
      </c>
      <c r="I363" t="s">
        <v>29</v>
      </c>
      <c r="J363" t="s">
        <v>21</v>
      </c>
      <c r="K363" t="s">
        <v>42</v>
      </c>
      <c r="L363" s="1">
        <v>45752</v>
      </c>
      <c r="M363" t="s">
        <v>5087</v>
      </c>
      <c r="N363" t="s">
        <v>23</v>
      </c>
      <c r="O363">
        <v>28</v>
      </c>
      <c r="P363" t="s">
        <v>24</v>
      </c>
      <c r="Q363">
        <v>11</v>
      </c>
    </row>
    <row r="364" spans="1:17" x14ac:dyDescent="0.75">
      <c r="A364" t="s">
        <v>404</v>
      </c>
      <c r="B364">
        <v>67</v>
      </c>
      <c r="C364" t="s">
        <v>5081</v>
      </c>
      <c r="D364" t="s">
        <v>16</v>
      </c>
      <c r="E364" t="s">
        <v>40</v>
      </c>
      <c r="F364" t="s">
        <v>73</v>
      </c>
      <c r="G364">
        <v>7.5</v>
      </c>
      <c r="H364" t="s">
        <v>41</v>
      </c>
      <c r="I364" t="s">
        <v>44</v>
      </c>
      <c r="J364" t="s">
        <v>21</v>
      </c>
      <c r="K364" t="s">
        <v>51</v>
      </c>
      <c r="L364" s="1">
        <v>45939</v>
      </c>
      <c r="M364" t="s">
        <v>5093</v>
      </c>
      <c r="N364" t="s">
        <v>23</v>
      </c>
      <c r="O364">
        <v>7</v>
      </c>
      <c r="P364" t="s">
        <v>24</v>
      </c>
      <c r="Q364">
        <v>12</v>
      </c>
    </row>
    <row r="365" spans="1:17" x14ac:dyDescent="0.75">
      <c r="A365" t="s">
        <v>4237</v>
      </c>
      <c r="B365">
        <v>57</v>
      </c>
      <c r="C365" t="s">
        <v>5078</v>
      </c>
      <c r="D365" t="s">
        <v>16</v>
      </c>
      <c r="E365" t="s">
        <v>26</v>
      </c>
      <c r="F365" t="s">
        <v>36</v>
      </c>
      <c r="G365">
        <v>7.3</v>
      </c>
      <c r="H365" t="s">
        <v>41</v>
      </c>
      <c r="I365" t="s">
        <v>49</v>
      </c>
      <c r="J365" t="s">
        <v>21</v>
      </c>
      <c r="K365" t="s">
        <v>30</v>
      </c>
      <c r="L365" s="1">
        <v>45921</v>
      </c>
      <c r="M365" t="s">
        <v>5092</v>
      </c>
      <c r="N365" t="s">
        <v>23</v>
      </c>
      <c r="O365">
        <v>46</v>
      </c>
      <c r="P365" t="s">
        <v>24</v>
      </c>
      <c r="Q365">
        <v>21</v>
      </c>
    </row>
    <row r="366" spans="1:17" x14ac:dyDescent="0.75">
      <c r="A366" t="s">
        <v>406</v>
      </c>
      <c r="B366">
        <v>53</v>
      </c>
      <c r="C366" t="s">
        <v>5078</v>
      </c>
      <c r="D366" t="s">
        <v>16</v>
      </c>
      <c r="E366" t="s">
        <v>17</v>
      </c>
      <c r="F366" t="s">
        <v>27</v>
      </c>
      <c r="G366">
        <v>1.6</v>
      </c>
      <c r="H366" t="s">
        <v>41</v>
      </c>
      <c r="I366" t="s">
        <v>49</v>
      </c>
      <c r="J366" t="s">
        <v>21</v>
      </c>
      <c r="K366" t="s">
        <v>45</v>
      </c>
      <c r="L366" s="1">
        <v>45877</v>
      </c>
      <c r="M366" t="s">
        <v>5091</v>
      </c>
      <c r="N366" t="s">
        <v>23</v>
      </c>
      <c r="O366">
        <v>23</v>
      </c>
      <c r="P366" t="s">
        <v>24</v>
      </c>
      <c r="Q366">
        <v>13</v>
      </c>
    </row>
    <row r="367" spans="1:17" x14ac:dyDescent="0.75">
      <c r="A367" t="s">
        <v>4236</v>
      </c>
      <c r="B367">
        <v>83</v>
      </c>
      <c r="C367" t="s">
        <v>5079</v>
      </c>
      <c r="D367" t="s">
        <v>16</v>
      </c>
      <c r="E367" t="s">
        <v>35</v>
      </c>
      <c r="F367" t="s">
        <v>36</v>
      </c>
      <c r="G367">
        <v>5.9</v>
      </c>
      <c r="H367" t="s">
        <v>28</v>
      </c>
      <c r="I367" t="s">
        <v>29</v>
      </c>
      <c r="J367" t="s">
        <v>21</v>
      </c>
      <c r="K367" t="s">
        <v>22</v>
      </c>
      <c r="L367" s="1">
        <v>45791</v>
      </c>
      <c r="M367" t="s">
        <v>5088</v>
      </c>
      <c r="N367" t="s">
        <v>23</v>
      </c>
      <c r="O367">
        <v>12</v>
      </c>
      <c r="P367" t="s">
        <v>24</v>
      </c>
      <c r="Q367">
        <v>31</v>
      </c>
    </row>
    <row r="368" spans="1:17" x14ac:dyDescent="0.75">
      <c r="A368" t="s">
        <v>4235</v>
      </c>
      <c r="B368">
        <v>65</v>
      </c>
      <c r="C368" t="s">
        <v>5081</v>
      </c>
      <c r="D368" t="s">
        <v>16</v>
      </c>
      <c r="E368" t="s">
        <v>40</v>
      </c>
      <c r="F368" t="s">
        <v>27</v>
      </c>
      <c r="G368">
        <v>6.6</v>
      </c>
      <c r="H368" t="s">
        <v>28</v>
      </c>
      <c r="I368" t="s">
        <v>44</v>
      </c>
      <c r="J368" t="s">
        <v>21</v>
      </c>
      <c r="K368" t="s">
        <v>30</v>
      </c>
      <c r="L368" s="1">
        <v>46009</v>
      </c>
      <c r="M368" t="s">
        <v>5095</v>
      </c>
      <c r="N368" t="s">
        <v>23</v>
      </c>
      <c r="O368">
        <v>26</v>
      </c>
      <c r="P368" t="s">
        <v>24</v>
      </c>
      <c r="Q368">
        <v>22</v>
      </c>
    </row>
    <row r="369" spans="1:17" x14ac:dyDescent="0.75">
      <c r="A369" t="s">
        <v>4234</v>
      </c>
      <c r="B369">
        <v>82</v>
      </c>
      <c r="C369" t="s">
        <v>5079</v>
      </c>
      <c r="D369" t="s">
        <v>16</v>
      </c>
      <c r="E369" t="s">
        <v>35</v>
      </c>
      <c r="F369" t="s">
        <v>27</v>
      </c>
      <c r="G369">
        <v>5.5</v>
      </c>
      <c r="H369" t="s">
        <v>28</v>
      </c>
      <c r="I369" t="s">
        <v>20</v>
      </c>
      <c r="J369" t="s">
        <v>21</v>
      </c>
      <c r="K369" t="s">
        <v>33</v>
      </c>
      <c r="L369" s="1">
        <v>45985</v>
      </c>
      <c r="M369" t="s">
        <v>5094</v>
      </c>
      <c r="N369" t="s">
        <v>37</v>
      </c>
      <c r="O369">
        <v>26</v>
      </c>
      <c r="P369" t="s">
        <v>24</v>
      </c>
      <c r="Q369">
        <v>9</v>
      </c>
    </row>
    <row r="370" spans="1:17" x14ac:dyDescent="0.75">
      <c r="A370" t="s">
        <v>4233</v>
      </c>
      <c r="B370">
        <v>60</v>
      </c>
      <c r="C370" t="s">
        <v>5081</v>
      </c>
      <c r="D370" t="s">
        <v>16</v>
      </c>
      <c r="E370" t="s">
        <v>17</v>
      </c>
      <c r="F370" t="s">
        <v>36</v>
      </c>
      <c r="G370">
        <v>7.9</v>
      </c>
      <c r="H370" t="s">
        <v>19</v>
      </c>
      <c r="I370" t="s">
        <v>44</v>
      </c>
      <c r="J370" t="s">
        <v>21</v>
      </c>
      <c r="K370" t="s">
        <v>22</v>
      </c>
      <c r="L370" s="1">
        <v>45765</v>
      </c>
      <c r="M370" t="s">
        <v>5087</v>
      </c>
      <c r="N370" t="s">
        <v>23</v>
      </c>
      <c r="O370">
        <v>30</v>
      </c>
      <c r="P370" t="s">
        <v>24</v>
      </c>
      <c r="Q370">
        <v>16</v>
      </c>
    </row>
    <row r="371" spans="1:17" x14ac:dyDescent="0.75">
      <c r="A371" t="s">
        <v>4230</v>
      </c>
      <c r="B371">
        <v>43</v>
      </c>
      <c r="C371" t="s">
        <v>5082</v>
      </c>
      <c r="D371" t="s">
        <v>16</v>
      </c>
      <c r="E371" t="s">
        <v>17</v>
      </c>
      <c r="F371" t="s">
        <v>36</v>
      </c>
      <c r="G371">
        <v>6.8</v>
      </c>
      <c r="H371" t="s">
        <v>19</v>
      </c>
      <c r="I371" t="s">
        <v>49</v>
      </c>
      <c r="J371" t="s">
        <v>21</v>
      </c>
      <c r="K371" t="s">
        <v>22</v>
      </c>
      <c r="L371" s="1">
        <v>45910</v>
      </c>
      <c r="M371" t="s">
        <v>5092</v>
      </c>
      <c r="N371" t="s">
        <v>23</v>
      </c>
      <c r="O371">
        <v>15</v>
      </c>
      <c r="P371" t="s">
        <v>24</v>
      </c>
      <c r="Q371">
        <v>24</v>
      </c>
    </row>
    <row r="372" spans="1:17" x14ac:dyDescent="0.75">
      <c r="A372" t="s">
        <v>4229</v>
      </c>
      <c r="B372">
        <v>26</v>
      </c>
      <c r="C372" t="s">
        <v>5077</v>
      </c>
      <c r="D372" t="s">
        <v>16</v>
      </c>
      <c r="E372" t="s">
        <v>40</v>
      </c>
      <c r="F372" t="s">
        <v>36</v>
      </c>
      <c r="G372">
        <v>4.4000000000000004</v>
      </c>
      <c r="H372" t="s">
        <v>19</v>
      </c>
      <c r="I372" t="s">
        <v>20</v>
      </c>
      <c r="J372" t="s">
        <v>21</v>
      </c>
      <c r="K372" t="s">
        <v>45</v>
      </c>
      <c r="L372" s="1">
        <v>45996</v>
      </c>
      <c r="M372" t="s">
        <v>5095</v>
      </c>
      <c r="N372" t="s">
        <v>23</v>
      </c>
      <c r="O372">
        <v>38</v>
      </c>
      <c r="P372" t="s">
        <v>24</v>
      </c>
      <c r="Q372">
        <v>18</v>
      </c>
    </row>
    <row r="373" spans="1:17" x14ac:dyDescent="0.75">
      <c r="A373" t="s">
        <v>4228</v>
      </c>
      <c r="B373">
        <v>51</v>
      </c>
      <c r="C373" t="s">
        <v>5078</v>
      </c>
      <c r="D373" t="s">
        <v>16</v>
      </c>
      <c r="E373" t="s">
        <v>26</v>
      </c>
      <c r="F373" t="s">
        <v>63</v>
      </c>
      <c r="G373">
        <v>6.8</v>
      </c>
      <c r="H373" t="s">
        <v>28</v>
      </c>
      <c r="I373" t="s">
        <v>49</v>
      </c>
      <c r="J373" t="s">
        <v>21</v>
      </c>
      <c r="K373" t="s">
        <v>22</v>
      </c>
      <c r="L373" s="1">
        <v>45982</v>
      </c>
      <c r="M373" t="s">
        <v>5094</v>
      </c>
      <c r="N373" t="s">
        <v>23</v>
      </c>
      <c r="O373">
        <v>49</v>
      </c>
      <c r="P373" t="s">
        <v>24</v>
      </c>
      <c r="Q373">
        <v>24</v>
      </c>
    </row>
    <row r="374" spans="1:17" x14ac:dyDescent="0.75">
      <c r="A374" t="s">
        <v>4227</v>
      </c>
      <c r="B374">
        <v>73</v>
      </c>
      <c r="C374" t="s">
        <v>5080</v>
      </c>
      <c r="D374" t="s">
        <v>16</v>
      </c>
      <c r="E374" t="s">
        <v>40</v>
      </c>
      <c r="F374" t="s">
        <v>36</v>
      </c>
      <c r="G374">
        <v>6.8</v>
      </c>
      <c r="H374" t="s">
        <v>41</v>
      </c>
      <c r="I374" t="s">
        <v>20</v>
      </c>
      <c r="J374" t="s">
        <v>21</v>
      </c>
      <c r="K374" t="s">
        <v>22</v>
      </c>
      <c r="L374" s="1">
        <v>45692</v>
      </c>
      <c r="M374" t="s">
        <v>5085</v>
      </c>
      <c r="N374" t="s">
        <v>23</v>
      </c>
      <c r="O374">
        <v>30</v>
      </c>
      <c r="P374" t="s">
        <v>24</v>
      </c>
      <c r="Q374">
        <v>26</v>
      </c>
    </row>
    <row r="375" spans="1:17" x14ac:dyDescent="0.75">
      <c r="A375" t="s">
        <v>415</v>
      </c>
      <c r="B375">
        <v>47</v>
      </c>
      <c r="C375" t="s">
        <v>5078</v>
      </c>
      <c r="D375" t="s">
        <v>16</v>
      </c>
      <c r="E375" t="s">
        <v>17</v>
      </c>
      <c r="F375" t="s">
        <v>36</v>
      </c>
      <c r="G375">
        <v>4.0999999999999996</v>
      </c>
      <c r="H375" t="s">
        <v>41</v>
      </c>
      <c r="I375" t="s">
        <v>20</v>
      </c>
      <c r="J375" t="s">
        <v>21</v>
      </c>
      <c r="K375" t="s">
        <v>22</v>
      </c>
      <c r="L375" s="1">
        <v>45729</v>
      </c>
      <c r="M375" t="s">
        <v>5086</v>
      </c>
      <c r="N375" t="s">
        <v>23</v>
      </c>
      <c r="O375">
        <v>26</v>
      </c>
      <c r="P375" t="s">
        <v>24</v>
      </c>
      <c r="Q375">
        <v>26</v>
      </c>
    </row>
    <row r="376" spans="1:17" x14ac:dyDescent="0.75">
      <c r="A376" t="s">
        <v>4224</v>
      </c>
      <c r="B376">
        <v>30</v>
      </c>
      <c r="C376" t="s">
        <v>5077</v>
      </c>
      <c r="D376" t="s">
        <v>16</v>
      </c>
      <c r="E376" t="s">
        <v>40</v>
      </c>
      <c r="F376" t="s">
        <v>27</v>
      </c>
      <c r="G376">
        <v>7.8</v>
      </c>
      <c r="H376" t="s">
        <v>41</v>
      </c>
      <c r="I376" t="s">
        <v>20</v>
      </c>
      <c r="J376" t="s">
        <v>21</v>
      </c>
      <c r="K376" t="s">
        <v>42</v>
      </c>
      <c r="L376" s="1">
        <v>45677</v>
      </c>
      <c r="M376" t="s">
        <v>5084</v>
      </c>
      <c r="N376" t="s">
        <v>23</v>
      </c>
      <c r="O376">
        <v>4</v>
      </c>
      <c r="P376" t="s">
        <v>24</v>
      </c>
      <c r="Q376">
        <v>16</v>
      </c>
    </row>
    <row r="377" spans="1:17" x14ac:dyDescent="0.75">
      <c r="A377" t="s">
        <v>4220</v>
      </c>
      <c r="B377">
        <v>75</v>
      </c>
      <c r="C377" t="s">
        <v>5080</v>
      </c>
      <c r="D377" t="s">
        <v>16</v>
      </c>
      <c r="E377" t="s">
        <v>26</v>
      </c>
      <c r="F377" t="s">
        <v>73</v>
      </c>
      <c r="G377">
        <v>4.9000000000000004</v>
      </c>
      <c r="H377" t="s">
        <v>19</v>
      </c>
      <c r="I377" t="s">
        <v>29</v>
      </c>
      <c r="J377" t="s">
        <v>21</v>
      </c>
      <c r="K377" t="s">
        <v>33</v>
      </c>
      <c r="L377" s="1">
        <v>45703</v>
      </c>
      <c r="M377" t="s">
        <v>5085</v>
      </c>
      <c r="N377" t="s">
        <v>37</v>
      </c>
      <c r="O377">
        <v>14</v>
      </c>
      <c r="P377" t="s">
        <v>24</v>
      </c>
      <c r="Q377">
        <v>14</v>
      </c>
    </row>
    <row r="378" spans="1:17" x14ac:dyDescent="0.75">
      <c r="A378" t="s">
        <v>4213</v>
      </c>
      <c r="B378">
        <v>55</v>
      </c>
      <c r="C378" t="s">
        <v>5078</v>
      </c>
      <c r="D378" t="s">
        <v>16</v>
      </c>
      <c r="E378" t="s">
        <v>26</v>
      </c>
      <c r="F378" t="s">
        <v>27</v>
      </c>
      <c r="G378">
        <v>1.4</v>
      </c>
      <c r="H378" t="s">
        <v>19</v>
      </c>
      <c r="I378" t="s">
        <v>44</v>
      </c>
      <c r="J378" t="s">
        <v>21</v>
      </c>
      <c r="K378" t="s">
        <v>45</v>
      </c>
      <c r="L378" s="1">
        <v>45818</v>
      </c>
      <c r="M378" t="s">
        <v>5089</v>
      </c>
      <c r="N378" t="s">
        <v>23</v>
      </c>
      <c r="O378">
        <v>15</v>
      </c>
      <c r="P378" t="s">
        <v>24</v>
      </c>
      <c r="Q378">
        <v>34</v>
      </c>
    </row>
    <row r="379" spans="1:17" x14ac:dyDescent="0.75">
      <c r="A379" t="s">
        <v>419</v>
      </c>
      <c r="B379">
        <v>38</v>
      </c>
      <c r="C379" t="s">
        <v>5082</v>
      </c>
      <c r="D379" t="s">
        <v>16</v>
      </c>
      <c r="E379" t="s">
        <v>35</v>
      </c>
      <c r="F379" t="s">
        <v>73</v>
      </c>
      <c r="G379">
        <v>1.8</v>
      </c>
      <c r="H379" t="s">
        <v>28</v>
      </c>
      <c r="I379" t="s">
        <v>29</v>
      </c>
      <c r="J379" t="s">
        <v>21</v>
      </c>
      <c r="K379" t="s">
        <v>22</v>
      </c>
      <c r="L379" s="1">
        <v>45751</v>
      </c>
      <c r="M379" t="s">
        <v>5087</v>
      </c>
      <c r="N379" t="s">
        <v>37</v>
      </c>
      <c r="O379">
        <v>35</v>
      </c>
      <c r="P379" t="s">
        <v>24</v>
      </c>
      <c r="Q379">
        <v>29</v>
      </c>
    </row>
    <row r="380" spans="1:17" x14ac:dyDescent="0.75">
      <c r="A380" t="s">
        <v>4210</v>
      </c>
      <c r="B380">
        <v>34</v>
      </c>
      <c r="C380" t="s">
        <v>5077</v>
      </c>
      <c r="D380" t="s">
        <v>16</v>
      </c>
      <c r="E380" t="s">
        <v>40</v>
      </c>
      <c r="F380" t="s">
        <v>73</v>
      </c>
      <c r="G380">
        <v>0.7</v>
      </c>
      <c r="H380" t="s">
        <v>41</v>
      </c>
      <c r="I380" t="s">
        <v>29</v>
      </c>
      <c r="J380" t="s">
        <v>21</v>
      </c>
      <c r="K380" t="s">
        <v>45</v>
      </c>
      <c r="L380" s="1">
        <v>45693</v>
      </c>
      <c r="M380" t="s">
        <v>5085</v>
      </c>
      <c r="N380" t="s">
        <v>23</v>
      </c>
      <c r="O380">
        <v>31</v>
      </c>
      <c r="P380" t="s">
        <v>24</v>
      </c>
      <c r="Q380">
        <v>16</v>
      </c>
    </row>
    <row r="381" spans="1:17" x14ac:dyDescent="0.75">
      <c r="A381" t="s">
        <v>4209</v>
      </c>
      <c r="B381">
        <v>53</v>
      </c>
      <c r="C381" t="s">
        <v>5078</v>
      </c>
      <c r="D381" t="s">
        <v>16</v>
      </c>
      <c r="E381" t="s">
        <v>17</v>
      </c>
      <c r="F381" t="s">
        <v>36</v>
      </c>
      <c r="G381">
        <v>4.8</v>
      </c>
      <c r="H381" t="s">
        <v>28</v>
      </c>
      <c r="I381" t="s">
        <v>29</v>
      </c>
      <c r="J381" t="s">
        <v>21</v>
      </c>
      <c r="K381" t="s">
        <v>45</v>
      </c>
      <c r="L381" s="1">
        <v>45891</v>
      </c>
      <c r="M381" t="s">
        <v>5091</v>
      </c>
      <c r="N381" t="s">
        <v>23</v>
      </c>
      <c r="O381">
        <v>23</v>
      </c>
      <c r="P381" t="s">
        <v>24</v>
      </c>
      <c r="Q381">
        <v>16</v>
      </c>
    </row>
    <row r="382" spans="1:17" x14ac:dyDescent="0.75">
      <c r="A382" t="s">
        <v>4208</v>
      </c>
      <c r="B382">
        <v>65</v>
      </c>
      <c r="C382" t="s">
        <v>5081</v>
      </c>
      <c r="D382" t="s">
        <v>16</v>
      </c>
      <c r="E382" t="s">
        <v>26</v>
      </c>
      <c r="F382" t="s">
        <v>18</v>
      </c>
      <c r="G382">
        <v>3.5</v>
      </c>
      <c r="H382" t="s">
        <v>41</v>
      </c>
      <c r="I382" t="s">
        <v>44</v>
      </c>
      <c r="J382" t="s">
        <v>21</v>
      </c>
      <c r="K382" t="s">
        <v>30</v>
      </c>
      <c r="L382" s="1">
        <v>45679</v>
      </c>
      <c r="M382" t="s">
        <v>5084</v>
      </c>
      <c r="N382" t="s">
        <v>37</v>
      </c>
      <c r="O382">
        <v>53</v>
      </c>
      <c r="P382" t="s">
        <v>24</v>
      </c>
      <c r="Q382">
        <v>32</v>
      </c>
    </row>
    <row r="383" spans="1:17" x14ac:dyDescent="0.75">
      <c r="A383" t="s">
        <v>4204</v>
      </c>
      <c r="B383">
        <v>54</v>
      </c>
      <c r="C383" t="s">
        <v>5078</v>
      </c>
      <c r="D383" t="s">
        <v>16</v>
      </c>
      <c r="E383" t="s">
        <v>17</v>
      </c>
      <c r="F383" t="s">
        <v>36</v>
      </c>
      <c r="G383">
        <v>3.9</v>
      </c>
      <c r="H383" t="s">
        <v>28</v>
      </c>
      <c r="I383" t="s">
        <v>20</v>
      </c>
      <c r="J383" t="s">
        <v>21</v>
      </c>
      <c r="K383" t="s">
        <v>45</v>
      </c>
      <c r="L383" s="1">
        <v>45866</v>
      </c>
      <c r="M383" t="s">
        <v>5090</v>
      </c>
      <c r="N383" t="s">
        <v>23</v>
      </c>
      <c r="O383">
        <v>37</v>
      </c>
      <c r="P383" t="s">
        <v>24</v>
      </c>
      <c r="Q383">
        <v>29</v>
      </c>
    </row>
    <row r="384" spans="1:17" x14ac:dyDescent="0.75">
      <c r="A384" t="s">
        <v>4201</v>
      </c>
      <c r="B384">
        <v>58</v>
      </c>
      <c r="C384" t="s">
        <v>5081</v>
      </c>
      <c r="D384" t="s">
        <v>16</v>
      </c>
      <c r="E384" t="s">
        <v>17</v>
      </c>
      <c r="F384" t="s">
        <v>18</v>
      </c>
      <c r="G384">
        <v>1.5</v>
      </c>
      <c r="H384" t="s">
        <v>41</v>
      </c>
      <c r="I384" t="s">
        <v>44</v>
      </c>
      <c r="J384" t="s">
        <v>21</v>
      </c>
      <c r="K384" t="s">
        <v>51</v>
      </c>
      <c r="L384" s="1">
        <v>45780</v>
      </c>
      <c r="M384" t="s">
        <v>5088</v>
      </c>
      <c r="N384" t="s">
        <v>23</v>
      </c>
      <c r="O384">
        <v>43</v>
      </c>
      <c r="P384" t="s">
        <v>24</v>
      </c>
      <c r="Q384">
        <v>33</v>
      </c>
    </row>
    <row r="385" spans="1:17" x14ac:dyDescent="0.75">
      <c r="A385" t="s">
        <v>4197</v>
      </c>
      <c r="B385">
        <v>62</v>
      </c>
      <c r="C385" t="s">
        <v>5081</v>
      </c>
      <c r="D385" t="s">
        <v>16</v>
      </c>
      <c r="E385" t="s">
        <v>26</v>
      </c>
      <c r="F385" t="s">
        <v>27</v>
      </c>
      <c r="G385">
        <v>3.2</v>
      </c>
      <c r="H385" t="s">
        <v>28</v>
      </c>
      <c r="I385" t="s">
        <v>49</v>
      </c>
      <c r="J385" t="s">
        <v>21</v>
      </c>
      <c r="K385" t="s">
        <v>42</v>
      </c>
      <c r="L385" s="1">
        <v>45862</v>
      </c>
      <c r="M385" t="s">
        <v>5090</v>
      </c>
      <c r="N385" t="s">
        <v>37</v>
      </c>
      <c r="O385">
        <v>13</v>
      </c>
      <c r="P385" t="s">
        <v>24</v>
      </c>
      <c r="Q385">
        <v>7</v>
      </c>
    </row>
    <row r="386" spans="1:17" x14ac:dyDescent="0.75">
      <c r="A386" t="s">
        <v>4196</v>
      </c>
      <c r="B386">
        <v>83</v>
      </c>
      <c r="C386" t="s">
        <v>5079</v>
      </c>
      <c r="D386" t="s">
        <v>16</v>
      </c>
      <c r="E386" t="s">
        <v>35</v>
      </c>
      <c r="F386" t="s">
        <v>36</v>
      </c>
      <c r="G386">
        <v>1.8</v>
      </c>
      <c r="H386" t="s">
        <v>28</v>
      </c>
      <c r="I386" t="s">
        <v>49</v>
      </c>
      <c r="J386" t="s">
        <v>21</v>
      </c>
      <c r="K386" t="s">
        <v>45</v>
      </c>
      <c r="L386" s="1">
        <v>46003</v>
      </c>
      <c r="M386" t="s">
        <v>5095</v>
      </c>
      <c r="N386" t="s">
        <v>37</v>
      </c>
      <c r="O386">
        <v>12</v>
      </c>
      <c r="P386" t="s">
        <v>24</v>
      </c>
      <c r="Q386">
        <v>15</v>
      </c>
    </row>
    <row r="387" spans="1:17" x14ac:dyDescent="0.75">
      <c r="A387" t="s">
        <v>427</v>
      </c>
      <c r="B387">
        <v>61</v>
      </c>
      <c r="C387" t="s">
        <v>5081</v>
      </c>
      <c r="D387" t="s">
        <v>16</v>
      </c>
      <c r="E387" t="s">
        <v>35</v>
      </c>
      <c r="F387" t="s">
        <v>27</v>
      </c>
      <c r="G387">
        <v>6.9</v>
      </c>
      <c r="H387" t="s">
        <v>41</v>
      </c>
      <c r="I387" t="s">
        <v>20</v>
      </c>
      <c r="J387" t="s">
        <v>21</v>
      </c>
      <c r="K387" t="s">
        <v>51</v>
      </c>
      <c r="L387" s="1">
        <v>45775</v>
      </c>
      <c r="M387" t="s">
        <v>5087</v>
      </c>
      <c r="N387" t="s">
        <v>23</v>
      </c>
      <c r="O387">
        <v>13</v>
      </c>
      <c r="P387" t="s">
        <v>24</v>
      </c>
      <c r="Q387">
        <v>22</v>
      </c>
    </row>
    <row r="388" spans="1:17" x14ac:dyDescent="0.75">
      <c r="A388" t="s">
        <v>428</v>
      </c>
      <c r="B388">
        <v>50</v>
      </c>
      <c r="C388" t="s">
        <v>5078</v>
      </c>
      <c r="D388" t="s">
        <v>16</v>
      </c>
      <c r="E388" t="s">
        <v>40</v>
      </c>
      <c r="F388" t="s">
        <v>18</v>
      </c>
      <c r="G388">
        <v>7.7</v>
      </c>
      <c r="H388" t="s">
        <v>19</v>
      </c>
      <c r="I388" t="s">
        <v>20</v>
      </c>
      <c r="J388" t="s">
        <v>21</v>
      </c>
      <c r="K388" t="s">
        <v>42</v>
      </c>
      <c r="L388" s="1">
        <v>45899</v>
      </c>
      <c r="M388" t="s">
        <v>5091</v>
      </c>
      <c r="N388" t="s">
        <v>23</v>
      </c>
      <c r="O388">
        <v>51</v>
      </c>
      <c r="P388" t="s">
        <v>24</v>
      </c>
      <c r="Q388">
        <v>14</v>
      </c>
    </row>
    <row r="389" spans="1:17" x14ac:dyDescent="0.75">
      <c r="A389" t="s">
        <v>4191</v>
      </c>
      <c r="B389">
        <v>69</v>
      </c>
      <c r="C389" t="s">
        <v>5080</v>
      </c>
      <c r="D389" t="s">
        <v>16</v>
      </c>
      <c r="E389" t="s">
        <v>17</v>
      </c>
      <c r="F389" t="s">
        <v>27</v>
      </c>
      <c r="G389">
        <v>4.0999999999999996</v>
      </c>
      <c r="H389" t="s">
        <v>19</v>
      </c>
      <c r="I389" t="s">
        <v>44</v>
      </c>
      <c r="J389" t="s">
        <v>21</v>
      </c>
      <c r="K389" t="s">
        <v>33</v>
      </c>
      <c r="L389" s="1">
        <v>45791</v>
      </c>
      <c r="M389" t="s">
        <v>5088</v>
      </c>
      <c r="N389" t="s">
        <v>37</v>
      </c>
      <c r="O389">
        <v>28</v>
      </c>
      <c r="P389" t="s">
        <v>24</v>
      </c>
      <c r="Q389">
        <v>21</v>
      </c>
    </row>
    <row r="390" spans="1:17" x14ac:dyDescent="0.75">
      <c r="A390" t="s">
        <v>430</v>
      </c>
      <c r="B390">
        <v>53</v>
      </c>
      <c r="C390" t="s">
        <v>5078</v>
      </c>
      <c r="D390" t="s">
        <v>16</v>
      </c>
      <c r="E390" t="s">
        <v>17</v>
      </c>
      <c r="F390" t="s">
        <v>18</v>
      </c>
      <c r="G390">
        <v>6.4</v>
      </c>
      <c r="H390" t="s">
        <v>41</v>
      </c>
      <c r="I390" t="s">
        <v>29</v>
      </c>
      <c r="J390" t="s">
        <v>21</v>
      </c>
      <c r="K390" t="s">
        <v>22</v>
      </c>
      <c r="L390" s="1">
        <v>45744</v>
      </c>
      <c r="M390" t="s">
        <v>5086</v>
      </c>
      <c r="N390" t="s">
        <v>23</v>
      </c>
      <c r="O390">
        <v>47</v>
      </c>
      <c r="P390" t="s">
        <v>24</v>
      </c>
      <c r="Q390">
        <v>6</v>
      </c>
    </row>
    <row r="391" spans="1:17" x14ac:dyDescent="0.75">
      <c r="A391" t="s">
        <v>4185</v>
      </c>
      <c r="B391">
        <v>57</v>
      </c>
      <c r="C391" t="s">
        <v>5078</v>
      </c>
      <c r="D391" t="s">
        <v>16</v>
      </c>
      <c r="E391" t="s">
        <v>35</v>
      </c>
      <c r="F391" t="s">
        <v>36</v>
      </c>
      <c r="G391">
        <v>1.3</v>
      </c>
      <c r="H391" t="s">
        <v>41</v>
      </c>
      <c r="I391" t="s">
        <v>44</v>
      </c>
      <c r="J391" t="s">
        <v>21</v>
      </c>
      <c r="K391" t="s">
        <v>51</v>
      </c>
      <c r="L391" s="1">
        <v>45815</v>
      </c>
      <c r="M391" t="s">
        <v>5089</v>
      </c>
      <c r="N391" t="s">
        <v>23</v>
      </c>
      <c r="O391">
        <v>34</v>
      </c>
      <c r="P391" t="s">
        <v>24</v>
      </c>
      <c r="Q391">
        <v>31</v>
      </c>
    </row>
    <row r="392" spans="1:17" x14ac:dyDescent="0.75">
      <c r="A392" t="s">
        <v>432</v>
      </c>
      <c r="B392">
        <v>60</v>
      </c>
      <c r="C392" t="s">
        <v>5081</v>
      </c>
      <c r="D392" t="s">
        <v>16</v>
      </c>
      <c r="E392" t="s">
        <v>17</v>
      </c>
      <c r="F392" t="s">
        <v>36</v>
      </c>
      <c r="G392">
        <v>6.6</v>
      </c>
      <c r="H392" t="s">
        <v>19</v>
      </c>
      <c r="I392" t="s">
        <v>29</v>
      </c>
      <c r="J392" t="s">
        <v>21</v>
      </c>
      <c r="K392" t="s">
        <v>30</v>
      </c>
      <c r="L392" s="1">
        <v>45864</v>
      </c>
      <c r="M392" t="s">
        <v>5090</v>
      </c>
      <c r="N392" t="s">
        <v>23</v>
      </c>
      <c r="O392">
        <v>28</v>
      </c>
      <c r="P392" t="s">
        <v>24</v>
      </c>
      <c r="Q392">
        <v>22</v>
      </c>
    </row>
    <row r="393" spans="1:17" x14ac:dyDescent="0.75">
      <c r="A393" t="s">
        <v>4184</v>
      </c>
      <c r="B393">
        <v>40</v>
      </c>
      <c r="C393" t="s">
        <v>5082</v>
      </c>
      <c r="D393" t="s">
        <v>16</v>
      </c>
      <c r="E393" t="s">
        <v>17</v>
      </c>
      <c r="F393" t="s">
        <v>27</v>
      </c>
      <c r="G393">
        <v>1</v>
      </c>
      <c r="H393" t="s">
        <v>41</v>
      </c>
      <c r="I393" t="s">
        <v>29</v>
      </c>
      <c r="J393" t="s">
        <v>21</v>
      </c>
      <c r="K393" t="s">
        <v>22</v>
      </c>
      <c r="L393" s="1">
        <v>45988</v>
      </c>
      <c r="M393" t="s">
        <v>5094</v>
      </c>
      <c r="N393" t="s">
        <v>37</v>
      </c>
      <c r="O393">
        <v>25</v>
      </c>
      <c r="P393" t="s">
        <v>24</v>
      </c>
      <c r="Q393">
        <v>8</v>
      </c>
    </row>
    <row r="394" spans="1:17" x14ac:dyDescent="0.75">
      <c r="A394" t="s">
        <v>434</v>
      </c>
      <c r="B394">
        <v>61</v>
      </c>
      <c r="C394" t="s">
        <v>5081</v>
      </c>
      <c r="D394" t="s">
        <v>16</v>
      </c>
      <c r="E394" t="s">
        <v>26</v>
      </c>
      <c r="F394" t="s">
        <v>27</v>
      </c>
      <c r="G394">
        <v>7.7</v>
      </c>
      <c r="H394" t="s">
        <v>28</v>
      </c>
      <c r="I394" t="s">
        <v>44</v>
      </c>
      <c r="J394" t="s">
        <v>21</v>
      </c>
      <c r="K394" t="s">
        <v>22</v>
      </c>
      <c r="L394" s="1">
        <v>45672</v>
      </c>
      <c r="M394" t="s">
        <v>5084</v>
      </c>
      <c r="N394" t="s">
        <v>23</v>
      </c>
      <c r="O394">
        <v>19</v>
      </c>
      <c r="P394" t="s">
        <v>24</v>
      </c>
      <c r="Q394">
        <v>26</v>
      </c>
    </row>
    <row r="395" spans="1:17" x14ac:dyDescent="0.75">
      <c r="A395" t="s">
        <v>4178</v>
      </c>
      <c r="B395">
        <v>49</v>
      </c>
      <c r="C395" t="s">
        <v>5078</v>
      </c>
      <c r="D395" t="s">
        <v>16</v>
      </c>
      <c r="E395" t="s">
        <v>35</v>
      </c>
      <c r="F395" t="s">
        <v>73</v>
      </c>
      <c r="G395">
        <v>4.3</v>
      </c>
      <c r="H395" t="s">
        <v>41</v>
      </c>
      <c r="I395" t="s">
        <v>44</v>
      </c>
      <c r="J395" t="s">
        <v>21</v>
      </c>
      <c r="K395" t="s">
        <v>22</v>
      </c>
      <c r="L395" s="1">
        <v>46004</v>
      </c>
      <c r="M395" t="s">
        <v>5095</v>
      </c>
      <c r="N395" t="s">
        <v>23</v>
      </c>
      <c r="O395">
        <v>22</v>
      </c>
      <c r="P395" t="s">
        <v>24</v>
      </c>
      <c r="Q395">
        <v>17</v>
      </c>
    </row>
    <row r="396" spans="1:17" x14ac:dyDescent="0.75">
      <c r="A396" t="s">
        <v>4177</v>
      </c>
      <c r="B396">
        <v>75</v>
      </c>
      <c r="C396" t="s">
        <v>5080</v>
      </c>
      <c r="D396" t="s">
        <v>67</v>
      </c>
      <c r="E396" t="s">
        <v>26</v>
      </c>
      <c r="F396" t="s">
        <v>18</v>
      </c>
      <c r="G396">
        <v>6.6</v>
      </c>
      <c r="H396" t="s">
        <v>28</v>
      </c>
      <c r="I396" t="s">
        <v>44</v>
      </c>
      <c r="J396" t="s">
        <v>21</v>
      </c>
      <c r="K396" t="s">
        <v>51</v>
      </c>
      <c r="L396" s="1">
        <v>45660</v>
      </c>
      <c r="M396" t="s">
        <v>5084</v>
      </c>
      <c r="N396" t="s">
        <v>23</v>
      </c>
      <c r="O396">
        <v>50</v>
      </c>
      <c r="P396" t="s">
        <v>24</v>
      </c>
      <c r="Q396">
        <v>6</v>
      </c>
    </row>
    <row r="397" spans="1:17" x14ac:dyDescent="0.75">
      <c r="A397" t="s">
        <v>437</v>
      </c>
      <c r="B397">
        <v>37</v>
      </c>
      <c r="C397" t="s">
        <v>5082</v>
      </c>
      <c r="D397" t="s">
        <v>16</v>
      </c>
      <c r="E397" t="s">
        <v>26</v>
      </c>
      <c r="F397" t="s">
        <v>73</v>
      </c>
      <c r="G397">
        <v>2.1</v>
      </c>
      <c r="H397" t="s">
        <v>19</v>
      </c>
      <c r="I397" t="s">
        <v>29</v>
      </c>
      <c r="J397" t="s">
        <v>21</v>
      </c>
      <c r="K397" t="s">
        <v>22</v>
      </c>
      <c r="L397" s="1">
        <v>45840</v>
      </c>
      <c r="M397" t="s">
        <v>5090</v>
      </c>
      <c r="N397" t="s">
        <v>23</v>
      </c>
      <c r="O397">
        <v>9</v>
      </c>
      <c r="P397" t="s">
        <v>24</v>
      </c>
      <c r="Q397">
        <v>8</v>
      </c>
    </row>
    <row r="398" spans="1:17" x14ac:dyDescent="0.75">
      <c r="A398" t="s">
        <v>4170</v>
      </c>
      <c r="B398">
        <v>69</v>
      </c>
      <c r="C398" t="s">
        <v>5080</v>
      </c>
      <c r="D398" t="s">
        <v>16</v>
      </c>
      <c r="E398" t="s">
        <v>35</v>
      </c>
      <c r="F398" t="s">
        <v>18</v>
      </c>
      <c r="G398">
        <v>1.3</v>
      </c>
      <c r="H398" t="s">
        <v>28</v>
      </c>
      <c r="I398" t="s">
        <v>49</v>
      </c>
      <c r="J398" t="s">
        <v>21</v>
      </c>
      <c r="K398" t="s">
        <v>51</v>
      </c>
      <c r="L398" s="1">
        <v>45677</v>
      </c>
      <c r="M398" t="s">
        <v>5084</v>
      </c>
      <c r="N398" t="s">
        <v>23</v>
      </c>
      <c r="O398">
        <v>48</v>
      </c>
      <c r="P398" t="s">
        <v>24</v>
      </c>
      <c r="Q398">
        <v>33</v>
      </c>
    </row>
    <row r="399" spans="1:17" x14ac:dyDescent="0.75">
      <c r="A399" t="s">
        <v>439</v>
      </c>
      <c r="B399">
        <v>81</v>
      </c>
      <c r="C399" t="s">
        <v>5079</v>
      </c>
      <c r="D399" t="s">
        <v>16</v>
      </c>
      <c r="E399" t="s">
        <v>17</v>
      </c>
      <c r="F399" t="s">
        <v>36</v>
      </c>
      <c r="G399">
        <v>7.9</v>
      </c>
      <c r="H399" t="s">
        <v>41</v>
      </c>
      <c r="I399" t="s">
        <v>49</v>
      </c>
      <c r="J399" t="s">
        <v>21</v>
      </c>
      <c r="K399" t="s">
        <v>30</v>
      </c>
      <c r="L399" s="1">
        <v>45771</v>
      </c>
      <c r="M399" t="s">
        <v>5087</v>
      </c>
      <c r="N399" t="s">
        <v>23</v>
      </c>
      <c r="O399">
        <v>20</v>
      </c>
      <c r="P399" t="s">
        <v>24</v>
      </c>
      <c r="Q399">
        <v>31</v>
      </c>
    </row>
    <row r="400" spans="1:17" x14ac:dyDescent="0.75">
      <c r="A400" t="s">
        <v>4166</v>
      </c>
      <c r="B400">
        <v>35</v>
      </c>
      <c r="C400" t="s">
        <v>5077</v>
      </c>
      <c r="D400" t="s">
        <v>16</v>
      </c>
      <c r="E400" t="s">
        <v>40</v>
      </c>
      <c r="F400" t="s">
        <v>27</v>
      </c>
      <c r="G400">
        <v>5.9</v>
      </c>
      <c r="H400" t="s">
        <v>19</v>
      </c>
      <c r="I400" t="s">
        <v>44</v>
      </c>
      <c r="J400" t="s">
        <v>21</v>
      </c>
      <c r="K400" t="s">
        <v>22</v>
      </c>
      <c r="L400" s="1">
        <v>45703</v>
      </c>
      <c r="M400" t="s">
        <v>5085</v>
      </c>
      <c r="N400" t="s">
        <v>37</v>
      </c>
      <c r="O400">
        <v>10</v>
      </c>
      <c r="P400" t="s">
        <v>24</v>
      </c>
      <c r="Q400">
        <v>26</v>
      </c>
    </row>
    <row r="401" spans="1:17" x14ac:dyDescent="0.75">
      <c r="A401" t="s">
        <v>4165</v>
      </c>
      <c r="B401">
        <v>81</v>
      </c>
      <c r="C401" t="s">
        <v>5079</v>
      </c>
      <c r="D401" t="s">
        <v>16</v>
      </c>
      <c r="E401" t="s">
        <v>17</v>
      </c>
      <c r="F401" t="s">
        <v>27</v>
      </c>
      <c r="G401">
        <v>7.9</v>
      </c>
      <c r="H401" t="s">
        <v>28</v>
      </c>
      <c r="I401" t="s">
        <v>49</v>
      </c>
      <c r="J401" t="s">
        <v>21</v>
      </c>
      <c r="K401" t="s">
        <v>42</v>
      </c>
      <c r="L401" s="1">
        <v>45964</v>
      </c>
      <c r="M401" t="s">
        <v>5094</v>
      </c>
      <c r="N401" t="s">
        <v>37</v>
      </c>
      <c r="O401">
        <v>34</v>
      </c>
      <c r="P401" t="s">
        <v>24</v>
      </c>
      <c r="Q401">
        <v>9</v>
      </c>
    </row>
    <row r="402" spans="1:17" x14ac:dyDescent="0.75">
      <c r="A402" t="s">
        <v>4160</v>
      </c>
      <c r="B402">
        <v>30</v>
      </c>
      <c r="C402" t="s">
        <v>5077</v>
      </c>
      <c r="D402" t="s">
        <v>16</v>
      </c>
      <c r="E402" t="s">
        <v>40</v>
      </c>
      <c r="F402" t="s">
        <v>27</v>
      </c>
      <c r="G402">
        <v>7.3</v>
      </c>
      <c r="H402" t="s">
        <v>41</v>
      </c>
      <c r="I402" t="s">
        <v>29</v>
      </c>
      <c r="J402" t="s">
        <v>21</v>
      </c>
      <c r="K402" t="s">
        <v>30</v>
      </c>
      <c r="L402" s="1">
        <v>45910</v>
      </c>
      <c r="M402" t="s">
        <v>5092</v>
      </c>
      <c r="N402" t="s">
        <v>23</v>
      </c>
      <c r="O402">
        <v>3</v>
      </c>
      <c r="P402" t="s">
        <v>24</v>
      </c>
      <c r="Q402">
        <v>32</v>
      </c>
    </row>
    <row r="403" spans="1:17" x14ac:dyDescent="0.75">
      <c r="A403" t="s">
        <v>4155</v>
      </c>
      <c r="B403">
        <v>67</v>
      </c>
      <c r="C403" t="s">
        <v>5081</v>
      </c>
      <c r="D403" t="s">
        <v>16</v>
      </c>
      <c r="E403" t="s">
        <v>35</v>
      </c>
      <c r="F403" t="s">
        <v>36</v>
      </c>
      <c r="G403">
        <v>4.0999999999999996</v>
      </c>
      <c r="H403" t="s">
        <v>28</v>
      </c>
      <c r="I403" t="s">
        <v>20</v>
      </c>
      <c r="J403" t="s">
        <v>21</v>
      </c>
      <c r="K403" t="s">
        <v>22</v>
      </c>
      <c r="L403" s="1">
        <v>45871</v>
      </c>
      <c r="M403" t="s">
        <v>5091</v>
      </c>
      <c r="N403" t="s">
        <v>23</v>
      </c>
      <c r="O403">
        <v>25</v>
      </c>
      <c r="P403" t="s">
        <v>24</v>
      </c>
      <c r="Q403">
        <v>24</v>
      </c>
    </row>
    <row r="404" spans="1:17" x14ac:dyDescent="0.75">
      <c r="A404" t="s">
        <v>444</v>
      </c>
      <c r="B404">
        <v>25</v>
      </c>
      <c r="C404" t="s">
        <v>5077</v>
      </c>
      <c r="D404" t="s">
        <v>16</v>
      </c>
      <c r="E404" t="s">
        <v>35</v>
      </c>
      <c r="F404" t="s">
        <v>18</v>
      </c>
      <c r="G404">
        <v>7.2</v>
      </c>
      <c r="H404" t="s">
        <v>41</v>
      </c>
      <c r="I404" t="s">
        <v>49</v>
      </c>
      <c r="J404" t="s">
        <v>21</v>
      </c>
      <c r="K404" t="s">
        <v>30</v>
      </c>
      <c r="L404" s="1">
        <v>45811</v>
      </c>
      <c r="M404" t="s">
        <v>5089</v>
      </c>
      <c r="N404" t="s">
        <v>23</v>
      </c>
      <c r="O404">
        <v>60</v>
      </c>
      <c r="P404" t="s">
        <v>24</v>
      </c>
      <c r="Q404">
        <v>9</v>
      </c>
    </row>
    <row r="405" spans="1:17" x14ac:dyDescent="0.75">
      <c r="A405" t="s">
        <v>4143</v>
      </c>
      <c r="B405">
        <v>52</v>
      </c>
      <c r="C405" t="s">
        <v>5078</v>
      </c>
      <c r="D405" t="s">
        <v>16</v>
      </c>
      <c r="E405" t="s">
        <v>40</v>
      </c>
      <c r="F405" t="s">
        <v>27</v>
      </c>
      <c r="G405">
        <v>3.7</v>
      </c>
      <c r="H405" t="s">
        <v>41</v>
      </c>
      <c r="I405" t="s">
        <v>29</v>
      </c>
      <c r="J405" t="s">
        <v>21</v>
      </c>
      <c r="K405" t="s">
        <v>45</v>
      </c>
      <c r="L405" s="1">
        <v>45775</v>
      </c>
      <c r="M405" t="s">
        <v>5087</v>
      </c>
      <c r="N405" t="s">
        <v>37</v>
      </c>
      <c r="O405">
        <v>29</v>
      </c>
      <c r="P405" t="s">
        <v>24</v>
      </c>
      <c r="Q405">
        <v>27</v>
      </c>
    </row>
    <row r="406" spans="1:17" x14ac:dyDescent="0.75">
      <c r="A406" t="s">
        <v>446</v>
      </c>
      <c r="B406">
        <v>84</v>
      </c>
      <c r="C406" t="s">
        <v>5079</v>
      </c>
      <c r="D406" t="s">
        <v>16</v>
      </c>
      <c r="E406" t="s">
        <v>17</v>
      </c>
      <c r="F406" t="s">
        <v>63</v>
      </c>
      <c r="G406">
        <v>1.4</v>
      </c>
      <c r="H406" t="s">
        <v>41</v>
      </c>
      <c r="I406" t="s">
        <v>29</v>
      </c>
      <c r="J406" t="s">
        <v>21</v>
      </c>
      <c r="K406" t="s">
        <v>22</v>
      </c>
      <c r="L406" s="1">
        <v>45952</v>
      </c>
      <c r="M406" t="s">
        <v>5093</v>
      </c>
      <c r="N406" t="s">
        <v>23</v>
      </c>
      <c r="O406">
        <v>58</v>
      </c>
      <c r="P406" t="s">
        <v>24</v>
      </c>
      <c r="Q406">
        <v>30</v>
      </c>
    </row>
    <row r="407" spans="1:17" x14ac:dyDescent="0.75">
      <c r="A407" t="s">
        <v>4139</v>
      </c>
      <c r="B407">
        <v>29</v>
      </c>
      <c r="C407" t="s">
        <v>5077</v>
      </c>
      <c r="D407" t="s">
        <v>16</v>
      </c>
      <c r="E407" t="s">
        <v>26</v>
      </c>
      <c r="F407" t="s">
        <v>36</v>
      </c>
      <c r="G407">
        <v>1.4</v>
      </c>
      <c r="H407" t="s">
        <v>28</v>
      </c>
      <c r="I407" t="s">
        <v>20</v>
      </c>
      <c r="J407" t="s">
        <v>21</v>
      </c>
      <c r="K407" t="s">
        <v>33</v>
      </c>
      <c r="L407" s="1">
        <v>45698</v>
      </c>
      <c r="M407" t="s">
        <v>5085</v>
      </c>
      <c r="N407" t="s">
        <v>37</v>
      </c>
      <c r="O407">
        <v>39</v>
      </c>
      <c r="P407" t="s">
        <v>24</v>
      </c>
      <c r="Q407">
        <v>29</v>
      </c>
    </row>
    <row r="408" spans="1:17" x14ac:dyDescent="0.75">
      <c r="A408" t="s">
        <v>4138</v>
      </c>
      <c r="B408">
        <v>47</v>
      </c>
      <c r="C408" t="s">
        <v>5078</v>
      </c>
      <c r="D408" t="s">
        <v>16</v>
      </c>
      <c r="E408" t="s">
        <v>17</v>
      </c>
      <c r="F408" t="s">
        <v>36</v>
      </c>
      <c r="G408">
        <v>4.8</v>
      </c>
      <c r="H408" t="s">
        <v>19</v>
      </c>
      <c r="I408" t="s">
        <v>49</v>
      </c>
      <c r="J408" t="s">
        <v>21</v>
      </c>
      <c r="K408" t="s">
        <v>51</v>
      </c>
      <c r="L408" s="1">
        <v>45725</v>
      </c>
      <c r="M408" t="s">
        <v>5086</v>
      </c>
      <c r="N408" t="s">
        <v>37</v>
      </c>
      <c r="O408">
        <v>42</v>
      </c>
      <c r="P408" t="s">
        <v>24</v>
      </c>
      <c r="Q408">
        <v>10</v>
      </c>
    </row>
    <row r="409" spans="1:17" x14ac:dyDescent="0.75">
      <c r="A409" t="s">
        <v>449</v>
      </c>
      <c r="B409">
        <v>43</v>
      </c>
      <c r="C409" t="s">
        <v>5082</v>
      </c>
      <c r="D409" t="s">
        <v>16</v>
      </c>
      <c r="E409" t="s">
        <v>35</v>
      </c>
      <c r="F409" t="s">
        <v>18</v>
      </c>
      <c r="G409">
        <v>3.8</v>
      </c>
      <c r="H409" t="s">
        <v>28</v>
      </c>
      <c r="I409" t="s">
        <v>44</v>
      </c>
      <c r="J409" t="s">
        <v>21</v>
      </c>
      <c r="K409" t="s">
        <v>30</v>
      </c>
      <c r="L409" s="1">
        <v>45743</v>
      </c>
      <c r="M409" t="s">
        <v>5086</v>
      </c>
      <c r="N409" t="s">
        <v>23</v>
      </c>
      <c r="O409">
        <v>25</v>
      </c>
      <c r="P409" t="s">
        <v>24</v>
      </c>
      <c r="Q409">
        <v>13</v>
      </c>
    </row>
    <row r="410" spans="1:17" x14ac:dyDescent="0.75">
      <c r="A410" t="s">
        <v>4137</v>
      </c>
      <c r="B410">
        <v>57</v>
      </c>
      <c r="C410" t="s">
        <v>5078</v>
      </c>
      <c r="D410" t="s">
        <v>16</v>
      </c>
      <c r="E410" t="s">
        <v>17</v>
      </c>
      <c r="F410" t="s">
        <v>63</v>
      </c>
      <c r="G410">
        <v>3.6</v>
      </c>
      <c r="H410" t="s">
        <v>28</v>
      </c>
      <c r="I410" t="s">
        <v>44</v>
      </c>
      <c r="J410" t="s">
        <v>21</v>
      </c>
      <c r="K410" t="s">
        <v>45</v>
      </c>
      <c r="L410" s="1">
        <v>45989</v>
      </c>
      <c r="M410" t="s">
        <v>5094</v>
      </c>
      <c r="N410" t="s">
        <v>23</v>
      </c>
      <c r="O410">
        <v>31</v>
      </c>
      <c r="P410" t="s">
        <v>24</v>
      </c>
      <c r="Q410">
        <v>13</v>
      </c>
    </row>
    <row r="411" spans="1:17" x14ac:dyDescent="0.75">
      <c r="A411" t="s">
        <v>4135</v>
      </c>
      <c r="B411">
        <v>76</v>
      </c>
      <c r="C411" t="s">
        <v>5080</v>
      </c>
      <c r="D411" t="s">
        <v>16</v>
      </c>
      <c r="E411" t="s">
        <v>26</v>
      </c>
      <c r="F411" t="s">
        <v>73</v>
      </c>
      <c r="G411">
        <v>2.6</v>
      </c>
      <c r="H411" t="s">
        <v>41</v>
      </c>
      <c r="I411" t="s">
        <v>29</v>
      </c>
      <c r="J411" t="s">
        <v>21</v>
      </c>
      <c r="K411" t="s">
        <v>33</v>
      </c>
      <c r="L411" s="1">
        <v>45870</v>
      </c>
      <c r="M411" t="s">
        <v>5091</v>
      </c>
      <c r="N411" t="s">
        <v>23</v>
      </c>
      <c r="O411">
        <v>19</v>
      </c>
      <c r="P411" t="s">
        <v>24</v>
      </c>
      <c r="Q411">
        <v>8</v>
      </c>
    </row>
    <row r="412" spans="1:17" x14ac:dyDescent="0.75">
      <c r="A412" t="s">
        <v>4132</v>
      </c>
      <c r="B412">
        <v>80</v>
      </c>
      <c r="C412" t="s">
        <v>5079</v>
      </c>
      <c r="D412" t="s">
        <v>16</v>
      </c>
      <c r="E412" t="s">
        <v>35</v>
      </c>
      <c r="F412" t="s">
        <v>73</v>
      </c>
      <c r="G412">
        <v>6</v>
      </c>
      <c r="H412" t="s">
        <v>28</v>
      </c>
      <c r="I412" t="s">
        <v>20</v>
      </c>
      <c r="J412" t="s">
        <v>21</v>
      </c>
      <c r="K412" t="s">
        <v>51</v>
      </c>
      <c r="L412" s="1">
        <v>45678</v>
      </c>
      <c r="M412" t="s">
        <v>5084</v>
      </c>
      <c r="N412" t="s">
        <v>37</v>
      </c>
      <c r="O412">
        <v>5</v>
      </c>
      <c r="P412" t="s">
        <v>24</v>
      </c>
      <c r="Q412">
        <v>15</v>
      </c>
    </row>
    <row r="413" spans="1:17" x14ac:dyDescent="0.75">
      <c r="A413" t="s">
        <v>4130</v>
      </c>
      <c r="B413">
        <v>66</v>
      </c>
      <c r="C413" t="s">
        <v>5081</v>
      </c>
      <c r="D413" t="s">
        <v>16</v>
      </c>
      <c r="E413" t="s">
        <v>17</v>
      </c>
      <c r="F413" t="s">
        <v>18</v>
      </c>
      <c r="G413">
        <v>7.8</v>
      </c>
      <c r="H413" t="s">
        <v>19</v>
      </c>
      <c r="I413" t="s">
        <v>29</v>
      </c>
      <c r="J413" t="s">
        <v>21</v>
      </c>
      <c r="K413" t="s">
        <v>42</v>
      </c>
      <c r="L413" s="1">
        <v>45844</v>
      </c>
      <c r="M413" t="s">
        <v>5090</v>
      </c>
      <c r="N413" t="s">
        <v>23</v>
      </c>
      <c r="O413">
        <v>49</v>
      </c>
      <c r="P413" t="s">
        <v>24</v>
      </c>
      <c r="Q413">
        <v>20</v>
      </c>
    </row>
    <row r="414" spans="1:17" x14ac:dyDescent="0.75">
      <c r="A414" t="s">
        <v>4127</v>
      </c>
      <c r="B414">
        <v>61</v>
      </c>
      <c r="C414" t="s">
        <v>5081</v>
      </c>
      <c r="D414" t="s">
        <v>16</v>
      </c>
      <c r="E414" t="s">
        <v>35</v>
      </c>
      <c r="F414" t="s">
        <v>63</v>
      </c>
      <c r="G414">
        <v>2</v>
      </c>
      <c r="H414" t="s">
        <v>28</v>
      </c>
      <c r="I414" t="s">
        <v>29</v>
      </c>
      <c r="J414" t="s">
        <v>21</v>
      </c>
      <c r="K414" t="s">
        <v>45</v>
      </c>
      <c r="L414" s="1">
        <v>45824</v>
      </c>
      <c r="M414" t="s">
        <v>5089</v>
      </c>
      <c r="N414" t="s">
        <v>23</v>
      </c>
      <c r="O414">
        <v>33</v>
      </c>
      <c r="P414" t="s">
        <v>24</v>
      </c>
      <c r="Q414">
        <v>16</v>
      </c>
    </row>
    <row r="415" spans="1:17" x14ac:dyDescent="0.75">
      <c r="A415" t="s">
        <v>4121</v>
      </c>
      <c r="B415">
        <v>57</v>
      </c>
      <c r="C415" t="s">
        <v>5078</v>
      </c>
      <c r="D415" t="s">
        <v>16</v>
      </c>
      <c r="E415" t="s">
        <v>26</v>
      </c>
      <c r="F415" t="s">
        <v>36</v>
      </c>
      <c r="G415">
        <v>7.3</v>
      </c>
      <c r="H415" t="s">
        <v>19</v>
      </c>
      <c r="I415" t="s">
        <v>29</v>
      </c>
      <c r="J415" t="s">
        <v>21</v>
      </c>
      <c r="K415" t="s">
        <v>42</v>
      </c>
      <c r="L415" s="1">
        <v>46015</v>
      </c>
      <c r="M415" t="s">
        <v>5095</v>
      </c>
      <c r="N415" t="s">
        <v>23</v>
      </c>
      <c r="O415">
        <v>12</v>
      </c>
      <c r="P415" t="s">
        <v>24</v>
      </c>
      <c r="Q415">
        <v>6</v>
      </c>
    </row>
    <row r="416" spans="1:17" x14ac:dyDescent="0.75">
      <c r="A416" t="s">
        <v>4118</v>
      </c>
      <c r="B416">
        <v>66</v>
      </c>
      <c r="C416" t="s">
        <v>5081</v>
      </c>
      <c r="D416" t="s">
        <v>16</v>
      </c>
      <c r="E416" t="s">
        <v>26</v>
      </c>
      <c r="F416" t="s">
        <v>73</v>
      </c>
      <c r="G416">
        <v>5.7</v>
      </c>
      <c r="H416" t="s">
        <v>28</v>
      </c>
      <c r="I416" t="s">
        <v>20</v>
      </c>
      <c r="J416" t="s">
        <v>21</v>
      </c>
      <c r="K416" t="s">
        <v>45</v>
      </c>
      <c r="L416" s="1">
        <v>45870</v>
      </c>
      <c r="M416" t="s">
        <v>5091</v>
      </c>
      <c r="N416" t="s">
        <v>37</v>
      </c>
      <c r="O416">
        <v>15</v>
      </c>
      <c r="P416" t="s">
        <v>24</v>
      </c>
      <c r="Q416">
        <v>36</v>
      </c>
    </row>
    <row r="417" spans="1:17" x14ac:dyDescent="0.75">
      <c r="A417" t="s">
        <v>457</v>
      </c>
      <c r="B417">
        <v>58</v>
      </c>
      <c r="C417" t="s">
        <v>5081</v>
      </c>
      <c r="D417" t="s">
        <v>16</v>
      </c>
      <c r="E417" t="s">
        <v>17</v>
      </c>
      <c r="F417" t="s">
        <v>18</v>
      </c>
      <c r="G417">
        <v>6.1</v>
      </c>
      <c r="H417" t="s">
        <v>28</v>
      </c>
      <c r="I417" t="s">
        <v>44</v>
      </c>
      <c r="J417" t="s">
        <v>21</v>
      </c>
      <c r="K417" t="s">
        <v>42</v>
      </c>
      <c r="L417" s="1">
        <v>45693</v>
      </c>
      <c r="M417" t="s">
        <v>5085</v>
      </c>
      <c r="N417" t="s">
        <v>23</v>
      </c>
      <c r="O417">
        <v>42</v>
      </c>
      <c r="P417" t="s">
        <v>24</v>
      </c>
      <c r="Q417">
        <v>20</v>
      </c>
    </row>
    <row r="418" spans="1:17" x14ac:dyDescent="0.75">
      <c r="A418" t="s">
        <v>4116</v>
      </c>
      <c r="B418">
        <v>26</v>
      </c>
      <c r="C418" t="s">
        <v>5077</v>
      </c>
      <c r="D418" t="s">
        <v>16</v>
      </c>
      <c r="E418" t="s">
        <v>35</v>
      </c>
      <c r="F418" t="s">
        <v>27</v>
      </c>
      <c r="G418">
        <v>6.3</v>
      </c>
      <c r="H418" t="s">
        <v>41</v>
      </c>
      <c r="I418" t="s">
        <v>49</v>
      </c>
      <c r="J418" t="s">
        <v>21</v>
      </c>
      <c r="K418" t="s">
        <v>33</v>
      </c>
      <c r="L418" s="1">
        <v>46009</v>
      </c>
      <c r="M418" t="s">
        <v>5095</v>
      </c>
      <c r="N418" t="s">
        <v>23</v>
      </c>
      <c r="O418">
        <v>20</v>
      </c>
      <c r="P418" t="s">
        <v>24</v>
      </c>
      <c r="Q418">
        <v>11</v>
      </c>
    </row>
    <row r="419" spans="1:17" x14ac:dyDescent="0.75">
      <c r="A419" t="s">
        <v>4115</v>
      </c>
      <c r="B419">
        <v>85</v>
      </c>
      <c r="C419" t="s">
        <v>5079</v>
      </c>
      <c r="D419" t="s">
        <v>16</v>
      </c>
      <c r="E419" t="s">
        <v>26</v>
      </c>
      <c r="F419" t="s">
        <v>18</v>
      </c>
      <c r="G419">
        <v>5.9</v>
      </c>
      <c r="H419" t="s">
        <v>19</v>
      </c>
      <c r="I419" t="s">
        <v>29</v>
      </c>
      <c r="J419" t="s">
        <v>21</v>
      </c>
      <c r="K419" t="s">
        <v>22</v>
      </c>
      <c r="L419" s="1">
        <v>45824</v>
      </c>
      <c r="M419" t="s">
        <v>5089</v>
      </c>
      <c r="N419" t="s">
        <v>23</v>
      </c>
      <c r="O419">
        <v>34</v>
      </c>
      <c r="P419" t="s">
        <v>24</v>
      </c>
      <c r="Q419">
        <v>25</v>
      </c>
    </row>
    <row r="420" spans="1:17" x14ac:dyDescent="0.75">
      <c r="A420" t="s">
        <v>4114</v>
      </c>
      <c r="B420">
        <v>80</v>
      </c>
      <c r="C420" t="s">
        <v>5079</v>
      </c>
      <c r="D420" t="s">
        <v>16</v>
      </c>
      <c r="E420" t="s">
        <v>26</v>
      </c>
      <c r="F420" t="s">
        <v>27</v>
      </c>
      <c r="G420">
        <v>2</v>
      </c>
      <c r="H420" t="s">
        <v>41</v>
      </c>
      <c r="I420" t="s">
        <v>29</v>
      </c>
      <c r="J420" t="s">
        <v>21</v>
      </c>
      <c r="K420" t="s">
        <v>33</v>
      </c>
      <c r="L420" s="1">
        <v>45801</v>
      </c>
      <c r="M420" t="s">
        <v>5088</v>
      </c>
      <c r="N420" t="s">
        <v>23</v>
      </c>
      <c r="O420">
        <v>13</v>
      </c>
      <c r="P420" t="s">
        <v>24</v>
      </c>
      <c r="Q420">
        <v>11</v>
      </c>
    </row>
    <row r="421" spans="1:17" x14ac:dyDescent="0.75">
      <c r="A421" t="s">
        <v>4109</v>
      </c>
      <c r="B421">
        <v>70</v>
      </c>
      <c r="C421" t="s">
        <v>5080</v>
      </c>
      <c r="D421" t="s">
        <v>16</v>
      </c>
      <c r="E421" t="s">
        <v>17</v>
      </c>
      <c r="F421" t="s">
        <v>18</v>
      </c>
      <c r="G421">
        <v>1.7</v>
      </c>
      <c r="H421" t="s">
        <v>28</v>
      </c>
      <c r="I421" t="s">
        <v>44</v>
      </c>
      <c r="J421" t="s">
        <v>21</v>
      </c>
      <c r="K421" t="s">
        <v>33</v>
      </c>
      <c r="L421" s="1">
        <v>45983</v>
      </c>
      <c r="M421" t="s">
        <v>5094</v>
      </c>
      <c r="N421" t="s">
        <v>23</v>
      </c>
      <c r="O421">
        <v>50</v>
      </c>
      <c r="P421" t="s">
        <v>24</v>
      </c>
      <c r="Q421">
        <v>14</v>
      </c>
    </row>
    <row r="422" spans="1:17" x14ac:dyDescent="0.75">
      <c r="A422" t="s">
        <v>4107</v>
      </c>
      <c r="B422">
        <v>41</v>
      </c>
      <c r="C422" t="s">
        <v>5082</v>
      </c>
      <c r="D422" t="s">
        <v>16</v>
      </c>
      <c r="E422" t="s">
        <v>26</v>
      </c>
      <c r="F422" t="s">
        <v>18</v>
      </c>
      <c r="G422">
        <v>2.2999999999999998</v>
      </c>
      <c r="H422" t="s">
        <v>19</v>
      </c>
      <c r="I422" t="s">
        <v>29</v>
      </c>
      <c r="J422" t="s">
        <v>21</v>
      </c>
      <c r="K422" t="s">
        <v>51</v>
      </c>
      <c r="L422" s="1">
        <v>45725</v>
      </c>
      <c r="M422" t="s">
        <v>5086</v>
      </c>
      <c r="N422" t="s">
        <v>23</v>
      </c>
      <c r="O422">
        <v>27</v>
      </c>
      <c r="P422" t="s">
        <v>24</v>
      </c>
      <c r="Q422">
        <v>9</v>
      </c>
    </row>
    <row r="423" spans="1:17" x14ac:dyDescent="0.75">
      <c r="A423" t="s">
        <v>4106</v>
      </c>
      <c r="B423">
        <v>38</v>
      </c>
      <c r="C423" t="s">
        <v>5082</v>
      </c>
      <c r="D423" t="s">
        <v>16</v>
      </c>
      <c r="E423" t="s">
        <v>35</v>
      </c>
      <c r="F423" t="s">
        <v>27</v>
      </c>
      <c r="G423">
        <v>7.4</v>
      </c>
      <c r="H423" t="s">
        <v>19</v>
      </c>
      <c r="I423" t="s">
        <v>49</v>
      </c>
      <c r="J423" t="s">
        <v>21</v>
      </c>
      <c r="K423" t="s">
        <v>33</v>
      </c>
      <c r="L423" s="1">
        <v>45725</v>
      </c>
      <c r="M423" t="s">
        <v>5086</v>
      </c>
      <c r="N423" t="s">
        <v>37</v>
      </c>
      <c r="O423">
        <v>24</v>
      </c>
      <c r="P423" t="s">
        <v>24</v>
      </c>
      <c r="Q423">
        <v>10</v>
      </c>
    </row>
    <row r="424" spans="1:17" x14ac:dyDescent="0.75">
      <c r="A424" t="s">
        <v>464</v>
      </c>
      <c r="B424">
        <v>62</v>
      </c>
      <c r="C424" t="s">
        <v>5081</v>
      </c>
      <c r="D424" t="s">
        <v>16</v>
      </c>
      <c r="E424" t="s">
        <v>26</v>
      </c>
      <c r="F424" t="s">
        <v>63</v>
      </c>
      <c r="G424">
        <v>0.8</v>
      </c>
      <c r="H424" t="s">
        <v>41</v>
      </c>
      <c r="I424" t="s">
        <v>44</v>
      </c>
      <c r="J424" t="s">
        <v>21</v>
      </c>
      <c r="K424" t="s">
        <v>51</v>
      </c>
      <c r="L424" s="1">
        <v>45963</v>
      </c>
      <c r="M424" t="s">
        <v>5094</v>
      </c>
      <c r="N424" t="s">
        <v>23</v>
      </c>
      <c r="O424">
        <v>29</v>
      </c>
      <c r="P424" t="s">
        <v>24</v>
      </c>
      <c r="Q424">
        <v>21</v>
      </c>
    </row>
    <row r="425" spans="1:17" x14ac:dyDescent="0.75">
      <c r="A425" t="s">
        <v>465</v>
      </c>
      <c r="B425">
        <v>30</v>
      </c>
      <c r="C425" t="s">
        <v>5077</v>
      </c>
      <c r="D425" t="s">
        <v>16</v>
      </c>
      <c r="E425" t="s">
        <v>17</v>
      </c>
      <c r="F425" t="s">
        <v>73</v>
      </c>
      <c r="G425">
        <v>8</v>
      </c>
      <c r="H425" t="s">
        <v>41</v>
      </c>
      <c r="I425" t="s">
        <v>20</v>
      </c>
      <c r="J425" t="s">
        <v>21</v>
      </c>
      <c r="K425" t="s">
        <v>33</v>
      </c>
      <c r="L425" s="1">
        <v>45840</v>
      </c>
      <c r="M425" t="s">
        <v>5090</v>
      </c>
      <c r="N425" t="s">
        <v>37</v>
      </c>
      <c r="O425">
        <v>9</v>
      </c>
      <c r="P425" t="s">
        <v>24</v>
      </c>
      <c r="Q425">
        <v>13</v>
      </c>
    </row>
    <row r="426" spans="1:17" x14ac:dyDescent="0.75">
      <c r="A426" t="s">
        <v>466</v>
      </c>
      <c r="B426">
        <v>45</v>
      </c>
      <c r="C426" t="s">
        <v>5082</v>
      </c>
      <c r="D426" t="s">
        <v>67</v>
      </c>
      <c r="E426" t="s">
        <v>17</v>
      </c>
      <c r="F426" t="s">
        <v>27</v>
      </c>
      <c r="G426">
        <v>3.8</v>
      </c>
      <c r="H426" t="s">
        <v>19</v>
      </c>
      <c r="I426" t="s">
        <v>20</v>
      </c>
      <c r="J426" t="s">
        <v>21</v>
      </c>
      <c r="K426" t="s">
        <v>51</v>
      </c>
      <c r="L426" s="1">
        <v>45851</v>
      </c>
      <c r="M426" t="s">
        <v>5090</v>
      </c>
      <c r="N426" t="s">
        <v>23</v>
      </c>
      <c r="O426">
        <v>11</v>
      </c>
      <c r="P426" t="s">
        <v>24</v>
      </c>
      <c r="Q426">
        <v>7</v>
      </c>
    </row>
    <row r="427" spans="1:17" x14ac:dyDescent="0.75">
      <c r="A427" t="s">
        <v>467</v>
      </c>
      <c r="B427">
        <v>56</v>
      </c>
      <c r="C427" t="s">
        <v>5078</v>
      </c>
      <c r="D427" t="s">
        <v>16</v>
      </c>
      <c r="E427" t="s">
        <v>17</v>
      </c>
      <c r="F427" t="s">
        <v>36</v>
      </c>
      <c r="G427">
        <v>4.2</v>
      </c>
      <c r="H427" t="s">
        <v>41</v>
      </c>
      <c r="I427" t="s">
        <v>29</v>
      </c>
      <c r="J427" t="s">
        <v>21</v>
      </c>
      <c r="K427" t="s">
        <v>22</v>
      </c>
      <c r="L427" s="1">
        <v>45836</v>
      </c>
      <c r="M427" t="s">
        <v>5089</v>
      </c>
      <c r="N427" t="s">
        <v>23</v>
      </c>
      <c r="O427">
        <v>41</v>
      </c>
      <c r="P427" t="s">
        <v>24</v>
      </c>
      <c r="Q427">
        <v>32</v>
      </c>
    </row>
    <row r="428" spans="1:17" x14ac:dyDescent="0.75">
      <c r="A428" t="s">
        <v>4103</v>
      </c>
      <c r="B428">
        <v>56</v>
      </c>
      <c r="C428" t="s">
        <v>5078</v>
      </c>
      <c r="D428" t="s">
        <v>16</v>
      </c>
      <c r="E428" t="s">
        <v>26</v>
      </c>
      <c r="F428" t="s">
        <v>18</v>
      </c>
      <c r="G428">
        <v>1.8</v>
      </c>
      <c r="H428" t="s">
        <v>19</v>
      </c>
      <c r="I428" t="s">
        <v>20</v>
      </c>
      <c r="J428" t="s">
        <v>21</v>
      </c>
      <c r="K428" t="s">
        <v>45</v>
      </c>
      <c r="L428" s="1">
        <v>45780</v>
      </c>
      <c r="M428" t="s">
        <v>5088</v>
      </c>
      <c r="N428" t="s">
        <v>23</v>
      </c>
      <c r="O428">
        <v>49</v>
      </c>
      <c r="P428" t="s">
        <v>24</v>
      </c>
      <c r="Q428">
        <v>8</v>
      </c>
    </row>
    <row r="429" spans="1:17" x14ac:dyDescent="0.75">
      <c r="A429" t="s">
        <v>4098</v>
      </c>
      <c r="B429">
        <v>51</v>
      </c>
      <c r="C429" t="s">
        <v>5078</v>
      </c>
      <c r="D429" t="s">
        <v>16</v>
      </c>
      <c r="E429" t="s">
        <v>26</v>
      </c>
      <c r="F429" t="s">
        <v>18</v>
      </c>
      <c r="G429">
        <v>3.2</v>
      </c>
      <c r="H429" t="s">
        <v>28</v>
      </c>
      <c r="I429" t="s">
        <v>44</v>
      </c>
      <c r="J429" t="s">
        <v>21</v>
      </c>
      <c r="K429" t="s">
        <v>42</v>
      </c>
      <c r="L429" s="1">
        <v>45918</v>
      </c>
      <c r="M429" t="s">
        <v>5092</v>
      </c>
      <c r="N429" t="s">
        <v>23</v>
      </c>
      <c r="O429">
        <v>59</v>
      </c>
      <c r="P429" t="s">
        <v>24</v>
      </c>
      <c r="Q429">
        <v>30</v>
      </c>
    </row>
    <row r="430" spans="1:17" x14ac:dyDescent="0.75">
      <c r="A430" t="s">
        <v>470</v>
      </c>
      <c r="B430">
        <v>56</v>
      </c>
      <c r="C430" t="s">
        <v>5078</v>
      </c>
      <c r="D430" t="s">
        <v>16</v>
      </c>
      <c r="E430" t="s">
        <v>26</v>
      </c>
      <c r="F430" t="s">
        <v>27</v>
      </c>
      <c r="G430">
        <v>2.9</v>
      </c>
      <c r="H430" t="s">
        <v>41</v>
      </c>
      <c r="I430" t="s">
        <v>49</v>
      </c>
      <c r="J430" t="s">
        <v>21</v>
      </c>
      <c r="K430" t="s">
        <v>33</v>
      </c>
      <c r="L430" s="1">
        <v>45707</v>
      </c>
      <c r="M430" t="s">
        <v>5085</v>
      </c>
      <c r="N430" t="s">
        <v>23</v>
      </c>
      <c r="O430">
        <v>7</v>
      </c>
      <c r="P430" t="s">
        <v>24</v>
      </c>
      <c r="Q430">
        <v>36</v>
      </c>
    </row>
    <row r="431" spans="1:17" x14ac:dyDescent="0.75">
      <c r="A431" t="s">
        <v>4096</v>
      </c>
      <c r="B431">
        <v>45</v>
      </c>
      <c r="C431" t="s">
        <v>5082</v>
      </c>
      <c r="D431" t="s">
        <v>16</v>
      </c>
      <c r="E431" t="s">
        <v>17</v>
      </c>
      <c r="F431" t="s">
        <v>27</v>
      </c>
      <c r="G431">
        <v>7.2</v>
      </c>
      <c r="H431" t="s">
        <v>19</v>
      </c>
      <c r="I431" t="s">
        <v>44</v>
      </c>
      <c r="J431" t="s">
        <v>21</v>
      </c>
      <c r="K431" t="s">
        <v>33</v>
      </c>
      <c r="L431" s="1">
        <v>45717</v>
      </c>
      <c r="M431" t="s">
        <v>5086</v>
      </c>
      <c r="N431" t="s">
        <v>37</v>
      </c>
      <c r="O431">
        <v>4</v>
      </c>
      <c r="P431" t="s">
        <v>24</v>
      </c>
      <c r="Q431">
        <v>17</v>
      </c>
    </row>
    <row r="432" spans="1:17" x14ac:dyDescent="0.75">
      <c r="A432" t="s">
        <v>4095</v>
      </c>
      <c r="B432">
        <v>35</v>
      </c>
      <c r="C432" t="s">
        <v>5077</v>
      </c>
      <c r="D432" t="s">
        <v>16</v>
      </c>
      <c r="E432" t="s">
        <v>26</v>
      </c>
      <c r="F432" t="s">
        <v>27</v>
      </c>
      <c r="G432">
        <v>7.9</v>
      </c>
      <c r="H432" t="s">
        <v>28</v>
      </c>
      <c r="I432" t="s">
        <v>49</v>
      </c>
      <c r="J432" t="s">
        <v>21</v>
      </c>
      <c r="K432" t="s">
        <v>51</v>
      </c>
      <c r="L432" s="1">
        <v>45898</v>
      </c>
      <c r="M432" t="s">
        <v>5091</v>
      </c>
      <c r="N432" t="s">
        <v>23</v>
      </c>
      <c r="O432">
        <v>13</v>
      </c>
      <c r="P432" t="s">
        <v>24</v>
      </c>
      <c r="Q432">
        <v>34</v>
      </c>
    </row>
    <row r="433" spans="1:17" x14ac:dyDescent="0.75">
      <c r="A433" t="s">
        <v>473</v>
      </c>
      <c r="B433">
        <v>65</v>
      </c>
      <c r="C433" t="s">
        <v>5081</v>
      </c>
      <c r="D433" t="s">
        <v>16</v>
      </c>
      <c r="E433" t="s">
        <v>35</v>
      </c>
      <c r="F433" t="s">
        <v>27</v>
      </c>
      <c r="G433">
        <v>6.5</v>
      </c>
      <c r="H433" t="s">
        <v>19</v>
      </c>
      <c r="I433" t="s">
        <v>49</v>
      </c>
      <c r="J433" t="s">
        <v>21</v>
      </c>
      <c r="K433" t="s">
        <v>22</v>
      </c>
      <c r="L433" s="1">
        <v>45678</v>
      </c>
      <c r="M433" t="s">
        <v>5084</v>
      </c>
      <c r="N433" t="s">
        <v>37</v>
      </c>
      <c r="O433">
        <v>22</v>
      </c>
      <c r="P433" t="s">
        <v>24</v>
      </c>
      <c r="Q433">
        <v>12</v>
      </c>
    </row>
    <row r="434" spans="1:17" x14ac:dyDescent="0.75">
      <c r="A434" t="s">
        <v>4091</v>
      </c>
      <c r="B434">
        <v>29</v>
      </c>
      <c r="C434" t="s">
        <v>5077</v>
      </c>
      <c r="D434" t="s">
        <v>16</v>
      </c>
      <c r="E434" t="s">
        <v>35</v>
      </c>
      <c r="F434" t="s">
        <v>63</v>
      </c>
      <c r="G434">
        <v>5.2</v>
      </c>
      <c r="H434" t="s">
        <v>28</v>
      </c>
      <c r="I434" t="s">
        <v>44</v>
      </c>
      <c r="J434" t="s">
        <v>21</v>
      </c>
      <c r="K434" t="s">
        <v>42</v>
      </c>
      <c r="L434" s="1">
        <v>45809</v>
      </c>
      <c r="M434" t="s">
        <v>5089</v>
      </c>
      <c r="N434" t="s">
        <v>23</v>
      </c>
      <c r="O434">
        <v>37</v>
      </c>
      <c r="P434" t="s">
        <v>24</v>
      </c>
      <c r="Q434">
        <v>19</v>
      </c>
    </row>
    <row r="435" spans="1:17" x14ac:dyDescent="0.75">
      <c r="A435" t="s">
        <v>4090</v>
      </c>
      <c r="B435">
        <v>57</v>
      </c>
      <c r="C435" t="s">
        <v>5078</v>
      </c>
      <c r="D435" t="s">
        <v>16</v>
      </c>
      <c r="E435" t="s">
        <v>26</v>
      </c>
      <c r="F435" t="s">
        <v>18</v>
      </c>
      <c r="G435">
        <v>5.8</v>
      </c>
      <c r="H435" t="s">
        <v>19</v>
      </c>
      <c r="I435" t="s">
        <v>29</v>
      </c>
      <c r="J435" t="s">
        <v>21</v>
      </c>
      <c r="K435" t="s">
        <v>33</v>
      </c>
      <c r="L435" s="1">
        <v>45895</v>
      </c>
      <c r="M435" t="s">
        <v>5091</v>
      </c>
      <c r="N435" t="s">
        <v>23</v>
      </c>
      <c r="O435">
        <v>26</v>
      </c>
      <c r="P435" t="s">
        <v>24</v>
      </c>
      <c r="Q435">
        <v>29</v>
      </c>
    </row>
    <row r="436" spans="1:17" x14ac:dyDescent="0.75">
      <c r="A436" t="s">
        <v>4088</v>
      </c>
      <c r="B436">
        <v>73</v>
      </c>
      <c r="C436" t="s">
        <v>5080</v>
      </c>
      <c r="D436" t="s">
        <v>16</v>
      </c>
      <c r="E436" t="s">
        <v>17</v>
      </c>
      <c r="F436" t="s">
        <v>36</v>
      </c>
      <c r="G436">
        <v>5.9</v>
      </c>
      <c r="H436" t="s">
        <v>19</v>
      </c>
      <c r="I436" t="s">
        <v>29</v>
      </c>
      <c r="J436" t="s">
        <v>21</v>
      </c>
      <c r="K436" t="s">
        <v>45</v>
      </c>
      <c r="L436" s="1">
        <v>46012</v>
      </c>
      <c r="M436" t="s">
        <v>5095</v>
      </c>
      <c r="N436" t="s">
        <v>23</v>
      </c>
      <c r="O436">
        <v>23</v>
      </c>
      <c r="P436" t="s">
        <v>24</v>
      </c>
      <c r="Q436">
        <v>16</v>
      </c>
    </row>
    <row r="437" spans="1:17" x14ac:dyDescent="0.75">
      <c r="A437" t="s">
        <v>477</v>
      </c>
      <c r="B437">
        <v>45</v>
      </c>
      <c r="C437" t="s">
        <v>5082</v>
      </c>
      <c r="D437" t="s">
        <v>16</v>
      </c>
      <c r="E437" t="s">
        <v>26</v>
      </c>
      <c r="F437" t="s">
        <v>36</v>
      </c>
      <c r="G437">
        <v>4.5999999999999996</v>
      </c>
      <c r="H437" t="s">
        <v>41</v>
      </c>
      <c r="I437" t="s">
        <v>49</v>
      </c>
      <c r="J437" t="s">
        <v>21</v>
      </c>
      <c r="K437" t="s">
        <v>45</v>
      </c>
      <c r="L437" s="1">
        <v>45889</v>
      </c>
      <c r="M437" t="s">
        <v>5091</v>
      </c>
      <c r="N437" t="s">
        <v>23</v>
      </c>
      <c r="O437">
        <v>37</v>
      </c>
      <c r="P437" t="s">
        <v>24</v>
      </c>
      <c r="Q437">
        <v>7</v>
      </c>
    </row>
    <row r="438" spans="1:17" x14ac:dyDescent="0.75">
      <c r="A438" t="s">
        <v>4087</v>
      </c>
      <c r="B438">
        <v>58</v>
      </c>
      <c r="C438" t="s">
        <v>5081</v>
      </c>
      <c r="D438" t="s">
        <v>16</v>
      </c>
      <c r="E438" t="s">
        <v>26</v>
      </c>
      <c r="F438" t="s">
        <v>18</v>
      </c>
      <c r="G438">
        <v>4.4000000000000004</v>
      </c>
      <c r="H438" t="s">
        <v>41</v>
      </c>
      <c r="I438" t="s">
        <v>29</v>
      </c>
      <c r="J438" t="s">
        <v>21</v>
      </c>
      <c r="K438" t="s">
        <v>45</v>
      </c>
      <c r="L438" s="1">
        <v>45955</v>
      </c>
      <c r="M438" t="s">
        <v>5093</v>
      </c>
      <c r="N438" t="s">
        <v>23</v>
      </c>
      <c r="O438">
        <v>30</v>
      </c>
      <c r="P438" t="s">
        <v>24</v>
      </c>
      <c r="Q438">
        <v>13</v>
      </c>
    </row>
    <row r="439" spans="1:17" x14ac:dyDescent="0.75">
      <c r="A439" t="s">
        <v>479</v>
      </c>
      <c r="B439">
        <v>57</v>
      </c>
      <c r="C439" t="s">
        <v>5078</v>
      </c>
      <c r="D439" t="s">
        <v>16</v>
      </c>
      <c r="E439" t="s">
        <v>26</v>
      </c>
      <c r="F439" t="s">
        <v>63</v>
      </c>
      <c r="G439">
        <v>4</v>
      </c>
      <c r="H439" t="s">
        <v>19</v>
      </c>
      <c r="I439" t="s">
        <v>29</v>
      </c>
      <c r="J439" t="s">
        <v>21</v>
      </c>
      <c r="K439" t="s">
        <v>45</v>
      </c>
      <c r="L439" s="1">
        <v>45845</v>
      </c>
      <c r="M439" t="s">
        <v>5090</v>
      </c>
      <c r="N439" t="s">
        <v>23</v>
      </c>
      <c r="O439">
        <v>39</v>
      </c>
      <c r="P439" t="s">
        <v>24</v>
      </c>
      <c r="Q439">
        <v>31</v>
      </c>
    </row>
    <row r="440" spans="1:17" x14ac:dyDescent="0.75">
      <c r="A440" t="s">
        <v>4086</v>
      </c>
      <c r="B440">
        <v>64</v>
      </c>
      <c r="C440" t="s">
        <v>5081</v>
      </c>
      <c r="D440" t="s">
        <v>16</v>
      </c>
      <c r="E440" t="s">
        <v>35</v>
      </c>
      <c r="F440" t="s">
        <v>36</v>
      </c>
      <c r="G440">
        <v>2.9</v>
      </c>
      <c r="H440" t="s">
        <v>41</v>
      </c>
      <c r="I440" t="s">
        <v>20</v>
      </c>
      <c r="J440" t="s">
        <v>21</v>
      </c>
      <c r="K440" t="s">
        <v>51</v>
      </c>
      <c r="L440" s="1">
        <v>45745</v>
      </c>
      <c r="M440" t="s">
        <v>5086</v>
      </c>
      <c r="N440" t="s">
        <v>23</v>
      </c>
      <c r="O440">
        <v>17</v>
      </c>
      <c r="P440" t="s">
        <v>24</v>
      </c>
      <c r="Q440">
        <v>21</v>
      </c>
    </row>
    <row r="441" spans="1:17" x14ac:dyDescent="0.75">
      <c r="A441" t="s">
        <v>4083</v>
      </c>
      <c r="B441">
        <v>30</v>
      </c>
      <c r="C441" t="s">
        <v>5077</v>
      </c>
      <c r="D441" t="s">
        <v>16</v>
      </c>
      <c r="E441" t="s">
        <v>35</v>
      </c>
      <c r="F441" t="s">
        <v>27</v>
      </c>
      <c r="G441">
        <v>3.4</v>
      </c>
      <c r="H441" t="s">
        <v>41</v>
      </c>
      <c r="I441" t="s">
        <v>49</v>
      </c>
      <c r="J441" t="s">
        <v>21</v>
      </c>
      <c r="K441" t="s">
        <v>22</v>
      </c>
      <c r="L441" s="1">
        <v>46003</v>
      </c>
      <c r="M441" t="s">
        <v>5095</v>
      </c>
      <c r="N441" t="s">
        <v>23</v>
      </c>
      <c r="O441">
        <v>21</v>
      </c>
      <c r="P441" t="s">
        <v>24</v>
      </c>
      <c r="Q441">
        <v>31</v>
      </c>
    </row>
    <row r="442" spans="1:17" x14ac:dyDescent="0.75">
      <c r="A442" t="s">
        <v>4076</v>
      </c>
      <c r="B442">
        <v>57</v>
      </c>
      <c r="C442" t="s">
        <v>5078</v>
      </c>
      <c r="D442" t="s">
        <v>16</v>
      </c>
      <c r="E442" t="s">
        <v>35</v>
      </c>
      <c r="F442" t="s">
        <v>63</v>
      </c>
      <c r="G442">
        <v>6.6</v>
      </c>
      <c r="H442" t="s">
        <v>41</v>
      </c>
      <c r="I442" t="s">
        <v>49</v>
      </c>
      <c r="J442" t="s">
        <v>21</v>
      </c>
      <c r="K442" t="s">
        <v>45</v>
      </c>
      <c r="L442" s="1">
        <v>45676</v>
      </c>
      <c r="M442" t="s">
        <v>5084</v>
      </c>
      <c r="N442" t="s">
        <v>23</v>
      </c>
      <c r="O442">
        <v>48</v>
      </c>
      <c r="P442" t="s">
        <v>24</v>
      </c>
      <c r="Q442">
        <v>12</v>
      </c>
    </row>
    <row r="443" spans="1:17" x14ac:dyDescent="0.75">
      <c r="A443" t="s">
        <v>4074</v>
      </c>
      <c r="B443">
        <v>57</v>
      </c>
      <c r="C443" t="s">
        <v>5078</v>
      </c>
      <c r="D443" t="s">
        <v>16</v>
      </c>
      <c r="E443" t="s">
        <v>26</v>
      </c>
      <c r="F443" t="s">
        <v>27</v>
      </c>
      <c r="G443">
        <v>2.8</v>
      </c>
      <c r="H443" t="s">
        <v>41</v>
      </c>
      <c r="I443" t="s">
        <v>44</v>
      </c>
      <c r="J443" t="s">
        <v>21</v>
      </c>
      <c r="K443" t="s">
        <v>33</v>
      </c>
      <c r="L443" s="1">
        <v>45772</v>
      </c>
      <c r="M443" t="s">
        <v>5087</v>
      </c>
      <c r="N443" t="s">
        <v>23</v>
      </c>
      <c r="O443">
        <v>6</v>
      </c>
      <c r="P443" t="s">
        <v>24</v>
      </c>
      <c r="Q443">
        <v>17</v>
      </c>
    </row>
    <row r="444" spans="1:17" x14ac:dyDescent="0.75">
      <c r="A444" t="s">
        <v>4070</v>
      </c>
      <c r="B444">
        <v>33</v>
      </c>
      <c r="C444" t="s">
        <v>5077</v>
      </c>
      <c r="D444" t="s">
        <v>16</v>
      </c>
      <c r="E444" t="s">
        <v>40</v>
      </c>
      <c r="F444" t="s">
        <v>73</v>
      </c>
      <c r="G444">
        <v>1.2</v>
      </c>
      <c r="H444" t="s">
        <v>41</v>
      </c>
      <c r="I444" t="s">
        <v>20</v>
      </c>
      <c r="J444" t="s">
        <v>21</v>
      </c>
      <c r="K444" t="s">
        <v>33</v>
      </c>
      <c r="L444" s="1">
        <v>46011</v>
      </c>
      <c r="M444" t="s">
        <v>5095</v>
      </c>
      <c r="N444" t="s">
        <v>37</v>
      </c>
      <c r="O444">
        <v>18</v>
      </c>
      <c r="P444" t="s">
        <v>24</v>
      </c>
      <c r="Q444">
        <v>20</v>
      </c>
    </row>
    <row r="445" spans="1:17" x14ac:dyDescent="0.75">
      <c r="A445" t="s">
        <v>485</v>
      </c>
      <c r="B445">
        <v>74</v>
      </c>
      <c r="C445" t="s">
        <v>5080</v>
      </c>
      <c r="D445" t="s">
        <v>16</v>
      </c>
      <c r="E445" t="s">
        <v>26</v>
      </c>
      <c r="F445" t="s">
        <v>36</v>
      </c>
      <c r="G445">
        <v>2</v>
      </c>
      <c r="H445" t="s">
        <v>28</v>
      </c>
      <c r="I445" t="s">
        <v>29</v>
      </c>
      <c r="J445" t="s">
        <v>21</v>
      </c>
      <c r="K445" t="s">
        <v>22</v>
      </c>
      <c r="L445" s="1">
        <v>45973</v>
      </c>
      <c r="M445" t="s">
        <v>5094</v>
      </c>
      <c r="N445" t="s">
        <v>37</v>
      </c>
      <c r="O445">
        <v>45</v>
      </c>
      <c r="P445" t="s">
        <v>24</v>
      </c>
      <c r="Q445">
        <v>8</v>
      </c>
    </row>
    <row r="446" spans="1:17" x14ac:dyDescent="0.75">
      <c r="A446" t="s">
        <v>4069</v>
      </c>
      <c r="B446">
        <v>82</v>
      </c>
      <c r="C446" t="s">
        <v>5079</v>
      </c>
      <c r="D446" t="s">
        <v>16</v>
      </c>
      <c r="E446" t="s">
        <v>17</v>
      </c>
      <c r="F446" t="s">
        <v>36</v>
      </c>
      <c r="G446">
        <v>4.0999999999999996</v>
      </c>
      <c r="H446" t="s">
        <v>28</v>
      </c>
      <c r="I446" t="s">
        <v>44</v>
      </c>
      <c r="J446" t="s">
        <v>21</v>
      </c>
      <c r="K446" t="s">
        <v>42</v>
      </c>
      <c r="L446" s="1">
        <v>45685</v>
      </c>
      <c r="M446" t="s">
        <v>5084</v>
      </c>
      <c r="N446" t="s">
        <v>37</v>
      </c>
      <c r="O446">
        <v>46</v>
      </c>
      <c r="P446" t="s">
        <v>24</v>
      </c>
      <c r="Q446">
        <v>20</v>
      </c>
    </row>
    <row r="447" spans="1:17" x14ac:dyDescent="0.75">
      <c r="A447" t="s">
        <v>487</v>
      </c>
      <c r="B447">
        <v>66</v>
      </c>
      <c r="C447" t="s">
        <v>5081</v>
      </c>
      <c r="D447" t="s">
        <v>16</v>
      </c>
      <c r="E447" t="s">
        <v>17</v>
      </c>
      <c r="F447" t="s">
        <v>18</v>
      </c>
      <c r="G447">
        <v>3.1</v>
      </c>
      <c r="H447" t="s">
        <v>28</v>
      </c>
      <c r="I447" t="s">
        <v>29</v>
      </c>
      <c r="J447" t="s">
        <v>21</v>
      </c>
      <c r="K447" t="s">
        <v>30</v>
      </c>
      <c r="L447" s="1">
        <v>45680</v>
      </c>
      <c r="M447" t="s">
        <v>5084</v>
      </c>
      <c r="N447" t="s">
        <v>23</v>
      </c>
      <c r="O447">
        <v>38</v>
      </c>
      <c r="P447" t="s">
        <v>24</v>
      </c>
      <c r="Q447">
        <v>17</v>
      </c>
    </row>
    <row r="448" spans="1:17" x14ac:dyDescent="0.75">
      <c r="A448" t="s">
        <v>4066</v>
      </c>
      <c r="B448">
        <v>63</v>
      </c>
      <c r="C448" t="s">
        <v>5081</v>
      </c>
      <c r="D448" t="s">
        <v>16</v>
      </c>
      <c r="E448" t="s">
        <v>40</v>
      </c>
      <c r="F448" t="s">
        <v>18</v>
      </c>
      <c r="G448">
        <v>5.7</v>
      </c>
      <c r="H448" t="s">
        <v>41</v>
      </c>
      <c r="I448" t="s">
        <v>20</v>
      </c>
      <c r="J448" t="s">
        <v>21</v>
      </c>
      <c r="K448" t="s">
        <v>42</v>
      </c>
      <c r="L448" s="1">
        <v>45766</v>
      </c>
      <c r="M448" t="s">
        <v>5087</v>
      </c>
      <c r="N448" t="s">
        <v>23</v>
      </c>
      <c r="O448">
        <v>33</v>
      </c>
      <c r="P448" t="s">
        <v>24</v>
      </c>
      <c r="Q448">
        <v>11</v>
      </c>
    </row>
    <row r="449" spans="1:17" x14ac:dyDescent="0.75">
      <c r="A449" t="s">
        <v>4065</v>
      </c>
      <c r="B449">
        <v>68</v>
      </c>
      <c r="C449" t="s">
        <v>5081</v>
      </c>
      <c r="D449" t="s">
        <v>16</v>
      </c>
      <c r="E449" t="s">
        <v>26</v>
      </c>
      <c r="F449" t="s">
        <v>36</v>
      </c>
      <c r="G449">
        <v>8</v>
      </c>
      <c r="H449" t="s">
        <v>41</v>
      </c>
      <c r="I449" t="s">
        <v>49</v>
      </c>
      <c r="J449" t="s">
        <v>21</v>
      </c>
      <c r="K449" t="s">
        <v>51</v>
      </c>
      <c r="L449" s="1">
        <v>45873</v>
      </c>
      <c r="M449" t="s">
        <v>5091</v>
      </c>
      <c r="N449" t="s">
        <v>23</v>
      </c>
      <c r="O449">
        <v>47</v>
      </c>
      <c r="P449" t="s">
        <v>24</v>
      </c>
      <c r="Q449">
        <v>32</v>
      </c>
    </row>
    <row r="450" spans="1:17" x14ac:dyDescent="0.75">
      <c r="A450" t="s">
        <v>490</v>
      </c>
      <c r="B450">
        <v>67</v>
      </c>
      <c r="C450" t="s">
        <v>5081</v>
      </c>
      <c r="D450" t="s">
        <v>16</v>
      </c>
      <c r="E450" t="s">
        <v>40</v>
      </c>
      <c r="F450" t="s">
        <v>18</v>
      </c>
      <c r="G450">
        <v>1</v>
      </c>
      <c r="H450" t="s">
        <v>19</v>
      </c>
      <c r="I450" t="s">
        <v>49</v>
      </c>
      <c r="J450" t="s">
        <v>21</v>
      </c>
      <c r="K450" t="s">
        <v>33</v>
      </c>
      <c r="L450" s="1">
        <v>45896</v>
      </c>
      <c r="M450" t="s">
        <v>5091</v>
      </c>
      <c r="N450" t="s">
        <v>23</v>
      </c>
      <c r="O450">
        <v>24</v>
      </c>
      <c r="P450" t="s">
        <v>24</v>
      </c>
      <c r="Q450">
        <v>27</v>
      </c>
    </row>
    <row r="451" spans="1:17" x14ac:dyDescent="0.75">
      <c r="A451" t="s">
        <v>4062</v>
      </c>
      <c r="B451">
        <v>60</v>
      </c>
      <c r="C451" t="s">
        <v>5081</v>
      </c>
      <c r="D451" t="s">
        <v>67</v>
      </c>
      <c r="E451" t="s">
        <v>40</v>
      </c>
      <c r="F451" t="s">
        <v>36</v>
      </c>
      <c r="G451">
        <v>1.7</v>
      </c>
      <c r="H451" t="s">
        <v>28</v>
      </c>
      <c r="I451" t="s">
        <v>49</v>
      </c>
      <c r="J451" t="s">
        <v>21</v>
      </c>
      <c r="K451" t="s">
        <v>22</v>
      </c>
      <c r="L451" s="1">
        <v>45812</v>
      </c>
      <c r="M451" t="s">
        <v>5089</v>
      </c>
      <c r="N451" t="s">
        <v>23</v>
      </c>
      <c r="O451">
        <v>42</v>
      </c>
      <c r="P451" t="s">
        <v>24</v>
      </c>
      <c r="Q451">
        <v>14</v>
      </c>
    </row>
    <row r="452" spans="1:17" x14ac:dyDescent="0.75">
      <c r="A452" t="s">
        <v>4061</v>
      </c>
      <c r="B452">
        <v>35</v>
      </c>
      <c r="C452" t="s">
        <v>5077</v>
      </c>
      <c r="D452" t="s">
        <v>16</v>
      </c>
      <c r="E452" t="s">
        <v>26</v>
      </c>
      <c r="F452" t="s">
        <v>36</v>
      </c>
      <c r="G452">
        <v>6.4</v>
      </c>
      <c r="H452" t="s">
        <v>41</v>
      </c>
      <c r="I452" t="s">
        <v>20</v>
      </c>
      <c r="J452" t="s">
        <v>21</v>
      </c>
      <c r="K452" t="s">
        <v>45</v>
      </c>
      <c r="L452" s="1">
        <v>45826</v>
      </c>
      <c r="M452" t="s">
        <v>5089</v>
      </c>
      <c r="N452" t="s">
        <v>37</v>
      </c>
      <c r="O452">
        <v>46</v>
      </c>
      <c r="P452" t="s">
        <v>24</v>
      </c>
      <c r="Q452">
        <v>8</v>
      </c>
    </row>
    <row r="453" spans="1:17" x14ac:dyDescent="0.75">
      <c r="A453" t="s">
        <v>4054</v>
      </c>
      <c r="B453">
        <v>62</v>
      </c>
      <c r="C453" t="s">
        <v>5081</v>
      </c>
      <c r="D453" t="s">
        <v>16</v>
      </c>
      <c r="E453" t="s">
        <v>35</v>
      </c>
      <c r="F453" t="s">
        <v>18</v>
      </c>
      <c r="G453">
        <v>3.2</v>
      </c>
      <c r="H453" t="s">
        <v>19</v>
      </c>
      <c r="I453" t="s">
        <v>49</v>
      </c>
      <c r="J453" t="s">
        <v>21</v>
      </c>
      <c r="K453" t="s">
        <v>51</v>
      </c>
      <c r="L453" s="1">
        <v>45692</v>
      </c>
      <c r="M453" t="s">
        <v>5085</v>
      </c>
      <c r="N453" t="s">
        <v>37</v>
      </c>
      <c r="O453">
        <v>59</v>
      </c>
      <c r="P453" t="s">
        <v>24</v>
      </c>
      <c r="Q453">
        <v>6</v>
      </c>
    </row>
    <row r="454" spans="1:17" x14ac:dyDescent="0.75">
      <c r="A454" t="s">
        <v>4052</v>
      </c>
      <c r="B454">
        <v>37</v>
      </c>
      <c r="C454" t="s">
        <v>5082</v>
      </c>
      <c r="D454" t="s">
        <v>16</v>
      </c>
      <c r="E454" t="s">
        <v>26</v>
      </c>
      <c r="F454" t="s">
        <v>36</v>
      </c>
      <c r="G454">
        <v>3.5</v>
      </c>
      <c r="H454" t="s">
        <v>41</v>
      </c>
      <c r="I454" t="s">
        <v>44</v>
      </c>
      <c r="J454" t="s">
        <v>21</v>
      </c>
      <c r="K454" t="s">
        <v>51</v>
      </c>
      <c r="L454" s="1">
        <v>45740</v>
      </c>
      <c r="M454" t="s">
        <v>5086</v>
      </c>
      <c r="N454" t="s">
        <v>23</v>
      </c>
      <c r="O454">
        <v>21</v>
      </c>
      <c r="P454" t="s">
        <v>24</v>
      </c>
      <c r="Q454">
        <v>30</v>
      </c>
    </row>
    <row r="455" spans="1:17" x14ac:dyDescent="0.75">
      <c r="A455" t="s">
        <v>495</v>
      </c>
      <c r="B455">
        <v>58</v>
      </c>
      <c r="C455" t="s">
        <v>5081</v>
      </c>
      <c r="D455" t="s">
        <v>67</v>
      </c>
      <c r="E455" t="s">
        <v>26</v>
      </c>
      <c r="F455" t="s">
        <v>36</v>
      </c>
      <c r="G455">
        <v>4.8</v>
      </c>
      <c r="H455" t="s">
        <v>28</v>
      </c>
      <c r="I455" t="s">
        <v>49</v>
      </c>
      <c r="J455" t="s">
        <v>21</v>
      </c>
      <c r="K455" t="s">
        <v>22</v>
      </c>
      <c r="L455" s="1">
        <v>45826</v>
      </c>
      <c r="M455" t="s">
        <v>5089</v>
      </c>
      <c r="N455" t="s">
        <v>23</v>
      </c>
      <c r="O455">
        <v>20</v>
      </c>
      <c r="P455" t="s">
        <v>24</v>
      </c>
      <c r="Q455">
        <v>10</v>
      </c>
    </row>
    <row r="456" spans="1:17" x14ac:dyDescent="0.75">
      <c r="A456" t="s">
        <v>4047</v>
      </c>
      <c r="B456">
        <v>63</v>
      </c>
      <c r="C456" t="s">
        <v>5081</v>
      </c>
      <c r="D456" t="s">
        <v>16</v>
      </c>
      <c r="E456" t="s">
        <v>40</v>
      </c>
      <c r="F456" t="s">
        <v>27</v>
      </c>
      <c r="G456">
        <v>2.6</v>
      </c>
      <c r="H456" t="s">
        <v>28</v>
      </c>
      <c r="I456" t="s">
        <v>49</v>
      </c>
      <c r="J456" t="s">
        <v>21</v>
      </c>
      <c r="K456" t="s">
        <v>33</v>
      </c>
      <c r="L456" s="1">
        <v>45927</v>
      </c>
      <c r="M456" t="s">
        <v>5092</v>
      </c>
      <c r="N456" t="s">
        <v>23</v>
      </c>
      <c r="O456">
        <v>15</v>
      </c>
      <c r="P456" t="s">
        <v>24</v>
      </c>
      <c r="Q456">
        <v>31</v>
      </c>
    </row>
    <row r="457" spans="1:17" x14ac:dyDescent="0.75">
      <c r="A457" t="s">
        <v>4045</v>
      </c>
      <c r="B457">
        <v>78</v>
      </c>
      <c r="C457" t="s">
        <v>5080</v>
      </c>
      <c r="D457" t="s">
        <v>16</v>
      </c>
      <c r="E457" t="s">
        <v>26</v>
      </c>
      <c r="F457" t="s">
        <v>73</v>
      </c>
      <c r="G457">
        <v>2.9</v>
      </c>
      <c r="H457" t="s">
        <v>28</v>
      </c>
      <c r="I457" t="s">
        <v>49</v>
      </c>
      <c r="J457" t="s">
        <v>21</v>
      </c>
      <c r="K457" t="s">
        <v>22</v>
      </c>
      <c r="L457" s="1">
        <v>46021</v>
      </c>
      <c r="M457" t="s">
        <v>5095</v>
      </c>
      <c r="N457" t="s">
        <v>23</v>
      </c>
      <c r="O457">
        <v>9</v>
      </c>
      <c r="P457" t="s">
        <v>24</v>
      </c>
      <c r="Q457">
        <v>21</v>
      </c>
    </row>
    <row r="458" spans="1:17" x14ac:dyDescent="0.75">
      <c r="A458" t="s">
        <v>4037</v>
      </c>
      <c r="B458">
        <v>85</v>
      </c>
      <c r="C458" t="s">
        <v>5079</v>
      </c>
      <c r="D458" t="s">
        <v>16</v>
      </c>
      <c r="E458" t="s">
        <v>35</v>
      </c>
      <c r="F458" t="s">
        <v>36</v>
      </c>
      <c r="G458">
        <v>3.5</v>
      </c>
      <c r="H458" t="s">
        <v>28</v>
      </c>
      <c r="I458" t="s">
        <v>20</v>
      </c>
      <c r="J458" t="s">
        <v>21</v>
      </c>
      <c r="K458" t="s">
        <v>45</v>
      </c>
      <c r="L458" s="1">
        <v>45711</v>
      </c>
      <c r="M458" t="s">
        <v>5085</v>
      </c>
      <c r="N458" t="s">
        <v>23</v>
      </c>
      <c r="O458">
        <v>28</v>
      </c>
      <c r="P458" t="s">
        <v>24</v>
      </c>
      <c r="Q458">
        <v>20</v>
      </c>
    </row>
    <row r="459" spans="1:17" x14ac:dyDescent="0.75">
      <c r="A459" t="s">
        <v>499</v>
      </c>
      <c r="B459">
        <v>63</v>
      </c>
      <c r="C459" t="s">
        <v>5081</v>
      </c>
      <c r="D459" t="s">
        <v>16</v>
      </c>
      <c r="E459" t="s">
        <v>40</v>
      </c>
      <c r="F459" t="s">
        <v>36</v>
      </c>
      <c r="G459">
        <v>5.7</v>
      </c>
      <c r="H459" t="s">
        <v>28</v>
      </c>
      <c r="I459" t="s">
        <v>29</v>
      </c>
      <c r="J459" t="s">
        <v>21</v>
      </c>
      <c r="K459" t="s">
        <v>22</v>
      </c>
      <c r="L459" s="1">
        <v>45967</v>
      </c>
      <c r="M459" t="s">
        <v>5094</v>
      </c>
      <c r="N459" t="s">
        <v>23</v>
      </c>
      <c r="O459">
        <v>35</v>
      </c>
      <c r="P459" t="s">
        <v>24</v>
      </c>
      <c r="Q459">
        <v>18</v>
      </c>
    </row>
    <row r="460" spans="1:17" x14ac:dyDescent="0.75">
      <c r="A460" t="s">
        <v>4036</v>
      </c>
      <c r="B460">
        <v>41</v>
      </c>
      <c r="C460" t="s">
        <v>5082</v>
      </c>
      <c r="D460" t="s">
        <v>16</v>
      </c>
      <c r="E460" t="s">
        <v>26</v>
      </c>
      <c r="F460" t="s">
        <v>36</v>
      </c>
      <c r="G460">
        <v>3.8</v>
      </c>
      <c r="H460" t="s">
        <v>19</v>
      </c>
      <c r="I460" t="s">
        <v>29</v>
      </c>
      <c r="J460" t="s">
        <v>21</v>
      </c>
      <c r="K460" t="s">
        <v>33</v>
      </c>
      <c r="L460" s="1">
        <v>45753</v>
      </c>
      <c r="M460" t="s">
        <v>5087</v>
      </c>
      <c r="N460" t="s">
        <v>23</v>
      </c>
      <c r="O460">
        <v>18</v>
      </c>
      <c r="P460" t="s">
        <v>24</v>
      </c>
      <c r="Q460">
        <v>30</v>
      </c>
    </row>
    <row r="461" spans="1:17" x14ac:dyDescent="0.75">
      <c r="A461" t="s">
        <v>4033</v>
      </c>
      <c r="B461">
        <v>43</v>
      </c>
      <c r="C461" t="s">
        <v>5082</v>
      </c>
      <c r="D461" t="s">
        <v>16</v>
      </c>
      <c r="E461" t="s">
        <v>17</v>
      </c>
      <c r="F461" t="s">
        <v>63</v>
      </c>
      <c r="G461">
        <v>3.7</v>
      </c>
      <c r="H461" t="s">
        <v>28</v>
      </c>
      <c r="I461" t="s">
        <v>29</v>
      </c>
      <c r="J461" t="s">
        <v>21</v>
      </c>
      <c r="K461" t="s">
        <v>33</v>
      </c>
      <c r="L461" s="1">
        <v>45932</v>
      </c>
      <c r="M461" t="s">
        <v>5093</v>
      </c>
      <c r="N461" t="s">
        <v>23</v>
      </c>
      <c r="O461">
        <v>42</v>
      </c>
      <c r="P461" t="s">
        <v>24</v>
      </c>
      <c r="Q461">
        <v>25</v>
      </c>
    </row>
    <row r="462" spans="1:17" x14ac:dyDescent="0.75">
      <c r="A462" t="s">
        <v>4032</v>
      </c>
      <c r="B462">
        <v>45</v>
      </c>
      <c r="C462" t="s">
        <v>5082</v>
      </c>
      <c r="D462" t="s">
        <v>16</v>
      </c>
      <c r="E462" t="s">
        <v>40</v>
      </c>
      <c r="F462" t="s">
        <v>27</v>
      </c>
      <c r="G462">
        <v>7.5</v>
      </c>
      <c r="H462" t="s">
        <v>28</v>
      </c>
      <c r="I462" t="s">
        <v>44</v>
      </c>
      <c r="J462" t="s">
        <v>21</v>
      </c>
      <c r="K462" t="s">
        <v>22</v>
      </c>
      <c r="L462" s="1">
        <v>45980</v>
      </c>
      <c r="M462" t="s">
        <v>5094</v>
      </c>
      <c r="N462" t="s">
        <v>37</v>
      </c>
      <c r="O462">
        <v>18</v>
      </c>
      <c r="P462" t="s">
        <v>24</v>
      </c>
      <c r="Q462">
        <v>10</v>
      </c>
    </row>
    <row r="463" spans="1:17" x14ac:dyDescent="0.75">
      <c r="A463" t="s">
        <v>4030</v>
      </c>
      <c r="B463">
        <v>60</v>
      </c>
      <c r="C463" t="s">
        <v>5081</v>
      </c>
      <c r="D463" t="s">
        <v>16</v>
      </c>
      <c r="E463" t="s">
        <v>40</v>
      </c>
      <c r="F463" t="s">
        <v>36</v>
      </c>
      <c r="G463">
        <v>5.7</v>
      </c>
      <c r="H463" t="s">
        <v>28</v>
      </c>
      <c r="I463" t="s">
        <v>44</v>
      </c>
      <c r="J463" t="s">
        <v>21</v>
      </c>
      <c r="K463" t="s">
        <v>33</v>
      </c>
      <c r="L463" s="1">
        <v>45996</v>
      </c>
      <c r="M463" t="s">
        <v>5095</v>
      </c>
      <c r="N463" t="s">
        <v>37</v>
      </c>
      <c r="O463">
        <v>24</v>
      </c>
      <c r="P463" t="s">
        <v>24</v>
      </c>
      <c r="Q463">
        <v>35</v>
      </c>
    </row>
    <row r="464" spans="1:17" x14ac:dyDescent="0.75">
      <c r="A464" t="s">
        <v>504</v>
      </c>
      <c r="B464">
        <v>43</v>
      </c>
      <c r="C464" t="s">
        <v>5082</v>
      </c>
      <c r="D464" t="s">
        <v>16</v>
      </c>
      <c r="E464" t="s">
        <v>35</v>
      </c>
      <c r="F464" t="s">
        <v>18</v>
      </c>
      <c r="G464">
        <v>7.4</v>
      </c>
      <c r="H464" t="s">
        <v>41</v>
      </c>
      <c r="I464" t="s">
        <v>29</v>
      </c>
      <c r="J464" t="s">
        <v>21</v>
      </c>
      <c r="K464" t="s">
        <v>30</v>
      </c>
      <c r="L464" s="1">
        <v>45988</v>
      </c>
      <c r="M464" t="s">
        <v>5094</v>
      </c>
      <c r="N464" t="s">
        <v>23</v>
      </c>
      <c r="O464">
        <v>56</v>
      </c>
      <c r="P464" t="s">
        <v>24</v>
      </c>
      <c r="Q464">
        <v>30</v>
      </c>
    </row>
    <row r="465" spans="1:17" x14ac:dyDescent="0.75">
      <c r="A465" t="s">
        <v>4027</v>
      </c>
      <c r="B465">
        <v>28</v>
      </c>
      <c r="C465" t="s">
        <v>5077</v>
      </c>
      <c r="D465" t="s">
        <v>16</v>
      </c>
      <c r="E465" t="s">
        <v>40</v>
      </c>
      <c r="F465" t="s">
        <v>36</v>
      </c>
      <c r="G465">
        <v>8</v>
      </c>
      <c r="H465" t="s">
        <v>19</v>
      </c>
      <c r="I465" t="s">
        <v>44</v>
      </c>
      <c r="J465" t="s">
        <v>21</v>
      </c>
      <c r="K465" t="s">
        <v>51</v>
      </c>
      <c r="L465" s="1">
        <v>45999</v>
      </c>
      <c r="M465" t="s">
        <v>5095</v>
      </c>
      <c r="N465" t="s">
        <v>23</v>
      </c>
      <c r="O465">
        <v>26</v>
      </c>
      <c r="P465" t="s">
        <v>24</v>
      </c>
      <c r="Q465">
        <v>7</v>
      </c>
    </row>
    <row r="466" spans="1:17" x14ac:dyDescent="0.75">
      <c r="A466" t="s">
        <v>4025</v>
      </c>
      <c r="B466">
        <v>78</v>
      </c>
      <c r="C466" t="s">
        <v>5080</v>
      </c>
      <c r="D466" t="s">
        <v>16</v>
      </c>
      <c r="E466" t="s">
        <v>35</v>
      </c>
      <c r="F466" t="s">
        <v>27</v>
      </c>
      <c r="G466">
        <v>6.6</v>
      </c>
      <c r="H466" t="s">
        <v>19</v>
      </c>
      <c r="I466" t="s">
        <v>49</v>
      </c>
      <c r="J466" t="s">
        <v>21</v>
      </c>
      <c r="K466" t="s">
        <v>33</v>
      </c>
      <c r="L466" s="1">
        <v>45856</v>
      </c>
      <c r="M466" t="s">
        <v>5090</v>
      </c>
      <c r="N466" t="s">
        <v>37</v>
      </c>
      <c r="O466">
        <v>27</v>
      </c>
      <c r="P466" t="s">
        <v>24</v>
      </c>
      <c r="Q466">
        <v>29</v>
      </c>
    </row>
    <row r="467" spans="1:17" x14ac:dyDescent="0.75">
      <c r="A467" t="s">
        <v>4021</v>
      </c>
      <c r="B467">
        <v>69</v>
      </c>
      <c r="C467" t="s">
        <v>5080</v>
      </c>
      <c r="D467" t="s">
        <v>16</v>
      </c>
      <c r="E467" t="s">
        <v>40</v>
      </c>
      <c r="F467" t="s">
        <v>63</v>
      </c>
      <c r="G467">
        <v>4.5</v>
      </c>
      <c r="H467" t="s">
        <v>19</v>
      </c>
      <c r="I467" t="s">
        <v>44</v>
      </c>
      <c r="J467" t="s">
        <v>21</v>
      </c>
      <c r="K467" t="s">
        <v>30</v>
      </c>
      <c r="L467" s="1">
        <v>45877</v>
      </c>
      <c r="M467" t="s">
        <v>5091</v>
      </c>
      <c r="N467" t="s">
        <v>37</v>
      </c>
      <c r="O467">
        <v>47</v>
      </c>
      <c r="P467" t="s">
        <v>24</v>
      </c>
      <c r="Q467">
        <v>16</v>
      </c>
    </row>
    <row r="468" spans="1:17" x14ac:dyDescent="0.75">
      <c r="A468" t="s">
        <v>4016</v>
      </c>
      <c r="B468">
        <v>85</v>
      </c>
      <c r="C468" t="s">
        <v>5079</v>
      </c>
      <c r="D468" t="s">
        <v>16</v>
      </c>
      <c r="E468" t="s">
        <v>17</v>
      </c>
      <c r="F468" t="s">
        <v>36</v>
      </c>
      <c r="G468">
        <v>3.9</v>
      </c>
      <c r="H468" t="s">
        <v>19</v>
      </c>
      <c r="I468" t="s">
        <v>44</v>
      </c>
      <c r="J468" t="s">
        <v>21</v>
      </c>
      <c r="K468" t="s">
        <v>45</v>
      </c>
      <c r="L468" s="1">
        <v>46022</v>
      </c>
      <c r="M468" t="s">
        <v>5095</v>
      </c>
      <c r="N468" t="s">
        <v>23</v>
      </c>
      <c r="O468">
        <v>39</v>
      </c>
      <c r="P468" t="s">
        <v>24</v>
      </c>
      <c r="Q468">
        <v>10</v>
      </c>
    </row>
    <row r="469" spans="1:17" x14ac:dyDescent="0.75">
      <c r="A469" t="s">
        <v>4015</v>
      </c>
      <c r="B469">
        <v>38</v>
      </c>
      <c r="C469" t="s">
        <v>5082</v>
      </c>
      <c r="D469" t="s">
        <v>16</v>
      </c>
      <c r="E469" t="s">
        <v>26</v>
      </c>
      <c r="F469" t="s">
        <v>63</v>
      </c>
      <c r="G469">
        <v>5.0999999999999996</v>
      </c>
      <c r="H469" t="s">
        <v>41</v>
      </c>
      <c r="I469" t="s">
        <v>29</v>
      </c>
      <c r="J469" t="s">
        <v>21</v>
      </c>
      <c r="K469" t="s">
        <v>33</v>
      </c>
      <c r="L469" s="1">
        <v>45895</v>
      </c>
      <c r="M469" t="s">
        <v>5091</v>
      </c>
      <c r="N469" t="s">
        <v>23</v>
      </c>
      <c r="O469">
        <v>24</v>
      </c>
      <c r="P469" t="s">
        <v>24</v>
      </c>
      <c r="Q469">
        <v>18</v>
      </c>
    </row>
    <row r="470" spans="1:17" x14ac:dyDescent="0.75">
      <c r="A470" t="s">
        <v>510</v>
      </c>
      <c r="B470">
        <v>53</v>
      </c>
      <c r="C470" t="s">
        <v>5078</v>
      </c>
      <c r="D470" t="s">
        <v>16</v>
      </c>
      <c r="E470" t="s">
        <v>40</v>
      </c>
      <c r="F470" t="s">
        <v>18</v>
      </c>
      <c r="G470">
        <v>4.5999999999999996</v>
      </c>
      <c r="H470" t="s">
        <v>41</v>
      </c>
      <c r="I470" t="s">
        <v>29</v>
      </c>
      <c r="J470" t="s">
        <v>21</v>
      </c>
      <c r="K470" t="s">
        <v>33</v>
      </c>
      <c r="L470" s="1">
        <v>45752</v>
      </c>
      <c r="M470" t="s">
        <v>5087</v>
      </c>
      <c r="N470" t="s">
        <v>23</v>
      </c>
      <c r="O470">
        <v>46</v>
      </c>
      <c r="P470" t="s">
        <v>24</v>
      </c>
      <c r="Q470">
        <v>33</v>
      </c>
    </row>
    <row r="471" spans="1:17" x14ac:dyDescent="0.75">
      <c r="A471" t="s">
        <v>4009</v>
      </c>
      <c r="B471">
        <v>28</v>
      </c>
      <c r="C471" t="s">
        <v>5077</v>
      </c>
      <c r="D471" t="s">
        <v>16</v>
      </c>
      <c r="E471" t="s">
        <v>40</v>
      </c>
      <c r="F471" t="s">
        <v>36</v>
      </c>
      <c r="G471">
        <v>7.7</v>
      </c>
      <c r="H471" t="s">
        <v>19</v>
      </c>
      <c r="I471" t="s">
        <v>44</v>
      </c>
      <c r="J471" t="s">
        <v>21</v>
      </c>
      <c r="K471" t="s">
        <v>30</v>
      </c>
      <c r="L471" s="1">
        <v>45928</v>
      </c>
      <c r="M471" t="s">
        <v>5092</v>
      </c>
      <c r="N471" t="s">
        <v>23</v>
      </c>
      <c r="O471">
        <v>22</v>
      </c>
      <c r="P471" t="s">
        <v>24</v>
      </c>
      <c r="Q471">
        <v>9</v>
      </c>
    </row>
    <row r="472" spans="1:17" x14ac:dyDescent="0.75">
      <c r="A472" t="s">
        <v>4008</v>
      </c>
      <c r="B472">
        <v>67</v>
      </c>
      <c r="C472" t="s">
        <v>5081</v>
      </c>
      <c r="D472" t="s">
        <v>16</v>
      </c>
      <c r="E472" t="s">
        <v>35</v>
      </c>
      <c r="F472" t="s">
        <v>36</v>
      </c>
      <c r="G472">
        <v>2.1</v>
      </c>
      <c r="H472" t="s">
        <v>28</v>
      </c>
      <c r="I472" t="s">
        <v>44</v>
      </c>
      <c r="J472" t="s">
        <v>21</v>
      </c>
      <c r="K472" t="s">
        <v>51</v>
      </c>
      <c r="L472" s="1">
        <v>45787</v>
      </c>
      <c r="M472" t="s">
        <v>5088</v>
      </c>
      <c r="N472" t="s">
        <v>37</v>
      </c>
      <c r="O472">
        <v>42</v>
      </c>
      <c r="P472" t="s">
        <v>24</v>
      </c>
      <c r="Q472">
        <v>18</v>
      </c>
    </row>
    <row r="473" spans="1:17" x14ac:dyDescent="0.75">
      <c r="A473" t="s">
        <v>513</v>
      </c>
      <c r="B473">
        <v>29</v>
      </c>
      <c r="C473" t="s">
        <v>5077</v>
      </c>
      <c r="D473" t="s">
        <v>16</v>
      </c>
      <c r="E473" t="s">
        <v>26</v>
      </c>
      <c r="F473" t="s">
        <v>18</v>
      </c>
      <c r="G473">
        <v>6.9</v>
      </c>
      <c r="H473" t="s">
        <v>28</v>
      </c>
      <c r="I473" t="s">
        <v>44</v>
      </c>
      <c r="J473" t="s">
        <v>21</v>
      </c>
      <c r="K473" t="s">
        <v>22</v>
      </c>
      <c r="L473" s="1">
        <v>45765</v>
      </c>
      <c r="M473" t="s">
        <v>5087</v>
      </c>
      <c r="N473" t="s">
        <v>23</v>
      </c>
      <c r="O473">
        <v>27</v>
      </c>
      <c r="P473" t="s">
        <v>24</v>
      </c>
      <c r="Q473">
        <v>29</v>
      </c>
    </row>
    <row r="474" spans="1:17" x14ac:dyDescent="0.75">
      <c r="A474" t="s">
        <v>4007</v>
      </c>
      <c r="B474">
        <v>56</v>
      </c>
      <c r="C474" t="s">
        <v>5078</v>
      </c>
      <c r="D474" t="s">
        <v>16</v>
      </c>
      <c r="E474" t="s">
        <v>35</v>
      </c>
      <c r="F474" t="s">
        <v>73</v>
      </c>
      <c r="G474">
        <v>5.8</v>
      </c>
      <c r="H474" t="s">
        <v>28</v>
      </c>
      <c r="I474" t="s">
        <v>29</v>
      </c>
      <c r="J474" t="s">
        <v>21</v>
      </c>
      <c r="K474" t="s">
        <v>33</v>
      </c>
      <c r="L474" s="1">
        <v>45939</v>
      </c>
      <c r="M474" t="s">
        <v>5093</v>
      </c>
      <c r="N474" t="s">
        <v>23</v>
      </c>
      <c r="O474">
        <v>21</v>
      </c>
      <c r="P474" t="s">
        <v>24</v>
      </c>
      <c r="Q474">
        <v>33</v>
      </c>
    </row>
    <row r="475" spans="1:17" x14ac:dyDescent="0.75">
      <c r="A475" t="s">
        <v>4006</v>
      </c>
      <c r="B475">
        <v>29</v>
      </c>
      <c r="C475" t="s">
        <v>5077</v>
      </c>
      <c r="D475" t="s">
        <v>16</v>
      </c>
      <c r="E475" t="s">
        <v>40</v>
      </c>
      <c r="F475" t="s">
        <v>27</v>
      </c>
      <c r="G475">
        <v>4.4000000000000004</v>
      </c>
      <c r="H475" t="s">
        <v>19</v>
      </c>
      <c r="I475" t="s">
        <v>20</v>
      </c>
      <c r="J475" t="s">
        <v>21</v>
      </c>
      <c r="K475" t="s">
        <v>45</v>
      </c>
      <c r="L475" s="1">
        <v>45739</v>
      </c>
      <c r="M475" t="s">
        <v>5086</v>
      </c>
      <c r="N475" t="s">
        <v>37</v>
      </c>
      <c r="O475">
        <v>5</v>
      </c>
      <c r="P475" t="s">
        <v>24</v>
      </c>
      <c r="Q475">
        <v>36</v>
      </c>
    </row>
    <row r="476" spans="1:17" x14ac:dyDescent="0.75">
      <c r="A476" t="s">
        <v>4005</v>
      </c>
      <c r="B476">
        <v>53</v>
      </c>
      <c r="C476" t="s">
        <v>5078</v>
      </c>
      <c r="D476" t="s">
        <v>16</v>
      </c>
      <c r="E476" t="s">
        <v>17</v>
      </c>
      <c r="F476" t="s">
        <v>18</v>
      </c>
      <c r="G476">
        <v>5.8</v>
      </c>
      <c r="H476" t="s">
        <v>19</v>
      </c>
      <c r="I476" t="s">
        <v>29</v>
      </c>
      <c r="J476" t="s">
        <v>21</v>
      </c>
      <c r="K476" t="s">
        <v>33</v>
      </c>
      <c r="L476" s="1">
        <v>46008</v>
      </c>
      <c r="M476" t="s">
        <v>5095</v>
      </c>
      <c r="N476" t="s">
        <v>23</v>
      </c>
      <c r="O476">
        <v>36</v>
      </c>
      <c r="P476" t="s">
        <v>24</v>
      </c>
      <c r="Q476">
        <v>6</v>
      </c>
    </row>
    <row r="477" spans="1:17" x14ac:dyDescent="0.75">
      <c r="A477" t="s">
        <v>4002</v>
      </c>
      <c r="B477">
        <v>74</v>
      </c>
      <c r="C477" t="s">
        <v>5080</v>
      </c>
      <c r="D477" t="s">
        <v>16</v>
      </c>
      <c r="E477" t="s">
        <v>35</v>
      </c>
      <c r="F477" t="s">
        <v>18</v>
      </c>
      <c r="G477">
        <v>1.3</v>
      </c>
      <c r="H477" t="s">
        <v>28</v>
      </c>
      <c r="I477" t="s">
        <v>20</v>
      </c>
      <c r="J477" t="s">
        <v>21</v>
      </c>
      <c r="K477" t="s">
        <v>22</v>
      </c>
      <c r="L477" s="1">
        <v>45992</v>
      </c>
      <c r="M477" t="s">
        <v>5095</v>
      </c>
      <c r="N477" t="s">
        <v>23</v>
      </c>
      <c r="O477">
        <v>24</v>
      </c>
      <c r="P477" t="s">
        <v>24</v>
      </c>
      <c r="Q477">
        <v>11</v>
      </c>
    </row>
    <row r="478" spans="1:17" x14ac:dyDescent="0.75">
      <c r="A478" t="s">
        <v>3999</v>
      </c>
      <c r="B478">
        <v>53</v>
      </c>
      <c r="C478" t="s">
        <v>5078</v>
      </c>
      <c r="D478" t="s">
        <v>16</v>
      </c>
      <c r="E478" t="s">
        <v>35</v>
      </c>
      <c r="F478" t="s">
        <v>36</v>
      </c>
      <c r="G478">
        <v>3.9</v>
      </c>
      <c r="H478" t="s">
        <v>28</v>
      </c>
      <c r="I478" t="s">
        <v>20</v>
      </c>
      <c r="J478" t="s">
        <v>21</v>
      </c>
      <c r="K478" t="s">
        <v>22</v>
      </c>
      <c r="L478" s="1">
        <v>45940</v>
      </c>
      <c r="M478" t="s">
        <v>5093</v>
      </c>
      <c r="N478" t="s">
        <v>37</v>
      </c>
      <c r="O478">
        <v>20</v>
      </c>
      <c r="P478" t="s">
        <v>24</v>
      </c>
      <c r="Q478">
        <v>16</v>
      </c>
    </row>
    <row r="479" spans="1:17" x14ac:dyDescent="0.75">
      <c r="A479" t="s">
        <v>3996</v>
      </c>
      <c r="B479">
        <v>60</v>
      </c>
      <c r="C479" t="s">
        <v>5081</v>
      </c>
      <c r="D479" t="s">
        <v>16</v>
      </c>
      <c r="E479" t="s">
        <v>26</v>
      </c>
      <c r="F479" t="s">
        <v>27</v>
      </c>
      <c r="G479">
        <v>4.5</v>
      </c>
      <c r="H479" t="s">
        <v>19</v>
      </c>
      <c r="I479" t="s">
        <v>49</v>
      </c>
      <c r="J479" t="s">
        <v>21</v>
      </c>
      <c r="K479" t="s">
        <v>30</v>
      </c>
      <c r="L479" s="1">
        <v>45750</v>
      </c>
      <c r="M479" t="s">
        <v>5087</v>
      </c>
      <c r="N479" t="s">
        <v>37</v>
      </c>
      <c r="O479">
        <v>35</v>
      </c>
      <c r="P479" t="s">
        <v>24</v>
      </c>
      <c r="Q479">
        <v>20</v>
      </c>
    </row>
    <row r="480" spans="1:17" x14ac:dyDescent="0.75">
      <c r="A480" t="s">
        <v>3990</v>
      </c>
      <c r="B480">
        <v>39</v>
      </c>
      <c r="C480" t="s">
        <v>5082</v>
      </c>
      <c r="D480" t="s">
        <v>16</v>
      </c>
      <c r="E480" t="s">
        <v>17</v>
      </c>
      <c r="F480" t="s">
        <v>36</v>
      </c>
      <c r="G480">
        <v>2.2000000000000002</v>
      </c>
      <c r="H480" t="s">
        <v>41</v>
      </c>
      <c r="I480" t="s">
        <v>49</v>
      </c>
      <c r="J480" t="s">
        <v>21</v>
      </c>
      <c r="K480" t="s">
        <v>45</v>
      </c>
      <c r="L480" s="1">
        <v>45723</v>
      </c>
      <c r="M480" t="s">
        <v>5086</v>
      </c>
      <c r="N480" t="s">
        <v>23</v>
      </c>
      <c r="O480">
        <v>32</v>
      </c>
      <c r="P480" t="s">
        <v>24</v>
      </c>
      <c r="Q480">
        <v>6</v>
      </c>
    </row>
    <row r="481" spans="1:17" x14ac:dyDescent="0.75">
      <c r="A481" t="s">
        <v>521</v>
      </c>
      <c r="B481">
        <v>46</v>
      </c>
      <c r="C481" t="s">
        <v>5082</v>
      </c>
      <c r="D481" t="s">
        <v>67</v>
      </c>
      <c r="E481" t="s">
        <v>26</v>
      </c>
      <c r="F481" t="s">
        <v>36</v>
      </c>
      <c r="G481">
        <v>3.4</v>
      </c>
      <c r="H481" t="s">
        <v>41</v>
      </c>
      <c r="I481" t="s">
        <v>20</v>
      </c>
      <c r="J481" t="s">
        <v>21</v>
      </c>
      <c r="K481" t="s">
        <v>45</v>
      </c>
      <c r="L481" s="1">
        <v>46019</v>
      </c>
      <c r="M481" t="s">
        <v>5095</v>
      </c>
      <c r="N481" t="s">
        <v>37</v>
      </c>
      <c r="O481">
        <v>14</v>
      </c>
      <c r="P481" t="s">
        <v>24</v>
      </c>
      <c r="Q481">
        <v>8</v>
      </c>
    </row>
    <row r="482" spans="1:17" x14ac:dyDescent="0.75">
      <c r="A482" t="s">
        <v>3989</v>
      </c>
      <c r="B482">
        <v>66</v>
      </c>
      <c r="C482" t="s">
        <v>5081</v>
      </c>
      <c r="D482" t="s">
        <v>16</v>
      </c>
      <c r="E482" t="s">
        <v>40</v>
      </c>
      <c r="F482" t="s">
        <v>27</v>
      </c>
      <c r="G482">
        <v>6.4</v>
      </c>
      <c r="H482" t="s">
        <v>28</v>
      </c>
      <c r="I482" t="s">
        <v>44</v>
      </c>
      <c r="J482" t="s">
        <v>21</v>
      </c>
      <c r="K482" t="s">
        <v>42</v>
      </c>
      <c r="L482" s="1">
        <v>45985</v>
      </c>
      <c r="M482" t="s">
        <v>5094</v>
      </c>
      <c r="N482" t="s">
        <v>23</v>
      </c>
      <c r="O482">
        <v>24</v>
      </c>
      <c r="P482" t="s">
        <v>24</v>
      </c>
      <c r="Q482">
        <v>6</v>
      </c>
    </row>
    <row r="483" spans="1:17" x14ac:dyDescent="0.75">
      <c r="A483" t="s">
        <v>3985</v>
      </c>
      <c r="B483">
        <v>68</v>
      </c>
      <c r="C483" t="s">
        <v>5081</v>
      </c>
      <c r="D483" t="s">
        <v>16</v>
      </c>
      <c r="E483" t="s">
        <v>17</v>
      </c>
      <c r="F483" t="s">
        <v>73</v>
      </c>
      <c r="G483">
        <v>3</v>
      </c>
      <c r="H483" t="s">
        <v>41</v>
      </c>
      <c r="I483" t="s">
        <v>49</v>
      </c>
      <c r="J483" t="s">
        <v>21</v>
      </c>
      <c r="K483" t="s">
        <v>42</v>
      </c>
      <c r="L483" s="1">
        <v>45833</v>
      </c>
      <c r="M483" t="s">
        <v>5089</v>
      </c>
      <c r="N483" t="s">
        <v>37</v>
      </c>
      <c r="O483">
        <v>30</v>
      </c>
      <c r="P483" t="s">
        <v>24</v>
      </c>
      <c r="Q483">
        <v>23</v>
      </c>
    </row>
    <row r="484" spans="1:17" x14ac:dyDescent="0.75">
      <c r="A484" t="s">
        <v>524</v>
      </c>
      <c r="B484">
        <v>45</v>
      </c>
      <c r="C484" t="s">
        <v>5082</v>
      </c>
      <c r="D484" t="s">
        <v>16</v>
      </c>
      <c r="E484" t="s">
        <v>40</v>
      </c>
      <c r="F484" t="s">
        <v>27</v>
      </c>
      <c r="G484">
        <v>7.5</v>
      </c>
      <c r="H484" t="s">
        <v>41</v>
      </c>
      <c r="I484" t="s">
        <v>29</v>
      </c>
      <c r="J484" t="s">
        <v>21</v>
      </c>
      <c r="K484" t="s">
        <v>42</v>
      </c>
      <c r="L484" s="1">
        <v>45676</v>
      </c>
      <c r="M484" t="s">
        <v>5084</v>
      </c>
      <c r="N484" t="s">
        <v>23</v>
      </c>
      <c r="O484">
        <v>36</v>
      </c>
      <c r="P484" t="s">
        <v>24</v>
      </c>
      <c r="Q484">
        <v>15</v>
      </c>
    </row>
    <row r="485" spans="1:17" x14ac:dyDescent="0.75">
      <c r="A485" t="s">
        <v>3981</v>
      </c>
      <c r="B485">
        <v>77</v>
      </c>
      <c r="C485" t="s">
        <v>5080</v>
      </c>
      <c r="D485" t="s">
        <v>16</v>
      </c>
      <c r="E485" t="s">
        <v>26</v>
      </c>
      <c r="F485" t="s">
        <v>73</v>
      </c>
      <c r="G485">
        <v>6.8</v>
      </c>
      <c r="H485" t="s">
        <v>41</v>
      </c>
      <c r="I485" t="s">
        <v>49</v>
      </c>
      <c r="J485" t="s">
        <v>21</v>
      </c>
      <c r="K485" t="s">
        <v>33</v>
      </c>
      <c r="L485" s="1">
        <v>45870</v>
      </c>
      <c r="M485" t="s">
        <v>5091</v>
      </c>
      <c r="N485" t="s">
        <v>23</v>
      </c>
      <c r="O485">
        <v>3</v>
      </c>
      <c r="P485" t="s">
        <v>24</v>
      </c>
      <c r="Q485">
        <v>23</v>
      </c>
    </row>
    <row r="486" spans="1:17" x14ac:dyDescent="0.75">
      <c r="A486" t="s">
        <v>526</v>
      </c>
      <c r="B486">
        <v>37</v>
      </c>
      <c r="C486" t="s">
        <v>5082</v>
      </c>
      <c r="D486" t="s">
        <v>16</v>
      </c>
      <c r="E486" t="s">
        <v>17</v>
      </c>
      <c r="F486" t="s">
        <v>27</v>
      </c>
      <c r="G486">
        <v>5.5</v>
      </c>
      <c r="H486" t="s">
        <v>28</v>
      </c>
      <c r="I486" t="s">
        <v>29</v>
      </c>
      <c r="J486" t="s">
        <v>21</v>
      </c>
      <c r="K486" t="s">
        <v>42</v>
      </c>
      <c r="L486" s="1">
        <v>45798</v>
      </c>
      <c r="M486" t="s">
        <v>5088</v>
      </c>
      <c r="N486" t="s">
        <v>23</v>
      </c>
      <c r="O486">
        <v>35</v>
      </c>
      <c r="P486" t="s">
        <v>24</v>
      </c>
      <c r="Q486">
        <v>23</v>
      </c>
    </row>
    <row r="487" spans="1:17" x14ac:dyDescent="0.75">
      <c r="A487" t="s">
        <v>3977</v>
      </c>
      <c r="B487">
        <v>64</v>
      </c>
      <c r="C487" t="s">
        <v>5081</v>
      </c>
      <c r="D487" t="s">
        <v>16</v>
      </c>
      <c r="E487" t="s">
        <v>40</v>
      </c>
      <c r="F487" t="s">
        <v>63</v>
      </c>
      <c r="G487">
        <v>1.1000000000000001</v>
      </c>
      <c r="H487" t="s">
        <v>19</v>
      </c>
      <c r="I487" t="s">
        <v>29</v>
      </c>
      <c r="J487" t="s">
        <v>21</v>
      </c>
      <c r="K487" t="s">
        <v>42</v>
      </c>
      <c r="L487" s="1">
        <v>45703</v>
      </c>
      <c r="M487" t="s">
        <v>5085</v>
      </c>
      <c r="N487" t="s">
        <v>23</v>
      </c>
      <c r="O487">
        <v>44</v>
      </c>
      <c r="P487" t="s">
        <v>24</v>
      </c>
      <c r="Q487">
        <v>15</v>
      </c>
    </row>
    <row r="488" spans="1:17" x14ac:dyDescent="0.75">
      <c r="A488" t="s">
        <v>3973</v>
      </c>
      <c r="B488">
        <v>51</v>
      </c>
      <c r="C488" t="s">
        <v>5078</v>
      </c>
      <c r="D488" t="s">
        <v>16</v>
      </c>
      <c r="E488" t="s">
        <v>35</v>
      </c>
      <c r="F488" t="s">
        <v>36</v>
      </c>
      <c r="G488">
        <v>5.0999999999999996</v>
      </c>
      <c r="H488" t="s">
        <v>28</v>
      </c>
      <c r="I488" t="s">
        <v>44</v>
      </c>
      <c r="J488" t="s">
        <v>21</v>
      </c>
      <c r="K488" t="s">
        <v>45</v>
      </c>
      <c r="L488" s="1">
        <v>45799</v>
      </c>
      <c r="M488" t="s">
        <v>5088</v>
      </c>
      <c r="N488" t="s">
        <v>23</v>
      </c>
      <c r="O488">
        <v>40</v>
      </c>
      <c r="P488" t="s">
        <v>24</v>
      </c>
      <c r="Q488">
        <v>16</v>
      </c>
    </row>
    <row r="489" spans="1:17" x14ac:dyDescent="0.75">
      <c r="A489" t="s">
        <v>529</v>
      </c>
      <c r="B489">
        <v>44</v>
      </c>
      <c r="C489" t="s">
        <v>5082</v>
      </c>
      <c r="D489" t="s">
        <v>16</v>
      </c>
      <c r="E489" t="s">
        <v>26</v>
      </c>
      <c r="F489" t="s">
        <v>27</v>
      </c>
      <c r="G489">
        <v>5.5</v>
      </c>
      <c r="H489" t="s">
        <v>41</v>
      </c>
      <c r="I489" t="s">
        <v>20</v>
      </c>
      <c r="J489" t="s">
        <v>21</v>
      </c>
      <c r="K489" t="s">
        <v>30</v>
      </c>
      <c r="L489" s="1">
        <v>45948</v>
      </c>
      <c r="M489" t="s">
        <v>5093</v>
      </c>
      <c r="N489" t="s">
        <v>23</v>
      </c>
      <c r="O489">
        <v>32</v>
      </c>
      <c r="P489" t="s">
        <v>24</v>
      </c>
      <c r="Q489">
        <v>15</v>
      </c>
    </row>
    <row r="490" spans="1:17" x14ac:dyDescent="0.75">
      <c r="A490" t="s">
        <v>3960</v>
      </c>
      <c r="B490">
        <v>56</v>
      </c>
      <c r="C490" t="s">
        <v>5078</v>
      </c>
      <c r="D490" t="s">
        <v>16</v>
      </c>
      <c r="E490" t="s">
        <v>26</v>
      </c>
      <c r="F490" t="s">
        <v>27</v>
      </c>
      <c r="G490">
        <v>5.9</v>
      </c>
      <c r="H490" t="s">
        <v>19</v>
      </c>
      <c r="I490" t="s">
        <v>49</v>
      </c>
      <c r="J490" t="s">
        <v>21</v>
      </c>
      <c r="K490" t="s">
        <v>22</v>
      </c>
      <c r="L490" s="1">
        <v>45854</v>
      </c>
      <c r="M490" t="s">
        <v>5090</v>
      </c>
      <c r="N490" t="s">
        <v>23</v>
      </c>
      <c r="O490">
        <v>32</v>
      </c>
      <c r="P490" t="s">
        <v>24</v>
      </c>
      <c r="Q490">
        <v>19</v>
      </c>
    </row>
    <row r="491" spans="1:17" x14ac:dyDescent="0.75">
      <c r="A491" t="s">
        <v>3954</v>
      </c>
      <c r="B491">
        <v>49</v>
      </c>
      <c r="C491" t="s">
        <v>5078</v>
      </c>
      <c r="D491" t="s">
        <v>16</v>
      </c>
      <c r="E491" t="s">
        <v>40</v>
      </c>
      <c r="F491" t="s">
        <v>36</v>
      </c>
      <c r="G491">
        <v>6.2</v>
      </c>
      <c r="H491" t="s">
        <v>41</v>
      </c>
      <c r="I491" t="s">
        <v>20</v>
      </c>
      <c r="J491" t="s">
        <v>21</v>
      </c>
      <c r="K491" t="s">
        <v>45</v>
      </c>
      <c r="L491" s="1">
        <v>45713</v>
      </c>
      <c r="M491" t="s">
        <v>5085</v>
      </c>
      <c r="N491" t="s">
        <v>23</v>
      </c>
      <c r="O491">
        <v>13</v>
      </c>
      <c r="P491" t="s">
        <v>24</v>
      </c>
      <c r="Q491">
        <v>13</v>
      </c>
    </row>
    <row r="492" spans="1:17" x14ac:dyDescent="0.75">
      <c r="A492" t="s">
        <v>532</v>
      </c>
      <c r="B492">
        <v>33</v>
      </c>
      <c r="C492" t="s">
        <v>5077</v>
      </c>
      <c r="D492" t="s">
        <v>16</v>
      </c>
      <c r="E492" t="s">
        <v>35</v>
      </c>
      <c r="F492" t="s">
        <v>27</v>
      </c>
      <c r="G492">
        <v>6.5</v>
      </c>
      <c r="H492" t="s">
        <v>28</v>
      </c>
      <c r="I492" t="s">
        <v>20</v>
      </c>
      <c r="J492" t="s">
        <v>21</v>
      </c>
      <c r="K492" t="s">
        <v>45</v>
      </c>
      <c r="L492" s="1">
        <v>45930</v>
      </c>
      <c r="M492" t="s">
        <v>5092</v>
      </c>
      <c r="N492" t="s">
        <v>23</v>
      </c>
      <c r="O492">
        <v>29</v>
      </c>
      <c r="P492" t="s">
        <v>24</v>
      </c>
      <c r="Q492">
        <v>13</v>
      </c>
    </row>
    <row r="493" spans="1:17" x14ac:dyDescent="0.75">
      <c r="A493" t="s">
        <v>3949</v>
      </c>
      <c r="B493">
        <v>73</v>
      </c>
      <c r="C493" t="s">
        <v>5080</v>
      </c>
      <c r="D493" t="s">
        <v>16</v>
      </c>
      <c r="E493" t="s">
        <v>17</v>
      </c>
      <c r="F493" t="s">
        <v>36</v>
      </c>
      <c r="G493">
        <v>7</v>
      </c>
      <c r="H493" t="s">
        <v>28</v>
      </c>
      <c r="I493" t="s">
        <v>49</v>
      </c>
      <c r="J493" t="s">
        <v>21</v>
      </c>
      <c r="K493" t="s">
        <v>30</v>
      </c>
      <c r="L493" s="1">
        <v>45765</v>
      </c>
      <c r="M493" t="s">
        <v>5087</v>
      </c>
      <c r="N493" t="s">
        <v>23</v>
      </c>
      <c r="O493">
        <v>30</v>
      </c>
      <c r="P493" t="s">
        <v>24</v>
      </c>
      <c r="Q493">
        <v>24</v>
      </c>
    </row>
    <row r="494" spans="1:17" x14ac:dyDescent="0.75">
      <c r="A494" t="s">
        <v>3946</v>
      </c>
      <c r="B494">
        <v>62</v>
      </c>
      <c r="C494" t="s">
        <v>5081</v>
      </c>
      <c r="D494" t="s">
        <v>16</v>
      </c>
      <c r="E494" t="s">
        <v>40</v>
      </c>
      <c r="F494" t="s">
        <v>73</v>
      </c>
      <c r="G494">
        <v>6.9</v>
      </c>
      <c r="H494" t="s">
        <v>41</v>
      </c>
      <c r="I494" t="s">
        <v>29</v>
      </c>
      <c r="J494" t="s">
        <v>21</v>
      </c>
      <c r="K494" t="s">
        <v>22</v>
      </c>
      <c r="L494" s="1">
        <v>45763</v>
      </c>
      <c r="M494" t="s">
        <v>5087</v>
      </c>
      <c r="N494" t="s">
        <v>37</v>
      </c>
      <c r="O494">
        <v>18</v>
      </c>
      <c r="P494" t="s">
        <v>24</v>
      </c>
      <c r="Q494">
        <v>15</v>
      </c>
    </row>
    <row r="495" spans="1:17" x14ac:dyDescent="0.75">
      <c r="A495" t="s">
        <v>535</v>
      </c>
      <c r="B495">
        <v>36</v>
      </c>
      <c r="C495" t="s">
        <v>5082</v>
      </c>
      <c r="D495" t="s">
        <v>16</v>
      </c>
      <c r="E495" t="s">
        <v>35</v>
      </c>
      <c r="F495" t="s">
        <v>63</v>
      </c>
      <c r="G495">
        <v>1.3</v>
      </c>
      <c r="H495" t="s">
        <v>41</v>
      </c>
      <c r="I495" t="s">
        <v>44</v>
      </c>
      <c r="J495" t="s">
        <v>21</v>
      </c>
      <c r="K495" t="s">
        <v>45</v>
      </c>
      <c r="L495" s="1">
        <v>45911</v>
      </c>
      <c r="M495" t="s">
        <v>5092</v>
      </c>
      <c r="N495" t="s">
        <v>23</v>
      </c>
      <c r="O495">
        <v>27</v>
      </c>
      <c r="P495" t="s">
        <v>24</v>
      </c>
      <c r="Q495">
        <v>32</v>
      </c>
    </row>
    <row r="496" spans="1:17" x14ac:dyDescent="0.75">
      <c r="A496" t="s">
        <v>536</v>
      </c>
      <c r="B496">
        <v>33</v>
      </c>
      <c r="C496" t="s">
        <v>5077</v>
      </c>
      <c r="D496" t="s">
        <v>16</v>
      </c>
      <c r="E496" t="s">
        <v>40</v>
      </c>
      <c r="F496" t="s">
        <v>27</v>
      </c>
      <c r="G496">
        <v>5.5</v>
      </c>
      <c r="H496" t="s">
        <v>28</v>
      </c>
      <c r="I496" t="s">
        <v>49</v>
      </c>
      <c r="J496" t="s">
        <v>21</v>
      </c>
      <c r="K496" t="s">
        <v>30</v>
      </c>
      <c r="L496" s="1">
        <v>45973</v>
      </c>
      <c r="M496" t="s">
        <v>5094</v>
      </c>
      <c r="N496" t="s">
        <v>37</v>
      </c>
      <c r="O496">
        <v>15</v>
      </c>
      <c r="P496" t="s">
        <v>24</v>
      </c>
      <c r="Q496">
        <v>34</v>
      </c>
    </row>
    <row r="497" spans="1:17" x14ac:dyDescent="0.75">
      <c r="A497" t="s">
        <v>3941</v>
      </c>
      <c r="B497">
        <v>68</v>
      </c>
      <c r="C497" t="s">
        <v>5081</v>
      </c>
      <c r="D497" t="s">
        <v>16</v>
      </c>
      <c r="E497" t="s">
        <v>26</v>
      </c>
      <c r="F497" t="s">
        <v>36</v>
      </c>
      <c r="G497">
        <v>2.8</v>
      </c>
      <c r="H497" t="s">
        <v>41</v>
      </c>
      <c r="I497" t="s">
        <v>29</v>
      </c>
      <c r="J497" t="s">
        <v>21</v>
      </c>
      <c r="K497" t="s">
        <v>42</v>
      </c>
      <c r="L497" s="1">
        <v>45975</v>
      </c>
      <c r="M497" t="s">
        <v>5094</v>
      </c>
      <c r="N497" t="s">
        <v>37</v>
      </c>
      <c r="O497">
        <v>36</v>
      </c>
      <c r="P497" t="s">
        <v>24</v>
      </c>
      <c r="Q497">
        <v>10</v>
      </c>
    </row>
    <row r="498" spans="1:17" x14ac:dyDescent="0.75">
      <c r="A498" t="s">
        <v>538</v>
      </c>
      <c r="B498">
        <v>33</v>
      </c>
      <c r="C498" t="s">
        <v>5077</v>
      </c>
      <c r="D498" t="s">
        <v>16</v>
      </c>
      <c r="E498" t="s">
        <v>40</v>
      </c>
      <c r="F498" t="s">
        <v>36</v>
      </c>
      <c r="G498">
        <v>4.5999999999999996</v>
      </c>
      <c r="H498" t="s">
        <v>19</v>
      </c>
      <c r="I498" t="s">
        <v>20</v>
      </c>
      <c r="J498" t="s">
        <v>21</v>
      </c>
      <c r="K498" t="s">
        <v>51</v>
      </c>
      <c r="L498" s="1">
        <v>45944</v>
      </c>
      <c r="M498" t="s">
        <v>5093</v>
      </c>
      <c r="N498" t="s">
        <v>37</v>
      </c>
      <c r="O498">
        <v>34</v>
      </c>
      <c r="P498" t="s">
        <v>24</v>
      </c>
      <c r="Q498">
        <v>15</v>
      </c>
    </row>
    <row r="499" spans="1:17" x14ac:dyDescent="0.75">
      <c r="A499" t="s">
        <v>3935</v>
      </c>
      <c r="B499">
        <v>25</v>
      </c>
      <c r="C499" t="s">
        <v>5077</v>
      </c>
      <c r="D499" t="s">
        <v>16</v>
      </c>
      <c r="E499" t="s">
        <v>35</v>
      </c>
      <c r="F499" t="s">
        <v>18</v>
      </c>
      <c r="G499">
        <v>7.9</v>
      </c>
      <c r="H499" t="s">
        <v>19</v>
      </c>
      <c r="I499" t="s">
        <v>20</v>
      </c>
      <c r="J499" t="s">
        <v>21</v>
      </c>
      <c r="K499" t="s">
        <v>22</v>
      </c>
      <c r="L499" s="1">
        <v>45761</v>
      </c>
      <c r="M499" t="s">
        <v>5087</v>
      </c>
      <c r="N499" t="s">
        <v>23</v>
      </c>
      <c r="O499">
        <v>32</v>
      </c>
      <c r="P499" t="s">
        <v>24</v>
      </c>
      <c r="Q499">
        <v>20</v>
      </c>
    </row>
    <row r="500" spans="1:17" x14ac:dyDescent="0.75">
      <c r="A500" t="s">
        <v>540</v>
      </c>
      <c r="B500">
        <v>55</v>
      </c>
      <c r="C500" t="s">
        <v>5078</v>
      </c>
      <c r="D500" t="s">
        <v>16</v>
      </c>
      <c r="E500" t="s">
        <v>35</v>
      </c>
      <c r="F500" t="s">
        <v>27</v>
      </c>
      <c r="G500">
        <v>3.2</v>
      </c>
      <c r="H500" t="s">
        <v>28</v>
      </c>
      <c r="I500" t="s">
        <v>29</v>
      </c>
      <c r="J500" t="s">
        <v>21</v>
      </c>
      <c r="K500" t="s">
        <v>45</v>
      </c>
      <c r="L500" s="1">
        <v>46001</v>
      </c>
      <c r="M500" t="s">
        <v>5095</v>
      </c>
      <c r="N500" t="s">
        <v>23</v>
      </c>
      <c r="O500">
        <v>3</v>
      </c>
      <c r="P500" t="s">
        <v>24</v>
      </c>
      <c r="Q500">
        <v>6</v>
      </c>
    </row>
    <row r="501" spans="1:17" x14ac:dyDescent="0.75">
      <c r="A501" t="s">
        <v>3927</v>
      </c>
      <c r="B501">
        <v>36</v>
      </c>
      <c r="C501" t="s">
        <v>5082</v>
      </c>
      <c r="D501" t="s">
        <v>16</v>
      </c>
      <c r="E501" t="s">
        <v>26</v>
      </c>
      <c r="F501" t="s">
        <v>63</v>
      </c>
      <c r="G501">
        <v>1.8</v>
      </c>
      <c r="H501" t="s">
        <v>19</v>
      </c>
      <c r="I501" t="s">
        <v>44</v>
      </c>
      <c r="J501" t="s">
        <v>21</v>
      </c>
      <c r="K501" t="s">
        <v>30</v>
      </c>
      <c r="L501" s="1">
        <v>45690</v>
      </c>
      <c r="M501" t="s">
        <v>5085</v>
      </c>
      <c r="N501" t="s">
        <v>23</v>
      </c>
      <c r="O501">
        <v>39</v>
      </c>
      <c r="P501" t="s">
        <v>24</v>
      </c>
      <c r="Q501">
        <v>15</v>
      </c>
    </row>
    <row r="502" spans="1:17" x14ac:dyDescent="0.75">
      <c r="A502" t="s">
        <v>3919</v>
      </c>
      <c r="B502">
        <v>62</v>
      </c>
      <c r="C502" t="s">
        <v>5081</v>
      </c>
      <c r="D502" t="s">
        <v>16</v>
      </c>
      <c r="E502" t="s">
        <v>35</v>
      </c>
      <c r="F502" t="s">
        <v>18</v>
      </c>
      <c r="G502">
        <v>5.3</v>
      </c>
      <c r="H502" t="s">
        <v>19</v>
      </c>
      <c r="I502" t="s">
        <v>20</v>
      </c>
      <c r="J502" t="s">
        <v>21</v>
      </c>
      <c r="K502" t="s">
        <v>22</v>
      </c>
      <c r="L502" s="1">
        <v>45989</v>
      </c>
      <c r="M502" t="s">
        <v>5094</v>
      </c>
      <c r="N502" t="s">
        <v>23</v>
      </c>
      <c r="O502">
        <v>41</v>
      </c>
      <c r="P502" t="s">
        <v>24</v>
      </c>
      <c r="Q502">
        <v>12</v>
      </c>
    </row>
    <row r="503" spans="1:17" x14ac:dyDescent="0.75">
      <c r="A503" t="s">
        <v>543</v>
      </c>
      <c r="B503">
        <v>61</v>
      </c>
      <c r="C503" t="s">
        <v>5081</v>
      </c>
      <c r="D503" t="s">
        <v>16</v>
      </c>
      <c r="E503" t="s">
        <v>26</v>
      </c>
      <c r="F503" t="s">
        <v>27</v>
      </c>
      <c r="G503">
        <v>2.5</v>
      </c>
      <c r="H503" t="s">
        <v>41</v>
      </c>
      <c r="I503" t="s">
        <v>49</v>
      </c>
      <c r="J503" t="s">
        <v>21</v>
      </c>
      <c r="K503" t="s">
        <v>33</v>
      </c>
      <c r="L503" s="1">
        <v>45677</v>
      </c>
      <c r="M503" t="s">
        <v>5084</v>
      </c>
      <c r="N503" t="s">
        <v>37</v>
      </c>
      <c r="O503">
        <v>26</v>
      </c>
      <c r="P503" t="s">
        <v>24</v>
      </c>
      <c r="Q503">
        <v>21</v>
      </c>
    </row>
    <row r="504" spans="1:17" x14ac:dyDescent="0.75">
      <c r="A504" t="s">
        <v>3916</v>
      </c>
      <c r="B504">
        <v>76</v>
      </c>
      <c r="C504" t="s">
        <v>5080</v>
      </c>
      <c r="D504" t="s">
        <v>16</v>
      </c>
      <c r="E504" t="s">
        <v>26</v>
      </c>
      <c r="F504" t="s">
        <v>36</v>
      </c>
      <c r="G504">
        <v>1</v>
      </c>
      <c r="H504" t="s">
        <v>41</v>
      </c>
      <c r="I504" t="s">
        <v>49</v>
      </c>
      <c r="J504" t="s">
        <v>21</v>
      </c>
      <c r="K504" t="s">
        <v>30</v>
      </c>
      <c r="L504" s="1">
        <v>45853</v>
      </c>
      <c r="M504" t="s">
        <v>5090</v>
      </c>
      <c r="N504" t="s">
        <v>37</v>
      </c>
      <c r="O504">
        <v>22</v>
      </c>
      <c r="P504" t="s">
        <v>24</v>
      </c>
      <c r="Q504">
        <v>12</v>
      </c>
    </row>
    <row r="505" spans="1:17" x14ac:dyDescent="0.75">
      <c r="A505" t="s">
        <v>3912</v>
      </c>
      <c r="B505">
        <v>31</v>
      </c>
      <c r="C505" t="s">
        <v>5077</v>
      </c>
      <c r="D505" t="s">
        <v>16</v>
      </c>
      <c r="E505" t="s">
        <v>17</v>
      </c>
      <c r="F505" t="s">
        <v>63</v>
      </c>
      <c r="G505">
        <v>2.2999999999999998</v>
      </c>
      <c r="H505" t="s">
        <v>19</v>
      </c>
      <c r="I505" t="s">
        <v>20</v>
      </c>
      <c r="J505" t="s">
        <v>21</v>
      </c>
      <c r="K505" t="s">
        <v>30</v>
      </c>
      <c r="L505" s="1">
        <v>45861</v>
      </c>
      <c r="M505" t="s">
        <v>5090</v>
      </c>
      <c r="N505" t="s">
        <v>23</v>
      </c>
      <c r="O505">
        <v>38</v>
      </c>
      <c r="P505" t="s">
        <v>24</v>
      </c>
      <c r="Q505">
        <v>24</v>
      </c>
    </row>
    <row r="506" spans="1:17" x14ac:dyDescent="0.75">
      <c r="A506" t="s">
        <v>3907</v>
      </c>
      <c r="B506">
        <v>66</v>
      </c>
      <c r="C506" t="s">
        <v>5081</v>
      </c>
      <c r="D506" t="s">
        <v>16</v>
      </c>
      <c r="E506" t="s">
        <v>40</v>
      </c>
      <c r="F506" t="s">
        <v>36</v>
      </c>
      <c r="G506">
        <v>6.8</v>
      </c>
      <c r="H506" t="s">
        <v>19</v>
      </c>
      <c r="I506" t="s">
        <v>44</v>
      </c>
      <c r="J506" t="s">
        <v>21</v>
      </c>
      <c r="K506" t="s">
        <v>33</v>
      </c>
      <c r="L506" s="1">
        <v>45966</v>
      </c>
      <c r="M506" t="s">
        <v>5094</v>
      </c>
      <c r="N506" t="s">
        <v>23</v>
      </c>
      <c r="O506">
        <v>43</v>
      </c>
      <c r="P506" t="s">
        <v>24</v>
      </c>
      <c r="Q506">
        <v>35</v>
      </c>
    </row>
    <row r="507" spans="1:17" x14ac:dyDescent="0.75">
      <c r="A507" t="s">
        <v>547</v>
      </c>
      <c r="B507">
        <v>61</v>
      </c>
      <c r="C507" t="s">
        <v>5081</v>
      </c>
      <c r="D507" t="s">
        <v>16</v>
      </c>
      <c r="E507" t="s">
        <v>17</v>
      </c>
      <c r="F507" t="s">
        <v>27</v>
      </c>
      <c r="G507">
        <v>5.2</v>
      </c>
      <c r="H507" t="s">
        <v>28</v>
      </c>
      <c r="I507" t="s">
        <v>44</v>
      </c>
      <c r="J507" t="s">
        <v>21</v>
      </c>
      <c r="K507" t="s">
        <v>33</v>
      </c>
      <c r="L507" s="1">
        <v>45722</v>
      </c>
      <c r="M507" t="s">
        <v>5086</v>
      </c>
      <c r="N507" t="s">
        <v>23</v>
      </c>
      <c r="O507">
        <v>20</v>
      </c>
      <c r="P507" t="s">
        <v>24</v>
      </c>
      <c r="Q507">
        <v>25</v>
      </c>
    </row>
    <row r="508" spans="1:17" x14ac:dyDescent="0.75">
      <c r="A508" t="s">
        <v>548</v>
      </c>
      <c r="B508">
        <v>42</v>
      </c>
      <c r="C508" t="s">
        <v>5082</v>
      </c>
      <c r="D508" t="s">
        <v>16</v>
      </c>
      <c r="E508" t="s">
        <v>17</v>
      </c>
      <c r="F508" t="s">
        <v>63</v>
      </c>
      <c r="G508">
        <v>1.3</v>
      </c>
      <c r="H508" t="s">
        <v>19</v>
      </c>
      <c r="I508" t="s">
        <v>29</v>
      </c>
      <c r="J508" t="s">
        <v>21</v>
      </c>
      <c r="K508" t="s">
        <v>51</v>
      </c>
      <c r="L508" s="1">
        <v>45886</v>
      </c>
      <c r="M508" t="s">
        <v>5091</v>
      </c>
      <c r="N508" t="s">
        <v>23</v>
      </c>
      <c r="O508">
        <v>35</v>
      </c>
      <c r="P508" t="s">
        <v>24</v>
      </c>
      <c r="Q508">
        <v>28</v>
      </c>
    </row>
    <row r="509" spans="1:17" x14ac:dyDescent="0.75">
      <c r="A509" t="s">
        <v>3902</v>
      </c>
      <c r="B509">
        <v>81</v>
      </c>
      <c r="C509" t="s">
        <v>5079</v>
      </c>
      <c r="D509" t="s">
        <v>16</v>
      </c>
      <c r="E509" t="s">
        <v>26</v>
      </c>
      <c r="F509" t="s">
        <v>36</v>
      </c>
      <c r="G509">
        <v>1.4</v>
      </c>
      <c r="H509" t="s">
        <v>19</v>
      </c>
      <c r="I509" t="s">
        <v>49</v>
      </c>
      <c r="J509" t="s">
        <v>21</v>
      </c>
      <c r="K509" t="s">
        <v>51</v>
      </c>
      <c r="L509" s="1">
        <v>45829</v>
      </c>
      <c r="M509" t="s">
        <v>5089</v>
      </c>
      <c r="N509" t="s">
        <v>23</v>
      </c>
      <c r="O509">
        <v>18</v>
      </c>
      <c r="P509" t="s">
        <v>24</v>
      </c>
      <c r="Q509">
        <v>22</v>
      </c>
    </row>
    <row r="510" spans="1:17" x14ac:dyDescent="0.75">
      <c r="A510" t="s">
        <v>3897</v>
      </c>
      <c r="B510">
        <v>84</v>
      </c>
      <c r="C510" t="s">
        <v>5079</v>
      </c>
      <c r="D510" t="s">
        <v>16</v>
      </c>
      <c r="E510" t="s">
        <v>17</v>
      </c>
      <c r="F510" t="s">
        <v>18</v>
      </c>
      <c r="G510">
        <v>0.7</v>
      </c>
      <c r="H510" t="s">
        <v>28</v>
      </c>
      <c r="I510" t="s">
        <v>29</v>
      </c>
      <c r="J510" t="s">
        <v>21</v>
      </c>
      <c r="K510" t="s">
        <v>30</v>
      </c>
      <c r="L510" s="1">
        <v>45972</v>
      </c>
      <c r="M510" t="s">
        <v>5094</v>
      </c>
      <c r="N510" t="s">
        <v>23</v>
      </c>
      <c r="O510">
        <v>59</v>
      </c>
      <c r="P510" t="s">
        <v>24</v>
      </c>
      <c r="Q510">
        <v>11</v>
      </c>
    </row>
    <row r="511" spans="1:17" x14ac:dyDescent="0.75">
      <c r="A511" t="s">
        <v>551</v>
      </c>
      <c r="B511">
        <v>55</v>
      </c>
      <c r="C511" t="s">
        <v>5078</v>
      </c>
      <c r="D511" t="s">
        <v>16</v>
      </c>
      <c r="E511" t="s">
        <v>26</v>
      </c>
      <c r="F511" t="s">
        <v>36</v>
      </c>
      <c r="G511">
        <v>5.8</v>
      </c>
      <c r="H511" t="s">
        <v>28</v>
      </c>
      <c r="I511" t="s">
        <v>49</v>
      </c>
      <c r="J511" t="s">
        <v>21</v>
      </c>
      <c r="K511" t="s">
        <v>42</v>
      </c>
      <c r="L511" s="1">
        <v>45929</v>
      </c>
      <c r="M511" t="s">
        <v>5092</v>
      </c>
      <c r="N511" t="s">
        <v>37</v>
      </c>
      <c r="O511">
        <v>12</v>
      </c>
      <c r="P511" t="s">
        <v>24</v>
      </c>
      <c r="Q511">
        <v>31</v>
      </c>
    </row>
    <row r="512" spans="1:17" x14ac:dyDescent="0.75">
      <c r="A512" t="s">
        <v>3890</v>
      </c>
      <c r="B512">
        <v>78</v>
      </c>
      <c r="C512" t="s">
        <v>5080</v>
      </c>
      <c r="D512" t="s">
        <v>16</v>
      </c>
      <c r="E512" t="s">
        <v>17</v>
      </c>
      <c r="F512" t="s">
        <v>18</v>
      </c>
      <c r="G512">
        <v>4.2</v>
      </c>
      <c r="H512" t="s">
        <v>28</v>
      </c>
      <c r="I512" t="s">
        <v>20</v>
      </c>
      <c r="J512" t="s">
        <v>21</v>
      </c>
      <c r="K512" t="s">
        <v>45</v>
      </c>
      <c r="L512" s="1">
        <v>45807</v>
      </c>
      <c r="M512" t="s">
        <v>5088</v>
      </c>
      <c r="N512" t="s">
        <v>23</v>
      </c>
      <c r="O512">
        <v>54</v>
      </c>
      <c r="P512" t="s">
        <v>24</v>
      </c>
      <c r="Q512">
        <v>35</v>
      </c>
    </row>
    <row r="513" spans="1:17" x14ac:dyDescent="0.75">
      <c r="A513" t="s">
        <v>3885</v>
      </c>
      <c r="B513">
        <v>48</v>
      </c>
      <c r="C513" t="s">
        <v>5078</v>
      </c>
      <c r="D513" t="s">
        <v>16</v>
      </c>
      <c r="E513" t="s">
        <v>17</v>
      </c>
      <c r="F513" t="s">
        <v>36</v>
      </c>
      <c r="G513">
        <v>6.1</v>
      </c>
      <c r="H513" t="s">
        <v>41</v>
      </c>
      <c r="I513" t="s">
        <v>29</v>
      </c>
      <c r="J513" t="s">
        <v>21</v>
      </c>
      <c r="K513" t="s">
        <v>33</v>
      </c>
      <c r="L513" s="1">
        <v>45708</v>
      </c>
      <c r="M513" t="s">
        <v>5085</v>
      </c>
      <c r="N513" t="s">
        <v>23</v>
      </c>
      <c r="O513">
        <v>13</v>
      </c>
      <c r="P513" t="s">
        <v>24</v>
      </c>
      <c r="Q513">
        <v>11</v>
      </c>
    </row>
    <row r="514" spans="1:17" x14ac:dyDescent="0.75">
      <c r="A514" t="s">
        <v>3883</v>
      </c>
      <c r="B514">
        <v>80</v>
      </c>
      <c r="C514" t="s">
        <v>5079</v>
      </c>
      <c r="D514" t="s">
        <v>16</v>
      </c>
      <c r="E514" t="s">
        <v>40</v>
      </c>
      <c r="F514" t="s">
        <v>63</v>
      </c>
      <c r="G514">
        <v>4.5999999999999996</v>
      </c>
      <c r="H514" t="s">
        <v>19</v>
      </c>
      <c r="I514" t="s">
        <v>44</v>
      </c>
      <c r="J514" t="s">
        <v>21</v>
      </c>
      <c r="K514" t="s">
        <v>42</v>
      </c>
      <c r="L514" s="1">
        <v>46007</v>
      </c>
      <c r="M514" t="s">
        <v>5095</v>
      </c>
      <c r="N514" t="s">
        <v>23</v>
      </c>
      <c r="O514">
        <v>47</v>
      </c>
      <c r="P514" t="s">
        <v>24</v>
      </c>
      <c r="Q514">
        <v>28</v>
      </c>
    </row>
    <row r="515" spans="1:17" x14ac:dyDescent="0.75">
      <c r="A515" t="s">
        <v>3880</v>
      </c>
      <c r="B515">
        <v>32</v>
      </c>
      <c r="C515" t="s">
        <v>5077</v>
      </c>
      <c r="D515" t="s">
        <v>16</v>
      </c>
      <c r="E515" t="s">
        <v>40</v>
      </c>
      <c r="F515" t="s">
        <v>73</v>
      </c>
      <c r="G515">
        <v>3.2</v>
      </c>
      <c r="H515" t="s">
        <v>19</v>
      </c>
      <c r="I515" t="s">
        <v>49</v>
      </c>
      <c r="J515" t="s">
        <v>21</v>
      </c>
      <c r="K515" t="s">
        <v>33</v>
      </c>
      <c r="L515" s="1">
        <v>45763</v>
      </c>
      <c r="M515" t="s">
        <v>5087</v>
      </c>
      <c r="N515" t="s">
        <v>23</v>
      </c>
      <c r="O515">
        <v>11</v>
      </c>
      <c r="P515" t="s">
        <v>24</v>
      </c>
      <c r="Q515">
        <v>18</v>
      </c>
    </row>
    <row r="516" spans="1:17" x14ac:dyDescent="0.75">
      <c r="A516" t="s">
        <v>3878</v>
      </c>
      <c r="B516">
        <v>35</v>
      </c>
      <c r="C516" t="s">
        <v>5077</v>
      </c>
      <c r="D516" t="s">
        <v>16</v>
      </c>
      <c r="E516" t="s">
        <v>17</v>
      </c>
      <c r="F516" t="s">
        <v>36</v>
      </c>
      <c r="G516">
        <v>5.7</v>
      </c>
      <c r="H516" t="s">
        <v>41</v>
      </c>
      <c r="I516" t="s">
        <v>20</v>
      </c>
      <c r="J516" t="s">
        <v>21</v>
      </c>
      <c r="K516" t="s">
        <v>30</v>
      </c>
      <c r="L516" s="1">
        <v>45762</v>
      </c>
      <c r="M516" t="s">
        <v>5087</v>
      </c>
      <c r="N516" t="s">
        <v>23</v>
      </c>
      <c r="O516">
        <v>34</v>
      </c>
      <c r="P516" t="s">
        <v>24</v>
      </c>
      <c r="Q516">
        <v>36</v>
      </c>
    </row>
    <row r="517" spans="1:17" x14ac:dyDescent="0.75">
      <c r="A517" t="s">
        <v>3877</v>
      </c>
      <c r="B517">
        <v>44</v>
      </c>
      <c r="C517" t="s">
        <v>5082</v>
      </c>
      <c r="D517" t="s">
        <v>16</v>
      </c>
      <c r="E517" t="s">
        <v>17</v>
      </c>
      <c r="F517" t="s">
        <v>36</v>
      </c>
      <c r="G517">
        <v>3.4</v>
      </c>
      <c r="H517" t="s">
        <v>41</v>
      </c>
      <c r="I517" t="s">
        <v>29</v>
      </c>
      <c r="J517" t="s">
        <v>21</v>
      </c>
      <c r="K517" t="s">
        <v>30</v>
      </c>
      <c r="L517" s="1">
        <v>45676</v>
      </c>
      <c r="M517" t="s">
        <v>5084</v>
      </c>
      <c r="N517" t="s">
        <v>37</v>
      </c>
      <c r="O517">
        <v>43</v>
      </c>
      <c r="P517" t="s">
        <v>24</v>
      </c>
      <c r="Q517">
        <v>21</v>
      </c>
    </row>
    <row r="518" spans="1:17" x14ac:dyDescent="0.75">
      <c r="A518" t="s">
        <v>3875</v>
      </c>
      <c r="B518">
        <v>26</v>
      </c>
      <c r="C518" t="s">
        <v>5077</v>
      </c>
      <c r="D518" t="s">
        <v>67</v>
      </c>
      <c r="E518" t="s">
        <v>40</v>
      </c>
      <c r="F518" t="s">
        <v>36</v>
      </c>
      <c r="G518">
        <v>5.4</v>
      </c>
      <c r="H518" t="s">
        <v>19</v>
      </c>
      <c r="I518" t="s">
        <v>49</v>
      </c>
      <c r="J518" t="s">
        <v>21</v>
      </c>
      <c r="K518" t="s">
        <v>33</v>
      </c>
      <c r="L518" s="1">
        <v>45773</v>
      </c>
      <c r="M518" t="s">
        <v>5087</v>
      </c>
      <c r="N518" t="s">
        <v>23</v>
      </c>
      <c r="O518">
        <v>22</v>
      </c>
      <c r="P518" t="s">
        <v>24</v>
      </c>
      <c r="Q518">
        <v>23</v>
      </c>
    </row>
    <row r="519" spans="1:17" x14ac:dyDescent="0.75">
      <c r="A519" t="s">
        <v>559</v>
      </c>
      <c r="B519">
        <v>36</v>
      </c>
      <c r="C519" t="s">
        <v>5082</v>
      </c>
      <c r="D519" t="s">
        <v>16</v>
      </c>
      <c r="E519" t="s">
        <v>40</v>
      </c>
      <c r="F519" t="s">
        <v>18</v>
      </c>
      <c r="G519">
        <v>6.3</v>
      </c>
      <c r="H519" t="s">
        <v>19</v>
      </c>
      <c r="I519" t="s">
        <v>20</v>
      </c>
      <c r="J519" t="s">
        <v>21</v>
      </c>
      <c r="K519" t="s">
        <v>30</v>
      </c>
      <c r="L519" s="1">
        <v>45790</v>
      </c>
      <c r="M519" t="s">
        <v>5088</v>
      </c>
      <c r="N519" t="s">
        <v>23</v>
      </c>
      <c r="O519">
        <v>28</v>
      </c>
      <c r="P519" t="s">
        <v>24</v>
      </c>
      <c r="Q519">
        <v>29</v>
      </c>
    </row>
    <row r="520" spans="1:17" x14ac:dyDescent="0.75">
      <c r="A520" t="s">
        <v>3873</v>
      </c>
      <c r="B520">
        <v>56</v>
      </c>
      <c r="C520" t="s">
        <v>5078</v>
      </c>
      <c r="D520" t="s">
        <v>16</v>
      </c>
      <c r="E520" t="s">
        <v>40</v>
      </c>
      <c r="F520" t="s">
        <v>73</v>
      </c>
      <c r="G520">
        <v>4.5</v>
      </c>
      <c r="H520" t="s">
        <v>41</v>
      </c>
      <c r="I520" t="s">
        <v>29</v>
      </c>
      <c r="J520" t="s">
        <v>21</v>
      </c>
      <c r="K520" t="s">
        <v>33</v>
      </c>
      <c r="L520" s="1">
        <v>45870</v>
      </c>
      <c r="M520" t="s">
        <v>5091</v>
      </c>
      <c r="N520" t="s">
        <v>23</v>
      </c>
      <c r="O520">
        <v>19</v>
      </c>
      <c r="P520" t="s">
        <v>24</v>
      </c>
      <c r="Q520">
        <v>17</v>
      </c>
    </row>
    <row r="521" spans="1:17" x14ac:dyDescent="0.75">
      <c r="A521" t="s">
        <v>3871</v>
      </c>
      <c r="B521">
        <v>70</v>
      </c>
      <c r="C521" t="s">
        <v>5080</v>
      </c>
      <c r="D521" t="s">
        <v>67</v>
      </c>
      <c r="E521" t="s">
        <v>26</v>
      </c>
      <c r="F521" t="s">
        <v>18</v>
      </c>
      <c r="G521">
        <v>1.7</v>
      </c>
      <c r="H521" t="s">
        <v>28</v>
      </c>
      <c r="I521" t="s">
        <v>49</v>
      </c>
      <c r="J521" t="s">
        <v>21</v>
      </c>
      <c r="K521" t="s">
        <v>22</v>
      </c>
      <c r="L521" s="1">
        <v>46012</v>
      </c>
      <c r="M521" t="s">
        <v>5095</v>
      </c>
      <c r="N521" t="s">
        <v>23</v>
      </c>
      <c r="O521">
        <v>48</v>
      </c>
      <c r="P521" t="s">
        <v>24</v>
      </c>
      <c r="Q521">
        <v>7</v>
      </c>
    </row>
    <row r="522" spans="1:17" x14ac:dyDescent="0.75">
      <c r="A522" t="s">
        <v>3868</v>
      </c>
      <c r="B522">
        <v>75</v>
      </c>
      <c r="C522" t="s">
        <v>5080</v>
      </c>
      <c r="D522" t="s">
        <v>16</v>
      </c>
      <c r="E522" t="s">
        <v>35</v>
      </c>
      <c r="F522" t="s">
        <v>73</v>
      </c>
      <c r="G522">
        <v>6.9</v>
      </c>
      <c r="H522" t="s">
        <v>19</v>
      </c>
      <c r="I522" t="s">
        <v>29</v>
      </c>
      <c r="J522" t="s">
        <v>21</v>
      </c>
      <c r="K522" t="s">
        <v>33</v>
      </c>
      <c r="L522" s="1">
        <v>45958</v>
      </c>
      <c r="M522" t="s">
        <v>5093</v>
      </c>
      <c r="N522" t="s">
        <v>23</v>
      </c>
      <c r="O522">
        <v>35</v>
      </c>
      <c r="P522" t="s">
        <v>24</v>
      </c>
      <c r="Q522">
        <v>15</v>
      </c>
    </row>
    <row r="523" spans="1:17" x14ac:dyDescent="0.75">
      <c r="A523" t="s">
        <v>3860</v>
      </c>
      <c r="B523">
        <v>33</v>
      </c>
      <c r="C523" t="s">
        <v>5077</v>
      </c>
      <c r="D523" t="s">
        <v>16</v>
      </c>
      <c r="E523" t="s">
        <v>35</v>
      </c>
      <c r="F523" t="s">
        <v>18</v>
      </c>
      <c r="G523">
        <v>4.4000000000000004</v>
      </c>
      <c r="H523" t="s">
        <v>28</v>
      </c>
      <c r="I523" t="s">
        <v>20</v>
      </c>
      <c r="J523" t="s">
        <v>21</v>
      </c>
      <c r="K523" t="s">
        <v>22</v>
      </c>
      <c r="L523" s="1">
        <v>46005</v>
      </c>
      <c r="M523" t="s">
        <v>5095</v>
      </c>
      <c r="N523" t="s">
        <v>23</v>
      </c>
      <c r="O523">
        <v>48</v>
      </c>
      <c r="P523" t="s">
        <v>24</v>
      </c>
      <c r="Q523">
        <v>29</v>
      </c>
    </row>
    <row r="524" spans="1:17" x14ac:dyDescent="0.75">
      <c r="A524" t="s">
        <v>564</v>
      </c>
      <c r="B524">
        <v>44</v>
      </c>
      <c r="C524" t="s">
        <v>5082</v>
      </c>
      <c r="D524" t="s">
        <v>16</v>
      </c>
      <c r="E524" t="s">
        <v>40</v>
      </c>
      <c r="F524" t="s">
        <v>27</v>
      </c>
      <c r="G524">
        <v>3.2</v>
      </c>
      <c r="H524" t="s">
        <v>19</v>
      </c>
      <c r="I524" t="s">
        <v>44</v>
      </c>
      <c r="J524" t="s">
        <v>21</v>
      </c>
      <c r="K524" t="s">
        <v>51</v>
      </c>
      <c r="L524" s="1">
        <v>45755</v>
      </c>
      <c r="M524" t="s">
        <v>5087</v>
      </c>
      <c r="N524" t="s">
        <v>23</v>
      </c>
      <c r="O524">
        <v>15</v>
      </c>
      <c r="P524" t="s">
        <v>24</v>
      </c>
      <c r="Q524">
        <v>24</v>
      </c>
    </row>
    <row r="525" spans="1:17" x14ac:dyDescent="0.75">
      <c r="A525" t="s">
        <v>3856</v>
      </c>
      <c r="B525">
        <v>51</v>
      </c>
      <c r="C525" t="s">
        <v>5078</v>
      </c>
      <c r="D525" t="s">
        <v>16</v>
      </c>
      <c r="E525" t="s">
        <v>35</v>
      </c>
      <c r="F525" t="s">
        <v>63</v>
      </c>
      <c r="G525">
        <v>7.9</v>
      </c>
      <c r="H525" t="s">
        <v>41</v>
      </c>
      <c r="I525" t="s">
        <v>44</v>
      </c>
      <c r="J525" t="s">
        <v>21</v>
      </c>
      <c r="K525" t="s">
        <v>33</v>
      </c>
      <c r="L525" s="1">
        <v>45926</v>
      </c>
      <c r="M525" t="s">
        <v>5092</v>
      </c>
      <c r="N525" t="s">
        <v>23</v>
      </c>
      <c r="O525">
        <v>45</v>
      </c>
      <c r="P525" t="s">
        <v>24</v>
      </c>
      <c r="Q525">
        <v>11</v>
      </c>
    </row>
    <row r="526" spans="1:17" x14ac:dyDescent="0.75">
      <c r="A526" t="s">
        <v>566</v>
      </c>
      <c r="B526">
        <v>27</v>
      </c>
      <c r="C526" t="s">
        <v>5077</v>
      </c>
      <c r="D526" t="s">
        <v>16</v>
      </c>
      <c r="E526" t="s">
        <v>26</v>
      </c>
      <c r="F526" t="s">
        <v>27</v>
      </c>
      <c r="G526">
        <v>5.5</v>
      </c>
      <c r="H526" t="s">
        <v>28</v>
      </c>
      <c r="I526" t="s">
        <v>29</v>
      </c>
      <c r="J526" t="s">
        <v>21</v>
      </c>
      <c r="K526" t="s">
        <v>51</v>
      </c>
      <c r="L526" s="1">
        <v>45954</v>
      </c>
      <c r="M526" t="s">
        <v>5093</v>
      </c>
      <c r="N526" t="s">
        <v>23</v>
      </c>
      <c r="O526">
        <v>7</v>
      </c>
      <c r="P526" t="s">
        <v>24</v>
      </c>
      <c r="Q526">
        <v>10</v>
      </c>
    </row>
    <row r="527" spans="1:17" x14ac:dyDescent="0.75">
      <c r="A527" t="s">
        <v>3848</v>
      </c>
      <c r="B527">
        <v>82</v>
      </c>
      <c r="C527" t="s">
        <v>5079</v>
      </c>
      <c r="D527" t="s">
        <v>16</v>
      </c>
      <c r="E527" t="s">
        <v>17</v>
      </c>
      <c r="F527" t="s">
        <v>18</v>
      </c>
      <c r="G527">
        <v>7.9</v>
      </c>
      <c r="H527" t="s">
        <v>19</v>
      </c>
      <c r="I527" t="s">
        <v>29</v>
      </c>
      <c r="J527" t="s">
        <v>21</v>
      </c>
      <c r="K527" t="s">
        <v>45</v>
      </c>
      <c r="L527" s="1">
        <v>45778</v>
      </c>
      <c r="M527" t="s">
        <v>5088</v>
      </c>
      <c r="N527" t="s">
        <v>23</v>
      </c>
      <c r="O527">
        <v>33</v>
      </c>
      <c r="P527" t="s">
        <v>24</v>
      </c>
      <c r="Q527">
        <v>12</v>
      </c>
    </row>
    <row r="528" spans="1:17" x14ac:dyDescent="0.75">
      <c r="A528" t="s">
        <v>568</v>
      </c>
      <c r="B528">
        <v>31</v>
      </c>
      <c r="C528" t="s">
        <v>5077</v>
      </c>
      <c r="D528" t="s">
        <v>16</v>
      </c>
      <c r="E528" t="s">
        <v>26</v>
      </c>
      <c r="F528" t="s">
        <v>27</v>
      </c>
      <c r="G528">
        <v>1</v>
      </c>
      <c r="H528" t="s">
        <v>19</v>
      </c>
      <c r="I528" t="s">
        <v>20</v>
      </c>
      <c r="J528" t="s">
        <v>21</v>
      </c>
      <c r="K528" t="s">
        <v>30</v>
      </c>
      <c r="L528" s="1">
        <v>45962</v>
      </c>
      <c r="M528" t="s">
        <v>5094</v>
      </c>
      <c r="N528" t="s">
        <v>37</v>
      </c>
      <c r="O528">
        <v>17</v>
      </c>
      <c r="P528" t="s">
        <v>24</v>
      </c>
      <c r="Q528">
        <v>12</v>
      </c>
    </row>
    <row r="529" spans="1:17" x14ac:dyDescent="0.75">
      <c r="A529" t="s">
        <v>3847</v>
      </c>
      <c r="B529">
        <v>76</v>
      </c>
      <c r="C529" t="s">
        <v>5080</v>
      </c>
      <c r="D529" t="s">
        <v>67</v>
      </c>
      <c r="E529" t="s">
        <v>26</v>
      </c>
      <c r="F529" t="s">
        <v>73</v>
      </c>
      <c r="G529">
        <v>2</v>
      </c>
      <c r="H529" t="s">
        <v>28</v>
      </c>
      <c r="I529" t="s">
        <v>20</v>
      </c>
      <c r="J529" t="s">
        <v>21</v>
      </c>
      <c r="K529" t="s">
        <v>22</v>
      </c>
      <c r="L529" s="1">
        <v>45768</v>
      </c>
      <c r="M529" t="s">
        <v>5087</v>
      </c>
      <c r="N529" t="s">
        <v>37</v>
      </c>
      <c r="O529">
        <v>18</v>
      </c>
      <c r="P529" t="s">
        <v>24</v>
      </c>
      <c r="Q529">
        <v>16</v>
      </c>
    </row>
    <row r="530" spans="1:17" x14ac:dyDescent="0.75">
      <c r="A530" t="s">
        <v>3842</v>
      </c>
      <c r="B530">
        <v>54</v>
      </c>
      <c r="C530" t="s">
        <v>5078</v>
      </c>
      <c r="D530" t="s">
        <v>16</v>
      </c>
      <c r="E530" t="s">
        <v>40</v>
      </c>
      <c r="F530" t="s">
        <v>27</v>
      </c>
      <c r="G530">
        <v>4.9000000000000004</v>
      </c>
      <c r="H530" t="s">
        <v>28</v>
      </c>
      <c r="I530" t="s">
        <v>29</v>
      </c>
      <c r="J530" t="s">
        <v>21</v>
      </c>
      <c r="K530" t="s">
        <v>42</v>
      </c>
      <c r="L530" s="1">
        <v>45843</v>
      </c>
      <c r="M530" t="s">
        <v>5090</v>
      </c>
      <c r="N530" t="s">
        <v>23</v>
      </c>
      <c r="O530">
        <v>5</v>
      </c>
      <c r="P530" t="s">
        <v>24</v>
      </c>
      <c r="Q530">
        <v>10</v>
      </c>
    </row>
    <row r="531" spans="1:17" x14ac:dyDescent="0.75">
      <c r="A531" t="s">
        <v>3840</v>
      </c>
      <c r="B531">
        <v>68</v>
      </c>
      <c r="C531" t="s">
        <v>5081</v>
      </c>
      <c r="D531" t="s">
        <v>16</v>
      </c>
      <c r="E531" t="s">
        <v>17</v>
      </c>
      <c r="F531" t="s">
        <v>27</v>
      </c>
      <c r="G531">
        <v>1.8</v>
      </c>
      <c r="H531" t="s">
        <v>19</v>
      </c>
      <c r="I531" t="s">
        <v>20</v>
      </c>
      <c r="J531" t="s">
        <v>21</v>
      </c>
      <c r="K531" t="s">
        <v>42</v>
      </c>
      <c r="L531" s="1">
        <v>45688</v>
      </c>
      <c r="M531" t="s">
        <v>5084</v>
      </c>
      <c r="N531" t="s">
        <v>23</v>
      </c>
      <c r="O531">
        <v>26</v>
      </c>
      <c r="P531" t="s">
        <v>24</v>
      </c>
      <c r="Q531">
        <v>31</v>
      </c>
    </row>
    <row r="532" spans="1:17" x14ac:dyDescent="0.75">
      <c r="A532" t="s">
        <v>3826</v>
      </c>
      <c r="B532">
        <v>61</v>
      </c>
      <c r="C532" t="s">
        <v>5081</v>
      </c>
      <c r="D532" t="s">
        <v>16</v>
      </c>
      <c r="E532" t="s">
        <v>35</v>
      </c>
      <c r="F532" t="s">
        <v>27</v>
      </c>
      <c r="G532">
        <v>4.5999999999999996</v>
      </c>
      <c r="H532" t="s">
        <v>28</v>
      </c>
      <c r="I532" t="s">
        <v>44</v>
      </c>
      <c r="J532" t="s">
        <v>21</v>
      </c>
      <c r="K532" t="s">
        <v>33</v>
      </c>
      <c r="L532" s="1">
        <v>45734</v>
      </c>
      <c r="M532" t="s">
        <v>5086</v>
      </c>
      <c r="N532" t="s">
        <v>23</v>
      </c>
      <c r="O532">
        <v>35</v>
      </c>
      <c r="P532" t="s">
        <v>24</v>
      </c>
      <c r="Q532">
        <v>22</v>
      </c>
    </row>
    <row r="533" spans="1:17" x14ac:dyDescent="0.75">
      <c r="A533" t="s">
        <v>573</v>
      </c>
      <c r="B533">
        <v>27</v>
      </c>
      <c r="C533" t="s">
        <v>5077</v>
      </c>
      <c r="D533" t="s">
        <v>16</v>
      </c>
      <c r="E533" t="s">
        <v>35</v>
      </c>
      <c r="F533" t="s">
        <v>27</v>
      </c>
      <c r="G533">
        <v>1.2</v>
      </c>
      <c r="H533" t="s">
        <v>28</v>
      </c>
      <c r="I533" t="s">
        <v>49</v>
      </c>
      <c r="J533" t="s">
        <v>21</v>
      </c>
      <c r="K533" t="s">
        <v>30</v>
      </c>
      <c r="L533" s="1">
        <v>45660</v>
      </c>
      <c r="M533" t="s">
        <v>5084</v>
      </c>
      <c r="N533" t="s">
        <v>37</v>
      </c>
      <c r="O533">
        <v>15</v>
      </c>
      <c r="P533" t="s">
        <v>24</v>
      </c>
      <c r="Q533">
        <v>22</v>
      </c>
    </row>
    <row r="534" spans="1:17" x14ac:dyDescent="0.75">
      <c r="A534" t="s">
        <v>3824</v>
      </c>
      <c r="B534">
        <v>28</v>
      </c>
      <c r="C534" t="s">
        <v>5077</v>
      </c>
      <c r="D534" t="s">
        <v>16</v>
      </c>
      <c r="E534" t="s">
        <v>40</v>
      </c>
      <c r="F534" t="s">
        <v>36</v>
      </c>
      <c r="G534">
        <v>0.9</v>
      </c>
      <c r="H534" t="s">
        <v>28</v>
      </c>
      <c r="I534" t="s">
        <v>44</v>
      </c>
      <c r="J534" t="s">
        <v>21</v>
      </c>
      <c r="K534" t="s">
        <v>33</v>
      </c>
      <c r="L534" s="1">
        <v>45827</v>
      </c>
      <c r="M534" t="s">
        <v>5089</v>
      </c>
      <c r="N534" t="s">
        <v>23</v>
      </c>
      <c r="O534">
        <v>29</v>
      </c>
      <c r="P534" t="s">
        <v>24</v>
      </c>
      <c r="Q534">
        <v>20</v>
      </c>
    </row>
    <row r="535" spans="1:17" x14ac:dyDescent="0.75">
      <c r="A535" t="s">
        <v>3823</v>
      </c>
      <c r="B535">
        <v>29</v>
      </c>
      <c r="C535" t="s">
        <v>5077</v>
      </c>
      <c r="D535" t="s">
        <v>16</v>
      </c>
      <c r="E535" t="s">
        <v>35</v>
      </c>
      <c r="F535" t="s">
        <v>18</v>
      </c>
      <c r="G535">
        <v>2</v>
      </c>
      <c r="H535" t="s">
        <v>41</v>
      </c>
      <c r="I535" t="s">
        <v>44</v>
      </c>
      <c r="J535" t="s">
        <v>21</v>
      </c>
      <c r="K535" t="s">
        <v>33</v>
      </c>
      <c r="L535" s="1">
        <v>45838</v>
      </c>
      <c r="M535" t="s">
        <v>5089</v>
      </c>
      <c r="N535" t="s">
        <v>23</v>
      </c>
      <c r="O535">
        <v>54</v>
      </c>
      <c r="P535" t="s">
        <v>24</v>
      </c>
      <c r="Q535">
        <v>32</v>
      </c>
    </row>
    <row r="536" spans="1:17" x14ac:dyDescent="0.75">
      <c r="A536" t="s">
        <v>576</v>
      </c>
      <c r="B536">
        <v>81</v>
      </c>
      <c r="C536" t="s">
        <v>5079</v>
      </c>
      <c r="D536" t="s">
        <v>16</v>
      </c>
      <c r="E536" t="s">
        <v>40</v>
      </c>
      <c r="F536" t="s">
        <v>18</v>
      </c>
      <c r="G536">
        <v>0.9</v>
      </c>
      <c r="H536" t="s">
        <v>41</v>
      </c>
      <c r="I536" t="s">
        <v>29</v>
      </c>
      <c r="J536" t="s">
        <v>21</v>
      </c>
      <c r="K536" t="s">
        <v>42</v>
      </c>
      <c r="L536" s="1">
        <v>45672</v>
      </c>
      <c r="M536" t="s">
        <v>5084</v>
      </c>
      <c r="N536" t="s">
        <v>23</v>
      </c>
      <c r="O536">
        <v>31</v>
      </c>
      <c r="P536" t="s">
        <v>24</v>
      </c>
      <c r="Q536">
        <v>13</v>
      </c>
    </row>
    <row r="537" spans="1:17" x14ac:dyDescent="0.75">
      <c r="A537" t="s">
        <v>3821</v>
      </c>
      <c r="B537">
        <v>52</v>
      </c>
      <c r="C537" t="s">
        <v>5078</v>
      </c>
      <c r="D537" t="s">
        <v>16</v>
      </c>
      <c r="E537" t="s">
        <v>26</v>
      </c>
      <c r="F537" t="s">
        <v>18</v>
      </c>
      <c r="G537">
        <v>5.8</v>
      </c>
      <c r="H537" t="s">
        <v>41</v>
      </c>
      <c r="I537" t="s">
        <v>20</v>
      </c>
      <c r="J537" t="s">
        <v>21</v>
      </c>
      <c r="K537" t="s">
        <v>30</v>
      </c>
      <c r="L537" s="1">
        <v>45708</v>
      </c>
      <c r="M537" t="s">
        <v>5085</v>
      </c>
      <c r="N537" t="s">
        <v>23</v>
      </c>
      <c r="O537">
        <v>45</v>
      </c>
      <c r="P537" t="s">
        <v>24</v>
      </c>
      <c r="Q537">
        <v>32</v>
      </c>
    </row>
    <row r="538" spans="1:17" x14ac:dyDescent="0.75">
      <c r="A538" t="s">
        <v>578</v>
      </c>
      <c r="B538">
        <v>80</v>
      </c>
      <c r="C538" t="s">
        <v>5079</v>
      </c>
      <c r="D538" t="s">
        <v>16</v>
      </c>
      <c r="E538" t="s">
        <v>26</v>
      </c>
      <c r="F538" t="s">
        <v>63</v>
      </c>
      <c r="G538">
        <v>4.9000000000000004</v>
      </c>
      <c r="H538" t="s">
        <v>19</v>
      </c>
      <c r="I538" t="s">
        <v>44</v>
      </c>
      <c r="J538" t="s">
        <v>21</v>
      </c>
      <c r="K538" t="s">
        <v>42</v>
      </c>
      <c r="L538" s="1">
        <v>45768</v>
      </c>
      <c r="M538" t="s">
        <v>5087</v>
      </c>
      <c r="N538" t="s">
        <v>23</v>
      </c>
      <c r="O538">
        <v>53</v>
      </c>
      <c r="P538" t="s">
        <v>24</v>
      </c>
      <c r="Q538">
        <v>17</v>
      </c>
    </row>
    <row r="539" spans="1:17" x14ac:dyDescent="0.75">
      <c r="A539" t="s">
        <v>579</v>
      </c>
      <c r="B539">
        <v>33</v>
      </c>
      <c r="C539" t="s">
        <v>5077</v>
      </c>
      <c r="D539" t="s">
        <v>16</v>
      </c>
      <c r="E539" t="s">
        <v>26</v>
      </c>
      <c r="F539" t="s">
        <v>27</v>
      </c>
      <c r="G539">
        <v>7.8</v>
      </c>
      <c r="H539" t="s">
        <v>19</v>
      </c>
      <c r="I539" t="s">
        <v>49</v>
      </c>
      <c r="J539" t="s">
        <v>21</v>
      </c>
      <c r="K539" t="s">
        <v>42</v>
      </c>
      <c r="L539" s="1">
        <v>45674</v>
      </c>
      <c r="M539" t="s">
        <v>5084</v>
      </c>
      <c r="N539" t="s">
        <v>37</v>
      </c>
      <c r="O539">
        <v>6</v>
      </c>
      <c r="P539" t="s">
        <v>24</v>
      </c>
      <c r="Q539">
        <v>9</v>
      </c>
    </row>
    <row r="540" spans="1:17" x14ac:dyDescent="0.75">
      <c r="A540" t="s">
        <v>3819</v>
      </c>
      <c r="B540">
        <v>54</v>
      </c>
      <c r="C540" t="s">
        <v>5078</v>
      </c>
      <c r="D540" t="s">
        <v>16</v>
      </c>
      <c r="E540" t="s">
        <v>35</v>
      </c>
      <c r="F540" t="s">
        <v>36</v>
      </c>
      <c r="G540">
        <v>3.9</v>
      </c>
      <c r="H540" t="s">
        <v>19</v>
      </c>
      <c r="I540" t="s">
        <v>29</v>
      </c>
      <c r="J540" t="s">
        <v>21</v>
      </c>
      <c r="K540" t="s">
        <v>22</v>
      </c>
      <c r="L540" s="1">
        <v>45987</v>
      </c>
      <c r="M540" t="s">
        <v>5094</v>
      </c>
      <c r="N540" t="s">
        <v>23</v>
      </c>
      <c r="O540">
        <v>31</v>
      </c>
      <c r="P540" t="s">
        <v>24</v>
      </c>
      <c r="Q540">
        <v>7</v>
      </c>
    </row>
    <row r="541" spans="1:17" x14ac:dyDescent="0.75">
      <c r="A541" t="s">
        <v>3797</v>
      </c>
      <c r="B541">
        <v>71</v>
      </c>
      <c r="C541" t="s">
        <v>5080</v>
      </c>
      <c r="D541" t="s">
        <v>16</v>
      </c>
      <c r="E541" t="s">
        <v>26</v>
      </c>
      <c r="F541" t="s">
        <v>36</v>
      </c>
      <c r="G541">
        <v>1</v>
      </c>
      <c r="H541" t="s">
        <v>19</v>
      </c>
      <c r="I541" t="s">
        <v>20</v>
      </c>
      <c r="J541" t="s">
        <v>21</v>
      </c>
      <c r="K541" t="s">
        <v>42</v>
      </c>
      <c r="L541" s="1">
        <v>45859</v>
      </c>
      <c r="M541" t="s">
        <v>5090</v>
      </c>
      <c r="N541" t="s">
        <v>23</v>
      </c>
      <c r="O541">
        <v>21</v>
      </c>
      <c r="P541" t="s">
        <v>24</v>
      </c>
      <c r="Q541">
        <v>27</v>
      </c>
    </row>
    <row r="542" spans="1:17" x14ac:dyDescent="0.75">
      <c r="A542" t="s">
        <v>582</v>
      </c>
      <c r="B542">
        <v>40</v>
      </c>
      <c r="C542" t="s">
        <v>5082</v>
      </c>
      <c r="D542" t="s">
        <v>16</v>
      </c>
      <c r="E542" t="s">
        <v>35</v>
      </c>
      <c r="F542" t="s">
        <v>36</v>
      </c>
      <c r="G542">
        <v>7.2</v>
      </c>
      <c r="H542" t="s">
        <v>41</v>
      </c>
      <c r="I542" t="s">
        <v>29</v>
      </c>
      <c r="J542" t="s">
        <v>21</v>
      </c>
      <c r="K542" t="s">
        <v>22</v>
      </c>
      <c r="L542" s="1">
        <v>45660</v>
      </c>
      <c r="M542" t="s">
        <v>5084</v>
      </c>
      <c r="N542" t="s">
        <v>23</v>
      </c>
      <c r="O542">
        <v>14</v>
      </c>
      <c r="P542" t="s">
        <v>24</v>
      </c>
      <c r="Q542">
        <v>21</v>
      </c>
    </row>
    <row r="543" spans="1:17" x14ac:dyDescent="0.75">
      <c r="A543" t="s">
        <v>3796</v>
      </c>
      <c r="B543">
        <v>64</v>
      </c>
      <c r="C543" t="s">
        <v>5081</v>
      </c>
      <c r="D543" t="s">
        <v>16</v>
      </c>
      <c r="E543" t="s">
        <v>26</v>
      </c>
      <c r="F543" t="s">
        <v>36</v>
      </c>
      <c r="G543">
        <v>3.9</v>
      </c>
      <c r="H543" t="s">
        <v>41</v>
      </c>
      <c r="I543" t="s">
        <v>49</v>
      </c>
      <c r="J543" t="s">
        <v>21</v>
      </c>
      <c r="K543" t="s">
        <v>45</v>
      </c>
      <c r="L543" s="1">
        <v>45975</v>
      </c>
      <c r="M543" t="s">
        <v>5094</v>
      </c>
      <c r="N543" t="s">
        <v>23</v>
      </c>
      <c r="O543">
        <v>42</v>
      </c>
      <c r="P543" t="s">
        <v>24</v>
      </c>
      <c r="Q543">
        <v>28</v>
      </c>
    </row>
    <row r="544" spans="1:17" x14ac:dyDescent="0.75">
      <c r="A544" t="s">
        <v>3794</v>
      </c>
      <c r="B544">
        <v>48</v>
      </c>
      <c r="C544" t="s">
        <v>5078</v>
      </c>
      <c r="D544" t="s">
        <v>16</v>
      </c>
      <c r="E544" t="s">
        <v>17</v>
      </c>
      <c r="F544" t="s">
        <v>18</v>
      </c>
      <c r="G544">
        <v>5.6</v>
      </c>
      <c r="H544" t="s">
        <v>28</v>
      </c>
      <c r="I544" t="s">
        <v>44</v>
      </c>
      <c r="J544" t="s">
        <v>21</v>
      </c>
      <c r="K544" t="s">
        <v>45</v>
      </c>
      <c r="L544" s="1">
        <v>45717</v>
      </c>
      <c r="M544" t="s">
        <v>5086</v>
      </c>
      <c r="N544" t="s">
        <v>23</v>
      </c>
      <c r="O544">
        <v>38</v>
      </c>
      <c r="P544" t="s">
        <v>24</v>
      </c>
      <c r="Q544">
        <v>35</v>
      </c>
    </row>
    <row r="545" spans="1:17" x14ac:dyDescent="0.75">
      <c r="A545" t="s">
        <v>3787</v>
      </c>
      <c r="B545">
        <v>85</v>
      </c>
      <c r="C545" t="s">
        <v>5079</v>
      </c>
      <c r="D545" t="s">
        <v>16</v>
      </c>
      <c r="E545" t="s">
        <v>26</v>
      </c>
      <c r="F545" t="s">
        <v>63</v>
      </c>
      <c r="G545">
        <v>5.4</v>
      </c>
      <c r="H545" t="s">
        <v>41</v>
      </c>
      <c r="I545" t="s">
        <v>29</v>
      </c>
      <c r="J545" t="s">
        <v>21</v>
      </c>
      <c r="K545" t="s">
        <v>22</v>
      </c>
      <c r="L545" s="1">
        <v>45911</v>
      </c>
      <c r="M545" t="s">
        <v>5092</v>
      </c>
      <c r="N545" t="s">
        <v>23</v>
      </c>
      <c r="O545">
        <v>41</v>
      </c>
      <c r="P545" t="s">
        <v>24</v>
      </c>
      <c r="Q545">
        <v>30</v>
      </c>
    </row>
    <row r="546" spans="1:17" x14ac:dyDescent="0.75">
      <c r="A546" t="s">
        <v>3785</v>
      </c>
      <c r="B546">
        <v>82</v>
      </c>
      <c r="C546" t="s">
        <v>5079</v>
      </c>
      <c r="D546" t="s">
        <v>67</v>
      </c>
      <c r="E546" t="s">
        <v>35</v>
      </c>
      <c r="F546" t="s">
        <v>36</v>
      </c>
      <c r="G546">
        <v>5</v>
      </c>
      <c r="H546" t="s">
        <v>41</v>
      </c>
      <c r="I546" t="s">
        <v>44</v>
      </c>
      <c r="J546" t="s">
        <v>21</v>
      </c>
      <c r="K546" t="s">
        <v>45</v>
      </c>
      <c r="L546" s="1">
        <v>45946</v>
      </c>
      <c r="M546" t="s">
        <v>5093</v>
      </c>
      <c r="N546" t="s">
        <v>37</v>
      </c>
      <c r="O546">
        <v>23</v>
      </c>
      <c r="P546" t="s">
        <v>24</v>
      </c>
      <c r="Q546">
        <v>29</v>
      </c>
    </row>
    <row r="547" spans="1:17" x14ac:dyDescent="0.75">
      <c r="A547" t="s">
        <v>3784</v>
      </c>
      <c r="B547">
        <v>37</v>
      </c>
      <c r="C547" t="s">
        <v>5082</v>
      </c>
      <c r="D547" t="s">
        <v>16</v>
      </c>
      <c r="E547" t="s">
        <v>35</v>
      </c>
      <c r="F547" t="s">
        <v>27</v>
      </c>
      <c r="G547">
        <v>2.5</v>
      </c>
      <c r="H547" t="s">
        <v>19</v>
      </c>
      <c r="I547" t="s">
        <v>44</v>
      </c>
      <c r="J547" t="s">
        <v>21</v>
      </c>
      <c r="K547" t="s">
        <v>33</v>
      </c>
      <c r="L547" s="1">
        <v>45738</v>
      </c>
      <c r="M547" t="s">
        <v>5086</v>
      </c>
      <c r="N547" t="s">
        <v>23</v>
      </c>
      <c r="O547">
        <v>25</v>
      </c>
      <c r="P547" t="s">
        <v>24</v>
      </c>
      <c r="Q547">
        <v>32</v>
      </c>
    </row>
    <row r="548" spans="1:17" x14ac:dyDescent="0.75">
      <c r="A548" t="s">
        <v>3781</v>
      </c>
      <c r="B548">
        <v>74</v>
      </c>
      <c r="C548" t="s">
        <v>5080</v>
      </c>
      <c r="D548" t="s">
        <v>16</v>
      </c>
      <c r="E548" t="s">
        <v>40</v>
      </c>
      <c r="F548" t="s">
        <v>63</v>
      </c>
      <c r="G548">
        <v>3.9</v>
      </c>
      <c r="H548" t="s">
        <v>41</v>
      </c>
      <c r="I548" t="s">
        <v>44</v>
      </c>
      <c r="J548" t="s">
        <v>21</v>
      </c>
      <c r="K548" t="s">
        <v>33</v>
      </c>
      <c r="L548" s="1">
        <v>45718</v>
      </c>
      <c r="M548" t="s">
        <v>5086</v>
      </c>
      <c r="N548" t="s">
        <v>23</v>
      </c>
      <c r="O548">
        <v>29</v>
      </c>
      <c r="P548" t="s">
        <v>24</v>
      </c>
      <c r="Q548">
        <v>35</v>
      </c>
    </row>
    <row r="549" spans="1:17" x14ac:dyDescent="0.75">
      <c r="A549" t="s">
        <v>3775</v>
      </c>
      <c r="B549">
        <v>28</v>
      </c>
      <c r="C549" t="s">
        <v>5077</v>
      </c>
      <c r="D549" t="s">
        <v>16</v>
      </c>
      <c r="E549" t="s">
        <v>17</v>
      </c>
      <c r="F549" t="s">
        <v>18</v>
      </c>
      <c r="G549">
        <v>5.4</v>
      </c>
      <c r="H549" t="s">
        <v>19</v>
      </c>
      <c r="I549" t="s">
        <v>49</v>
      </c>
      <c r="J549" t="s">
        <v>21</v>
      </c>
      <c r="K549" t="s">
        <v>22</v>
      </c>
      <c r="L549" s="1">
        <v>45740</v>
      </c>
      <c r="M549" t="s">
        <v>5086</v>
      </c>
      <c r="N549" t="s">
        <v>23</v>
      </c>
      <c r="O549">
        <v>54</v>
      </c>
      <c r="P549" t="s">
        <v>24</v>
      </c>
      <c r="Q549">
        <v>17</v>
      </c>
    </row>
    <row r="550" spans="1:17" x14ac:dyDescent="0.75">
      <c r="A550" t="s">
        <v>590</v>
      </c>
      <c r="B550">
        <v>58</v>
      </c>
      <c r="C550" t="s">
        <v>5081</v>
      </c>
      <c r="D550" t="s">
        <v>16</v>
      </c>
      <c r="E550" t="s">
        <v>35</v>
      </c>
      <c r="F550" t="s">
        <v>27</v>
      </c>
      <c r="G550">
        <v>5.6</v>
      </c>
      <c r="H550" t="s">
        <v>41</v>
      </c>
      <c r="I550" t="s">
        <v>49</v>
      </c>
      <c r="J550" t="s">
        <v>21</v>
      </c>
      <c r="K550" t="s">
        <v>30</v>
      </c>
      <c r="L550" s="1">
        <v>45975</v>
      </c>
      <c r="M550" t="s">
        <v>5094</v>
      </c>
      <c r="N550" t="s">
        <v>23</v>
      </c>
      <c r="O550">
        <v>7</v>
      </c>
      <c r="P550" t="s">
        <v>24</v>
      </c>
      <c r="Q550">
        <v>34</v>
      </c>
    </row>
    <row r="551" spans="1:17" x14ac:dyDescent="0.75">
      <c r="A551" t="s">
        <v>3774</v>
      </c>
      <c r="B551">
        <v>57</v>
      </c>
      <c r="C551" t="s">
        <v>5078</v>
      </c>
      <c r="D551" t="s">
        <v>16</v>
      </c>
      <c r="E551" t="s">
        <v>26</v>
      </c>
      <c r="F551" t="s">
        <v>36</v>
      </c>
      <c r="G551">
        <v>7.2</v>
      </c>
      <c r="H551" t="s">
        <v>19</v>
      </c>
      <c r="I551" t="s">
        <v>20</v>
      </c>
      <c r="J551" t="s">
        <v>21</v>
      </c>
      <c r="K551" t="s">
        <v>42</v>
      </c>
      <c r="L551" s="1">
        <v>45842</v>
      </c>
      <c r="M551" t="s">
        <v>5090</v>
      </c>
      <c r="N551" t="s">
        <v>23</v>
      </c>
      <c r="O551">
        <v>43</v>
      </c>
      <c r="P551" t="s">
        <v>24</v>
      </c>
      <c r="Q551">
        <v>23</v>
      </c>
    </row>
    <row r="552" spans="1:17" x14ac:dyDescent="0.75">
      <c r="A552" t="s">
        <v>592</v>
      </c>
      <c r="B552">
        <v>80</v>
      </c>
      <c r="C552" t="s">
        <v>5079</v>
      </c>
      <c r="D552" t="s">
        <v>16</v>
      </c>
      <c r="E552" t="s">
        <v>40</v>
      </c>
      <c r="F552" t="s">
        <v>18</v>
      </c>
      <c r="G552">
        <v>7.8</v>
      </c>
      <c r="H552" t="s">
        <v>41</v>
      </c>
      <c r="I552" t="s">
        <v>29</v>
      </c>
      <c r="J552" t="s">
        <v>21</v>
      </c>
      <c r="K552" t="s">
        <v>30</v>
      </c>
      <c r="L552" s="1">
        <v>45835</v>
      </c>
      <c r="M552" t="s">
        <v>5089</v>
      </c>
      <c r="N552" t="s">
        <v>23</v>
      </c>
      <c r="O552">
        <v>25</v>
      </c>
      <c r="P552" t="s">
        <v>24</v>
      </c>
      <c r="Q552">
        <v>8</v>
      </c>
    </row>
    <row r="553" spans="1:17" x14ac:dyDescent="0.75">
      <c r="A553" t="s">
        <v>3772</v>
      </c>
      <c r="B553">
        <v>31</v>
      </c>
      <c r="C553" t="s">
        <v>5077</v>
      </c>
      <c r="D553" t="s">
        <v>16</v>
      </c>
      <c r="E553" t="s">
        <v>17</v>
      </c>
      <c r="F553" t="s">
        <v>18</v>
      </c>
      <c r="G553">
        <v>4.4000000000000004</v>
      </c>
      <c r="H553" t="s">
        <v>28</v>
      </c>
      <c r="I553" t="s">
        <v>29</v>
      </c>
      <c r="J553" t="s">
        <v>21</v>
      </c>
      <c r="K553" t="s">
        <v>22</v>
      </c>
      <c r="L553" s="1">
        <v>45866</v>
      </c>
      <c r="M553" t="s">
        <v>5090</v>
      </c>
      <c r="N553" t="s">
        <v>23</v>
      </c>
      <c r="O553">
        <v>57</v>
      </c>
      <c r="P553" t="s">
        <v>24</v>
      </c>
      <c r="Q553">
        <v>13</v>
      </c>
    </row>
    <row r="554" spans="1:17" x14ac:dyDescent="0.75">
      <c r="A554" t="s">
        <v>3768</v>
      </c>
      <c r="B554">
        <v>80</v>
      </c>
      <c r="C554" t="s">
        <v>5079</v>
      </c>
      <c r="D554" t="s">
        <v>16</v>
      </c>
      <c r="E554" t="s">
        <v>35</v>
      </c>
      <c r="F554" t="s">
        <v>36</v>
      </c>
      <c r="G554">
        <v>0.7</v>
      </c>
      <c r="H554" t="s">
        <v>28</v>
      </c>
      <c r="I554" t="s">
        <v>20</v>
      </c>
      <c r="J554" t="s">
        <v>21</v>
      </c>
      <c r="K554" t="s">
        <v>30</v>
      </c>
      <c r="L554" s="1">
        <v>45924</v>
      </c>
      <c r="M554" t="s">
        <v>5092</v>
      </c>
      <c r="N554" t="s">
        <v>23</v>
      </c>
      <c r="O554">
        <v>37</v>
      </c>
      <c r="P554" t="s">
        <v>24</v>
      </c>
      <c r="Q554">
        <v>6</v>
      </c>
    </row>
    <row r="555" spans="1:17" x14ac:dyDescent="0.75">
      <c r="A555" t="s">
        <v>595</v>
      </c>
      <c r="B555">
        <v>28</v>
      </c>
      <c r="C555" t="s">
        <v>5077</v>
      </c>
      <c r="D555" t="s">
        <v>16</v>
      </c>
      <c r="E555" t="s">
        <v>17</v>
      </c>
      <c r="F555" t="s">
        <v>36</v>
      </c>
      <c r="G555">
        <v>1.7</v>
      </c>
      <c r="H555" t="s">
        <v>19</v>
      </c>
      <c r="I555" t="s">
        <v>49</v>
      </c>
      <c r="J555" t="s">
        <v>21</v>
      </c>
      <c r="K555" t="s">
        <v>42</v>
      </c>
      <c r="L555" s="1">
        <v>45747</v>
      </c>
      <c r="M555" t="s">
        <v>5086</v>
      </c>
      <c r="N555" t="s">
        <v>37</v>
      </c>
      <c r="O555">
        <v>21</v>
      </c>
      <c r="P555" t="s">
        <v>24</v>
      </c>
      <c r="Q555">
        <v>9</v>
      </c>
    </row>
    <row r="556" spans="1:17" x14ac:dyDescent="0.75">
      <c r="A556" t="s">
        <v>3766</v>
      </c>
      <c r="B556">
        <v>53</v>
      </c>
      <c r="C556" t="s">
        <v>5078</v>
      </c>
      <c r="D556" t="s">
        <v>16</v>
      </c>
      <c r="E556" t="s">
        <v>40</v>
      </c>
      <c r="F556" t="s">
        <v>18</v>
      </c>
      <c r="G556">
        <v>1.8</v>
      </c>
      <c r="H556" t="s">
        <v>19</v>
      </c>
      <c r="I556" t="s">
        <v>44</v>
      </c>
      <c r="J556" t="s">
        <v>21</v>
      </c>
      <c r="K556" t="s">
        <v>51</v>
      </c>
      <c r="L556" s="1">
        <v>45831</v>
      </c>
      <c r="M556" t="s">
        <v>5089</v>
      </c>
      <c r="N556" t="s">
        <v>23</v>
      </c>
      <c r="O556">
        <v>32</v>
      </c>
      <c r="P556" t="s">
        <v>24</v>
      </c>
      <c r="Q556">
        <v>25</v>
      </c>
    </row>
    <row r="557" spans="1:17" x14ac:dyDescent="0.75">
      <c r="A557" t="s">
        <v>3765</v>
      </c>
      <c r="B557">
        <v>81</v>
      </c>
      <c r="C557" t="s">
        <v>5079</v>
      </c>
      <c r="D557" t="s">
        <v>16</v>
      </c>
      <c r="E557" t="s">
        <v>35</v>
      </c>
      <c r="F557" t="s">
        <v>63</v>
      </c>
      <c r="G557">
        <v>7.9</v>
      </c>
      <c r="H557" t="s">
        <v>19</v>
      </c>
      <c r="I557" t="s">
        <v>49</v>
      </c>
      <c r="J557" t="s">
        <v>21</v>
      </c>
      <c r="K557" t="s">
        <v>45</v>
      </c>
      <c r="L557" s="1">
        <v>45907</v>
      </c>
      <c r="M557" t="s">
        <v>5092</v>
      </c>
      <c r="N557" t="s">
        <v>23</v>
      </c>
      <c r="O557">
        <v>30</v>
      </c>
      <c r="P557" t="s">
        <v>24</v>
      </c>
      <c r="Q557">
        <v>29</v>
      </c>
    </row>
    <row r="558" spans="1:17" x14ac:dyDescent="0.75">
      <c r="A558" t="s">
        <v>3755</v>
      </c>
      <c r="B558">
        <v>78</v>
      </c>
      <c r="C558" t="s">
        <v>5080</v>
      </c>
      <c r="D558" t="s">
        <v>16</v>
      </c>
      <c r="E558" t="s">
        <v>26</v>
      </c>
      <c r="F558" t="s">
        <v>18</v>
      </c>
      <c r="G558">
        <v>7.1</v>
      </c>
      <c r="H558" t="s">
        <v>19</v>
      </c>
      <c r="I558" t="s">
        <v>44</v>
      </c>
      <c r="J558" t="s">
        <v>21</v>
      </c>
      <c r="K558" t="s">
        <v>33</v>
      </c>
      <c r="L558" s="1">
        <v>45705</v>
      </c>
      <c r="M558" t="s">
        <v>5085</v>
      </c>
      <c r="N558" t="s">
        <v>23</v>
      </c>
      <c r="O558">
        <v>58</v>
      </c>
      <c r="P558" t="s">
        <v>24</v>
      </c>
      <c r="Q558">
        <v>20</v>
      </c>
    </row>
    <row r="559" spans="1:17" x14ac:dyDescent="0.75">
      <c r="A559" t="s">
        <v>3754</v>
      </c>
      <c r="B559">
        <v>54</v>
      </c>
      <c r="C559" t="s">
        <v>5078</v>
      </c>
      <c r="D559" t="s">
        <v>16</v>
      </c>
      <c r="E559" t="s">
        <v>35</v>
      </c>
      <c r="F559" t="s">
        <v>73</v>
      </c>
      <c r="G559">
        <v>2</v>
      </c>
      <c r="H559" t="s">
        <v>41</v>
      </c>
      <c r="I559" t="s">
        <v>20</v>
      </c>
      <c r="J559" t="s">
        <v>21</v>
      </c>
      <c r="K559" t="s">
        <v>45</v>
      </c>
      <c r="L559" s="1">
        <v>45763</v>
      </c>
      <c r="M559" t="s">
        <v>5087</v>
      </c>
      <c r="N559" t="s">
        <v>37</v>
      </c>
      <c r="O559">
        <v>34</v>
      </c>
      <c r="P559" t="s">
        <v>24</v>
      </c>
      <c r="Q559">
        <v>7</v>
      </c>
    </row>
    <row r="560" spans="1:17" x14ac:dyDescent="0.75">
      <c r="A560" t="s">
        <v>3753</v>
      </c>
      <c r="B560">
        <v>40</v>
      </c>
      <c r="C560" t="s">
        <v>5082</v>
      </c>
      <c r="D560" t="s">
        <v>16</v>
      </c>
      <c r="E560" t="s">
        <v>35</v>
      </c>
      <c r="F560" t="s">
        <v>73</v>
      </c>
      <c r="G560">
        <v>3.7</v>
      </c>
      <c r="H560" t="s">
        <v>28</v>
      </c>
      <c r="I560" t="s">
        <v>44</v>
      </c>
      <c r="J560" t="s">
        <v>21</v>
      </c>
      <c r="K560" t="s">
        <v>33</v>
      </c>
      <c r="L560" s="1">
        <v>45913</v>
      </c>
      <c r="M560" t="s">
        <v>5092</v>
      </c>
      <c r="N560" t="s">
        <v>37</v>
      </c>
      <c r="O560">
        <v>27</v>
      </c>
      <c r="P560" t="s">
        <v>24</v>
      </c>
      <c r="Q560">
        <v>11</v>
      </c>
    </row>
    <row r="561" spans="1:17" x14ac:dyDescent="0.75">
      <c r="A561" t="s">
        <v>3749</v>
      </c>
      <c r="B561">
        <v>82</v>
      </c>
      <c r="C561" t="s">
        <v>5079</v>
      </c>
      <c r="D561" t="s">
        <v>16</v>
      </c>
      <c r="E561" t="s">
        <v>17</v>
      </c>
      <c r="F561" t="s">
        <v>27</v>
      </c>
      <c r="G561">
        <v>5</v>
      </c>
      <c r="H561" t="s">
        <v>28</v>
      </c>
      <c r="I561" t="s">
        <v>49</v>
      </c>
      <c r="J561" t="s">
        <v>21</v>
      </c>
      <c r="K561" t="s">
        <v>30</v>
      </c>
      <c r="L561" s="1">
        <v>45940</v>
      </c>
      <c r="M561" t="s">
        <v>5093</v>
      </c>
      <c r="N561" t="s">
        <v>37</v>
      </c>
      <c r="O561">
        <v>26</v>
      </c>
      <c r="P561" t="s">
        <v>24</v>
      </c>
      <c r="Q561">
        <v>23</v>
      </c>
    </row>
    <row r="562" spans="1:17" x14ac:dyDescent="0.75">
      <c r="A562" t="s">
        <v>3745</v>
      </c>
      <c r="B562">
        <v>34</v>
      </c>
      <c r="C562" t="s">
        <v>5077</v>
      </c>
      <c r="D562" t="s">
        <v>16</v>
      </c>
      <c r="E562" t="s">
        <v>26</v>
      </c>
      <c r="F562" t="s">
        <v>27</v>
      </c>
      <c r="G562">
        <v>3.4</v>
      </c>
      <c r="H562" t="s">
        <v>41</v>
      </c>
      <c r="I562" t="s">
        <v>49</v>
      </c>
      <c r="J562" t="s">
        <v>21</v>
      </c>
      <c r="K562" t="s">
        <v>30</v>
      </c>
      <c r="L562" s="1">
        <v>45773</v>
      </c>
      <c r="M562" t="s">
        <v>5087</v>
      </c>
      <c r="N562" t="s">
        <v>23</v>
      </c>
      <c r="O562">
        <v>15</v>
      </c>
      <c r="P562" t="s">
        <v>24</v>
      </c>
      <c r="Q562">
        <v>35</v>
      </c>
    </row>
    <row r="563" spans="1:17" x14ac:dyDescent="0.75">
      <c r="A563" t="s">
        <v>603</v>
      </c>
      <c r="B563">
        <v>51</v>
      </c>
      <c r="C563" t="s">
        <v>5078</v>
      </c>
      <c r="D563" t="s">
        <v>16</v>
      </c>
      <c r="E563" t="s">
        <v>40</v>
      </c>
      <c r="F563" t="s">
        <v>18</v>
      </c>
      <c r="G563">
        <v>2.8</v>
      </c>
      <c r="H563" t="s">
        <v>41</v>
      </c>
      <c r="I563" t="s">
        <v>49</v>
      </c>
      <c r="J563" t="s">
        <v>21</v>
      </c>
      <c r="K563" t="s">
        <v>33</v>
      </c>
      <c r="L563" s="1">
        <v>45960</v>
      </c>
      <c r="M563" t="s">
        <v>5093</v>
      </c>
      <c r="N563" t="s">
        <v>23</v>
      </c>
      <c r="O563">
        <v>29</v>
      </c>
      <c r="P563" t="s">
        <v>24</v>
      </c>
      <c r="Q563">
        <v>26</v>
      </c>
    </row>
    <row r="564" spans="1:17" x14ac:dyDescent="0.75">
      <c r="A564" t="s">
        <v>604</v>
      </c>
      <c r="B564">
        <v>83</v>
      </c>
      <c r="C564" t="s">
        <v>5079</v>
      </c>
      <c r="D564" t="s">
        <v>16</v>
      </c>
      <c r="E564" t="s">
        <v>26</v>
      </c>
      <c r="F564" t="s">
        <v>36</v>
      </c>
      <c r="G564">
        <v>5.8</v>
      </c>
      <c r="H564" t="s">
        <v>19</v>
      </c>
      <c r="I564" t="s">
        <v>29</v>
      </c>
      <c r="J564" t="s">
        <v>21</v>
      </c>
      <c r="K564" t="s">
        <v>42</v>
      </c>
      <c r="L564" s="1">
        <v>45853</v>
      </c>
      <c r="M564" t="s">
        <v>5090</v>
      </c>
      <c r="N564" t="s">
        <v>23</v>
      </c>
      <c r="O564">
        <v>43</v>
      </c>
      <c r="P564" t="s">
        <v>24</v>
      </c>
      <c r="Q564">
        <v>32</v>
      </c>
    </row>
    <row r="565" spans="1:17" x14ac:dyDescent="0.75">
      <c r="A565" t="s">
        <v>605</v>
      </c>
      <c r="B565">
        <v>44</v>
      </c>
      <c r="C565" t="s">
        <v>5082</v>
      </c>
      <c r="D565" t="s">
        <v>16</v>
      </c>
      <c r="E565" t="s">
        <v>17</v>
      </c>
      <c r="F565" t="s">
        <v>36</v>
      </c>
      <c r="G565">
        <v>6</v>
      </c>
      <c r="H565" t="s">
        <v>19</v>
      </c>
      <c r="I565" t="s">
        <v>20</v>
      </c>
      <c r="J565" t="s">
        <v>21</v>
      </c>
      <c r="K565" t="s">
        <v>33</v>
      </c>
      <c r="L565" s="1">
        <v>45736</v>
      </c>
      <c r="M565" t="s">
        <v>5086</v>
      </c>
      <c r="N565" t="s">
        <v>23</v>
      </c>
      <c r="O565">
        <v>42</v>
      </c>
      <c r="P565" t="s">
        <v>24</v>
      </c>
      <c r="Q565">
        <v>27</v>
      </c>
    </row>
    <row r="566" spans="1:17" x14ac:dyDescent="0.75">
      <c r="A566" t="s">
        <v>3744</v>
      </c>
      <c r="B566">
        <v>65</v>
      </c>
      <c r="C566" t="s">
        <v>5081</v>
      </c>
      <c r="D566" t="s">
        <v>16</v>
      </c>
      <c r="E566" t="s">
        <v>17</v>
      </c>
      <c r="F566" t="s">
        <v>27</v>
      </c>
      <c r="G566">
        <v>3.3</v>
      </c>
      <c r="H566" t="s">
        <v>28</v>
      </c>
      <c r="I566" t="s">
        <v>44</v>
      </c>
      <c r="J566" t="s">
        <v>21</v>
      </c>
      <c r="K566" t="s">
        <v>22</v>
      </c>
      <c r="L566" s="1">
        <v>45967</v>
      </c>
      <c r="M566" t="s">
        <v>5094</v>
      </c>
      <c r="N566" t="s">
        <v>37</v>
      </c>
      <c r="O566">
        <v>16</v>
      </c>
      <c r="P566" t="s">
        <v>24</v>
      </c>
      <c r="Q566">
        <v>30</v>
      </c>
    </row>
    <row r="567" spans="1:17" x14ac:dyDescent="0.75">
      <c r="A567" t="s">
        <v>3741</v>
      </c>
      <c r="B567">
        <v>39</v>
      </c>
      <c r="C567" t="s">
        <v>5082</v>
      </c>
      <c r="D567" t="s">
        <v>16</v>
      </c>
      <c r="E567" t="s">
        <v>17</v>
      </c>
      <c r="F567" t="s">
        <v>27</v>
      </c>
      <c r="G567">
        <v>7.7</v>
      </c>
      <c r="H567" t="s">
        <v>28</v>
      </c>
      <c r="I567" t="s">
        <v>20</v>
      </c>
      <c r="J567" t="s">
        <v>21</v>
      </c>
      <c r="K567" t="s">
        <v>45</v>
      </c>
      <c r="L567" s="1">
        <v>45847</v>
      </c>
      <c r="M567" t="s">
        <v>5090</v>
      </c>
      <c r="N567" t="s">
        <v>37</v>
      </c>
      <c r="O567">
        <v>10</v>
      </c>
      <c r="P567" t="s">
        <v>24</v>
      </c>
      <c r="Q567">
        <v>11</v>
      </c>
    </row>
    <row r="568" spans="1:17" x14ac:dyDescent="0.75">
      <c r="A568" t="s">
        <v>3740</v>
      </c>
      <c r="B568">
        <v>59</v>
      </c>
      <c r="C568" t="s">
        <v>5081</v>
      </c>
      <c r="D568" t="s">
        <v>16</v>
      </c>
      <c r="E568" t="s">
        <v>35</v>
      </c>
      <c r="F568" t="s">
        <v>36</v>
      </c>
      <c r="G568">
        <v>3.4</v>
      </c>
      <c r="H568" t="s">
        <v>41</v>
      </c>
      <c r="I568" t="s">
        <v>29</v>
      </c>
      <c r="J568" t="s">
        <v>21</v>
      </c>
      <c r="K568" t="s">
        <v>22</v>
      </c>
      <c r="L568" s="1">
        <v>45824</v>
      </c>
      <c r="M568" t="s">
        <v>5089</v>
      </c>
      <c r="N568" t="s">
        <v>23</v>
      </c>
      <c r="O568">
        <v>40</v>
      </c>
      <c r="P568" t="s">
        <v>24</v>
      </c>
      <c r="Q568">
        <v>16</v>
      </c>
    </row>
    <row r="569" spans="1:17" x14ac:dyDescent="0.75">
      <c r="A569" t="s">
        <v>3737</v>
      </c>
      <c r="B569">
        <v>64</v>
      </c>
      <c r="C569" t="s">
        <v>5081</v>
      </c>
      <c r="D569" t="s">
        <v>16</v>
      </c>
      <c r="E569" t="s">
        <v>17</v>
      </c>
      <c r="F569" t="s">
        <v>18</v>
      </c>
      <c r="G569">
        <v>7.1</v>
      </c>
      <c r="H569" t="s">
        <v>19</v>
      </c>
      <c r="I569" t="s">
        <v>49</v>
      </c>
      <c r="J569" t="s">
        <v>21</v>
      </c>
      <c r="K569" t="s">
        <v>51</v>
      </c>
      <c r="L569" s="1">
        <v>45941</v>
      </c>
      <c r="M569" t="s">
        <v>5093</v>
      </c>
      <c r="N569" t="s">
        <v>23</v>
      </c>
      <c r="O569">
        <v>27</v>
      </c>
      <c r="P569" t="s">
        <v>24</v>
      </c>
      <c r="Q569">
        <v>6</v>
      </c>
    </row>
    <row r="570" spans="1:17" x14ac:dyDescent="0.75">
      <c r="A570" t="s">
        <v>610</v>
      </c>
      <c r="B570">
        <v>80</v>
      </c>
      <c r="C570" t="s">
        <v>5079</v>
      </c>
      <c r="D570" t="s">
        <v>16</v>
      </c>
      <c r="E570" t="s">
        <v>17</v>
      </c>
      <c r="F570" t="s">
        <v>18</v>
      </c>
      <c r="G570">
        <v>5.7</v>
      </c>
      <c r="H570" t="s">
        <v>28</v>
      </c>
      <c r="I570" t="s">
        <v>20</v>
      </c>
      <c r="J570" t="s">
        <v>21</v>
      </c>
      <c r="K570" t="s">
        <v>22</v>
      </c>
      <c r="L570" s="1">
        <v>45954</v>
      </c>
      <c r="M570" t="s">
        <v>5093</v>
      </c>
      <c r="N570" t="s">
        <v>23</v>
      </c>
      <c r="O570">
        <v>33</v>
      </c>
      <c r="P570" t="s">
        <v>24</v>
      </c>
      <c r="Q570">
        <v>22</v>
      </c>
    </row>
    <row r="571" spans="1:17" x14ac:dyDescent="0.75">
      <c r="A571" t="s">
        <v>3735</v>
      </c>
      <c r="B571">
        <v>43</v>
      </c>
      <c r="C571" t="s">
        <v>5082</v>
      </c>
      <c r="D571" t="s">
        <v>16</v>
      </c>
      <c r="E571" t="s">
        <v>26</v>
      </c>
      <c r="F571" t="s">
        <v>73</v>
      </c>
      <c r="G571">
        <v>6.2</v>
      </c>
      <c r="H571" t="s">
        <v>41</v>
      </c>
      <c r="I571" t="s">
        <v>29</v>
      </c>
      <c r="J571" t="s">
        <v>21</v>
      </c>
      <c r="K571" t="s">
        <v>33</v>
      </c>
      <c r="L571" s="1">
        <v>45660</v>
      </c>
      <c r="M571" t="s">
        <v>5084</v>
      </c>
      <c r="N571" t="s">
        <v>23</v>
      </c>
      <c r="O571">
        <v>6</v>
      </c>
      <c r="P571" t="s">
        <v>24</v>
      </c>
      <c r="Q571">
        <v>31</v>
      </c>
    </row>
    <row r="572" spans="1:17" x14ac:dyDescent="0.75">
      <c r="A572" t="s">
        <v>612</v>
      </c>
      <c r="B572">
        <v>60</v>
      </c>
      <c r="C572" t="s">
        <v>5081</v>
      </c>
      <c r="D572" t="s">
        <v>16</v>
      </c>
      <c r="E572" t="s">
        <v>40</v>
      </c>
      <c r="F572" t="s">
        <v>36</v>
      </c>
      <c r="G572">
        <v>7.4</v>
      </c>
      <c r="H572" t="s">
        <v>19</v>
      </c>
      <c r="I572" t="s">
        <v>29</v>
      </c>
      <c r="J572" t="s">
        <v>21</v>
      </c>
      <c r="K572" t="s">
        <v>33</v>
      </c>
      <c r="L572" s="1">
        <v>45903</v>
      </c>
      <c r="M572" t="s">
        <v>5092</v>
      </c>
      <c r="N572" t="s">
        <v>23</v>
      </c>
      <c r="O572">
        <v>35</v>
      </c>
      <c r="P572" t="s">
        <v>24</v>
      </c>
      <c r="Q572">
        <v>20</v>
      </c>
    </row>
    <row r="573" spans="1:17" x14ac:dyDescent="0.75">
      <c r="A573" t="s">
        <v>3731</v>
      </c>
      <c r="B573">
        <v>52</v>
      </c>
      <c r="C573" t="s">
        <v>5078</v>
      </c>
      <c r="D573" t="s">
        <v>16</v>
      </c>
      <c r="E573" t="s">
        <v>26</v>
      </c>
      <c r="F573" t="s">
        <v>73</v>
      </c>
      <c r="G573">
        <v>3.5</v>
      </c>
      <c r="H573" t="s">
        <v>28</v>
      </c>
      <c r="I573" t="s">
        <v>44</v>
      </c>
      <c r="J573" t="s">
        <v>21</v>
      </c>
      <c r="K573" t="s">
        <v>51</v>
      </c>
      <c r="L573" s="1">
        <v>45756</v>
      </c>
      <c r="M573" t="s">
        <v>5087</v>
      </c>
      <c r="N573" t="s">
        <v>23</v>
      </c>
      <c r="O573">
        <v>6</v>
      </c>
      <c r="P573" t="s">
        <v>24</v>
      </c>
      <c r="Q573">
        <v>17</v>
      </c>
    </row>
    <row r="574" spans="1:17" x14ac:dyDescent="0.75">
      <c r="A574" t="s">
        <v>614</v>
      </c>
      <c r="B574">
        <v>44</v>
      </c>
      <c r="C574" t="s">
        <v>5082</v>
      </c>
      <c r="D574" t="s">
        <v>16</v>
      </c>
      <c r="E574" t="s">
        <v>26</v>
      </c>
      <c r="F574" t="s">
        <v>73</v>
      </c>
      <c r="G574">
        <v>3.7</v>
      </c>
      <c r="H574" t="s">
        <v>19</v>
      </c>
      <c r="I574" t="s">
        <v>20</v>
      </c>
      <c r="J574" t="s">
        <v>21</v>
      </c>
      <c r="K574" t="s">
        <v>33</v>
      </c>
      <c r="L574" s="1">
        <v>45905</v>
      </c>
      <c r="M574" t="s">
        <v>5092</v>
      </c>
      <c r="N574" t="s">
        <v>37</v>
      </c>
      <c r="O574">
        <v>5</v>
      </c>
      <c r="P574" t="s">
        <v>24</v>
      </c>
      <c r="Q574">
        <v>7</v>
      </c>
    </row>
    <row r="575" spans="1:17" x14ac:dyDescent="0.75">
      <c r="A575" t="s">
        <v>3722</v>
      </c>
      <c r="B575">
        <v>30</v>
      </c>
      <c r="C575" t="s">
        <v>5077</v>
      </c>
      <c r="D575" t="s">
        <v>16</v>
      </c>
      <c r="E575" t="s">
        <v>35</v>
      </c>
      <c r="F575" t="s">
        <v>36</v>
      </c>
      <c r="G575">
        <v>7.7</v>
      </c>
      <c r="H575" t="s">
        <v>41</v>
      </c>
      <c r="I575" t="s">
        <v>20</v>
      </c>
      <c r="J575" t="s">
        <v>21</v>
      </c>
      <c r="K575" t="s">
        <v>33</v>
      </c>
      <c r="L575" s="1">
        <v>45887</v>
      </c>
      <c r="M575" t="s">
        <v>5091</v>
      </c>
      <c r="N575" t="s">
        <v>37</v>
      </c>
      <c r="O575">
        <v>47</v>
      </c>
      <c r="P575" t="s">
        <v>24</v>
      </c>
      <c r="Q575">
        <v>22</v>
      </c>
    </row>
    <row r="576" spans="1:17" x14ac:dyDescent="0.75">
      <c r="A576" t="s">
        <v>3718</v>
      </c>
      <c r="B576">
        <v>79</v>
      </c>
      <c r="C576" t="s">
        <v>5080</v>
      </c>
      <c r="D576" t="s">
        <v>16</v>
      </c>
      <c r="E576" t="s">
        <v>17</v>
      </c>
      <c r="F576" t="s">
        <v>27</v>
      </c>
      <c r="G576">
        <v>2.2000000000000002</v>
      </c>
      <c r="H576" t="s">
        <v>41</v>
      </c>
      <c r="I576" t="s">
        <v>44</v>
      </c>
      <c r="J576" t="s">
        <v>21</v>
      </c>
      <c r="K576" t="s">
        <v>42</v>
      </c>
      <c r="L576" s="1">
        <v>45868</v>
      </c>
      <c r="M576" t="s">
        <v>5090</v>
      </c>
      <c r="N576" t="s">
        <v>23</v>
      </c>
      <c r="O576">
        <v>31</v>
      </c>
      <c r="P576" t="s">
        <v>24</v>
      </c>
      <c r="Q576">
        <v>10</v>
      </c>
    </row>
    <row r="577" spans="1:17" x14ac:dyDescent="0.75">
      <c r="A577" t="s">
        <v>617</v>
      </c>
      <c r="B577">
        <v>79</v>
      </c>
      <c r="C577" t="s">
        <v>5080</v>
      </c>
      <c r="D577" t="s">
        <v>16</v>
      </c>
      <c r="E577" t="s">
        <v>26</v>
      </c>
      <c r="F577" t="s">
        <v>36</v>
      </c>
      <c r="G577">
        <v>1</v>
      </c>
      <c r="H577" t="s">
        <v>41</v>
      </c>
      <c r="I577" t="s">
        <v>20</v>
      </c>
      <c r="J577" t="s">
        <v>21</v>
      </c>
      <c r="K577" t="s">
        <v>22</v>
      </c>
      <c r="L577" s="1">
        <v>45769</v>
      </c>
      <c r="M577" t="s">
        <v>5087</v>
      </c>
      <c r="N577" t="s">
        <v>23</v>
      </c>
      <c r="O577">
        <v>30</v>
      </c>
      <c r="P577" t="s">
        <v>24</v>
      </c>
      <c r="Q577">
        <v>30</v>
      </c>
    </row>
    <row r="578" spans="1:17" x14ac:dyDescent="0.75">
      <c r="A578" t="s">
        <v>3716</v>
      </c>
      <c r="B578">
        <v>56</v>
      </c>
      <c r="C578" t="s">
        <v>5078</v>
      </c>
      <c r="D578" t="s">
        <v>16</v>
      </c>
      <c r="E578" t="s">
        <v>26</v>
      </c>
      <c r="F578" t="s">
        <v>36</v>
      </c>
      <c r="G578">
        <v>6</v>
      </c>
      <c r="H578" t="s">
        <v>28</v>
      </c>
      <c r="I578" t="s">
        <v>49</v>
      </c>
      <c r="J578" t="s">
        <v>21</v>
      </c>
      <c r="K578" t="s">
        <v>33</v>
      </c>
      <c r="L578" s="1">
        <v>45792</v>
      </c>
      <c r="M578" t="s">
        <v>5088</v>
      </c>
      <c r="N578" t="s">
        <v>23</v>
      </c>
      <c r="O578">
        <v>30</v>
      </c>
      <c r="P578" t="s">
        <v>24</v>
      </c>
      <c r="Q578">
        <v>15</v>
      </c>
    </row>
    <row r="579" spans="1:17" x14ac:dyDescent="0.75">
      <c r="A579" t="s">
        <v>619</v>
      </c>
      <c r="B579">
        <v>31</v>
      </c>
      <c r="C579" t="s">
        <v>5077</v>
      </c>
      <c r="D579" t="s">
        <v>16</v>
      </c>
      <c r="E579" t="s">
        <v>17</v>
      </c>
      <c r="F579" t="s">
        <v>73</v>
      </c>
      <c r="G579">
        <v>3.7</v>
      </c>
      <c r="H579" t="s">
        <v>41</v>
      </c>
      <c r="I579" t="s">
        <v>29</v>
      </c>
      <c r="J579" t="s">
        <v>21</v>
      </c>
      <c r="K579" t="s">
        <v>30</v>
      </c>
      <c r="L579" s="1">
        <v>45715</v>
      </c>
      <c r="M579" t="s">
        <v>5085</v>
      </c>
      <c r="N579" t="s">
        <v>37</v>
      </c>
      <c r="O579">
        <v>23</v>
      </c>
      <c r="P579" t="s">
        <v>24</v>
      </c>
      <c r="Q579">
        <v>9</v>
      </c>
    </row>
    <row r="580" spans="1:17" x14ac:dyDescent="0.75">
      <c r="A580" t="s">
        <v>3706</v>
      </c>
      <c r="B580">
        <v>31</v>
      </c>
      <c r="C580" t="s">
        <v>5077</v>
      </c>
      <c r="D580" t="s">
        <v>16</v>
      </c>
      <c r="E580" t="s">
        <v>35</v>
      </c>
      <c r="F580" t="s">
        <v>18</v>
      </c>
      <c r="G580">
        <v>2.1</v>
      </c>
      <c r="H580" t="s">
        <v>41</v>
      </c>
      <c r="I580" t="s">
        <v>44</v>
      </c>
      <c r="J580" t="s">
        <v>21</v>
      </c>
      <c r="K580" t="s">
        <v>51</v>
      </c>
      <c r="L580" s="1">
        <v>45995</v>
      </c>
      <c r="M580" t="s">
        <v>5095</v>
      </c>
      <c r="N580" t="s">
        <v>23</v>
      </c>
      <c r="O580">
        <v>24</v>
      </c>
      <c r="P580" t="s">
        <v>24</v>
      </c>
      <c r="Q580">
        <v>34</v>
      </c>
    </row>
    <row r="581" spans="1:17" x14ac:dyDescent="0.75">
      <c r="A581" t="s">
        <v>621</v>
      </c>
      <c r="B581">
        <v>72</v>
      </c>
      <c r="C581" t="s">
        <v>5080</v>
      </c>
      <c r="D581" t="s">
        <v>16</v>
      </c>
      <c r="E581" t="s">
        <v>35</v>
      </c>
      <c r="F581" t="s">
        <v>18</v>
      </c>
      <c r="G581">
        <v>3.6</v>
      </c>
      <c r="H581" t="s">
        <v>28</v>
      </c>
      <c r="I581" t="s">
        <v>29</v>
      </c>
      <c r="J581" t="s">
        <v>21</v>
      </c>
      <c r="K581" t="s">
        <v>33</v>
      </c>
      <c r="L581" s="1">
        <v>45901</v>
      </c>
      <c r="M581" t="s">
        <v>5092</v>
      </c>
      <c r="N581" t="s">
        <v>23</v>
      </c>
      <c r="O581">
        <v>47</v>
      </c>
      <c r="P581" t="s">
        <v>24</v>
      </c>
      <c r="Q581">
        <v>27</v>
      </c>
    </row>
    <row r="582" spans="1:17" x14ac:dyDescent="0.75">
      <c r="A582" t="s">
        <v>3705</v>
      </c>
      <c r="B582">
        <v>70</v>
      </c>
      <c r="C582" t="s">
        <v>5080</v>
      </c>
      <c r="D582" t="s">
        <v>16</v>
      </c>
      <c r="E582" t="s">
        <v>35</v>
      </c>
      <c r="F582" t="s">
        <v>18</v>
      </c>
      <c r="G582">
        <v>1.9</v>
      </c>
      <c r="H582" t="s">
        <v>28</v>
      </c>
      <c r="I582" t="s">
        <v>49</v>
      </c>
      <c r="J582" t="s">
        <v>21</v>
      </c>
      <c r="K582" t="s">
        <v>30</v>
      </c>
      <c r="L582" s="1">
        <v>45672</v>
      </c>
      <c r="M582" t="s">
        <v>5084</v>
      </c>
      <c r="N582" t="s">
        <v>23</v>
      </c>
      <c r="O582">
        <v>38</v>
      </c>
      <c r="P582" t="s">
        <v>24</v>
      </c>
      <c r="Q582">
        <v>36</v>
      </c>
    </row>
    <row r="583" spans="1:17" x14ac:dyDescent="0.75">
      <c r="A583" t="s">
        <v>623</v>
      </c>
      <c r="B583">
        <v>82</v>
      </c>
      <c r="C583" t="s">
        <v>5079</v>
      </c>
      <c r="D583" t="s">
        <v>67</v>
      </c>
      <c r="E583" t="s">
        <v>40</v>
      </c>
      <c r="F583" t="s">
        <v>36</v>
      </c>
      <c r="G583">
        <v>2</v>
      </c>
      <c r="H583" t="s">
        <v>19</v>
      </c>
      <c r="I583" t="s">
        <v>44</v>
      </c>
      <c r="J583" t="s">
        <v>21</v>
      </c>
      <c r="K583" t="s">
        <v>33</v>
      </c>
      <c r="L583" s="1">
        <v>45777</v>
      </c>
      <c r="M583" t="s">
        <v>5087</v>
      </c>
      <c r="N583" t="s">
        <v>37</v>
      </c>
      <c r="O583">
        <v>43</v>
      </c>
      <c r="P583" t="s">
        <v>24</v>
      </c>
      <c r="Q583">
        <v>28</v>
      </c>
    </row>
    <row r="584" spans="1:17" x14ac:dyDescent="0.75">
      <c r="A584" t="s">
        <v>3703</v>
      </c>
      <c r="B584">
        <v>43</v>
      </c>
      <c r="C584" t="s">
        <v>5082</v>
      </c>
      <c r="D584" t="s">
        <v>16</v>
      </c>
      <c r="E584" t="s">
        <v>26</v>
      </c>
      <c r="F584" t="s">
        <v>27</v>
      </c>
      <c r="G584">
        <v>2.9</v>
      </c>
      <c r="H584" t="s">
        <v>19</v>
      </c>
      <c r="I584" t="s">
        <v>29</v>
      </c>
      <c r="J584" t="s">
        <v>21</v>
      </c>
      <c r="K584" t="s">
        <v>45</v>
      </c>
      <c r="L584" s="1">
        <v>45765</v>
      </c>
      <c r="M584" t="s">
        <v>5087</v>
      </c>
      <c r="N584" t="s">
        <v>37</v>
      </c>
      <c r="O584">
        <v>8</v>
      </c>
      <c r="P584" t="s">
        <v>24</v>
      </c>
      <c r="Q584">
        <v>9</v>
      </c>
    </row>
    <row r="585" spans="1:17" x14ac:dyDescent="0.75">
      <c r="A585" t="s">
        <v>3697</v>
      </c>
      <c r="B585">
        <v>35</v>
      </c>
      <c r="C585" t="s">
        <v>5077</v>
      </c>
      <c r="D585" t="s">
        <v>16</v>
      </c>
      <c r="E585" t="s">
        <v>26</v>
      </c>
      <c r="F585" t="s">
        <v>18</v>
      </c>
      <c r="G585">
        <v>6.8</v>
      </c>
      <c r="H585" t="s">
        <v>41</v>
      </c>
      <c r="I585" t="s">
        <v>49</v>
      </c>
      <c r="J585" t="s">
        <v>21</v>
      </c>
      <c r="K585" t="s">
        <v>51</v>
      </c>
      <c r="L585" s="1">
        <v>46017</v>
      </c>
      <c r="M585" t="s">
        <v>5095</v>
      </c>
      <c r="N585" t="s">
        <v>23</v>
      </c>
      <c r="O585">
        <v>53</v>
      </c>
      <c r="P585" t="s">
        <v>24</v>
      </c>
      <c r="Q585">
        <v>36</v>
      </c>
    </row>
    <row r="586" spans="1:17" x14ac:dyDescent="0.75">
      <c r="A586" t="s">
        <v>3693</v>
      </c>
      <c r="B586">
        <v>61</v>
      </c>
      <c r="C586" t="s">
        <v>5081</v>
      </c>
      <c r="D586" t="s">
        <v>16</v>
      </c>
      <c r="E586" t="s">
        <v>40</v>
      </c>
      <c r="F586" t="s">
        <v>73</v>
      </c>
      <c r="G586">
        <v>5</v>
      </c>
      <c r="H586" t="s">
        <v>28</v>
      </c>
      <c r="I586" t="s">
        <v>44</v>
      </c>
      <c r="J586" t="s">
        <v>21</v>
      </c>
      <c r="K586" t="s">
        <v>51</v>
      </c>
      <c r="L586" s="1">
        <v>45879</v>
      </c>
      <c r="M586" t="s">
        <v>5091</v>
      </c>
      <c r="N586" t="s">
        <v>37</v>
      </c>
      <c r="O586">
        <v>19</v>
      </c>
      <c r="P586" t="s">
        <v>24</v>
      </c>
      <c r="Q586">
        <v>24</v>
      </c>
    </row>
    <row r="587" spans="1:17" x14ac:dyDescent="0.75">
      <c r="A587" t="s">
        <v>3691</v>
      </c>
      <c r="B587">
        <v>64</v>
      </c>
      <c r="C587" t="s">
        <v>5081</v>
      </c>
      <c r="D587" t="s">
        <v>16</v>
      </c>
      <c r="E587" t="s">
        <v>26</v>
      </c>
      <c r="F587" t="s">
        <v>36</v>
      </c>
      <c r="G587">
        <v>2.8</v>
      </c>
      <c r="H587" t="s">
        <v>28</v>
      </c>
      <c r="I587" t="s">
        <v>20</v>
      </c>
      <c r="J587" t="s">
        <v>21</v>
      </c>
      <c r="K587" t="s">
        <v>42</v>
      </c>
      <c r="L587" s="1">
        <v>45692</v>
      </c>
      <c r="M587" t="s">
        <v>5085</v>
      </c>
      <c r="N587" t="s">
        <v>37</v>
      </c>
      <c r="O587">
        <v>46</v>
      </c>
      <c r="P587" t="s">
        <v>24</v>
      </c>
      <c r="Q587">
        <v>20</v>
      </c>
    </row>
    <row r="588" spans="1:17" x14ac:dyDescent="0.75">
      <c r="A588" t="s">
        <v>628</v>
      </c>
      <c r="B588">
        <v>85</v>
      </c>
      <c r="C588" t="s">
        <v>5079</v>
      </c>
      <c r="D588" t="s">
        <v>16</v>
      </c>
      <c r="E588" t="s">
        <v>35</v>
      </c>
      <c r="F588" t="s">
        <v>73</v>
      </c>
      <c r="G588">
        <v>1.4</v>
      </c>
      <c r="H588" t="s">
        <v>28</v>
      </c>
      <c r="I588" t="s">
        <v>49</v>
      </c>
      <c r="J588" t="s">
        <v>21</v>
      </c>
      <c r="K588" t="s">
        <v>30</v>
      </c>
      <c r="L588" s="1">
        <v>45884</v>
      </c>
      <c r="M588" t="s">
        <v>5091</v>
      </c>
      <c r="N588" t="s">
        <v>23</v>
      </c>
      <c r="O588">
        <v>5</v>
      </c>
      <c r="P588" t="s">
        <v>24</v>
      </c>
      <c r="Q588">
        <v>27</v>
      </c>
    </row>
    <row r="589" spans="1:17" x14ac:dyDescent="0.75">
      <c r="A589" t="s">
        <v>3688</v>
      </c>
      <c r="B589">
        <v>64</v>
      </c>
      <c r="C589" t="s">
        <v>5081</v>
      </c>
      <c r="D589" t="s">
        <v>16</v>
      </c>
      <c r="E589" t="s">
        <v>40</v>
      </c>
      <c r="F589" t="s">
        <v>36</v>
      </c>
      <c r="G589">
        <v>4.3</v>
      </c>
      <c r="H589" t="s">
        <v>19</v>
      </c>
      <c r="I589" t="s">
        <v>20</v>
      </c>
      <c r="J589" t="s">
        <v>21</v>
      </c>
      <c r="K589" t="s">
        <v>30</v>
      </c>
      <c r="L589" s="1">
        <v>46000</v>
      </c>
      <c r="M589" t="s">
        <v>5095</v>
      </c>
      <c r="N589" t="s">
        <v>23</v>
      </c>
      <c r="O589">
        <v>45</v>
      </c>
      <c r="P589" t="s">
        <v>24</v>
      </c>
      <c r="Q589">
        <v>12</v>
      </c>
    </row>
    <row r="590" spans="1:17" x14ac:dyDescent="0.75">
      <c r="A590" t="s">
        <v>3684</v>
      </c>
      <c r="B590">
        <v>59</v>
      </c>
      <c r="C590" t="s">
        <v>5081</v>
      </c>
      <c r="D590" t="s">
        <v>16</v>
      </c>
      <c r="E590" t="s">
        <v>26</v>
      </c>
      <c r="F590" t="s">
        <v>27</v>
      </c>
      <c r="G590">
        <v>3.8</v>
      </c>
      <c r="H590" t="s">
        <v>28</v>
      </c>
      <c r="I590" t="s">
        <v>49</v>
      </c>
      <c r="J590" t="s">
        <v>21</v>
      </c>
      <c r="K590" t="s">
        <v>22</v>
      </c>
      <c r="L590" s="1">
        <v>45746</v>
      </c>
      <c r="M590" t="s">
        <v>5086</v>
      </c>
      <c r="N590" t="s">
        <v>37</v>
      </c>
      <c r="O590">
        <v>21</v>
      </c>
      <c r="P590" t="s">
        <v>24</v>
      </c>
      <c r="Q590">
        <v>17</v>
      </c>
    </row>
    <row r="591" spans="1:17" x14ac:dyDescent="0.75">
      <c r="A591" t="s">
        <v>3678</v>
      </c>
      <c r="B591">
        <v>54</v>
      </c>
      <c r="C591" t="s">
        <v>5078</v>
      </c>
      <c r="D591" t="s">
        <v>16</v>
      </c>
      <c r="E591" t="s">
        <v>40</v>
      </c>
      <c r="F591" t="s">
        <v>18</v>
      </c>
      <c r="G591">
        <v>3.2</v>
      </c>
      <c r="H591" t="s">
        <v>41</v>
      </c>
      <c r="I591" t="s">
        <v>20</v>
      </c>
      <c r="J591" t="s">
        <v>21</v>
      </c>
      <c r="K591" t="s">
        <v>51</v>
      </c>
      <c r="L591" s="1">
        <v>45701</v>
      </c>
      <c r="M591" t="s">
        <v>5085</v>
      </c>
      <c r="N591" t="s">
        <v>23</v>
      </c>
      <c r="O591">
        <v>42</v>
      </c>
      <c r="P591" t="s">
        <v>24</v>
      </c>
      <c r="Q591">
        <v>15</v>
      </c>
    </row>
    <row r="592" spans="1:17" x14ac:dyDescent="0.75">
      <c r="A592" t="s">
        <v>3674</v>
      </c>
      <c r="B592">
        <v>69</v>
      </c>
      <c r="C592" t="s">
        <v>5080</v>
      </c>
      <c r="D592" t="s">
        <v>67</v>
      </c>
      <c r="E592" t="s">
        <v>40</v>
      </c>
      <c r="F592" t="s">
        <v>27</v>
      </c>
      <c r="G592">
        <v>1.1000000000000001</v>
      </c>
      <c r="H592" t="s">
        <v>19</v>
      </c>
      <c r="I592" t="s">
        <v>29</v>
      </c>
      <c r="J592" t="s">
        <v>21</v>
      </c>
      <c r="K592" t="s">
        <v>45</v>
      </c>
      <c r="L592" s="1">
        <v>45741</v>
      </c>
      <c r="M592" t="s">
        <v>5086</v>
      </c>
      <c r="N592" t="s">
        <v>23</v>
      </c>
      <c r="O592">
        <v>19</v>
      </c>
      <c r="P592" t="s">
        <v>24</v>
      </c>
      <c r="Q592">
        <v>24</v>
      </c>
    </row>
    <row r="593" spans="1:17" x14ac:dyDescent="0.75">
      <c r="A593" t="s">
        <v>3672</v>
      </c>
      <c r="B593">
        <v>41</v>
      </c>
      <c r="C593" t="s">
        <v>5082</v>
      </c>
      <c r="D593" t="s">
        <v>16</v>
      </c>
      <c r="E593" t="s">
        <v>35</v>
      </c>
      <c r="F593" t="s">
        <v>73</v>
      </c>
      <c r="G593">
        <v>3.9</v>
      </c>
      <c r="H593" t="s">
        <v>19</v>
      </c>
      <c r="I593" t="s">
        <v>49</v>
      </c>
      <c r="J593" t="s">
        <v>21</v>
      </c>
      <c r="K593" t="s">
        <v>42</v>
      </c>
      <c r="L593" s="1">
        <v>45798</v>
      </c>
      <c r="M593" t="s">
        <v>5088</v>
      </c>
      <c r="N593" t="s">
        <v>37</v>
      </c>
      <c r="O593">
        <v>25</v>
      </c>
      <c r="P593" t="s">
        <v>24</v>
      </c>
      <c r="Q593">
        <v>9</v>
      </c>
    </row>
    <row r="594" spans="1:17" x14ac:dyDescent="0.75">
      <c r="A594" t="s">
        <v>3666</v>
      </c>
      <c r="B594">
        <v>32</v>
      </c>
      <c r="C594" t="s">
        <v>5077</v>
      </c>
      <c r="D594" t="s">
        <v>16</v>
      </c>
      <c r="E594" t="s">
        <v>35</v>
      </c>
      <c r="F594" t="s">
        <v>36</v>
      </c>
      <c r="G594">
        <v>1.7</v>
      </c>
      <c r="H594" t="s">
        <v>28</v>
      </c>
      <c r="I594" t="s">
        <v>44</v>
      </c>
      <c r="J594" t="s">
        <v>21</v>
      </c>
      <c r="K594" t="s">
        <v>33</v>
      </c>
      <c r="L594" s="1">
        <v>45869</v>
      </c>
      <c r="M594" t="s">
        <v>5090</v>
      </c>
      <c r="N594" t="s">
        <v>23</v>
      </c>
      <c r="O594">
        <v>30</v>
      </c>
      <c r="P594" t="s">
        <v>24</v>
      </c>
      <c r="Q594">
        <v>24</v>
      </c>
    </row>
    <row r="595" spans="1:17" x14ac:dyDescent="0.75">
      <c r="A595" t="s">
        <v>635</v>
      </c>
      <c r="B595">
        <v>31</v>
      </c>
      <c r="C595" t="s">
        <v>5077</v>
      </c>
      <c r="D595" t="s">
        <v>16</v>
      </c>
      <c r="E595" t="s">
        <v>26</v>
      </c>
      <c r="F595" t="s">
        <v>36</v>
      </c>
      <c r="G595">
        <v>4.3</v>
      </c>
      <c r="H595" t="s">
        <v>41</v>
      </c>
      <c r="I595" t="s">
        <v>49</v>
      </c>
      <c r="J595" t="s">
        <v>21</v>
      </c>
      <c r="K595" t="s">
        <v>42</v>
      </c>
      <c r="L595" s="1">
        <v>45972</v>
      </c>
      <c r="M595" t="s">
        <v>5094</v>
      </c>
      <c r="N595" t="s">
        <v>23</v>
      </c>
      <c r="O595">
        <v>39</v>
      </c>
      <c r="P595" t="s">
        <v>24</v>
      </c>
      <c r="Q595">
        <v>26</v>
      </c>
    </row>
    <row r="596" spans="1:17" x14ac:dyDescent="0.75">
      <c r="A596" t="s">
        <v>3662</v>
      </c>
      <c r="B596">
        <v>28</v>
      </c>
      <c r="C596" t="s">
        <v>5077</v>
      </c>
      <c r="D596" t="s">
        <v>16</v>
      </c>
      <c r="E596" t="s">
        <v>26</v>
      </c>
      <c r="F596" t="s">
        <v>36</v>
      </c>
      <c r="G596">
        <v>5.7</v>
      </c>
      <c r="H596" t="s">
        <v>41</v>
      </c>
      <c r="I596" t="s">
        <v>49</v>
      </c>
      <c r="J596" t="s">
        <v>21</v>
      </c>
      <c r="K596" t="s">
        <v>51</v>
      </c>
      <c r="L596" s="1">
        <v>45698</v>
      </c>
      <c r="M596" t="s">
        <v>5085</v>
      </c>
      <c r="N596" t="s">
        <v>23</v>
      </c>
      <c r="O596">
        <v>44</v>
      </c>
      <c r="P596" t="s">
        <v>24</v>
      </c>
      <c r="Q596">
        <v>27</v>
      </c>
    </row>
    <row r="597" spans="1:17" x14ac:dyDescent="0.75">
      <c r="A597" t="s">
        <v>3660</v>
      </c>
      <c r="B597">
        <v>43</v>
      </c>
      <c r="C597" t="s">
        <v>5082</v>
      </c>
      <c r="D597" t="s">
        <v>16</v>
      </c>
      <c r="E597" t="s">
        <v>17</v>
      </c>
      <c r="F597" t="s">
        <v>27</v>
      </c>
      <c r="G597">
        <v>2.4</v>
      </c>
      <c r="H597" t="s">
        <v>28</v>
      </c>
      <c r="I597" t="s">
        <v>49</v>
      </c>
      <c r="J597" t="s">
        <v>21</v>
      </c>
      <c r="K597" t="s">
        <v>22</v>
      </c>
      <c r="L597" s="1">
        <v>45894</v>
      </c>
      <c r="M597" t="s">
        <v>5091</v>
      </c>
      <c r="N597" t="s">
        <v>23</v>
      </c>
      <c r="O597">
        <v>16</v>
      </c>
      <c r="P597" t="s">
        <v>24</v>
      </c>
      <c r="Q597">
        <v>36</v>
      </c>
    </row>
    <row r="598" spans="1:17" x14ac:dyDescent="0.75">
      <c r="A598" t="s">
        <v>3659</v>
      </c>
      <c r="B598">
        <v>26</v>
      </c>
      <c r="C598" t="s">
        <v>5077</v>
      </c>
      <c r="D598" t="s">
        <v>16</v>
      </c>
      <c r="E598" t="s">
        <v>17</v>
      </c>
      <c r="F598" t="s">
        <v>27</v>
      </c>
      <c r="G598">
        <v>2.5</v>
      </c>
      <c r="H598" t="s">
        <v>28</v>
      </c>
      <c r="I598" t="s">
        <v>49</v>
      </c>
      <c r="J598" t="s">
        <v>21</v>
      </c>
      <c r="K598" t="s">
        <v>45</v>
      </c>
      <c r="L598" s="1">
        <v>45923</v>
      </c>
      <c r="M598" t="s">
        <v>5092</v>
      </c>
      <c r="N598" t="s">
        <v>23</v>
      </c>
      <c r="O598">
        <v>6</v>
      </c>
      <c r="P598" t="s">
        <v>24</v>
      </c>
      <c r="Q598">
        <v>34</v>
      </c>
    </row>
    <row r="599" spans="1:17" x14ac:dyDescent="0.75">
      <c r="A599" t="s">
        <v>639</v>
      </c>
      <c r="B599">
        <v>64</v>
      </c>
      <c r="C599" t="s">
        <v>5081</v>
      </c>
      <c r="D599" t="s">
        <v>16</v>
      </c>
      <c r="E599" t="s">
        <v>26</v>
      </c>
      <c r="F599" t="s">
        <v>73</v>
      </c>
      <c r="G599">
        <v>5.2</v>
      </c>
      <c r="H599" t="s">
        <v>41</v>
      </c>
      <c r="I599" t="s">
        <v>29</v>
      </c>
      <c r="J599" t="s">
        <v>21</v>
      </c>
      <c r="K599" t="s">
        <v>22</v>
      </c>
      <c r="L599" s="1">
        <v>45913</v>
      </c>
      <c r="M599" t="s">
        <v>5092</v>
      </c>
      <c r="N599" t="s">
        <v>23</v>
      </c>
      <c r="O599">
        <v>32</v>
      </c>
      <c r="P599" t="s">
        <v>24</v>
      </c>
      <c r="Q599">
        <v>26</v>
      </c>
    </row>
    <row r="600" spans="1:17" x14ac:dyDescent="0.75">
      <c r="A600" t="s">
        <v>3657</v>
      </c>
      <c r="B600">
        <v>76</v>
      </c>
      <c r="C600" t="s">
        <v>5080</v>
      </c>
      <c r="D600" t="s">
        <v>67</v>
      </c>
      <c r="E600" t="s">
        <v>40</v>
      </c>
      <c r="F600" t="s">
        <v>36</v>
      </c>
      <c r="G600">
        <v>1.8</v>
      </c>
      <c r="H600" t="s">
        <v>19</v>
      </c>
      <c r="I600" t="s">
        <v>44</v>
      </c>
      <c r="J600" t="s">
        <v>21</v>
      </c>
      <c r="K600" t="s">
        <v>51</v>
      </c>
      <c r="L600" s="1">
        <v>45913</v>
      </c>
      <c r="M600" t="s">
        <v>5092</v>
      </c>
      <c r="N600" t="s">
        <v>23</v>
      </c>
      <c r="O600">
        <v>27</v>
      </c>
      <c r="P600" t="s">
        <v>24</v>
      </c>
      <c r="Q600">
        <v>6</v>
      </c>
    </row>
    <row r="601" spans="1:17" x14ac:dyDescent="0.75">
      <c r="A601" t="s">
        <v>641</v>
      </c>
      <c r="B601">
        <v>73</v>
      </c>
      <c r="C601" t="s">
        <v>5080</v>
      </c>
      <c r="D601" t="s">
        <v>16</v>
      </c>
      <c r="E601" t="s">
        <v>35</v>
      </c>
      <c r="F601" t="s">
        <v>36</v>
      </c>
      <c r="G601">
        <v>7</v>
      </c>
      <c r="H601" t="s">
        <v>19</v>
      </c>
      <c r="I601" t="s">
        <v>29</v>
      </c>
      <c r="J601" t="s">
        <v>21</v>
      </c>
      <c r="K601" t="s">
        <v>30</v>
      </c>
      <c r="L601" s="1">
        <v>45794</v>
      </c>
      <c r="M601" t="s">
        <v>5088</v>
      </c>
      <c r="N601" t="s">
        <v>37</v>
      </c>
      <c r="O601">
        <v>22</v>
      </c>
      <c r="P601" t="s">
        <v>24</v>
      </c>
      <c r="Q601">
        <v>25</v>
      </c>
    </row>
    <row r="602" spans="1:17" x14ac:dyDescent="0.75">
      <c r="A602" t="s">
        <v>3646</v>
      </c>
      <c r="B602">
        <v>46</v>
      </c>
      <c r="C602" t="s">
        <v>5082</v>
      </c>
      <c r="D602" t="s">
        <v>16</v>
      </c>
      <c r="E602" t="s">
        <v>17</v>
      </c>
      <c r="F602" t="s">
        <v>18</v>
      </c>
      <c r="G602">
        <v>1</v>
      </c>
      <c r="H602" t="s">
        <v>28</v>
      </c>
      <c r="I602" t="s">
        <v>44</v>
      </c>
      <c r="J602" t="s">
        <v>21</v>
      </c>
      <c r="K602" t="s">
        <v>45</v>
      </c>
      <c r="L602" s="1">
        <v>45709</v>
      </c>
      <c r="M602" t="s">
        <v>5085</v>
      </c>
      <c r="N602" t="s">
        <v>23</v>
      </c>
      <c r="O602">
        <v>39</v>
      </c>
      <c r="P602" t="s">
        <v>24</v>
      </c>
      <c r="Q602">
        <v>7</v>
      </c>
    </row>
    <row r="603" spans="1:17" x14ac:dyDescent="0.75">
      <c r="A603" t="s">
        <v>3638</v>
      </c>
      <c r="B603">
        <v>60</v>
      </c>
      <c r="C603" t="s">
        <v>5081</v>
      </c>
      <c r="D603" t="s">
        <v>16</v>
      </c>
      <c r="E603" t="s">
        <v>26</v>
      </c>
      <c r="F603" t="s">
        <v>36</v>
      </c>
      <c r="G603">
        <v>2.9</v>
      </c>
      <c r="H603" t="s">
        <v>41</v>
      </c>
      <c r="I603" t="s">
        <v>44</v>
      </c>
      <c r="J603" t="s">
        <v>21</v>
      </c>
      <c r="K603" t="s">
        <v>33</v>
      </c>
      <c r="L603" s="1">
        <v>45952</v>
      </c>
      <c r="M603" t="s">
        <v>5093</v>
      </c>
      <c r="N603" t="s">
        <v>23</v>
      </c>
      <c r="O603">
        <v>18</v>
      </c>
      <c r="P603" t="s">
        <v>24</v>
      </c>
      <c r="Q603">
        <v>6</v>
      </c>
    </row>
    <row r="604" spans="1:17" x14ac:dyDescent="0.75">
      <c r="A604" t="s">
        <v>3636</v>
      </c>
      <c r="B604">
        <v>28</v>
      </c>
      <c r="C604" t="s">
        <v>5077</v>
      </c>
      <c r="D604" t="s">
        <v>16</v>
      </c>
      <c r="E604" t="s">
        <v>35</v>
      </c>
      <c r="F604" t="s">
        <v>36</v>
      </c>
      <c r="G604">
        <v>3.3</v>
      </c>
      <c r="H604" t="s">
        <v>41</v>
      </c>
      <c r="I604" t="s">
        <v>20</v>
      </c>
      <c r="J604" t="s">
        <v>21</v>
      </c>
      <c r="K604" t="s">
        <v>42</v>
      </c>
      <c r="L604" s="1">
        <v>45791</v>
      </c>
      <c r="M604" t="s">
        <v>5088</v>
      </c>
      <c r="N604" t="s">
        <v>23</v>
      </c>
      <c r="O604">
        <v>48</v>
      </c>
      <c r="P604" t="s">
        <v>24</v>
      </c>
      <c r="Q604">
        <v>22</v>
      </c>
    </row>
    <row r="605" spans="1:17" x14ac:dyDescent="0.75">
      <c r="A605" t="s">
        <v>645</v>
      </c>
      <c r="B605">
        <v>78</v>
      </c>
      <c r="C605" t="s">
        <v>5080</v>
      </c>
      <c r="D605" t="s">
        <v>16</v>
      </c>
      <c r="E605" t="s">
        <v>26</v>
      </c>
      <c r="F605" t="s">
        <v>18</v>
      </c>
      <c r="G605">
        <v>4.8</v>
      </c>
      <c r="H605" t="s">
        <v>41</v>
      </c>
      <c r="I605" t="s">
        <v>20</v>
      </c>
      <c r="J605" t="s">
        <v>21</v>
      </c>
      <c r="K605" t="s">
        <v>22</v>
      </c>
      <c r="L605" s="1">
        <v>45998</v>
      </c>
      <c r="M605" t="s">
        <v>5095</v>
      </c>
      <c r="N605" t="s">
        <v>23</v>
      </c>
      <c r="O605">
        <v>57</v>
      </c>
      <c r="P605" t="s">
        <v>24</v>
      </c>
      <c r="Q605">
        <v>34</v>
      </c>
    </row>
    <row r="606" spans="1:17" x14ac:dyDescent="0.75">
      <c r="A606" t="s">
        <v>646</v>
      </c>
      <c r="B606">
        <v>30</v>
      </c>
      <c r="C606" t="s">
        <v>5077</v>
      </c>
      <c r="D606" t="s">
        <v>16</v>
      </c>
      <c r="E606" t="s">
        <v>40</v>
      </c>
      <c r="F606" t="s">
        <v>27</v>
      </c>
      <c r="G606">
        <v>2.9</v>
      </c>
      <c r="H606" t="s">
        <v>41</v>
      </c>
      <c r="I606" t="s">
        <v>44</v>
      </c>
      <c r="J606" t="s">
        <v>21</v>
      </c>
      <c r="K606" t="s">
        <v>51</v>
      </c>
      <c r="L606" s="1">
        <v>45778</v>
      </c>
      <c r="M606" t="s">
        <v>5088</v>
      </c>
      <c r="N606" t="s">
        <v>37</v>
      </c>
      <c r="O606">
        <v>16</v>
      </c>
      <c r="P606" t="s">
        <v>24</v>
      </c>
      <c r="Q606">
        <v>11</v>
      </c>
    </row>
    <row r="607" spans="1:17" x14ac:dyDescent="0.75">
      <c r="A607" t="s">
        <v>3635</v>
      </c>
      <c r="B607">
        <v>68</v>
      </c>
      <c r="C607" t="s">
        <v>5081</v>
      </c>
      <c r="D607" t="s">
        <v>16</v>
      </c>
      <c r="E607" t="s">
        <v>40</v>
      </c>
      <c r="F607" t="s">
        <v>18</v>
      </c>
      <c r="G607">
        <v>1.6</v>
      </c>
      <c r="H607" t="s">
        <v>19</v>
      </c>
      <c r="I607" t="s">
        <v>49</v>
      </c>
      <c r="J607" t="s">
        <v>21</v>
      </c>
      <c r="K607" t="s">
        <v>33</v>
      </c>
      <c r="L607" s="1">
        <v>45710</v>
      </c>
      <c r="M607" t="s">
        <v>5085</v>
      </c>
      <c r="N607" t="s">
        <v>23</v>
      </c>
      <c r="O607">
        <v>28</v>
      </c>
      <c r="P607" t="s">
        <v>24</v>
      </c>
      <c r="Q607">
        <v>12</v>
      </c>
    </row>
    <row r="608" spans="1:17" x14ac:dyDescent="0.75">
      <c r="A608" t="s">
        <v>3632</v>
      </c>
      <c r="B608">
        <v>64</v>
      </c>
      <c r="C608" t="s">
        <v>5081</v>
      </c>
      <c r="D608" t="s">
        <v>16</v>
      </c>
      <c r="E608" t="s">
        <v>17</v>
      </c>
      <c r="F608" t="s">
        <v>18</v>
      </c>
      <c r="G608">
        <v>0.9</v>
      </c>
      <c r="H608" t="s">
        <v>41</v>
      </c>
      <c r="I608" t="s">
        <v>49</v>
      </c>
      <c r="J608" t="s">
        <v>21</v>
      </c>
      <c r="K608" t="s">
        <v>22</v>
      </c>
      <c r="L608" s="1">
        <v>45727</v>
      </c>
      <c r="M608" t="s">
        <v>5086</v>
      </c>
      <c r="N608" t="s">
        <v>23</v>
      </c>
      <c r="O608">
        <v>45</v>
      </c>
      <c r="P608" t="s">
        <v>24</v>
      </c>
      <c r="Q608">
        <v>33</v>
      </c>
    </row>
    <row r="609" spans="1:17" x14ac:dyDescent="0.75">
      <c r="A609" t="s">
        <v>3627</v>
      </c>
      <c r="B609">
        <v>76</v>
      </c>
      <c r="C609" t="s">
        <v>5080</v>
      </c>
      <c r="D609" t="s">
        <v>16</v>
      </c>
      <c r="E609" t="s">
        <v>40</v>
      </c>
      <c r="F609" t="s">
        <v>18</v>
      </c>
      <c r="G609">
        <v>5.5</v>
      </c>
      <c r="H609" t="s">
        <v>19</v>
      </c>
      <c r="I609" t="s">
        <v>44</v>
      </c>
      <c r="J609" t="s">
        <v>21</v>
      </c>
      <c r="K609" t="s">
        <v>22</v>
      </c>
      <c r="L609" s="1">
        <v>45828</v>
      </c>
      <c r="M609" t="s">
        <v>5089</v>
      </c>
      <c r="N609" t="s">
        <v>23</v>
      </c>
      <c r="O609">
        <v>59</v>
      </c>
      <c r="P609" t="s">
        <v>24</v>
      </c>
      <c r="Q609">
        <v>32</v>
      </c>
    </row>
    <row r="610" spans="1:17" x14ac:dyDescent="0.75">
      <c r="A610" t="s">
        <v>650</v>
      </c>
      <c r="B610">
        <v>68</v>
      </c>
      <c r="C610" t="s">
        <v>5081</v>
      </c>
      <c r="D610" t="s">
        <v>16</v>
      </c>
      <c r="E610" t="s">
        <v>26</v>
      </c>
      <c r="F610" t="s">
        <v>73</v>
      </c>
      <c r="G610">
        <v>3.4</v>
      </c>
      <c r="H610" t="s">
        <v>28</v>
      </c>
      <c r="I610" t="s">
        <v>49</v>
      </c>
      <c r="J610" t="s">
        <v>21</v>
      </c>
      <c r="K610" t="s">
        <v>45</v>
      </c>
      <c r="L610" s="1">
        <v>45704</v>
      </c>
      <c r="M610" t="s">
        <v>5085</v>
      </c>
      <c r="N610" t="s">
        <v>37</v>
      </c>
      <c r="O610">
        <v>18</v>
      </c>
      <c r="P610" t="s">
        <v>24</v>
      </c>
      <c r="Q610">
        <v>33</v>
      </c>
    </row>
    <row r="611" spans="1:17" x14ac:dyDescent="0.75">
      <c r="A611" t="s">
        <v>3625</v>
      </c>
      <c r="B611">
        <v>49</v>
      </c>
      <c r="C611" t="s">
        <v>5078</v>
      </c>
      <c r="D611" t="s">
        <v>16</v>
      </c>
      <c r="E611" t="s">
        <v>40</v>
      </c>
      <c r="F611" t="s">
        <v>36</v>
      </c>
      <c r="G611">
        <v>2</v>
      </c>
      <c r="H611" t="s">
        <v>41</v>
      </c>
      <c r="I611" t="s">
        <v>29</v>
      </c>
      <c r="J611" t="s">
        <v>21</v>
      </c>
      <c r="K611" t="s">
        <v>45</v>
      </c>
      <c r="L611" s="1">
        <v>45697</v>
      </c>
      <c r="M611" t="s">
        <v>5085</v>
      </c>
      <c r="N611" t="s">
        <v>23</v>
      </c>
      <c r="O611">
        <v>18</v>
      </c>
      <c r="P611" t="s">
        <v>24</v>
      </c>
      <c r="Q611">
        <v>17</v>
      </c>
    </row>
    <row r="612" spans="1:17" x14ac:dyDescent="0.75">
      <c r="A612" t="s">
        <v>3623</v>
      </c>
      <c r="B612">
        <v>30</v>
      </c>
      <c r="C612" t="s">
        <v>5077</v>
      </c>
      <c r="D612" t="s">
        <v>16</v>
      </c>
      <c r="E612" t="s">
        <v>40</v>
      </c>
      <c r="F612" t="s">
        <v>36</v>
      </c>
      <c r="G612">
        <v>5.2</v>
      </c>
      <c r="H612" t="s">
        <v>41</v>
      </c>
      <c r="I612" t="s">
        <v>44</v>
      </c>
      <c r="J612" t="s">
        <v>21</v>
      </c>
      <c r="K612" t="s">
        <v>45</v>
      </c>
      <c r="L612" s="1">
        <v>45987</v>
      </c>
      <c r="M612" t="s">
        <v>5094</v>
      </c>
      <c r="N612" t="s">
        <v>23</v>
      </c>
      <c r="O612">
        <v>34</v>
      </c>
      <c r="P612" t="s">
        <v>24</v>
      </c>
      <c r="Q612">
        <v>6</v>
      </c>
    </row>
    <row r="613" spans="1:17" x14ac:dyDescent="0.75">
      <c r="A613" t="s">
        <v>653</v>
      </c>
      <c r="B613">
        <v>71</v>
      </c>
      <c r="C613" t="s">
        <v>5080</v>
      </c>
      <c r="D613" t="s">
        <v>16</v>
      </c>
      <c r="E613" t="s">
        <v>17</v>
      </c>
      <c r="F613" t="s">
        <v>36</v>
      </c>
      <c r="G613">
        <v>0.7</v>
      </c>
      <c r="H613" t="s">
        <v>19</v>
      </c>
      <c r="I613" t="s">
        <v>29</v>
      </c>
      <c r="J613" t="s">
        <v>21</v>
      </c>
      <c r="K613" t="s">
        <v>51</v>
      </c>
      <c r="L613" s="1">
        <v>45885</v>
      </c>
      <c r="M613" t="s">
        <v>5091</v>
      </c>
      <c r="N613" t="s">
        <v>23</v>
      </c>
      <c r="O613">
        <v>20</v>
      </c>
      <c r="P613" t="s">
        <v>24</v>
      </c>
      <c r="Q613">
        <v>12</v>
      </c>
    </row>
    <row r="614" spans="1:17" x14ac:dyDescent="0.75">
      <c r="A614" t="s">
        <v>3621</v>
      </c>
      <c r="B614">
        <v>39</v>
      </c>
      <c r="C614" t="s">
        <v>5082</v>
      </c>
      <c r="D614" t="s">
        <v>16</v>
      </c>
      <c r="E614" t="s">
        <v>35</v>
      </c>
      <c r="F614" t="s">
        <v>18</v>
      </c>
      <c r="G614">
        <v>6.2</v>
      </c>
      <c r="H614" t="s">
        <v>28</v>
      </c>
      <c r="I614" t="s">
        <v>20</v>
      </c>
      <c r="J614" t="s">
        <v>21</v>
      </c>
      <c r="K614" t="s">
        <v>33</v>
      </c>
      <c r="L614" s="1">
        <v>45998</v>
      </c>
      <c r="M614" t="s">
        <v>5095</v>
      </c>
      <c r="N614" t="s">
        <v>23</v>
      </c>
      <c r="O614">
        <v>47</v>
      </c>
      <c r="P614" t="s">
        <v>24</v>
      </c>
      <c r="Q614">
        <v>36</v>
      </c>
    </row>
    <row r="615" spans="1:17" x14ac:dyDescent="0.75">
      <c r="A615" t="s">
        <v>3620</v>
      </c>
      <c r="B615">
        <v>42</v>
      </c>
      <c r="C615" t="s">
        <v>5082</v>
      </c>
      <c r="D615" t="s">
        <v>16</v>
      </c>
      <c r="E615" t="s">
        <v>17</v>
      </c>
      <c r="F615" t="s">
        <v>27</v>
      </c>
      <c r="G615">
        <v>7.8</v>
      </c>
      <c r="H615" t="s">
        <v>41</v>
      </c>
      <c r="I615" t="s">
        <v>49</v>
      </c>
      <c r="J615" t="s">
        <v>21</v>
      </c>
      <c r="K615" t="s">
        <v>30</v>
      </c>
      <c r="L615" s="1">
        <v>45814</v>
      </c>
      <c r="M615" t="s">
        <v>5089</v>
      </c>
      <c r="N615" t="s">
        <v>37</v>
      </c>
      <c r="O615">
        <v>18</v>
      </c>
      <c r="P615" t="s">
        <v>24</v>
      </c>
      <c r="Q615">
        <v>28</v>
      </c>
    </row>
    <row r="616" spans="1:17" x14ac:dyDescent="0.75">
      <c r="A616" t="s">
        <v>656</v>
      </c>
      <c r="B616">
        <v>49</v>
      </c>
      <c r="C616" t="s">
        <v>5078</v>
      </c>
      <c r="D616" t="s">
        <v>16</v>
      </c>
      <c r="E616" t="s">
        <v>26</v>
      </c>
      <c r="F616" t="s">
        <v>63</v>
      </c>
      <c r="G616">
        <v>0.7</v>
      </c>
      <c r="H616" t="s">
        <v>41</v>
      </c>
      <c r="I616" t="s">
        <v>29</v>
      </c>
      <c r="J616" t="s">
        <v>21</v>
      </c>
      <c r="K616" t="s">
        <v>33</v>
      </c>
      <c r="L616" s="1">
        <v>45894</v>
      </c>
      <c r="M616" t="s">
        <v>5091</v>
      </c>
      <c r="N616" t="s">
        <v>23</v>
      </c>
      <c r="O616">
        <v>34</v>
      </c>
      <c r="P616" t="s">
        <v>24</v>
      </c>
      <c r="Q616">
        <v>25</v>
      </c>
    </row>
    <row r="617" spans="1:17" x14ac:dyDescent="0.75">
      <c r="A617" t="s">
        <v>3619</v>
      </c>
      <c r="B617">
        <v>59</v>
      </c>
      <c r="C617" t="s">
        <v>5081</v>
      </c>
      <c r="D617" t="s">
        <v>16</v>
      </c>
      <c r="E617" t="s">
        <v>40</v>
      </c>
      <c r="F617" t="s">
        <v>27</v>
      </c>
      <c r="G617">
        <v>4.5</v>
      </c>
      <c r="H617" t="s">
        <v>41</v>
      </c>
      <c r="I617" t="s">
        <v>49</v>
      </c>
      <c r="J617" t="s">
        <v>21</v>
      </c>
      <c r="K617" t="s">
        <v>30</v>
      </c>
      <c r="L617" s="1">
        <v>45850</v>
      </c>
      <c r="M617" t="s">
        <v>5090</v>
      </c>
      <c r="N617" t="s">
        <v>23</v>
      </c>
      <c r="O617">
        <v>36</v>
      </c>
      <c r="P617" t="s">
        <v>24</v>
      </c>
      <c r="Q617">
        <v>6</v>
      </c>
    </row>
    <row r="618" spans="1:17" x14ac:dyDescent="0.75">
      <c r="A618" t="s">
        <v>3613</v>
      </c>
      <c r="B618">
        <v>41</v>
      </c>
      <c r="C618" t="s">
        <v>5082</v>
      </c>
      <c r="D618" t="s">
        <v>16</v>
      </c>
      <c r="E618" t="s">
        <v>35</v>
      </c>
      <c r="F618" t="s">
        <v>36</v>
      </c>
      <c r="G618">
        <v>2.7</v>
      </c>
      <c r="H618" t="s">
        <v>28</v>
      </c>
      <c r="I618" t="s">
        <v>44</v>
      </c>
      <c r="J618" t="s">
        <v>21</v>
      </c>
      <c r="K618" t="s">
        <v>42</v>
      </c>
      <c r="L618" s="1">
        <v>45798</v>
      </c>
      <c r="M618" t="s">
        <v>5088</v>
      </c>
      <c r="N618" t="s">
        <v>37</v>
      </c>
      <c r="O618">
        <v>45</v>
      </c>
      <c r="P618" t="s">
        <v>24</v>
      </c>
      <c r="Q618">
        <v>13</v>
      </c>
    </row>
    <row r="619" spans="1:17" x14ac:dyDescent="0.75">
      <c r="A619" t="s">
        <v>659</v>
      </c>
      <c r="B619">
        <v>63</v>
      </c>
      <c r="C619" t="s">
        <v>5081</v>
      </c>
      <c r="D619" t="s">
        <v>16</v>
      </c>
      <c r="E619" t="s">
        <v>17</v>
      </c>
      <c r="F619" t="s">
        <v>27</v>
      </c>
      <c r="G619">
        <v>1.9</v>
      </c>
      <c r="H619" t="s">
        <v>19</v>
      </c>
      <c r="I619" t="s">
        <v>44</v>
      </c>
      <c r="J619" t="s">
        <v>21</v>
      </c>
      <c r="K619" t="s">
        <v>42</v>
      </c>
      <c r="L619" s="1">
        <v>45672</v>
      </c>
      <c r="M619" t="s">
        <v>5084</v>
      </c>
      <c r="N619" t="s">
        <v>23</v>
      </c>
      <c r="O619">
        <v>19</v>
      </c>
      <c r="P619" t="s">
        <v>24</v>
      </c>
      <c r="Q619">
        <v>20</v>
      </c>
    </row>
    <row r="620" spans="1:17" x14ac:dyDescent="0.75">
      <c r="A620" t="s">
        <v>3610</v>
      </c>
      <c r="B620">
        <v>66</v>
      </c>
      <c r="C620" t="s">
        <v>5081</v>
      </c>
      <c r="D620" t="s">
        <v>16</v>
      </c>
      <c r="E620" t="s">
        <v>26</v>
      </c>
      <c r="F620" t="s">
        <v>63</v>
      </c>
      <c r="G620">
        <v>2.2999999999999998</v>
      </c>
      <c r="H620" t="s">
        <v>28</v>
      </c>
      <c r="I620" t="s">
        <v>44</v>
      </c>
      <c r="J620" t="s">
        <v>21</v>
      </c>
      <c r="K620" t="s">
        <v>22</v>
      </c>
      <c r="L620" s="1">
        <v>45852</v>
      </c>
      <c r="M620" t="s">
        <v>5090</v>
      </c>
      <c r="N620" t="s">
        <v>23</v>
      </c>
      <c r="O620">
        <v>51</v>
      </c>
      <c r="P620" t="s">
        <v>24</v>
      </c>
      <c r="Q620">
        <v>6</v>
      </c>
    </row>
    <row r="621" spans="1:17" x14ac:dyDescent="0.75">
      <c r="A621" t="s">
        <v>661</v>
      </c>
      <c r="B621">
        <v>41</v>
      </c>
      <c r="C621" t="s">
        <v>5082</v>
      </c>
      <c r="D621" t="s">
        <v>16</v>
      </c>
      <c r="E621" t="s">
        <v>40</v>
      </c>
      <c r="F621" t="s">
        <v>63</v>
      </c>
      <c r="G621">
        <v>7.5</v>
      </c>
      <c r="H621" t="s">
        <v>28</v>
      </c>
      <c r="I621" t="s">
        <v>49</v>
      </c>
      <c r="J621" t="s">
        <v>21</v>
      </c>
      <c r="K621" t="s">
        <v>22</v>
      </c>
      <c r="L621" s="1">
        <v>46001</v>
      </c>
      <c r="M621" t="s">
        <v>5095</v>
      </c>
      <c r="N621" t="s">
        <v>37</v>
      </c>
      <c r="O621">
        <v>26</v>
      </c>
      <c r="P621" t="s">
        <v>24</v>
      </c>
      <c r="Q621">
        <v>22</v>
      </c>
    </row>
    <row r="622" spans="1:17" x14ac:dyDescent="0.75">
      <c r="A622" t="s">
        <v>3605</v>
      </c>
      <c r="B622">
        <v>70</v>
      </c>
      <c r="C622" t="s">
        <v>5080</v>
      </c>
      <c r="D622" t="s">
        <v>16</v>
      </c>
      <c r="E622" t="s">
        <v>26</v>
      </c>
      <c r="F622" t="s">
        <v>63</v>
      </c>
      <c r="G622">
        <v>7.8</v>
      </c>
      <c r="H622" t="s">
        <v>28</v>
      </c>
      <c r="I622" t="s">
        <v>20</v>
      </c>
      <c r="J622" t="s">
        <v>21</v>
      </c>
      <c r="K622" t="s">
        <v>33</v>
      </c>
      <c r="L622" s="1">
        <v>45692</v>
      </c>
      <c r="M622" t="s">
        <v>5085</v>
      </c>
      <c r="N622" t="s">
        <v>23</v>
      </c>
      <c r="O622">
        <v>40</v>
      </c>
      <c r="P622" t="s">
        <v>24</v>
      </c>
      <c r="Q622">
        <v>15</v>
      </c>
    </row>
    <row r="623" spans="1:17" x14ac:dyDescent="0.75">
      <c r="A623" t="s">
        <v>3598</v>
      </c>
      <c r="B623">
        <v>37</v>
      </c>
      <c r="C623" t="s">
        <v>5082</v>
      </c>
      <c r="D623" t="s">
        <v>16</v>
      </c>
      <c r="E623" t="s">
        <v>40</v>
      </c>
      <c r="F623" t="s">
        <v>36</v>
      </c>
      <c r="G623">
        <v>5.7</v>
      </c>
      <c r="H623" t="s">
        <v>19</v>
      </c>
      <c r="I623" t="s">
        <v>49</v>
      </c>
      <c r="J623" t="s">
        <v>21</v>
      </c>
      <c r="K623" t="s">
        <v>45</v>
      </c>
      <c r="L623" s="1">
        <v>45896</v>
      </c>
      <c r="M623" t="s">
        <v>5091</v>
      </c>
      <c r="N623" t="s">
        <v>37</v>
      </c>
      <c r="O623">
        <v>28</v>
      </c>
      <c r="P623" t="s">
        <v>24</v>
      </c>
      <c r="Q623">
        <v>30</v>
      </c>
    </row>
    <row r="624" spans="1:17" x14ac:dyDescent="0.75">
      <c r="A624" t="s">
        <v>3596</v>
      </c>
      <c r="B624">
        <v>83</v>
      </c>
      <c r="C624" t="s">
        <v>5079</v>
      </c>
      <c r="D624" t="s">
        <v>16</v>
      </c>
      <c r="E624" t="s">
        <v>26</v>
      </c>
      <c r="F624" t="s">
        <v>63</v>
      </c>
      <c r="G624">
        <v>7.5</v>
      </c>
      <c r="H624" t="s">
        <v>19</v>
      </c>
      <c r="I624" t="s">
        <v>29</v>
      </c>
      <c r="J624" t="s">
        <v>21</v>
      </c>
      <c r="K624" t="s">
        <v>30</v>
      </c>
      <c r="L624" s="1">
        <v>45685</v>
      </c>
      <c r="M624" t="s">
        <v>5084</v>
      </c>
      <c r="N624" t="s">
        <v>23</v>
      </c>
      <c r="O624">
        <v>37</v>
      </c>
      <c r="P624" t="s">
        <v>24</v>
      </c>
      <c r="Q624">
        <v>18</v>
      </c>
    </row>
    <row r="625" spans="1:17" x14ac:dyDescent="0.75">
      <c r="A625" t="s">
        <v>665</v>
      </c>
      <c r="B625">
        <v>56</v>
      </c>
      <c r="C625" t="s">
        <v>5078</v>
      </c>
      <c r="D625" t="s">
        <v>16</v>
      </c>
      <c r="E625" t="s">
        <v>26</v>
      </c>
      <c r="F625" t="s">
        <v>36</v>
      </c>
      <c r="G625">
        <v>7.4</v>
      </c>
      <c r="H625" t="s">
        <v>41</v>
      </c>
      <c r="I625" t="s">
        <v>44</v>
      </c>
      <c r="J625" t="s">
        <v>21</v>
      </c>
      <c r="K625" t="s">
        <v>33</v>
      </c>
      <c r="L625" s="1">
        <v>45754</v>
      </c>
      <c r="M625" t="s">
        <v>5087</v>
      </c>
      <c r="N625" t="s">
        <v>23</v>
      </c>
      <c r="O625">
        <v>26</v>
      </c>
      <c r="P625" t="s">
        <v>24</v>
      </c>
      <c r="Q625">
        <v>21</v>
      </c>
    </row>
    <row r="626" spans="1:17" x14ac:dyDescent="0.75">
      <c r="A626" t="s">
        <v>3593</v>
      </c>
      <c r="B626">
        <v>59</v>
      </c>
      <c r="C626" t="s">
        <v>5081</v>
      </c>
      <c r="D626" t="s">
        <v>16</v>
      </c>
      <c r="E626" t="s">
        <v>40</v>
      </c>
      <c r="F626" t="s">
        <v>63</v>
      </c>
      <c r="G626">
        <v>6.1</v>
      </c>
      <c r="H626" t="s">
        <v>41</v>
      </c>
      <c r="I626" t="s">
        <v>44</v>
      </c>
      <c r="J626" t="s">
        <v>21</v>
      </c>
      <c r="K626" t="s">
        <v>33</v>
      </c>
      <c r="L626" s="1">
        <v>45973</v>
      </c>
      <c r="M626" t="s">
        <v>5094</v>
      </c>
      <c r="N626" t="s">
        <v>23</v>
      </c>
      <c r="O626">
        <v>36</v>
      </c>
      <c r="P626" t="s">
        <v>24</v>
      </c>
      <c r="Q626">
        <v>31</v>
      </c>
    </row>
    <row r="627" spans="1:17" x14ac:dyDescent="0.75">
      <c r="A627" t="s">
        <v>3588</v>
      </c>
      <c r="B627">
        <v>70</v>
      </c>
      <c r="C627" t="s">
        <v>5080</v>
      </c>
      <c r="D627" t="s">
        <v>16</v>
      </c>
      <c r="E627" t="s">
        <v>26</v>
      </c>
      <c r="F627" t="s">
        <v>63</v>
      </c>
      <c r="G627">
        <v>1.8</v>
      </c>
      <c r="H627" t="s">
        <v>19</v>
      </c>
      <c r="I627" t="s">
        <v>20</v>
      </c>
      <c r="J627" t="s">
        <v>21</v>
      </c>
      <c r="K627" t="s">
        <v>45</v>
      </c>
      <c r="L627" s="1">
        <v>45747</v>
      </c>
      <c r="M627" t="s">
        <v>5086</v>
      </c>
      <c r="N627" t="s">
        <v>23</v>
      </c>
      <c r="O627">
        <v>37</v>
      </c>
      <c r="P627" t="s">
        <v>24</v>
      </c>
      <c r="Q627">
        <v>24</v>
      </c>
    </row>
    <row r="628" spans="1:17" x14ac:dyDescent="0.75">
      <c r="A628" t="s">
        <v>668</v>
      </c>
      <c r="B628">
        <v>62</v>
      </c>
      <c r="C628" t="s">
        <v>5081</v>
      </c>
      <c r="D628" t="s">
        <v>16</v>
      </c>
      <c r="E628" t="s">
        <v>40</v>
      </c>
      <c r="F628" t="s">
        <v>36</v>
      </c>
      <c r="G628">
        <v>4.8</v>
      </c>
      <c r="H628" t="s">
        <v>28</v>
      </c>
      <c r="I628" t="s">
        <v>20</v>
      </c>
      <c r="J628" t="s">
        <v>21</v>
      </c>
      <c r="K628" t="s">
        <v>42</v>
      </c>
      <c r="L628" s="1">
        <v>45913</v>
      </c>
      <c r="M628" t="s">
        <v>5092</v>
      </c>
      <c r="N628" t="s">
        <v>23</v>
      </c>
      <c r="O628">
        <v>33</v>
      </c>
      <c r="P628" t="s">
        <v>24</v>
      </c>
      <c r="Q628">
        <v>27</v>
      </c>
    </row>
    <row r="629" spans="1:17" x14ac:dyDescent="0.75">
      <c r="A629" t="s">
        <v>3586</v>
      </c>
      <c r="B629">
        <v>73</v>
      </c>
      <c r="C629" t="s">
        <v>5080</v>
      </c>
      <c r="D629" t="s">
        <v>16</v>
      </c>
      <c r="E629" t="s">
        <v>40</v>
      </c>
      <c r="F629" t="s">
        <v>18</v>
      </c>
      <c r="G629">
        <v>0.6</v>
      </c>
      <c r="H629" t="s">
        <v>19</v>
      </c>
      <c r="I629" t="s">
        <v>20</v>
      </c>
      <c r="J629" t="s">
        <v>21</v>
      </c>
      <c r="K629" t="s">
        <v>33</v>
      </c>
      <c r="L629" s="1">
        <v>45832</v>
      </c>
      <c r="M629" t="s">
        <v>5089</v>
      </c>
      <c r="N629" t="s">
        <v>23</v>
      </c>
      <c r="O629">
        <v>49</v>
      </c>
      <c r="P629" t="s">
        <v>24</v>
      </c>
      <c r="Q629">
        <v>31</v>
      </c>
    </row>
    <row r="630" spans="1:17" x14ac:dyDescent="0.75">
      <c r="A630" t="s">
        <v>3585</v>
      </c>
      <c r="B630">
        <v>60</v>
      </c>
      <c r="C630" t="s">
        <v>5081</v>
      </c>
      <c r="D630" t="s">
        <v>16</v>
      </c>
      <c r="E630" t="s">
        <v>26</v>
      </c>
      <c r="F630" t="s">
        <v>18</v>
      </c>
      <c r="G630">
        <v>0.8</v>
      </c>
      <c r="H630" t="s">
        <v>19</v>
      </c>
      <c r="I630" t="s">
        <v>44</v>
      </c>
      <c r="J630" t="s">
        <v>21</v>
      </c>
      <c r="K630" t="s">
        <v>42</v>
      </c>
      <c r="L630" s="1">
        <v>45685</v>
      </c>
      <c r="M630" t="s">
        <v>5084</v>
      </c>
      <c r="N630" t="s">
        <v>23</v>
      </c>
      <c r="O630">
        <v>53</v>
      </c>
      <c r="P630" t="s">
        <v>24</v>
      </c>
      <c r="Q630">
        <v>14</v>
      </c>
    </row>
    <row r="631" spans="1:17" x14ac:dyDescent="0.75">
      <c r="A631" t="s">
        <v>3582</v>
      </c>
      <c r="B631">
        <v>82</v>
      </c>
      <c r="C631" t="s">
        <v>5079</v>
      </c>
      <c r="D631" t="s">
        <v>16</v>
      </c>
      <c r="E631" t="s">
        <v>40</v>
      </c>
      <c r="F631" t="s">
        <v>73</v>
      </c>
      <c r="G631">
        <v>6.3</v>
      </c>
      <c r="H631" t="s">
        <v>28</v>
      </c>
      <c r="I631" t="s">
        <v>20</v>
      </c>
      <c r="J631" t="s">
        <v>21</v>
      </c>
      <c r="K631" t="s">
        <v>30</v>
      </c>
      <c r="L631" s="1">
        <v>45722</v>
      </c>
      <c r="M631" t="s">
        <v>5086</v>
      </c>
      <c r="N631" t="s">
        <v>23</v>
      </c>
      <c r="O631">
        <v>36</v>
      </c>
      <c r="P631" t="s">
        <v>24</v>
      </c>
      <c r="Q631">
        <v>8</v>
      </c>
    </row>
    <row r="632" spans="1:17" x14ac:dyDescent="0.75">
      <c r="A632" t="s">
        <v>3573</v>
      </c>
      <c r="B632">
        <v>34</v>
      </c>
      <c r="C632" t="s">
        <v>5077</v>
      </c>
      <c r="D632" t="s">
        <v>67</v>
      </c>
      <c r="E632" t="s">
        <v>17</v>
      </c>
      <c r="F632" t="s">
        <v>18</v>
      </c>
      <c r="G632">
        <v>5.0999999999999996</v>
      </c>
      <c r="H632" t="s">
        <v>19</v>
      </c>
      <c r="I632" t="s">
        <v>29</v>
      </c>
      <c r="J632" t="s">
        <v>21</v>
      </c>
      <c r="K632" t="s">
        <v>30</v>
      </c>
      <c r="L632" s="1">
        <v>45908</v>
      </c>
      <c r="M632" t="s">
        <v>5092</v>
      </c>
      <c r="N632" t="s">
        <v>23</v>
      </c>
      <c r="O632">
        <v>55</v>
      </c>
      <c r="P632" t="s">
        <v>24</v>
      </c>
      <c r="Q632">
        <v>33</v>
      </c>
    </row>
    <row r="633" spans="1:17" x14ac:dyDescent="0.75">
      <c r="A633" t="s">
        <v>3570</v>
      </c>
      <c r="B633">
        <v>37</v>
      </c>
      <c r="C633" t="s">
        <v>5082</v>
      </c>
      <c r="D633" t="s">
        <v>16</v>
      </c>
      <c r="E633" t="s">
        <v>40</v>
      </c>
      <c r="F633" t="s">
        <v>27</v>
      </c>
      <c r="G633">
        <v>1.9</v>
      </c>
      <c r="H633" t="s">
        <v>41</v>
      </c>
      <c r="I633" t="s">
        <v>29</v>
      </c>
      <c r="J633" t="s">
        <v>21</v>
      </c>
      <c r="K633" t="s">
        <v>30</v>
      </c>
      <c r="L633" s="1">
        <v>45929</v>
      </c>
      <c r="M633" t="s">
        <v>5092</v>
      </c>
      <c r="N633" t="s">
        <v>37</v>
      </c>
      <c r="O633">
        <v>18</v>
      </c>
      <c r="P633" t="s">
        <v>24</v>
      </c>
      <c r="Q633">
        <v>21</v>
      </c>
    </row>
    <row r="634" spans="1:17" x14ac:dyDescent="0.75">
      <c r="A634" t="s">
        <v>3569</v>
      </c>
      <c r="B634">
        <v>59</v>
      </c>
      <c r="C634" t="s">
        <v>5081</v>
      </c>
      <c r="D634" t="s">
        <v>16</v>
      </c>
      <c r="E634" t="s">
        <v>40</v>
      </c>
      <c r="F634" t="s">
        <v>36</v>
      </c>
      <c r="G634">
        <v>2.6</v>
      </c>
      <c r="H634" t="s">
        <v>41</v>
      </c>
      <c r="I634" t="s">
        <v>29</v>
      </c>
      <c r="J634" t="s">
        <v>21</v>
      </c>
      <c r="K634" t="s">
        <v>51</v>
      </c>
      <c r="L634" s="1">
        <v>45664</v>
      </c>
      <c r="M634" t="s">
        <v>5084</v>
      </c>
      <c r="N634" t="s">
        <v>23</v>
      </c>
      <c r="O634">
        <v>42</v>
      </c>
      <c r="P634" t="s">
        <v>24</v>
      </c>
      <c r="Q634">
        <v>18</v>
      </c>
    </row>
    <row r="635" spans="1:17" x14ac:dyDescent="0.75">
      <c r="A635" t="s">
        <v>3565</v>
      </c>
      <c r="B635">
        <v>44</v>
      </c>
      <c r="C635" t="s">
        <v>5082</v>
      </c>
      <c r="D635" t="s">
        <v>16</v>
      </c>
      <c r="E635" t="s">
        <v>35</v>
      </c>
      <c r="F635" t="s">
        <v>27</v>
      </c>
      <c r="G635">
        <v>0.5</v>
      </c>
      <c r="H635" t="s">
        <v>28</v>
      </c>
      <c r="I635" t="s">
        <v>49</v>
      </c>
      <c r="J635" t="s">
        <v>21</v>
      </c>
      <c r="K635" t="s">
        <v>51</v>
      </c>
      <c r="L635" s="1">
        <v>46004</v>
      </c>
      <c r="M635" t="s">
        <v>5095</v>
      </c>
      <c r="N635" t="s">
        <v>23</v>
      </c>
      <c r="O635">
        <v>30</v>
      </c>
      <c r="P635" t="s">
        <v>24</v>
      </c>
      <c r="Q635">
        <v>30</v>
      </c>
    </row>
    <row r="636" spans="1:17" x14ac:dyDescent="0.75">
      <c r="A636" t="s">
        <v>676</v>
      </c>
      <c r="B636">
        <v>33</v>
      </c>
      <c r="C636" t="s">
        <v>5077</v>
      </c>
      <c r="D636" t="s">
        <v>16</v>
      </c>
      <c r="E636" t="s">
        <v>17</v>
      </c>
      <c r="F636" t="s">
        <v>27</v>
      </c>
      <c r="G636">
        <v>4.4000000000000004</v>
      </c>
      <c r="H636" t="s">
        <v>28</v>
      </c>
      <c r="I636" t="s">
        <v>20</v>
      </c>
      <c r="J636" t="s">
        <v>21</v>
      </c>
      <c r="K636" t="s">
        <v>22</v>
      </c>
      <c r="L636" s="1">
        <v>45697</v>
      </c>
      <c r="M636" t="s">
        <v>5085</v>
      </c>
      <c r="N636" t="s">
        <v>37</v>
      </c>
      <c r="O636">
        <v>35</v>
      </c>
      <c r="P636" t="s">
        <v>24</v>
      </c>
      <c r="Q636">
        <v>19</v>
      </c>
    </row>
    <row r="637" spans="1:17" x14ac:dyDescent="0.75">
      <c r="A637" t="s">
        <v>3560</v>
      </c>
      <c r="B637">
        <v>48</v>
      </c>
      <c r="C637" t="s">
        <v>5078</v>
      </c>
      <c r="D637" t="s">
        <v>16</v>
      </c>
      <c r="E637" t="s">
        <v>40</v>
      </c>
      <c r="F637" t="s">
        <v>27</v>
      </c>
      <c r="G637">
        <v>5.4</v>
      </c>
      <c r="H637" t="s">
        <v>41</v>
      </c>
      <c r="I637" t="s">
        <v>44</v>
      </c>
      <c r="J637" t="s">
        <v>21</v>
      </c>
      <c r="K637" t="s">
        <v>33</v>
      </c>
      <c r="L637" s="1">
        <v>45896</v>
      </c>
      <c r="M637" t="s">
        <v>5091</v>
      </c>
      <c r="N637" t="s">
        <v>37</v>
      </c>
      <c r="O637">
        <v>17</v>
      </c>
      <c r="P637" t="s">
        <v>24</v>
      </c>
      <c r="Q637">
        <v>16</v>
      </c>
    </row>
    <row r="638" spans="1:17" x14ac:dyDescent="0.75">
      <c r="A638" t="s">
        <v>678</v>
      </c>
      <c r="B638">
        <v>27</v>
      </c>
      <c r="C638" t="s">
        <v>5077</v>
      </c>
      <c r="D638" t="s">
        <v>16</v>
      </c>
      <c r="E638" t="s">
        <v>17</v>
      </c>
      <c r="F638" t="s">
        <v>36</v>
      </c>
      <c r="G638">
        <v>5.9</v>
      </c>
      <c r="H638" t="s">
        <v>41</v>
      </c>
      <c r="I638" t="s">
        <v>44</v>
      </c>
      <c r="J638" t="s">
        <v>21</v>
      </c>
      <c r="K638" t="s">
        <v>22</v>
      </c>
      <c r="L638" s="1">
        <v>45793</v>
      </c>
      <c r="M638" t="s">
        <v>5088</v>
      </c>
      <c r="N638" t="s">
        <v>23</v>
      </c>
      <c r="O638">
        <v>23</v>
      </c>
      <c r="P638" t="s">
        <v>24</v>
      </c>
      <c r="Q638">
        <v>8</v>
      </c>
    </row>
    <row r="639" spans="1:17" x14ac:dyDescent="0.75">
      <c r="A639" t="s">
        <v>3556</v>
      </c>
      <c r="B639">
        <v>28</v>
      </c>
      <c r="C639" t="s">
        <v>5077</v>
      </c>
      <c r="D639" t="s">
        <v>16</v>
      </c>
      <c r="E639" t="s">
        <v>35</v>
      </c>
      <c r="F639" t="s">
        <v>18</v>
      </c>
      <c r="G639">
        <v>4.2</v>
      </c>
      <c r="H639" t="s">
        <v>19</v>
      </c>
      <c r="I639" t="s">
        <v>20</v>
      </c>
      <c r="J639" t="s">
        <v>21</v>
      </c>
      <c r="K639" t="s">
        <v>30</v>
      </c>
      <c r="L639" s="1">
        <v>45866</v>
      </c>
      <c r="M639" t="s">
        <v>5090</v>
      </c>
      <c r="N639" t="s">
        <v>37</v>
      </c>
      <c r="O639">
        <v>59</v>
      </c>
      <c r="P639" t="s">
        <v>24</v>
      </c>
      <c r="Q639">
        <v>34</v>
      </c>
    </row>
    <row r="640" spans="1:17" x14ac:dyDescent="0.75">
      <c r="A640" t="s">
        <v>3555</v>
      </c>
      <c r="B640">
        <v>82</v>
      </c>
      <c r="C640" t="s">
        <v>5079</v>
      </c>
      <c r="D640" t="s">
        <v>16</v>
      </c>
      <c r="E640" t="s">
        <v>35</v>
      </c>
      <c r="F640" t="s">
        <v>36</v>
      </c>
      <c r="G640">
        <v>1.7</v>
      </c>
      <c r="H640" t="s">
        <v>28</v>
      </c>
      <c r="I640" t="s">
        <v>20</v>
      </c>
      <c r="J640" t="s">
        <v>21</v>
      </c>
      <c r="K640" t="s">
        <v>45</v>
      </c>
      <c r="L640" s="1">
        <v>45663</v>
      </c>
      <c r="M640" t="s">
        <v>5084</v>
      </c>
      <c r="N640" t="s">
        <v>23</v>
      </c>
      <c r="O640">
        <v>36</v>
      </c>
      <c r="P640" t="s">
        <v>24</v>
      </c>
      <c r="Q640">
        <v>20</v>
      </c>
    </row>
    <row r="641" spans="1:17" x14ac:dyDescent="0.75">
      <c r="A641" t="s">
        <v>3554</v>
      </c>
      <c r="B641">
        <v>40</v>
      </c>
      <c r="C641" t="s">
        <v>5082</v>
      </c>
      <c r="D641" t="s">
        <v>16</v>
      </c>
      <c r="E641" t="s">
        <v>40</v>
      </c>
      <c r="F641" t="s">
        <v>27</v>
      </c>
      <c r="G641">
        <v>6</v>
      </c>
      <c r="H641" t="s">
        <v>28</v>
      </c>
      <c r="I641" t="s">
        <v>49</v>
      </c>
      <c r="J641" t="s">
        <v>21</v>
      </c>
      <c r="K641" t="s">
        <v>42</v>
      </c>
      <c r="L641" s="1">
        <v>45960</v>
      </c>
      <c r="M641" t="s">
        <v>5093</v>
      </c>
      <c r="N641" t="s">
        <v>37</v>
      </c>
      <c r="O641">
        <v>4</v>
      </c>
      <c r="P641" t="s">
        <v>24</v>
      </c>
      <c r="Q641">
        <v>33</v>
      </c>
    </row>
    <row r="642" spans="1:17" x14ac:dyDescent="0.75">
      <c r="A642" t="s">
        <v>3552</v>
      </c>
      <c r="B642">
        <v>80</v>
      </c>
      <c r="C642" t="s">
        <v>5079</v>
      </c>
      <c r="D642" t="s">
        <v>16</v>
      </c>
      <c r="E642" t="s">
        <v>17</v>
      </c>
      <c r="F642" t="s">
        <v>36</v>
      </c>
      <c r="G642">
        <v>4.3</v>
      </c>
      <c r="H642" t="s">
        <v>41</v>
      </c>
      <c r="I642" t="s">
        <v>20</v>
      </c>
      <c r="J642" t="s">
        <v>21</v>
      </c>
      <c r="K642" t="s">
        <v>30</v>
      </c>
      <c r="L642" s="1">
        <v>45677</v>
      </c>
      <c r="M642" t="s">
        <v>5084</v>
      </c>
      <c r="N642" t="s">
        <v>23</v>
      </c>
      <c r="O642">
        <v>26</v>
      </c>
      <c r="P642" t="s">
        <v>24</v>
      </c>
      <c r="Q642">
        <v>8</v>
      </c>
    </row>
    <row r="643" spans="1:17" x14ac:dyDescent="0.75">
      <c r="A643" t="s">
        <v>683</v>
      </c>
      <c r="B643">
        <v>53</v>
      </c>
      <c r="C643" t="s">
        <v>5078</v>
      </c>
      <c r="D643" t="s">
        <v>67</v>
      </c>
      <c r="E643" t="s">
        <v>35</v>
      </c>
      <c r="F643" t="s">
        <v>63</v>
      </c>
      <c r="G643">
        <v>3.9</v>
      </c>
      <c r="H643" t="s">
        <v>19</v>
      </c>
      <c r="I643" t="s">
        <v>29</v>
      </c>
      <c r="J643" t="s">
        <v>21</v>
      </c>
      <c r="K643" t="s">
        <v>45</v>
      </c>
      <c r="L643" s="1">
        <v>45949</v>
      </c>
      <c r="M643" t="s">
        <v>5093</v>
      </c>
      <c r="N643" t="s">
        <v>23</v>
      </c>
      <c r="O643">
        <v>49</v>
      </c>
      <c r="P643" t="s">
        <v>24</v>
      </c>
      <c r="Q643">
        <v>6</v>
      </c>
    </row>
    <row r="644" spans="1:17" x14ac:dyDescent="0.75">
      <c r="A644" t="s">
        <v>3548</v>
      </c>
      <c r="B644">
        <v>48</v>
      </c>
      <c r="C644" t="s">
        <v>5078</v>
      </c>
      <c r="D644" t="s">
        <v>16</v>
      </c>
      <c r="E644" t="s">
        <v>35</v>
      </c>
      <c r="F644" t="s">
        <v>63</v>
      </c>
      <c r="G644">
        <v>5.4</v>
      </c>
      <c r="H644" t="s">
        <v>19</v>
      </c>
      <c r="I644" t="s">
        <v>49</v>
      </c>
      <c r="J644" t="s">
        <v>21</v>
      </c>
      <c r="K644" t="s">
        <v>30</v>
      </c>
      <c r="L644" s="1">
        <v>45997</v>
      </c>
      <c r="M644" t="s">
        <v>5095</v>
      </c>
      <c r="N644" t="s">
        <v>23</v>
      </c>
      <c r="O644">
        <v>26</v>
      </c>
      <c r="P644" t="s">
        <v>24</v>
      </c>
      <c r="Q644">
        <v>33</v>
      </c>
    </row>
    <row r="645" spans="1:17" x14ac:dyDescent="0.75">
      <c r="A645" t="s">
        <v>3547</v>
      </c>
      <c r="B645">
        <v>75</v>
      </c>
      <c r="C645" t="s">
        <v>5080</v>
      </c>
      <c r="D645" t="s">
        <v>16</v>
      </c>
      <c r="E645" t="s">
        <v>17</v>
      </c>
      <c r="F645" t="s">
        <v>36</v>
      </c>
      <c r="G645">
        <v>1.4</v>
      </c>
      <c r="H645" t="s">
        <v>28</v>
      </c>
      <c r="I645" t="s">
        <v>20</v>
      </c>
      <c r="J645" t="s">
        <v>21</v>
      </c>
      <c r="K645" t="s">
        <v>22</v>
      </c>
      <c r="L645" s="1">
        <v>46001</v>
      </c>
      <c r="M645" t="s">
        <v>5095</v>
      </c>
      <c r="N645" t="s">
        <v>23</v>
      </c>
      <c r="O645">
        <v>19</v>
      </c>
      <c r="P645" t="s">
        <v>24</v>
      </c>
      <c r="Q645">
        <v>26</v>
      </c>
    </row>
    <row r="646" spans="1:17" x14ac:dyDescent="0.75">
      <c r="A646" t="s">
        <v>3546</v>
      </c>
      <c r="B646">
        <v>43</v>
      </c>
      <c r="C646" t="s">
        <v>5082</v>
      </c>
      <c r="D646" t="s">
        <v>16</v>
      </c>
      <c r="E646" t="s">
        <v>35</v>
      </c>
      <c r="F646" t="s">
        <v>27</v>
      </c>
      <c r="G646">
        <v>0.8</v>
      </c>
      <c r="H646" t="s">
        <v>19</v>
      </c>
      <c r="I646" t="s">
        <v>29</v>
      </c>
      <c r="J646" t="s">
        <v>21</v>
      </c>
      <c r="K646" t="s">
        <v>45</v>
      </c>
      <c r="L646" s="1">
        <v>45716</v>
      </c>
      <c r="M646" t="s">
        <v>5085</v>
      </c>
      <c r="N646" t="s">
        <v>23</v>
      </c>
      <c r="O646">
        <v>21</v>
      </c>
      <c r="P646" t="s">
        <v>24</v>
      </c>
      <c r="Q646">
        <v>7</v>
      </c>
    </row>
    <row r="647" spans="1:17" x14ac:dyDescent="0.75">
      <c r="A647" t="s">
        <v>3543</v>
      </c>
      <c r="B647">
        <v>67</v>
      </c>
      <c r="C647" t="s">
        <v>5081</v>
      </c>
      <c r="D647" t="s">
        <v>16</v>
      </c>
      <c r="E647" t="s">
        <v>35</v>
      </c>
      <c r="F647" t="s">
        <v>36</v>
      </c>
      <c r="G647">
        <v>3.3</v>
      </c>
      <c r="H647" t="s">
        <v>28</v>
      </c>
      <c r="I647" t="s">
        <v>49</v>
      </c>
      <c r="J647" t="s">
        <v>21</v>
      </c>
      <c r="K647" t="s">
        <v>30</v>
      </c>
      <c r="L647" s="1">
        <v>45782</v>
      </c>
      <c r="M647" t="s">
        <v>5088</v>
      </c>
      <c r="N647" t="s">
        <v>23</v>
      </c>
      <c r="O647">
        <v>32</v>
      </c>
      <c r="P647" t="s">
        <v>24</v>
      </c>
      <c r="Q647">
        <v>31</v>
      </c>
    </row>
    <row r="648" spans="1:17" x14ac:dyDescent="0.75">
      <c r="A648" t="s">
        <v>688</v>
      </c>
      <c r="B648">
        <v>49</v>
      </c>
      <c r="C648" t="s">
        <v>5078</v>
      </c>
      <c r="D648" t="s">
        <v>67</v>
      </c>
      <c r="E648" t="s">
        <v>17</v>
      </c>
      <c r="F648" t="s">
        <v>27</v>
      </c>
      <c r="G648">
        <v>6.5</v>
      </c>
      <c r="H648" t="s">
        <v>19</v>
      </c>
      <c r="I648" t="s">
        <v>29</v>
      </c>
      <c r="J648" t="s">
        <v>21</v>
      </c>
      <c r="K648" t="s">
        <v>45</v>
      </c>
      <c r="L648" s="1">
        <v>46011</v>
      </c>
      <c r="M648" t="s">
        <v>5095</v>
      </c>
      <c r="N648" t="s">
        <v>37</v>
      </c>
      <c r="O648">
        <v>33</v>
      </c>
      <c r="P648" t="s">
        <v>24</v>
      </c>
      <c r="Q648">
        <v>12</v>
      </c>
    </row>
    <row r="649" spans="1:17" x14ac:dyDescent="0.75">
      <c r="A649" t="s">
        <v>3537</v>
      </c>
      <c r="B649">
        <v>69</v>
      </c>
      <c r="C649" t="s">
        <v>5080</v>
      </c>
      <c r="D649" t="s">
        <v>16</v>
      </c>
      <c r="E649" t="s">
        <v>40</v>
      </c>
      <c r="F649" t="s">
        <v>36</v>
      </c>
      <c r="G649">
        <v>6.1</v>
      </c>
      <c r="H649" t="s">
        <v>28</v>
      </c>
      <c r="I649" t="s">
        <v>44</v>
      </c>
      <c r="J649" t="s">
        <v>21</v>
      </c>
      <c r="K649" t="s">
        <v>42</v>
      </c>
      <c r="L649" s="1">
        <v>45881</v>
      </c>
      <c r="M649" t="s">
        <v>5091</v>
      </c>
      <c r="N649" t="s">
        <v>23</v>
      </c>
      <c r="O649">
        <v>35</v>
      </c>
      <c r="P649" t="s">
        <v>24</v>
      </c>
      <c r="Q649">
        <v>20</v>
      </c>
    </row>
    <row r="650" spans="1:17" x14ac:dyDescent="0.75">
      <c r="A650" t="s">
        <v>690</v>
      </c>
      <c r="B650">
        <v>41</v>
      </c>
      <c r="C650" t="s">
        <v>5082</v>
      </c>
      <c r="D650" t="s">
        <v>16</v>
      </c>
      <c r="E650" t="s">
        <v>26</v>
      </c>
      <c r="F650" t="s">
        <v>18</v>
      </c>
      <c r="G650">
        <v>6.9</v>
      </c>
      <c r="H650" t="s">
        <v>41</v>
      </c>
      <c r="I650" t="s">
        <v>20</v>
      </c>
      <c r="J650" t="s">
        <v>21</v>
      </c>
      <c r="K650" t="s">
        <v>33</v>
      </c>
      <c r="L650" s="1">
        <v>45830</v>
      </c>
      <c r="M650" t="s">
        <v>5089</v>
      </c>
      <c r="N650" t="s">
        <v>23</v>
      </c>
      <c r="O650">
        <v>38</v>
      </c>
      <c r="P650" t="s">
        <v>24</v>
      </c>
      <c r="Q650">
        <v>13</v>
      </c>
    </row>
    <row r="651" spans="1:17" x14ac:dyDescent="0.75">
      <c r="A651" t="s">
        <v>3525</v>
      </c>
      <c r="B651">
        <v>77</v>
      </c>
      <c r="C651" t="s">
        <v>5080</v>
      </c>
      <c r="D651" t="s">
        <v>16</v>
      </c>
      <c r="E651" t="s">
        <v>40</v>
      </c>
      <c r="F651" t="s">
        <v>73</v>
      </c>
      <c r="G651">
        <v>2.9</v>
      </c>
      <c r="H651" t="s">
        <v>19</v>
      </c>
      <c r="I651" t="s">
        <v>49</v>
      </c>
      <c r="J651" t="s">
        <v>21</v>
      </c>
      <c r="K651" t="s">
        <v>45</v>
      </c>
      <c r="L651" s="1">
        <v>45837</v>
      </c>
      <c r="M651" t="s">
        <v>5089</v>
      </c>
      <c r="N651" t="s">
        <v>37</v>
      </c>
      <c r="O651">
        <v>31</v>
      </c>
      <c r="P651" t="s">
        <v>24</v>
      </c>
      <c r="Q651">
        <v>16</v>
      </c>
    </row>
    <row r="652" spans="1:17" x14ac:dyDescent="0.75">
      <c r="A652" t="s">
        <v>3524</v>
      </c>
      <c r="B652">
        <v>53</v>
      </c>
      <c r="C652" t="s">
        <v>5078</v>
      </c>
      <c r="D652" t="s">
        <v>16</v>
      </c>
      <c r="E652" t="s">
        <v>40</v>
      </c>
      <c r="F652" t="s">
        <v>27</v>
      </c>
      <c r="G652">
        <v>7.4</v>
      </c>
      <c r="H652" t="s">
        <v>19</v>
      </c>
      <c r="I652" t="s">
        <v>44</v>
      </c>
      <c r="J652" t="s">
        <v>21</v>
      </c>
      <c r="K652" t="s">
        <v>45</v>
      </c>
      <c r="L652" s="1">
        <v>45849</v>
      </c>
      <c r="M652" t="s">
        <v>5090</v>
      </c>
      <c r="N652" t="s">
        <v>23</v>
      </c>
      <c r="O652">
        <v>17</v>
      </c>
      <c r="P652" t="s">
        <v>24</v>
      </c>
      <c r="Q652">
        <v>11</v>
      </c>
    </row>
    <row r="653" spans="1:17" x14ac:dyDescent="0.75">
      <c r="A653" t="s">
        <v>3521</v>
      </c>
      <c r="B653">
        <v>58</v>
      </c>
      <c r="C653" t="s">
        <v>5081</v>
      </c>
      <c r="D653" t="s">
        <v>16</v>
      </c>
      <c r="E653" t="s">
        <v>35</v>
      </c>
      <c r="F653" t="s">
        <v>27</v>
      </c>
      <c r="G653">
        <v>4.3</v>
      </c>
      <c r="H653" t="s">
        <v>41</v>
      </c>
      <c r="I653" t="s">
        <v>49</v>
      </c>
      <c r="J653" t="s">
        <v>21</v>
      </c>
      <c r="K653" t="s">
        <v>51</v>
      </c>
      <c r="L653" s="1">
        <v>45843</v>
      </c>
      <c r="M653" t="s">
        <v>5090</v>
      </c>
      <c r="N653" t="s">
        <v>23</v>
      </c>
      <c r="O653">
        <v>18</v>
      </c>
      <c r="P653" t="s">
        <v>24</v>
      </c>
      <c r="Q653">
        <v>26</v>
      </c>
    </row>
    <row r="654" spans="1:17" x14ac:dyDescent="0.75">
      <c r="A654" t="s">
        <v>694</v>
      </c>
      <c r="B654">
        <v>33</v>
      </c>
      <c r="C654" t="s">
        <v>5077</v>
      </c>
      <c r="D654" t="s">
        <v>16</v>
      </c>
      <c r="E654" t="s">
        <v>26</v>
      </c>
      <c r="F654" t="s">
        <v>36</v>
      </c>
      <c r="G654">
        <v>3.6</v>
      </c>
      <c r="H654" t="s">
        <v>19</v>
      </c>
      <c r="I654" t="s">
        <v>29</v>
      </c>
      <c r="J654" t="s">
        <v>21</v>
      </c>
      <c r="K654" t="s">
        <v>30</v>
      </c>
      <c r="L654" s="1">
        <v>45832</v>
      </c>
      <c r="M654" t="s">
        <v>5089</v>
      </c>
      <c r="N654" t="s">
        <v>23</v>
      </c>
      <c r="O654">
        <v>22</v>
      </c>
      <c r="P654" t="s">
        <v>24</v>
      </c>
      <c r="Q654">
        <v>17</v>
      </c>
    </row>
    <row r="655" spans="1:17" x14ac:dyDescent="0.75">
      <c r="A655" t="s">
        <v>3517</v>
      </c>
      <c r="B655">
        <v>36</v>
      </c>
      <c r="C655" t="s">
        <v>5082</v>
      </c>
      <c r="D655" t="s">
        <v>16</v>
      </c>
      <c r="E655" t="s">
        <v>17</v>
      </c>
      <c r="F655" t="s">
        <v>18</v>
      </c>
      <c r="G655">
        <v>7.1</v>
      </c>
      <c r="H655" t="s">
        <v>28</v>
      </c>
      <c r="I655" t="s">
        <v>29</v>
      </c>
      <c r="J655" t="s">
        <v>21</v>
      </c>
      <c r="K655" t="s">
        <v>45</v>
      </c>
      <c r="L655" s="1">
        <v>45818</v>
      </c>
      <c r="M655" t="s">
        <v>5089</v>
      </c>
      <c r="N655" t="s">
        <v>23</v>
      </c>
      <c r="O655">
        <v>34</v>
      </c>
      <c r="P655" t="s">
        <v>24</v>
      </c>
      <c r="Q655">
        <v>15</v>
      </c>
    </row>
    <row r="656" spans="1:17" x14ac:dyDescent="0.75">
      <c r="A656" t="s">
        <v>3515</v>
      </c>
      <c r="B656">
        <v>46</v>
      </c>
      <c r="C656" t="s">
        <v>5082</v>
      </c>
      <c r="D656" t="s">
        <v>16</v>
      </c>
      <c r="E656" t="s">
        <v>26</v>
      </c>
      <c r="F656" t="s">
        <v>18</v>
      </c>
      <c r="G656">
        <v>6.6</v>
      </c>
      <c r="H656" t="s">
        <v>28</v>
      </c>
      <c r="I656" t="s">
        <v>49</v>
      </c>
      <c r="J656" t="s">
        <v>21</v>
      </c>
      <c r="K656" t="s">
        <v>51</v>
      </c>
      <c r="L656" s="1">
        <v>45951</v>
      </c>
      <c r="M656" t="s">
        <v>5093</v>
      </c>
      <c r="N656" t="s">
        <v>23</v>
      </c>
      <c r="O656">
        <v>38</v>
      </c>
      <c r="P656" t="s">
        <v>24</v>
      </c>
      <c r="Q656">
        <v>21</v>
      </c>
    </row>
    <row r="657" spans="1:17" x14ac:dyDescent="0.75">
      <c r="A657" t="s">
        <v>3513</v>
      </c>
      <c r="B657">
        <v>45</v>
      </c>
      <c r="C657" t="s">
        <v>5082</v>
      </c>
      <c r="D657" t="s">
        <v>16</v>
      </c>
      <c r="E657" t="s">
        <v>40</v>
      </c>
      <c r="F657" t="s">
        <v>63</v>
      </c>
      <c r="G657">
        <v>7.3</v>
      </c>
      <c r="H657" t="s">
        <v>41</v>
      </c>
      <c r="I657" t="s">
        <v>44</v>
      </c>
      <c r="J657" t="s">
        <v>21</v>
      </c>
      <c r="K657" t="s">
        <v>30</v>
      </c>
      <c r="L657" s="1">
        <v>45962</v>
      </c>
      <c r="M657" t="s">
        <v>5094</v>
      </c>
      <c r="N657" t="s">
        <v>23</v>
      </c>
      <c r="O657">
        <v>40</v>
      </c>
      <c r="P657" t="s">
        <v>24</v>
      </c>
      <c r="Q657">
        <v>19</v>
      </c>
    </row>
    <row r="658" spans="1:17" x14ac:dyDescent="0.75">
      <c r="A658" t="s">
        <v>3506</v>
      </c>
      <c r="B658">
        <v>43</v>
      </c>
      <c r="C658" t="s">
        <v>5082</v>
      </c>
      <c r="D658" t="s">
        <v>16</v>
      </c>
      <c r="E658" t="s">
        <v>35</v>
      </c>
      <c r="F658" t="s">
        <v>36</v>
      </c>
      <c r="G658">
        <v>5.7</v>
      </c>
      <c r="H658" t="s">
        <v>41</v>
      </c>
      <c r="I658" t="s">
        <v>20</v>
      </c>
      <c r="J658" t="s">
        <v>21</v>
      </c>
      <c r="K658" t="s">
        <v>22</v>
      </c>
      <c r="L658" s="1">
        <v>45794</v>
      </c>
      <c r="M658" t="s">
        <v>5088</v>
      </c>
      <c r="N658" t="s">
        <v>23</v>
      </c>
      <c r="O658">
        <v>35</v>
      </c>
      <c r="P658" t="s">
        <v>24</v>
      </c>
      <c r="Q658">
        <v>24</v>
      </c>
    </row>
    <row r="659" spans="1:17" x14ac:dyDescent="0.75">
      <c r="A659" t="s">
        <v>3503</v>
      </c>
      <c r="B659">
        <v>62</v>
      </c>
      <c r="C659" t="s">
        <v>5081</v>
      </c>
      <c r="D659" t="s">
        <v>16</v>
      </c>
      <c r="E659" t="s">
        <v>40</v>
      </c>
      <c r="F659" t="s">
        <v>36</v>
      </c>
      <c r="G659">
        <v>7.9</v>
      </c>
      <c r="H659" t="s">
        <v>41</v>
      </c>
      <c r="I659" t="s">
        <v>44</v>
      </c>
      <c r="J659" t="s">
        <v>21</v>
      </c>
      <c r="K659" t="s">
        <v>22</v>
      </c>
      <c r="L659" s="1">
        <v>45965</v>
      </c>
      <c r="M659" t="s">
        <v>5094</v>
      </c>
      <c r="N659" t="s">
        <v>37</v>
      </c>
      <c r="O659">
        <v>32</v>
      </c>
      <c r="P659" t="s">
        <v>24</v>
      </c>
      <c r="Q659">
        <v>23</v>
      </c>
    </row>
    <row r="660" spans="1:17" x14ac:dyDescent="0.75">
      <c r="A660" t="s">
        <v>3502</v>
      </c>
      <c r="B660">
        <v>65</v>
      </c>
      <c r="C660" t="s">
        <v>5081</v>
      </c>
      <c r="D660" t="s">
        <v>16</v>
      </c>
      <c r="E660" t="s">
        <v>17</v>
      </c>
      <c r="F660" t="s">
        <v>36</v>
      </c>
      <c r="G660">
        <v>4.5999999999999996</v>
      </c>
      <c r="H660" t="s">
        <v>28</v>
      </c>
      <c r="I660" t="s">
        <v>44</v>
      </c>
      <c r="J660" t="s">
        <v>21</v>
      </c>
      <c r="K660" t="s">
        <v>30</v>
      </c>
      <c r="L660" s="1">
        <v>46014</v>
      </c>
      <c r="M660" t="s">
        <v>5095</v>
      </c>
      <c r="N660" t="s">
        <v>23</v>
      </c>
      <c r="O660">
        <v>35</v>
      </c>
      <c r="P660" t="s">
        <v>24</v>
      </c>
      <c r="Q660">
        <v>24</v>
      </c>
    </row>
    <row r="661" spans="1:17" x14ac:dyDescent="0.75">
      <c r="A661" t="s">
        <v>701</v>
      </c>
      <c r="B661">
        <v>35</v>
      </c>
      <c r="C661" t="s">
        <v>5077</v>
      </c>
      <c r="D661" t="s">
        <v>16</v>
      </c>
      <c r="E661" t="s">
        <v>17</v>
      </c>
      <c r="F661" t="s">
        <v>18</v>
      </c>
      <c r="G661">
        <v>6.3</v>
      </c>
      <c r="H661" t="s">
        <v>41</v>
      </c>
      <c r="I661" t="s">
        <v>44</v>
      </c>
      <c r="J661" t="s">
        <v>21</v>
      </c>
      <c r="K661" t="s">
        <v>22</v>
      </c>
      <c r="L661" s="1">
        <v>45714</v>
      </c>
      <c r="M661" t="s">
        <v>5085</v>
      </c>
      <c r="N661" t="s">
        <v>23</v>
      </c>
      <c r="O661">
        <v>47</v>
      </c>
      <c r="P661" t="s">
        <v>24</v>
      </c>
      <c r="Q661">
        <v>22</v>
      </c>
    </row>
    <row r="662" spans="1:17" x14ac:dyDescent="0.75">
      <c r="A662" t="s">
        <v>3496</v>
      </c>
      <c r="B662">
        <v>67</v>
      </c>
      <c r="C662" t="s">
        <v>5081</v>
      </c>
      <c r="D662" t="s">
        <v>16</v>
      </c>
      <c r="E662" t="s">
        <v>26</v>
      </c>
      <c r="F662" t="s">
        <v>27</v>
      </c>
      <c r="G662">
        <v>2.7</v>
      </c>
      <c r="H662" t="s">
        <v>28</v>
      </c>
      <c r="I662" t="s">
        <v>44</v>
      </c>
      <c r="J662" t="s">
        <v>21</v>
      </c>
      <c r="K662" t="s">
        <v>45</v>
      </c>
      <c r="L662" s="1">
        <v>45870</v>
      </c>
      <c r="M662" t="s">
        <v>5091</v>
      </c>
      <c r="N662" t="s">
        <v>37</v>
      </c>
      <c r="O662">
        <v>7</v>
      </c>
      <c r="P662" t="s">
        <v>24</v>
      </c>
      <c r="Q662">
        <v>18</v>
      </c>
    </row>
    <row r="663" spans="1:17" x14ac:dyDescent="0.75">
      <c r="A663" t="s">
        <v>703</v>
      </c>
      <c r="B663">
        <v>85</v>
      </c>
      <c r="C663" t="s">
        <v>5079</v>
      </c>
      <c r="D663" t="s">
        <v>16</v>
      </c>
      <c r="E663" t="s">
        <v>26</v>
      </c>
      <c r="F663" t="s">
        <v>36</v>
      </c>
      <c r="G663">
        <v>2.6</v>
      </c>
      <c r="H663" t="s">
        <v>41</v>
      </c>
      <c r="I663" t="s">
        <v>29</v>
      </c>
      <c r="J663" t="s">
        <v>21</v>
      </c>
      <c r="K663" t="s">
        <v>51</v>
      </c>
      <c r="L663" s="1">
        <v>45851</v>
      </c>
      <c r="M663" t="s">
        <v>5090</v>
      </c>
      <c r="N663" t="s">
        <v>23</v>
      </c>
      <c r="O663">
        <v>27</v>
      </c>
      <c r="P663" t="s">
        <v>24</v>
      </c>
      <c r="Q663">
        <v>22</v>
      </c>
    </row>
    <row r="664" spans="1:17" x14ac:dyDescent="0.75">
      <c r="A664" t="s">
        <v>3493</v>
      </c>
      <c r="B664">
        <v>51</v>
      </c>
      <c r="C664" t="s">
        <v>5078</v>
      </c>
      <c r="D664" t="s">
        <v>16</v>
      </c>
      <c r="E664" t="s">
        <v>35</v>
      </c>
      <c r="F664" t="s">
        <v>27</v>
      </c>
      <c r="G664">
        <v>2.5</v>
      </c>
      <c r="H664" t="s">
        <v>19</v>
      </c>
      <c r="I664" t="s">
        <v>20</v>
      </c>
      <c r="J664" t="s">
        <v>21</v>
      </c>
      <c r="K664" t="s">
        <v>30</v>
      </c>
      <c r="L664" s="1">
        <v>45719</v>
      </c>
      <c r="M664" t="s">
        <v>5086</v>
      </c>
      <c r="N664" t="s">
        <v>37</v>
      </c>
      <c r="O664">
        <v>13</v>
      </c>
      <c r="P664" t="s">
        <v>24</v>
      </c>
      <c r="Q664">
        <v>13</v>
      </c>
    </row>
    <row r="665" spans="1:17" x14ac:dyDescent="0.75">
      <c r="A665" t="s">
        <v>3491</v>
      </c>
      <c r="B665">
        <v>38</v>
      </c>
      <c r="C665" t="s">
        <v>5082</v>
      </c>
      <c r="D665" t="s">
        <v>16</v>
      </c>
      <c r="E665" t="s">
        <v>40</v>
      </c>
      <c r="F665" t="s">
        <v>18</v>
      </c>
      <c r="G665">
        <v>5.4</v>
      </c>
      <c r="H665" t="s">
        <v>28</v>
      </c>
      <c r="I665" t="s">
        <v>20</v>
      </c>
      <c r="J665" t="s">
        <v>21</v>
      </c>
      <c r="K665" t="s">
        <v>45</v>
      </c>
      <c r="L665" s="1">
        <v>45658</v>
      </c>
      <c r="M665" t="s">
        <v>5084</v>
      </c>
      <c r="N665" t="s">
        <v>23</v>
      </c>
      <c r="O665">
        <v>54</v>
      </c>
      <c r="P665" t="s">
        <v>24</v>
      </c>
      <c r="Q665">
        <v>34</v>
      </c>
    </row>
    <row r="666" spans="1:17" x14ac:dyDescent="0.75">
      <c r="A666" t="s">
        <v>3488</v>
      </c>
      <c r="B666">
        <v>71</v>
      </c>
      <c r="C666" t="s">
        <v>5080</v>
      </c>
      <c r="D666" t="s">
        <v>16</v>
      </c>
      <c r="E666" t="s">
        <v>35</v>
      </c>
      <c r="F666" t="s">
        <v>36</v>
      </c>
      <c r="G666">
        <v>5.8</v>
      </c>
      <c r="H666" t="s">
        <v>19</v>
      </c>
      <c r="I666" t="s">
        <v>49</v>
      </c>
      <c r="J666" t="s">
        <v>21</v>
      </c>
      <c r="K666" t="s">
        <v>22</v>
      </c>
      <c r="L666" s="1">
        <v>45759</v>
      </c>
      <c r="M666" t="s">
        <v>5087</v>
      </c>
      <c r="N666" t="s">
        <v>37</v>
      </c>
      <c r="O666">
        <v>34</v>
      </c>
      <c r="P666" t="s">
        <v>24</v>
      </c>
      <c r="Q666">
        <v>9</v>
      </c>
    </row>
    <row r="667" spans="1:17" x14ac:dyDescent="0.75">
      <c r="A667" t="s">
        <v>707</v>
      </c>
      <c r="B667">
        <v>32</v>
      </c>
      <c r="C667" t="s">
        <v>5077</v>
      </c>
      <c r="D667" t="s">
        <v>16</v>
      </c>
      <c r="E667" t="s">
        <v>35</v>
      </c>
      <c r="F667" t="s">
        <v>36</v>
      </c>
      <c r="G667">
        <v>6.1</v>
      </c>
      <c r="H667" t="s">
        <v>41</v>
      </c>
      <c r="I667" t="s">
        <v>49</v>
      </c>
      <c r="J667" t="s">
        <v>21</v>
      </c>
      <c r="K667" t="s">
        <v>33</v>
      </c>
      <c r="L667" s="1">
        <v>45966</v>
      </c>
      <c r="M667" t="s">
        <v>5094</v>
      </c>
      <c r="N667" t="s">
        <v>37</v>
      </c>
      <c r="O667">
        <v>19</v>
      </c>
      <c r="P667" t="s">
        <v>24</v>
      </c>
      <c r="Q667">
        <v>24</v>
      </c>
    </row>
    <row r="668" spans="1:17" x14ac:dyDescent="0.75">
      <c r="A668" t="s">
        <v>708</v>
      </c>
      <c r="B668">
        <v>43</v>
      </c>
      <c r="C668" t="s">
        <v>5082</v>
      </c>
      <c r="D668" t="s">
        <v>16</v>
      </c>
      <c r="E668" t="s">
        <v>26</v>
      </c>
      <c r="F668" t="s">
        <v>18</v>
      </c>
      <c r="G668">
        <v>2.8</v>
      </c>
      <c r="H668" t="s">
        <v>28</v>
      </c>
      <c r="I668" t="s">
        <v>49</v>
      </c>
      <c r="J668" t="s">
        <v>21</v>
      </c>
      <c r="K668" t="s">
        <v>45</v>
      </c>
      <c r="L668" s="1">
        <v>45906</v>
      </c>
      <c r="M668" t="s">
        <v>5092</v>
      </c>
      <c r="N668" t="s">
        <v>23</v>
      </c>
      <c r="O668">
        <v>33</v>
      </c>
      <c r="P668" t="s">
        <v>24</v>
      </c>
      <c r="Q668">
        <v>24</v>
      </c>
    </row>
    <row r="669" spans="1:17" x14ac:dyDescent="0.75">
      <c r="A669" t="s">
        <v>3484</v>
      </c>
      <c r="B669">
        <v>65</v>
      </c>
      <c r="C669" t="s">
        <v>5081</v>
      </c>
      <c r="D669" t="s">
        <v>16</v>
      </c>
      <c r="E669" t="s">
        <v>26</v>
      </c>
      <c r="F669" t="s">
        <v>63</v>
      </c>
      <c r="G669">
        <v>4.5999999999999996</v>
      </c>
      <c r="H669" t="s">
        <v>41</v>
      </c>
      <c r="I669" t="s">
        <v>20</v>
      </c>
      <c r="J669" t="s">
        <v>21</v>
      </c>
      <c r="K669" t="s">
        <v>33</v>
      </c>
      <c r="L669" s="1">
        <v>45673</v>
      </c>
      <c r="M669" t="s">
        <v>5084</v>
      </c>
      <c r="N669" t="s">
        <v>23</v>
      </c>
      <c r="O669">
        <v>40</v>
      </c>
      <c r="P669" t="s">
        <v>24</v>
      </c>
      <c r="Q669">
        <v>32</v>
      </c>
    </row>
    <row r="670" spans="1:17" x14ac:dyDescent="0.75">
      <c r="A670" t="s">
        <v>3482</v>
      </c>
      <c r="B670">
        <v>36</v>
      </c>
      <c r="C670" t="s">
        <v>5082</v>
      </c>
      <c r="D670" t="s">
        <v>16</v>
      </c>
      <c r="E670" t="s">
        <v>17</v>
      </c>
      <c r="F670" t="s">
        <v>73</v>
      </c>
      <c r="G670">
        <v>0.9</v>
      </c>
      <c r="H670" t="s">
        <v>41</v>
      </c>
      <c r="I670" t="s">
        <v>49</v>
      </c>
      <c r="J670" t="s">
        <v>21</v>
      </c>
      <c r="K670" t="s">
        <v>30</v>
      </c>
      <c r="L670" s="1">
        <v>45767</v>
      </c>
      <c r="M670" t="s">
        <v>5087</v>
      </c>
      <c r="N670" t="s">
        <v>23</v>
      </c>
      <c r="O670">
        <v>30</v>
      </c>
      <c r="P670" t="s">
        <v>24</v>
      </c>
      <c r="Q670">
        <v>27</v>
      </c>
    </row>
    <row r="671" spans="1:17" x14ac:dyDescent="0.75">
      <c r="A671" t="s">
        <v>3475</v>
      </c>
      <c r="B671">
        <v>67</v>
      </c>
      <c r="C671" t="s">
        <v>5081</v>
      </c>
      <c r="D671" t="s">
        <v>16</v>
      </c>
      <c r="E671" t="s">
        <v>17</v>
      </c>
      <c r="F671" t="s">
        <v>18</v>
      </c>
      <c r="G671">
        <v>1.2</v>
      </c>
      <c r="H671" t="s">
        <v>28</v>
      </c>
      <c r="I671" t="s">
        <v>49</v>
      </c>
      <c r="J671" t="s">
        <v>21</v>
      </c>
      <c r="K671" t="s">
        <v>30</v>
      </c>
      <c r="L671" s="1">
        <v>45675</v>
      </c>
      <c r="M671" t="s">
        <v>5084</v>
      </c>
      <c r="N671" t="s">
        <v>23</v>
      </c>
      <c r="O671">
        <v>48</v>
      </c>
      <c r="P671" t="s">
        <v>24</v>
      </c>
      <c r="Q671">
        <v>13</v>
      </c>
    </row>
    <row r="672" spans="1:17" x14ac:dyDescent="0.75">
      <c r="A672" t="s">
        <v>3471</v>
      </c>
      <c r="B672">
        <v>66</v>
      </c>
      <c r="C672" t="s">
        <v>5081</v>
      </c>
      <c r="D672" t="s">
        <v>16</v>
      </c>
      <c r="E672" t="s">
        <v>40</v>
      </c>
      <c r="F672" t="s">
        <v>27</v>
      </c>
      <c r="G672">
        <v>1.2</v>
      </c>
      <c r="H672" t="s">
        <v>41</v>
      </c>
      <c r="I672" t="s">
        <v>20</v>
      </c>
      <c r="J672" t="s">
        <v>21</v>
      </c>
      <c r="K672" t="s">
        <v>45</v>
      </c>
      <c r="L672" s="1">
        <v>45658</v>
      </c>
      <c r="M672" t="s">
        <v>5084</v>
      </c>
      <c r="N672" t="s">
        <v>37</v>
      </c>
      <c r="O672">
        <v>35</v>
      </c>
      <c r="P672" t="s">
        <v>24</v>
      </c>
      <c r="Q672">
        <v>29</v>
      </c>
    </row>
    <row r="673" spans="1:17" x14ac:dyDescent="0.75">
      <c r="A673" t="s">
        <v>3459</v>
      </c>
      <c r="B673">
        <v>79</v>
      </c>
      <c r="C673" t="s">
        <v>5080</v>
      </c>
      <c r="D673" t="s">
        <v>16</v>
      </c>
      <c r="E673" t="s">
        <v>26</v>
      </c>
      <c r="F673" t="s">
        <v>73</v>
      </c>
      <c r="G673">
        <v>4.8</v>
      </c>
      <c r="H673" t="s">
        <v>28</v>
      </c>
      <c r="I673" t="s">
        <v>49</v>
      </c>
      <c r="J673" t="s">
        <v>21</v>
      </c>
      <c r="K673" t="s">
        <v>51</v>
      </c>
      <c r="L673" s="1">
        <v>45709</v>
      </c>
      <c r="M673" t="s">
        <v>5085</v>
      </c>
      <c r="N673" t="s">
        <v>23</v>
      </c>
      <c r="O673">
        <v>25</v>
      </c>
      <c r="P673" t="s">
        <v>24</v>
      </c>
      <c r="Q673">
        <v>18</v>
      </c>
    </row>
    <row r="674" spans="1:17" x14ac:dyDescent="0.75">
      <c r="A674" t="s">
        <v>3456</v>
      </c>
      <c r="B674">
        <v>28</v>
      </c>
      <c r="C674" t="s">
        <v>5077</v>
      </c>
      <c r="D674" t="s">
        <v>16</v>
      </c>
      <c r="E674" t="s">
        <v>17</v>
      </c>
      <c r="F674" t="s">
        <v>27</v>
      </c>
      <c r="G674">
        <v>6.7</v>
      </c>
      <c r="H674" t="s">
        <v>28</v>
      </c>
      <c r="I674" t="s">
        <v>49</v>
      </c>
      <c r="J674" t="s">
        <v>21</v>
      </c>
      <c r="K674" t="s">
        <v>22</v>
      </c>
      <c r="L674" s="1">
        <v>45696</v>
      </c>
      <c r="M674" t="s">
        <v>5085</v>
      </c>
      <c r="N674" t="s">
        <v>37</v>
      </c>
      <c r="O674">
        <v>27</v>
      </c>
      <c r="P674" t="s">
        <v>24</v>
      </c>
      <c r="Q674">
        <v>24</v>
      </c>
    </row>
    <row r="675" spans="1:17" x14ac:dyDescent="0.75">
      <c r="A675" t="s">
        <v>3451</v>
      </c>
      <c r="B675">
        <v>26</v>
      </c>
      <c r="C675" t="s">
        <v>5077</v>
      </c>
      <c r="D675" t="s">
        <v>16</v>
      </c>
      <c r="E675" t="s">
        <v>40</v>
      </c>
      <c r="F675" t="s">
        <v>36</v>
      </c>
      <c r="G675">
        <v>5.4</v>
      </c>
      <c r="H675" t="s">
        <v>41</v>
      </c>
      <c r="I675" t="s">
        <v>20</v>
      </c>
      <c r="J675" t="s">
        <v>21</v>
      </c>
      <c r="K675" t="s">
        <v>22</v>
      </c>
      <c r="L675" s="1">
        <v>45719</v>
      </c>
      <c r="M675" t="s">
        <v>5086</v>
      </c>
      <c r="N675" t="s">
        <v>23</v>
      </c>
      <c r="O675">
        <v>24</v>
      </c>
      <c r="P675" t="s">
        <v>24</v>
      </c>
      <c r="Q675">
        <v>28</v>
      </c>
    </row>
    <row r="676" spans="1:17" x14ac:dyDescent="0.75">
      <c r="A676" t="s">
        <v>716</v>
      </c>
      <c r="B676">
        <v>43</v>
      </c>
      <c r="C676" t="s">
        <v>5082</v>
      </c>
      <c r="D676" t="s">
        <v>16</v>
      </c>
      <c r="E676" t="s">
        <v>17</v>
      </c>
      <c r="F676" t="s">
        <v>27</v>
      </c>
      <c r="G676">
        <v>1.7</v>
      </c>
      <c r="H676" t="s">
        <v>28</v>
      </c>
      <c r="I676" t="s">
        <v>29</v>
      </c>
      <c r="J676" t="s">
        <v>21</v>
      </c>
      <c r="K676" t="s">
        <v>33</v>
      </c>
      <c r="L676" s="1">
        <v>45972</v>
      </c>
      <c r="M676" t="s">
        <v>5094</v>
      </c>
      <c r="N676" t="s">
        <v>37</v>
      </c>
      <c r="O676">
        <v>14</v>
      </c>
      <c r="P676" t="s">
        <v>24</v>
      </c>
      <c r="Q676">
        <v>7</v>
      </c>
    </row>
    <row r="677" spans="1:17" x14ac:dyDescent="0.75">
      <c r="A677" t="s">
        <v>3449</v>
      </c>
      <c r="B677">
        <v>69</v>
      </c>
      <c r="C677" t="s">
        <v>5080</v>
      </c>
      <c r="D677" t="s">
        <v>16</v>
      </c>
      <c r="E677" t="s">
        <v>35</v>
      </c>
      <c r="F677" t="s">
        <v>63</v>
      </c>
      <c r="G677">
        <v>4.7</v>
      </c>
      <c r="H677" t="s">
        <v>28</v>
      </c>
      <c r="I677" t="s">
        <v>20</v>
      </c>
      <c r="J677" t="s">
        <v>21</v>
      </c>
      <c r="K677" t="s">
        <v>22</v>
      </c>
      <c r="L677" s="1">
        <v>45965</v>
      </c>
      <c r="M677" t="s">
        <v>5094</v>
      </c>
      <c r="N677" t="s">
        <v>23</v>
      </c>
      <c r="O677">
        <v>40</v>
      </c>
      <c r="P677" t="s">
        <v>24</v>
      </c>
      <c r="Q677">
        <v>30</v>
      </c>
    </row>
    <row r="678" spans="1:17" x14ac:dyDescent="0.75">
      <c r="A678" t="s">
        <v>3448</v>
      </c>
      <c r="B678">
        <v>40</v>
      </c>
      <c r="C678" t="s">
        <v>5082</v>
      </c>
      <c r="D678" t="s">
        <v>16</v>
      </c>
      <c r="E678" t="s">
        <v>26</v>
      </c>
      <c r="F678" t="s">
        <v>18</v>
      </c>
      <c r="G678">
        <v>5.6</v>
      </c>
      <c r="H678" t="s">
        <v>28</v>
      </c>
      <c r="I678" t="s">
        <v>44</v>
      </c>
      <c r="J678" t="s">
        <v>21</v>
      </c>
      <c r="K678" t="s">
        <v>33</v>
      </c>
      <c r="L678" s="1">
        <v>46004</v>
      </c>
      <c r="M678" t="s">
        <v>5095</v>
      </c>
      <c r="N678" t="s">
        <v>23</v>
      </c>
      <c r="O678">
        <v>24</v>
      </c>
      <c r="P678" t="s">
        <v>24</v>
      </c>
      <c r="Q678">
        <v>22</v>
      </c>
    </row>
    <row r="679" spans="1:17" x14ac:dyDescent="0.75">
      <c r="A679" t="s">
        <v>719</v>
      </c>
      <c r="B679">
        <v>26</v>
      </c>
      <c r="C679" t="s">
        <v>5077</v>
      </c>
      <c r="D679" t="s">
        <v>16</v>
      </c>
      <c r="E679" t="s">
        <v>40</v>
      </c>
      <c r="F679" t="s">
        <v>18</v>
      </c>
      <c r="G679">
        <v>4.7</v>
      </c>
      <c r="H679" t="s">
        <v>19</v>
      </c>
      <c r="I679" t="s">
        <v>49</v>
      </c>
      <c r="J679" t="s">
        <v>21</v>
      </c>
      <c r="K679" t="s">
        <v>22</v>
      </c>
      <c r="L679" s="1">
        <v>45866</v>
      </c>
      <c r="M679" t="s">
        <v>5090</v>
      </c>
      <c r="N679" t="s">
        <v>23</v>
      </c>
      <c r="O679">
        <v>56</v>
      </c>
      <c r="P679" t="s">
        <v>24</v>
      </c>
      <c r="Q679">
        <v>36</v>
      </c>
    </row>
    <row r="680" spans="1:17" x14ac:dyDescent="0.75">
      <c r="A680" t="s">
        <v>3445</v>
      </c>
      <c r="B680">
        <v>55</v>
      </c>
      <c r="C680" t="s">
        <v>5078</v>
      </c>
      <c r="D680" t="s">
        <v>16</v>
      </c>
      <c r="E680" t="s">
        <v>35</v>
      </c>
      <c r="F680" t="s">
        <v>27</v>
      </c>
      <c r="G680">
        <v>3.2</v>
      </c>
      <c r="H680" t="s">
        <v>41</v>
      </c>
      <c r="I680" t="s">
        <v>29</v>
      </c>
      <c r="J680" t="s">
        <v>21</v>
      </c>
      <c r="K680" t="s">
        <v>30</v>
      </c>
      <c r="L680" s="1">
        <v>45924</v>
      </c>
      <c r="M680" t="s">
        <v>5092</v>
      </c>
      <c r="N680" t="s">
        <v>23</v>
      </c>
      <c r="O680">
        <v>24</v>
      </c>
      <c r="P680" t="s">
        <v>24</v>
      </c>
      <c r="Q680">
        <v>32</v>
      </c>
    </row>
    <row r="681" spans="1:17" x14ac:dyDescent="0.75">
      <c r="A681" t="s">
        <v>721</v>
      </c>
      <c r="B681">
        <v>35</v>
      </c>
      <c r="C681" t="s">
        <v>5077</v>
      </c>
      <c r="D681" t="s">
        <v>16</v>
      </c>
      <c r="E681" t="s">
        <v>35</v>
      </c>
      <c r="F681" t="s">
        <v>18</v>
      </c>
      <c r="G681">
        <v>2.4</v>
      </c>
      <c r="H681" t="s">
        <v>41</v>
      </c>
      <c r="I681" t="s">
        <v>44</v>
      </c>
      <c r="J681" t="s">
        <v>21</v>
      </c>
      <c r="K681" t="s">
        <v>45</v>
      </c>
      <c r="L681" s="1">
        <v>45981</v>
      </c>
      <c r="M681" t="s">
        <v>5094</v>
      </c>
      <c r="N681" t="s">
        <v>23</v>
      </c>
      <c r="O681">
        <v>56</v>
      </c>
      <c r="P681" t="s">
        <v>24</v>
      </c>
      <c r="Q681">
        <v>11</v>
      </c>
    </row>
    <row r="682" spans="1:17" x14ac:dyDescent="0.75">
      <c r="A682" t="s">
        <v>722</v>
      </c>
      <c r="B682">
        <v>72</v>
      </c>
      <c r="C682" t="s">
        <v>5080</v>
      </c>
      <c r="D682" t="s">
        <v>16</v>
      </c>
      <c r="E682" t="s">
        <v>40</v>
      </c>
      <c r="F682" t="s">
        <v>36</v>
      </c>
      <c r="G682">
        <v>3.5</v>
      </c>
      <c r="H682" t="s">
        <v>19</v>
      </c>
      <c r="I682" t="s">
        <v>29</v>
      </c>
      <c r="J682" t="s">
        <v>21</v>
      </c>
      <c r="K682" t="s">
        <v>51</v>
      </c>
      <c r="L682" s="1">
        <v>45942</v>
      </c>
      <c r="M682" t="s">
        <v>5093</v>
      </c>
      <c r="N682" t="s">
        <v>37</v>
      </c>
      <c r="O682">
        <v>39</v>
      </c>
      <c r="P682" t="s">
        <v>24</v>
      </c>
      <c r="Q682">
        <v>22</v>
      </c>
    </row>
    <row r="683" spans="1:17" x14ac:dyDescent="0.75">
      <c r="A683" t="s">
        <v>3444</v>
      </c>
      <c r="B683">
        <v>63</v>
      </c>
      <c r="C683" t="s">
        <v>5081</v>
      </c>
      <c r="D683" t="s">
        <v>16</v>
      </c>
      <c r="E683" t="s">
        <v>35</v>
      </c>
      <c r="F683" t="s">
        <v>18</v>
      </c>
      <c r="G683">
        <v>3.7</v>
      </c>
      <c r="H683" t="s">
        <v>19</v>
      </c>
      <c r="I683" t="s">
        <v>44</v>
      </c>
      <c r="J683" t="s">
        <v>21</v>
      </c>
      <c r="K683" t="s">
        <v>51</v>
      </c>
      <c r="L683" s="1">
        <v>45753</v>
      </c>
      <c r="M683" t="s">
        <v>5087</v>
      </c>
      <c r="N683" t="s">
        <v>23</v>
      </c>
      <c r="O683">
        <v>46</v>
      </c>
      <c r="P683" t="s">
        <v>24</v>
      </c>
      <c r="Q683">
        <v>8</v>
      </c>
    </row>
    <row r="684" spans="1:17" x14ac:dyDescent="0.75">
      <c r="A684" t="s">
        <v>3440</v>
      </c>
      <c r="B684">
        <v>83</v>
      </c>
      <c r="C684" t="s">
        <v>5079</v>
      </c>
      <c r="D684" t="s">
        <v>16</v>
      </c>
      <c r="E684" t="s">
        <v>40</v>
      </c>
      <c r="F684" t="s">
        <v>36</v>
      </c>
      <c r="G684">
        <v>7.2</v>
      </c>
      <c r="H684" t="s">
        <v>19</v>
      </c>
      <c r="I684" t="s">
        <v>20</v>
      </c>
      <c r="J684" t="s">
        <v>21</v>
      </c>
      <c r="K684" t="s">
        <v>45</v>
      </c>
      <c r="L684" s="1">
        <v>45889</v>
      </c>
      <c r="M684" t="s">
        <v>5091</v>
      </c>
      <c r="N684" t="s">
        <v>23</v>
      </c>
      <c r="O684">
        <v>19</v>
      </c>
      <c r="P684" t="s">
        <v>24</v>
      </c>
      <c r="Q684">
        <v>30</v>
      </c>
    </row>
    <row r="685" spans="1:17" x14ac:dyDescent="0.75">
      <c r="A685" t="s">
        <v>3438</v>
      </c>
      <c r="B685">
        <v>68</v>
      </c>
      <c r="C685" t="s">
        <v>5081</v>
      </c>
      <c r="D685" t="s">
        <v>16</v>
      </c>
      <c r="E685" t="s">
        <v>35</v>
      </c>
      <c r="F685" t="s">
        <v>36</v>
      </c>
      <c r="G685">
        <v>3.8</v>
      </c>
      <c r="H685" t="s">
        <v>28</v>
      </c>
      <c r="I685" t="s">
        <v>49</v>
      </c>
      <c r="J685" t="s">
        <v>21</v>
      </c>
      <c r="K685" t="s">
        <v>51</v>
      </c>
      <c r="L685" s="1">
        <v>45660</v>
      </c>
      <c r="M685" t="s">
        <v>5084</v>
      </c>
      <c r="N685" t="s">
        <v>23</v>
      </c>
      <c r="O685">
        <v>23</v>
      </c>
      <c r="P685" t="s">
        <v>24</v>
      </c>
      <c r="Q685">
        <v>26</v>
      </c>
    </row>
    <row r="686" spans="1:17" x14ac:dyDescent="0.75">
      <c r="A686" t="s">
        <v>3436</v>
      </c>
      <c r="B686">
        <v>57</v>
      </c>
      <c r="C686" t="s">
        <v>5078</v>
      </c>
      <c r="D686" t="s">
        <v>16</v>
      </c>
      <c r="E686" t="s">
        <v>40</v>
      </c>
      <c r="F686" t="s">
        <v>27</v>
      </c>
      <c r="G686">
        <v>3.8</v>
      </c>
      <c r="H686" t="s">
        <v>19</v>
      </c>
      <c r="I686" t="s">
        <v>44</v>
      </c>
      <c r="J686" t="s">
        <v>21</v>
      </c>
      <c r="K686" t="s">
        <v>51</v>
      </c>
      <c r="L686" s="1">
        <v>45713</v>
      </c>
      <c r="M686" t="s">
        <v>5085</v>
      </c>
      <c r="N686" t="s">
        <v>23</v>
      </c>
      <c r="O686">
        <v>25</v>
      </c>
      <c r="P686" t="s">
        <v>24</v>
      </c>
      <c r="Q686">
        <v>32</v>
      </c>
    </row>
    <row r="687" spans="1:17" x14ac:dyDescent="0.75">
      <c r="A687" t="s">
        <v>727</v>
      </c>
      <c r="B687">
        <v>39</v>
      </c>
      <c r="C687" t="s">
        <v>5082</v>
      </c>
      <c r="D687" t="s">
        <v>16</v>
      </c>
      <c r="E687" t="s">
        <v>17</v>
      </c>
      <c r="F687" t="s">
        <v>27</v>
      </c>
      <c r="G687">
        <v>5.8</v>
      </c>
      <c r="H687" t="s">
        <v>19</v>
      </c>
      <c r="I687" t="s">
        <v>20</v>
      </c>
      <c r="J687" t="s">
        <v>21</v>
      </c>
      <c r="K687" t="s">
        <v>22</v>
      </c>
      <c r="L687" s="1">
        <v>45978</v>
      </c>
      <c r="M687" t="s">
        <v>5094</v>
      </c>
      <c r="N687" t="s">
        <v>23</v>
      </c>
      <c r="O687">
        <v>17</v>
      </c>
      <c r="P687" t="s">
        <v>24</v>
      </c>
      <c r="Q687">
        <v>21</v>
      </c>
    </row>
    <row r="688" spans="1:17" x14ac:dyDescent="0.75">
      <c r="A688" t="s">
        <v>3432</v>
      </c>
      <c r="B688">
        <v>72</v>
      </c>
      <c r="C688" t="s">
        <v>5080</v>
      </c>
      <c r="D688" t="s">
        <v>16</v>
      </c>
      <c r="E688" t="s">
        <v>40</v>
      </c>
      <c r="F688" t="s">
        <v>36</v>
      </c>
      <c r="G688">
        <v>2.1</v>
      </c>
      <c r="H688" t="s">
        <v>28</v>
      </c>
      <c r="I688" t="s">
        <v>20</v>
      </c>
      <c r="J688" t="s">
        <v>21</v>
      </c>
      <c r="K688" t="s">
        <v>30</v>
      </c>
      <c r="L688" s="1">
        <v>45809</v>
      </c>
      <c r="M688" t="s">
        <v>5089</v>
      </c>
      <c r="N688" t="s">
        <v>23</v>
      </c>
      <c r="O688">
        <v>41</v>
      </c>
      <c r="P688" t="s">
        <v>24</v>
      </c>
      <c r="Q688">
        <v>29</v>
      </c>
    </row>
    <row r="689" spans="1:17" x14ac:dyDescent="0.75">
      <c r="A689" t="s">
        <v>729</v>
      </c>
      <c r="B689">
        <v>56</v>
      </c>
      <c r="C689" t="s">
        <v>5078</v>
      </c>
      <c r="D689" t="s">
        <v>16</v>
      </c>
      <c r="E689" t="s">
        <v>26</v>
      </c>
      <c r="F689" t="s">
        <v>27</v>
      </c>
      <c r="G689">
        <v>4.7</v>
      </c>
      <c r="H689" t="s">
        <v>41</v>
      </c>
      <c r="I689" t="s">
        <v>29</v>
      </c>
      <c r="J689" t="s">
        <v>21</v>
      </c>
      <c r="K689" t="s">
        <v>33</v>
      </c>
      <c r="L689" s="1">
        <v>45959</v>
      </c>
      <c r="M689" t="s">
        <v>5093</v>
      </c>
      <c r="N689" t="s">
        <v>23</v>
      </c>
      <c r="O689">
        <v>7</v>
      </c>
      <c r="P689" t="s">
        <v>24</v>
      </c>
      <c r="Q689">
        <v>35</v>
      </c>
    </row>
    <row r="690" spans="1:17" x14ac:dyDescent="0.75">
      <c r="A690" t="s">
        <v>3423</v>
      </c>
      <c r="B690">
        <v>84</v>
      </c>
      <c r="C690" t="s">
        <v>5079</v>
      </c>
      <c r="D690" t="s">
        <v>16</v>
      </c>
      <c r="E690" t="s">
        <v>17</v>
      </c>
      <c r="F690" t="s">
        <v>27</v>
      </c>
      <c r="G690">
        <v>0.5</v>
      </c>
      <c r="H690" t="s">
        <v>19</v>
      </c>
      <c r="I690" t="s">
        <v>49</v>
      </c>
      <c r="J690" t="s">
        <v>21</v>
      </c>
      <c r="K690" t="s">
        <v>33</v>
      </c>
      <c r="L690" s="1">
        <v>45885</v>
      </c>
      <c r="M690" t="s">
        <v>5091</v>
      </c>
      <c r="N690" t="s">
        <v>23</v>
      </c>
      <c r="O690">
        <v>5</v>
      </c>
      <c r="P690" t="s">
        <v>24</v>
      </c>
      <c r="Q690">
        <v>30</v>
      </c>
    </row>
    <row r="691" spans="1:17" x14ac:dyDescent="0.75">
      <c r="A691" t="s">
        <v>3422</v>
      </c>
      <c r="B691">
        <v>51</v>
      </c>
      <c r="C691" t="s">
        <v>5078</v>
      </c>
      <c r="D691" t="s">
        <v>16</v>
      </c>
      <c r="E691" t="s">
        <v>17</v>
      </c>
      <c r="F691" t="s">
        <v>36</v>
      </c>
      <c r="G691">
        <v>3.5</v>
      </c>
      <c r="H691" t="s">
        <v>28</v>
      </c>
      <c r="I691" t="s">
        <v>20</v>
      </c>
      <c r="J691" t="s">
        <v>21</v>
      </c>
      <c r="K691" t="s">
        <v>30</v>
      </c>
      <c r="L691" s="1">
        <v>45721</v>
      </c>
      <c r="M691" t="s">
        <v>5086</v>
      </c>
      <c r="N691" t="s">
        <v>23</v>
      </c>
      <c r="O691">
        <v>28</v>
      </c>
      <c r="P691" t="s">
        <v>24</v>
      </c>
      <c r="Q691">
        <v>28</v>
      </c>
    </row>
    <row r="692" spans="1:17" x14ac:dyDescent="0.75">
      <c r="A692" t="s">
        <v>732</v>
      </c>
      <c r="B692">
        <v>73</v>
      </c>
      <c r="C692" t="s">
        <v>5080</v>
      </c>
      <c r="D692" t="s">
        <v>16</v>
      </c>
      <c r="E692" t="s">
        <v>26</v>
      </c>
      <c r="F692" t="s">
        <v>63</v>
      </c>
      <c r="G692">
        <v>7.4</v>
      </c>
      <c r="H692" t="s">
        <v>41</v>
      </c>
      <c r="I692" t="s">
        <v>44</v>
      </c>
      <c r="J692" t="s">
        <v>21</v>
      </c>
      <c r="K692" t="s">
        <v>45</v>
      </c>
      <c r="L692" s="1">
        <v>45660</v>
      </c>
      <c r="M692" t="s">
        <v>5084</v>
      </c>
      <c r="N692" t="s">
        <v>23</v>
      </c>
      <c r="O692">
        <v>45</v>
      </c>
      <c r="P692" t="s">
        <v>24</v>
      </c>
      <c r="Q692">
        <v>24</v>
      </c>
    </row>
    <row r="693" spans="1:17" x14ac:dyDescent="0.75">
      <c r="A693" t="s">
        <v>3420</v>
      </c>
      <c r="B693">
        <v>64</v>
      </c>
      <c r="C693" t="s">
        <v>5081</v>
      </c>
      <c r="D693" t="s">
        <v>16</v>
      </c>
      <c r="E693" t="s">
        <v>17</v>
      </c>
      <c r="F693" t="s">
        <v>73</v>
      </c>
      <c r="G693">
        <v>1.7</v>
      </c>
      <c r="H693" t="s">
        <v>41</v>
      </c>
      <c r="I693" t="s">
        <v>20</v>
      </c>
      <c r="J693" t="s">
        <v>21</v>
      </c>
      <c r="K693" t="s">
        <v>22</v>
      </c>
      <c r="L693" s="1">
        <v>45865</v>
      </c>
      <c r="M693" t="s">
        <v>5090</v>
      </c>
      <c r="N693" t="s">
        <v>23</v>
      </c>
      <c r="O693">
        <v>36</v>
      </c>
      <c r="P693" t="s">
        <v>24</v>
      </c>
      <c r="Q693">
        <v>29</v>
      </c>
    </row>
    <row r="694" spans="1:17" x14ac:dyDescent="0.75">
      <c r="A694" t="s">
        <v>3410</v>
      </c>
      <c r="B694">
        <v>39</v>
      </c>
      <c r="C694" t="s">
        <v>5082</v>
      </c>
      <c r="D694" t="s">
        <v>16</v>
      </c>
      <c r="E694" t="s">
        <v>17</v>
      </c>
      <c r="F694" t="s">
        <v>18</v>
      </c>
      <c r="G694">
        <v>3.3</v>
      </c>
      <c r="H694" t="s">
        <v>41</v>
      </c>
      <c r="I694" t="s">
        <v>44</v>
      </c>
      <c r="J694" t="s">
        <v>21</v>
      </c>
      <c r="K694" t="s">
        <v>33</v>
      </c>
      <c r="L694" s="1">
        <v>45925</v>
      </c>
      <c r="M694" t="s">
        <v>5092</v>
      </c>
      <c r="N694" t="s">
        <v>23</v>
      </c>
      <c r="O694">
        <v>46</v>
      </c>
      <c r="P694" t="s">
        <v>24</v>
      </c>
      <c r="Q694">
        <v>25</v>
      </c>
    </row>
    <row r="695" spans="1:17" x14ac:dyDescent="0.75">
      <c r="A695" t="s">
        <v>735</v>
      </c>
      <c r="B695">
        <v>78</v>
      </c>
      <c r="C695" t="s">
        <v>5080</v>
      </c>
      <c r="D695" t="s">
        <v>16</v>
      </c>
      <c r="E695" t="s">
        <v>17</v>
      </c>
      <c r="F695" t="s">
        <v>36</v>
      </c>
      <c r="G695">
        <v>2.2999999999999998</v>
      </c>
      <c r="H695" t="s">
        <v>19</v>
      </c>
      <c r="I695" t="s">
        <v>44</v>
      </c>
      <c r="J695" t="s">
        <v>21</v>
      </c>
      <c r="K695" t="s">
        <v>33</v>
      </c>
      <c r="L695" s="1">
        <v>45978</v>
      </c>
      <c r="M695" t="s">
        <v>5094</v>
      </c>
      <c r="N695" t="s">
        <v>23</v>
      </c>
      <c r="O695">
        <v>19</v>
      </c>
      <c r="P695" t="s">
        <v>24</v>
      </c>
      <c r="Q695">
        <v>7</v>
      </c>
    </row>
    <row r="696" spans="1:17" x14ac:dyDescent="0.75">
      <c r="A696" t="s">
        <v>736</v>
      </c>
      <c r="B696">
        <v>83</v>
      </c>
      <c r="C696" t="s">
        <v>5079</v>
      </c>
      <c r="D696" t="s">
        <v>16</v>
      </c>
      <c r="E696" t="s">
        <v>17</v>
      </c>
      <c r="F696" t="s">
        <v>73</v>
      </c>
      <c r="G696">
        <v>5.7</v>
      </c>
      <c r="H696" t="s">
        <v>19</v>
      </c>
      <c r="I696" t="s">
        <v>20</v>
      </c>
      <c r="J696" t="s">
        <v>21</v>
      </c>
      <c r="K696" t="s">
        <v>30</v>
      </c>
      <c r="L696" s="1">
        <v>45686</v>
      </c>
      <c r="M696" t="s">
        <v>5084</v>
      </c>
      <c r="N696" t="s">
        <v>23</v>
      </c>
      <c r="O696">
        <v>30</v>
      </c>
      <c r="P696" t="s">
        <v>24</v>
      </c>
      <c r="Q696">
        <v>27</v>
      </c>
    </row>
    <row r="697" spans="1:17" x14ac:dyDescent="0.75">
      <c r="A697" t="s">
        <v>3409</v>
      </c>
      <c r="B697">
        <v>41</v>
      </c>
      <c r="C697" t="s">
        <v>5082</v>
      </c>
      <c r="D697" t="s">
        <v>16</v>
      </c>
      <c r="E697" t="s">
        <v>40</v>
      </c>
      <c r="F697" t="s">
        <v>18</v>
      </c>
      <c r="G697">
        <v>2.2999999999999998</v>
      </c>
      <c r="H697" t="s">
        <v>28</v>
      </c>
      <c r="I697" t="s">
        <v>49</v>
      </c>
      <c r="J697" t="s">
        <v>21</v>
      </c>
      <c r="K697" t="s">
        <v>42</v>
      </c>
      <c r="L697" s="1">
        <v>45970</v>
      </c>
      <c r="M697" t="s">
        <v>5094</v>
      </c>
      <c r="N697" t="s">
        <v>23</v>
      </c>
      <c r="O697">
        <v>56</v>
      </c>
      <c r="P697" t="s">
        <v>24</v>
      </c>
      <c r="Q697">
        <v>25</v>
      </c>
    </row>
    <row r="698" spans="1:17" x14ac:dyDescent="0.75">
      <c r="A698" t="s">
        <v>738</v>
      </c>
      <c r="B698">
        <v>54</v>
      </c>
      <c r="C698" t="s">
        <v>5078</v>
      </c>
      <c r="D698" t="s">
        <v>16</v>
      </c>
      <c r="E698" t="s">
        <v>40</v>
      </c>
      <c r="F698" t="s">
        <v>36</v>
      </c>
      <c r="G698">
        <v>7.5</v>
      </c>
      <c r="H698" t="s">
        <v>19</v>
      </c>
      <c r="I698" t="s">
        <v>44</v>
      </c>
      <c r="J698" t="s">
        <v>21</v>
      </c>
      <c r="K698" t="s">
        <v>22</v>
      </c>
      <c r="L698" s="1">
        <v>45826</v>
      </c>
      <c r="M698" t="s">
        <v>5089</v>
      </c>
      <c r="N698" t="s">
        <v>23</v>
      </c>
      <c r="O698">
        <v>18</v>
      </c>
      <c r="P698" t="s">
        <v>24</v>
      </c>
      <c r="Q698">
        <v>25</v>
      </c>
    </row>
    <row r="699" spans="1:17" x14ac:dyDescent="0.75">
      <c r="A699" t="s">
        <v>739</v>
      </c>
      <c r="B699">
        <v>70</v>
      </c>
      <c r="C699" t="s">
        <v>5080</v>
      </c>
      <c r="D699" t="s">
        <v>16</v>
      </c>
      <c r="E699" t="s">
        <v>26</v>
      </c>
      <c r="F699" t="s">
        <v>73</v>
      </c>
      <c r="G699">
        <v>1.4</v>
      </c>
      <c r="H699" t="s">
        <v>41</v>
      </c>
      <c r="I699" t="s">
        <v>49</v>
      </c>
      <c r="J699" t="s">
        <v>21</v>
      </c>
      <c r="K699" t="s">
        <v>45</v>
      </c>
      <c r="L699" s="1">
        <v>45873</v>
      </c>
      <c r="M699" t="s">
        <v>5091</v>
      </c>
      <c r="N699" t="s">
        <v>23</v>
      </c>
      <c r="O699">
        <v>31</v>
      </c>
      <c r="P699" t="s">
        <v>24</v>
      </c>
      <c r="Q699">
        <v>10</v>
      </c>
    </row>
    <row r="700" spans="1:17" x14ac:dyDescent="0.75">
      <c r="A700" t="s">
        <v>740</v>
      </c>
      <c r="B700">
        <v>76</v>
      </c>
      <c r="C700" t="s">
        <v>5080</v>
      </c>
      <c r="D700" t="s">
        <v>16</v>
      </c>
      <c r="E700" t="s">
        <v>26</v>
      </c>
      <c r="F700" t="s">
        <v>36</v>
      </c>
      <c r="G700">
        <v>3.8</v>
      </c>
      <c r="H700" t="s">
        <v>41</v>
      </c>
      <c r="I700" t="s">
        <v>49</v>
      </c>
      <c r="J700" t="s">
        <v>21</v>
      </c>
      <c r="K700" t="s">
        <v>45</v>
      </c>
      <c r="L700" s="1">
        <v>45956</v>
      </c>
      <c r="M700" t="s">
        <v>5093</v>
      </c>
      <c r="N700" t="s">
        <v>37</v>
      </c>
      <c r="O700">
        <v>21</v>
      </c>
      <c r="P700" t="s">
        <v>24</v>
      </c>
      <c r="Q700">
        <v>15</v>
      </c>
    </row>
    <row r="701" spans="1:17" x14ac:dyDescent="0.75">
      <c r="A701" t="s">
        <v>3405</v>
      </c>
      <c r="B701">
        <v>49</v>
      </c>
      <c r="C701" t="s">
        <v>5078</v>
      </c>
      <c r="D701" t="s">
        <v>16</v>
      </c>
      <c r="E701" t="s">
        <v>17</v>
      </c>
      <c r="F701" t="s">
        <v>73</v>
      </c>
      <c r="G701">
        <v>6.5</v>
      </c>
      <c r="H701" t="s">
        <v>28</v>
      </c>
      <c r="I701" t="s">
        <v>20</v>
      </c>
      <c r="J701" t="s">
        <v>21</v>
      </c>
      <c r="K701" t="s">
        <v>42</v>
      </c>
      <c r="L701" s="1">
        <v>45661</v>
      </c>
      <c r="M701" t="s">
        <v>5084</v>
      </c>
      <c r="N701" t="s">
        <v>37</v>
      </c>
      <c r="O701">
        <v>3</v>
      </c>
      <c r="P701" t="s">
        <v>24</v>
      </c>
      <c r="Q701">
        <v>22</v>
      </c>
    </row>
    <row r="702" spans="1:17" x14ac:dyDescent="0.75">
      <c r="A702" t="s">
        <v>3404</v>
      </c>
      <c r="B702">
        <v>58</v>
      </c>
      <c r="C702" t="s">
        <v>5081</v>
      </c>
      <c r="D702" t="s">
        <v>16</v>
      </c>
      <c r="E702" t="s">
        <v>35</v>
      </c>
      <c r="F702" t="s">
        <v>27</v>
      </c>
      <c r="G702">
        <v>4.0999999999999996</v>
      </c>
      <c r="H702" t="s">
        <v>28</v>
      </c>
      <c r="I702" t="s">
        <v>44</v>
      </c>
      <c r="J702" t="s">
        <v>21</v>
      </c>
      <c r="K702" t="s">
        <v>30</v>
      </c>
      <c r="L702" s="1">
        <v>45851</v>
      </c>
      <c r="M702" t="s">
        <v>5090</v>
      </c>
      <c r="N702" t="s">
        <v>37</v>
      </c>
      <c r="O702">
        <v>31</v>
      </c>
      <c r="P702" t="s">
        <v>24</v>
      </c>
      <c r="Q702">
        <v>18</v>
      </c>
    </row>
    <row r="703" spans="1:17" x14ac:dyDescent="0.75">
      <c r="A703" t="s">
        <v>3402</v>
      </c>
      <c r="B703">
        <v>31</v>
      </c>
      <c r="C703" t="s">
        <v>5077</v>
      </c>
      <c r="D703" t="s">
        <v>16</v>
      </c>
      <c r="E703" t="s">
        <v>40</v>
      </c>
      <c r="F703" t="s">
        <v>36</v>
      </c>
      <c r="G703">
        <v>2.7</v>
      </c>
      <c r="H703" t="s">
        <v>28</v>
      </c>
      <c r="I703" t="s">
        <v>29</v>
      </c>
      <c r="J703" t="s">
        <v>21</v>
      </c>
      <c r="K703" t="s">
        <v>22</v>
      </c>
      <c r="L703" s="1">
        <v>45712</v>
      </c>
      <c r="M703" t="s">
        <v>5085</v>
      </c>
      <c r="N703" t="s">
        <v>23</v>
      </c>
      <c r="O703">
        <v>42</v>
      </c>
      <c r="P703" t="s">
        <v>24</v>
      </c>
      <c r="Q703">
        <v>36</v>
      </c>
    </row>
    <row r="704" spans="1:17" x14ac:dyDescent="0.75">
      <c r="A704" t="s">
        <v>3399</v>
      </c>
      <c r="B704">
        <v>62</v>
      </c>
      <c r="C704" t="s">
        <v>5081</v>
      </c>
      <c r="D704" t="s">
        <v>16</v>
      </c>
      <c r="E704" t="s">
        <v>17</v>
      </c>
      <c r="F704" t="s">
        <v>27</v>
      </c>
      <c r="G704">
        <v>0.6</v>
      </c>
      <c r="H704" t="s">
        <v>19</v>
      </c>
      <c r="I704" t="s">
        <v>20</v>
      </c>
      <c r="J704" t="s">
        <v>21</v>
      </c>
      <c r="K704" t="s">
        <v>22</v>
      </c>
      <c r="L704" s="1">
        <v>45868</v>
      </c>
      <c r="M704" t="s">
        <v>5090</v>
      </c>
      <c r="N704" t="s">
        <v>37</v>
      </c>
      <c r="O704">
        <v>9</v>
      </c>
      <c r="P704" t="s">
        <v>24</v>
      </c>
      <c r="Q704">
        <v>19</v>
      </c>
    </row>
    <row r="705" spans="1:17" x14ac:dyDescent="0.75">
      <c r="A705" t="s">
        <v>745</v>
      </c>
      <c r="B705">
        <v>29</v>
      </c>
      <c r="C705" t="s">
        <v>5077</v>
      </c>
      <c r="D705" t="s">
        <v>16</v>
      </c>
      <c r="E705" t="s">
        <v>40</v>
      </c>
      <c r="F705" t="s">
        <v>18</v>
      </c>
      <c r="G705">
        <v>3.8</v>
      </c>
      <c r="H705" t="s">
        <v>41</v>
      </c>
      <c r="I705" t="s">
        <v>49</v>
      </c>
      <c r="J705" t="s">
        <v>21</v>
      </c>
      <c r="K705" t="s">
        <v>33</v>
      </c>
      <c r="L705" s="1">
        <v>45673</v>
      </c>
      <c r="M705" t="s">
        <v>5084</v>
      </c>
      <c r="N705" t="s">
        <v>23</v>
      </c>
      <c r="O705">
        <v>42</v>
      </c>
      <c r="P705" t="s">
        <v>24</v>
      </c>
      <c r="Q705">
        <v>34</v>
      </c>
    </row>
    <row r="706" spans="1:17" x14ac:dyDescent="0.75">
      <c r="A706" t="s">
        <v>3398</v>
      </c>
      <c r="B706">
        <v>40</v>
      </c>
      <c r="C706" t="s">
        <v>5082</v>
      </c>
      <c r="D706" t="s">
        <v>16</v>
      </c>
      <c r="E706" t="s">
        <v>17</v>
      </c>
      <c r="F706" t="s">
        <v>18</v>
      </c>
      <c r="G706">
        <v>6.2</v>
      </c>
      <c r="H706" t="s">
        <v>41</v>
      </c>
      <c r="I706" t="s">
        <v>29</v>
      </c>
      <c r="J706" t="s">
        <v>21</v>
      </c>
      <c r="K706" t="s">
        <v>30</v>
      </c>
      <c r="L706" s="1">
        <v>45986</v>
      </c>
      <c r="M706" t="s">
        <v>5094</v>
      </c>
      <c r="N706" t="s">
        <v>23</v>
      </c>
      <c r="O706">
        <v>40</v>
      </c>
      <c r="P706" t="s">
        <v>24</v>
      </c>
      <c r="Q706">
        <v>24</v>
      </c>
    </row>
    <row r="707" spans="1:17" x14ac:dyDescent="0.75">
      <c r="A707" t="s">
        <v>3396</v>
      </c>
      <c r="B707">
        <v>27</v>
      </c>
      <c r="C707" t="s">
        <v>5077</v>
      </c>
      <c r="D707" t="s">
        <v>16</v>
      </c>
      <c r="E707" t="s">
        <v>40</v>
      </c>
      <c r="F707" t="s">
        <v>36</v>
      </c>
      <c r="G707">
        <v>2.2000000000000002</v>
      </c>
      <c r="H707" t="s">
        <v>41</v>
      </c>
      <c r="I707" t="s">
        <v>29</v>
      </c>
      <c r="J707" t="s">
        <v>21</v>
      </c>
      <c r="K707" t="s">
        <v>45</v>
      </c>
      <c r="L707" s="1">
        <v>45965</v>
      </c>
      <c r="M707" t="s">
        <v>5094</v>
      </c>
      <c r="N707" t="s">
        <v>23</v>
      </c>
      <c r="O707">
        <v>30</v>
      </c>
      <c r="P707" t="s">
        <v>24</v>
      </c>
      <c r="Q707">
        <v>13</v>
      </c>
    </row>
    <row r="708" spans="1:17" x14ac:dyDescent="0.75">
      <c r="A708" t="s">
        <v>3395</v>
      </c>
      <c r="B708">
        <v>68</v>
      </c>
      <c r="C708" t="s">
        <v>5081</v>
      </c>
      <c r="D708" t="s">
        <v>16</v>
      </c>
      <c r="E708" t="s">
        <v>40</v>
      </c>
      <c r="F708" t="s">
        <v>27</v>
      </c>
      <c r="G708">
        <v>7</v>
      </c>
      <c r="H708" t="s">
        <v>41</v>
      </c>
      <c r="I708" t="s">
        <v>20</v>
      </c>
      <c r="J708" t="s">
        <v>21</v>
      </c>
      <c r="K708" t="s">
        <v>33</v>
      </c>
      <c r="L708" s="1">
        <v>45738</v>
      </c>
      <c r="M708" t="s">
        <v>5086</v>
      </c>
      <c r="N708" t="s">
        <v>23</v>
      </c>
      <c r="O708">
        <v>30</v>
      </c>
      <c r="P708" t="s">
        <v>24</v>
      </c>
      <c r="Q708">
        <v>36</v>
      </c>
    </row>
    <row r="709" spans="1:17" x14ac:dyDescent="0.75">
      <c r="A709" t="s">
        <v>749</v>
      </c>
      <c r="B709">
        <v>52</v>
      </c>
      <c r="C709" t="s">
        <v>5078</v>
      </c>
      <c r="D709" t="s">
        <v>67</v>
      </c>
      <c r="E709" t="s">
        <v>26</v>
      </c>
      <c r="F709" t="s">
        <v>73</v>
      </c>
      <c r="G709">
        <v>6.2</v>
      </c>
      <c r="H709" t="s">
        <v>41</v>
      </c>
      <c r="I709" t="s">
        <v>29</v>
      </c>
      <c r="J709" t="s">
        <v>21</v>
      </c>
      <c r="K709" t="s">
        <v>22</v>
      </c>
      <c r="L709" s="1">
        <v>45808</v>
      </c>
      <c r="M709" t="s">
        <v>5088</v>
      </c>
      <c r="N709" t="s">
        <v>37</v>
      </c>
      <c r="O709">
        <v>23</v>
      </c>
      <c r="P709" t="s">
        <v>24</v>
      </c>
      <c r="Q709">
        <v>26</v>
      </c>
    </row>
    <row r="710" spans="1:17" x14ac:dyDescent="0.75">
      <c r="A710" t="s">
        <v>750</v>
      </c>
      <c r="B710">
        <v>75</v>
      </c>
      <c r="C710" t="s">
        <v>5080</v>
      </c>
      <c r="D710" t="s">
        <v>16</v>
      </c>
      <c r="E710" t="s">
        <v>26</v>
      </c>
      <c r="F710" t="s">
        <v>73</v>
      </c>
      <c r="G710">
        <v>7.8</v>
      </c>
      <c r="H710" t="s">
        <v>28</v>
      </c>
      <c r="I710" t="s">
        <v>29</v>
      </c>
      <c r="J710" t="s">
        <v>21</v>
      </c>
      <c r="K710" t="s">
        <v>51</v>
      </c>
      <c r="L710" s="1">
        <v>45699</v>
      </c>
      <c r="M710" t="s">
        <v>5085</v>
      </c>
      <c r="N710" t="s">
        <v>37</v>
      </c>
      <c r="O710">
        <v>7</v>
      </c>
      <c r="P710" t="s">
        <v>24</v>
      </c>
      <c r="Q710">
        <v>18</v>
      </c>
    </row>
    <row r="711" spans="1:17" x14ac:dyDescent="0.75">
      <c r="A711" t="s">
        <v>3386</v>
      </c>
      <c r="B711">
        <v>31</v>
      </c>
      <c r="C711" t="s">
        <v>5077</v>
      </c>
      <c r="D711" t="s">
        <v>16</v>
      </c>
      <c r="E711" t="s">
        <v>17</v>
      </c>
      <c r="F711" t="s">
        <v>36</v>
      </c>
      <c r="G711">
        <v>1.1000000000000001</v>
      </c>
      <c r="H711" t="s">
        <v>28</v>
      </c>
      <c r="I711" t="s">
        <v>44</v>
      </c>
      <c r="J711" t="s">
        <v>21</v>
      </c>
      <c r="K711" t="s">
        <v>51</v>
      </c>
      <c r="L711" s="1">
        <v>45680</v>
      </c>
      <c r="M711" t="s">
        <v>5084</v>
      </c>
      <c r="N711" t="s">
        <v>23</v>
      </c>
      <c r="O711">
        <v>15</v>
      </c>
      <c r="P711" t="s">
        <v>24</v>
      </c>
      <c r="Q711">
        <v>18</v>
      </c>
    </row>
    <row r="712" spans="1:17" x14ac:dyDescent="0.75">
      <c r="A712" t="s">
        <v>3385</v>
      </c>
      <c r="B712">
        <v>44</v>
      </c>
      <c r="C712" t="s">
        <v>5082</v>
      </c>
      <c r="D712" t="s">
        <v>16</v>
      </c>
      <c r="E712" t="s">
        <v>40</v>
      </c>
      <c r="F712" t="s">
        <v>36</v>
      </c>
      <c r="G712">
        <v>3</v>
      </c>
      <c r="H712" t="s">
        <v>41</v>
      </c>
      <c r="I712" t="s">
        <v>44</v>
      </c>
      <c r="J712" t="s">
        <v>21</v>
      </c>
      <c r="K712" t="s">
        <v>42</v>
      </c>
      <c r="L712" s="1">
        <v>45741</v>
      </c>
      <c r="M712" t="s">
        <v>5086</v>
      </c>
      <c r="N712" t="s">
        <v>37</v>
      </c>
      <c r="O712">
        <v>34</v>
      </c>
      <c r="P712" t="s">
        <v>24</v>
      </c>
      <c r="Q712">
        <v>32</v>
      </c>
    </row>
    <row r="713" spans="1:17" x14ac:dyDescent="0.75">
      <c r="A713" t="s">
        <v>3383</v>
      </c>
      <c r="B713">
        <v>67</v>
      </c>
      <c r="C713" t="s">
        <v>5081</v>
      </c>
      <c r="D713" t="s">
        <v>16</v>
      </c>
      <c r="E713" t="s">
        <v>40</v>
      </c>
      <c r="F713" t="s">
        <v>27</v>
      </c>
      <c r="G713">
        <v>3.7</v>
      </c>
      <c r="H713" t="s">
        <v>19</v>
      </c>
      <c r="I713" t="s">
        <v>49</v>
      </c>
      <c r="J713" t="s">
        <v>21</v>
      </c>
      <c r="K713" t="s">
        <v>51</v>
      </c>
      <c r="L713" s="1">
        <v>46020</v>
      </c>
      <c r="M713" t="s">
        <v>5095</v>
      </c>
      <c r="N713" t="s">
        <v>23</v>
      </c>
      <c r="O713">
        <v>5</v>
      </c>
      <c r="P713" t="s">
        <v>24</v>
      </c>
      <c r="Q713">
        <v>9</v>
      </c>
    </row>
    <row r="714" spans="1:17" x14ac:dyDescent="0.75">
      <c r="A714" t="s">
        <v>754</v>
      </c>
      <c r="B714">
        <v>64</v>
      </c>
      <c r="C714" t="s">
        <v>5081</v>
      </c>
      <c r="D714" t="s">
        <v>16</v>
      </c>
      <c r="E714" t="s">
        <v>35</v>
      </c>
      <c r="F714" t="s">
        <v>36</v>
      </c>
      <c r="G714">
        <v>3.6</v>
      </c>
      <c r="H714" t="s">
        <v>28</v>
      </c>
      <c r="I714" t="s">
        <v>49</v>
      </c>
      <c r="J714" t="s">
        <v>21</v>
      </c>
      <c r="K714" t="s">
        <v>45</v>
      </c>
      <c r="L714" s="1">
        <v>45853</v>
      </c>
      <c r="M714" t="s">
        <v>5090</v>
      </c>
      <c r="N714" t="s">
        <v>23</v>
      </c>
      <c r="O714">
        <v>40</v>
      </c>
      <c r="P714" t="s">
        <v>24</v>
      </c>
      <c r="Q714">
        <v>26</v>
      </c>
    </row>
    <row r="715" spans="1:17" x14ac:dyDescent="0.75">
      <c r="A715" t="s">
        <v>3379</v>
      </c>
      <c r="B715">
        <v>59</v>
      </c>
      <c r="C715" t="s">
        <v>5081</v>
      </c>
      <c r="D715" t="s">
        <v>16</v>
      </c>
      <c r="E715" t="s">
        <v>17</v>
      </c>
      <c r="F715" t="s">
        <v>73</v>
      </c>
      <c r="G715">
        <v>2.1</v>
      </c>
      <c r="H715" t="s">
        <v>28</v>
      </c>
      <c r="I715" t="s">
        <v>44</v>
      </c>
      <c r="J715" t="s">
        <v>21</v>
      </c>
      <c r="K715" t="s">
        <v>33</v>
      </c>
      <c r="L715" s="1">
        <v>46008</v>
      </c>
      <c r="M715" t="s">
        <v>5095</v>
      </c>
      <c r="N715" t="s">
        <v>37</v>
      </c>
      <c r="O715">
        <v>14</v>
      </c>
      <c r="P715" t="s">
        <v>24</v>
      </c>
      <c r="Q715">
        <v>24</v>
      </c>
    </row>
    <row r="716" spans="1:17" x14ac:dyDescent="0.75">
      <c r="A716" t="s">
        <v>3375</v>
      </c>
      <c r="B716">
        <v>31</v>
      </c>
      <c r="C716" t="s">
        <v>5077</v>
      </c>
      <c r="D716" t="s">
        <v>16</v>
      </c>
      <c r="E716" t="s">
        <v>17</v>
      </c>
      <c r="F716" t="s">
        <v>18</v>
      </c>
      <c r="G716">
        <v>3.3</v>
      </c>
      <c r="H716" t="s">
        <v>19</v>
      </c>
      <c r="I716" t="s">
        <v>29</v>
      </c>
      <c r="J716" t="s">
        <v>21</v>
      </c>
      <c r="K716" t="s">
        <v>45</v>
      </c>
      <c r="L716" s="1">
        <v>45933</v>
      </c>
      <c r="M716" t="s">
        <v>5093</v>
      </c>
      <c r="N716" t="s">
        <v>23</v>
      </c>
      <c r="O716">
        <v>39</v>
      </c>
      <c r="P716" t="s">
        <v>24</v>
      </c>
      <c r="Q716">
        <v>30</v>
      </c>
    </row>
    <row r="717" spans="1:17" x14ac:dyDescent="0.75">
      <c r="A717" t="s">
        <v>3368</v>
      </c>
      <c r="B717">
        <v>44</v>
      </c>
      <c r="C717" t="s">
        <v>5082</v>
      </c>
      <c r="D717" t="s">
        <v>16</v>
      </c>
      <c r="E717" t="s">
        <v>17</v>
      </c>
      <c r="F717" t="s">
        <v>36</v>
      </c>
      <c r="G717">
        <v>5.7</v>
      </c>
      <c r="H717" t="s">
        <v>19</v>
      </c>
      <c r="I717" t="s">
        <v>29</v>
      </c>
      <c r="J717" t="s">
        <v>21</v>
      </c>
      <c r="K717" t="s">
        <v>42</v>
      </c>
      <c r="L717" s="1">
        <v>45811</v>
      </c>
      <c r="M717" t="s">
        <v>5089</v>
      </c>
      <c r="N717" t="s">
        <v>23</v>
      </c>
      <c r="O717">
        <v>35</v>
      </c>
      <c r="P717" t="s">
        <v>24</v>
      </c>
      <c r="Q717">
        <v>30</v>
      </c>
    </row>
    <row r="718" spans="1:17" x14ac:dyDescent="0.75">
      <c r="A718" t="s">
        <v>3367</v>
      </c>
      <c r="B718">
        <v>80</v>
      </c>
      <c r="C718" t="s">
        <v>5079</v>
      </c>
      <c r="D718" t="s">
        <v>16</v>
      </c>
      <c r="E718" t="s">
        <v>17</v>
      </c>
      <c r="F718" t="s">
        <v>36</v>
      </c>
      <c r="G718">
        <v>5.8</v>
      </c>
      <c r="H718" t="s">
        <v>19</v>
      </c>
      <c r="I718" t="s">
        <v>44</v>
      </c>
      <c r="J718" t="s">
        <v>21</v>
      </c>
      <c r="K718" t="s">
        <v>45</v>
      </c>
      <c r="L718" s="1">
        <v>45918</v>
      </c>
      <c r="M718" t="s">
        <v>5092</v>
      </c>
      <c r="N718" t="s">
        <v>37</v>
      </c>
      <c r="O718">
        <v>15</v>
      </c>
      <c r="P718" t="s">
        <v>24</v>
      </c>
      <c r="Q718">
        <v>26</v>
      </c>
    </row>
    <row r="719" spans="1:17" x14ac:dyDescent="0.75">
      <c r="A719" t="s">
        <v>759</v>
      </c>
      <c r="B719">
        <v>54</v>
      </c>
      <c r="C719" t="s">
        <v>5078</v>
      </c>
      <c r="D719" t="s">
        <v>16</v>
      </c>
      <c r="E719" t="s">
        <v>40</v>
      </c>
      <c r="F719" t="s">
        <v>36</v>
      </c>
      <c r="G719">
        <v>1.9</v>
      </c>
      <c r="H719" t="s">
        <v>41</v>
      </c>
      <c r="I719" t="s">
        <v>44</v>
      </c>
      <c r="J719" t="s">
        <v>21</v>
      </c>
      <c r="K719" t="s">
        <v>42</v>
      </c>
      <c r="L719" s="1">
        <v>45882</v>
      </c>
      <c r="M719" t="s">
        <v>5091</v>
      </c>
      <c r="N719" t="s">
        <v>23</v>
      </c>
      <c r="O719">
        <v>47</v>
      </c>
      <c r="P719" t="s">
        <v>24</v>
      </c>
      <c r="Q719">
        <v>10</v>
      </c>
    </row>
    <row r="720" spans="1:17" x14ac:dyDescent="0.75">
      <c r="A720" t="s">
        <v>3357</v>
      </c>
      <c r="B720">
        <v>61</v>
      </c>
      <c r="C720" t="s">
        <v>5081</v>
      </c>
      <c r="D720" t="s">
        <v>16</v>
      </c>
      <c r="E720" t="s">
        <v>35</v>
      </c>
      <c r="F720" t="s">
        <v>27</v>
      </c>
      <c r="G720">
        <v>1.9</v>
      </c>
      <c r="H720" t="s">
        <v>28</v>
      </c>
      <c r="I720" t="s">
        <v>29</v>
      </c>
      <c r="J720" t="s">
        <v>21</v>
      </c>
      <c r="K720" t="s">
        <v>22</v>
      </c>
      <c r="L720" s="1">
        <v>45743</v>
      </c>
      <c r="M720" t="s">
        <v>5086</v>
      </c>
      <c r="N720" t="s">
        <v>37</v>
      </c>
      <c r="O720">
        <v>33</v>
      </c>
      <c r="P720" t="s">
        <v>24</v>
      </c>
      <c r="Q720">
        <v>35</v>
      </c>
    </row>
    <row r="721" spans="1:17" x14ac:dyDescent="0.75">
      <c r="A721" t="s">
        <v>3349</v>
      </c>
      <c r="B721">
        <v>58</v>
      </c>
      <c r="C721" t="s">
        <v>5081</v>
      </c>
      <c r="D721" t="s">
        <v>16</v>
      </c>
      <c r="E721" t="s">
        <v>17</v>
      </c>
      <c r="F721" t="s">
        <v>18</v>
      </c>
      <c r="G721">
        <v>3.8</v>
      </c>
      <c r="H721" t="s">
        <v>41</v>
      </c>
      <c r="I721" t="s">
        <v>29</v>
      </c>
      <c r="J721" t="s">
        <v>21</v>
      </c>
      <c r="K721" t="s">
        <v>51</v>
      </c>
      <c r="L721" s="1">
        <v>45816</v>
      </c>
      <c r="M721" t="s">
        <v>5089</v>
      </c>
      <c r="N721" t="s">
        <v>23</v>
      </c>
      <c r="O721">
        <v>42</v>
      </c>
      <c r="P721" t="s">
        <v>24</v>
      </c>
      <c r="Q721">
        <v>18</v>
      </c>
    </row>
    <row r="722" spans="1:17" x14ac:dyDescent="0.75">
      <c r="A722" t="s">
        <v>762</v>
      </c>
      <c r="B722">
        <v>49</v>
      </c>
      <c r="C722" t="s">
        <v>5078</v>
      </c>
      <c r="D722" t="s">
        <v>16</v>
      </c>
      <c r="E722" t="s">
        <v>35</v>
      </c>
      <c r="F722" t="s">
        <v>63</v>
      </c>
      <c r="G722">
        <v>3.4</v>
      </c>
      <c r="H722" t="s">
        <v>28</v>
      </c>
      <c r="I722" t="s">
        <v>20</v>
      </c>
      <c r="J722" t="s">
        <v>21</v>
      </c>
      <c r="K722" t="s">
        <v>45</v>
      </c>
      <c r="L722" s="1">
        <v>45949</v>
      </c>
      <c r="M722" t="s">
        <v>5093</v>
      </c>
      <c r="N722" t="s">
        <v>37</v>
      </c>
      <c r="O722">
        <v>43</v>
      </c>
      <c r="P722" t="s">
        <v>24</v>
      </c>
      <c r="Q722">
        <v>9</v>
      </c>
    </row>
    <row r="723" spans="1:17" x14ac:dyDescent="0.75">
      <c r="A723" t="s">
        <v>763</v>
      </c>
      <c r="B723">
        <v>68</v>
      </c>
      <c r="C723" t="s">
        <v>5081</v>
      </c>
      <c r="D723" t="s">
        <v>16</v>
      </c>
      <c r="E723" t="s">
        <v>40</v>
      </c>
      <c r="F723" t="s">
        <v>27</v>
      </c>
      <c r="G723">
        <v>5</v>
      </c>
      <c r="H723" t="s">
        <v>19</v>
      </c>
      <c r="I723" t="s">
        <v>29</v>
      </c>
      <c r="J723" t="s">
        <v>21</v>
      </c>
      <c r="K723" t="s">
        <v>42</v>
      </c>
      <c r="L723" s="1">
        <v>45693</v>
      </c>
      <c r="M723" t="s">
        <v>5085</v>
      </c>
      <c r="N723" t="s">
        <v>37</v>
      </c>
      <c r="O723">
        <v>27</v>
      </c>
      <c r="P723" t="s">
        <v>24</v>
      </c>
      <c r="Q723">
        <v>13</v>
      </c>
    </row>
    <row r="724" spans="1:17" x14ac:dyDescent="0.75">
      <c r="A724" t="s">
        <v>764</v>
      </c>
      <c r="B724">
        <v>43</v>
      </c>
      <c r="C724" t="s">
        <v>5082</v>
      </c>
      <c r="D724" t="s">
        <v>16</v>
      </c>
      <c r="E724" t="s">
        <v>40</v>
      </c>
      <c r="F724" t="s">
        <v>36</v>
      </c>
      <c r="G724">
        <v>3.3</v>
      </c>
      <c r="H724" t="s">
        <v>19</v>
      </c>
      <c r="I724" t="s">
        <v>29</v>
      </c>
      <c r="J724" t="s">
        <v>21</v>
      </c>
      <c r="K724" t="s">
        <v>45</v>
      </c>
      <c r="L724" s="1">
        <v>45868</v>
      </c>
      <c r="M724" t="s">
        <v>5090</v>
      </c>
      <c r="N724" t="s">
        <v>23</v>
      </c>
      <c r="O724">
        <v>19</v>
      </c>
      <c r="P724" t="s">
        <v>24</v>
      </c>
      <c r="Q724">
        <v>19</v>
      </c>
    </row>
    <row r="725" spans="1:17" x14ac:dyDescent="0.75">
      <c r="A725" t="s">
        <v>765</v>
      </c>
      <c r="B725">
        <v>55</v>
      </c>
      <c r="C725" t="s">
        <v>5078</v>
      </c>
      <c r="D725" t="s">
        <v>16</v>
      </c>
      <c r="E725" t="s">
        <v>35</v>
      </c>
      <c r="F725" t="s">
        <v>73</v>
      </c>
      <c r="G725">
        <v>7</v>
      </c>
      <c r="H725" t="s">
        <v>19</v>
      </c>
      <c r="I725" t="s">
        <v>29</v>
      </c>
      <c r="J725" t="s">
        <v>21</v>
      </c>
      <c r="K725" t="s">
        <v>45</v>
      </c>
      <c r="L725" s="1">
        <v>45879</v>
      </c>
      <c r="M725" t="s">
        <v>5091</v>
      </c>
      <c r="N725" t="s">
        <v>37</v>
      </c>
      <c r="O725">
        <v>33</v>
      </c>
      <c r="P725" t="s">
        <v>24</v>
      </c>
      <c r="Q725">
        <v>24</v>
      </c>
    </row>
    <row r="726" spans="1:17" x14ac:dyDescent="0.75">
      <c r="A726" t="s">
        <v>3344</v>
      </c>
      <c r="B726">
        <v>45</v>
      </c>
      <c r="C726" t="s">
        <v>5082</v>
      </c>
      <c r="D726" t="s">
        <v>16</v>
      </c>
      <c r="E726" t="s">
        <v>35</v>
      </c>
      <c r="F726" t="s">
        <v>18</v>
      </c>
      <c r="G726">
        <v>2.2999999999999998</v>
      </c>
      <c r="H726" t="s">
        <v>28</v>
      </c>
      <c r="I726" t="s">
        <v>49</v>
      </c>
      <c r="J726" t="s">
        <v>21</v>
      </c>
      <c r="K726" t="s">
        <v>51</v>
      </c>
      <c r="L726" s="1">
        <v>45963</v>
      </c>
      <c r="M726" t="s">
        <v>5094</v>
      </c>
      <c r="N726" t="s">
        <v>23</v>
      </c>
      <c r="O726">
        <v>45</v>
      </c>
      <c r="P726" t="s">
        <v>24</v>
      </c>
      <c r="Q726">
        <v>19</v>
      </c>
    </row>
    <row r="727" spans="1:17" x14ac:dyDescent="0.75">
      <c r="A727" t="s">
        <v>3335</v>
      </c>
      <c r="B727">
        <v>67</v>
      </c>
      <c r="C727" t="s">
        <v>5081</v>
      </c>
      <c r="D727" t="s">
        <v>16</v>
      </c>
      <c r="E727" t="s">
        <v>40</v>
      </c>
      <c r="F727" t="s">
        <v>73</v>
      </c>
      <c r="G727">
        <v>7.7</v>
      </c>
      <c r="H727" t="s">
        <v>41</v>
      </c>
      <c r="I727" t="s">
        <v>49</v>
      </c>
      <c r="J727" t="s">
        <v>21</v>
      </c>
      <c r="K727" t="s">
        <v>22</v>
      </c>
      <c r="L727" s="1">
        <v>45792</v>
      </c>
      <c r="M727" t="s">
        <v>5088</v>
      </c>
      <c r="N727" t="s">
        <v>37</v>
      </c>
      <c r="O727">
        <v>21</v>
      </c>
      <c r="P727" t="s">
        <v>24</v>
      </c>
      <c r="Q727">
        <v>33</v>
      </c>
    </row>
    <row r="728" spans="1:17" x14ac:dyDescent="0.75">
      <c r="A728" t="s">
        <v>3330</v>
      </c>
      <c r="B728">
        <v>72</v>
      </c>
      <c r="C728" t="s">
        <v>5080</v>
      </c>
      <c r="D728" t="s">
        <v>16</v>
      </c>
      <c r="E728" t="s">
        <v>35</v>
      </c>
      <c r="F728" t="s">
        <v>73</v>
      </c>
      <c r="G728">
        <v>3</v>
      </c>
      <c r="H728" t="s">
        <v>28</v>
      </c>
      <c r="I728" t="s">
        <v>20</v>
      </c>
      <c r="J728" t="s">
        <v>21</v>
      </c>
      <c r="K728" t="s">
        <v>22</v>
      </c>
      <c r="L728" s="1">
        <v>45981</v>
      </c>
      <c r="M728" t="s">
        <v>5094</v>
      </c>
      <c r="N728" t="s">
        <v>23</v>
      </c>
      <c r="O728">
        <v>18</v>
      </c>
      <c r="P728" t="s">
        <v>24</v>
      </c>
      <c r="Q728">
        <v>18</v>
      </c>
    </row>
    <row r="729" spans="1:17" x14ac:dyDescent="0.75">
      <c r="A729" t="s">
        <v>3327</v>
      </c>
      <c r="B729">
        <v>38</v>
      </c>
      <c r="C729" t="s">
        <v>5082</v>
      </c>
      <c r="D729" t="s">
        <v>16</v>
      </c>
      <c r="E729" t="s">
        <v>35</v>
      </c>
      <c r="F729" t="s">
        <v>36</v>
      </c>
      <c r="G729">
        <v>2.2000000000000002</v>
      </c>
      <c r="H729" t="s">
        <v>41</v>
      </c>
      <c r="I729" t="s">
        <v>49</v>
      </c>
      <c r="J729" t="s">
        <v>21</v>
      </c>
      <c r="K729" t="s">
        <v>30</v>
      </c>
      <c r="L729" s="1">
        <v>45747</v>
      </c>
      <c r="M729" t="s">
        <v>5086</v>
      </c>
      <c r="N729" t="s">
        <v>23</v>
      </c>
      <c r="O729">
        <v>27</v>
      </c>
      <c r="P729" t="s">
        <v>24</v>
      </c>
      <c r="Q729">
        <v>36</v>
      </c>
    </row>
    <row r="730" spans="1:17" x14ac:dyDescent="0.75">
      <c r="A730" t="s">
        <v>3324</v>
      </c>
      <c r="B730">
        <v>45</v>
      </c>
      <c r="C730" t="s">
        <v>5082</v>
      </c>
      <c r="D730" t="s">
        <v>16</v>
      </c>
      <c r="E730" t="s">
        <v>26</v>
      </c>
      <c r="F730" t="s">
        <v>27</v>
      </c>
      <c r="G730">
        <v>6.8</v>
      </c>
      <c r="H730" t="s">
        <v>19</v>
      </c>
      <c r="I730" t="s">
        <v>20</v>
      </c>
      <c r="J730" t="s">
        <v>21</v>
      </c>
      <c r="K730" t="s">
        <v>22</v>
      </c>
      <c r="L730" s="1">
        <v>45921</v>
      </c>
      <c r="M730" t="s">
        <v>5092</v>
      </c>
      <c r="N730" t="s">
        <v>37</v>
      </c>
      <c r="O730">
        <v>12</v>
      </c>
      <c r="P730" t="s">
        <v>24</v>
      </c>
      <c r="Q730">
        <v>13</v>
      </c>
    </row>
    <row r="731" spans="1:17" x14ac:dyDescent="0.75">
      <c r="A731" t="s">
        <v>3323</v>
      </c>
      <c r="B731">
        <v>35</v>
      </c>
      <c r="C731" t="s">
        <v>5077</v>
      </c>
      <c r="D731" t="s">
        <v>16</v>
      </c>
      <c r="E731" t="s">
        <v>40</v>
      </c>
      <c r="F731" t="s">
        <v>18</v>
      </c>
      <c r="G731">
        <v>1.5</v>
      </c>
      <c r="H731" t="s">
        <v>41</v>
      </c>
      <c r="I731" t="s">
        <v>29</v>
      </c>
      <c r="J731" t="s">
        <v>21</v>
      </c>
      <c r="K731" t="s">
        <v>51</v>
      </c>
      <c r="L731" s="1">
        <v>45885</v>
      </c>
      <c r="M731" t="s">
        <v>5091</v>
      </c>
      <c r="N731" t="s">
        <v>23</v>
      </c>
      <c r="O731">
        <v>48</v>
      </c>
      <c r="P731" t="s">
        <v>24</v>
      </c>
      <c r="Q731">
        <v>31</v>
      </c>
    </row>
    <row r="732" spans="1:17" x14ac:dyDescent="0.75">
      <c r="A732" t="s">
        <v>3322</v>
      </c>
      <c r="B732">
        <v>48</v>
      </c>
      <c r="C732" t="s">
        <v>5078</v>
      </c>
      <c r="D732" t="s">
        <v>16</v>
      </c>
      <c r="E732" t="s">
        <v>17</v>
      </c>
      <c r="F732" t="s">
        <v>18</v>
      </c>
      <c r="G732">
        <v>5.0999999999999996</v>
      </c>
      <c r="H732" t="s">
        <v>28</v>
      </c>
      <c r="I732" t="s">
        <v>20</v>
      </c>
      <c r="J732" t="s">
        <v>21</v>
      </c>
      <c r="K732" t="s">
        <v>33</v>
      </c>
      <c r="L732" s="1">
        <v>45810</v>
      </c>
      <c r="M732" t="s">
        <v>5089</v>
      </c>
      <c r="N732" t="s">
        <v>23</v>
      </c>
      <c r="O732">
        <v>26</v>
      </c>
      <c r="P732" t="s">
        <v>24</v>
      </c>
      <c r="Q732">
        <v>29</v>
      </c>
    </row>
    <row r="733" spans="1:17" x14ac:dyDescent="0.75">
      <c r="A733" t="s">
        <v>773</v>
      </c>
      <c r="B733">
        <v>53</v>
      </c>
      <c r="C733" t="s">
        <v>5078</v>
      </c>
      <c r="D733" t="s">
        <v>16</v>
      </c>
      <c r="E733" t="s">
        <v>17</v>
      </c>
      <c r="F733" t="s">
        <v>27</v>
      </c>
      <c r="G733">
        <v>1.8</v>
      </c>
      <c r="H733" t="s">
        <v>19</v>
      </c>
      <c r="I733" t="s">
        <v>20</v>
      </c>
      <c r="J733" t="s">
        <v>21</v>
      </c>
      <c r="K733" t="s">
        <v>42</v>
      </c>
      <c r="L733" s="1">
        <v>45808</v>
      </c>
      <c r="M733" t="s">
        <v>5088</v>
      </c>
      <c r="N733" t="s">
        <v>23</v>
      </c>
      <c r="O733">
        <v>28</v>
      </c>
      <c r="P733" t="s">
        <v>24</v>
      </c>
      <c r="Q733">
        <v>27</v>
      </c>
    </row>
    <row r="734" spans="1:17" x14ac:dyDescent="0.75">
      <c r="A734" t="s">
        <v>3317</v>
      </c>
      <c r="B734">
        <v>58</v>
      </c>
      <c r="C734" t="s">
        <v>5081</v>
      </c>
      <c r="D734" t="s">
        <v>16</v>
      </c>
      <c r="E734" t="s">
        <v>35</v>
      </c>
      <c r="F734" t="s">
        <v>27</v>
      </c>
      <c r="G734">
        <v>1.1000000000000001</v>
      </c>
      <c r="H734" t="s">
        <v>28</v>
      </c>
      <c r="I734" t="s">
        <v>29</v>
      </c>
      <c r="J734" t="s">
        <v>21</v>
      </c>
      <c r="K734" t="s">
        <v>33</v>
      </c>
      <c r="L734" s="1">
        <v>45835</v>
      </c>
      <c r="M734" t="s">
        <v>5089</v>
      </c>
      <c r="N734" t="s">
        <v>23</v>
      </c>
      <c r="O734">
        <v>6</v>
      </c>
      <c r="P734" t="s">
        <v>24</v>
      </c>
      <c r="Q734">
        <v>12</v>
      </c>
    </row>
    <row r="735" spans="1:17" x14ac:dyDescent="0.75">
      <c r="A735" t="s">
        <v>3309</v>
      </c>
      <c r="B735">
        <v>82</v>
      </c>
      <c r="C735" t="s">
        <v>5079</v>
      </c>
      <c r="D735" t="s">
        <v>16</v>
      </c>
      <c r="E735" t="s">
        <v>35</v>
      </c>
      <c r="F735" t="s">
        <v>18</v>
      </c>
      <c r="G735">
        <v>5.8</v>
      </c>
      <c r="H735" t="s">
        <v>28</v>
      </c>
      <c r="I735" t="s">
        <v>20</v>
      </c>
      <c r="J735" t="s">
        <v>21</v>
      </c>
      <c r="K735" t="s">
        <v>51</v>
      </c>
      <c r="L735" s="1">
        <v>45785</v>
      </c>
      <c r="M735" t="s">
        <v>5088</v>
      </c>
      <c r="N735" t="s">
        <v>23</v>
      </c>
      <c r="O735">
        <v>30</v>
      </c>
      <c r="P735" t="s">
        <v>24</v>
      </c>
      <c r="Q735">
        <v>15</v>
      </c>
    </row>
    <row r="736" spans="1:17" x14ac:dyDescent="0.75">
      <c r="A736" t="s">
        <v>3300</v>
      </c>
      <c r="B736">
        <v>35</v>
      </c>
      <c r="C736" t="s">
        <v>5077</v>
      </c>
      <c r="D736" t="s">
        <v>16</v>
      </c>
      <c r="E736" t="s">
        <v>35</v>
      </c>
      <c r="F736" t="s">
        <v>73</v>
      </c>
      <c r="G736">
        <v>4.7</v>
      </c>
      <c r="H736" t="s">
        <v>19</v>
      </c>
      <c r="I736" t="s">
        <v>49</v>
      </c>
      <c r="J736" t="s">
        <v>21</v>
      </c>
      <c r="K736" t="s">
        <v>51</v>
      </c>
      <c r="L736" s="1">
        <v>45727</v>
      </c>
      <c r="M736" t="s">
        <v>5086</v>
      </c>
      <c r="N736" t="s">
        <v>23</v>
      </c>
      <c r="O736">
        <v>32</v>
      </c>
      <c r="P736" t="s">
        <v>24</v>
      </c>
      <c r="Q736">
        <v>11</v>
      </c>
    </row>
    <row r="737" spans="1:17" x14ac:dyDescent="0.75">
      <c r="A737" t="s">
        <v>3295</v>
      </c>
      <c r="B737">
        <v>47</v>
      </c>
      <c r="C737" t="s">
        <v>5078</v>
      </c>
      <c r="D737" t="s">
        <v>16</v>
      </c>
      <c r="E737" t="s">
        <v>17</v>
      </c>
      <c r="F737" t="s">
        <v>27</v>
      </c>
      <c r="G737">
        <v>0.9</v>
      </c>
      <c r="H737" t="s">
        <v>28</v>
      </c>
      <c r="I737" t="s">
        <v>20</v>
      </c>
      <c r="J737" t="s">
        <v>21</v>
      </c>
      <c r="K737" t="s">
        <v>22</v>
      </c>
      <c r="L737" s="1">
        <v>45827</v>
      </c>
      <c r="M737" t="s">
        <v>5089</v>
      </c>
      <c r="N737" t="s">
        <v>37</v>
      </c>
      <c r="O737">
        <v>19</v>
      </c>
      <c r="P737" t="s">
        <v>24</v>
      </c>
      <c r="Q737">
        <v>30</v>
      </c>
    </row>
    <row r="738" spans="1:17" x14ac:dyDescent="0.75">
      <c r="A738" t="s">
        <v>3292</v>
      </c>
      <c r="B738">
        <v>43</v>
      </c>
      <c r="C738" t="s">
        <v>5082</v>
      </c>
      <c r="D738" t="s">
        <v>16</v>
      </c>
      <c r="E738" t="s">
        <v>17</v>
      </c>
      <c r="F738" t="s">
        <v>18</v>
      </c>
      <c r="G738">
        <v>5.4</v>
      </c>
      <c r="H738" t="s">
        <v>28</v>
      </c>
      <c r="I738" t="s">
        <v>20</v>
      </c>
      <c r="J738" t="s">
        <v>21</v>
      </c>
      <c r="K738" t="s">
        <v>51</v>
      </c>
      <c r="L738" s="1">
        <v>45750</v>
      </c>
      <c r="M738" t="s">
        <v>5087</v>
      </c>
      <c r="N738" t="s">
        <v>23</v>
      </c>
      <c r="O738">
        <v>36</v>
      </c>
      <c r="P738" t="s">
        <v>24</v>
      </c>
      <c r="Q738">
        <v>21</v>
      </c>
    </row>
    <row r="739" spans="1:17" x14ac:dyDescent="0.75">
      <c r="A739" t="s">
        <v>3289</v>
      </c>
      <c r="B739">
        <v>34</v>
      </c>
      <c r="C739" t="s">
        <v>5077</v>
      </c>
      <c r="D739" t="s">
        <v>16</v>
      </c>
      <c r="E739" t="s">
        <v>26</v>
      </c>
      <c r="F739" t="s">
        <v>18</v>
      </c>
      <c r="G739">
        <v>7.1</v>
      </c>
      <c r="H739" t="s">
        <v>19</v>
      </c>
      <c r="I739" t="s">
        <v>20</v>
      </c>
      <c r="J739" t="s">
        <v>21</v>
      </c>
      <c r="K739" t="s">
        <v>22</v>
      </c>
      <c r="L739" s="1">
        <v>45964</v>
      </c>
      <c r="M739" t="s">
        <v>5094</v>
      </c>
      <c r="N739" t="s">
        <v>23</v>
      </c>
      <c r="O739">
        <v>55</v>
      </c>
      <c r="P739" t="s">
        <v>24</v>
      </c>
      <c r="Q739">
        <v>10</v>
      </c>
    </row>
    <row r="740" spans="1:17" x14ac:dyDescent="0.75">
      <c r="A740" t="s">
        <v>3282</v>
      </c>
      <c r="B740">
        <v>84</v>
      </c>
      <c r="C740" t="s">
        <v>5079</v>
      </c>
      <c r="D740" t="s">
        <v>16</v>
      </c>
      <c r="E740" t="s">
        <v>17</v>
      </c>
      <c r="F740" t="s">
        <v>36</v>
      </c>
      <c r="G740">
        <v>2.2000000000000002</v>
      </c>
      <c r="H740" t="s">
        <v>28</v>
      </c>
      <c r="I740" t="s">
        <v>49</v>
      </c>
      <c r="J740" t="s">
        <v>21</v>
      </c>
      <c r="K740" t="s">
        <v>51</v>
      </c>
      <c r="L740" s="1">
        <v>45737</v>
      </c>
      <c r="M740" t="s">
        <v>5086</v>
      </c>
      <c r="N740" t="s">
        <v>23</v>
      </c>
      <c r="O740">
        <v>22</v>
      </c>
      <c r="P740" t="s">
        <v>24</v>
      </c>
      <c r="Q740">
        <v>16</v>
      </c>
    </row>
    <row r="741" spans="1:17" x14ac:dyDescent="0.75">
      <c r="A741" t="s">
        <v>3274</v>
      </c>
      <c r="B741">
        <v>70</v>
      </c>
      <c r="C741" t="s">
        <v>5080</v>
      </c>
      <c r="D741" t="s">
        <v>16</v>
      </c>
      <c r="E741" t="s">
        <v>17</v>
      </c>
      <c r="F741" t="s">
        <v>36</v>
      </c>
      <c r="G741">
        <v>2.9</v>
      </c>
      <c r="H741" t="s">
        <v>28</v>
      </c>
      <c r="I741" t="s">
        <v>44</v>
      </c>
      <c r="J741" t="s">
        <v>21</v>
      </c>
      <c r="K741" t="s">
        <v>42</v>
      </c>
      <c r="L741" s="1">
        <v>45908</v>
      </c>
      <c r="M741" t="s">
        <v>5092</v>
      </c>
      <c r="N741" t="s">
        <v>23</v>
      </c>
      <c r="O741">
        <v>44</v>
      </c>
      <c r="P741" t="s">
        <v>24</v>
      </c>
      <c r="Q741">
        <v>13</v>
      </c>
    </row>
    <row r="742" spans="1:17" x14ac:dyDescent="0.75">
      <c r="A742" t="s">
        <v>782</v>
      </c>
      <c r="B742">
        <v>70</v>
      </c>
      <c r="C742" t="s">
        <v>5080</v>
      </c>
      <c r="D742" t="s">
        <v>67</v>
      </c>
      <c r="E742" t="s">
        <v>26</v>
      </c>
      <c r="F742" t="s">
        <v>63</v>
      </c>
      <c r="G742">
        <v>6.2</v>
      </c>
      <c r="H742" t="s">
        <v>19</v>
      </c>
      <c r="I742" t="s">
        <v>49</v>
      </c>
      <c r="J742" t="s">
        <v>21</v>
      </c>
      <c r="K742" t="s">
        <v>42</v>
      </c>
      <c r="L742" s="1">
        <v>45877</v>
      </c>
      <c r="M742" t="s">
        <v>5091</v>
      </c>
      <c r="N742" t="s">
        <v>23</v>
      </c>
      <c r="O742">
        <v>29</v>
      </c>
      <c r="P742" t="s">
        <v>24</v>
      </c>
      <c r="Q742">
        <v>17</v>
      </c>
    </row>
    <row r="743" spans="1:17" x14ac:dyDescent="0.75">
      <c r="A743" t="s">
        <v>3272</v>
      </c>
      <c r="B743">
        <v>41</v>
      </c>
      <c r="C743" t="s">
        <v>5082</v>
      </c>
      <c r="D743" t="s">
        <v>16</v>
      </c>
      <c r="E743" t="s">
        <v>40</v>
      </c>
      <c r="F743" t="s">
        <v>27</v>
      </c>
      <c r="G743">
        <v>2.6</v>
      </c>
      <c r="H743" t="s">
        <v>28</v>
      </c>
      <c r="I743" t="s">
        <v>49</v>
      </c>
      <c r="J743" t="s">
        <v>21</v>
      </c>
      <c r="K743" t="s">
        <v>42</v>
      </c>
      <c r="L743" s="1">
        <v>45789</v>
      </c>
      <c r="M743" t="s">
        <v>5088</v>
      </c>
      <c r="N743" t="s">
        <v>23</v>
      </c>
      <c r="O743">
        <v>33</v>
      </c>
      <c r="P743" t="s">
        <v>24</v>
      </c>
      <c r="Q743">
        <v>21</v>
      </c>
    </row>
    <row r="744" spans="1:17" x14ac:dyDescent="0.75">
      <c r="A744" t="s">
        <v>3268</v>
      </c>
      <c r="B744">
        <v>69</v>
      </c>
      <c r="C744" t="s">
        <v>5080</v>
      </c>
      <c r="D744" t="s">
        <v>16</v>
      </c>
      <c r="E744" t="s">
        <v>35</v>
      </c>
      <c r="F744" t="s">
        <v>36</v>
      </c>
      <c r="G744">
        <v>3.7</v>
      </c>
      <c r="H744" t="s">
        <v>28</v>
      </c>
      <c r="I744" t="s">
        <v>44</v>
      </c>
      <c r="J744" t="s">
        <v>21</v>
      </c>
      <c r="K744" t="s">
        <v>33</v>
      </c>
      <c r="L744" s="1">
        <v>45837</v>
      </c>
      <c r="M744" t="s">
        <v>5089</v>
      </c>
      <c r="N744" t="s">
        <v>23</v>
      </c>
      <c r="O744">
        <v>18</v>
      </c>
      <c r="P744" t="s">
        <v>24</v>
      </c>
      <c r="Q744">
        <v>11</v>
      </c>
    </row>
    <row r="745" spans="1:17" x14ac:dyDescent="0.75">
      <c r="A745" t="s">
        <v>785</v>
      </c>
      <c r="B745">
        <v>83</v>
      </c>
      <c r="C745" t="s">
        <v>5079</v>
      </c>
      <c r="D745" t="s">
        <v>16</v>
      </c>
      <c r="E745" t="s">
        <v>26</v>
      </c>
      <c r="F745" t="s">
        <v>27</v>
      </c>
      <c r="G745">
        <v>5.7</v>
      </c>
      <c r="H745" t="s">
        <v>19</v>
      </c>
      <c r="I745" t="s">
        <v>44</v>
      </c>
      <c r="J745" t="s">
        <v>21</v>
      </c>
      <c r="K745" t="s">
        <v>22</v>
      </c>
      <c r="L745" s="1">
        <v>45822</v>
      </c>
      <c r="M745" t="s">
        <v>5089</v>
      </c>
      <c r="N745" t="s">
        <v>23</v>
      </c>
      <c r="O745">
        <v>3</v>
      </c>
      <c r="P745" t="s">
        <v>24</v>
      </c>
      <c r="Q745">
        <v>21</v>
      </c>
    </row>
    <row r="746" spans="1:17" x14ac:dyDescent="0.75">
      <c r="A746" t="s">
        <v>786</v>
      </c>
      <c r="B746">
        <v>29</v>
      </c>
      <c r="C746" t="s">
        <v>5077</v>
      </c>
      <c r="D746" t="s">
        <v>67</v>
      </c>
      <c r="E746" t="s">
        <v>40</v>
      </c>
      <c r="F746" t="s">
        <v>27</v>
      </c>
      <c r="G746">
        <v>1.6</v>
      </c>
      <c r="H746" t="s">
        <v>19</v>
      </c>
      <c r="I746" t="s">
        <v>29</v>
      </c>
      <c r="J746" t="s">
        <v>21</v>
      </c>
      <c r="K746" t="s">
        <v>33</v>
      </c>
      <c r="L746" s="1">
        <v>45746</v>
      </c>
      <c r="M746" t="s">
        <v>5086</v>
      </c>
      <c r="N746" t="s">
        <v>37</v>
      </c>
      <c r="O746">
        <v>16</v>
      </c>
      <c r="P746" t="s">
        <v>24</v>
      </c>
      <c r="Q746">
        <v>8</v>
      </c>
    </row>
    <row r="747" spans="1:17" x14ac:dyDescent="0.75">
      <c r="A747" t="s">
        <v>3266</v>
      </c>
      <c r="B747">
        <v>44</v>
      </c>
      <c r="C747" t="s">
        <v>5082</v>
      </c>
      <c r="D747" t="s">
        <v>16</v>
      </c>
      <c r="E747" t="s">
        <v>40</v>
      </c>
      <c r="F747" t="s">
        <v>73</v>
      </c>
      <c r="G747">
        <v>5.3</v>
      </c>
      <c r="H747" t="s">
        <v>28</v>
      </c>
      <c r="I747" t="s">
        <v>44</v>
      </c>
      <c r="J747" t="s">
        <v>21</v>
      </c>
      <c r="K747" t="s">
        <v>33</v>
      </c>
      <c r="L747" s="1">
        <v>45875</v>
      </c>
      <c r="M747" t="s">
        <v>5091</v>
      </c>
      <c r="N747" t="s">
        <v>23</v>
      </c>
      <c r="O747">
        <v>27</v>
      </c>
      <c r="P747" t="s">
        <v>24</v>
      </c>
      <c r="Q747">
        <v>6</v>
      </c>
    </row>
    <row r="748" spans="1:17" x14ac:dyDescent="0.75">
      <c r="A748" t="s">
        <v>3264</v>
      </c>
      <c r="B748">
        <v>39</v>
      </c>
      <c r="C748" t="s">
        <v>5082</v>
      </c>
      <c r="D748" t="s">
        <v>16</v>
      </c>
      <c r="E748" t="s">
        <v>35</v>
      </c>
      <c r="F748" t="s">
        <v>73</v>
      </c>
      <c r="G748">
        <v>1.8</v>
      </c>
      <c r="H748" t="s">
        <v>41</v>
      </c>
      <c r="I748" t="s">
        <v>29</v>
      </c>
      <c r="J748" t="s">
        <v>21</v>
      </c>
      <c r="K748" t="s">
        <v>33</v>
      </c>
      <c r="L748" s="1">
        <v>45831</v>
      </c>
      <c r="M748" t="s">
        <v>5089</v>
      </c>
      <c r="N748" t="s">
        <v>37</v>
      </c>
      <c r="O748">
        <v>13</v>
      </c>
      <c r="P748" t="s">
        <v>24</v>
      </c>
      <c r="Q748">
        <v>29</v>
      </c>
    </row>
    <row r="749" spans="1:17" x14ac:dyDescent="0.75">
      <c r="A749" t="s">
        <v>789</v>
      </c>
      <c r="B749">
        <v>52</v>
      </c>
      <c r="C749" t="s">
        <v>5078</v>
      </c>
      <c r="D749" t="s">
        <v>16</v>
      </c>
      <c r="E749" t="s">
        <v>35</v>
      </c>
      <c r="F749" t="s">
        <v>63</v>
      </c>
      <c r="G749">
        <v>3.4</v>
      </c>
      <c r="H749" t="s">
        <v>19</v>
      </c>
      <c r="I749" t="s">
        <v>49</v>
      </c>
      <c r="J749" t="s">
        <v>21</v>
      </c>
      <c r="K749" t="s">
        <v>22</v>
      </c>
      <c r="L749" s="1">
        <v>45933</v>
      </c>
      <c r="M749" t="s">
        <v>5093</v>
      </c>
      <c r="N749" t="s">
        <v>23</v>
      </c>
      <c r="O749">
        <v>35</v>
      </c>
      <c r="P749" t="s">
        <v>24</v>
      </c>
      <c r="Q749">
        <v>20</v>
      </c>
    </row>
    <row r="750" spans="1:17" x14ac:dyDescent="0.75">
      <c r="A750" t="s">
        <v>790</v>
      </c>
      <c r="B750">
        <v>44</v>
      </c>
      <c r="C750" t="s">
        <v>5082</v>
      </c>
      <c r="D750" t="s">
        <v>16</v>
      </c>
      <c r="E750" t="s">
        <v>35</v>
      </c>
      <c r="F750" t="s">
        <v>36</v>
      </c>
      <c r="G750">
        <v>4.0999999999999996</v>
      </c>
      <c r="H750" t="s">
        <v>28</v>
      </c>
      <c r="I750" t="s">
        <v>29</v>
      </c>
      <c r="J750" t="s">
        <v>21</v>
      </c>
      <c r="K750" t="s">
        <v>51</v>
      </c>
      <c r="L750" s="1">
        <v>45898</v>
      </c>
      <c r="M750" t="s">
        <v>5091</v>
      </c>
      <c r="N750" t="s">
        <v>23</v>
      </c>
      <c r="O750">
        <v>24</v>
      </c>
      <c r="P750" t="s">
        <v>24</v>
      </c>
      <c r="Q750">
        <v>33</v>
      </c>
    </row>
    <row r="751" spans="1:17" x14ac:dyDescent="0.75">
      <c r="A751" t="s">
        <v>3260</v>
      </c>
      <c r="B751">
        <v>41</v>
      </c>
      <c r="C751" t="s">
        <v>5082</v>
      </c>
      <c r="D751" t="s">
        <v>16</v>
      </c>
      <c r="E751" t="s">
        <v>17</v>
      </c>
      <c r="F751" t="s">
        <v>36</v>
      </c>
      <c r="G751">
        <v>2.7</v>
      </c>
      <c r="H751" t="s">
        <v>19</v>
      </c>
      <c r="I751" t="s">
        <v>49</v>
      </c>
      <c r="J751" t="s">
        <v>21</v>
      </c>
      <c r="K751" t="s">
        <v>42</v>
      </c>
      <c r="L751" s="1">
        <v>45978</v>
      </c>
      <c r="M751" t="s">
        <v>5094</v>
      </c>
      <c r="N751" t="s">
        <v>23</v>
      </c>
      <c r="O751">
        <v>36</v>
      </c>
      <c r="P751" t="s">
        <v>24</v>
      </c>
      <c r="Q751">
        <v>9</v>
      </c>
    </row>
    <row r="752" spans="1:17" x14ac:dyDescent="0.75">
      <c r="A752" t="s">
        <v>3257</v>
      </c>
      <c r="B752">
        <v>32</v>
      </c>
      <c r="C752" t="s">
        <v>5077</v>
      </c>
      <c r="D752" t="s">
        <v>16</v>
      </c>
      <c r="E752" t="s">
        <v>26</v>
      </c>
      <c r="F752" t="s">
        <v>63</v>
      </c>
      <c r="G752">
        <v>3.5</v>
      </c>
      <c r="H752" t="s">
        <v>19</v>
      </c>
      <c r="I752" t="s">
        <v>49</v>
      </c>
      <c r="J752" t="s">
        <v>21</v>
      </c>
      <c r="K752" t="s">
        <v>51</v>
      </c>
      <c r="L752" s="1">
        <v>45833</v>
      </c>
      <c r="M752" t="s">
        <v>5089</v>
      </c>
      <c r="N752" t="s">
        <v>23</v>
      </c>
      <c r="O752">
        <v>50</v>
      </c>
      <c r="P752" t="s">
        <v>24</v>
      </c>
      <c r="Q752">
        <v>11</v>
      </c>
    </row>
    <row r="753" spans="1:17" x14ac:dyDescent="0.75">
      <c r="A753" t="s">
        <v>3254</v>
      </c>
      <c r="B753">
        <v>43</v>
      </c>
      <c r="C753" t="s">
        <v>5082</v>
      </c>
      <c r="D753" t="s">
        <v>16</v>
      </c>
      <c r="E753" t="s">
        <v>17</v>
      </c>
      <c r="F753" t="s">
        <v>18</v>
      </c>
      <c r="G753">
        <v>3.9</v>
      </c>
      <c r="H753" t="s">
        <v>41</v>
      </c>
      <c r="I753" t="s">
        <v>29</v>
      </c>
      <c r="J753" t="s">
        <v>21</v>
      </c>
      <c r="K753" t="s">
        <v>45</v>
      </c>
      <c r="L753" s="1">
        <v>45859</v>
      </c>
      <c r="M753" t="s">
        <v>5090</v>
      </c>
      <c r="N753" t="s">
        <v>23</v>
      </c>
      <c r="O753">
        <v>46</v>
      </c>
      <c r="P753" t="s">
        <v>24</v>
      </c>
      <c r="Q753">
        <v>13</v>
      </c>
    </row>
    <row r="754" spans="1:17" x14ac:dyDescent="0.75">
      <c r="A754" t="s">
        <v>3252</v>
      </c>
      <c r="B754">
        <v>57</v>
      </c>
      <c r="C754" t="s">
        <v>5078</v>
      </c>
      <c r="D754" t="s">
        <v>16</v>
      </c>
      <c r="E754" t="s">
        <v>35</v>
      </c>
      <c r="F754" t="s">
        <v>73</v>
      </c>
      <c r="G754">
        <v>5.0999999999999996</v>
      </c>
      <c r="H754" t="s">
        <v>19</v>
      </c>
      <c r="I754" t="s">
        <v>29</v>
      </c>
      <c r="J754" t="s">
        <v>21</v>
      </c>
      <c r="K754" t="s">
        <v>51</v>
      </c>
      <c r="L754" s="1">
        <v>45831</v>
      </c>
      <c r="M754" t="s">
        <v>5089</v>
      </c>
      <c r="N754" t="s">
        <v>37</v>
      </c>
      <c r="O754">
        <v>4</v>
      </c>
      <c r="P754" t="s">
        <v>24</v>
      </c>
      <c r="Q754">
        <v>34</v>
      </c>
    </row>
    <row r="755" spans="1:17" x14ac:dyDescent="0.75">
      <c r="A755" t="s">
        <v>3249</v>
      </c>
      <c r="B755">
        <v>53</v>
      </c>
      <c r="C755" t="s">
        <v>5078</v>
      </c>
      <c r="D755" t="s">
        <v>16</v>
      </c>
      <c r="E755" t="s">
        <v>17</v>
      </c>
      <c r="F755" t="s">
        <v>63</v>
      </c>
      <c r="G755">
        <v>7.2</v>
      </c>
      <c r="H755" t="s">
        <v>28</v>
      </c>
      <c r="I755" t="s">
        <v>20</v>
      </c>
      <c r="J755" t="s">
        <v>21</v>
      </c>
      <c r="K755" t="s">
        <v>42</v>
      </c>
      <c r="L755" s="1">
        <v>45736</v>
      </c>
      <c r="M755" t="s">
        <v>5086</v>
      </c>
      <c r="N755" t="s">
        <v>23</v>
      </c>
      <c r="O755">
        <v>59</v>
      </c>
      <c r="P755" t="s">
        <v>24</v>
      </c>
      <c r="Q755">
        <v>28</v>
      </c>
    </row>
    <row r="756" spans="1:17" x14ac:dyDescent="0.75">
      <c r="A756" t="s">
        <v>3244</v>
      </c>
      <c r="B756">
        <v>29</v>
      </c>
      <c r="C756" t="s">
        <v>5077</v>
      </c>
      <c r="D756" t="s">
        <v>16</v>
      </c>
      <c r="E756" t="s">
        <v>35</v>
      </c>
      <c r="F756" t="s">
        <v>27</v>
      </c>
      <c r="G756">
        <v>6.7</v>
      </c>
      <c r="H756" t="s">
        <v>28</v>
      </c>
      <c r="I756" t="s">
        <v>20</v>
      </c>
      <c r="J756" t="s">
        <v>21</v>
      </c>
      <c r="K756" t="s">
        <v>51</v>
      </c>
      <c r="L756" s="1">
        <v>45703</v>
      </c>
      <c r="M756" t="s">
        <v>5085</v>
      </c>
      <c r="N756" t="s">
        <v>23</v>
      </c>
      <c r="O756">
        <v>28</v>
      </c>
      <c r="P756" t="s">
        <v>24</v>
      </c>
      <c r="Q756">
        <v>17</v>
      </c>
    </row>
    <row r="757" spans="1:17" x14ac:dyDescent="0.75">
      <c r="A757" t="s">
        <v>3242</v>
      </c>
      <c r="B757">
        <v>33</v>
      </c>
      <c r="C757" t="s">
        <v>5077</v>
      </c>
      <c r="D757" t="s">
        <v>16</v>
      </c>
      <c r="E757" t="s">
        <v>40</v>
      </c>
      <c r="F757" t="s">
        <v>18</v>
      </c>
      <c r="G757">
        <v>5.7</v>
      </c>
      <c r="H757" t="s">
        <v>19</v>
      </c>
      <c r="I757" t="s">
        <v>29</v>
      </c>
      <c r="J757" t="s">
        <v>21</v>
      </c>
      <c r="K757" t="s">
        <v>33</v>
      </c>
      <c r="L757" s="1">
        <v>45842</v>
      </c>
      <c r="M757" t="s">
        <v>5090</v>
      </c>
      <c r="N757" t="s">
        <v>23</v>
      </c>
      <c r="O757">
        <v>34</v>
      </c>
      <c r="P757" t="s">
        <v>24</v>
      </c>
      <c r="Q757">
        <v>12</v>
      </c>
    </row>
    <row r="758" spans="1:17" x14ac:dyDescent="0.75">
      <c r="A758" t="s">
        <v>3237</v>
      </c>
      <c r="B758">
        <v>44</v>
      </c>
      <c r="C758" t="s">
        <v>5082</v>
      </c>
      <c r="D758" t="s">
        <v>16</v>
      </c>
      <c r="E758" t="s">
        <v>17</v>
      </c>
      <c r="F758" t="s">
        <v>18</v>
      </c>
      <c r="G758">
        <v>6.9</v>
      </c>
      <c r="H758" t="s">
        <v>28</v>
      </c>
      <c r="I758" t="s">
        <v>20</v>
      </c>
      <c r="J758" t="s">
        <v>21</v>
      </c>
      <c r="K758" t="s">
        <v>45</v>
      </c>
      <c r="L758" s="1">
        <v>45759</v>
      </c>
      <c r="M758" t="s">
        <v>5087</v>
      </c>
      <c r="N758" t="s">
        <v>23</v>
      </c>
      <c r="O758">
        <v>57</v>
      </c>
      <c r="P758" t="s">
        <v>24</v>
      </c>
      <c r="Q758">
        <v>8</v>
      </c>
    </row>
    <row r="759" spans="1:17" x14ac:dyDescent="0.75">
      <c r="A759" t="s">
        <v>3235</v>
      </c>
      <c r="B759">
        <v>30</v>
      </c>
      <c r="C759" t="s">
        <v>5077</v>
      </c>
      <c r="D759" t="s">
        <v>16</v>
      </c>
      <c r="E759" t="s">
        <v>40</v>
      </c>
      <c r="F759" t="s">
        <v>18</v>
      </c>
      <c r="G759">
        <v>3.7</v>
      </c>
      <c r="H759" t="s">
        <v>28</v>
      </c>
      <c r="I759" t="s">
        <v>44</v>
      </c>
      <c r="J759" t="s">
        <v>21</v>
      </c>
      <c r="K759" t="s">
        <v>51</v>
      </c>
      <c r="L759" s="1">
        <v>45727</v>
      </c>
      <c r="M759" t="s">
        <v>5086</v>
      </c>
      <c r="N759" t="s">
        <v>37</v>
      </c>
      <c r="O759">
        <v>24</v>
      </c>
      <c r="P759" t="s">
        <v>24</v>
      </c>
      <c r="Q759">
        <v>9</v>
      </c>
    </row>
    <row r="760" spans="1:17" x14ac:dyDescent="0.75">
      <c r="A760" t="s">
        <v>800</v>
      </c>
      <c r="B760">
        <v>35</v>
      </c>
      <c r="C760" t="s">
        <v>5077</v>
      </c>
      <c r="D760" t="s">
        <v>16</v>
      </c>
      <c r="E760" t="s">
        <v>40</v>
      </c>
      <c r="F760" t="s">
        <v>36</v>
      </c>
      <c r="G760">
        <v>2.6</v>
      </c>
      <c r="H760" t="s">
        <v>28</v>
      </c>
      <c r="I760" t="s">
        <v>20</v>
      </c>
      <c r="J760" t="s">
        <v>21</v>
      </c>
      <c r="K760" t="s">
        <v>22</v>
      </c>
      <c r="L760" s="1">
        <v>45778</v>
      </c>
      <c r="M760" t="s">
        <v>5088</v>
      </c>
      <c r="N760" t="s">
        <v>23</v>
      </c>
      <c r="O760">
        <v>18</v>
      </c>
      <c r="P760" t="s">
        <v>24</v>
      </c>
      <c r="Q760">
        <v>14</v>
      </c>
    </row>
    <row r="761" spans="1:17" x14ac:dyDescent="0.75">
      <c r="A761" t="s">
        <v>3234</v>
      </c>
      <c r="B761">
        <v>52</v>
      </c>
      <c r="C761" t="s">
        <v>5078</v>
      </c>
      <c r="D761" t="s">
        <v>16</v>
      </c>
      <c r="E761" t="s">
        <v>17</v>
      </c>
      <c r="F761" t="s">
        <v>27</v>
      </c>
      <c r="G761">
        <v>1.7</v>
      </c>
      <c r="H761" t="s">
        <v>41</v>
      </c>
      <c r="I761" t="s">
        <v>29</v>
      </c>
      <c r="J761" t="s">
        <v>21</v>
      </c>
      <c r="K761" t="s">
        <v>42</v>
      </c>
      <c r="L761" s="1">
        <v>45855</v>
      </c>
      <c r="M761" t="s">
        <v>5090</v>
      </c>
      <c r="N761" t="s">
        <v>23</v>
      </c>
      <c r="O761">
        <v>4</v>
      </c>
      <c r="P761" t="s">
        <v>24</v>
      </c>
      <c r="Q761">
        <v>30</v>
      </c>
    </row>
    <row r="762" spans="1:17" x14ac:dyDescent="0.75">
      <c r="A762" t="s">
        <v>3233</v>
      </c>
      <c r="B762">
        <v>72</v>
      </c>
      <c r="C762" t="s">
        <v>5080</v>
      </c>
      <c r="D762" t="s">
        <v>16</v>
      </c>
      <c r="E762" t="s">
        <v>26</v>
      </c>
      <c r="F762" t="s">
        <v>27</v>
      </c>
      <c r="G762">
        <v>3.4</v>
      </c>
      <c r="H762" t="s">
        <v>28</v>
      </c>
      <c r="I762" t="s">
        <v>29</v>
      </c>
      <c r="J762" t="s">
        <v>21</v>
      </c>
      <c r="K762" t="s">
        <v>51</v>
      </c>
      <c r="L762" s="1">
        <v>45679</v>
      </c>
      <c r="M762" t="s">
        <v>5084</v>
      </c>
      <c r="N762" t="s">
        <v>37</v>
      </c>
      <c r="O762">
        <v>8</v>
      </c>
      <c r="P762" t="s">
        <v>24</v>
      </c>
      <c r="Q762">
        <v>9</v>
      </c>
    </row>
    <row r="763" spans="1:17" x14ac:dyDescent="0.75">
      <c r="A763" t="s">
        <v>803</v>
      </c>
      <c r="B763">
        <v>47</v>
      </c>
      <c r="C763" t="s">
        <v>5078</v>
      </c>
      <c r="D763" t="s">
        <v>16</v>
      </c>
      <c r="E763" t="s">
        <v>40</v>
      </c>
      <c r="F763" t="s">
        <v>63</v>
      </c>
      <c r="G763">
        <v>7</v>
      </c>
      <c r="H763" t="s">
        <v>28</v>
      </c>
      <c r="I763" t="s">
        <v>29</v>
      </c>
      <c r="J763" t="s">
        <v>21</v>
      </c>
      <c r="K763" t="s">
        <v>33</v>
      </c>
      <c r="L763" s="1">
        <v>45966</v>
      </c>
      <c r="M763" t="s">
        <v>5094</v>
      </c>
      <c r="N763" t="s">
        <v>23</v>
      </c>
      <c r="O763">
        <v>57</v>
      </c>
      <c r="P763" t="s">
        <v>24</v>
      </c>
      <c r="Q763">
        <v>28</v>
      </c>
    </row>
    <row r="764" spans="1:17" x14ac:dyDescent="0.75">
      <c r="A764" t="s">
        <v>804</v>
      </c>
      <c r="B764">
        <v>73</v>
      </c>
      <c r="C764" t="s">
        <v>5080</v>
      </c>
      <c r="D764" t="s">
        <v>16</v>
      </c>
      <c r="E764" t="s">
        <v>17</v>
      </c>
      <c r="F764" t="s">
        <v>36</v>
      </c>
      <c r="G764">
        <v>5.6</v>
      </c>
      <c r="H764" t="s">
        <v>28</v>
      </c>
      <c r="I764" t="s">
        <v>44</v>
      </c>
      <c r="J764" t="s">
        <v>21</v>
      </c>
      <c r="K764" t="s">
        <v>51</v>
      </c>
      <c r="L764" s="1">
        <v>45754</v>
      </c>
      <c r="M764" t="s">
        <v>5087</v>
      </c>
      <c r="N764" t="s">
        <v>23</v>
      </c>
      <c r="O764">
        <v>32</v>
      </c>
      <c r="P764" t="s">
        <v>24</v>
      </c>
      <c r="Q764">
        <v>17</v>
      </c>
    </row>
    <row r="765" spans="1:17" x14ac:dyDescent="0.75">
      <c r="A765" t="s">
        <v>3232</v>
      </c>
      <c r="B765">
        <v>35</v>
      </c>
      <c r="C765" t="s">
        <v>5077</v>
      </c>
      <c r="D765" t="s">
        <v>16</v>
      </c>
      <c r="E765" t="s">
        <v>40</v>
      </c>
      <c r="F765" t="s">
        <v>63</v>
      </c>
      <c r="G765">
        <v>7</v>
      </c>
      <c r="H765" t="s">
        <v>41</v>
      </c>
      <c r="I765" t="s">
        <v>29</v>
      </c>
      <c r="J765" t="s">
        <v>21</v>
      </c>
      <c r="K765" t="s">
        <v>42</v>
      </c>
      <c r="L765" s="1">
        <v>45793</v>
      </c>
      <c r="M765" t="s">
        <v>5088</v>
      </c>
      <c r="N765" t="s">
        <v>23</v>
      </c>
      <c r="O765">
        <v>58</v>
      </c>
      <c r="P765" t="s">
        <v>24</v>
      </c>
      <c r="Q765">
        <v>27</v>
      </c>
    </row>
    <row r="766" spans="1:17" x14ac:dyDescent="0.75">
      <c r="A766" t="s">
        <v>3231</v>
      </c>
      <c r="B766">
        <v>71</v>
      </c>
      <c r="C766" t="s">
        <v>5080</v>
      </c>
      <c r="D766" t="s">
        <v>16</v>
      </c>
      <c r="E766" t="s">
        <v>40</v>
      </c>
      <c r="F766" t="s">
        <v>73</v>
      </c>
      <c r="G766">
        <v>4.5999999999999996</v>
      </c>
      <c r="H766" t="s">
        <v>41</v>
      </c>
      <c r="I766" t="s">
        <v>29</v>
      </c>
      <c r="J766" t="s">
        <v>21</v>
      </c>
      <c r="K766" t="s">
        <v>45</v>
      </c>
      <c r="L766" s="1">
        <v>45979</v>
      </c>
      <c r="M766" t="s">
        <v>5094</v>
      </c>
      <c r="N766" t="s">
        <v>37</v>
      </c>
      <c r="O766">
        <v>10</v>
      </c>
      <c r="P766" t="s">
        <v>24</v>
      </c>
      <c r="Q766">
        <v>12</v>
      </c>
    </row>
    <row r="767" spans="1:17" x14ac:dyDescent="0.75">
      <c r="A767" t="s">
        <v>3229</v>
      </c>
      <c r="B767">
        <v>75</v>
      </c>
      <c r="C767" t="s">
        <v>5080</v>
      </c>
      <c r="D767" t="s">
        <v>16</v>
      </c>
      <c r="E767" t="s">
        <v>35</v>
      </c>
      <c r="F767" t="s">
        <v>18</v>
      </c>
      <c r="G767">
        <v>7.3</v>
      </c>
      <c r="H767" t="s">
        <v>28</v>
      </c>
      <c r="I767" t="s">
        <v>49</v>
      </c>
      <c r="J767" t="s">
        <v>21</v>
      </c>
      <c r="K767" t="s">
        <v>51</v>
      </c>
      <c r="L767" s="1">
        <v>45910</v>
      </c>
      <c r="M767" t="s">
        <v>5092</v>
      </c>
      <c r="N767" t="s">
        <v>23</v>
      </c>
      <c r="O767">
        <v>31</v>
      </c>
      <c r="P767" t="s">
        <v>24</v>
      </c>
      <c r="Q767">
        <v>26</v>
      </c>
    </row>
    <row r="768" spans="1:17" x14ac:dyDescent="0.75">
      <c r="A768" t="s">
        <v>3228</v>
      </c>
      <c r="B768">
        <v>65</v>
      </c>
      <c r="C768" t="s">
        <v>5081</v>
      </c>
      <c r="D768" t="s">
        <v>67</v>
      </c>
      <c r="E768" t="s">
        <v>40</v>
      </c>
      <c r="F768" t="s">
        <v>73</v>
      </c>
      <c r="G768">
        <v>3.3</v>
      </c>
      <c r="H768" t="s">
        <v>28</v>
      </c>
      <c r="I768" t="s">
        <v>29</v>
      </c>
      <c r="J768" t="s">
        <v>21</v>
      </c>
      <c r="K768" t="s">
        <v>42</v>
      </c>
      <c r="L768" s="1">
        <v>45808</v>
      </c>
      <c r="M768" t="s">
        <v>5088</v>
      </c>
      <c r="N768" t="s">
        <v>37</v>
      </c>
      <c r="O768">
        <v>36</v>
      </c>
      <c r="P768" t="s">
        <v>24</v>
      </c>
      <c r="Q768">
        <v>12</v>
      </c>
    </row>
    <row r="769" spans="1:17" x14ac:dyDescent="0.75">
      <c r="A769" t="s">
        <v>809</v>
      </c>
      <c r="B769">
        <v>74</v>
      </c>
      <c r="C769" t="s">
        <v>5080</v>
      </c>
      <c r="D769" t="s">
        <v>16</v>
      </c>
      <c r="E769" t="s">
        <v>17</v>
      </c>
      <c r="F769" t="s">
        <v>27</v>
      </c>
      <c r="G769">
        <v>7.6</v>
      </c>
      <c r="H769" t="s">
        <v>41</v>
      </c>
      <c r="I769" t="s">
        <v>20</v>
      </c>
      <c r="J769" t="s">
        <v>21</v>
      </c>
      <c r="K769" t="s">
        <v>51</v>
      </c>
      <c r="L769" s="1">
        <v>45727</v>
      </c>
      <c r="M769" t="s">
        <v>5086</v>
      </c>
      <c r="N769" t="s">
        <v>37</v>
      </c>
      <c r="O769">
        <v>34</v>
      </c>
      <c r="P769" t="s">
        <v>24</v>
      </c>
      <c r="Q769">
        <v>28</v>
      </c>
    </row>
    <row r="770" spans="1:17" x14ac:dyDescent="0.75">
      <c r="A770" t="s">
        <v>3226</v>
      </c>
      <c r="B770">
        <v>63</v>
      </c>
      <c r="C770" t="s">
        <v>5081</v>
      </c>
      <c r="D770" t="s">
        <v>16</v>
      </c>
      <c r="E770" t="s">
        <v>35</v>
      </c>
      <c r="F770" t="s">
        <v>18</v>
      </c>
      <c r="G770">
        <v>6.8</v>
      </c>
      <c r="H770" t="s">
        <v>19</v>
      </c>
      <c r="I770" t="s">
        <v>49</v>
      </c>
      <c r="J770" t="s">
        <v>21</v>
      </c>
      <c r="K770" t="s">
        <v>22</v>
      </c>
      <c r="L770" s="1">
        <v>45667</v>
      </c>
      <c r="M770" t="s">
        <v>5084</v>
      </c>
      <c r="N770" t="s">
        <v>23</v>
      </c>
      <c r="O770">
        <v>39</v>
      </c>
      <c r="P770" t="s">
        <v>24</v>
      </c>
      <c r="Q770">
        <v>30</v>
      </c>
    </row>
    <row r="771" spans="1:17" x14ac:dyDescent="0.75">
      <c r="A771" t="s">
        <v>3225</v>
      </c>
      <c r="B771">
        <v>50</v>
      </c>
      <c r="C771" t="s">
        <v>5078</v>
      </c>
      <c r="D771" t="s">
        <v>16</v>
      </c>
      <c r="E771" t="s">
        <v>26</v>
      </c>
      <c r="F771" t="s">
        <v>27</v>
      </c>
      <c r="G771">
        <v>2.7</v>
      </c>
      <c r="H771" t="s">
        <v>19</v>
      </c>
      <c r="I771" t="s">
        <v>29</v>
      </c>
      <c r="J771" t="s">
        <v>21</v>
      </c>
      <c r="K771" t="s">
        <v>33</v>
      </c>
      <c r="L771" s="1">
        <v>45743</v>
      </c>
      <c r="M771" t="s">
        <v>5086</v>
      </c>
      <c r="N771" t="s">
        <v>23</v>
      </c>
      <c r="O771">
        <v>14</v>
      </c>
      <c r="P771" t="s">
        <v>24</v>
      </c>
      <c r="Q771">
        <v>23</v>
      </c>
    </row>
    <row r="772" spans="1:17" x14ac:dyDescent="0.75">
      <c r="A772" t="s">
        <v>3224</v>
      </c>
      <c r="B772">
        <v>48</v>
      </c>
      <c r="C772" t="s">
        <v>5078</v>
      </c>
      <c r="D772" t="s">
        <v>16</v>
      </c>
      <c r="E772" t="s">
        <v>40</v>
      </c>
      <c r="F772" t="s">
        <v>27</v>
      </c>
      <c r="G772">
        <v>2.2999999999999998</v>
      </c>
      <c r="H772" t="s">
        <v>19</v>
      </c>
      <c r="I772" t="s">
        <v>49</v>
      </c>
      <c r="J772" t="s">
        <v>21</v>
      </c>
      <c r="K772" t="s">
        <v>42</v>
      </c>
      <c r="L772" s="1">
        <v>45768</v>
      </c>
      <c r="M772" t="s">
        <v>5087</v>
      </c>
      <c r="N772" t="s">
        <v>23</v>
      </c>
      <c r="O772">
        <v>15</v>
      </c>
      <c r="P772" t="s">
        <v>24</v>
      </c>
      <c r="Q772">
        <v>32</v>
      </c>
    </row>
    <row r="773" spans="1:17" x14ac:dyDescent="0.75">
      <c r="A773" t="s">
        <v>3221</v>
      </c>
      <c r="B773">
        <v>60</v>
      </c>
      <c r="C773" t="s">
        <v>5081</v>
      </c>
      <c r="D773" t="s">
        <v>67</v>
      </c>
      <c r="E773" t="s">
        <v>26</v>
      </c>
      <c r="F773" t="s">
        <v>27</v>
      </c>
      <c r="G773">
        <v>2.2999999999999998</v>
      </c>
      <c r="H773" t="s">
        <v>19</v>
      </c>
      <c r="I773" t="s">
        <v>29</v>
      </c>
      <c r="J773" t="s">
        <v>21</v>
      </c>
      <c r="K773" t="s">
        <v>22</v>
      </c>
      <c r="L773" s="1">
        <v>45672</v>
      </c>
      <c r="M773" t="s">
        <v>5084</v>
      </c>
      <c r="N773" t="s">
        <v>23</v>
      </c>
      <c r="O773">
        <v>15</v>
      </c>
      <c r="P773" t="s">
        <v>24</v>
      </c>
      <c r="Q773">
        <v>19</v>
      </c>
    </row>
    <row r="774" spans="1:17" x14ac:dyDescent="0.75">
      <c r="A774" t="s">
        <v>814</v>
      </c>
      <c r="B774">
        <v>34</v>
      </c>
      <c r="C774" t="s">
        <v>5077</v>
      </c>
      <c r="D774" t="s">
        <v>16</v>
      </c>
      <c r="E774" t="s">
        <v>26</v>
      </c>
      <c r="F774" t="s">
        <v>27</v>
      </c>
      <c r="G774">
        <v>6.9</v>
      </c>
      <c r="H774" t="s">
        <v>41</v>
      </c>
      <c r="I774" t="s">
        <v>20</v>
      </c>
      <c r="J774" t="s">
        <v>21</v>
      </c>
      <c r="K774" t="s">
        <v>22</v>
      </c>
      <c r="L774" s="1">
        <v>45821</v>
      </c>
      <c r="M774" t="s">
        <v>5089</v>
      </c>
      <c r="N774" t="s">
        <v>23</v>
      </c>
      <c r="O774">
        <v>10</v>
      </c>
      <c r="P774" t="s">
        <v>24</v>
      </c>
      <c r="Q774">
        <v>33</v>
      </c>
    </row>
    <row r="775" spans="1:17" x14ac:dyDescent="0.75">
      <c r="A775" t="s">
        <v>3220</v>
      </c>
      <c r="B775">
        <v>73</v>
      </c>
      <c r="C775" t="s">
        <v>5080</v>
      </c>
      <c r="D775" t="s">
        <v>16</v>
      </c>
      <c r="E775" t="s">
        <v>17</v>
      </c>
      <c r="F775" t="s">
        <v>63</v>
      </c>
      <c r="G775">
        <v>7.7</v>
      </c>
      <c r="H775" t="s">
        <v>41</v>
      </c>
      <c r="I775" t="s">
        <v>49</v>
      </c>
      <c r="J775" t="s">
        <v>21</v>
      </c>
      <c r="K775" t="s">
        <v>30</v>
      </c>
      <c r="L775" s="1">
        <v>45702</v>
      </c>
      <c r="M775" t="s">
        <v>5085</v>
      </c>
      <c r="N775" t="s">
        <v>23</v>
      </c>
      <c r="O775">
        <v>43</v>
      </c>
      <c r="P775" t="s">
        <v>24</v>
      </c>
      <c r="Q775">
        <v>33</v>
      </c>
    </row>
    <row r="776" spans="1:17" x14ac:dyDescent="0.75">
      <c r="A776" t="s">
        <v>3214</v>
      </c>
      <c r="B776">
        <v>57</v>
      </c>
      <c r="C776" t="s">
        <v>5078</v>
      </c>
      <c r="D776" t="s">
        <v>16</v>
      </c>
      <c r="E776" t="s">
        <v>17</v>
      </c>
      <c r="F776" t="s">
        <v>73</v>
      </c>
      <c r="G776">
        <v>0.6</v>
      </c>
      <c r="H776" t="s">
        <v>28</v>
      </c>
      <c r="I776" t="s">
        <v>49</v>
      </c>
      <c r="J776" t="s">
        <v>21</v>
      </c>
      <c r="K776" t="s">
        <v>22</v>
      </c>
      <c r="L776" s="1">
        <v>45750</v>
      </c>
      <c r="M776" t="s">
        <v>5087</v>
      </c>
      <c r="N776" t="s">
        <v>23</v>
      </c>
      <c r="O776">
        <v>30</v>
      </c>
      <c r="P776" t="s">
        <v>24</v>
      </c>
      <c r="Q776">
        <v>21</v>
      </c>
    </row>
    <row r="777" spans="1:17" x14ac:dyDescent="0.75">
      <c r="A777" t="s">
        <v>3213</v>
      </c>
      <c r="B777">
        <v>52</v>
      </c>
      <c r="C777" t="s">
        <v>5078</v>
      </c>
      <c r="D777" t="s">
        <v>67</v>
      </c>
      <c r="E777" t="s">
        <v>35</v>
      </c>
      <c r="F777" t="s">
        <v>27</v>
      </c>
      <c r="G777">
        <v>5.7</v>
      </c>
      <c r="H777" t="s">
        <v>19</v>
      </c>
      <c r="I777" t="s">
        <v>44</v>
      </c>
      <c r="J777" t="s">
        <v>21</v>
      </c>
      <c r="K777" t="s">
        <v>51</v>
      </c>
      <c r="L777" s="1">
        <v>45660</v>
      </c>
      <c r="M777" t="s">
        <v>5084</v>
      </c>
      <c r="N777" t="s">
        <v>37</v>
      </c>
      <c r="O777">
        <v>22</v>
      </c>
      <c r="P777" t="s">
        <v>24</v>
      </c>
      <c r="Q777">
        <v>19</v>
      </c>
    </row>
    <row r="778" spans="1:17" x14ac:dyDescent="0.75">
      <c r="A778" t="s">
        <v>3205</v>
      </c>
      <c r="B778">
        <v>61</v>
      </c>
      <c r="C778" t="s">
        <v>5081</v>
      </c>
      <c r="D778" t="s">
        <v>16</v>
      </c>
      <c r="E778" t="s">
        <v>35</v>
      </c>
      <c r="F778" t="s">
        <v>36</v>
      </c>
      <c r="G778">
        <v>3.6</v>
      </c>
      <c r="H778" t="s">
        <v>19</v>
      </c>
      <c r="I778" t="s">
        <v>29</v>
      </c>
      <c r="J778" t="s">
        <v>21</v>
      </c>
      <c r="K778" t="s">
        <v>51</v>
      </c>
      <c r="L778" s="1">
        <v>45770</v>
      </c>
      <c r="M778" t="s">
        <v>5087</v>
      </c>
      <c r="N778" t="s">
        <v>23</v>
      </c>
      <c r="O778">
        <v>32</v>
      </c>
      <c r="P778" t="s">
        <v>24</v>
      </c>
      <c r="Q778">
        <v>24</v>
      </c>
    </row>
    <row r="779" spans="1:17" x14ac:dyDescent="0.75">
      <c r="A779" t="s">
        <v>3203</v>
      </c>
      <c r="B779">
        <v>75</v>
      </c>
      <c r="C779" t="s">
        <v>5080</v>
      </c>
      <c r="D779" t="s">
        <v>67</v>
      </c>
      <c r="E779" t="s">
        <v>35</v>
      </c>
      <c r="F779" t="s">
        <v>73</v>
      </c>
      <c r="G779">
        <v>4.5</v>
      </c>
      <c r="H779" t="s">
        <v>19</v>
      </c>
      <c r="I779" t="s">
        <v>49</v>
      </c>
      <c r="J779" t="s">
        <v>21</v>
      </c>
      <c r="K779" t="s">
        <v>45</v>
      </c>
      <c r="L779" s="1">
        <v>45868</v>
      </c>
      <c r="M779" t="s">
        <v>5090</v>
      </c>
      <c r="N779" t="s">
        <v>37</v>
      </c>
      <c r="O779">
        <v>24</v>
      </c>
      <c r="P779" t="s">
        <v>24</v>
      </c>
      <c r="Q779">
        <v>16</v>
      </c>
    </row>
    <row r="780" spans="1:17" x14ac:dyDescent="0.75">
      <c r="A780" t="s">
        <v>820</v>
      </c>
      <c r="B780">
        <v>79</v>
      </c>
      <c r="C780" t="s">
        <v>5080</v>
      </c>
      <c r="D780" t="s">
        <v>16</v>
      </c>
      <c r="E780" t="s">
        <v>35</v>
      </c>
      <c r="F780" t="s">
        <v>27</v>
      </c>
      <c r="G780">
        <v>1.8</v>
      </c>
      <c r="H780" t="s">
        <v>19</v>
      </c>
      <c r="I780" t="s">
        <v>20</v>
      </c>
      <c r="J780" t="s">
        <v>21</v>
      </c>
      <c r="K780" t="s">
        <v>45</v>
      </c>
      <c r="L780" s="1">
        <v>45900</v>
      </c>
      <c r="M780" t="s">
        <v>5091</v>
      </c>
      <c r="N780" t="s">
        <v>23</v>
      </c>
      <c r="O780">
        <v>6</v>
      </c>
      <c r="P780" t="s">
        <v>24</v>
      </c>
      <c r="Q780">
        <v>22</v>
      </c>
    </row>
    <row r="781" spans="1:17" x14ac:dyDescent="0.75">
      <c r="A781" t="s">
        <v>3201</v>
      </c>
      <c r="B781">
        <v>80</v>
      </c>
      <c r="C781" t="s">
        <v>5079</v>
      </c>
      <c r="D781" t="s">
        <v>16</v>
      </c>
      <c r="E781" t="s">
        <v>35</v>
      </c>
      <c r="F781" t="s">
        <v>73</v>
      </c>
      <c r="G781">
        <v>7.1</v>
      </c>
      <c r="H781" t="s">
        <v>28</v>
      </c>
      <c r="I781" t="s">
        <v>44</v>
      </c>
      <c r="J781" t="s">
        <v>21</v>
      </c>
      <c r="K781" t="s">
        <v>45</v>
      </c>
      <c r="L781" s="1">
        <v>45940</v>
      </c>
      <c r="M781" t="s">
        <v>5093</v>
      </c>
      <c r="N781" t="s">
        <v>23</v>
      </c>
      <c r="O781">
        <v>33</v>
      </c>
      <c r="P781" t="s">
        <v>24</v>
      </c>
      <c r="Q781">
        <v>27</v>
      </c>
    </row>
    <row r="782" spans="1:17" x14ac:dyDescent="0.75">
      <c r="A782" t="s">
        <v>3194</v>
      </c>
      <c r="B782">
        <v>38</v>
      </c>
      <c r="C782" t="s">
        <v>5082</v>
      </c>
      <c r="D782" t="s">
        <v>16</v>
      </c>
      <c r="E782" t="s">
        <v>40</v>
      </c>
      <c r="F782" t="s">
        <v>27</v>
      </c>
      <c r="G782">
        <v>5</v>
      </c>
      <c r="H782" t="s">
        <v>41</v>
      </c>
      <c r="I782" t="s">
        <v>20</v>
      </c>
      <c r="J782" t="s">
        <v>21</v>
      </c>
      <c r="K782" t="s">
        <v>42</v>
      </c>
      <c r="L782" s="1">
        <v>45888</v>
      </c>
      <c r="M782" t="s">
        <v>5091</v>
      </c>
      <c r="N782" t="s">
        <v>37</v>
      </c>
      <c r="O782">
        <v>10</v>
      </c>
      <c r="P782" t="s">
        <v>24</v>
      </c>
      <c r="Q782">
        <v>20</v>
      </c>
    </row>
    <row r="783" spans="1:17" x14ac:dyDescent="0.75">
      <c r="A783" t="s">
        <v>3192</v>
      </c>
      <c r="B783">
        <v>33</v>
      </c>
      <c r="C783" t="s">
        <v>5077</v>
      </c>
      <c r="D783" t="s">
        <v>16</v>
      </c>
      <c r="E783" t="s">
        <v>26</v>
      </c>
      <c r="F783" t="s">
        <v>36</v>
      </c>
      <c r="G783">
        <v>0.9</v>
      </c>
      <c r="H783" t="s">
        <v>19</v>
      </c>
      <c r="I783" t="s">
        <v>20</v>
      </c>
      <c r="J783" t="s">
        <v>21</v>
      </c>
      <c r="K783" t="s">
        <v>45</v>
      </c>
      <c r="L783" s="1">
        <v>45688</v>
      </c>
      <c r="M783" t="s">
        <v>5084</v>
      </c>
      <c r="N783" t="s">
        <v>37</v>
      </c>
      <c r="O783">
        <v>18</v>
      </c>
      <c r="P783" t="s">
        <v>24</v>
      </c>
      <c r="Q783">
        <v>14</v>
      </c>
    </row>
    <row r="784" spans="1:17" x14ac:dyDescent="0.75">
      <c r="A784" t="s">
        <v>824</v>
      </c>
      <c r="B784">
        <v>69</v>
      </c>
      <c r="C784" t="s">
        <v>5080</v>
      </c>
      <c r="D784" t="s">
        <v>16</v>
      </c>
      <c r="E784" t="s">
        <v>26</v>
      </c>
      <c r="F784" t="s">
        <v>36</v>
      </c>
      <c r="G784">
        <v>8</v>
      </c>
      <c r="H784" t="s">
        <v>41</v>
      </c>
      <c r="I784" t="s">
        <v>44</v>
      </c>
      <c r="J784" t="s">
        <v>21</v>
      </c>
      <c r="K784" t="s">
        <v>45</v>
      </c>
      <c r="L784" s="1">
        <v>45950</v>
      </c>
      <c r="M784" t="s">
        <v>5093</v>
      </c>
      <c r="N784" t="s">
        <v>23</v>
      </c>
      <c r="O784">
        <v>32</v>
      </c>
      <c r="P784" t="s">
        <v>24</v>
      </c>
      <c r="Q784">
        <v>35</v>
      </c>
    </row>
    <row r="785" spans="1:17" x14ac:dyDescent="0.75">
      <c r="A785" t="s">
        <v>3185</v>
      </c>
      <c r="B785">
        <v>25</v>
      </c>
      <c r="C785" t="s">
        <v>5077</v>
      </c>
      <c r="D785" t="s">
        <v>16</v>
      </c>
      <c r="E785" t="s">
        <v>35</v>
      </c>
      <c r="F785" t="s">
        <v>36</v>
      </c>
      <c r="G785">
        <v>7.6</v>
      </c>
      <c r="H785" t="s">
        <v>41</v>
      </c>
      <c r="I785" t="s">
        <v>49</v>
      </c>
      <c r="J785" t="s">
        <v>21</v>
      </c>
      <c r="K785" t="s">
        <v>33</v>
      </c>
      <c r="L785" s="1">
        <v>46002</v>
      </c>
      <c r="M785" t="s">
        <v>5095</v>
      </c>
      <c r="N785" t="s">
        <v>23</v>
      </c>
      <c r="O785">
        <v>22</v>
      </c>
      <c r="P785" t="s">
        <v>24</v>
      </c>
      <c r="Q785">
        <v>34</v>
      </c>
    </row>
    <row r="786" spans="1:17" x14ac:dyDescent="0.75">
      <c r="A786" t="s">
        <v>826</v>
      </c>
      <c r="B786">
        <v>75</v>
      </c>
      <c r="C786" t="s">
        <v>5080</v>
      </c>
      <c r="D786" t="s">
        <v>16</v>
      </c>
      <c r="E786" t="s">
        <v>26</v>
      </c>
      <c r="F786" t="s">
        <v>73</v>
      </c>
      <c r="G786">
        <v>7.2</v>
      </c>
      <c r="H786" t="s">
        <v>19</v>
      </c>
      <c r="I786" t="s">
        <v>29</v>
      </c>
      <c r="J786" t="s">
        <v>21</v>
      </c>
      <c r="K786" t="s">
        <v>33</v>
      </c>
      <c r="L786" s="1">
        <v>45942</v>
      </c>
      <c r="M786" t="s">
        <v>5093</v>
      </c>
      <c r="N786" t="s">
        <v>23</v>
      </c>
      <c r="O786">
        <v>23</v>
      </c>
      <c r="P786" t="s">
        <v>24</v>
      </c>
      <c r="Q786">
        <v>10</v>
      </c>
    </row>
    <row r="787" spans="1:17" x14ac:dyDescent="0.75">
      <c r="A787" t="s">
        <v>827</v>
      </c>
      <c r="B787">
        <v>61</v>
      </c>
      <c r="C787" t="s">
        <v>5081</v>
      </c>
      <c r="D787" t="s">
        <v>16</v>
      </c>
      <c r="E787" t="s">
        <v>26</v>
      </c>
      <c r="F787" t="s">
        <v>63</v>
      </c>
      <c r="G787">
        <v>2.4</v>
      </c>
      <c r="H787" t="s">
        <v>19</v>
      </c>
      <c r="I787" t="s">
        <v>20</v>
      </c>
      <c r="J787" t="s">
        <v>21</v>
      </c>
      <c r="K787" t="s">
        <v>33</v>
      </c>
      <c r="L787" s="1">
        <v>45917</v>
      </c>
      <c r="M787" t="s">
        <v>5092</v>
      </c>
      <c r="N787" t="s">
        <v>23</v>
      </c>
      <c r="O787">
        <v>58</v>
      </c>
      <c r="P787" t="s">
        <v>24</v>
      </c>
      <c r="Q787">
        <v>36</v>
      </c>
    </row>
    <row r="788" spans="1:17" x14ac:dyDescent="0.75">
      <c r="A788" t="s">
        <v>3181</v>
      </c>
      <c r="B788">
        <v>63</v>
      </c>
      <c r="C788" t="s">
        <v>5081</v>
      </c>
      <c r="D788" t="s">
        <v>16</v>
      </c>
      <c r="E788" t="s">
        <v>17</v>
      </c>
      <c r="F788" t="s">
        <v>73</v>
      </c>
      <c r="G788">
        <v>6.1</v>
      </c>
      <c r="H788" t="s">
        <v>19</v>
      </c>
      <c r="I788" t="s">
        <v>20</v>
      </c>
      <c r="J788" t="s">
        <v>21</v>
      </c>
      <c r="K788" t="s">
        <v>42</v>
      </c>
      <c r="L788" s="1">
        <v>45934</v>
      </c>
      <c r="M788" t="s">
        <v>5093</v>
      </c>
      <c r="N788" t="s">
        <v>37</v>
      </c>
      <c r="O788">
        <v>32</v>
      </c>
      <c r="P788" t="s">
        <v>24</v>
      </c>
      <c r="Q788">
        <v>35</v>
      </c>
    </row>
    <row r="789" spans="1:17" x14ac:dyDescent="0.75">
      <c r="A789" t="s">
        <v>3173</v>
      </c>
      <c r="B789">
        <v>57</v>
      </c>
      <c r="C789" t="s">
        <v>5078</v>
      </c>
      <c r="D789" t="s">
        <v>16</v>
      </c>
      <c r="E789" t="s">
        <v>40</v>
      </c>
      <c r="F789" t="s">
        <v>36</v>
      </c>
      <c r="G789">
        <v>2.4</v>
      </c>
      <c r="H789" t="s">
        <v>41</v>
      </c>
      <c r="I789" t="s">
        <v>49</v>
      </c>
      <c r="J789" t="s">
        <v>21</v>
      </c>
      <c r="K789" t="s">
        <v>45</v>
      </c>
      <c r="L789" s="1">
        <v>45925</v>
      </c>
      <c r="M789" t="s">
        <v>5092</v>
      </c>
      <c r="N789" t="s">
        <v>23</v>
      </c>
      <c r="O789">
        <v>35</v>
      </c>
      <c r="P789" t="s">
        <v>24</v>
      </c>
      <c r="Q789">
        <v>15</v>
      </c>
    </row>
    <row r="790" spans="1:17" x14ac:dyDescent="0.75">
      <c r="A790" t="s">
        <v>3171</v>
      </c>
      <c r="B790">
        <v>76</v>
      </c>
      <c r="C790" t="s">
        <v>5080</v>
      </c>
      <c r="D790" t="s">
        <v>16</v>
      </c>
      <c r="E790" t="s">
        <v>17</v>
      </c>
      <c r="F790" t="s">
        <v>36</v>
      </c>
      <c r="G790">
        <v>7.7</v>
      </c>
      <c r="H790" t="s">
        <v>19</v>
      </c>
      <c r="I790" t="s">
        <v>20</v>
      </c>
      <c r="J790" t="s">
        <v>21</v>
      </c>
      <c r="K790" t="s">
        <v>42</v>
      </c>
      <c r="L790" s="1">
        <v>45741</v>
      </c>
      <c r="M790" t="s">
        <v>5086</v>
      </c>
      <c r="N790" t="s">
        <v>37</v>
      </c>
      <c r="O790">
        <v>17</v>
      </c>
      <c r="P790" t="s">
        <v>24</v>
      </c>
      <c r="Q790">
        <v>7</v>
      </c>
    </row>
    <row r="791" spans="1:17" x14ac:dyDescent="0.75">
      <c r="A791" t="s">
        <v>3170</v>
      </c>
      <c r="B791">
        <v>51</v>
      </c>
      <c r="C791" t="s">
        <v>5078</v>
      </c>
      <c r="D791" t="s">
        <v>16</v>
      </c>
      <c r="E791" t="s">
        <v>26</v>
      </c>
      <c r="F791" t="s">
        <v>36</v>
      </c>
      <c r="G791">
        <v>4.5</v>
      </c>
      <c r="H791" t="s">
        <v>41</v>
      </c>
      <c r="I791" t="s">
        <v>29</v>
      </c>
      <c r="J791" t="s">
        <v>21</v>
      </c>
      <c r="K791" t="s">
        <v>51</v>
      </c>
      <c r="L791" s="1">
        <v>45927</v>
      </c>
      <c r="M791" t="s">
        <v>5092</v>
      </c>
      <c r="N791" t="s">
        <v>23</v>
      </c>
      <c r="O791">
        <v>29</v>
      </c>
      <c r="P791" t="s">
        <v>24</v>
      </c>
      <c r="Q791">
        <v>18</v>
      </c>
    </row>
    <row r="792" spans="1:17" x14ac:dyDescent="0.75">
      <c r="A792" t="s">
        <v>832</v>
      </c>
      <c r="B792">
        <v>61</v>
      </c>
      <c r="C792" t="s">
        <v>5081</v>
      </c>
      <c r="D792" t="s">
        <v>16</v>
      </c>
      <c r="E792" t="s">
        <v>26</v>
      </c>
      <c r="F792" t="s">
        <v>36</v>
      </c>
      <c r="G792">
        <v>1.7</v>
      </c>
      <c r="H792" t="s">
        <v>28</v>
      </c>
      <c r="I792" t="s">
        <v>44</v>
      </c>
      <c r="J792" t="s">
        <v>21</v>
      </c>
      <c r="K792" t="s">
        <v>33</v>
      </c>
      <c r="L792" s="1">
        <v>45967</v>
      </c>
      <c r="M792" t="s">
        <v>5094</v>
      </c>
      <c r="N792" t="s">
        <v>23</v>
      </c>
      <c r="O792">
        <v>29</v>
      </c>
      <c r="P792" t="s">
        <v>24</v>
      </c>
      <c r="Q792">
        <v>9</v>
      </c>
    </row>
    <row r="793" spans="1:17" x14ac:dyDescent="0.75">
      <c r="A793" t="s">
        <v>3162</v>
      </c>
      <c r="B793">
        <v>36</v>
      </c>
      <c r="C793" t="s">
        <v>5082</v>
      </c>
      <c r="D793" t="s">
        <v>16</v>
      </c>
      <c r="E793" t="s">
        <v>26</v>
      </c>
      <c r="F793" t="s">
        <v>18</v>
      </c>
      <c r="G793">
        <v>5.9</v>
      </c>
      <c r="H793" t="s">
        <v>41</v>
      </c>
      <c r="I793" t="s">
        <v>29</v>
      </c>
      <c r="J793" t="s">
        <v>21</v>
      </c>
      <c r="K793" t="s">
        <v>33</v>
      </c>
      <c r="L793" s="1">
        <v>45818</v>
      </c>
      <c r="M793" t="s">
        <v>5089</v>
      </c>
      <c r="N793" t="s">
        <v>23</v>
      </c>
      <c r="O793">
        <v>25</v>
      </c>
      <c r="P793" t="s">
        <v>24</v>
      </c>
      <c r="Q793">
        <v>28</v>
      </c>
    </row>
    <row r="794" spans="1:17" x14ac:dyDescent="0.75">
      <c r="A794" t="s">
        <v>3156</v>
      </c>
      <c r="B794">
        <v>59</v>
      </c>
      <c r="C794" t="s">
        <v>5081</v>
      </c>
      <c r="D794" t="s">
        <v>16</v>
      </c>
      <c r="E794" t="s">
        <v>35</v>
      </c>
      <c r="F794" t="s">
        <v>73</v>
      </c>
      <c r="G794">
        <v>6.5</v>
      </c>
      <c r="H794" t="s">
        <v>19</v>
      </c>
      <c r="I794" t="s">
        <v>44</v>
      </c>
      <c r="J794" t="s">
        <v>21</v>
      </c>
      <c r="K794" t="s">
        <v>33</v>
      </c>
      <c r="L794" s="1">
        <v>45876</v>
      </c>
      <c r="M794" t="s">
        <v>5091</v>
      </c>
      <c r="N794" t="s">
        <v>23</v>
      </c>
      <c r="O794">
        <v>34</v>
      </c>
      <c r="P794" t="s">
        <v>24</v>
      </c>
      <c r="Q794">
        <v>18</v>
      </c>
    </row>
    <row r="795" spans="1:17" x14ac:dyDescent="0.75">
      <c r="A795" t="s">
        <v>3154</v>
      </c>
      <c r="B795">
        <v>75</v>
      </c>
      <c r="C795" t="s">
        <v>5080</v>
      </c>
      <c r="D795" t="s">
        <v>16</v>
      </c>
      <c r="E795" t="s">
        <v>40</v>
      </c>
      <c r="F795" t="s">
        <v>73</v>
      </c>
      <c r="G795">
        <v>3</v>
      </c>
      <c r="H795" t="s">
        <v>28</v>
      </c>
      <c r="I795" t="s">
        <v>29</v>
      </c>
      <c r="J795" t="s">
        <v>21</v>
      </c>
      <c r="K795" t="s">
        <v>30</v>
      </c>
      <c r="L795" s="1">
        <v>45992</v>
      </c>
      <c r="M795" t="s">
        <v>5095</v>
      </c>
      <c r="N795" t="s">
        <v>37</v>
      </c>
      <c r="O795">
        <v>16</v>
      </c>
      <c r="P795" t="s">
        <v>24</v>
      </c>
      <c r="Q795">
        <v>34</v>
      </c>
    </row>
    <row r="796" spans="1:17" x14ac:dyDescent="0.75">
      <c r="A796" t="s">
        <v>3151</v>
      </c>
      <c r="B796">
        <v>82</v>
      </c>
      <c r="C796" t="s">
        <v>5079</v>
      </c>
      <c r="D796" t="s">
        <v>16</v>
      </c>
      <c r="E796" t="s">
        <v>40</v>
      </c>
      <c r="F796" t="s">
        <v>27</v>
      </c>
      <c r="G796">
        <v>6.3</v>
      </c>
      <c r="H796" t="s">
        <v>19</v>
      </c>
      <c r="I796" t="s">
        <v>29</v>
      </c>
      <c r="J796" t="s">
        <v>21</v>
      </c>
      <c r="K796" t="s">
        <v>30</v>
      </c>
      <c r="L796" s="1">
        <v>45764</v>
      </c>
      <c r="M796" t="s">
        <v>5087</v>
      </c>
      <c r="N796" t="s">
        <v>37</v>
      </c>
      <c r="O796">
        <v>34</v>
      </c>
      <c r="P796" t="s">
        <v>24</v>
      </c>
      <c r="Q796">
        <v>17</v>
      </c>
    </row>
    <row r="797" spans="1:17" x14ac:dyDescent="0.75">
      <c r="A797" t="s">
        <v>3149</v>
      </c>
      <c r="B797">
        <v>42</v>
      </c>
      <c r="C797" t="s">
        <v>5082</v>
      </c>
      <c r="D797" t="s">
        <v>16</v>
      </c>
      <c r="E797" t="s">
        <v>26</v>
      </c>
      <c r="F797" t="s">
        <v>73</v>
      </c>
      <c r="G797">
        <v>2.4</v>
      </c>
      <c r="H797" t="s">
        <v>19</v>
      </c>
      <c r="I797" t="s">
        <v>44</v>
      </c>
      <c r="J797" t="s">
        <v>21</v>
      </c>
      <c r="K797" t="s">
        <v>22</v>
      </c>
      <c r="L797" s="1">
        <v>45665</v>
      </c>
      <c r="M797" t="s">
        <v>5084</v>
      </c>
      <c r="N797" t="s">
        <v>23</v>
      </c>
      <c r="O797">
        <v>3</v>
      </c>
      <c r="P797" t="s">
        <v>24</v>
      </c>
      <c r="Q797">
        <v>21</v>
      </c>
    </row>
    <row r="798" spans="1:17" x14ac:dyDescent="0.75">
      <c r="A798" t="s">
        <v>3136</v>
      </c>
      <c r="B798">
        <v>48</v>
      </c>
      <c r="C798" t="s">
        <v>5078</v>
      </c>
      <c r="D798" t="s">
        <v>16</v>
      </c>
      <c r="E798" t="s">
        <v>40</v>
      </c>
      <c r="F798" t="s">
        <v>36</v>
      </c>
      <c r="G798">
        <v>3.6</v>
      </c>
      <c r="H798" t="s">
        <v>41</v>
      </c>
      <c r="I798" t="s">
        <v>20</v>
      </c>
      <c r="J798" t="s">
        <v>21</v>
      </c>
      <c r="K798" t="s">
        <v>33</v>
      </c>
      <c r="L798" s="1">
        <v>45969</v>
      </c>
      <c r="M798" t="s">
        <v>5094</v>
      </c>
      <c r="N798" t="s">
        <v>23</v>
      </c>
      <c r="O798">
        <v>21</v>
      </c>
      <c r="P798" t="s">
        <v>24</v>
      </c>
      <c r="Q798">
        <v>23</v>
      </c>
    </row>
    <row r="799" spans="1:17" x14ac:dyDescent="0.75">
      <c r="A799" t="s">
        <v>3133</v>
      </c>
      <c r="B799">
        <v>29</v>
      </c>
      <c r="C799" t="s">
        <v>5077</v>
      </c>
      <c r="D799" t="s">
        <v>16</v>
      </c>
      <c r="E799" t="s">
        <v>17</v>
      </c>
      <c r="F799" t="s">
        <v>36</v>
      </c>
      <c r="G799">
        <v>1.3</v>
      </c>
      <c r="H799" t="s">
        <v>19</v>
      </c>
      <c r="I799" t="s">
        <v>49</v>
      </c>
      <c r="J799" t="s">
        <v>21</v>
      </c>
      <c r="K799" t="s">
        <v>42</v>
      </c>
      <c r="L799" s="1">
        <v>45660</v>
      </c>
      <c r="M799" t="s">
        <v>5084</v>
      </c>
      <c r="N799" t="s">
        <v>23</v>
      </c>
      <c r="O799">
        <v>47</v>
      </c>
      <c r="P799" t="s">
        <v>24</v>
      </c>
      <c r="Q799">
        <v>23</v>
      </c>
    </row>
    <row r="800" spans="1:17" x14ac:dyDescent="0.75">
      <c r="A800" t="s">
        <v>3132</v>
      </c>
      <c r="B800">
        <v>35</v>
      </c>
      <c r="C800" t="s">
        <v>5077</v>
      </c>
      <c r="D800" t="s">
        <v>16</v>
      </c>
      <c r="E800" t="s">
        <v>26</v>
      </c>
      <c r="F800" t="s">
        <v>73</v>
      </c>
      <c r="G800">
        <v>5.2</v>
      </c>
      <c r="H800" t="s">
        <v>41</v>
      </c>
      <c r="I800" t="s">
        <v>44</v>
      </c>
      <c r="J800" t="s">
        <v>21</v>
      </c>
      <c r="K800" t="s">
        <v>22</v>
      </c>
      <c r="L800" s="1">
        <v>45999</v>
      </c>
      <c r="M800" t="s">
        <v>5095</v>
      </c>
      <c r="N800" t="s">
        <v>37</v>
      </c>
      <c r="O800">
        <v>24</v>
      </c>
      <c r="P800" t="s">
        <v>24</v>
      </c>
      <c r="Q800">
        <v>21</v>
      </c>
    </row>
    <row r="801" spans="1:17" x14ac:dyDescent="0.75">
      <c r="A801" t="s">
        <v>3129</v>
      </c>
      <c r="B801">
        <v>46</v>
      </c>
      <c r="C801" t="s">
        <v>5082</v>
      </c>
      <c r="D801" t="s">
        <v>16</v>
      </c>
      <c r="E801" t="s">
        <v>26</v>
      </c>
      <c r="F801" t="s">
        <v>27</v>
      </c>
      <c r="G801">
        <v>7.5</v>
      </c>
      <c r="H801" t="s">
        <v>41</v>
      </c>
      <c r="I801" t="s">
        <v>29</v>
      </c>
      <c r="J801" t="s">
        <v>21</v>
      </c>
      <c r="K801" t="s">
        <v>30</v>
      </c>
      <c r="L801" s="1">
        <v>45873</v>
      </c>
      <c r="M801" t="s">
        <v>5091</v>
      </c>
      <c r="N801" t="s">
        <v>23</v>
      </c>
      <c r="O801">
        <v>20</v>
      </c>
      <c r="P801" t="s">
        <v>24</v>
      </c>
      <c r="Q801">
        <v>25</v>
      </c>
    </row>
    <row r="802" spans="1:17" x14ac:dyDescent="0.75">
      <c r="A802" t="s">
        <v>842</v>
      </c>
      <c r="B802">
        <v>85</v>
      </c>
      <c r="C802" t="s">
        <v>5079</v>
      </c>
      <c r="D802" t="s">
        <v>16</v>
      </c>
      <c r="E802" t="s">
        <v>35</v>
      </c>
      <c r="F802" t="s">
        <v>36</v>
      </c>
      <c r="G802">
        <v>3.3</v>
      </c>
      <c r="H802" t="s">
        <v>19</v>
      </c>
      <c r="I802" t="s">
        <v>49</v>
      </c>
      <c r="J802" t="s">
        <v>21</v>
      </c>
      <c r="K802" t="s">
        <v>51</v>
      </c>
      <c r="L802" s="1">
        <v>45785</v>
      </c>
      <c r="M802" t="s">
        <v>5088</v>
      </c>
      <c r="N802" t="s">
        <v>37</v>
      </c>
      <c r="O802">
        <v>19</v>
      </c>
      <c r="P802" t="s">
        <v>24</v>
      </c>
      <c r="Q802">
        <v>21</v>
      </c>
    </row>
    <row r="803" spans="1:17" x14ac:dyDescent="0.75">
      <c r="A803" t="s">
        <v>3125</v>
      </c>
      <c r="B803">
        <v>80</v>
      </c>
      <c r="C803" t="s">
        <v>5079</v>
      </c>
      <c r="D803" t="s">
        <v>16</v>
      </c>
      <c r="E803" t="s">
        <v>26</v>
      </c>
      <c r="F803" t="s">
        <v>36</v>
      </c>
      <c r="G803">
        <v>1.3</v>
      </c>
      <c r="H803" t="s">
        <v>19</v>
      </c>
      <c r="I803" t="s">
        <v>29</v>
      </c>
      <c r="J803" t="s">
        <v>21</v>
      </c>
      <c r="K803" t="s">
        <v>42</v>
      </c>
      <c r="L803" s="1">
        <v>46007</v>
      </c>
      <c r="M803" t="s">
        <v>5095</v>
      </c>
      <c r="N803" t="s">
        <v>23</v>
      </c>
      <c r="O803">
        <v>13</v>
      </c>
      <c r="P803" t="s">
        <v>24</v>
      </c>
      <c r="Q803">
        <v>25</v>
      </c>
    </row>
    <row r="804" spans="1:17" x14ac:dyDescent="0.75">
      <c r="A804" t="s">
        <v>3119</v>
      </c>
      <c r="B804">
        <v>41</v>
      </c>
      <c r="C804" t="s">
        <v>5082</v>
      </c>
      <c r="D804" t="s">
        <v>16</v>
      </c>
      <c r="E804" t="s">
        <v>26</v>
      </c>
      <c r="F804" t="s">
        <v>73</v>
      </c>
      <c r="G804">
        <v>2.4</v>
      </c>
      <c r="H804" t="s">
        <v>28</v>
      </c>
      <c r="I804" t="s">
        <v>29</v>
      </c>
      <c r="J804" t="s">
        <v>21</v>
      </c>
      <c r="K804" t="s">
        <v>22</v>
      </c>
      <c r="L804" s="1">
        <v>45880</v>
      </c>
      <c r="M804" t="s">
        <v>5091</v>
      </c>
      <c r="N804" t="s">
        <v>23</v>
      </c>
      <c r="O804">
        <v>30</v>
      </c>
      <c r="P804" t="s">
        <v>24</v>
      </c>
      <c r="Q804">
        <v>32</v>
      </c>
    </row>
    <row r="805" spans="1:17" x14ac:dyDescent="0.75">
      <c r="A805" t="s">
        <v>845</v>
      </c>
      <c r="B805">
        <v>36</v>
      </c>
      <c r="C805" t="s">
        <v>5082</v>
      </c>
      <c r="D805" t="s">
        <v>16</v>
      </c>
      <c r="E805" t="s">
        <v>40</v>
      </c>
      <c r="F805" t="s">
        <v>18</v>
      </c>
      <c r="G805">
        <v>4.2</v>
      </c>
      <c r="H805" t="s">
        <v>19</v>
      </c>
      <c r="I805" t="s">
        <v>29</v>
      </c>
      <c r="J805" t="s">
        <v>21</v>
      </c>
      <c r="K805" t="s">
        <v>30</v>
      </c>
      <c r="L805" s="1">
        <v>45721</v>
      </c>
      <c r="M805" t="s">
        <v>5086</v>
      </c>
      <c r="N805" t="s">
        <v>23</v>
      </c>
      <c r="O805">
        <v>24</v>
      </c>
      <c r="P805" t="s">
        <v>24</v>
      </c>
      <c r="Q805">
        <v>27</v>
      </c>
    </row>
    <row r="806" spans="1:17" x14ac:dyDescent="0.75">
      <c r="A806" t="s">
        <v>846</v>
      </c>
      <c r="B806">
        <v>41</v>
      </c>
      <c r="C806" t="s">
        <v>5082</v>
      </c>
      <c r="D806" t="s">
        <v>16</v>
      </c>
      <c r="E806" t="s">
        <v>35</v>
      </c>
      <c r="F806" t="s">
        <v>36</v>
      </c>
      <c r="G806">
        <v>3.2</v>
      </c>
      <c r="H806" t="s">
        <v>19</v>
      </c>
      <c r="I806" t="s">
        <v>49</v>
      </c>
      <c r="J806" t="s">
        <v>21</v>
      </c>
      <c r="K806" t="s">
        <v>33</v>
      </c>
      <c r="L806" s="1">
        <v>45882</v>
      </c>
      <c r="M806" t="s">
        <v>5091</v>
      </c>
      <c r="N806" t="s">
        <v>23</v>
      </c>
      <c r="O806">
        <v>40</v>
      </c>
      <c r="P806" t="s">
        <v>24</v>
      </c>
      <c r="Q806">
        <v>17</v>
      </c>
    </row>
    <row r="807" spans="1:17" x14ac:dyDescent="0.75">
      <c r="A807" t="s">
        <v>3118</v>
      </c>
      <c r="B807">
        <v>39</v>
      </c>
      <c r="C807" t="s">
        <v>5082</v>
      </c>
      <c r="D807" t="s">
        <v>16</v>
      </c>
      <c r="E807" t="s">
        <v>17</v>
      </c>
      <c r="F807" t="s">
        <v>73</v>
      </c>
      <c r="G807">
        <v>7</v>
      </c>
      <c r="H807" t="s">
        <v>41</v>
      </c>
      <c r="I807" t="s">
        <v>44</v>
      </c>
      <c r="J807" t="s">
        <v>21</v>
      </c>
      <c r="K807" t="s">
        <v>33</v>
      </c>
      <c r="L807" s="1">
        <v>45956</v>
      </c>
      <c r="M807" t="s">
        <v>5093</v>
      </c>
      <c r="N807" t="s">
        <v>23</v>
      </c>
      <c r="O807">
        <v>10</v>
      </c>
      <c r="P807" t="s">
        <v>24</v>
      </c>
      <c r="Q807">
        <v>33</v>
      </c>
    </row>
    <row r="808" spans="1:17" x14ac:dyDescent="0.75">
      <c r="A808" t="s">
        <v>3109</v>
      </c>
      <c r="B808">
        <v>85</v>
      </c>
      <c r="C808" t="s">
        <v>5079</v>
      </c>
      <c r="D808" t="s">
        <v>16</v>
      </c>
      <c r="E808" t="s">
        <v>17</v>
      </c>
      <c r="F808" t="s">
        <v>27</v>
      </c>
      <c r="G808">
        <v>4.7</v>
      </c>
      <c r="H808" t="s">
        <v>41</v>
      </c>
      <c r="I808" t="s">
        <v>29</v>
      </c>
      <c r="J808" t="s">
        <v>21</v>
      </c>
      <c r="K808" t="s">
        <v>45</v>
      </c>
      <c r="L808" s="1">
        <v>45875</v>
      </c>
      <c r="M808" t="s">
        <v>5091</v>
      </c>
      <c r="N808" t="s">
        <v>23</v>
      </c>
      <c r="O808">
        <v>29</v>
      </c>
      <c r="P808" t="s">
        <v>24</v>
      </c>
      <c r="Q808">
        <v>27</v>
      </c>
    </row>
    <row r="809" spans="1:17" x14ac:dyDescent="0.75">
      <c r="A809" t="s">
        <v>849</v>
      </c>
      <c r="B809">
        <v>73</v>
      </c>
      <c r="C809" t="s">
        <v>5080</v>
      </c>
      <c r="D809" t="s">
        <v>16</v>
      </c>
      <c r="E809" t="s">
        <v>35</v>
      </c>
      <c r="F809" t="s">
        <v>36</v>
      </c>
      <c r="G809">
        <v>7.4</v>
      </c>
      <c r="H809" t="s">
        <v>28</v>
      </c>
      <c r="I809" t="s">
        <v>29</v>
      </c>
      <c r="J809" t="s">
        <v>21</v>
      </c>
      <c r="K809" t="s">
        <v>33</v>
      </c>
      <c r="L809" s="1">
        <v>45713</v>
      </c>
      <c r="M809" t="s">
        <v>5085</v>
      </c>
      <c r="N809" t="s">
        <v>23</v>
      </c>
      <c r="O809">
        <v>20</v>
      </c>
      <c r="P809" t="s">
        <v>24</v>
      </c>
      <c r="Q809">
        <v>22</v>
      </c>
    </row>
    <row r="810" spans="1:17" x14ac:dyDescent="0.75">
      <c r="A810" t="s">
        <v>850</v>
      </c>
      <c r="B810">
        <v>25</v>
      </c>
      <c r="C810" t="s">
        <v>5077</v>
      </c>
      <c r="D810" t="s">
        <v>16</v>
      </c>
      <c r="E810" t="s">
        <v>26</v>
      </c>
      <c r="F810" t="s">
        <v>63</v>
      </c>
      <c r="G810">
        <v>6.7</v>
      </c>
      <c r="H810" t="s">
        <v>28</v>
      </c>
      <c r="I810" t="s">
        <v>20</v>
      </c>
      <c r="J810" t="s">
        <v>21</v>
      </c>
      <c r="K810" t="s">
        <v>30</v>
      </c>
      <c r="L810" s="1">
        <v>45903</v>
      </c>
      <c r="M810" t="s">
        <v>5092</v>
      </c>
      <c r="N810" t="s">
        <v>23</v>
      </c>
      <c r="O810">
        <v>55</v>
      </c>
      <c r="P810" t="s">
        <v>24</v>
      </c>
      <c r="Q810">
        <v>19</v>
      </c>
    </row>
    <row r="811" spans="1:17" x14ac:dyDescent="0.75">
      <c r="A811" t="s">
        <v>3107</v>
      </c>
      <c r="B811">
        <v>29</v>
      </c>
      <c r="C811" t="s">
        <v>5077</v>
      </c>
      <c r="D811" t="s">
        <v>16</v>
      </c>
      <c r="E811" t="s">
        <v>40</v>
      </c>
      <c r="F811" t="s">
        <v>27</v>
      </c>
      <c r="G811">
        <v>0.7</v>
      </c>
      <c r="H811" t="s">
        <v>19</v>
      </c>
      <c r="I811" t="s">
        <v>44</v>
      </c>
      <c r="J811" t="s">
        <v>21</v>
      </c>
      <c r="K811" t="s">
        <v>33</v>
      </c>
      <c r="L811" s="1">
        <v>45784</v>
      </c>
      <c r="M811" t="s">
        <v>5088</v>
      </c>
      <c r="N811" t="s">
        <v>37</v>
      </c>
      <c r="O811">
        <v>16</v>
      </c>
      <c r="P811" t="s">
        <v>24</v>
      </c>
      <c r="Q811">
        <v>7</v>
      </c>
    </row>
    <row r="812" spans="1:17" x14ac:dyDescent="0.75">
      <c r="A812" t="s">
        <v>852</v>
      </c>
      <c r="B812">
        <v>57</v>
      </c>
      <c r="C812" t="s">
        <v>5078</v>
      </c>
      <c r="D812" t="s">
        <v>16</v>
      </c>
      <c r="E812" t="s">
        <v>26</v>
      </c>
      <c r="F812" t="s">
        <v>73</v>
      </c>
      <c r="G812">
        <v>4.9000000000000004</v>
      </c>
      <c r="H812" t="s">
        <v>41</v>
      </c>
      <c r="I812" t="s">
        <v>29</v>
      </c>
      <c r="J812" t="s">
        <v>21</v>
      </c>
      <c r="K812" t="s">
        <v>42</v>
      </c>
      <c r="L812" s="1">
        <v>45719</v>
      </c>
      <c r="M812" t="s">
        <v>5086</v>
      </c>
      <c r="N812" t="s">
        <v>23</v>
      </c>
      <c r="O812">
        <v>5</v>
      </c>
      <c r="P812" t="s">
        <v>24</v>
      </c>
      <c r="Q812">
        <v>12</v>
      </c>
    </row>
    <row r="813" spans="1:17" x14ac:dyDescent="0.75">
      <c r="A813" t="s">
        <v>853</v>
      </c>
      <c r="B813">
        <v>84</v>
      </c>
      <c r="C813" t="s">
        <v>5079</v>
      </c>
      <c r="D813" t="s">
        <v>16</v>
      </c>
      <c r="E813" t="s">
        <v>40</v>
      </c>
      <c r="F813" t="s">
        <v>27</v>
      </c>
      <c r="G813">
        <v>1.2</v>
      </c>
      <c r="H813" t="s">
        <v>19</v>
      </c>
      <c r="I813" t="s">
        <v>44</v>
      </c>
      <c r="J813" t="s">
        <v>21</v>
      </c>
      <c r="K813" t="s">
        <v>30</v>
      </c>
      <c r="L813" s="1">
        <v>45926</v>
      </c>
      <c r="M813" t="s">
        <v>5092</v>
      </c>
      <c r="N813" t="s">
        <v>23</v>
      </c>
      <c r="O813">
        <v>17</v>
      </c>
      <c r="P813" t="s">
        <v>24</v>
      </c>
      <c r="Q813">
        <v>19</v>
      </c>
    </row>
    <row r="814" spans="1:17" x14ac:dyDescent="0.75">
      <c r="A814" t="s">
        <v>3106</v>
      </c>
      <c r="B814">
        <v>75</v>
      </c>
      <c r="C814" t="s">
        <v>5080</v>
      </c>
      <c r="D814" t="s">
        <v>67</v>
      </c>
      <c r="E814" t="s">
        <v>17</v>
      </c>
      <c r="F814" t="s">
        <v>18</v>
      </c>
      <c r="G814">
        <v>1.5</v>
      </c>
      <c r="H814" t="s">
        <v>19</v>
      </c>
      <c r="I814" t="s">
        <v>29</v>
      </c>
      <c r="J814" t="s">
        <v>21</v>
      </c>
      <c r="K814" t="s">
        <v>42</v>
      </c>
      <c r="L814" s="1">
        <v>45721</v>
      </c>
      <c r="M814" t="s">
        <v>5086</v>
      </c>
      <c r="N814" t="s">
        <v>23</v>
      </c>
      <c r="O814">
        <v>45</v>
      </c>
      <c r="P814" t="s">
        <v>24</v>
      </c>
      <c r="Q814">
        <v>26</v>
      </c>
    </row>
    <row r="815" spans="1:17" x14ac:dyDescent="0.75">
      <c r="A815" t="s">
        <v>3104</v>
      </c>
      <c r="B815">
        <v>69</v>
      </c>
      <c r="C815" t="s">
        <v>5080</v>
      </c>
      <c r="D815" t="s">
        <v>16</v>
      </c>
      <c r="E815" t="s">
        <v>17</v>
      </c>
      <c r="F815" t="s">
        <v>63</v>
      </c>
      <c r="G815">
        <v>6.4</v>
      </c>
      <c r="H815" t="s">
        <v>19</v>
      </c>
      <c r="I815" t="s">
        <v>44</v>
      </c>
      <c r="J815" t="s">
        <v>21</v>
      </c>
      <c r="K815" t="s">
        <v>45</v>
      </c>
      <c r="L815" s="1">
        <v>45962</v>
      </c>
      <c r="M815" t="s">
        <v>5094</v>
      </c>
      <c r="N815" t="s">
        <v>23</v>
      </c>
      <c r="O815">
        <v>54</v>
      </c>
      <c r="P815" t="s">
        <v>24</v>
      </c>
      <c r="Q815">
        <v>13</v>
      </c>
    </row>
    <row r="816" spans="1:17" x14ac:dyDescent="0.75">
      <c r="A816" t="s">
        <v>3102</v>
      </c>
      <c r="B816">
        <v>63</v>
      </c>
      <c r="C816" t="s">
        <v>5081</v>
      </c>
      <c r="D816" t="s">
        <v>16</v>
      </c>
      <c r="E816" t="s">
        <v>26</v>
      </c>
      <c r="F816" t="s">
        <v>18</v>
      </c>
      <c r="G816">
        <v>6.8</v>
      </c>
      <c r="H816" t="s">
        <v>19</v>
      </c>
      <c r="I816" t="s">
        <v>49</v>
      </c>
      <c r="J816" t="s">
        <v>21</v>
      </c>
      <c r="K816" t="s">
        <v>30</v>
      </c>
      <c r="L816" s="1">
        <v>45669</v>
      </c>
      <c r="M816" t="s">
        <v>5084</v>
      </c>
      <c r="N816" t="s">
        <v>23</v>
      </c>
      <c r="O816">
        <v>57</v>
      </c>
      <c r="P816" t="s">
        <v>24</v>
      </c>
      <c r="Q816">
        <v>35</v>
      </c>
    </row>
    <row r="817" spans="1:17" x14ac:dyDescent="0.75">
      <c r="A817" t="s">
        <v>857</v>
      </c>
      <c r="B817">
        <v>72</v>
      </c>
      <c r="C817" t="s">
        <v>5080</v>
      </c>
      <c r="D817" t="s">
        <v>16</v>
      </c>
      <c r="E817" t="s">
        <v>17</v>
      </c>
      <c r="F817" t="s">
        <v>18</v>
      </c>
      <c r="G817">
        <v>2.6</v>
      </c>
      <c r="H817" t="s">
        <v>41</v>
      </c>
      <c r="I817" t="s">
        <v>44</v>
      </c>
      <c r="J817" t="s">
        <v>21</v>
      </c>
      <c r="K817" t="s">
        <v>33</v>
      </c>
      <c r="L817" s="1">
        <v>45712</v>
      </c>
      <c r="M817" t="s">
        <v>5085</v>
      </c>
      <c r="N817" t="s">
        <v>23</v>
      </c>
      <c r="O817">
        <v>31</v>
      </c>
      <c r="P817" t="s">
        <v>24</v>
      </c>
      <c r="Q817">
        <v>36</v>
      </c>
    </row>
    <row r="818" spans="1:17" x14ac:dyDescent="0.75">
      <c r="A818" t="s">
        <v>3093</v>
      </c>
      <c r="B818">
        <v>67</v>
      </c>
      <c r="C818" t="s">
        <v>5081</v>
      </c>
      <c r="D818" t="s">
        <v>16</v>
      </c>
      <c r="E818" t="s">
        <v>40</v>
      </c>
      <c r="F818" t="s">
        <v>27</v>
      </c>
      <c r="G818">
        <v>3.1</v>
      </c>
      <c r="H818" t="s">
        <v>41</v>
      </c>
      <c r="I818" t="s">
        <v>49</v>
      </c>
      <c r="J818" t="s">
        <v>21</v>
      </c>
      <c r="K818" t="s">
        <v>51</v>
      </c>
      <c r="L818" s="1">
        <v>45830</v>
      </c>
      <c r="M818" t="s">
        <v>5089</v>
      </c>
      <c r="N818" t="s">
        <v>37</v>
      </c>
      <c r="O818">
        <v>23</v>
      </c>
      <c r="P818" t="s">
        <v>24</v>
      </c>
      <c r="Q818">
        <v>35</v>
      </c>
    </row>
    <row r="819" spans="1:17" x14ac:dyDescent="0.75">
      <c r="A819" t="s">
        <v>3083</v>
      </c>
      <c r="B819">
        <v>25</v>
      </c>
      <c r="C819" t="s">
        <v>5077</v>
      </c>
      <c r="D819" t="s">
        <v>16</v>
      </c>
      <c r="E819" t="s">
        <v>17</v>
      </c>
      <c r="F819" t="s">
        <v>18</v>
      </c>
      <c r="G819">
        <v>1.4</v>
      </c>
      <c r="H819" t="s">
        <v>28</v>
      </c>
      <c r="I819" t="s">
        <v>49</v>
      </c>
      <c r="J819" t="s">
        <v>21</v>
      </c>
      <c r="K819" t="s">
        <v>45</v>
      </c>
      <c r="L819" s="1">
        <v>45891</v>
      </c>
      <c r="M819" t="s">
        <v>5091</v>
      </c>
      <c r="N819" t="s">
        <v>23</v>
      </c>
      <c r="O819">
        <v>32</v>
      </c>
      <c r="P819" t="s">
        <v>24</v>
      </c>
      <c r="Q819">
        <v>21</v>
      </c>
    </row>
    <row r="820" spans="1:17" x14ac:dyDescent="0.75">
      <c r="A820" t="s">
        <v>860</v>
      </c>
      <c r="B820">
        <v>32</v>
      </c>
      <c r="C820" t="s">
        <v>5077</v>
      </c>
      <c r="D820" t="s">
        <v>16</v>
      </c>
      <c r="E820" t="s">
        <v>40</v>
      </c>
      <c r="F820" t="s">
        <v>36</v>
      </c>
      <c r="G820">
        <v>4.4000000000000004</v>
      </c>
      <c r="H820" t="s">
        <v>41</v>
      </c>
      <c r="I820" t="s">
        <v>20</v>
      </c>
      <c r="J820" t="s">
        <v>21</v>
      </c>
      <c r="K820" t="s">
        <v>42</v>
      </c>
      <c r="L820" s="1">
        <v>45964</v>
      </c>
      <c r="M820" t="s">
        <v>5094</v>
      </c>
      <c r="N820" t="s">
        <v>23</v>
      </c>
      <c r="O820">
        <v>20</v>
      </c>
      <c r="P820" t="s">
        <v>24</v>
      </c>
      <c r="Q820">
        <v>36</v>
      </c>
    </row>
    <row r="821" spans="1:17" x14ac:dyDescent="0.75">
      <c r="A821" t="s">
        <v>3082</v>
      </c>
      <c r="B821">
        <v>41</v>
      </c>
      <c r="C821" t="s">
        <v>5082</v>
      </c>
      <c r="D821" t="s">
        <v>16</v>
      </c>
      <c r="E821" t="s">
        <v>26</v>
      </c>
      <c r="F821" t="s">
        <v>36</v>
      </c>
      <c r="G821">
        <v>1.5</v>
      </c>
      <c r="H821" t="s">
        <v>19</v>
      </c>
      <c r="I821" t="s">
        <v>44</v>
      </c>
      <c r="J821" t="s">
        <v>21</v>
      </c>
      <c r="K821" t="s">
        <v>45</v>
      </c>
      <c r="L821" s="1">
        <v>45691</v>
      </c>
      <c r="M821" t="s">
        <v>5085</v>
      </c>
      <c r="N821" t="s">
        <v>37</v>
      </c>
      <c r="O821">
        <v>13</v>
      </c>
      <c r="P821" t="s">
        <v>24</v>
      </c>
      <c r="Q821">
        <v>18</v>
      </c>
    </row>
    <row r="822" spans="1:17" x14ac:dyDescent="0.75">
      <c r="A822" t="s">
        <v>3080</v>
      </c>
      <c r="B822">
        <v>53</v>
      </c>
      <c r="C822" t="s">
        <v>5078</v>
      </c>
      <c r="D822" t="s">
        <v>16</v>
      </c>
      <c r="E822" t="s">
        <v>17</v>
      </c>
      <c r="F822" t="s">
        <v>73</v>
      </c>
      <c r="G822">
        <v>1</v>
      </c>
      <c r="H822" t="s">
        <v>41</v>
      </c>
      <c r="I822" t="s">
        <v>44</v>
      </c>
      <c r="J822" t="s">
        <v>21</v>
      </c>
      <c r="K822" t="s">
        <v>22</v>
      </c>
      <c r="L822" s="1">
        <v>45886</v>
      </c>
      <c r="M822" t="s">
        <v>5091</v>
      </c>
      <c r="N822" t="s">
        <v>37</v>
      </c>
      <c r="O822">
        <v>15</v>
      </c>
      <c r="P822" t="s">
        <v>24</v>
      </c>
      <c r="Q822">
        <v>8</v>
      </c>
    </row>
    <row r="823" spans="1:17" x14ac:dyDescent="0.75">
      <c r="A823" t="s">
        <v>3078</v>
      </c>
      <c r="B823">
        <v>46</v>
      </c>
      <c r="C823" t="s">
        <v>5082</v>
      </c>
      <c r="D823" t="s">
        <v>16</v>
      </c>
      <c r="E823" t="s">
        <v>17</v>
      </c>
      <c r="F823" t="s">
        <v>27</v>
      </c>
      <c r="G823">
        <v>0.7</v>
      </c>
      <c r="H823" t="s">
        <v>19</v>
      </c>
      <c r="I823" t="s">
        <v>20</v>
      </c>
      <c r="J823" t="s">
        <v>21</v>
      </c>
      <c r="K823" t="s">
        <v>22</v>
      </c>
      <c r="L823" s="1">
        <v>45667</v>
      </c>
      <c r="M823" t="s">
        <v>5084</v>
      </c>
      <c r="N823" t="s">
        <v>23</v>
      </c>
      <c r="O823">
        <v>29</v>
      </c>
      <c r="P823" t="s">
        <v>24</v>
      </c>
      <c r="Q823">
        <v>36</v>
      </c>
    </row>
    <row r="824" spans="1:17" x14ac:dyDescent="0.75">
      <c r="A824" t="s">
        <v>3076</v>
      </c>
      <c r="B824">
        <v>77</v>
      </c>
      <c r="C824" t="s">
        <v>5080</v>
      </c>
      <c r="D824" t="s">
        <v>16</v>
      </c>
      <c r="E824" t="s">
        <v>26</v>
      </c>
      <c r="F824" t="s">
        <v>36</v>
      </c>
      <c r="G824">
        <v>2.9</v>
      </c>
      <c r="H824" t="s">
        <v>41</v>
      </c>
      <c r="I824" t="s">
        <v>44</v>
      </c>
      <c r="J824" t="s">
        <v>21</v>
      </c>
      <c r="K824" t="s">
        <v>42</v>
      </c>
      <c r="L824" s="1">
        <v>45912</v>
      </c>
      <c r="M824" t="s">
        <v>5092</v>
      </c>
      <c r="N824" t="s">
        <v>37</v>
      </c>
      <c r="O824">
        <v>25</v>
      </c>
      <c r="P824" t="s">
        <v>24</v>
      </c>
      <c r="Q824">
        <v>15</v>
      </c>
    </row>
    <row r="825" spans="1:17" x14ac:dyDescent="0.75">
      <c r="A825" t="s">
        <v>3072</v>
      </c>
      <c r="B825">
        <v>80</v>
      </c>
      <c r="C825" t="s">
        <v>5079</v>
      </c>
      <c r="D825" t="s">
        <v>16</v>
      </c>
      <c r="E825" t="s">
        <v>35</v>
      </c>
      <c r="F825" t="s">
        <v>18</v>
      </c>
      <c r="G825">
        <v>6.2</v>
      </c>
      <c r="H825" t="s">
        <v>41</v>
      </c>
      <c r="I825" t="s">
        <v>20</v>
      </c>
      <c r="J825" t="s">
        <v>21</v>
      </c>
      <c r="K825" t="s">
        <v>45</v>
      </c>
      <c r="L825" s="1">
        <v>45673</v>
      </c>
      <c r="M825" t="s">
        <v>5084</v>
      </c>
      <c r="N825" t="s">
        <v>23</v>
      </c>
      <c r="O825">
        <v>55</v>
      </c>
      <c r="P825" t="s">
        <v>24</v>
      </c>
      <c r="Q825">
        <v>34</v>
      </c>
    </row>
    <row r="826" spans="1:17" x14ac:dyDescent="0.75">
      <c r="A826" t="s">
        <v>3071</v>
      </c>
      <c r="B826">
        <v>51</v>
      </c>
      <c r="C826" t="s">
        <v>5078</v>
      </c>
      <c r="D826" t="s">
        <v>16</v>
      </c>
      <c r="E826" t="s">
        <v>17</v>
      </c>
      <c r="F826" t="s">
        <v>18</v>
      </c>
      <c r="G826">
        <v>6.1</v>
      </c>
      <c r="H826" t="s">
        <v>19</v>
      </c>
      <c r="I826" t="s">
        <v>20</v>
      </c>
      <c r="J826" t="s">
        <v>21</v>
      </c>
      <c r="K826" t="s">
        <v>22</v>
      </c>
      <c r="L826" s="1">
        <v>45868</v>
      </c>
      <c r="M826" t="s">
        <v>5090</v>
      </c>
      <c r="N826" t="s">
        <v>23</v>
      </c>
      <c r="O826">
        <v>45</v>
      </c>
      <c r="P826" t="s">
        <v>24</v>
      </c>
      <c r="Q826">
        <v>13</v>
      </c>
    </row>
    <row r="827" spans="1:17" x14ac:dyDescent="0.75">
      <c r="A827" t="s">
        <v>3070</v>
      </c>
      <c r="B827">
        <v>62</v>
      </c>
      <c r="C827" t="s">
        <v>5081</v>
      </c>
      <c r="D827" t="s">
        <v>16</v>
      </c>
      <c r="E827" t="s">
        <v>40</v>
      </c>
      <c r="F827" t="s">
        <v>18</v>
      </c>
      <c r="G827">
        <v>6.8</v>
      </c>
      <c r="H827" t="s">
        <v>19</v>
      </c>
      <c r="I827" t="s">
        <v>20</v>
      </c>
      <c r="J827" t="s">
        <v>21</v>
      </c>
      <c r="K827" t="s">
        <v>51</v>
      </c>
      <c r="L827" s="1">
        <v>45825</v>
      </c>
      <c r="M827" t="s">
        <v>5089</v>
      </c>
      <c r="N827" t="s">
        <v>23</v>
      </c>
      <c r="O827">
        <v>46</v>
      </c>
      <c r="P827" t="s">
        <v>24</v>
      </c>
      <c r="Q827">
        <v>24</v>
      </c>
    </row>
    <row r="828" spans="1:17" x14ac:dyDescent="0.75">
      <c r="A828" t="s">
        <v>3069</v>
      </c>
      <c r="B828">
        <v>25</v>
      </c>
      <c r="C828" t="s">
        <v>5077</v>
      </c>
      <c r="D828" t="s">
        <v>16</v>
      </c>
      <c r="E828" t="s">
        <v>17</v>
      </c>
      <c r="F828" t="s">
        <v>63</v>
      </c>
      <c r="G828">
        <v>6.4</v>
      </c>
      <c r="H828" t="s">
        <v>28</v>
      </c>
      <c r="I828" t="s">
        <v>49</v>
      </c>
      <c r="J828" t="s">
        <v>21</v>
      </c>
      <c r="K828" t="s">
        <v>51</v>
      </c>
      <c r="L828" s="1">
        <v>45841</v>
      </c>
      <c r="M828" t="s">
        <v>5090</v>
      </c>
      <c r="N828" t="s">
        <v>23</v>
      </c>
      <c r="O828">
        <v>34</v>
      </c>
      <c r="P828" t="s">
        <v>24</v>
      </c>
      <c r="Q828">
        <v>17</v>
      </c>
    </row>
    <row r="829" spans="1:17" x14ac:dyDescent="0.75">
      <c r="A829" t="s">
        <v>3068</v>
      </c>
      <c r="B829">
        <v>67</v>
      </c>
      <c r="C829" t="s">
        <v>5081</v>
      </c>
      <c r="D829" t="s">
        <v>16</v>
      </c>
      <c r="E829" t="s">
        <v>35</v>
      </c>
      <c r="F829" t="s">
        <v>18</v>
      </c>
      <c r="G829">
        <v>3.1</v>
      </c>
      <c r="H829" t="s">
        <v>28</v>
      </c>
      <c r="I829" t="s">
        <v>44</v>
      </c>
      <c r="J829" t="s">
        <v>21</v>
      </c>
      <c r="K829" t="s">
        <v>51</v>
      </c>
      <c r="L829" s="1">
        <v>45870</v>
      </c>
      <c r="M829" t="s">
        <v>5091</v>
      </c>
      <c r="N829" t="s">
        <v>23</v>
      </c>
      <c r="O829">
        <v>28</v>
      </c>
      <c r="P829" t="s">
        <v>24</v>
      </c>
      <c r="Q829">
        <v>35</v>
      </c>
    </row>
    <row r="830" spans="1:17" x14ac:dyDescent="0.75">
      <c r="A830" t="s">
        <v>870</v>
      </c>
      <c r="B830">
        <v>77</v>
      </c>
      <c r="C830" t="s">
        <v>5080</v>
      </c>
      <c r="D830" t="s">
        <v>16</v>
      </c>
      <c r="E830" t="s">
        <v>26</v>
      </c>
      <c r="F830" t="s">
        <v>63</v>
      </c>
      <c r="G830">
        <v>1</v>
      </c>
      <c r="H830" t="s">
        <v>19</v>
      </c>
      <c r="I830" t="s">
        <v>44</v>
      </c>
      <c r="J830" t="s">
        <v>21</v>
      </c>
      <c r="K830" t="s">
        <v>51</v>
      </c>
      <c r="L830" s="1">
        <v>45864</v>
      </c>
      <c r="M830" t="s">
        <v>5090</v>
      </c>
      <c r="N830" t="s">
        <v>23</v>
      </c>
      <c r="O830">
        <v>57</v>
      </c>
      <c r="P830" t="s">
        <v>24</v>
      </c>
      <c r="Q830">
        <v>30</v>
      </c>
    </row>
    <row r="831" spans="1:17" x14ac:dyDescent="0.75">
      <c r="A831" t="s">
        <v>871</v>
      </c>
      <c r="B831">
        <v>76</v>
      </c>
      <c r="C831" t="s">
        <v>5080</v>
      </c>
      <c r="D831" t="s">
        <v>16</v>
      </c>
      <c r="E831" t="s">
        <v>40</v>
      </c>
      <c r="F831" t="s">
        <v>36</v>
      </c>
      <c r="G831">
        <v>0.7</v>
      </c>
      <c r="H831" t="s">
        <v>19</v>
      </c>
      <c r="I831" t="s">
        <v>20</v>
      </c>
      <c r="J831" t="s">
        <v>21</v>
      </c>
      <c r="K831" t="s">
        <v>42</v>
      </c>
      <c r="L831" s="1">
        <v>45785</v>
      </c>
      <c r="M831" t="s">
        <v>5088</v>
      </c>
      <c r="N831" t="s">
        <v>23</v>
      </c>
      <c r="O831">
        <v>29</v>
      </c>
      <c r="P831" t="s">
        <v>24</v>
      </c>
      <c r="Q831">
        <v>26</v>
      </c>
    </row>
    <row r="832" spans="1:17" x14ac:dyDescent="0.75">
      <c r="A832" t="s">
        <v>3064</v>
      </c>
      <c r="B832">
        <v>57</v>
      </c>
      <c r="C832" t="s">
        <v>5078</v>
      </c>
      <c r="D832" t="s">
        <v>16</v>
      </c>
      <c r="E832" t="s">
        <v>35</v>
      </c>
      <c r="F832" t="s">
        <v>27</v>
      </c>
      <c r="G832">
        <v>7.8</v>
      </c>
      <c r="H832" t="s">
        <v>41</v>
      </c>
      <c r="I832" t="s">
        <v>29</v>
      </c>
      <c r="J832" t="s">
        <v>21</v>
      </c>
      <c r="K832" t="s">
        <v>30</v>
      </c>
      <c r="L832" s="1">
        <v>45939</v>
      </c>
      <c r="M832" t="s">
        <v>5093</v>
      </c>
      <c r="N832" t="s">
        <v>37</v>
      </c>
      <c r="O832">
        <v>36</v>
      </c>
      <c r="P832" t="s">
        <v>24</v>
      </c>
      <c r="Q832">
        <v>34</v>
      </c>
    </row>
    <row r="833" spans="1:17" x14ac:dyDescent="0.75">
      <c r="A833" t="s">
        <v>873</v>
      </c>
      <c r="B833">
        <v>82</v>
      </c>
      <c r="C833" t="s">
        <v>5079</v>
      </c>
      <c r="D833" t="s">
        <v>16</v>
      </c>
      <c r="E833" t="s">
        <v>26</v>
      </c>
      <c r="F833" t="s">
        <v>36</v>
      </c>
      <c r="G833">
        <v>4.0999999999999996</v>
      </c>
      <c r="H833" t="s">
        <v>19</v>
      </c>
      <c r="I833" t="s">
        <v>20</v>
      </c>
      <c r="J833" t="s">
        <v>21</v>
      </c>
      <c r="K833" t="s">
        <v>22</v>
      </c>
      <c r="L833" s="1">
        <v>46012</v>
      </c>
      <c r="M833" t="s">
        <v>5095</v>
      </c>
      <c r="N833" t="s">
        <v>23</v>
      </c>
      <c r="O833">
        <v>46</v>
      </c>
      <c r="P833" t="s">
        <v>24</v>
      </c>
      <c r="Q833">
        <v>32</v>
      </c>
    </row>
    <row r="834" spans="1:17" x14ac:dyDescent="0.75">
      <c r="A834" t="s">
        <v>3063</v>
      </c>
      <c r="B834">
        <v>73</v>
      </c>
      <c r="C834" t="s">
        <v>5080</v>
      </c>
      <c r="D834" t="s">
        <v>16</v>
      </c>
      <c r="E834" t="s">
        <v>26</v>
      </c>
      <c r="F834" t="s">
        <v>36</v>
      </c>
      <c r="G834">
        <v>2.9</v>
      </c>
      <c r="H834" t="s">
        <v>19</v>
      </c>
      <c r="I834" t="s">
        <v>29</v>
      </c>
      <c r="J834" t="s">
        <v>21</v>
      </c>
      <c r="K834" t="s">
        <v>22</v>
      </c>
      <c r="L834" s="1">
        <v>45994</v>
      </c>
      <c r="M834" t="s">
        <v>5095</v>
      </c>
      <c r="N834" t="s">
        <v>23</v>
      </c>
      <c r="O834">
        <v>47</v>
      </c>
      <c r="P834" t="s">
        <v>24</v>
      </c>
      <c r="Q834">
        <v>35</v>
      </c>
    </row>
    <row r="835" spans="1:17" x14ac:dyDescent="0.75">
      <c r="A835" t="s">
        <v>875</v>
      </c>
      <c r="B835">
        <v>47</v>
      </c>
      <c r="C835" t="s">
        <v>5078</v>
      </c>
      <c r="D835" t="s">
        <v>16</v>
      </c>
      <c r="E835" t="s">
        <v>26</v>
      </c>
      <c r="F835" t="s">
        <v>73</v>
      </c>
      <c r="G835">
        <v>5.6</v>
      </c>
      <c r="H835" t="s">
        <v>41</v>
      </c>
      <c r="I835" t="s">
        <v>20</v>
      </c>
      <c r="J835" t="s">
        <v>21</v>
      </c>
      <c r="K835" t="s">
        <v>30</v>
      </c>
      <c r="L835" s="1">
        <v>45744</v>
      </c>
      <c r="M835" t="s">
        <v>5086</v>
      </c>
      <c r="N835" t="s">
        <v>37</v>
      </c>
      <c r="O835">
        <v>17</v>
      </c>
      <c r="P835" t="s">
        <v>24</v>
      </c>
      <c r="Q835">
        <v>36</v>
      </c>
    </row>
    <row r="836" spans="1:17" x14ac:dyDescent="0.75">
      <c r="A836" t="s">
        <v>3055</v>
      </c>
      <c r="B836">
        <v>31</v>
      </c>
      <c r="C836" t="s">
        <v>5077</v>
      </c>
      <c r="D836" t="s">
        <v>16</v>
      </c>
      <c r="E836" t="s">
        <v>17</v>
      </c>
      <c r="F836" t="s">
        <v>73</v>
      </c>
      <c r="G836">
        <v>2.1</v>
      </c>
      <c r="H836" t="s">
        <v>28</v>
      </c>
      <c r="I836" t="s">
        <v>44</v>
      </c>
      <c r="J836" t="s">
        <v>21</v>
      </c>
      <c r="K836" t="s">
        <v>22</v>
      </c>
      <c r="L836" s="1">
        <v>45745</v>
      </c>
      <c r="M836" t="s">
        <v>5086</v>
      </c>
      <c r="N836" t="s">
        <v>37</v>
      </c>
      <c r="O836">
        <v>18</v>
      </c>
      <c r="P836" t="s">
        <v>24</v>
      </c>
      <c r="Q836">
        <v>23</v>
      </c>
    </row>
    <row r="837" spans="1:17" x14ac:dyDescent="0.75">
      <c r="A837" t="s">
        <v>3044</v>
      </c>
      <c r="B837">
        <v>75</v>
      </c>
      <c r="C837" t="s">
        <v>5080</v>
      </c>
      <c r="D837" t="s">
        <v>16</v>
      </c>
      <c r="E837" t="s">
        <v>40</v>
      </c>
      <c r="F837" t="s">
        <v>63</v>
      </c>
      <c r="G837">
        <v>4.8</v>
      </c>
      <c r="H837" t="s">
        <v>28</v>
      </c>
      <c r="I837" t="s">
        <v>20</v>
      </c>
      <c r="J837" t="s">
        <v>21</v>
      </c>
      <c r="K837" t="s">
        <v>30</v>
      </c>
      <c r="L837" s="1">
        <v>45755</v>
      </c>
      <c r="M837" t="s">
        <v>5087</v>
      </c>
      <c r="N837" t="s">
        <v>23</v>
      </c>
      <c r="O837">
        <v>28</v>
      </c>
      <c r="P837" t="s">
        <v>24</v>
      </c>
      <c r="Q837">
        <v>30</v>
      </c>
    </row>
    <row r="838" spans="1:17" x14ac:dyDescent="0.75">
      <c r="A838" t="s">
        <v>3039</v>
      </c>
      <c r="B838">
        <v>73</v>
      </c>
      <c r="C838" t="s">
        <v>5080</v>
      </c>
      <c r="D838" t="s">
        <v>16</v>
      </c>
      <c r="E838" t="s">
        <v>26</v>
      </c>
      <c r="F838" t="s">
        <v>36</v>
      </c>
      <c r="G838">
        <v>7.8</v>
      </c>
      <c r="H838" t="s">
        <v>28</v>
      </c>
      <c r="I838" t="s">
        <v>29</v>
      </c>
      <c r="J838" t="s">
        <v>21</v>
      </c>
      <c r="K838" t="s">
        <v>22</v>
      </c>
      <c r="L838" s="1">
        <v>45815</v>
      </c>
      <c r="M838" t="s">
        <v>5089</v>
      </c>
      <c r="N838" t="s">
        <v>23</v>
      </c>
      <c r="O838">
        <v>16</v>
      </c>
      <c r="P838" t="s">
        <v>24</v>
      </c>
      <c r="Q838">
        <v>16</v>
      </c>
    </row>
    <row r="839" spans="1:17" x14ac:dyDescent="0.75">
      <c r="A839" t="s">
        <v>3033</v>
      </c>
      <c r="B839">
        <v>38</v>
      </c>
      <c r="C839" t="s">
        <v>5082</v>
      </c>
      <c r="D839" t="s">
        <v>16</v>
      </c>
      <c r="E839" t="s">
        <v>17</v>
      </c>
      <c r="F839" t="s">
        <v>18</v>
      </c>
      <c r="G839">
        <v>2.4</v>
      </c>
      <c r="H839" t="s">
        <v>41</v>
      </c>
      <c r="I839" t="s">
        <v>20</v>
      </c>
      <c r="J839" t="s">
        <v>21</v>
      </c>
      <c r="K839" t="s">
        <v>33</v>
      </c>
      <c r="L839" s="1">
        <v>46011</v>
      </c>
      <c r="M839" t="s">
        <v>5095</v>
      </c>
      <c r="N839" t="s">
        <v>23</v>
      </c>
      <c r="O839">
        <v>46</v>
      </c>
      <c r="P839" t="s">
        <v>24</v>
      </c>
      <c r="Q839">
        <v>24</v>
      </c>
    </row>
    <row r="840" spans="1:17" x14ac:dyDescent="0.75">
      <c r="A840" t="s">
        <v>3029</v>
      </c>
      <c r="B840">
        <v>42</v>
      </c>
      <c r="C840" t="s">
        <v>5082</v>
      </c>
      <c r="D840" t="s">
        <v>16</v>
      </c>
      <c r="E840" t="s">
        <v>35</v>
      </c>
      <c r="F840" t="s">
        <v>18</v>
      </c>
      <c r="G840">
        <v>4.3</v>
      </c>
      <c r="H840" t="s">
        <v>19</v>
      </c>
      <c r="I840" t="s">
        <v>29</v>
      </c>
      <c r="J840" t="s">
        <v>21</v>
      </c>
      <c r="K840" t="s">
        <v>22</v>
      </c>
      <c r="L840" s="1">
        <v>45738</v>
      </c>
      <c r="M840" t="s">
        <v>5086</v>
      </c>
      <c r="N840" t="s">
        <v>23</v>
      </c>
      <c r="O840">
        <v>36</v>
      </c>
      <c r="P840" t="s">
        <v>24</v>
      </c>
      <c r="Q840">
        <v>17</v>
      </c>
    </row>
    <row r="841" spans="1:17" x14ac:dyDescent="0.75">
      <c r="A841" t="s">
        <v>881</v>
      </c>
      <c r="B841">
        <v>59</v>
      </c>
      <c r="C841" t="s">
        <v>5081</v>
      </c>
      <c r="D841" t="s">
        <v>16</v>
      </c>
      <c r="E841" t="s">
        <v>35</v>
      </c>
      <c r="F841" t="s">
        <v>63</v>
      </c>
      <c r="G841">
        <v>5.9</v>
      </c>
      <c r="H841" t="s">
        <v>41</v>
      </c>
      <c r="I841" t="s">
        <v>29</v>
      </c>
      <c r="J841" t="s">
        <v>21</v>
      </c>
      <c r="K841" t="s">
        <v>51</v>
      </c>
      <c r="L841" s="1">
        <v>45702</v>
      </c>
      <c r="M841" t="s">
        <v>5085</v>
      </c>
      <c r="N841" t="s">
        <v>23</v>
      </c>
      <c r="O841">
        <v>24</v>
      </c>
      <c r="P841" t="s">
        <v>24</v>
      </c>
      <c r="Q841">
        <v>33</v>
      </c>
    </row>
    <row r="842" spans="1:17" x14ac:dyDescent="0.75">
      <c r="A842" t="s">
        <v>3026</v>
      </c>
      <c r="B842">
        <v>52</v>
      </c>
      <c r="C842" t="s">
        <v>5078</v>
      </c>
      <c r="D842" t="s">
        <v>16</v>
      </c>
      <c r="E842" t="s">
        <v>40</v>
      </c>
      <c r="F842" t="s">
        <v>18</v>
      </c>
      <c r="G842">
        <v>6.6</v>
      </c>
      <c r="H842" t="s">
        <v>19</v>
      </c>
      <c r="I842" t="s">
        <v>20</v>
      </c>
      <c r="J842" t="s">
        <v>21</v>
      </c>
      <c r="K842" t="s">
        <v>22</v>
      </c>
      <c r="L842" s="1">
        <v>45873</v>
      </c>
      <c r="M842" t="s">
        <v>5091</v>
      </c>
      <c r="N842" t="s">
        <v>37</v>
      </c>
      <c r="O842">
        <v>60</v>
      </c>
      <c r="P842" t="s">
        <v>24</v>
      </c>
      <c r="Q842">
        <v>17</v>
      </c>
    </row>
    <row r="843" spans="1:17" x14ac:dyDescent="0.75">
      <c r="A843" t="s">
        <v>3024</v>
      </c>
      <c r="B843">
        <v>41</v>
      </c>
      <c r="C843" t="s">
        <v>5082</v>
      </c>
      <c r="D843" t="s">
        <v>16</v>
      </c>
      <c r="E843" t="s">
        <v>17</v>
      </c>
      <c r="F843" t="s">
        <v>36</v>
      </c>
      <c r="G843">
        <v>5.0999999999999996</v>
      </c>
      <c r="H843" t="s">
        <v>28</v>
      </c>
      <c r="I843" t="s">
        <v>49</v>
      </c>
      <c r="J843" t="s">
        <v>21</v>
      </c>
      <c r="K843" t="s">
        <v>51</v>
      </c>
      <c r="L843" s="1">
        <v>45939</v>
      </c>
      <c r="M843" t="s">
        <v>5093</v>
      </c>
      <c r="N843" t="s">
        <v>23</v>
      </c>
      <c r="O843">
        <v>46</v>
      </c>
      <c r="P843" t="s">
        <v>24</v>
      </c>
      <c r="Q843">
        <v>18</v>
      </c>
    </row>
    <row r="844" spans="1:17" x14ac:dyDescent="0.75">
      <c r="A844" t="s">
        <v>884</v>
      </c>
      <c r="B844">
        <v>69</v>
      </c>
      <c r="C844" t="s">
        <v>5080</v>
      </c>
      <c r="D844" t="s">
        <v>67</v>
      </c>
      <c r="E844" t="s">
        <v>17</v>
      </c>
      <c r="F844" t="s">
        <v>63</v>
      </c>
      <c r="G844">
        <v>1.3</v>
      </c>
      <c r="H844" t="s">
        <v>41</v>
      </c>
      <c r="I844" t="s">
        <v>20</v>
      </c>
      <c r="J844" t="s">
        <v>21</v>
      </c>
      <c r="K844" t="s">
        <v>30</v>
      </c>
      <c r="L844" s="1">
        <v>45962</v>
      </c>
      <c r="M844" t="s">
        <v>5094</v>
      </c>
      <c r="N844" t="s">
        <v>23</v>
      </c>
      <c r="O844">
        <v>25</v>
      </c>
      <c r="P844" t="s">
        <v>24</v>
      </c>
      <c r="Q844">
        <v>10</v>
      </c>
    </row>
    <row r="845" spans="1:17" x14ac:dyDescent="0.75">
      <c r="A845" t="s">
        <v>3022</v>
      </c>
      <c r="B845">
        <v>67</v>
      </c>
      <c r="C845" t="s">
        <v>5081</v>
      </c>
      <c r="D845" t="s">
        <v>16</v>
      </c>
      <c r="E845" t="s">
        <v>17</v>
      </c>
      <c r="F845" t="s">
        <v>27</v>
      </c>
      <c r="G845">
        <v>6.4</v>
      </c>
      <c r="H845" t="s">
        <v>41</v>
      </c>
      <c r="I845" t="s">
        <v>29</v>
      </c>
      <c r="J845" t="s">
        <v>21</v>
      </c>
      <c r="K845" t="s">
        <v>45</v>
      </c>
      <c r="L845" s="1">
        <v>45680</v>
      </c>
      <c r="M845" t="s">
        <v>5084</v>
      </c>
      <c r="N845" t="s">
        <v>23</v>
      </c>
      <c r="O845">
        <v>25</v>
      </c>
      <c r="P845" t="s">
        <v>24</v>
      </c>
      <c r="Q845">
        <v>20</v>
      </c>
    </row>
    <row r="846" spans="1:17" x14ac:dyDescent="0.75">
      <c r="A846" t="s">
        <v>3018</v>
      </c>
      <c r="B846">
        <v>56</v>
      </c>
      <c r="C846" t="s">
        <v>5078</v>
      </c>
      <c r="D846" t="s">
        <v>16</v>
      </c>
      <c r="E846" t="s">
        <v>26</v>
      </c>
      <c r="F846" t="s">
        <v>36</v>
      </c>
      <c r="G846">
        <v>3.1</v>
      </c>
      <c r="H846" t="s">
        <v>41</v>
      </c>
      <c r="I846" t="s">
        <v>44</v>
      </c>
      <c r="J846" t="s">
        <v>21</v>
      </c>
      <c r="K846" t="s">
        <v>30</v>
      </c>
      <c r="L846" s="1">
        <v>45909</v>
      </c>
      <c r="M846" t="s">
        <v>5092</v>
      </c>
      <c r="N846" t="s">
        <v>37</v>
      </c>
      <c r="O846">
        <v>15</v>
      </c>
      <c r="P846" t="s">
        <v>24</v>
      </c>
      <c r="Q846">
        <v>27</v>
      </c>
    </row>
    <row r="847" spans="1:17" x14ac:dyDescent="0.75">
      <c r="A847" t="s">
        <v>887</v>
      </c>
      <c r="B847">
        <v>52</v>
      </c>
      <c r="C847" t="s">
        <v>5078</v>
      </c>
      <c r="D847" t="s">
        <v>16</v>
      </c>
      <c r="E847" t="s">
        <v>35</v>
      </c>
      <c r="F847" t="s">
        <v>36</v>
      </c>
      <c r="G847">
        <v>6.7</v>
      </c>
      <c r="H847" t="s">
        <v>41</v>
      </c>
      <c r="I847" t="s">
        <v>49</v>
      </c>
      <c r="J847" t="s">
        <v>21</v>
      </c>
      <c r="K847" t="s">
        <v>51</v>
      </c>
      <c r="L847" s="1">
        <v>45774</v>
      </c>
      <c r="M847" t="s">
        <v>5087</v>
      </c>
      <c r="N847" t="s">
        <v>23</v>
      </c>
      <c r="O847">
        <v>22</v>
      </c>
      <c r="P847" t="s">
        <v>24</v>
      </c>
      <c r="Q847">
        <v>8</v>
      </c>
    </row>
    <row r="848" spans="1:17" x14ac:dyDescent="0.75">
      <c r="A848" t="s">
        <v>3011</v>
      </c>
      <c r="B848">
        <v>69</v>
      </c>
      <c r="C848" t="s">
        <v>5080</v>
      </c>
      <c r="D848" t="s">
        <v>16</v>
      </c>
      <c r="E848" t="s">
        <v>40</v>
      </c>
      <c r="F848" t="s">
        <v>27</v>
      </c>
      <c r="G848">
        <v>5.9</v>
      </c>
      <c r="H848" t="s">
        <v>41</v>
      </c>
      <c r="I848" t="s">
        <v>20</v>
      </c>
      <c r="J848" t="s">
        <v>21</v>
      </c>
      <c r="K848" t="s">
        <v>30</v>
      </c>
      <c r="L848" s="1">
        <v>45968</v>
      </c>
      <c r="M848" t="s">
        <v>5094</v>
      </c>
      <c r="N848" t="s">
        <v>37</v>
      </c>
      <c r="O848">
        <v>15</v>
      </c>
      <c r="P848" t="s">
        <v>24</v>
      </c>
      <c r="Q848">
        <v>26</v>
      </c>
    </row>
    <row r="849" spans="1:17" x14ac:dyDescent="0.75">
      <c r="A849" t="s">
        <v>3010</v>
      </c>
      <c r="B849">
        <v>31</v>
      </c>
      <c r="C849" t="s">
        <v>5077</v>
      </c>
      <c r="D849" t="s">
        <v>16</v>
      </c>
      <c r="E849" t="s">
        <v>35</v>
      </c>
      <c r="F849" t="s">
        <v>36</v>
      </c>
      <c r="G849">
        <v>3.2</v>
      </c>
      <c r="H849" t="s">
        <v>19</v>
      </c>
      <c r="I849" t="s">
        <v>44</v>
      </c>
      <c r="J849" t="s">
        <v>21</v>
      </c>
      <c r="K849" t="s">
        <v>51</v>
      </c>
      <c r="L849" s="1">
        <v>45779</v>
      </c>
      <c r="M849" t="s">
        <v>5088</v>
      </c>
      <c r="N849" t="s">
        <v>37</v>
      </c>
      <c r="O849">
        <v>48</v>
      </c>
      <c r="P849" t="s">
        <v>24</v>
      </c>
      <c r="Q849">
        <v>30</v>
      </c>
    </row>
    <row r="850" spans="1:17" x14ac:dyDescent="0.75">
      <c r="A850" t="s">
        <v>890</v>
      </c>
      <c r="B850">
        <v>74</v>
      </c>
      <c r="C850" t="s">
        <v>5080</v>
      </c>
      <c r="D850" t="s">
        <v>16</v>
      </c>
      <c r="E850" t="s">
        <v>40</v>
      </c>
      <c r="F850" t="s">
        <v>18</v>
      </c>
      <c r="G850">
        <v>1.7</v>
      </c>
      <c r="H850" t="s">
        <v>19</v>
      </c>
      <c r="I850" t="s">
        <v>20</v>
      </c>
      <c r="J850" t="s">
        <v>21</v>
      </c>
      <c r="K850" t="s">
        <v>42</v>
      </c>
      <c r="L850" s="1">
        <v>45963</v>
      </c>
      <c r="M850" t="s">
        <v>5094</v>
      </c>
      <c r="N850" t="s">
        <v>23</v>
      </c>
      <c r="O850">
        <v>43</v>
      </c>
      <c r="P850" t="s">
        <v>24</v>
      </c>
      <c r="Q850">
        <v>12</v>
      </c>
    </row>
    <row r="851" spans="1:17" x14ac:dyDescent="0.75">
      <c r="A851" t="s">
        <v>891</v>
      </c>
      <c r="B851">
        <v>65</v>
      </c>
      <c r="C851" t="s">
        <v>5081</v>
      </c>
      <c r="D851" t="s">
        <v>16</v>
      </c>
      <c r="E851" t="s">
        <v>26</v>
      </c>
      <c r="F851" t="s">
        <v>18</v>
      </c>
      <c r="G851">
        <v>7.8</v>
      </c>
      <c r="H851" t="s">
        <v>41</v>
      </c>
      <c r="I851" t="s">
        <v>20</v>
      </c>
      <c r="J851" t="s">
        <v>21</v>
      </c>
      <c r="K851" t="s">
        <v>22</v>
      </c>
      <c r="L851" s="1">
        <v>45905</v>
      </c>
      <c r="M851" t="s">
        <v>5092</v>
      </c>
      <c r="N851" t="s">
        <v>23</v>
      </c>
      <c r="O851">
        <v>44</v>
      </c>
      <c r="P851" t="s">
        <v>24</v>
      </c>
      <c r="Q851">
        <v>15</v>
      </c>
    </row>
    <row r="852" spans="1:17" x14ac:dyDescent="0.75">
      <c r="A852" t="s">
        <v>3007</v>
      </c>
      <c r="B852">
        <v>37</v>
      </c>
      <c r="C852" t="s">
        <v>5082</v>
      </c>
      <c r="D852" t="s">
        <v>16</v>
      </c>
      <c r="E852" t="s">
        <v>40</v>
      </c>
      <c r="F852" t="s">
        <v>63</v>
      </c>
      <c r="G852">
        <v>6.6</v>
      </c>
      <c r="H852" t="s">
        <v>28</v>
      </c>
      <c r="I852" t="s">
        <v>20</v>
      </c>
      <c r="J852" t="s">
        <v>21</v>
      </c>
      <c r="K852" t="s">
        <v>30</v>
      </c>
      <c r="L852" s="1">
        <v>45792</v>
      </c>
      <c r="M852" t="s">
        <v>5088</v>
      </c>
      <c r="N852" t="s">
        <v>23</v>
      </c>
      <c r="O852">
        <v>52</v>
      </c>
      <c r="P852" t="s">
        <v>24</v>
      </c>
      <c r="Q852">
        <v>26</v>
      </c>
    </row>
    <row r="853" spans="1:17" x14ac:dyDescent="0.75">
      <c r="A853" t="s">
        <v>893</v>
      </c>
      <c r="B853">
        <v>82</v>
      </c>
      <c r="C853" t="s">
        <v>5079</v>
      </c>
      <c r="D853" t="s">
        <v>16</v>
      </c>
      <c r="E853" t="s">
        <v>40</v>
      </c>
      <c r="F853" t="s">
        <v>36</v>
      </c>
      <c r="G853">
        <v>6.3</v>
      </c>
      <c r="H853" t="s">
        <v>19</v>
      </c>
      <c r="I853" t="s">
        <v>44</v>
      </c>
      <c r="J853" t="s">
        <v>21</v>
      </c>
      <c r="K853" t="s">
        <v>30</v>
      </c>
      <c r="L853" s="1">
        <v>45958</v>
      </c>
      <c r="M853" t="s">
        <v>5093</v>
      </c>
      <c r="N853" t="s">
        <v>37</v>
      </c>
      <c r="O853">
        <v>14</v>
      </c>
      <c r="P853" t="s">
        <v>24</v>
      </c>
      <c r="Q853">
        <v>10</v>
      </c>
    </row>
    <row r="854" spans="1:17" x14ac:dyDescent="0.75">
      <c r="A854" t="s">
        <v>3005</v>
      </c>
      <c r="B854">
        <v>44</v>
      </c>
      <c r="C854" t="s">
        <v>5082</v>
      </c>
      <c r="D854" t="s">
        <v>16</v>
      </c>
      <c r="E854" t="s">
        <v>40</v>
      </c>
      <c r="F854" t="s">
        <v>36</v>
      </c>
      <c r="G854">
        <v>2.8</v>
      </c>
      <c r="H854" t="s">
        <v>41</v>
      </c>
      <c r="I854" t="s">
        <v>20</v>
      </c>
      <c r="J854" t="s">
        <v>21</v>
      </c>
      <c r="K854" t="s">
        <v>45</v>
      </c>
      <c r="L854" s="1">
        <v>45708</v>
      </c>
      <c r="M854" t="s">
        <v>5085</v>
      </c>
      <c r="N854" t="s">
        <v>23</v>
      </c>
      <c r="O854">
        <v>26</v>
      </c>
      <c r="P854" t="s">
        <v>24</v>
      </c>
      <c r="Q854">
        <v>18</v>
      </c>
    </row>
    <row r="855" spans="1:17" x14ac:dyDescent="0.75">
      <c r="A855" t="s">
        <v>895</v>
      </c>
      <c r="B855">
        <v>71</v>
      </c>
      <c r="C855" t="s">
        <v>5080</v>
      </c>
      <c r="D855" t="s">
        <v>16</v>
      </c>
      <c r="E855" t="s">
        <v>17</v>
      </c>
      <c r="F855" t="s">
        <v>36</v>
      </c>
      <c r="G855">
        <v>1.5</v>
      </c>
      <c r="H855" t="s">
        <v>28</v>
      </c>
      <c r="I855" t="s">
        <v>49</v>
      </c>
      <c r="J855" t="s">
        <v>21</v>
      </c>
      <c r="K855" t="s">
        <v>22</v>
      </c>
      <c r="L855" s="1">
        <v>45878</v>
      </c>
      <c r="M855" t="s">
        <v>5091</v>
      </c>
      <c r="N855" t="s">
        <v>23</v>
      </c>
      <c r="O855">
        <v>36</v>
      </c>
      <c r="P855" t="s">
        <v>24</v>
      </c>
      <c r="Q855">
        <v>25</v>
      </c>
    </row>
    <row r="856" spans="1:17" x14ac:dyDescent="0.75">
      <c r="A856" t="s">
        <v>3003</v>
      </c>
      <c r="B856">
        <v>51</v>
      </c>
      <c r="C856" t="s">
        <v>5078</v>
      </c>
      <c r="D856" t="s">
        <v>16</v>
      </c>
      <c r="E856" t="s">
        <v>40</v>
      </c>
      <c r="F856" t="s">
        <v>73</v>
      </c>
      <c r="G856">
        <v>4.9000000000000004</v>
      </c>
      <c r="H856" t="s">
        <v>19</v>
      </c>
      <c r="I856" t="s">
        <v>29</v>
      </c>
      <c r="J856" t="s">
        <v>21</v>
      </c>
      <c r="K856" t="s">
        <v>33</v>
      </c>
      <c r="L856" s="1">
        <v>46019</v>
      </c>
      <c r="M856" t="s">
        <v>5095</v>
      </c>
      <c r="N856" t="s">
        <v>23</v>
      </c>
      <c r="O856">
        <v>5</v>
      </c>
      <c r="P856" t="s">
        <v>24</v>
      </c>
      <c r="Q856">
        <v>11</v>
      </c>
    </row>
    <row r="857" spans="1:17" x14ac:dyDescent="0.75">
      <c r="A857" t="s">
        <v>897</v>
      </c>
      <c r="B857">
        <v>54</v>
      </c>
      <c r="C857" t="s">
        <v>5078</v>
      </c>
      <c r="D857" t="s">
        <v>16</v>
      </c>
      <c r="E857" t="s">
        <v>17</v>
      </c>
      <c r="F857" t="s">
        <v>18</v>
      </c>
      <c r="G857">
        <v>2.6</v>
      </c>
      <c r="H857" t="s">
        <v>28</v>
      </c>
      <c r="I857" t="s">
        <v>49</v>
      </c>
      <c r="J857" t="s">
        <v>21</v>
      </c>
      <c r="K857" t="s">
        <v>33</v>
      </c>
      <c r="L857" s="1">
        <v>45694</v>
      </c>
      <c r="M857" t="s">
        <v>5085</v>
      </c>
      <c r="N857" t="s">
        <v>23</v>
      </c>
      <c r="O857">
        <v>53</v>
      </c>
      <c r="P857" t="s">
        <v>24</v>
      </c>
      <c r="Q857">
        <v>21</v>
      </c>
    </row>
    <row r="858" spans="1:17" x14ac:dyDescent="0.75">
      <c r="A858" t="s">
        <v>2999</v>
      </c>
      <c r="B858">
        <v>82</v>
      </c>
      <c r="C858" t="s">
        <v>5079</v>
      </c>
      <c r="D858" t="s">
        <v>16</v>
      </c>
      <c r="E858" t="s">
        <v>26</v>
      </c>
      <c r="F858" t="s">
        <v>36</v>
      </c>
      <c r="G858">
        <v>7.2</v>
      </c>
      <c r="H858" t="s">
        <v>41</v>
      </c>
      <c r="I858" t="s">
        <v>20</v>
      </c>
      <c r="J858" t="s">
        <v>21</v>
      </c>
      <c r="K858" t="s">
        <v>42</v>
      </c>
      <c r="L858" s="1">
        <v>45890</v>
      </c>
      <c r="M858" t="s">
        <v>5091</v>
      </c>
      <c r="N858" t="s">
        <v>23</v>
      </c>
      <c r="O858">
        <v>19</v>
      </c>
      <c r="P858" t="s">
        <v>24</v>
      </c>
      <c r="Q858">
        <v>34</v>
      </c>
    </row>
    <row r="859" spans="1:17" x14ac:dyDescent="0.75">
      <c r="A859" t="s">
        <v>2995</v>
      </c>
      <c r="B859">
        <v>72</v>
      </c>
      <c r="C859" t="s">
        <v>5080</v>
      </c>
      <c r="D859" t="s">
        <v>16</v>
      </c>
      <c r="E859" t="s">
        <v>40</v>
      </c>
      <c r="F859" t="s">
        <v>18</v>
      </c>
      <c r="G859">
        <v>3.7</v>
      </c>
      <c r="H859" t="s">
        <v>19</v>
      </c>
      <c r="I859" t="s">
        <v>29</v>
      </c>
      <c r="J859" t="s">
        <v>21</v>
      </c>
      <c r="K859" t="s">
        <v>42</v>
      </c>
      <c r="L859" s="1">
        <v>45713</v>
      </c>
      <c r="M859" t="s">
        <v>5085</v>
      </c>
      <c r="N859" t="s">
        <v>23</v>
      </c>
      <c r="O859">
        <v>53</v>
      </c>
      <c r="P859" t="s">
        <v>24</v>
      </c>
      <c r="Q859">
        <v>31</v>
      </c>
    </row>
    <row r="860" spans="1:17" x14ac:dyDescent="0.75">
      <c r="A860" t="s">
        <v>900</v>
      </c>
      <c r="B860">
        <v>81</v>
      </c>
      <c r="C860" t="s">
        <v>5079</v>
      </c>
      <c r="D860" t="s">
        <v>16</v>
      </c>
      <c r="E860" t="s">
        <v>40</v>
      </c>
      <c r="F860" t="s">
        <v>27</v>
      </c>
      <c r="G860">
        <v>5.3</v>
      </c>
      <c r="H860" t="s">
        <v>41</v>
      </c>
      <c r="I860" t="s">
        <v>29</v>
      </c>
      <c r="J860" t="s">
        <v>21</v>
      </c>
      <c r="K860" t="s">
        <v>51</v>
      </c>
      <c r="L860" s="1">
        <v>45945</v>
      </c>
      <c r="M860" t="s">
        <v>5093</v>
      </c>
      <c r="N860" t="s">
        <v>23</v>
      </c>
      <c r="O860">
        <v>9</v>
      </c>
      <c r="P860" t="s">
        <v>24</v>
      </c>
      <c r="Q860">
        <v>11</v>
      </c>
    </row>
    <row r="861" spans="1:17" x14ac:dyDescent="0.75">
      <c r="A861" t="s">
        <v>2990</v>
      </c>
      <c r="B861">
        <v>65</v>
      </c>
      <c r="C861" t="s">
        <v>5081</v>
      </c>
      <c r="D861" t="s">
        <v>16</v>
      </c>
      <c r="E861" t="s">
        <v>26</v>
      </c>
      <c r="F861" t="s">
        <v>73</v>
      </c>
      <c r="G861">
        <v>6.7</v>
      </c>
      <c r="H861" t="s">
        <v>41</v>
      </c>
      <c r="I861" t="s">
        <v>44</v>
      </c>
      <c r="J861" t="s">
        <v>21</v>
      </c>
      <c r="K861" t="s">
        <v>30</v>
      </c>
      <c r="L861" s="1">
        <v>45868</v>
      </c>
      <c r="M861" t="s">
        <v>5090</v>
      </c>
      <c r="N861" t="s">
        <v>37</v>
      </c>
      <c r="O861">
        <v>16</v>
      </c>
      <c r="P861" t="s">
        <v>24</v>
      </c>
      <c r="Q861">
        <v>21</v>
      </c>
    </row>
    <row r="862" spans="1:17" x14ac:dyDescent="0.75">
      <c r="A862" t="s">
        <v>2989</v>
      </c>
      <c r="B862">
        <v>47</v>
      </c>
      <c r="C862" t="s">
        <v>5078</v>
      </c>
      <c r="D862" t="s">
        <v>16</v>
      </c>
      <c r="E862" t="s">
        <v>40</v>
      </c>
      <c r="F862" t="s">
        <v>27</v>
      </c>
      <c r="G862">
        <v>3.6</v>
      </c>
      <c r="H862" t="s">
        <v>41</v>
      </c>
      <c r="I862" t="s">
        <v>20</v>
      </c>
      <c r="J862" t="s">
        <v>21</v>
      </c>
      <c r="K862" t="s">
        <v>42</v>
      </c>
      <c r="L862" s="1">
        <v>45772</v>
      </c>
      <c r="M862" t="s">
        <v>5087</v>
      </c>
      <c r="N862" t="s">
        <v>23</v>
      </c>
      <c r="O862">
        <v>23</v>
      </c>
      <c r="P862" t="s">
        <v>24</v>
      </c>
      <c r="Q862">
        <v>8</v>
      </c>
    </row>
    <row r="863" spans="1:17" x14ac:dyDescent="0.75">
      <c r="A863" t="s">
        <v>2988</v>
      </c>
      <c r="B863">
        <v>57</v>
      </c>
      <c r="C863" t="s">
        <v>5078</v>
      </c>
      <c r="D863" t="s">
        <v>16</v>
      </c>
      <c r="E863" t="s">
        <v>17</v>
      </c>
      <c r="F863" t="s">
        <v>36</v>
      </c>
      <c r="G863">
        <v>1.2</v>
      </c>
      <c r="H863" t="s">
        <v>28</v>
      </c>
      <c r="I863" t="s">
        <v>29</v>
      </c>
      <c r="J863" t="s">
        <v>21</v>
      </c>
      <c r="K863" t="s">
        <v>33</v>
      </c>
      <c r="L863" s="1">
        <v>45785</v>
      </c>
      <c r="M863" t="s">
        <v>5088</v>
      </c>
      <c r="N863" t="s">
        <v>23</v>
      </c>
      <c r="O863">
        <v>48</v>
      </c>
      <c r="P863" t="s">
        <v>24</v>
      </c>
      <c r="Q863">
        <v>22</v>
      </c>
    </row>
    <row r="864" spans="1:17" x14ac:dyDescent="0.75">
      <c r="A864" t="s">
        <v>2987</v>
      </c>
      <c r="B864">
        <v>48</v>
      </c>
      <c r="C864" t="s">
        <v>5078</v>
      </c>
      <c r="D864" t="s">
        <v>16</v>
      </c>
      <c r="E864" t="s">
        <v>17</v>
      </c>
      <c r="F864" t="s">
        <v>73</v>
      </c>
      <c r="G864">
        <v>3.2</v>
      </c>
      <c r="H864" t="s">
        <v>28</v>
      </c>
      <c r="I864" t="s">
        <v>49</v>
      </c>
      <c r="J864" t="s">
        <v>21</v>
      </c>
      <c r="K864" t="s">
        <v>42</v>
      </c>
      <c r="L864" s="1">
        <v>45679</v>
      </c>
      <c r="M864" t="s">
        <v>5084</v>
      </c>
      <c r="N864" t="s">
        <v>23</v>
      </c>
      <c r="O864">
        <v>12</v>
      </c>
      <c r="P864" t="s">
        <v>24</v>
      </c>
      <c r="Q864">
        <v>27</v>
      </c>
    </row>
    <row r="865" spans="1:17" x14ac:dyDescent="0.75">
      <c r="A865" t="s">
        <v>2983</v>
      </c>
      <c r="B865">
        <v>56</v>
      </c>
      <c r="C865" t="s">
        <v>5078</v>
      </c>
      <c r="D865" t="s">
        <v>16</v>
      </c>
      <c r="E865" t="s">
        <v>40</v>
      </c>
      <c r="F865" t="s">
        <v>18</v>
      </c>
      <c r="G865">
        <v>2.1</v>
      </c>
      <c r="H865" t="s">
        <v>28</v>
      </c>
      <c r="I865" t="s">
        <v>49</v>
      </c>
      <c r="J865" t="s">
        <v>21</v>
      </c>
      <c r="K865" t="s">
        <v>33</v>
      </c>
      <c r="L865" s="1">
        <v>45856</v>
      </c>
      <c r="M865" t="s">
        <v>5090</v>
      </c>
      <c r="N865" t="s">
        <v>23</v>
      </c>
      <c r="O865">
        <v>28</v>
      </c>
      <c r="P865" t="s">
        <v>24</v>
      </c>
      <c r="Q865">
        <v>19</v>
      </c>
    </row>
    <row r="866" spans="1:17" x14ac:dyDescent="0.75">
      <c r="A866" t="s">
        <v>2982</v>
      </c>
      <c r="B866">
        <v>76</v>
      </c>
      <c r="C866" t="s">
        <v>5080</v>
      </c>
      <c r="D866" t="s">
        <v>16</v>
      </c>
      <c r="E866" t="s">
        <v>40</v>
      </c>
      <c r="F866" t="s">
        <v>27</v>
      </c>
      <c r="G866">
        <v>4.5</v>
      </c>
      <c r="H866" t="s">
        <v>19</v>
      </c>
      <c r="I866" t="s">
        <v>29</v>
      </c>
      <c r="J866" t="s">
        <v>21</v>
      </c>
      <c r="K866" t="s">
        <v>42</v>
      </c>
      <c r="L866" s="1">
        <v>45998</v>
      </c>
      <c r="M866" t="s">
        <v>5095</v>
      </c>
      <c r="N866" t="s">
        <v>37</v>
      </c>
      <c r="O866">
        <v>11</v>
      </c>
      <c r="P866" t="s">
        <v>24</v>
      </c>
      <c r="Q866">
        <v>23</v>
      </c>
    </row>
    <row r="867" spans="1:17" x14ac:dyDescent="0.75">
      <c r="A867" t="s">
        <v>907</v>
      </c>
      <c r="B867">
        <v>59</v>
      </c>
      <c r="C867" t="s">
        <v>5081</v>
      </c>
      <c r="D867" t="s">
        <v>16</v>
      </c>
      <c r="E867" t="s">
        <v>26</v>
      </c>
      <c r="F867" t="s">
        <v>73</v>
      </c>
      <c r="G867">
        <v>3.8</v>
      </c>
      <c r="H867" t="s">
        <v>41</v>
      </c>
      <c r="I867" t="s">
        <v>44</v>
      </c>
      <c r="J867" t="s">
        <v>21</v>
      </c>
      <c r="K867" t="s">
        <v>33</v>
      </c>
      <c r="L867" s="1">
        <v>45945</v>
      </c>
      <c r="M867" t="s">
        <v>5093</v>
      </c>
      <c r="N867" t="s">
        <v>37</v>
      </c>
      <c r="O867">
        <v>15</v>
      </c>
      <c r="P867" t="s">
        <v>24</v>
      </c>
      <c r="Q867">
        <v>27</v>
      </c>
    </row>
    <row r="868" spans="1:17" x14ac:dyDescent="0.75">
      <c r="A868" t="s">
        <v>2974</v>
      </c>
      <c r="B868">
        <v>52</v>
      </c>
      <c r="C868" t="s">
        <v>5078</v>
      </c>
      <c r="D868" t="s">
        <v>16</v>
      </c>
      <c r="E868" t="s">
        <v>40</v>
      </c>
      <c r="F868" t="s">
        <v>18</v>
      </c>
      <c r="G868">
        <v>0.5</v>
      </c>
      <c r="H868" t="s">
        <v>41</v>
      </c>
      <c r="I868" t="s">
        <v>29</v>
      </c>
      <c r="J868" t="s">
        <v>21</v>
      </c>
      <c r="K868" t="s">
        <v>22</v>
      </c>
      <c r="L868" s="1">
        <v>45944</v>
      </c>
      <c r="M868" t="s">
        <v>5093</v>
      </c>
      <c r="N868" t="s">
        <v>23</v>
      </c>
      <c r="O868">
        <v>57</v>
      </c>
      <c r="P868" t="s">
        <v>24</v>
      </c>
      <c r="Q868">
        <v>26</v>
      </c>
    </row>
    <row r="869" spans="1:17" x14ac:dyDescent="0.75">
      <c r="A869" t="s">
        <v>909</v>
      </c>
      <c r="B869">
        <v>45</v>
      </c>
      <c r="C869" t="s">
        <v>5082</v>
      </c>
      <c r="D869" t="s">
        <v>16</v>
      </c>
      <c r="E869" t="s">
        <v>35</v>
      </c>
      <c r="F869" t="s">
        <v>18</v>
      </c>
      <c r="G869">
        <v>5.9</v>
      </c>
      <c r="H869" t="s">
        <v>28</v>
      </c>
      <c r="I869" t="s">
        <v>29</v>
      </c>
      <c r="J869" t="s">
        <v>21</v>
      </c>
      <c r="K869" t="s">
        <v>51</v>
      </c>
      <c r="L869" s="1">
        <v>45888</v>
      </c>
      <c r="M869" t="s">
        <v>5091</v>
      </c>
      <c r="N869" t="s">
        <v>23</v>
      </c>
      <c r="O869">
        <v>30</v>
      </c>
      <c r="P869" t="s">
        <v>24</v>
      </c>
      <c r="Q869">
        <v>29</v>
      </c>
    </row>
    <row r="870" spans="1:17" x14ac:dyDescent="0.75">
      <c r="A870" t="s">
        <v>2970</v>
      </c>
      <c r="B870">
        <v>55</v>
      </c>
      <c r="C870" t="s">
        <v>5078</v>
      </c>
      <c r="D870" t="s">
        <v>16</v>
      </c>
      <c r="E870" t="s">
        <v>17</v>
      </c>
      <c r="F870" t="s">
        <v>27</v>
      </c>
      <c r="G870">
        <v>4.7</v>
      </c>
      <c r="H870" t="s">
        <v>19</v>
      </c>
      <c r="I870" t="s">
        <v>20</v>
      </c>
      <c r="J870" t="s">
        <v>21</v>
      </c>
      <c r="K870" t="s">
        <v>51</v>
      </c>
      <c r="L870" s="1">
        <v>45954</v>
      </c>
      <c r="M870" t="s">
        <v>5093</v>
      </c>
      <c r="N870" t="s">
        <v>23</v>
      </c>
      <c r="O870">
        <v>17</v>
      </c>
      <c r="P870" t="s">
        <v>24</v>
      </c>
      <c r="Q870">
        <v>23</v>
      </c>
    </row>
    <row r="871" spans="1:17" x14ac:dyDescent="0.75">
      <c r="A871" t="s">
        <v>2969</v>
      </c>
      <c r="B871">
        <v>75</v>
      </c>
      <c r="C871" t="s">
        <v>5080</v>
      </c>
      <c r="D871" t="s">
        <v>16</v>
      </c>
      <c r="E871" t="s">
        <v>40</v>
      </c>
      <c r="F871" t="s">
        <v>36</v>
      </c>
      <c r="G871">
        <v>6.5</v>
      </c>
      <c r="H871" t="s">
        <v>41</v>
      </c>
      <c r="I871" t="s">
        <v>20</v>
      </c>
      <c r="J871" t="s">
        <v>21</v>
      </c>
      <c r="K871" t="s">
        <v>33</v>
      </c>
      <c r="L871" s="1">
        <v>45915</v>
      </c>
      <c r="M871" t="s">
        <v>5092</v>
      </c>
      <c r="N871" t="s">
        <v>23</v>
      </c>
      <c r="O871">
        <v>15</v>
      </c>
      <c r="P871" t="s">
        <v>24</v>
      </c>
      <c r="Q871">
        <v>8</v>
      </c>
    </row>
    <row r="872" spans="1:17" x14ac:dyDescent="0.75">
      <c r="A872" t="s">
        <v>2966</v>
      </c>
      <c r="B872">
        <v>76</v>
      </c>
      <c r="C872" t="s">
        <v>5080</v>
      </c>
      <c r="D872" t="s">
        <v>16</v>
      </c>
      <c r="E872" t="s">
        <v>17</v>
      </c>
      <c r="F872" t="s">
        <v>27</v>
      </c>
      <c r="G872">
        <v>7.6</v>
      </c>
      <c r="H872" t="s">
        <v>41</v>
      </c>
      <c r="I872" t="s">
        <v>29</v>
      </c>
      <c r="J872" t="s">
        <v>21</v>
      </c>
      <c r="K872" t="s">
        <v>45</v>
      </c>
      <c r="L872" s="1">
        <v>45710</v>
      </c>
      <c r="M872" t="s">
        <v>5085</v>
      </c>
      <c r="N872" t="s">
        <v>23</v>
      </c>
      <c r="O872">
        <v>6</v>
      </c>
      <c r="P872" t="s">
        <v>24</v>
      </c>
      <c r="Q872">
        <v>15</v>
      </c>
    </row>
    <row r="873" spans="1:17" x14ac:dyDescent="0.75">
      <c r="A873" t="s">
        <v>913</v>
      </c>
      <c r="B873">
        <v>43</v>
      </c>
      <c r="C873" t="s">
        <v>5082</v>
      </c>
      <c r="D873" t="s">
        <v>16</v>
      </c>
      <c r="E873" t="s">
        <v>35</v>
      </c>
      <c r="F873" t="s">
        <v>27</v>
      </c>
      <c r="G873">
        <v>5.8</v>
      </c>
      <c r="H873" t="s">
        <v>19</v>
      </c>
      <c r="I873" t="s">
        <v>20</v>
      </c>
      <c r="J873" t="s">
        <v>21</v>
      </c>
      <c r="K873" t="s">
        <v>33</v>
      </c>
      <c r="L873" s="1">
        <v>45703</v>
      </c>
      <c r="M873" t="s">
        <v>5085</v>
      </c>
      <c r="N873" t="s">
        <v>37</v>
      </c>
      <c r="O873">
        <v>29</v>
      </c>
      <c r="P873" t="s">
        <v>24</v>
      </c>
      <c r="Q873">
        <v>29</v>
      </c>
    </row>
    <row r="874" spans="1:17" x14ac:dyDescent="0.75">
      <c r="A874" t="s">
        <v>2960</v>
      </c>
      <c r="B874">
        <v>70</v>
      </c>
      <c r="C874" t="s">
        <v>5080</v>
      </c>
      <c r="D874" t="s">
        <v>16</v>
      </c>
      <c r="E874" t="s">
        <v>26</v>
      </c>
      <c r="F874" t="s">
        <v>36</v>
      </c>
      <c r="G874">
        <v>6.3</v>
      </c>
      <c r="H874" t="s">
        <v>28</v>
      </c>
      <c r="I874" t="s">
        <v>44</v>
      </c>
      <c r="J874" t="s">
        <v>21</v>
      </c>
      <c r="K874" t="s">
        <v>30</v>
      </c>
      <c r="L874" s="1">
        <v>45979</v>
      </c>
      <c r="M874" t="s">
        <v>5094</v>
      </c>
      <c r="N874" t="s">
        <v>23</v>
      </c>
      <c r="O874">
        <v>43</v>
      </c>
      <c r="P874" t="s">
        <v>24</v>
      </c>
      <c r="Q874">
        <v>24</v>
      </c>
    </row>
    <row r="875" spans="1:17" x14ac:dyDescent="0.75">
      <c r="A875" t="s">
        <v>915</v>
      </c>
      <c r="B875">
        <v>32</v>
      </c>
      <c r="C875" t="s">
        <v>5077</v>
      </c>
      <c r="D875" t="s">
        <v>16</v>
      </c>
      <c r="E875" t="s">
        <v>35</v>
      </c>
      <c r="F875" t="s">
        <v>73</v>
      </c>
      <c r="G875">
        <v>3.1</v>
      </c>
      <c r="H875" t="s">
        <v>28</v>
      </c>
      <c r="I875" t="s">
        <v>44</v>
      </c>
      <c r="J875" t="s">
        <v>21</v>
      </c>
      <c r="K875" t="s">
        <v>51</v>
      </c>
      <c r="L875" s="1">
        <v>46018</v>
      </c>
      <c r="M875" t="s">
        <v>5095</v>
      </c>
      <c r="N875" t="s">
        <v>37</v>
      </c>
      <c r="O875">
        <v>28</v>
      </c>
      <c r="P875" t="s">
        <v>24</v>
      </c>
      <c r="Q875">
        <v>17</v>
      </c>
    </row>
    <row r="876" spans="1:17" x14ac:dyDescent="0.75">
      <c r="A876" t="s">
        <v>916</v>
      </c>
      <c r="B876">
        <v>75</v>
      </c>
      <c r="C876" t="s">
        <v>5080</v>
      </c>
      <c r="D876" t="s">
        <v>16</v>
      </c>
      <c r="E876" t="s">
        <v>17</v>
      </c>
      <c r="F876" t="s">
        <v>18</v>
      </c>
      <c r="G876">
        <v>5.4</v>
      </c>
      <c r="H876" t="s">
        <v>28</v>
      </c>
      <c r="I876" t="s">
        <v>44</v>
      </c>
      <c r="J876" t="s">
        <v>21</v>
      </c>
      <c r="K876" t="s">
        <v>51</v>
      </c>
      <c r="L876" s="1">
        <v>45781</v>
      </c>
      <c r="M876" t="s">
        <v>5088</v>
      </c>
      <c r="N876" t="s">
        <v>23</v>
      </c>
      <c r="O876">
        <v>50</v>
      </c>
      <c r="P876" t="s">
        <v>24</v>
      </c>
      <c r="Q876">
        <v>6</v>
      </c>
    </row>
    <row r="877" spans="1:17" x14ac:dyDescent="0.75">
      <c r="A877" t="s">
        <v>2956</v>
      </c>
      <c r="B877">
        <v>46</v>
      </c>
      <c r="C877" t="s">
        <v>5082</v>
      </c>
      <c r="D877" t="s">
        <v>16</v>
      </c>
      <c r="E877" t="s">
        <v>26</v>
      </c>
      <c r="F877" t="s">
        <v>63</v>
      </c>
      <c r="G877">
        <v>4.3</v>
      </c>
      <c r="H877" t="s">
        <v>41</v>
      </c>
      <c r="I877" t="s">
        <v>44</v>
      </c>
      <c r="J877" t="s">
        <v>21</v>
      </c>
      <c r="K877" t="s">
        <v>51</v>
      </c>
      <c r="L877" s="1">
        <v>45975</v>
      </c>
      <c r="M877" t="s">
        <v>5094</v>
      </c>
      <c r="N877" t="s">
        <v>23</v>
      </c>
      <c r="O877">
        <v>43</v>
      </c>
      <c r="P877" t="s">
        <v>24</v>
      </c>
      <c r="Q877">
        <v>22</v>
      </c>
    </row>
    <row r="878" spans="1:17" x14ac:dyDescent="0.75">
      <c r="A878" t="s">
        <v>918</v>
      </c>
      <c r="B878">
        <v>76</v>
      </c>
      <c r="C878" t="s">
        <v>5080</v>
      </c>
      <c r="D878" t="s">
        <v>16</v>
      </c>
      <c r="E878" t="s">
        <v>35</v>
      </c>
      <c r="F878" t="s">
        <v>18</v>
      </c>
      <c r="G878">
        <v>5.3</v>
      </c>
      <c r="H878" t="s">
        <v>41</v>
      </c>
      <c r="I878" t="s">
        <v>29</v>
      </c>
      <c r="J878" t="s">
        <v>21</v>
      </c>
      <c r="K878" t="s">
        <v>30</v>
      </c>
      <c r="L878" s="1">
        <v>45820</v>
      </c>
      <c r="M878" t="s">
        <v>5089</v>
      </c>
      <c r="N878" t="s">
        <v>23</v>
      </c>
      <c r="O878">
        <v>51</v>
      </c>
      <c r="P878" t="s">
        <v>24</v>
      </c>
      <c r="Q878">
        <v>28</v>
      </c>
    </row>
    <row r="879" spans="1:17" x14ac:dyDescent="0.75">
      <c r="A879" t="s">
        <v>919</v>
      </c>
      <c r="B879">
        <v>76</v>
      </c>
      <c r="C879" t="s">
        <v>5080</v>
      </c>
      <c r="D879" t="s">
        <v>16</v>
      </c>
      <c r="E879" t="s">
        <v>40</v>
      </c>
      <c r="F879" t="s">
        <v>27</v>
      </c>
      <c r="G879">
        <v>6.4</v>
      </c>
      <c r="H879" t="s">
        <v>41</v>
      </c>
      <c r="I879" t="s">
        <v>49</v>
      </c>
      <c r="J879" t="s">
        <v>21</v>
      </c>
      <c r="K879" t="s">
        <v>22</v>
      </c>
      <c r="L879" s="1">
        <v>45739</v>
      </c>
      <c r="M879" t="s">
        <v>5086</v>
      </c>
      <c r="N879" t="s">
        <v>37</v>
      </c>
      <c r="O879">
        <v>16</v>
      </c>
      <c r="P879" t="s">
        <v>24</v>
      </c>
      <c r="Q879">
        <v>6</v>
      </c>
    </row>
    <row r="880" spans="1:17" x14ac:dyDescent="0.75">
      <c r="A880" t="s">
        <v>920</v>
      </c>
      <c r="B880">
        <v>52</v>
      </c>
      <c r="C880" t="s">
        <v>5078</v>
      </c>
      <c r="D880" t="s">
        <v>16</v>
      </c>
      <c r="E880" t="s">
        <v>26</v>
      </c>
      <c r="F880" t="s">
        <v>63</v>
      </c>
      <c r="G880">
        <v>5.8</v>
      </c>
      <c r="H880" t="s">
        <v>19</v>
      </c>
      <c r="I880" t="s">
        <v>44</v>
      </c>
      <c r="J880" t="s">
        <v>21</v>
      </c>
      <c r="K880" t="s">
        <v>33</v>
      </c>
      <c r="L880" s="1">
        <v>45724</v>
      </c>
      <c r="M880" t="s">
        <v>5086</v>
      </c>
      <c r="N880" t="s">
        <v>37</v>
      </c>
      <c r="O880">
        <v>46</v>
      </c>
      <c r="P880" t="s">
        <v>24</v>
      </c>
      <c r="Q880">
        <v>26</v>
      </c>
    </row>
    <row r="881" spans="1:17" x14ac:dyDescent="0.75">
      <c r="A881" t="s">
        <v>2949</v>
      </c>
      <c r="B881">
        <v>42</v>
      </c>
      <c r="C881" t="s">
        <v>5082</v>
      </c>
      <c r="D881" t="s">
        <v>16</v>
      </c>
      <c r="E881" t="s">
        <v>40</v>
      </c>
      <c r="F881" t="s">
        <v>27</v>
      </c>
      <c r="G881">
        <v>5.6</v>
      </c>
      <c r="H881" t="s">
        <v>19</v>
      </c>
      <c r="I881" t="s">
        <v>29</v>
      </c>
      <c r="J881" t="s">
        <v>21</v>
      </c>
      <c r="K881" t="s">
        <v>33</v>
      </c>
      <c r="L881" s="1">
        <v>45718</v>
      </c>
      <c r="M881" t="s">
        <v>5086</v>
      </c>
      <c r="N881" t="s">
        <v>23</v>
      </c>
      <c r="O881">
        <v>25</v>
      </c>
      <c r="P881" t="s">
        <v>24</v>
      </c>
      <c r="Q881">
        <v>23</v>
      </c>
    </row>
    <row r="882" spans="1:17" x14ac:dyDescent="0.75">
      <c r="A882" t="s">
        <v>922</v>
      </c>
      <c r="B882">
        <v>65</v>
      </c>
      <c r="C882" t="s">
        <v>5081</v>
      </c>
      <c r="D882" t="s">
        <v>67</v>
      </c>
      <c r="E882" t="s">
        <v>40</v>
      </c>
      <c r="F882" t="s">
        <v>18</v>
      </c>
      <c r="G882">
        <v>7.5</v>
      </c>
      <c r="H882" t="s">
        <v>19</v>
      </c>
      <c r="I882" t="s">
        <v>20</v>
      </c>
      <c r="J882" t="s">
        <v>21</v>
      </c>
      <c r="K882" t="s">
        <v>42</v>
      </c>
      <c r="L882" s="1">
        <v>45802</v>
      </c>
      <c r="M882" t="s">
        <v>5088</v>
      </c>
      <c r="N882" t="s">
        <v>23</v>
      </c>
      <c r="O882">
        <v>35</v>
      </c>
      <c r="P882" t="s">
        <v>24</v>
      </c>
      <c r="Q882">
        <v>21</v>
      </c>
    </row>
    <row r="883" spans="1:17" x14ac:dyDescent="0.75">
      <c r="A883" t="s">
        <v>923</v>
      </c>
      <c r="B883">
        <v>79</v>
      </c>
      <c r="C883" t="s">
        <v>5080</v>
      </c>
      <c r="D883" t="s">
        <v>16</v>
      </c>
      <c r="E883" t="s">
        <v>26</v>
      </c>
      <c r="F883" t="s">
        <v>36</v>
      </c>
      <c r="G883">
        <v>4.2</v>
      </c>
      <c r="H883" t="s">
        <v>19</v>
      </c>
      <c r="I883" t="s">
        <v>44</v>
      </c>
      <c r="J883" t="s">
        <v>21</v>
      </c>
      <c r="K883" t="s">
        <v>33</v>
      </c>
      <c r="L883" s="1">
        <v>45907</v>
      </c>
      <c r="M883" t="s">
        <v>5092</v>
      </c>
      <c r="N883" t="s">
        <v>37</v>
      </c>
      <c r="O883">
        <v>16</v>
      </c>
      <c r="P883" t="s">
        <v>24</v>
      </c>
      <c r="Q883">
        <v>19</v>
      </c>
    </row>
    <row r="884" spans="1:17" x14ac:dyDescent="0.75">
      <c r="A884" t="s">
        <v>924</v>
      </c>
      <c r="B884">
        <v>49</v>
      </c>
      <c r="C884" t="s">
        <v>5078</v>
      </c>
      <c r="D884" t="s">
        <v>16</v>
      </c>
      <c r="E884" t="s">
        <v>35</v>
      </c>
      <c r="F884" t="s">
        <v>27</v>
      </c>
      <c r="G884">
        <v>1.8</v>
      </c>
      <c r="H884" t="s">
        <v>19</v>
      </c>
      <c r="I884" t="s">
        <v>29</v>
      </c>
      <c r="J884" t="s">
        <v>21</v>
      </c>
      <c r="K884" t="s">
        <v>51</v>
      </c>
      <c r="L884" s="1">
        <v>45948</v>
      </c>
      <c r="M884" t="s">
        <v>5093</v>
      </c>
      <c r="N884" t="s">
        <v>37</v>
      </c>
      <c r="O884">
        <v>5</v>
      </c>
      <c r="P884" t="s">
        <v>24</v>
      </c>
      <c r="Q884">
        <v>16</v>
      </c>
    </row>
    <row r="885" spans="1:17" x14ac:dyDescent="0.75">
      <c r="A885" t="s">
        <v>2946</v>
      </c>
      <c r="B885">
        <v>65</v>
      </c>
      <c r="C885" t="s">
        <v>5081</v>
      </c>
      <c r="D885" t="s">
        <v>16</v>
      </c>
      <c r="E885" t="s">
        <v>17</v>
      </c>
      <c r="F885" t="s">
        <v>36</v>
      </c>
      <c r="G885">
        <v>6.8</v>
      </c>
      <c r="H885" t="s">
        <v>28</v>
      </c>
      <c r="I885" t="s">
        <v>29</v>
      </c>
      <c r="J885" t="s">
        <v>21</v>
      </c>
      <c r="K885" t="s">
        <v>30</v>
      </c>
      <c r="L885" s="1">
        <v>45975</v>
      </c>
      <c r="M885" t="s">
        <v>5094</v>
      </c>
      <c r="N885" t="s">
        <v>23</v>
      </c>
      <c r="O885">
        <v>15</v>
      </c>
      <c r="P885" t="s">
        <v>24</v>
      </c>
      <c r="Q885">
        <v>17</v>
      </c>
    </row>
    <row r="886" spans="1:17" x14ac:dyDescent="0.75">
      <c r="A886" t="s">
        <v>926</v>
      </c>
      <c r="B886">
        <v>34</v>
      </c>
      <c r="C886" t="s">
        <v>5077</v>
      </c>
      <c r="D886" t="s">
        <v>16</v>
      </c>
      <c r="E886" t="s">
        <v>17</v>
      </c>
      <c r="F886" t="s">
        <v>18</v>
      </c>
      <c r="G886">
        <v>2.1</v>
      </c>
      <c r="H886" t="s">
        <v>28</v>
      </c>
      <c r="I886" t="s">
        <v>29</v>
      </c>
      <c r="J886" t="s">
        <v>21</v>
      </c>
      <c r="K886" t="s">
        <v>42</v>
      </c>
      <c r="L886" s="1">
        <v>45700</v>
      </c>
      <c r="M886" t="s">
        <v>5085</v>
      </c>
      <c r="N886" t="s">
        <v>23</v>
      </c>
      <c r="O886">
        <v>32</v>
      </c>
      <c r="P886" t="s">
        <v>24</v>
      </c>
      <c r="Q886">
        <v>21</v>
      </c>
    </row>
    <row r="887" spans="1:17" x14ac:dyDescent="0.75">
      <c r="A887" t="s">
        <v>927</v>
      </c>
      <c r="B887">
        <v>37</v>
      </c>
      <c r="C887" t="s">
        <v>5082</v>
      </c>
      <c r="D887" t="s">
        <v>67</v>
      </c>
      <c r="E887" t="s">
        <v>17</v>
      </c>
      <c r="F887" t="s">
        <v>27</v>
      </c>
      <c r="G887">
        <v>5.4</v>
      </c>
      <c r="H887" t="s">
        <v>28</v>
      </c>
      <c r="I887" t="s">
        <v>44</v>
      </c>
      <c r="J887" t="s">
        <v>21</v>
      </c>
      <c r="K887" t="s">
        <v>30</v>
      </c>
      <c r="L887" s="1">
        <v>45920</v>
      </c>
      <c r="M887" t="s">
        <v>5092</v>
      </c>
      <c r="N887" t="s">
        <v>37</v>
      </c>
      <c r="O887">
        <v>15</v>
      </c>
      <c r="P887" t="s">
        <v>24</v>
      </c>
      <c r="Q887">
        <v>12</v>
      </c>
    </row>
    <row r="888" spans="1:17" x14ac:dyDescent="0.75">
      <c r="A888" t="s">
        <v>2936</v>
      </c>
      <c r="B888">
        <v>38</v>
      </c>
      <c r="C888" t="s">
        <v>5082</v>
      </c>
      <c r="D888" t="s">
        <v>16</v>
      </c>
      <c r="E888" t="s">
        <v>40</v>
      </c>
      <c r="F888" t="s">
        <v>73</v>
      </c>
      <c r="G888">
        <v>7.3</v>
      </c>
      <c r="H888" t="s">
        <v>41</v>
      </c>
      <c r="I888" t="s">
        <v>29</v>
      </c>
      <c r="J888" t="s">
        <v>21</v>
      </c>
      <c r="K888" t="s">
        <v>30</v>
      </c>
      <c r="L888" s="1">
        <v>45674</v>
      </c>
      <c r="M888" t="s">
        <v>5084</v>
      </c>
      <c r="N888" t="s">
        <v>23</v>
      </c>
      <c r="O888">
        <v>32</v>
      </c>
      <c r="P888" t="s">
        <v>24</v>
      </c>
      <c r="Q888">
        <v>18</v>
      </c>
    </row>
    <row r="889" spans="1:17" x14ac:dyDescent="0.75">
      <c r="A889" t="s">
        <v>2934</v>
      </c>
      <c r="B889">
        <v>59</v>
      </c>
      <c r="C889" t="s">
        <v>5081</v>
      </c>
      <c r="D889" t="s">
        <v>16</v>
      </c>
      <c r="E889" t="s">
        <v>17</v>
      </c>
      <c r="F889" t="s">
        <v>18</v>
      </c>
      <c r="G889">
        <v>2.7</v>
      </c>
      <c r="H889" t="s">
        <v>41</v>
      </c>
      <c r="I889" t="s">
        <v>49</v>
      </c>
      <c r="J889" t="s">
        <v>21</v>
      </c>
      <c r="K889" t="s">
        <v>22</v>
      </c>
      <c r="L889" s="1">
        <v>45894</v>
      </c>
      <c r="M889" t="s">
        <v>5091</v>
      </c>
      <c r="N889" t="s">
        <v>23</v>
      </c>
      <c r="O889">
        <v>54</v>
      </c>
      <c r="P889" t="s">
        <v>24</v>
      </c>
      <c r="Q889">
        <v>12</v>
      </c>
    </row>
    <row r="890" spans="1:17" x14ac:dyDescent="0.75">
      <c r="A890" t="s">
        <v>2932</v>
      </c>
      <c r="B890">
        <v>82</v>
      </c>
      <c r="C890" t="s">
        <v>5079</v>
      </c>
      <c r="D890" t="s">
        <v>16</v>
      </c>
      <c r="E890" t="s">
        <v>35</v>
      </c>
      <c r="F890" t="s">
        <v>27</v>
      </c>
      <c r="G890">
        <v>2.4</v>
      </c>
      <c r="H890" t="s">
        <v>19</v>
      </c>
      <c r="I890" t="s">
        <v>44</v>
      </c>
      <c r="J890" t="s">
        <v>21</v>
      </c>
      <c r="K890" t="s">
        <v>42</v>
      </c>
      <c r="L890" s="1">
        <v>45950</v>
      </c>
      <c r="M890" t="s">
        <v>5093</v>
      </c>
      <c r="N890" t="s">
        <v>37</v>
      </c>
      <c r="O890">
        <v>19</v>
      </c>
      <c r="P890" t="s">
        <v>24</v>
      </c>
      <c r="Q890">
        <v>25</v>
      </c>
    </row>
    <row r="891" spans="1:17" x14ac:dyDescent="0.75">
      <c r="A891" t="s">
        <v>2931</v>
      </c>
      <c r="B891">
        <v>58</v>
      </c>
      <c r="C891" t="s">
        <v>5081</v>
      </c>
      <c r="D891" t="s">
        <v>16</v>
      </c>
      <c r="E891" t="s">
        <v>35</v>
      </c>
      <c r="F891" t="s">
        <v>27</v>
      </c>
      <c r="G891">
        <v>3.7</v>
      </c>
      <c r="H891" t="s">
        <v>19</v>
      </c>
      <c r="I891" t="s">
        <v>49</v>
      </c>
      <c r="J891" t="s">
        <v>21</v>
      </c>
      <c r="K891" t="s">
        <v>30</v>
      </c>
      <c r="L891" s="1">
        <v>45897</v>
      </c>
      <c r="M891" t="s">
        <v>5091</v>
      </c>
      <c r="N891" t="s">
        <v>23</v>
      </c>
      <c r="O891">
        <v>30</v>
      </c>
      <c r="P891" t="s">
        <v>24</v>
      </c>
      <c r="Q891">
        <v>31</v>
      </c>
    </row>
    <row r="892" spans="1:17" x14ac:dyDescent="0.75">
      <c r="A892" t="s">
        <v>2929</v>
      </c>
      <c r="B892">
        <v>58</v>
      </c>
      <c r="C892" t="s">
        <v>5081</v>
      </c>
      <c r="D892" t="s">
        <v>16</v>
      </c>
      <c r="E892" t="s">
        <v>17</v>
      </c>
      <c r="F892" t="s">
        <v>27</v>
      </c>
      <c r="G892">
        <v>0.7</v>
      </c>
      <c r="H892" t="s">
        <v>19</v>
      </c>
      <c r="I892" t="s">
        <v>44</v>
      </c>
      <c r="J892" t="s">
        <v>21</v>
      </c>
      <c r="K892" t="s">
        <v>42</v>
      </c>
      <c r="L892" s="1">
        <v>45686</v>
      </c>
      <c r="M892" t="s">
        <v>5084</v>
      </c>
      <c r="N892" t="s">
        <v>37</v>
      </c>
      <c r="O892">
        <v>20</v>
      </c>
      <c r="P892" t="s">
        <v>24</v>
      </c>
      <c r="Q892">
        <v>6</v>
      </c>
    </row>
    <row r="893" spans="1:17" x14ac:dyDescent="0.75">
      <c r="A893" t="s">
        <v>2927</v>
      </c>
      <c r="B893">
        <v>26</v>
      </c>
      <c r="C893" t="s">
        <v>5077</v>
      </c>
      <c r="D893" t="s">
        <v>16</v>
      </c>
      <c r="E893" t="s">
        <v>17</v>
      </c>
      <c r="F893" t="s">
        <v>18</v>
      </c>
      <c r="G893">
        <v>7</v>
      </c>
      <c r="H893" t="s">
        <v>19</v>
      </c>
      <c r="I893" t="s">
        <v>44</v>
      </c>
      <c r="J893" t="s">
        <v>21</v>
      </c>
      <c r="K893" t="s">
        <v>22</v>
      </c>
      <c r="L893" s="1">
        <v>45661</v>
      </c>
      <c r="M893" t="s">
        <v>5084</v>
      </c>
      <c r="N893" t="s">
        <v>23</v>
      </c>
      <c r="O893">
        <v>58</v>
      </c>
      <c r="P893" t="s">
        <v>24</v>
      </c>
      <c r="Q893">
        <v>29</v>
      </c>
    </row>
    <row r="894" spans="1:17" x14ac:dyDescent="0.75">
      <c r="A894" t="s">
        <v>2925</v>
      </c>
      <c r="B894">
        <v>83</v>
      </c>
      <c r="C894" t="s">
        <v>5079</v>
      </c>
      <c r="D894" t="s">
        <v>16</v>
      </c>
      <c r="E894" t="s">
        <v>17</v>
      </c>
      <c r="F894" t="s">
        <v>27</v>
      </c>
      <c r="G894">
        <v>5.9</v>
      </c>
      <c r="H894" t="s">
        <v>19</v>
      </c>
      <c r="I894" t="s">
        <v>49</v>
      </c>
      <c r="J894" t="s">
        <v>21</v>
      </c>
      <c r="K894" t="s">
        <v>33</v>
      </c>
      <c r="L894" s="1">
        <v>45844</v>
      </c>
      <c r="M894" t="s">
        <v>5090</v>
      </c>
      <c r="N894" t="s">
        <v>23</v>
      </c>
      <c r="O894">
        <v>34</v>
      </c>
      <c r="P894" t="s">
        <v>24</v>
      </c>
      <c r="Q894">
        <v>26</v>
      </c>
    </row>
    <row r="895" spans="1:17" x14ac:dyDescent="0.75">
      <c r="A895" t="s">
        <v>935</v>
      </c>
      <c r="B895">
        <v>40</v>
      </c>
      <c r="C895" t="s">
        <v>5082</v>
      </c>
      <c r="D895" t="s">
        <v>16</v>
      </c>
      <c r="E895" t="s">
        <v>17</v>
      </c>
      <c r="F895" t="s">
        <v>63</v>
      </c>
      <c r="G895">
        <v>6.4</v>
      </c>
      <c r="H895" t="s">
        <v>41</v>
      </c>
      <c r="I895" t="s">
        <v>20</v>
      </c>
      <c r="J895" t="s">
        <v>21</v>
      </c>
      <c r="K895" t="s">
        <v>30</v>
      </c>
      <c r="L895" s="1">
        <v>45803</v>
      </c>
      <c r="M895" t="s">
        <v>5088</v>
      </c>
      <c r="N895" t="s">
        <v>23</v>
      </c>
      <c r="O895">
        <v>49</v>
      </c>
      <c r="P895" t="s">
        <v>24</v>
      </c>
      <c r="Q895">
        <v>23</v>
      </c>
    </row>
    <row r="896" spans="1:17" x14ac:dyDescent="0.75">
      <c r="A896" t="s">
        <v>2924</v>
      </c>
      <c r="B896">
        <v>58</v>
      </c>
      <c r="C896" t="s">
        <v>5081</v>
      </c>
      <c r="D896" t="s">
        <v>16</v>
      </c>
      <c r="E896" t="s">
        <v>35</v>
      </c>
      <c r="F896" t="s">
        <v>36</v>
      </c>
      <c r="G896">
        <v>2.4</v>
      </c>
      <c r="H896" t="s">
        <v>41</v>
      </c>
      <c r="I896" t="s">
        <v>49</v>
      </c>
      <c r="J896" t="s">
        <v>21</v>
      </c>
      <c r="K896" t="s">
        <v>30</v>
      </c>
      <c r="L896" s="1">
        <v>45698</v>
      </c>
      <c r="M896" t="s">
        <v>5085</v>
      </c>
      <c r="N896" t="s">
        <v>23</v>
      </c>
      <c r="O896">
        <v>27</v>
      </c>
      <c r="P896" t="s">
        <v>24</v>
      </c>
      <c r="Q896">
        <v>20</v>
      </c>
    </row>
    <row r="897" spans="1:17" x14ac:dyDescent="0.75">
      <c r="A897" t="s">
        <v>2922</v>
      </c>
      <c r="B897">
        <v>63</v>
      </c>
      <c r="C897" t="s">
        <v>5081</v>
      </c>
      <c r="D897" t="s">
        <v>16</v>
      </c>
      <c r="E897" t="s">
        <v>17</v>
      </c>
      <c r="F897" t="s">
        <v>36</v>
      </c>
      <c r="G897">
        <v>7.9</v>
      </c>
      <c r="H897" t="s">
        <v>28</v>
      </c>
      <c r="I897" t="s">
        <v>49</v>
      </c>
      <c r="J897" t="s">
        <v>21</v>
      </c>
      <c r="K897" t="s">
        <v>42</v>
      </c>
      <c r="L897" s="1">
        <v>46014</v>
      </c>
      <c r="M897" t="s">
        <v>5095</v>
      </c>
      <c r="N897" t="s">
        <v>37</v>
      </c>
      <c r="O897">
        <v>38</v>
      </c>
      <c r="P897" t="s">
        <v>24</v>
      </c>
      <c r="Q897">
        <v>34</v>
      </c>
    </row>
    <row r="898" spans="1:17" x14ac:dyDescent="0.75">
      <c r="A898" t="s">
        <v>938</v>
      </c>
      <c r="B898">
        <v>85</v>
      </c>
      <c r="C898" t="s">
        <v>5079</v>
      </c>
      <c r="D898" t="s">
        <v>16</v>
      </c>
      <c r="E898" t="s">
        <v>40</v>
      </c>
      <c r="F898" t="s">
        <v>18</v>
      </c>
      <c r="G898">
        <v>6.7</v>
      </c>
      <c r="H898" t="s">
        <v>19</v>
      </c>
      <c r="I898" t="s">
        <v>20</v>
      </c>
      <c r="J898" t="s">
        <v>21</v>
      </c>
      <c r="K898" t="s">
        <v>45</v>
      </c>
      <c r="L898" s="1">
        <v>46010</v>
      </c>
      <c r="M898" t="s">
        <v>5095</v>
      </c>
      <c r="N898" t="s">
        <v>23</v>
      </c>
      <c r="O898">
        <v>38</v>
      </c>
      <c r="P898" t="s">
        <v>24</v>
      </c>
      <c r="Q898">
        <v>12</v>
      </c>
    </row>
    <row r="899" spans="1:17" x14ac:dyDescent="0.75">
      <c r="A899" t="s">
        <v>939</v>
      </c>
      <c r="B899">
        <v>71</v>
      </c>
      <c r="C899" t="s">
        <v>5080</v>
      </c>
      <c r="D899" t="s">
        <v>16</v>
      </c>
      <c r="E899" t="s">
        <v>17</v>
      </c>
      <c r="F899" t="s">
        <v>27</v>
      </c>
      <c r="G899">
        <v>4.5</v>
      </c>
      <c r="H899" t="s">
        <v>19</v>
      </c>
      <c r="I899" t="s">
        <v>20</v>
      </c>
      <c r="J899" t="s">
        <v>21</v>
      </c>
      <c r="K899" t="s">
        <v>45</v>
      </c>
      <c r="L899" s="1">
        <v>45680</v>
      </c>
      <c r="M899" t="s">
        <v>5084</v>
      </c>
      <c r="N899" t="s">
        <v>23</v>
      </c>
      <c r="O899">
        <v>22</v>
      </c>
      <c r="P899" t="s">
        <v>24</v>
      </c>
      <c r="Q899">
        <v>16</v>
      </c>
    </row>
    <row r="900" spans="1:17" x14ac:dyDescent="0.75">
      <c r="A900" t="s">
        <v>2920</v>
      </c>
      <c r="B900">
        <v>44</v>
      </c>
      <c r="C900" t="s">
        <v>5082</v>
      </c>
      <c r="D900" t="s">
        <v>16</v>
      </c>
      <c r="E900" t="s">
        <v>40</v>
      </c>
      <c r="F900" t="s">
        <v>27</v>
      </c>
      <c r="G900">
        <v>4</v>
      </c>
      <c r="H900" t="s">
        <v>28</v>
      </c>
      <c r="I900" t="s">
        <v>29</v>
      </c>
      <c r="J900" t="s">
        <v>21</v>
      </c>
      <c r="K900" t="s">
        <v>51</v>
      </c>
      <c r="L900" s="1">
        <v>45751</v>
      </c>
      <c r="M900" t="s">
        <v>5087</v>
      </c>
      <c r="N900" t="s">
        <v>37</v>
      </c>
      <c r="O900">
        <v>29</v>
      </c>
      <c r="P900" t="s">
        <v>24</v>
      </c>
      <c r="Q900">
        <v>36</v>
      </c>
    </row>
    <row r="901" spans="1:17" x14ac:dyDescent="0.75">
      <c r="A901" t="s">
        <v>2918</v>
      </c>
      <c r="B901">
        <v>52</v>
      </c>
      <c r="C901" t="s">
        <v>5078</v>
      </c>
      <c r="D901" t="s">
        <v>16</v>
      </c>
      <c r="E901" t="s">
        <v>26</v>
      </c>
      <c r="F901" t="s">
        <v>63</v>
      </c>
      <c r="G901">
        <v>4.3</v>
      </c>
      <c r="H901" t="s">
        <v>28</v>
      </c>
      <c r="I901" t="s">
        <v>44</v>
      </c>
      <c r="J901" t="s">
        <v>21</v>
      </c>
      <c r="K901" t="s">
        <v>42</v>
      </c>
      <c r="L901" s="1">
        <v>45794</v>
      </c>
      <c r="M901" t="s">
        <v>5088</v>
      </c>
      <c r="N901" t="s">
        <v>23</v>
      </c>
      <c r="O901">
        <v>54</v>
      </c>
      <c r="P901" t="s">
        <v>24</v>
      </c>
      <c r="Q901">
        <v>33</v>
      </c>
    </row>
    <row r="902" spans="1:17" x14ac:dyDescent="0.75">
      <c r="A902" t="s">
        <v>2914</v>
      </c>
      <c r="B902">
        <v>58</v>
      </c>
      <c r="C902" t="s">
        <v>5081</v>
      </c>
      <c r="D902" t="s">
        <v>67</v>
      </c>
      <c r="E902" t="s">
        <v>17</v>
      </c>
      <c r="F902" t="s">
        <v>18</v>
      </c>
      <c r="G902">
        <v>6.1</v>
      </c>
      <c r="H902" t="s">
        <v>28</v>
      </c>
      <c r="I902" t="s">
        <v>49</v>
      </c>
      <c r="J902" t="s">
        <v>21</v>
      </c>
      <c r="K902" t="s">
        <v>30</v>
      </c>
      <c r="L902" s="1">
        <v>45974</v>
      </c>
      <c r="M902" t="s">
        <v>5094</v>
      </c>
      <c r="N902" t="s">
        <v>23</v>
      </c>
      <c r="O902">
        <v>28</v>
      </c>
      <c r="P902" t="s">
        <v>24</v>
      </c>
      <c r="Q902">
        <v>24</v>
      </c>
    </row>
    <row r="903" spans="1:17" x14ac:dyDescent="0.75">
      <c r="A903" t="s">
        <v>2912</v>
      </c>
      <c r="B903">
        <v>39</v>
      </c>
      <c r="C903" t="s">
        <v>5082</v>
      </c>
      <c r="D903" t="s">
        <v>16</v>
      </c>
      <c r="E903" t="s">
        <v>40</v>
      </c>
      <c r="F903" t="s">
        <v>73</v>
      </c>
      <c r="G903">
        <v>5.4</v>
      </c>
      <c r="H903" t="s">
        <v>28</v>
      </c>
      <c r="I903" t="s">
        <v>29</v>
      </c>
      <c r="J903" t="s">
        <v>21</v>
      </c>
      <c r="K903" t="s">
        <v>30</v>
      </c>
      <c r="L903" s="1">
        <v>45909</v>
      </c>
      <c r="M903" t="s">
        <v>5092</v>
      </c>
      <c r="N903" t="s">
        <v>37</v>
      </c>
      <c r="O903">
        <v>15</v>
      </c>
      <c r="P903" t="s">
        <v>24</v>
      </c>
      <c r="Q903">
        <v>25</v>
      </c>
    </row>
    <row r="904" spans="1:17" x14ac:dyDescent="0.75">
      <c r="A904" t="s">
        <v>2909</v>
      </c>
      <c r="B904">
        <v>84</v>
      </c>
      <c r="C904" t="s">
        <v>5079</v>
      </c>
      <c r="D904" t="s">
        <v>16</v>
      </c>
      <c r="E904" t="s">
        <v>17</v>
      </c>
      <c r="F904" t="s">
        <v>36</v>
      </c>
      <c r="G904">
        <v>2.4</v>
      </c>
      <c r="H904" t="s">
        <v>19</v>
      </c>
      <c r="I904" t="s">
        <v>29</v>
      </c>
      <c r="J904" t="s">
        <v>21</v>
      </c>
      <c r="K904" t="s">
        <v>30</v>
      </c>
      <c r="L904" s="1">
        <v>45951</v>
      </c>
      <c r="M904" t="s">
        <v>5093</v>
      </c>
      <c r="N904" t="s">
        <v>23</v>
      </c>
      <c r="O904">
        <v>18</v>
      </c>
      <c r="P904" t="s">
        <v>24</v>
      </c>
      <c r="Q904">
        <v>33</v>
      </c>
    </row>
    <row r="905" spans="1:17" x14ac:dyDescent="0.75">
      <c r="A905" t="s">
        <v>945</v>
      </c>
      <c r="B905">
        <v>49</v>
      </c>
      <c r="C905" t="s">
        <v>5078</v>
      </c>
      <c r="D905" t="s">
        <v>67</v>
      </c>
      <c r="E905" t="s">
        <v>26</v>
      </c>
      <c r="F905" t="s">
        <v>27</v>
      </c>
      <c r="G905">
        <v>1.9</v>
      </c>
      <c r="H905" t="s">
        <v>28</v>
      </c>
      <c r="I905" t="s">
        <v>44</v>
      </c>
      <c r="J905" t="s">
        <v>21</v>
      </c>
      <c r="K905" t="s">
        <v>42</v>
      </c>
      <c r="L905" s="1">
        <v>46009</v>
      </c>
      <c r="M905" t="s">
        <v>5095</v>
      </c>
      <c r="N905" t="s">
        <v>23</v>
      </c>
      <c r="O905">
        <v>9</v>
      </c>
      <c r="P905" t="s">
        <v>24</v>
      </c>
      <c r="Q905">
        <v>34</v>
      </c>
    </row>
    <row r="906" spans="1:17" x14ac:dyDescent="0.75">
      <c r="A906" t="s">
        <v>946</v>
      </c>
      <c r="B906">
        <v>31</v>
      </c>
      <c r="C906" t="s">
        <v>5077</v>
      </c>
      <c r="D906" t="s">
        <v>16</v>
      </c>
      <c r="E906" t="s">
        <v>26</v>
      </c>
      <c r="F906" t="s">
        <v>63</v>
      </c>
      <c r="G906">
        <v>4</v>
      </c>
      <c r="H906" t="s">
        <v>28</v>
      </c>
      <c r="I906" t="s">
        <v>20</v>
      </c>
      <c r="J906" t="s">
        <v>21</v>
      </c>
      <c r="K906" t="s">
        <v>30</v>
      </c>
      <c r="L906" s="1">
        <v>45996</v>
      </c>
      <c r="M906" t="s">
        <v>5095</v>
      </c>
      <c r="N906" t="s">
        <v>23</v>
      </c>
      <c r="O906">
        <v>46</v>
      </c>
      <c r="P906" t="s">
        <v>24</v>
      </c>
      <c r="Q906">
        <v>35</v>
      </c>
    </row>
    <row r="907" spans="1:17" x14ac:dyDescent="0.75">
      <c r="A907" t="s">
        <v>947</v>
      </c>
      <c r="B907">
        <v>60</v>
      </c>
      <c r="C907" t="s">
        <v>5081</v>
      </c>
      <c r="D907" t="s">
        <v>16</v>
      </c>
      <c r="E907" t="s">
        <v>35</v>
      </c>
      <c r="F907" t="s">
        <v>18</v>
      </c>
      <c r="G907">
        <v>3.5</v>
      </c>
      <c r="H907" t="s">
        <v>28</v>
      </c>
      <c r="I907" t="s">
        <v>49</v>
      </c>
      <c r="J907" t="s">
        <v>21</v>
      </c>
      <c r="K907" t="s">
        <v>33</v>
      </c>
      <c r="L907" s="1">
        <v>45883</v>
      </c>
      <c r="M907" t="s">
        <v>5091</v>
      </c>
      <c r="N907" t="s">
        <v>23</v>
      </c>
      <c r="O907">
        <v>30</v>
      </c>
      <c r="P907" t="s">
        <v>24</v>
      </c>
      <c r="Q907">
        <v>18</v>
      </c>
    </row>
    <row r="908" spans="1:17" x14ac:dyDescent="0.75">
      <c r="A908" t="s">
        <v>948</v>
      </c>
      <c r="B908">
        <v>71</v>
      </c>
      <c r="C908" t="s">
        <v>5080</v>
      </c>
      <c r="D908" t="s">
        <v>16</v>
      </c>
      <c r="E908" t="s">
        <v>26</v>
      </c>
      <c r="F908" t="s">
        <v>18</v>
      </c>
      <c r="G908">
        <v>3.5</v>
      </c>
      <c r="H908" t="s">
        <v>41</v>
      </c>
      <c r="I908" t="s">
        <v>49</v>
      </c>
      <c r="J908" t="s">
        <v>21</v>
      </c>
      <c r="K908" t="s">
        <v>22</v>
      </c>
      <c r="L908" s="1">
        <v>45969</v>
      </c>
      <c r="M908" t="s">
        <v>5094</v>
      </c>
      <c r="N908" t="s">
        <v>23</v>
      </c>
      <c r="O908">
        <v>51</v>
      </c>
      <c r="P908" t="s">
        <v>24</v>
      </c>
      <c r="Q908">
        <v>7</v>
      </c>
    </row>
    <row r="909" spans="1:17" x14ac:dyDescent="0.75">
      <c r="A909" t="s">
        <v>949</v>
      </c>
      <c r="B909">
        <v>66</v>
      </c>
      <c r="C909" t="s">
        <v>5081</v>
      </c>
      <c r="D909" t="s">
        <v>16</v>
      </c>
      <c r="E909" t="s">
        <v>40</v>
      </c>
      <c r="F909" t="s">
        <v>18</v>
      </c>
      <c r="G909">
        <v>0.9</v>
      </c>
      <c r="H909" t="s">
        <v>19</v>
      </c>
      <c r="I909" t="s">
        <v>49</v>
      </c>
      <c r="J909" t="s">
        <v>21</v>
      </c>
      <c r="K909" t="s">
        <v>42</v>
      </c>
      <c r="L909" s="1">
        <v>45691</v>
      </c>
      <c r="M909" t="s">
        <v>5085</v>
      </c>
      <c r="N909" t="s">
        <v>23</v>
      </c>
      <c r="O909">
        <v>41</v>
      </c>
      <c r="P909" t="s">
        <v>24</v>
      </c>
      <c r="Q909">
        <v>25</v>
      </c>
    </row>
    <row r="910" spans="1:17" x14ac:dyDescent="0.75">
      <c r="A910" t="s">
        <v>2905</v>
      </c>
      <c r="B910">
        <v>50</v>
      </c>
      <c r="C910" t="s">
        <v>5078</v>
      </c>
      <c r="D910" t="s">
        <v>16</v>
      </c>
      <c r="E910" t="s">
        <v>35</v>
      </c>
      <c r="F910" t="s">
        <v>63</v>
      </c>
      <c r="G910">
        <v>2.5</v>
      </c>
      <c r="H910" t="s">
        <v>28</v>
      </c>
      <c r="I910" t="s">
        <v>29</v>
      </c>
      <c r="J910" t="s">
        <v>21</v>
      </c>
      <c r="K910" t="s">
        <v>33</v>
      </c>
      <c r="L910" s="1">
        <v>45751</v>
      </c>
      <c r="M910" t="s">
        <v>5087</v>
      </c>
      <c r="N910" t="s">
        <v>23</v>
      </c>
      <c r="O910">
        <v>40</v>
      </c>
      <c r="P910" t="s">
        <v>24</v>
      </c>
      <c r="Q910">
        <v>16</v>
      </c>
    </row>
    <row r="911" spans="1:17" x14ac:dyDescent="0.75">
      <c r="A911" t="s">
        <v>951</v>
      </c>
      <c r="B911">
        <v>43</v>
      </c>
      <c r="C911" t="s">
        <v>5082</v>
      </c>
      <c r="D911" t="s">
        <v>16</v>
      </c>
      <c r="E911" t="s">
        <v>17</v>
      </c>
      <c r="F911" t="s">
        <v>27</v>
      </c>
      <c r="G911">
        <v>1.2</v>
      </c>
      <c r="H911" t="s">
        <v>41</v>
      </c>
      <c r="I911" t="s">
        <v>44</v>
      </c>
      <c r="J911" t="s">
        <v>21</v>
      </c>
      <c r="K911" t="s">
        <v>51</v>
      </c>
      <c r="L911" s="1">
        <v>45814</v>
      </c>
      <c r="M911" t="s">
        <v>5089</v>
      </c>
      <c r="N911" t="s">
        <v>37</v>
      </c>
      <c r="O911">
        <v>18</v>
      </c>
      <c r="P911" t="s">
        <v>24</v>
      </c>
      <c r="Q911">
        <v>27</v>
      </c>
    </row>
    <row r="912" spans="1:17" x14ac:dyDescent="0.75">
      <c r="A912" t="s">
        <v>2899</v>
      </c>
      <c r="B912">
        <v>38</v>
      </c>
      <c r="C912" t="s">
        <v>5082</v>
      </c>
      <c r="D912" t="s">
        <v>16</v>
      </c>
      <c r="E912" t="s">
        <v>26</v>
      </c>
      <c r="F912" t="s">
        <v>18</v>
      </c>
      <c r="G912">
        <v>2.2000000000000002</v>
      </c>
      <c r="H912" t="s">
        <v>41</v>
      </c>
      <c r="I912" t="s">
        <v>49</v>
      </c>
      <c r="J912" t="s">
        <v>21</v>
      </c>
      <c r="K912" t="s">
        <v>45</v>
      </c>
      <c r="L912" s="1">
        <v>45943</v>
      </c>
      <c r="M912" t="s">
        <v>5093</v>
      </c>
      <c r="N912" t="s">
        <v>23</v>
      </c>
      <c r="O912">
        <v>52</v>
      </c>
      <c r="P912" t="s">
        <v>24</v>
      </c>
      <c r="Q912">
        <v>20</v>
      </c>
    </row>
    <row r="913" spans="1:17" x14ac:dyDescent="0.75">
      <c r="A913" t="s">
        <v>2897</v>
      </c>
      <c r="B913">
        <v>70</v>
      </c>
      <c r="C913" t="s">
        <v>5080</v>
      </c>
      <c r="D913" t="s">
        <v>16</v>
      </c>
      <c r="E913" t="s">
        <v>40</v>
      </c>
      <c r="F913" t="s">
        <v>27</v>
      </c>
      <c r="G913">
        <v>4.4000000000000004</v>
      </c>
      <c r="H913" t="s">
        <v>19</v>
      </c>
      <c r="I913" t="s">
        <v>44</v>
      </c>
      <c r="J913" t="s">
        <v>21</v>
      </c>
      <c r="K913" t="s">
        <v>22</v>
      </c>
      <c r="L913" s="1">
        <v>45864</v>
      </c>
      <c r="M913" t="s">
        <v>5090</v>
      </c>
      <c r="N913" t="s">
        <v>23</v>
      </c>
      <c r="O913">
        <v>11</v>
      </c>
      <c r="P913" t="s">
        <v>24</v>
      </c>
      <c r="Q913">
        <v>24</v>
      </c>
    </row>
    <row r="914" spans="1:17" x14ac:dyDescent="0.75">
      <c r="A914" t="s">
        <v>2894</v>
      </c>
      <c r="B914">
        <v>47</v>
      </c>
      <c r="C914" t="s">
        <v>5078</v>
      </c>
      <c r="D914" t="s">
        <v>16</v>
      </c>
      <c r="E914" t="s">
        <v>17</v>
      </c>
      <c r="F914" t="s">
        <v>18</v>
      </c>
      <c r="G914">
        <v>2</v>
      </c>
      <c r="H914" t="s">
        <v>19</v>
      </c>
      <c r="I914" t="s">
        <v>44</v>
      </c>
      <c r="J914" t="s">
        <v>21</v>
      </c>
      <c r="K914" t="s">
        <v>33</v>
      </c>
      <c r="L914" s="1">
        <v>45720</v>
      </c>
      <c r="M914" t="s">
        <v>5086</v>
      </c>
      <c r="N914" t="s">
        <v>23</v>
      </c>
      <c r="O914">
        <v>47</v>
      </c>
      <c r="P914" t="s">
        <v>24</v>
      </c>
      <c r="Q914">
        <v>32</v>
      </c>
    </row>
    <row r="915" spans="1:17" x14ac:dyDescent="0.75">
      <c r="A915" t="s">
        <v>2892</v>
      </c>
      <c r="B915">
        <v>73</v>
      </c>
      <c r="C915" t="s">
        <v>5080</v>
      </c>
      <c r="D915" t="s">
        <v>16</v>
      </c>
      <c r="E915" t="s">
        <v>35</v>
      </c>
      <c r="F915" t="s">
        <v>18</v>
      </c>
      <c r="G915">
        <v>5.4</v>
      </c>
      <c r="H915" t="s">
        <v>19</v>
      </c>
      <c r="I915" t="s">
        <v>44</v>
      </c>
      <c r="J915" t="s">
        <v>21</v>
      </c>
      <c r="K915" t="s">
        <v>45</v>
      </c>
      <c r="L915" s="1">
        <v>46022</v>
      </c>
      <c r="M915" t="s">
        <v>5095</v>
      </c>
      <c r="N915" t="s">
        <v>23</v>
      </c>
      <c r="O915">
        <v>29</v>
      </c>
      <c r="P915" t="s">
        <v>24</v>
      </c>
      <c r="Q915">
        <v>36</v>
      </c>
    </row>
    <row r="916" spans="1:17" x14ac:dyDescent="0.75">
      <c r="A916" t="s">
        <v>2891</v>
      </c>
      <c r="B916">
        <v>71</v>
      </c>
      <c r="C916" t="s">
        <v>5080</v>
      </c>
      <c r="D916" t="s">
        <v>16</v>
      </c>
      <c r="E916" t="s">
        <v>40</v>
      </c>
      <c r="F916" t="s">
        <v>27</v>
      </c>
      <c r="G916">
        <v>2.9</v>
      </c>
      <c r="H916" t="s">
        <v>19</v>
      </c>
      <c r="I916" t="s">
        <v>29</v>
      </c>
      <c r="J916" t="s">
        <v>21</v>
      </c>
      <c r="K916" t="s">
        <v>51</v>
      </c>
      <c r="L916" s="1">
        <v>45857</v>
      </c>
      <c r="M916" t="s">
        <v>5090</v>
      </c>
      <c r="N916" t="s">
        <v>37</v>
      </c>
      <c r="O916">
        <v>15</v>
      </c>
      <c r="P916" t="s">
        <v>24</v>
      </c>
      <c r="Q916">
        <v>30</v>
      </c>
    </row>
    <row r="917" spans="1:17" x14ac:dyDescent="0.75">
      <c r="A917" t="s">
        <v>2882</v>
      </c>
      <c r="B917">
        <v>83</v>
      </c>
      <c r="C917" t="s">
        <v>5079</v>
      </c>
      <c r="D917" t="s">
        <v>16</v>
      </c>
      <c r="E917" t="s">
        <v>17</v>
      </c>
      <c r="F917" t="s">
        <v>73</v>
      </c>
      <c r="G917">
        <v>7.2</v>
      </c>
      <c r="H917" t="s">
        <v>19</v>
      </c>
      <c r="I917" t="s">
        <v>20</v>
      </c>
      <c r="J917" t="s">
        <v>21</v>
      </c>
      <c r="K917" t="s">
        <v>45</v>
      </c>
      <c r="L917" s="1">
        <v>46015</v>
      </c>
      <c r="M917" t="s">
        <v>5095</v>
      </c>
      <c r="N917" t="s">
        <v>37</v>
      </c>
      <c r="O917">
        <v>7</v>
      </c>
      <c r="P917" t="s">
        <v>24</v>
      </c>
      <c r="Q917">
        <v>6</v>
      </c>
    </row>
    <row r="918" spans="1:17" x14ac:dyDescent="0.75">
      <c r="A918" t="s">
        <v>2880</v>
      </c>
      <c r="B918">
        <v>34</v>
      </c>
      <c r="C918" t="s">
        <v>5077</v>
      </c>
      <c r="D918" t="s">
        <v>16</v>
      </c>
      <c r="E918" t="s">
        <v>17</v>
      </c>
      <c r="F918" t="s">
        <v>73</v>
      </c>
      <c r="G918">
        <v>7.2</v>
      </c>
      <c r="H918" t="s">
        <v>28</v>
      </c>
      <c r="I918" t="s">
        <v>29</v>
      </c>
      <c r="J918" t="s">
        <v>21</v>
      </c>
      <c r="K918" t="s">
        <v>33</v>
      </c>
      <c r="L918" s="1">
        <v>45754</v>
      </c>
      <c r="M918" t="s">
        <v>5087</v>
      </c>
      <c r="N918" t="s">
        <v>37</v>
      </c>
      <c r="O918">
        <v>35</v>
      </c>
      <c r="P918" t="s">
        <v>24</v>
      </c>
      <c r="Q918">
        <v>35</v>
      </c>
    </row>
    <row r="919" spans="1:17" x14ac:dyDescent="0.75">
      <c r="A919" t="s">
        <v>2877</v>
      </c>
      <c r="B919">
        <v>35</v>
      </c>
      <c r="C919" t="s">
        <v>5077</v>
      </c>
      <c r="D919" t="s">
        <v>16</v>
      </c>
      <c r="E919" t="s">
        <v>35</v>
      </c>
      <c r="F919" t="s">
        <v>27</v>
      </c>
      <c r="G919">
        <v>2.7</v>
      </c>
      <c r="H919" t="s">
        <v>19</v>
      </c>
      <c r="I919" t="s">
        <v>20</v>
      </c>
      <c r="J919" t="s">
        <v>21</v>
      </c>
      <c r="K919" t="s">
        <v>45</v>
      </c>
      <c r="L919" s="1">
        <v>45912</v>
      </c>
      <c r="M919" t="s">
        <v>5092</v>
      </c>
      <c r="N919" t="s">
        <v>37</v>
      </c>
      <c r="O919">
        <v>16</v>
      </c>
      <c r="P919" t="s">
        <v>24</v>
      </c>
      <c r="Q919">
        <v>36</v>
      </c>
    </row>
    <row r="920" spans="1:17" x14ac:dyDescent="0.75">
      <c r="A920" t="s">
        <v>960</v>
      </c>
      <c r="B920">
        <v>34</v>
      </c>
      <c r="C920" t="s">
        <v>5077</v>
      </c>
      <c r="D920" t="s">
        <v>16</v>
      </c>
      <c r="E920" t="s">
        <v>26</v>
      </c>
      <c r="F920" t="s">
        <v>36</v>
      </c>
      <c r="G920">
        <v>2.7</v>
      </c>
      <c r="H920" t="s">
        <v>41</v>
      </c>
      <c r="I920" t="s">
        <v>29</v>
      </c>
      <c r="J920" t="s">
        <v>21</v>
      </c>
      <c r="K920" t="s">
        <v>45</v>
      </c>
      <c r="L920" s="1">
        <v>45907</v>
      </c>
      <c r="M920" t="s">
        <v>5092</v>
      </c>
      <c r="N920" t="s">
        <v>23</v>
      </c>
      <c r="O920">
        <v>30</v>
      </c>
      <c r="P920" t="s">
        <v>24</v>
      </c>
      <c r="Q920">
        <v>7</v>
      </c>
    </row>
    <row r="921" spans="1:17" x14ac:dyDescent="0.75">
      <c r="A921" t="s">
        <v>2874</v>
      </c>
      <c r="B921">
        <v>58</v>
      </c>
      <c r="C921" t="s">
        <v>5081</v>
      </c>
      <c r="D921" t="s">
        <v>67</v>
      </c>
      <c r="E921" t="s">
        <v>35</v>
      </c>
      <c r="F921" t="s">
        <v>18</v>
      </c>
      <c r="G921">
        <v>7.9</v>
      </c>
      <c r="H921" t="s">
        <v>41</v>
      </c>
      <c r="I921" t="s">
        <v>44</v>
      </c>
      <c r="J921" t="s">
        <v>21</v>
      </c>
      <c r="K921" t="s">
        <v>22</v>
      </c>
      <c r="L921" s="1">
        <v>45821</v>
      </c>
      <c r="M921" t="s">
        <v>5089</v>
      </c>
      <c r="N921" t="s">
        <v>23</v>
      </c>
      <c r="O921">
        <v>24</v>
      </c>
      <c r="P921" t="s">
        <v>24</v>
      </c>
      <c r="Q921">
        <v>31</v>
      </c>
    </row>
    <row r="922" spans="1:17" x14ac:dyDescent="0.75">
      <c r="A922" t="s">
        <v>962</v>
      </c>
      <c r="B922">
        <v>43</v>
      </c>
      <c r="C922" t="s">
        <v>5082</v>
      </c>
      <c r="D922" t="s">
        <v>16</v>
      </c>
      <c r="E922" t="s">
        <v>26</v>
      </c>
      <c r="F922" t="s">
        <v>73</v>
      </c>
      <c r="G922">
        <v>5.8</v>
      </c>
      <c r="H922" t="s">
        <v>19</v>
      </c>
      <c r="I922" t="s">
        <v>29</v>
      </c>
      <c r="J922" t="s">
        <v>21</v>
      </c>
      <c r="K922" t="s">
        <v>30</v>
      </c>
      <c r="L922" s="1">
        <v>45957</v>
      </c>
      <c r="M922" t="s">
        <v>5093</v>
      </c>
      <c r="N922" t="s">
        <v>37</v>
      </c>
      <c r="O922">
        <v>21</v>
      </c>
      <c r="P922" t="s">
        <v>24</v>
      </c>
      <c r="Q922">
        <v>21</v>
      </c>
    </row>
    <row r="923" spans="1:17" x14ac:dyDescent="0.75">
      <c r="A923" t="s">
        <v>2871</v>
      </c>
      <c r="B923">
        <v>54</v>
      </c>
      <c r="C923" t="s">
        <v>5078</v>
      </c>
      <c r="D923" t="s">
        <v>16</v>
      </c>
      <c r="E923" t="s">
        <v>35</v>
      </c>
      <c r="F923" t="s">
        <v>36</v>
      </c>
      <c r="G923">
        <v>4.7</v>
      </c>
      <c r="H923" t="s">
        <v>41</v>
      </c>
      <c r="I923" t="s">
        <v>49</v>
      </c>
      <c r="J923" t="s">
        <v>21</v>
      </c>
      <c r="K923" t="s">
        <v>22</v>
      </c>
      <c r="L923" s="1">
        <v>45992</v>
      </c>
      <c r="M923" t="s">
        <v>5095</v>
      </c>
      <c r="N923" t="s">
        <v>23</v>
      </c>
      <c r="O923">
        <v>28</v>
      </c>
      <c r="P923" t="s">
        <v>24</v>
      </c>
      <c r="Q923">
        <v>14</v>
      </c>
    </row>
    <row r="924" spans="1:17" x14ac:dyDescent="0.75">
      <c r="A924" t="s">
        <v>964</v>
      </c>
      <c r="B924">
        <v>81</v>
      </c>
      <c r="C924" t="s">
        <v>5079</v>
      </c>
      <c r="D924" t="s">
        <v>16</v>
      </c>
      <c r="E924" t="s">
        <v>26</v>
      </c>
      <c r="F924" t="s">
        <v>27</v>
      </c>
      <c r="G924">
        <v>2</v>
      </c>
      <c r="H924" t="s">
        <v>19</v>
      </c>
      <c r="I924" t="s">
        <v>44</v>
      </c>
      <c r="J924" t="s">
        <v>21</v>
      </c>
      <c r="K924" t="s">
        <v>22</v>
      </c>
      <c r="L924" s="1">
        <v>45760</v>
      </c>
      <c r="M924" t="s">
        <v>5087</v>
      </c>
      <c r="N924" t="s">
        <v>23</v>
      </c>
      <c r="O924">
        <v>8</v>
      </c>
      <c r="P924" t="s">
        <v>24</v>
      </c>
      <c r="Q924">
        <v>35</v>
      </c>
    </row>
    <row r="925" spans="1:17" x14ac:dyDescent="0.75">
      <c r="A925" t="s">
        <v>2864</v>
      </c>
      <c r="B925">
        <v>29</v>
      </c>
      <c r="C925" t="s">
        <v>5077</v>
      </c>
      <c r="D925" t="s">
        <v>16</v>
      </c>
      <c r="E925" t="s">
        <v>40</v>
      </c>
      <c r="F925" t="s">
        <v>27</v>
      </c>
      <c r="G925">
        <v>1.5</v>
      </c>
      <c r="H925" t="s">
        <v>41</v>
      </c>
      <c r="I925" t="s">
        <v>29</v>
      </c>
      <c r="J925" t="s">
        <v>21</v>
      </c>
      <c r="K925" t="s">
        <v>51</v>
      </c>
      <c r="L925" s="1">
        <v>45972</v>
      </c>
      <c r="M925" t="s">
        <v>5094</v>
      </c>
      <c r="N925" t="s">
        <v>37</v>
      </c>
      <c r="O925">
        <v>17</v>
      </c>
      <c r="P925" t="s">
        <v>24</v>
      </c>
      <c r="Q925">
        <v>11</v>
      </c>
    </row>
    <row r="926" spans="1:17" x14ac:dyDescent="0.75">
      <c r="A926" t="s">
        <v>966</v>
      </c>
      <c r="B926">
        <v>68</v>
      </c>
      <c r="C926" t="s">
        <v>5081</v>
      </c>
      <c r="D926" t="s">
        <v>16</v>
      </c>
      <c r="E926" t="s">
        <v>35</v>
      </c>
      <c r="F926" t="s">
        <v>36</v>
      </c>
      <c r="G926">
        <v>4</v>
      </c>
      <c r="H926" t="s">
        <v>28</v>
      </c>
      <c r="I926" t="s">
        <v>44</v>
      </c>
      <c r="J926" t="s">
        <v>21</v>
      </c>
      <c r="K926" t="s">
        <v>33</v>
      </c>
      <c r="L926" s="1">
        <v>45944</v>
      </c>
      <c r="M926" t="s">
        <v>5093</v>
      </c>
      <c r="N926" t="s">
        <v>23</v>
      </c>
      <c r="O926">
        <v>38</v>
      </c>
      <c r="P926" t="s">
        <v>24</v>
      </c>
      <c r="Q926">
        <v>10</v>
      </c>
    </row>
    <row r="927" spans="1:17" x14ac:dyDescent="0.75">
      <c r="A927" t="s">
        <v>2863</v>
      </c>
      <c r="B927">
        <v>49</v>
      </c>
      <c r="C927" t="s">
        <v>5078</v>
      </c>
      <c r="D927" t="s">
        <v>16</v>
      </c>
      <c r="E927" t="s">
        <v>17</v>
      </c>
      <c r="F927" t="s">
        <v>73</v>
      </c>
      <c r="G927">
        <v>3.7</v>
      </c>
      <c r="H927" t="s">
        <v>28</v>
      </c>
      <c r="I927" t="s">
        <v>20</v>
      </c>
      <c r="J927" t="s">
        <v>21</v>
      </c>
      <c r="K927" t="s">
        <v>42</v>
      </c>
      <c r="L927" s="1">
        <v>45714</v>
      </c>
      <c r="M927" t="s">
        <v>5085</v>
      </c>
      <c r="N927" t="s">
        <v>23</v>
      </c>
      <c r="O927">
        <v>30</v>
      </c>
      <c r="P927" t="s">
        <v>24</v>
      </c>
      <c r="Q927">
        <v>26</v>
      </c>
    </row>
    <row r="928" spans="1:17" x14ac:dyDescent="0.75">
      <c r="A928" t="s">
        <v>2859</v>
      </c>
      <c r="B928">
        <v>73</v>
      </c>
      <c r="C928" t="s">
        <v>5080</v>
      </c>
      <c r="D928" t="s">
        <v>16</v>
      </c>
      <c r="E928" t="s">
        <v>17</v>
      </c>
      <c r="F928" t="s">
        <v>63</v>
      </c>
      <c r="G928">
        <v>7.4</v>
      </c>
      <c r="H928" t="s">
        <v>41</v>
      </c>
      <c r="I928" t="s">
        <v>20</v>
      </c>
      <c r="J928" t="s">
        <v>21</v>
      </c>
      <c r="K928" t="s">
        <v>22</v>
      </c>
      <c r="L928" s="1">
        <v>45874</v>
      </c>
      <c r="M928" t="s">
        <v>5091</v>
      </c>
      <c r="N928" t="s">
        <v>23</v>
      </c>
      <c r="O928">
        <v>38</v>
      </c>
      <c r="P928" t="s">
        <v>24</v>
      </c>
      <c r="Q928">
        <v>10</v>
      </c>
    </row>
    <row r="929" spans="1:17" x14ac:dyDescent="0.75">
      <c r="A929" t="s">
        <v>2856</v>
      </c>
      <c r="B929">
        <v>83</v>
      </c>
      <c r="C929" t="s">
        <v>5079</v>
      </c>
      <c r="D929" t="s">
        <v>16</v>
      </c>
      <c r="E929" t="s">
        <v>40</v>
      </c>
      <c r="F929" t="s">
        <v>36</v>
      </c>
      <c r="G929">
        <v>5.0999999999999996</v>
      </c>
      <c r="H929" t="s">
        <v>41</v>
      </c>
      <c r="I929" t="s">
        <v>20</v>
      </c>
      <c r="J929" t="s">
        <v>21</v>
      </c>
      <c r="K929" t="s">
        <v>42</v>
      </c>
      <c r="L929" s="1">
        <v>45863</v>
      </c>
      <c r="M929" t="s">
        <v>5090</v>
      </c>
      <c r="N929" t="s">
        <v>23</v>
      </c>
      <c r="O929">
        <v>35</v>
      </c>
      <c r="P929" t="s">
        <v>24</v>
      </c>
      <c r="Q929">
        <v>17</v>
      </c>
    </row>
    <row r="930" spans="1:17" x14ac:dyDescent="0.75">
      <c r="A930" t="s">
        <v>970</v>
      </c>
      <c r="B930">
        <v>56</v>
      </c>
      <c r="C930" t="s">
        <v>5078</v>
      </c>
      <c r="D930" t="s">
        <v>16</v>
      </c>
      <c r="E930" t="s">
        <v>26</v>
      </c>
      <c r="F930" t="s">
        <v>36</v>
      </c>
      <c r="G930">
        <v>2.8</v>
      </c>
      <c r="H930" t="s">
        <v>19</v>
      </c>
      <c r="I930" t="s">
        <v>44</v>
      </c>
      <c r="J930" t="s">
        <v>21</v>
      </c>
      <c r="K930" t="s">
        <v>22</v>
      </c>
      <c r="L930" s="1">
        <v>46010</v>
      </c>
      <c r="M930" t="s">
        <v>5095</v>
      </c>
      <c r="N930" t="s">
        <v>23</v>
      </c>
      <c r="O930">
        <v>16</v>
      </c>
      <c r="P930" t="s">
        <v>24</v>
      </c>
      <c r="Q930">
        <v>25</v>
      </c>
    </row>
    <row r="931" spans="1:17" x14ac:dyDescent="0.75">
      <c r="A931" t="s">
        <v>2854</v>
      </c>
      <c r="B931">
        <v>57</v>
      </c>
      <c r="C931" t="s">
        <v>5078</v>
      </c>
      <c r="D931" t="s">
        <v>16</v>
      </c>
      <c r="E931" t="s">
        <v>40</v>
      </c>
      <c r="F931" t="s">
        <v>27</v>
      </c>
      <c r="G931">
        <v>0.7</v>
      </c>
      <c r="H931" t="s">
        <v>41</v>
      </c>
      <c r="I931" t="s">
        <v>49</v>
      </c>
      <c r="J931" t="s">
        <v>21</v>
      </c>
      <c r="K931" t="s">
        <v>30</v>
      </c>
      <c r="L931" s="1">
        <v>45756</v>
      </c>
      <c r="M931" t="s">
        <v>5087</v>
      </c>
      <c r="N931" t="s">
        <v>37</v>
      </c>
      <c r="O931">
        <v>3</v>
      </c>
      <c r="P931" t="s">
        <v>24</v>
      </c>
      <c r="Q931">
        <v>34</v>
      </c>
    </row>
    <row r="932" spans="1:17" x14ac:dyDescent="0.75">
      <c r="A932" t="s">
        <v>972</v>
      </c>
      <c r="B932">
        <v>36</v>
      </c>
      <c r="C932" t="s">
        <v>5082</v>
      </c>
      <c r="D932" t="s">
        <v>16</v>
      </c>
      <c r="E932" t="s">
        <v>17</v>
      </c>
      <c r="F932" t="s">
        <v>27</v>
      </c>
      <c r="G932">
        <v>5.6</v>
      </c>
      <c r="H932" t="s">
        <v>41</v>
      </c>
      <c r="I932" t="s">
        <v>20</v>
      </c>
      <c r="J932" t="s">
        <v>21</v>
      </c>
      <c r="K932" t="s">
        <v>30</v>
      </c>
      <c r="L932" s="1">
        <v>45732</v>
      </c>
      <c r="M932" t="s">
        <v>5086</v>
      </c>
      <c r="N932" t="s">
        <v>37</v>
      </c>
      <c r="O932">
        <v>14</v>
      </c>
      <c r="P932" t="s">
        <v>24</v>
      </c>
      <c r="Q932">
        <v>29</v>
      </c>
    </row>
    <row r="933" spans="1:17" x14ac:dyDescent="0.75">
      <c r="A933" t="s">
        <v>2852</v>
      </c>
      <c r="B933">
        <v>47</v>
      </c>
      <c r="C933" t="s">
        <v>5078</v>
      </c>
      <c r="D933" t="s">
        <v>16</v>
      </c>
      <c r="E933" t="s">
        <v>35</v>
      </c>
      <c r="F933" t="s">
        <v>27</v>
      </c>
      <c r="G933">
        <v>5.8</v>
      </c>
      <c r="H933" t="s">
        <v>41</v>
      </c>
      <c r="I933" t="s">
        <v>20</v>
      </c>
      <c r="J933" t="s">
        <v>21</v>
      </c>
      <c r="K933" t="s">
        <v>51</v>
      </c>
      <c r="L933" s="1">
        <v>45946</v>
      </c>
      <c r="M933" t="s">
        <v>5093</v>
      </c>
      <c r="N933" t="s">
        <v>37</v>
      </c>
      <c r="O933">
        <v>5</v>
      </c>
      <c r="P933" t="s">
        <v>24</v>
      </c>
      <c r="Q933">
        <v>32</v>
      </c>
    </row>
    <row r="934" spans="1:17" x14ac:dyDescent="0.75">
      <c r="A934" t="s">
        <v>2847</v>
      </c>
      <c r="B934">
        <v>28</v>
      </c>
      <c r="C934" t="s">
        <v>5077</v>
      </c>
      <c r="D934" t="s">
        <v>16</v>
      </c>
      <c r="E934" t="s">
        <v>40</v>
      </c>
      <c r="F934" t="s">
        <v>36</v>
      </c>
      <c r="G934">
        <v>4.8</v>
      </c>
      <c r="H934" t="s">
        <v>41</v>
      </c>
      <c r="I934" t="s">
        <v>44</v>
      </c>
      <c r="J934" t="s">
        <v>21</v>
      </c>
      <c r="K934" t="s">
        <v>45</v>
      </c>
      <c r="L934" s="1">
        <v>45859</v>
      </c>
      <c r="M934" t="s">
        <v>5090</v>
      </c>
      <c r="N934" t="s">
        <v>37</v>
      </c>
      <c r="O934">
        <v>22</v>
      </c>
      <c r="P934" t="s">
        <v>24</v>
      </c>
      <c r="Q934">
        <v>13</v>
      </c>
    </row>
    <row r="935" spans="1:17" x14ac:dyDescent="0.75">
      <c r="A935" t="s">
        <v>2846</v>
      </c>
      <c r="B935">
        <v>53</v>
      </c>
      <c r="C935" t="s">
        <v>5078</v>
      </c>
      <c r="D935" t="s">
        <v>16</v>
      </c>
      <c r="E935" t="s">
        <v>17</v>
      </c>
      <c r="F935" t="s">
        <v>36</v>
      </c>
      <c r="G935">
        <v>5</v>
      </c>
      <c r="H935" t="s">
        <v>28</v>
      </c>
      <c r="I935" t="s">
        <v>49</v>
      </c>
      <c r="J935" t="s">
        <v>21</v>
      </c>
      <c r="K935" t="s">
        <v>22</v>
      </c>
      <c r="L935" s="1">
        <v>45767</v>
      </c>
      <c r="M935" t="s">
        <v>5087</v>
      </c>
      <c r="N935" t="s">
        <v>23</v>
      </c>
      <c r="O935">
        <v>37</v>
      </c>
      <c r="P935" t="s">
        <v>24</v>
      </c>
      <c r="Q935">
        <v>16</v>
      </c>
    </row>
    <row r="936" spans="1:17" x14ac:dyDescent="0.75">
      <c r="A936" t="s">
        <v>2842</v>
      </c>
      <c r="B936">
        <v>75</v>
      </c>
      <c r="C936" t="s">
        <v>5080</v>
      </c>
      <c r="D936" t="s">
        <v>16</v>
      </c>
      <c r="E936" t="s">
        <v>40</v>
      </c>
      <c r="F936" t="s">
        <v>36</v>
      </c>
      <c r="G936">
        <v>4.2</v>
      </c>
      <c r="H936" t="s">
        <v>28</v>
      </c>
      <c r="I936" t="s">
        <v>49</v>
      </c>
      <c r="J936" t="s">
        <v>21</v>
      </c>
      <c r="K936" t="s">
        <v>51</v>
      </c>
      <c r="L936" s="1">
        <v>45994</v>
      </c>
      <c r="M936" t="s">
        <v>5095</v>
      </c>
      <c r="N936" t="s">
        <v>23</v>
      </c>
      <c r="O936">
        <v>47</v>
      </c>
      <c r="P936" t="s">
        <v>24</v>
      </c>
      <c r="Q936">
        <v>15</v>
      </c>
    </row>
    <row r="937" spans="1:17" x14ac:dyDescent="0.75">
      <c r="A937" t="s">
        <v>2836</v>
      </c>
      <c r="B937">
        <v>43</v>
      </c>
      <c r="C937" t="s">
        <v>5082</v>
      </c>
      <c r="D937" t="s">
        <v>16</v>
      </c>
      <c r="E937" t="s">
        <v>35</v>
      </c>
      <c r="F937" t="s">
        <v>27</v>
      </c>
      <c r="G937">
        <v>5.4</v>
      </c>
      <c r="H937" t="s">
        <v>19</v>
      </c>
      <c r="I937" t="s">
        <v>20</v>
      </c>
      <c r="J937" t="s">
        <v>21</v>
      </c>
      <c r="K937" t="s">
        <v>30</v>
      </c>
      <c r="L937" s="1">
        <v>45687</v>
      </c>
      <c r="M937" t="s">
        <v>5084</v>
      </c>
      <c r="N937" t="s">
        <v>23</v>
      </c>
      <c r="O937">
        <v>16</v>
      </c>
      <c r="P937" t="s">
        <v>24</v>
      </c>
      <c r="Q937">
        <v>10</v>
      </c>
    </row>
    <row r="938" spans="1:17" x14ac:dyDescent="0.75">
      <c r="A938" t="s">
        <v>978</v>
      </c>
      <c r="B938">
        <v>36</v>
      </c>
      <c r="C938" t="s">
        <v>5082</v>
      </c>
      <c r="D938" t="s">
        <v>16</v>
      </c>
      <c r="E938" t="s">
        <v>17</v>
      </c>
      <c r="F938" t="s">
        <v>18</v>
      </c>
      <c r="G938">
        <v>2.9</v>
      </c>
      <c r="H938" t="s">
        <v>41</v>
      </c>
      <c r="I938" t="s">
        <v>49</v>
      </c>
      <c r="J938" t="s">
        <v>21</v>
      </c>
      <c r="K938" t="s">
        <v>22</v>
      </c>
      <c r="L938" s="1">
        <v>45974</v>
      </c>
      <c r="M938" t="s">
        <v>5094</v>
      </c>
      <c r="N938" t="s">
        <v>23</v>
      </c>
      <c r="O938">
        <v>28</v>
      </c>
      <c r="P938" t="s">
        <v>24</v>
      </c>
      <c r="Q938">
        <v>33</v>
      </c>
    </row>
    <row r="939" spans="1:17" x14ac:dyDescent="0.75">
      <c r="A939" t="s">
        <v>979</v>
      </c>
      <c r="B939">
        <v>71</v>
      </c>
      <c r="C939" t="s">
        <v>5080</v>
      </c>
      <c r="D939" t="s">
        <v>16</v>
      </c>
      <c r="E939" t="s">
        <v>40</v>
      </c>
      <c r="F939" t="s">
        <v>27</v>
      </c>
      <c r="G939">
        <v>4.2</v>
      </c>
      <c r="H939" t="s">
        <v>41</v>
      </c>
      <c r="I939" t="s">
        <v>44</v>
      </c>
      <c r="J939" t="s">
        <v>21</v>
      </c>
      <c r="K939" t="s">
        <v>45</v>
      </c>
      <c r="L939" s="1">
        <v>45776</v>
      </c>
      <c r="M939" t="s">
        <v>5087</v>
      </c>
      <c r="N939" t="s">
        <v>37</v>
      </c>
      <c r="O939">
        <v>18</v>
      </c>
      <c r="P939" t="s">
        <v>24</v>
      </c>
      <c r="Q939">
        <v>34</v>
      </c>
    </row>
    <row r="940" spans="1:17" x14ac:dyDescent="0.75">
      <c r="A940" t="s">
        <v>2833</v>
      </c>
      <c r="B940">
        <v>78</v>
      </c>
      <c r="C940" t="s">
        <v>5080</v>
      </c>
      <c r="D940" t="s">
        <v>16</v>
      </c>
      <c r="E940" t="s">
        <v>35</v>
      </c>
      <c r="F940" t="s">
        <v>18</v>
      </c>
      <c r="G940">
        <v>4.7</v>
      </c>
      <c r="H940" t="s">
        <v>28</v>
      </c>
      <c r="I940" t="s">
        <v>20</v>
      </c>
      <c r="J940" t="s">
        <v>21</v>
      </c>
      <c r="K940" t="s">
        <v>51</v>
      </c>
      <c r="L940" s="1">
        <v>45658</v>
      </c>
      <c r="M940" t="s">
        <v>5084</v>
      </c>
      <c r="N940" t="s">
        <v>23</v>
      </c>
      <c r="O940">
        <v>45</v>
      </c>
      <c r="P940" t="s">
        <v>24</v>
      </c>
      <c r="Q940">
        <v>10</v>
      </c>
    </row>
    <row r="941" spans="1:17" x14ac:dyDescent="0.75">
      <c r="A941" t="s">
        <v>981</v>
      </c>
      <c r="B941">
        <v>48</v>
      </c>
      <c r="C941" t="s">
        <v>5078</v>
      </c>
      <c r="D941" t="s">
        <v>16</v>
      </c>
      <c r="E941" t="s">
        <v>40</v>
      </c>
      <c r="F941" t="s">
        <v>73</v>
      </c>
      <c r="G941">
        <v>2.9</v>
      </c>
      <c r="H941" t="s">
        <v>41</v>
      </c>
      <c r="I941" t="s">
        <v>44</v>
      </c>
      <c r="J941" t="s">
        <v>21</v>
      </c>
      <c r="K941" t="s">
        <v>30</v>
      </c>
      <c r="L941" s="1">
        <v>45726</v>
      </c>
      <c r="M941" t="s">
        <v>5086</v>
      </c>
      <c r="N941" t="s">
        <v>37</v>
      </c>
      <c r="O941">
        <v>15</v>
      </c>
      <c r="P941" t="s">
        <v>24</v>
      </c>
      <c r="Q941">
        <v>21</v>
      </c>
    </row>
    <row r="942" spans="1:17" x14ac:dyDescent="0.75">
      <c r="A942" t="s">
        <v>982</v>
      </c>
      <c r="B942">
        <v>53</v>
      </c>
      <c r="C942" t="s">
        <v>5078</v>
      </c>
      <c r="D942" t="s">
        <v>16</v>
      </c>
      <c r="E942" t="s">
        <v>26</v>
      </c>
      <c r="F942" t="s">
        <v>18</v>
      </c>
      <c r="G942">
        <v>1.7</v>
      </c>
      <c r="H942" t="s">
        <v>41</v>
      </c>
      <c r="I942" t="s">
        <v>29</v>
      </c>
      <c r="J942" t="s">
        <v>21</v>
      </c>
      <c r="K942" t="s">
        <v>33</v>
      </c>
      <c r="L942" s="1">
        <v>45956</v>
      </c>
      <c r="M942" t="s">
        <v>5093</v>
      </c>
      <c r="N942" t="s">
        <v>23</v>
      </c>
      <c r="O942">
        <v>30</v>
      </c>
      <c r="P942" t="s">
        <v>24</v>
      </c>
      <c r="Q942">
        <v>31</v>
      </c>
    </row>
    <row r="943" spans="1:17" x14ac:dyDescent="0.75">
      <c r="A943" t="s">
        <v>2832</v>
      </c>
      <c r="B943">
        <v>50</v>
      </c>
      <c r="C943" t="s">
        <v>5078</v>
      </c>
      <c r="D943" t="s">
        <v>16</v>
      </c>
      <c r="E943" t="s">
        <v>35</v>
      </c>
      <c r="F943" t="s">
        <v>27</v>
      </c>
      <c r="G943">
        <v>6.3</v>
      </c>
      <c r="H943" t="s">
        <v>28</v>
      </c>
      <c r="I943" t="s">
        <v>44</v>
      </c>
      <c r="J943" t="s">
        <v>21</v>
      </c>
      <c r="K943" t="s">
        <v>42</v>
      </c>
      <c r="L943" s="1">
        <v>45810</v>
      </c>
      <c r="M943" t="s">
        <v>5089</v>
      </c>
      <c r="N943" t="s">
        <v>23</v>
      </c>
      <c r="O943">
        <v>33</v>
      </c>
      <c r="P943" t="s">
        <v>24</v>
      </c>
      <c r="Q943">
        <v>15</v>
      </c>
    </row>
    <row r="944" spans="1:17" x14ac:dyDescent="0.75">
      <c r="A944" t="s">
        <v>2831</v>
      </c>
      <c r="B944">
        <v>31</v>
      </c>
      <c r="C944" t="s">
        <v>5077</v>
      </c>
      <c r="D944" t="s">
        <v>16</v>
      </c>
      <c r="E944" t="s">
        <v>17</v>
      </c>
      <c r="F944" t="s">
        <v>27</v>
      </c>
      <c r="G944">
        <v>6.7</v>
      </c>
      <c r="H944" t="s">
        <v>28</v>
      </c>
      <c r="I944" t="s">
        <v>49</v>
      </c>
      <c r="J944" t="s">
        <v>21</v>
      </c>
      <c r="K944" t="s">
        <v>45</v>
      </c>
      <c r="L944" s="1">
        <v>45699</v>
      </c>
      <c r="M944" t="s">
        <v>5085</v>
      </c>
      <c r="N944" t="s">
        <v>37</v>
      </c>
      <c r="O944">
        <v>4</v>
      </c>
      <c r="P944" t="s">
        <v>24</v>
      </c>
      <c r="Q944">
        <v>6</v>
      </c>
    </row>
    <row r="945" spans="1:17" x14ac:dyDescent="0.75">
      <c r="A945" t="s">
        <v>2830</v>
      </c>
      <c r="B945">
        <v>61</v>
      </c>
      <c r="C945" t="s">
        <v>5081</v>
      </c>
      <c r="D945" t="s">
        <v>16</v>
      </c>
      <c r="E945" t="s">
        <v>35</v>
      </c>
      <c r="F945" t="s">
        <v>27</v>
      </c>
      <c r="G945">
        <v>5.0999999999999996</v>
      </c>
      <c r="H945" t="s">
        <v>41</v>
      </c>
      <c r="I945" t="s">
        <v>29</v>
      </c>
      <c r="J945" t="s">
        <v>21</v>
      </c>
      <c r="K945" t="s">
        <v>51</v>
      </c>
      <c r="L945" s="1">
        <v>45766</v>
      </c>
      <c r="M945" t="s">
        <v>5087</v>
      </c>
      <c r="N945" t="s">
        <v>23</v>
      </c>
      <c r="O945">
        <v>26</v>
      </c>
      <c r="P945" t="s">
        <v>24</v>
      </c>
      <c r="Q945">
        <v>11</v>
      </c>
    </row>
    <row r="946" spans="1:17" x14ac:dyDescent="0.75">
      <c r="A946" t="s">
        <v>2829</v>
      </c>
      <c r="B946">
        <v>53</v>
      </c>
      <c r="C946" t="s">
        <v>5078</v>
      </c>
      <c r="D946" t="s">
        <v>16</v>
      </c>
      <c r="E946" t="s">
        <v>35</v>
      </c>
      <c r="F946" t="s">
        <v>36</v>
      </c>
      <c r="G946">
        <v>3.2</v>
      </c>
      <c r="H946" t="s">
        <v>19</v>
      </c>
      <c r="I946" t="s">
        <v>49</v>
      </c>
      <c r="J946" t="s">
        <v>21</v>
      </c>
      <c r="K946" t="s">
        <v>51</v>
      </c>
      <c r="L946" s="1">
        <v>45725</v>
      </c>
      <c r="M946" t="s">
        <v>5086</v>
      </c>
      <c r="N946" t="s">
        <v>23</v>
      </c>
      <c r="O946">
        <v>47</v>
      </c>
      <c r="P946" t="s">
        <v>24</v>
      </c>
      <c r="Q946">
        <v>31</v>
      </c>
    </row>
    <row r="947" spans="1:17" x14ac:dyDescent="0.75">
      <c r="A947" t="s">
        <v>2823</v>
      </c>
      <c r="B947">
        <v>36</v>
      </c>
      <c r="C947" t="s">
        <v>5082</v>
      </c>
      <c r="D947" t="s">
        <v>16</v>
      </c>
      <c r="E947" t="s">
        <v>26</v>
      </c>
      <c r="F947" t="s">
        <v>18</v>
      </c>
      <c r="G947">
        <v>2.2000000000000002</v>
      </c>
      <c r="H947" t="s">
        <v>19</v>
      </c>
      <c r="I947" t="s">
        <v>44</v>
      </c>
      <c r="J947" t="s">
        <v>21</v>
      </c>
      <c r="K947" t="s">
        <v>51</v>
      </c>
      <c r="L947" s="1">
        <v>46015</v>
      </c>
      <c r="M947" t="s">
        <v>5095</v>
      </c>
      <c r="N947" t="s">
        <v>23</v>
      </c>
      <c r="O947">
        <v>27</v>
      </c>
      <c r="P947" t="s">
        <v>24</v>
      </c>
      <c r="Q947">
        <v>28</v>
      </c>
    </row>
    <row r="948" spans="1:17" x14ac:dyDescent="0.75">
      <c r="A948" t="s">
        <v>2821</v>
      </c>
      <c r="B948">
        <v>47</v>
      </c>
      <c r="C948" t="s">
        <v>5078</v>
      </c>
      <c r="D948" t="s">
        <v>16</v>
      </c>
      <c r="E948" t="s">
        <v>26</v>
      </c>
      <c r="F948" t="s">
        <v>36</v>
      </c>
      <c r="G948">
        <v>7.4</v>
      </c>
      <c r="H948" t="s">
        <v>28</v>
      </c>
      <c r="I948" t="s">
        <v>29</v>
      </c>
      <c r="J948" t="s">
        <v>21</v>
      </c>
      <c r="K948" t="s">
        <v>42</v>
      </c>
      <c r="L948" s="1">
        <v>45727</v>
      </c>
      <c r="M948" t="s">
        <v>5086</v>
      </c>
      <c r="N948" t="s">
        <v>23</v>
      </c>
      <c r="O948">
        <v>26</v>
      </c>
      <c r="P948" t="s">
        <v>24</v>
      </c>
      <c r="Q948">
        <v>14</v>
      </c>
    </row>
    <row r="949" spans="1:17" x14ac:dyDescent="0.75">
      <c r="A949" t="s">
        <v>2820</v>
      </c>
      <c r="B949">
        <v>42</v>
      </c>
      <c r="C949" t="s">
        <v>5082</v>
      </c>
      <c r="D949" t="s">
        <v>16</v>
      </c>
      <c r="E949" t="s">
        <v>35</v>
      </c>
      <c r="F949" t="s">
        <v>36</v>
      </c>
      <c r="G949">
        <v>1.4</v>
      </c>
      <c r="H949" t="s">
        <v>41</v>
      </c>
      <c r="I949" t="s">
        <v>29</v>
      </c>
      <c r="J949" t="s">
        <v>21</v>
      </c>
      <c r="K949" t="s">
        <v>30</v>
      </c>
      <c r="L949" s="1">
        <v>45982</v>
      </c>
      <c r="M949" t="s">
        <v>5094</v>
      </c>
      <c r="N949" t="s">
        <v>23</v>
      </c>
      <c r="O949">
        <v>13</v>
      </c>
      <c r="P949" t="s">
        <v>24</v>
      </c>
      <c r="Q949">
        <v>31</v>
      </c>
    </row>
    <row r="950" spans="1:17" x14ac:dyDescent="0.75">
      <c r="A950" t="s">
        <v>2819</v>
      </c>
      <c r="B950">
        <v>54</v>
      </c>
      <c r="C950" t="s">
        <v>5078</v>
      </c>
      <c r="D950" t="s">
        <v>16</v>
      </c>
      <c r="E950" t="s">
        <v>17</v>
      </c>
      <c r="F950" t="s">
        <v>27</v>
      </c>
      <c r="G950">
        <v>0.8</v>
      </c>
      <c r="H950" t="s">
        <v>28</v>
      </c>
      <c r="I950" t="s">
        <v>29</v>
      </c>
      <c r="J950" t="s">
        <v>21</v>
      </c>
      <c r="K950" t="s">
        <v>45</v>
      </c>
      <c r="L950" s="1">
        <v>45702</v>
      </c>
      <c r="M950" t="s">
        <v>5085</v>
      </c>
      <c r="N950" t="s">
        <v>23</v>
      </c>
      <c r="O950">
        <v>24</v>
      </c>
      <c r="P950" t="s">
        <v>24</v>
      </c>
      <c r="Q950">
        <v>10</v>
      </c>
    </row>
    <row r="951" spans="1:17" x14ac:dyDescent="0.75">
      <c r="A951" t="s">
        <v>991</v>
      </c>
      <c r="B951">
        <v>80</v>
      </c>
      <c r="C951" t="s">
        <v>5079</v>
      </c>
      <c r="D951" t="s">
        <v>16</v>
      </c>
      <c r="E951" t="s">
        <v>40</v>
      </c>
      <c r="F951" t="s">
        <v>36</v>
      </c>
      <c r="G951">
        <v>0.9</v>
      </c>
      <c r="H951" t="s">
        <v>28</v>
      </c>
      <c r="I951" t="s">
        <v>29</v>
      </c>
      <c r="J951" t="s">
        <v>21</v>
      </c>
      <c r="K951" t="s">
        <v>30</v>
      </c>
      <c r="L951" s="1">
        <v>46017</v>
      </c>
      <c r="M951" t="s">
        <v>5095</v>
      </c>
      <c r="N951" t="s">
        <v>23</v>
      </c>
      <c r="O951">
        <v>20</v>
      </c>
      <c r="P951" t="s">
        <v>24</v>
      </c>
      <c r="Q951">
        <v>9</v>
      </c>
    </row>
    <row r="952" spans="1:17" x14ac:dyDescent="0.75">
      <c r="A952" t="s">
        <v>2816</v>
      </c>
      <c r="B952">
        <v>57</v>
      </c>
      <c r="C952" t="s">
        <v>5078</v>
      </c>
      <c r="D952" t="s">
        <v>16</v>
      </c>
      <c r="E952" t="s">
        <v>40</v>
      </c>
      <c r="F952" t="s">
        <v>36</v>
      </c>
      <c r="G952">
        <v>4.9000000000000004</v>
      </c>
      <c r="H952" t="s">
        <v>28</v>
      </c>
      <c r="I952" t="s">
        <v>44</v>
      </c>
      <c r="J952" t="s">
        <v>21</v>
      </c>
      <c r="K952" t="s">
        <v>22</v>
      </c>
      <c r="L952" s="1">
        <v>45837</v>
      </c>
      <c r="M952" t="s">
        <v>5089</v>
      </c>
      <c r="N952" t="s">
        <v>23</v>
      </c>
      <c r="O952">
        <v>14</v>
      </c>
      <c r="P952" t="s">
        <v>24</v>
      </c>
      <c r="Q952">
        <v>16</v>
      </c>
    </row>
    <row r="953" spans="1:17" x14ac:dyDescent="0.75">
      <c r="A953" t="s">
        <v>993</v>
      </c>
      <c r="B953">
        <v>73</v>
      </c>
      <c r="C953" t="s">
        <v>5080</v>
      </c>
      <c r="D953" t="s">
        <v>16</v>
      </c>
      <c r="E953" t="s">
        <v>40</v>
      </c>
      <c r="F953" t="s">
        <v>73</v>
      </c>
      <c r="G953">
        <v>0.6</v>
      </c>
      <c r="H953" t="s">
        <v>41</v>
      </c>
      <c r="I953" t="s">
        <v>29</v>
      </c>
      <c r="J953" t="s">
        <v>21</v>
      </c>
      <c r="K953" t="s">
        <v>33</v>
      </c>
      <c r="L953" s="1">
        <v>45697</v>
      </c>
      <c r="M953" t="s">
        <v>5085</v>
      </c>
      <c r="N953" t="s">
        <v>23</v>
      </c>
      <c r="O953">
        <v>31</v>
      </c>
      <c r="P953" t="s">
        <v>24</v>
      </c>
      <c r="Q953">
        <v>7</v>
      </c>
    </row>
    <row r="954" spans="1:17" x14ac:dyDescent="0.75">
      <c r="A954" t="s">
        <v>994</v>
      </c>
      <c r="B954">
        <v>45</v>
      </c>
      <c r="C954" t="s">
        <v>5082</v>
      </c>
      <c r="D954" t="s">
        <v>16</v>
      </c>
      <c r="E954" t="s">
        <v>26</v>
      </c>
      <c r="F954" t="s">
        <v>73</v>
      </c>
      <c r="G954">
        <v>1.5</v>
      </c>
      <c r="H954" t="s">
        <v>28</v>
      </c>
      <c r="I954" t="s">
        <v>44</v>
      </c>
      <c r="J954" t="s">
        <v>21</v>
      </c>
      <c r="K954" t="s">
        <v>51</v>
      </c>
      <c r="L954" s="1">
        <v>45720</v>
      </c>
      <c r="M954" t="s">
        <v>5086</v>
      </c>
      <c r="N954" t="s">
        <v>37</v>
      </c>
      <c r="O954">
        <v>7</v>
      </c>
      <c r="P954" t="s">
        <v>24</v>
      </c>
      <c r="Q954">
        <v>23</v>
      </c>
    </row>
    <row r="955" spans="1:17" x14ac:dyDescent="0.75">
      <c r="A955" t="s">
        <v>2812</v>
      </c>
      <c r="B955">
        <v>76</v>
      </c>
      <c r="C955" t="s">
        <v>5080</v>
      </c>
      <c r="D955" t="s">
        <v>16</v>
      </c>
      <c r="E955" t="s">
        <v>40</v>
      </c>
      <c r="F955" t="s">
        <v>36</v>
      </c>
      <c r="G955">
        <v>4.3</v>
      </c>
      <c r="H955" t="s">
        <v>41</v>
      </c>
      <c r="I955" t="s">
        <v>44</v>
      </c>
      <c r="J955" t="s">
        <v>21</v>
      </c>
      <c r="K955" t="s">
        <v>51</v>
      </c>
      <c r="L955" s="1">
        <v>46018</v>
      </c>
      <c r="M955" t="s">
        <v>5095</v>
      </c>
      <c r="N955" t="s">
        <v>23</v>
      </c>
      <c r="O955">
        <v>26</v>
      </c>
      <c r="P955" t="s">
        <v>24</v>
      </c>
      <c r="Q955">
        <v>21</v>
      </c>
    </row>
    <row r="956" spans="1:17" x14ac:dyDescent="0.75">
      <c r="A956" t="s">
        <v>2809</v>
      </c>
      <c r="B956">
        <v>35</v>
      </c>
      <c r="C956" t="s">
        <v>5077</v>
      </c>
      <c r="D956" t="s">
        <v>16</v>
      </c>
      <c r="E956" t="s">
        <v>35</v>
      </c>
      <c r="F956" t="s">
        <v>36</v>
      </c>
      <c r="G956">
        <v>7.8</v>
      </c>
      <c r="H956" t="s">
        <v>19</v>
      </c>
      <c r="I956" t="s">
        <v>44</v>
      </c>
      <c r="J956" t="s">
        <v>21</v>
      </c>
      <c r="K956" t="s">
        <v>51</v>
      </c>
      <c r="L956" s="1">
        <v>45865</v>
      </c>
      <c r="M956" t="s">
        <v>5090</v>
      </c>
      <c r="N956" t="s">
        <v>23</v>
      </c>
      <c r="O956">
        <v>13</v>
      </c>
      <c r="P956" t="s">
        <v>24</v>
      </c>
      <c r="Q956">
        <v>19</v>
      </c>
    </row>
    <row r="957" spans="1:17" x14ac:dyDescent="0.75">
      <c r="A957" t="s">
        <v>2805</v>
      </c>
      <c r="B957">
        <v>32</v>
      </c>
      <c r="C957" t="s">
        <v>5077</v>
      </c>
      <c r="D957" t="s">
        <v>16</v>
      </c>
      <c r="E957" t="s">
        <v>35</v>
      </c>
      <c r="F957" t="s">
        <v>18</v>
      </c>
      <c r="G957">
        <v>3.4</v>
      </c>
      <c r="H957" t="s">
        <v>41</v>
      </c>
      <c r="I957" t="s">
        <v>20</v>
      </c>
      <c r="J957" t="s">
        <v>21</v>
      </c>
      <c r="K957" t="s">
        <v>33</v>
      </c>
      <c r="L957" s="1">
        <v>45956</v>
      </c>
      <c r="M957" t="s">
        <v>5093</v>
      </c>
      <c r="N957" t="s">
        <v>23</v>
      </c>
      <c r="O957">
        <v>39</v>
      </c>
      <c r="P957" t="s">
        <v>24</v>
      </c>
      <c r="Q957">
        <v>24</v>
      </c>
    </row>
    <row r="958" spans="1:17" x14ac:dyDescent="0.75">
      <c r="A958" t="s">
        <v>2804</v>
      </c>
      <c r="B958">
        <v>71</v>
      </c>
      <c r="C958" t="s">
        <v>5080</v>
      </c>
      <c r="D958" t="s">
        <v>67</v>
      </c>
      <c r="E958" t="s">
        <v>35</v>
      </c>
      <c r="F958" t="s">
        <v>73</v>
      </c>
      <c r="G958">
        <v>5.6</v>
      </c>
      <c r="H958" t="s">
        <v>41</v>
      </c>
      <c r="I958" t="s">
        <v>49</v>
      </c>
      <c r="J958" t="s">
        <v>21</v>
      </c>
      <c r="K958" t="s">
        <v>33</v>
      </c>
      <c r="L958" s="1">
        <v>45659</v>
      </c>
      <c r="M958" t="s">
        <v>5084</v>
      </c>
      <c r="N958" t="s">
        <v>23</v>
      </c>
      <c r="O958">
        <v>10</v>
      </c>
      <c r="P958" t="s">
        <v>24</v>
      </c>
      <c r="Q958">
        <v>19</v>
      </c>
    </row>
    <row r="959" spans="1:17" x14ac:dyDescent="0.75">
      <c r="A959" t="s">
        <v>2803</v>
      </c>
      <c r="B959">
        <v>51</v>
      </c>
      <c r="C959" t="s">
        <v>5078</v>
      </c>
      <c r="D959" t="s">
        <v>16</v>
      </c>
      <c r="E959" t="s">
        <v>35</v>
      </c>
      <c r="F959" t="s">
        <v>18</v>
      </c>
      <c r="G959">
        <v>3.9</v>
      </c>
      <c r="H959" t="s">
        <v>41</v>
      </c>
      <c r="I959" t="s">
        <v>44</v>
      </c>
      <c r="J959" t="s">
        <v>21</v>
      </c>
      <c r="K959" t="s">
        <v>33</v>
      </c>
      <c r="L959" s="1">
        <v>45700</v>
      </c>
      <c r="M959" t="s">
        <v>5085</v>
      </c>
      <c r="N959" t="s">
        <v>23</v>
      </c>
      <c r="O959">
        <v>59</v>
      </c>
      <c r="P959" t="s">
        <v>24</v>
      </c>
      <c r="Q959">
        <v>29</v>
      </c>
    </row>
    <row r="960" spans="1:17" x14ac:dyDescent="0.75">
      <c r="A960" t="s">
        <v>2802</v>
      </c>
      <c r="B960">
        <v>55</v>
      </c>
      <c r="C960" t="s">
        <v>5078</v>
      </c>
      <c r="D960" t="s">
        <v>16</v>
      </c>
      <c r="E960" t="s">
        <v>35</v>
      </c>
      <c r="F960" t="s">
        <v>27</v>
      </c>
      <c r="G960">
        <v>6.9</v>
      </c>
      <c r="H960" t="s">
        <v>41</v>
      </c>
      <c r="I960" t="s">
        <v>44</v>
      </c>
      <c r="J960" t="s">
        <v>21</v>
      </c>
      <c r="K960" t="s">
        <v>22</v>
      </c>
      <c r="L960" s="1">
        <v>45942</v>
      </c>
      <c r="M960" t="s">
        <v>5093</v>
      </c>
      <c r="N960" t="s">
        <v>23</v>
      </c>
      <c r="O960">
        <v>16</v>
      </c>
      <c r="P960" t="s">
        <v>24</v>
      </c>
      <c r="Q960">
        <v>10</v>
      </c>
    </row>
    <row r="961" spans="1:17" x14ac:dyDescent="0.75">
      <c r="A961" t="s">
        <v>1001</v>
      </c>
      <c r="B961">
        <v>75</v>
      </c>
      <c r="C961" t="s">
        <v>5080</v>
      </c>
      <c r="D961" t="s">
        <v>16</v>
      </c>
      <c r="E961" t="s">
        <v>40</v>
      </c>
      <c r="F961" t="s">
        <v>27</v>
      </c>
      <c r="G961">
        <v>4.5999999999999996</v>
      </c>
      <c r="H961" t="s">
        <v>41</v>
      </c>
      <c r="I961" t="s">
        <v>49</v>
      </c>
      <c r="J961" t="s">
        <v>21</v>
      </c>
      <c r="K961" t="s">
        <v>22</v>
      </c>
      <c r="L961" s="1">
        <v>45895</v>
      </c>
      <c r="M961" t="s">
        <v>5091</v>
      </c>
      <c r="N961" t="s">
        <v>23</v>
      </c>
      <c r="O961">
        <v>36</v>
      </c>
      <c r="P961" t="s">
        <v>24</v>
      </c>
      <c r="Q961">
        <v>36</v>
      </c>
    </row>
    <row r="962" spans="1:17" x14ac:dyDescent="0.75">
      <c r="A962" t="s">
        <v>2801</v>
      </c>
      <c r="B962">
        <v>43</v>
      </c>
      <c r="C962" t="s">
        <v>5082</v>
      </c>
      <c r="D962" t="s">
        <v>16</v>
      </c>
      <c r="E962" t="s">
        <v>17</v>
      </c>
      <c r="F962" t="s">
        <v>18</v>
      </c>
      <c r="G962">
        <v>5.8</v>
      </c>
      <c r="H962" t="s">
        <v>41</v>
      </c>
      <c r="I962" t="s">
        <v>29</v>
      </c>
      <c r="J962" t="s">
        <v>21</v>
      </c>
      <c r="K962" t="s">
        <v>45</v>
      </c>
      <c r="L962" s="1">
        <v>45837</v>
      </c>
      <c r="M962" t="s">
        <v>5089</v>
      </c>
      <c r="N962" t="s">
        <v>23</v>
      </c>
      <c r="O962">
        <v>58</v>
      </c>
      <c r="P962" t="s">
        <v>24</v>
      </c>
      <c r="Q962">
        <v>12</v>
      </c>
    </row>
    <row r="963" spans="1:17" x14ac:dyDescent="0.75">
      <c r="A963" t="s">
        <v>2799</v>
      </c>
      <c r="B963">
        <v>57</v>
      </c>
      <c r="C963" t="s">
        <v>5078</v>
      </c>
      <c r="D963" t="s">
        <v>16</v>
      </c>
      <c r="E963" t="s">
        <v>40</v>
      </c>
      <c r="F963" t="s">
        <v>27</v>
      </c>
      <c r="G963">
        <v>5.6</v>
      </c>
      <c r="H963" t="s">
        <v>19</v>
      </c>
      <c r="I963" t="s">
        <v>20</v>
      </c>
      <c r="J963" t="s">
        <v>21</v>
      </c>
      <c r="K963" t="s">
        <v>33</v>
      </c>
      <c r="L963" s="1">
        <v>45885</v>
      </c>
      <c r="M963" t="s">
        <v>5091</v>
      </c>
      <c r="N963" t="s">
        <v>23</v>
      </c>
      <c r="O963">
        <v>9</v>
      </c>
      <c r="P963" t="s">
        <v>24</v>
      </c>
      <c r="Q963">
        <v>28</v>
      </c>
    </row>
    <row r="964" spans="1:17" x14ac:dyDescent="0.75">
      <c r="A964" t="s">
        <v>2798</v>
      </c>
      <c r="B964">
        <v>45</v>
      </c>
      <c r="C964" t="s">
        <v>5082</v>
      </c>
      <c r="D964" t="s">
        <v>16</v>
      </c>
      <c r="E964" t="s">
        <v>26</v>
      </c>
      <c r="F964" t="s">
        <v>36</v>
      </c>
      <c r="G964">
        <v>1.4</v>
      </c>
      <c r="H964" t="s">
        <v>28</v>
      </c>
      <c r="I964" t="s">
        <v>29</v>
      </c>
      <c r="J964" t="s">
        <v>21</v>
      </c>
      <c r="K964" t="s">
        <v>22</v>
      </c>
      <c r="L964" s="1">
        <v>45774</v>
      </c>
      <c r="M964" t="s">
        <v>5087</v>
      </c>
      <c r="N964" t="s">
        <v>37</v>
      </c>
      <c r="O964">
        <v>39</v>
      </c>
      <c r="P964" t="s">
        <v>24</v>
      </c>
      <c r="Q964">
        <v>29</v>
      </c>
    </row>
    <row r="965" spans="1:17" x14ac:dyDescent="0.75">
      <c r="A965" t="s">
        <v>1005</v>
      </c>
      <c r="B965">
        <v>62</v>
      </c>
      <c r="C965" t="s">
        <v>5081</v>
      </c>
      <c r="D965" t="s">
        <v>16</v>
      </c>
      <c r="E965" t="s">
        <v>17</v>
      </c>
      <c r="F965" t="s">
        <v>73</v>
      </c>
      <c r="G965">
        <v>4.5999999999999996</v>
      </c>
      <c r="H965" t="s">
        <v>19</v>
      </c>
      <c r="I965" t="s">
        <v>44</v>
      </c>
      <c r="J965" t="s">
        <v>21</v>
      </c>
      <c r="K965" t="s">
        <v>42</v>
      </c>
      <c r="L965" s="1">
        <v>45790</v>
      </c>
      <c r="M965" t="s">
        <v>5088</v>
      </c>
      <c r="N965" t="s">
        <v>37</v>
      </c>
      <c r="O965">
        <v>20</v>
      </c>
      <c r="P965" t="s">
        <v>24</v>
      </c>
      <c r="Q965">
        <v>21</v>
      </c>
    </row>
    <row r="966" spans="1:17" x14ac:dyDescent="0.75">
      <c r="A966" t="s">
        <v>2789</v>
      </c>
      <c r="B966">
        <v>76</v>
      </c>
      <c r="C966" t="s">
        <v>5080</v>
      </c>
      <c r="D966" t="s">
        <v>16</v>
      </c>
      <c r="E966" t="s">
        <v>17</v>
      </c>
      <c r="F966" t="s">
        <v>18</v>
      </c>
      <c r="G966">
        <v>3</v>
      </c>
      <c r="H966" t="s">
        <v>41</v>
      </c>
      <c r="I966" t="s">
        <v>49</v>
      </c>
      <c r="J966" t="s">
        <v>21</v>
      </c>
      <c r="K966" t="s">
        <v>51</v>
      </c>
      <c r="L966" s="1">
        <v>45868</v>
      </c>
      <c r="M966" t="s">
        <v>5090</v>
      </c>
      <c r="N966" t="s">
        <v>23</v>
      </c>
      <c r="O966">
        <v>25</v>
      </c>
      <c r="P966" t="s">
        <v>24</v>
      </c>
      <c r="Q966">
        <v>6</v>
      </c>
    </row>
    <row r="967" spans="1:17" x14ac:dyDescent="0.75">
      <c r="A967" t="s">
        <v>2788</v>
      </c>
      <c r="B967">
        <v>40</v>
      </c>
      <c r="C967" t="s">
        <v>5082</v>
      </c>
      <c r="D967" t="s">
        <v>16</v>
      </c>
      <c r="E967" t="s">
        <v>17</v>
      </c>
      <c r="F967" t="s">
        <v>73</v>
      </c>
      <c r="G967">
        <v>7.6</v>
      </c>
      <c r="H967" t="s">
        <v>19</v>
      </c>
      <c r="I967" t="s">
        <v>44</v>
      </c>
      <c r="J967" t="s">
        <v>21</v>
      </c>
      <c r="K967" t="s">
        <v>30</v>
      </c>
      <c r="L967" s="1">
        <v>45703</v>
      </c>
      <c r="M967" t="s">
        <v>5085</v>
      </c>
      <c r="N967" t="s">
        <v>37</v>
      </c>
      <c r="O967">
        <v>4</v>
      </c>
      <c r="P967" t="s">
        <v>24</v>
      </c>
      <c r="Q967">
        <v>34</v>
      </c>
    </row>
    <row r="968" spans="1:17" x14ac:dyDescent="0.75">
      <c r="A968" t="s">
        <v>2785</v>
      </c>
      <c r="B968">
        <v>42</v>
      </c>
      <c r="C968" t="s">
        <v>5082</v>
      </c>
      <c r="D968" t="s">
        <v>16</v>
      </c>
      <c r="E968" t="s">
        <v>40</v>
      </c>
      <c r="F968" t="s">
        <v>36</v>
      </c>
      <c r="G968">
        <v>1.8</v>
      </c>
      <c r="H968" t="s">
        <v>19</v>
      </c>
      <c r="I968" t="s">
        <v>49</v>
      </c>
      <c r="J968" t="s">
        <v>21</v>
      </c>
      <c r="K968" t="s">
        <v>51</v>
      </c>
      <c r="L968" s="1">
        <v>45767</v>
      </c>
      <c r="M968" t="s">
        <v>5087</v>
      </c>
      <c r="N968" t="s">
        <v>23</v>
      </c>
      <c r="O968">
        <v>16</v>
      </c>
      <c r="P968" t="s">
        <v>24</v>
      </c>
      <c r="Q968">
        <v>23</v>
      </c>
    </row>
    <row r="969" spans="1:17" x14ac:dyDescent="0.75">
      <c r="A969" t="s">
        <v>2784</v>
      </c>
      <c r="B969">
        <v>81</v>
      </c>
      <c r="C969" t="s">
        <v>5079</v>
      </c>
      <c r="D969" t="s">
        <v>16</v>
      </c>
      <c r="E969" t="s">
        <v>35</v>
      </c>
      <c r="F969" t="s">
        <v>36</v>
      </c>
      <c r="G969">
        <v>0.8</v>
      </c>
      <c r="H969" t="s">
        <v>28</v>
      </c>
      <c r="I969" t="s">
        <v>49</v>
      </c>
      <c r="J969" t="s">
        <v>21</v>
      </c>
      <c r="K969" t="s">
        <v>22</v>
      </c>
      <c r="L969" s="1">
        <v>45812</v>
      </c>
      <c r="M969" t="s">
        <v>5089</v>
      </c>
      <c r="N969" t="s">
        <v>23</v>
      </c>
      <c r="O969">
        <v>18</v>
      </c>
      <c r="P969" t="s">
        <v>24</v>
      </c>
      <c r="Q969">
        <v>30</v>
      </c>
    </row>
    <row r="970" spans="1:17" x14ac:dyDescent="0.75">
      <c r="A970" t="s">
        <v>2781</v>
      </c>
      <c r="B970">
        <v>74</v>
      </c>
      <c r="C970" t="s">
        <v>5080</v>
      </c>
      <c r="D970" t="s">
        <v>16</v>
      </c>
      <c r="E970" t="s">
        <v>35</v>
      </c>
      <c r="F970" t="s">
        <v>36</v>
      </c>
      <c r="G970">
        <v>4.7</v>
      </c>
      <c r="H970" t="s">
        <v>19</v>
      </c>
      <c r="I970" t="s">
        <v>44</v>
      </c>
      <c r="J970" t="s">
        <v>21</v>
      </c>
      <c r="K970" t="s">
        <v>42</v>
      </c>
      <c r="L970" s="1">
        <v>45860</v>
      </c>
      <c r="M970" t="s">
        <v>5090</v>
      </c>
      <c r="N970" t="s">
        <v>37</v>
      </c>
      <c r="O970">
        <v>24</v>
      </c>
      <c r="P970" t="s">
        <v>24</v>
      </c>
      <c r="Q970">
        <v>13</v>
      </c>
    </row>
    <row r="971" spans="1:17" x14ac:dyDescent="0.75">
      <c r="A971" t="s">
        <v>2774</v>
      </c>
      <c r="B971">
        <v>79</v>
      </c>
      <c r="C971" t="s">
        <v>5080</v>
      </c>
      <c r="D971" t="s">
        <v>16</v>
      </c>
      <c r="E971" t="s">
        <v>40</v>
      </c>
      <c r="F971" t="s">
        <v>36</v>
      </c>
      <c r="G971">
        <v>7.2</v>
      </c>
      <c r="H971" t="s">
        <v>28</v>
      </c>
      <c r="I971" t="s">
        <v>20</v>
      </c>
      <c r="J971" t="s">
        <v>21</v>
      </c>
      <c r="K971" t="s">
        <v>42</v>
      </c>
      <c r="L971" s="1">
        <v>45951</v>
      </c>
      <c r="M971" t="s">
        <v>5093</v>
      </c>
      <c r="N971" t="s">
        <v>23</v>
      </c>
      <c r="O971">
        <v>25</v>
      </c>
      <c r="P971" t="s">
        <v>24</v>
      </c>
      <c r="Q971">
        <v>18</v>
      </c>
    </row>
    <row r="972" spans="1:17" x14ac:dyDescent="0.75">
      <c r="A972" t="s">
        <v>2772</v>
      </c>
      <c r="B972">
        <v>58</v>
      </c>
      <c r="C972" t="s">
        <v>5081</v>
      </c>
      <c r="D972" t="s">
        <v>16</v>
      </c>
      <c r="E972" t="s">
        <v>35</v>
      </c>
      <c r="F972" t="s">
        <v>36</v>
      </c>
      <c r="G972">
        <v>6.7</v>
      </c>
      <c r="H972" t="s">
        <v>28</v>
      </c>
      <c r="I972" t="s">
        <v>44</v>
      </c>
      <c r="J972" t="s">
        <v>21</v>
      </c>
      <c r="K972" t="s">
        <v>45</v>
      </c>
      <c r="L972" s="1">
        <v>46018</v>
      </c>
      <c r="M972" t="s">
        <v>5095</v>
      </c>
      <c r="N972" t="s">
        <v>23</v>
      </c>
      <c r="O972">
        <v>41</v>
      </c>
      <c r="P972" t="s">
        <v>24</v>
      </c>
      <c r="Q972">
        <v>8</v>
      </c>
    </row>
    <row r="973" spans="1:17" x14ac:dyDescent="0.75">
      <c r="A973" t="s">
        <v>2771</v>
      </c>
      <c r="B973">
        <v>38</v>
      </c>
      <c r="C973" t="s">
        <v>5082</v>
      </c>
      <c r="D973" t="s">
        <v>16</v>
      </c>
      <c r="E973" t="s">
        <v>40</v>
      </c>
      <c r="F973" t="s">
        <v>27</v>
      </c>
      <c r="G973">
        <v>7.9</v>
      </c>
      <c r="H973" t="s">
        <v>28</v>
      </c>
      <c r="I973" t="s">
        <v>49</v>
      </c>
      <c r="J973" t="s">
        <v>21</v>
      </c>
      <c r="K973" t="s">
        <v>22</v>
      </c>
      <c r="L973" s="1">
        <v>45846</v>
      </c>
      <c r="M973" t="s">
        <v>5090</v>
      </c>
      <c r="N973" t="s">
        <v>23</v>
      </c>
      <c r="O973">
        <v>34</v>
      </c>
      <c r="P973" t="s">
        <v>24</v>
      </c>
      <c r="Q973">
        <v>34</v>
      </c>
    </row>
    <row r="974" spans="1:17" x14ac:dyDescent="0.75">
      <c r="A974" t="s">
        <v>2770</v>
      </c>
      <c r="B974">
        <v>82</v>
      </c>
      <c r="C974" t="s">
        <v>5079</v>
      </c>
      <c r="D974" t="s">
        <v>16</v>
      </c>
      <c r="E974" t="s">
        <v>40</v>
      </c>
      <c r="F974" t="s">
        <v>73</v>
      </c>
      <c r="G974">
        <v>6.4</v>
      </c>
      <c r="H974" t="s">
        <v>28</v>
      </c>
      <c r="I974" t="s">
        <v>49</v>
      </c>
      <c r="J974" t="s">
        <v>21</v>
      </c>
      <c r="K974" t="s">
        <v>33</v>
      </c>
      <c r="L974" s="1">
        <v>45822</v>
      </c>
      <c r="M974" t="s">
        <v>5089</v>
      </c>
      <c r="N974" t="s">
        <v>37</v>
      </c>
      <c r="O974">
        <v>4</v>
      </c>
      <c r="P974" t="s">
        <v>24</v>
      </c>
      <c r="Q974">
        <v>29</v>
      </c>
    </row>
    <row r="975" spans="1:17" x14ac:dyDescent="0.75">
      <c r="A975" t="s">
        <v>2767</v>
      </c>
      <c r="B975">
        <v>66</v>
      </c>
      <c r="C975" t="s">
        <v>5081</v>
      </c>
      <c r="D975" t="s">
        <v>16</v>
      </c>
      <c r="E975" t="s">
        <v>40</v>
      </c>
      <c r="F975" t="s">
        <v>36</v>
      </c>
      <c r="G975">
        <v>5.6</v>
      </c>
      <c r="H975" t="s">
        <v>28</v>
      </c>
      <c r="I975" t="s">
        <v>49</v>
      </c>
      <c r="J975" t="s">
        <v>21</v>
      </c>
      <c r="K975" t="s">
        <v>42</v>
      </c>
      <c r="L975" s="1">
        <v>45754</v>
      </c>
      <c r="M975" t="s">
        <v>5087</v>
      </c>
      <c r="N975" t="s">
        <v>23</v>
      </c>
      <c r="O975">
        <v>48</v>
      </c>
      <c r="P975" t="s">
        <v>24</v>
      </c>
      <c r="Q975">
        <v>24</v>
      </c>
    </row>
    <row r="976" spans="1:17" x14ac:dyDescent="0.75">
      <c r="A976" t="s">
        <v>1016</v>
      </c>
      <c r="B976">
        <v>30</v>
      </c>
      <c r="C976" t="s">
        <v>5077</v>
      </c>
      <c r="D976" t="s">
        <v>16</v>
      </c>
      <c r="E976" t="s">
        <v>26</v>
      </c>
      <c r="F976" t="s">
        <v>36</v>
      </c>
      <c r="G976">
        <v>5.2</v>
      </c>
      <c r="H976" t="s">
        <v>19</v>
      </c>
      <c r="I976" t="s">
        <v>29</v>
      </c>
      <c r="J976" t="s">
        <v>21</v>
      </c>
      <c r="K976" t="s">
        <v>30</v>
      </c>
      <c r="L976" s="1">
        <v>45665</v>
      </c>
      <c r="M976" t="s">
        <v>5084</v>
      </c>
      <c r="N976" t="s">
        <v>23</v>
      </c>
      <c r="O976">
        <v>38</v>
      </c>
      <c r="P976" t="s">
        <v>24</v>
      </c>
      <c r="Q976">
        <v>23</v>
      </c>
    </row>
    <row r="977" spans="1:17" x14ac:dyDescent="0.75">
      <c r="A977" t="s">
        <v>2763</v>
      </c>
      <c r="B977">
        <v>45</v>
      </c>
      <c r="C977" t="s">
        <v>5082</v>
      </c>
      <c r="D977" t="s">
        <v>16</v>
      </c>
      <c r="E977" t="s">
        <v>40</v>
      </c>
      <c r="F977" t="s">
        <v>63</v>
      </c>
      <c r="G977">
        <v>7.3</v>
      </c>
      <c r="H977" t="s">
        <v>19</v>
      </c>
      <c r="I977" t="s">
        <v>20</v>
      </c>
      <c r="J977" t="s">
        <v>21</v>
      </c>
      <c r="K977" t="s">
        <v>42</v>
      </c>
      <c r="L977" s="1">
        <v>45812</v>
      </c>
      <c r="M977" t="s">
        <v>5089</v>
      </c>
      <c r="N977" t="s">
        <v>23</v>
      </c>
      <c r="O977">
        <v>38</v>
      </c>
      <c r="P977" t="s">
        <v>24</v>
      </c>
      <c r="Q977">
        <v>22</v>
      </c>
    </row>
    <row r="978" spans="1:17" x14ac:dyDescent="0.75">
      <c r="A978" t="s">
        <v>2757</v>
      </c>
      <c r="B978">
        <v>28</v>
      </c>
      <c r="C978" t="s">
        <v>5077</v>
      </c>
      <c r="D978" t="s">
        <v>16</v>
      </c>
      <c r="E978" t="s">
        <v>26</v>
      </c>
      <c r="F978" t="s">
        <v>27</v>
      </c>
      <c r="G978">
        <v>1.1000000000000001</v>
      </c>
      <c r="H978" t="s">
        <v>41</v>
      </c>
      <c r="I978" t="s">
        <v>49</v>
      </c>
      <c r="J978" t="s">
        <v>21</v>
      </c>
      <c r="K978" t="s">
        <v>33</v>
      </c>
      <c r="L978" s="1">
        <v>45692</v>
      </c>
      <c r="M978" t="s">
        <v>5085</v>
      </c>
      <c r="N978" t="s">
        <v>37</v>
      </c>
      <c r="O978">
        <v>14</v>
      </c>
      <c r="P978" t="s">
        <v>24</v>
      </c>
      <c r="Q978">
        <v>32</v>
      </c>
    </row>
    <row r="979" spans="1:17" x14ac:dyDescent="0.75">
      <c r="A979" t="s">
        <v>1019</v>
      </c>
      <c r="B979">
        <v>64</v>
      </c>
      <c r="C979" t="s">
        <v>5081</v>
      </c>
      <c r="D979" t="s">
        <v>16</v>
      </c>
      <c r="E979" t="s">
        <v>40</v>
      </c>
      <c r="F979" t="s">
        <v>63</v>
      </c>
      <c r="G979">
        <v>7.4</v>
      </c>
      <c r="H979" t="s">
        <v>28</v>
      </c>
      <c r="I979" t="s">
        <v>44</v>
      </c>
      <c r="J979" t="s">
        <v>21</v>
      </c>
      <c r="K979" t="s">
        <v>51</v>
      </c>
      <c r="L979" s="1">
        <v>45888</v>
      </c>
      <c r="M979" t="s">
        <v>5091</v>
      </c>
      <c r="N979" t="s">
        <v>23</v>
      </c>
      <c r="O979">
        <v>51</v>
      </c>
      <c r="P979" t="s">
        <v>24</v>
      </c>
      <c r="Q979">
        <v>21</v>
      </c>
    </row>
    <row r="980" spans="1:17" x14ac:dyDescent="0.75">
      <c r="A980" t="s">
        <v>2754</v>
      </c>
      <c r="B980">
        <v>48</v>
      </c>
      <c r="C980" t="s">
        <v>5078</v>
      </c>
      <c r="D980" t="s">
        <v>16</v>
      </c>
      <c r="E980" t="s">
        <v>17</v>
      </c>
      <c r="F980" t="s">
        <v>36</v>
      </c>
      <c r="G980">
        <v>4.2</v>
      </c>
      <c r="H980" t="s">
        <v>41</v>
      </c>
      <c r="I980" t="s">
        <v>49</v>
      </c>
      <c r="J980" t="s">
        <v>21</v>
      </c>
      <c r="K980" t="s">
        <v>22</v>
      </c>
      <c r="L980" s="1">
        <v>45949</v>
      </c>
      <c r="M980" t="s">
        <v>5093</v>
      </c>
      <c r="N980" t="s">
        <v>23</v>
      </c>
      <c r="O980">
        <v>35</v>
      </c>
      <c r="P980" t="s">
        <v>24</v>
      </c>
      <c r="Q980">
        <v>16</v>
      </c>
    </row>
    <row r="981" spans="1:17" x14ac:dyDescent="0.75">
      <c r="A981" t="s">
        <v>2748</v>
      </c>
      <c r="B981">
        <v>36</v>
      </c>
      <c r="C981" t="s">
        <v>5082</v>
      </c>
      <c r="D981" t="s">
        <v>16</v>
      </c>
      <c r="E981" t="s">
        <v>40</v>
      </c>
      <c r="F981" t="s">
        <v>73</v>
      </c>
      <c r="G981">
        <v>1.7</v>
      </c>
      <c r="H981" t="s">
        <v>41</v>
      </c>
      <c r="I981" t="s">
        <v>49</v>
      </c>
      <c r="J981" t="s">
        <v>21</v>
      </c>
      <c r="K981" t="s">
        <v>45</v>
      </c>
      <c r="L981" s="1">
        <v>45931</v>
      </c>
      <c r="M981" t="s">
        <v>5093</v>
      </c>
      <c r="N981" t="s">
        <v>23</v>
      </c>
      <c r="O981">
        <v>31</v>
      </c>
      <c r="P981" t="s">
        <v>24</v>
      </c>
      <c r="Q981">
        <v>27</v>
      </c>
    </row>
    <row r="982" spans="1:17" x14ac:dyDescent="0.75">
      <c r="A982" t="s">
        <v>2747</v>
      </c>
      <c r="B982">
        <v>75</v>
      </c>
      <c r="C982" t="s">
        <v>5080</v>
      </c>
      <c r="D982" t="s">
        <v>67</v>
      </c>
      <c r="E982" t="s">
        <v>17</v>
      </c>
      <c r="F982" t="s">
        <v>36</v>
      </c>
      <c r="G982">
        <v>0.6</v>
      </c>
      <c r="H982" t="s">
        <v>28</v>
      </c>
      <c r="I982" t="s">
        <v>49</v>
      </c>
      <c r="J982" t="s">
        <v>21</v>
      </c>
      <c r="K982" t="s">
        <v>51</v>
      </c>
      <c r="L982" s="1">
        <v>46001</v>
      </c>
      <c r="M982" t="s">
        <v>5095</v>
      </c>
      <c r="N982" t="s">
        <v>23</v>
      </c>
      <c r="O982">
        <v>26</v>
      </c>
      <c r="P982" t="s">
        <v>24</v>
      </c>
      <c r="Q982">
        <v>28</v>
      </c>
    </row>
    <row r="983" spans="1:17" x14ac:dyDescent="0.75">
      <c r="A983" t="s">
        <v>2741</v>
      </c>
      <c r="B983">
        <v>42</v>
      </c>
      <c r="C983" t="s">
        <v>5082</v>
      </c>
      <c r="D983" t="s">
        <v>16</v>
      </c>
      <c r="E983" t="s">
        <v>17</v>
      </c>
      <c r="F983" t="s">
        <v>27</v>
      </c>
      <c r="G983">
        <v>6.2</v>
      </c>
      <c r="H983" t="s">
        <v>41</v>
      </c>
      <c r="I983" t="s">
        <v>49</v>
      </c>
      <c r="J983" t="s">
        <v>21</v>
      </c>
      <c r="K983" t="s">
        <v>30</v>
      </c>
      <c r="L983" s="1">
        <v>45782</v>
      </c>
      <c r="M983" t="s">
        <v>5088</v>
      </c>
      <c r="N983" t="s">
        <v>23</v>
      </c>
      <c r="O983">
        <v>30</v>
      </c>
      <c r="P983" t="s">
        <v>24</v>
      </c>
      <c r="Q983">
        <v>36</v>
      </c>
    </row>
    <row r="984" spans="1:17" x14ac:dyDescent="0.75">
      <c r="A984" t="s">
        <v>1024</v>
      </c>
      <c r="B984">
        <v>41</v>
      </c>
      <c r="C984" t="s">
        <v>5082</v>
      </c>
      <c r="D984" t="s">
        <v>67</v>
      </c>
      <c r="E984" t="s">
        <v>40</v>
      </c>
      <c r="F984" t="s">
        <v>73</v>
      </c>
      <c r="G984">
        <v>5.5</v>
      </c>
      <c r="H984" t="s">
        <v>19</v>
      </c>
      <c r="I984" t="s">
        <v>20</v>
      </c>
      <c r="J984" t="s">
        <v>21</v>
      </c>
      <c r="K984" t="s">
        <v>42</v>
      </c>
      <c r="L984" s="1">
        <v>45940</v>
      </c>
      <c r="M984" t="s">
        <v>5093</v>
      </c>
      <c r="N984" t="s">
        <v>37</v>
      </c>
      <c r="O984">
        <v>13</v>
      </c>
      <c r="P984" t="s">
        <v>24</v>
      </c>
      <c r="Q984">
        <v>34</v>
      </c>
    </row>
    <row r="985" spans="1:17" x14ac:dyDescent="0.75">
      <c r="A985" t="s">
        <v>2736</v>
      </c>
      <c r="B985">
        <v>64</v>
      </c>
      <c r="C985" t="s">
        <v>5081</v>
      </c>
      <c r="D985" t="s">
        <v>16</v>
      </c>
      <c r="E985" t="s">
        <v>17</v>
      </c>
      <c r="F985" t="s">
        <v>18</v>
      </c>
      <c r="G985">
        <v>4.3</v>
      </c>
      <c r="H985" t="s">
        <v>19</v>
      </c>
      <c r="I985" t="s">
        <v>49</v>
      </c>
      <c r="J985" t="s">
        <v>21</v>
      </c>
      <c r="K985" t="s">
        <v>30</v>
      </c>
      <c r="L985" s="1">
        <v>45676</v>
      </c>
      <c r="M985" t="s">
        <v>5084</v>
      </c>
      <c r="N985" t="s">
        <v>23</v>
      </c>
      <c r="O985">
        <v>26</v>
      </c>
      <c r="P985" t="s">
        <v>24</v>
      </c>
      <c r="Q985">
        <v>27</v>
      </c>
    </row>
    <row r="986" spans="1:17" x14ac:dyDescent="0.75">
      <c r="A986" t="s">
        <v>2727</v>
      </c>
      <c r="B986">
        <v>46</v>
      </c>
      <c r="C986" t="s">
        <v>5082</v>
      </c>
      <c r="D986" t="s">
        <v>16</v>
      </c>
      <c r="E986" t="s">
        <v>40</v>
      </c>
      <c r="F986" t="s">
        <v>73</v>
      </c>
      <c r="G986">
        <v>4.9000000000000004</v>
      </c>
      <c r="H986" t="s">
        <v>28</v>
      </c>
      <c r="I986" t="s">
        <v>44</v>
      </c>
      <c r="J986" t="s">
        <v>21</v>
      </c>
      <c r="K986" t="s">
        <v>42</v>
      </c>
      <c r="L986" s="1">
        <v>45922</v>
      </c>
      <c r="M986" t="s">
        <v>5092</v>
      </c>
      <c r="N986" t="s">
        <v>37</v>
      </c>
      <c r="O986">
        <v>10</v>
      </c>
      <c r="P986" t="s">
        <v>24</v>
      </c>
      <c r="Q986">
        <v>14</v>
      </c>
    </row>
    <row r="987" spans="1:17" x14ac:dyDescent="0.75">
      <c r="A987" t="s">
        <v>2726</v>
      </c>
      <c r="B987">
        <v>40</v>
      </c>
      <c r="C987" t="s">
        <v>5082</v>
      </c>
      <c r="D987" t="s">
        <v>16</v>
      </c>
      <c r="E987" t="s">
        <v>40</v>
      </c>
      <c r="F987" t="s">
        <v>73</v>
      </c>
      <c r="G987">
        <v>7.4</v>
      </c>
      <c r="H987" t="s">
        <v>19</v>
      </c>
      <c r="I987" t="s">
        <v>29</v>
      </c>
      <c r="J987" t="s">
        <v>21</v>
      </c>
      <c r="K987" t="s">
        <v>30</v>
      </c>
      <c r="L987" s="1">
        <v>45659</v>
      </c>
      <c r="M987" t="s">
        <v>5084</v>
      </c>
      <c r="N987" t="s">
        <v>37</v>
      </c>
      <c r="O987">
        <v>30</v>
      </c>
      <c r="P987" t="s">
        <v>24</v>
      </c>
      <c r="Q987">
        <v>20</v>
      </c>
    </row>
    <row r="988" spans="1:17" x14ac:dyDescent="0.75">
      <c r="A988" t="s">
        <v>1028</v>
      </c>
      <c r="B988">
        <v>54</v>
      </c>
      <c r="C988" t="s">
        <v>5078</v>
      </c>
      <c r="D988" t="s">
        <v>16</v>
      </c>
      <c r="E988" t="s">
        <v>40</v>
      </c>
      <c r="F988" t="s">
        <v>27</v>
      </c>
      <c r="G988">
        <v>2.9</v>
      </c>
      <c r="H988" t="s">
        <v>19</v>
      </c>
      <c r="I988" t="s">
        <v>44</v>
      </c>
      <c r="J988" t="s">
        <v>21</v>
      </c>
      <c r="K988" t="s">
        <v>33</v>
      </c>
      <c r="L988" s="1">
        <v>46019</v>
      </c>
      <c r="M988" t="s">
        <v>5095</v>
      </c>
      <c r="N988" t="s">
        <v>37</v>
      </c>
      <c r="O988">
        <v>23</v>
      </c>
      <c r="P988" t="s">
        <v>24</v>
      </c>
      <c r="Q988">
        <v>23</v>
      </c>
    </row>
    <row r="989" spans="1:17" x14ac:dyDescent="0.75">
      <c r="A989" t="s">
        <v>2720</v>
      </c>
      <c r="B989">
        <v>27</v>
      </c>
      <c r="C989" t="s">
        <v>5077</v>
      </c>
      <c r="D989" t="s">
        <v>16</v>
      </c>
      <c r="E989" t="s">
        <v>26</v>
      </c>
      <c r="F989" t="s">
        <v>27</v>
      </c>
      <c r="G989">
        <v>3.6</v>
      </c>
      <c r="H989" t="s">
        <v>19</v>
      </c>
      <c r="I989" t="s">
        <v>49</v>
      </c>
      <c r="J989" t="s">
        <v>21</v>
      </c>
      <c r="K989" t="s">
        <v>22</v>
      </c>
      <c r="L989" s="1">
        <v>45911</v>
      </c>
      <c r="M989" t="s">
        <v>5092</v>
      </c>
      <c r="N989" t="s">
        <v>37</v>
      </c>
      <c r="O989">
        <v>11</v>
      </c>
      <c r="P989" t="s">
        <v>24</v>
      </c>
      <c r="Q989">
        <v>33</v>
      </c>
    </row>
    <row r="990" spans="1:17" x14ac:dyDescent="0.75">
      <c r="A990" t="s">
        <v>2719</v>
      </c>
      <c r="B990">
        <v>61</v>
      </c>
      <c r="C990" t="s">
        <v>5081</v>
      </c>
      <c r="D990" t="s">
        <v>16</v>
      </c>
      <c r="E990" t="s">
        <v>26</v>
      </c>
      <c r="F990" t="s">
        <v>63</v>
      </c>
      <c r="G990">
        <v>5.4</v>
      </c>
      <c r="H990" t="s">
        <v>41</v>
      </c>
      <c r="I990" t="s">
        <v>29</v>
      </c>
      <c r="J990" t="s">
        <v>21</v>
      </c>
      <c r="K990" t="s">
        <v>51</v>
      </c>
      <c r="L990" s="1">
        <v>45798</v>
      </c>
      <c r="M990" t="s">
        <v>5088</v>
      </c>
      <c r="N990" t="s">
        <v>23</v>
      </c>
      <c r="O990">
        <v>58</v>
      </c>
      <c r="P990" t="s">
        <v>24</v>
      </c>
      <c r="Q990">
        <v>30</v>
      </c>
    </row>
    <row r="991" spans="1:17" x14ac:dyDescent="0.75">
      <c r="A991" t="s">
        <v>2718</v>
      </c>
      <c r="B991">
        <v>41</v>
      </c>
      <c r="C991" t="s">
        <v>5082</v>
      </c>
      <c r="D991" t="s">
        <v>16</v>
      </c>
      <c r="E991" t="s">
        <v>35</v>
      </c>
      <c r="F991" t="s">
        <v>73</v>
      </c>
      <c r="G991">
        <v>5.0999999999999996</v>
      </c>
      <c r="H991" t="s">
        <v>41</v>
      </c>
      <c r="I991" t="s">
        <v>49</v>
      </c>
      <c r="J991" t="s">
        <v>21</v>
      </c>
      <c r="K991" t="s">
        <v>22</v>
      </c>
      <c r="L991" s="1">
        <v>45771</v>
      </c>
      <c r="M991" t="s">
        <v>5087</v>
      </c>
      <c r="N991" t="s">
        <v>37</v>
      </c>
      <c r="O991">
        <v>7</v>
      </c>
      <c r="P991" t="s">
        <v>24</v>
      </c>
      <c r="Q991">
        <v>32</v>
      </c>
    </row>
    <row r="992" spans="1:17" x14ac:dyDescent="0.75">
      <c r="A992" t="s">
        <v>2715</v>
      </c>
      <c r="B992">
        <v>64</v>
      </c>
      <c r="C992" t="s">
        <v>5081</v>
      </c>
      <c r="D992" t="s">
        <v>16</v>
      </c>
      <c r="E992" t="s">
        <v>40</v>
      </c>
      <c r="F992" t="s">
        <v>18</v>
      </c>
      <c r="G992">
        <v>4.9000000000000004</v>
      </c>
      <c r="H992" t="s">
        <v>19</v>
      </c>
      <c r="I992" t="s">
        <v>20</v>
      </c>
      <c r="J992" t="s">
        <v>21</v>
      </c>
      <c r="K992" t="s">
        <v>42</v>
      </c>
      <c r="L992" s="1">
        <v>45830</v>
      </c>
      <c r="M992" t="s">
        <v>5089</v>
      </c>
      <c r="N992" t="s">
        <v>23</v>
      </c>
      <c r="O992">
        <v>34</v>
      </c>
      <c r="P992" t="s">
        <v>24</v>
      </c>
      <c r="Q992">
        <v>7</v>
      </c>
    </row>
    <row r="993" spans="1:17" x14ac:dyDescent="0.75">
      <c r="A993" t="s">
        <v>1033</v>
      </c>
      <c r="B993">
        <v>59</v>
      </c>
      <c r="C993" t="s">
        <v>5081</v>
      </c>
      <c r="D993" t="s">
        <v>16</v>
      </c>
      <c r="E993" t="s">
        <v>40</v>
      </c>
      <c r="F993" t="s">
        <v>18</v>
      </c>
      <c r="G993">
        <v>7.7</v>
      </c>
      <c r="H993" t="s">
        <v>28</v>
      </c>
      <c r="I993" t="s">
        <v>44</v>
      </c>
      <c r="J993" t="s">
        <v>21</v>
      </c>
      <c r="K993" t="s">
        <v>30</v>
      </c>
      <c r="L993" s="1">
        <v>45824</v>
      </c>
      <c r="M993" t="s">
        <v>5089</v>
      </c>
      <c r="N993" t="s">
        <v>23</v>
      </c>
      <c r="O993">
        <v>51</v>
      </c>
      <c r="P993" t="s">
        <v>24</v>
      </c>
      <c r="Q993">
        <v>20</v>
      </c>
    </row>
    <row r="994" spans="1:17" x14ac:dyDescent="0.75">
      <c r="A994" t="s">
        <v>1034</v>
      </c>
      <c r="B994">
        <v>45</v>
      </c>
      <c r="C994" t="s">
        <v>5082</v>
      </c>
      <c r="D994" t="s">
        <v>16</v>
      </c>
      <c r="E994" t="s">
        <v>17</v>
      </c>
      <c r="F994" t="s">
        <v>27</v>
      </c>
      <c r="G994">
        <v>5.8</v>
      </c>
      <c r="H994" t="s">
        <v>28</v>
      </c>
      <c r="I994" t="s">
        <v>44</v>
      </c>
      <c r="J994" t="s">
        <v>21</v>
      </c>
      <c r="K994" t="s">
        <v>22</v>
      </c>
      <c r="L994" s="1">
        <v>45868</v>
      </c>
      <c r="M994" t="s">
        <v>5090</v>
      </c>
      <c r="N994" t="s">
        <v>37</v>
      </c>
      <c r="O994">
        <v>4</v>
      </c>
      <c r="P994" t="s">
        <v>24</v>
      </c>
      <c r="Q994">
        <v>22</v>
      </c>
    </row>
    <row r="995" spans="1:17" x14ac:dyDescent="0.75">
      <c r="A995" t="s">
        <v>2712</v>
      </c>
      <c r="B995">
        <v>35</v>
      </c>
      <c r="C995" t="s">
        <v>5077</v>
      </c>
      <c r="D995" t="s">
        <v>16</v>
      </c>
      <c r="E995" t="s">
        <v>40</v>
      </c>
      <c r="F995" t="s">
        <v>36</v>
      </c>
      <c r="G995">
        <v>1.3</v>
      </c>
      <c r="H995" t="s">
        <v>41</v>
      </c>
      <c r="I995" t="s">
        <v>29</v>
      </c>
      <c r="J995" t="s">
        <v>21</v>
      </c>
      <c r="K995" t="s">
        <v>30</v>
      </c>
      <c r="L995" s="1">
        <v>45807</v>
      </c>
      <c r="M995" t="s">
        <v>5088</v>
      </c>
      <c r="N995" t="s">
        <v>23</v>
      </c>
      <c r="O995">
        <v>35</v>
      </c>
      <c r="P995" t="s">
        <v>24</v>
      </c>
      <c r="Q995">
        <v>34</v>
      </c>
    </row>
    <row r="996" spans="1:17" x14ac:dyDescent="0.75">
      <c r="A996" t="s">
        <v>2702</v>
      </c>
      <c r="B996">
        <v>66</v>
      </c>
      <c r="C996" t="s">
        <v>5081</v>
      </c>
      <c r="D996" t="s">
        <v>16</v>
      </c>
      <c r="E996" t="s">
        <v>17</v>
      </c>
      <c r="F996" t="s">
        <v>73</v>
      </c>
      <c r="G996">
        <v>7.8</v>
      </c>
      <c r="H996" t="s">
        <v>41</v>
      </c>
      <c r="I996" t="s">
        <v>49</v>
      </c>
      <c r="J996" t="s">
        <v>21</v>
      </c>
      <c r="K996" t="s">
        <v>51</v>
      </c>
      <c r="L996" s="1">
        <v>45690</v>
      </c>
      <c r="M996" t="s">
        <v>5085</v>
      </c>
      <c r="N996" t="s">
        <v>23</v>
      </c>
      <c r="O996">
        <v>36</v>
      </c>
      <c r="P996" t="s">
        <v>24</v>
      </c>
      <c r="Q996">
        <v>9</v>
      </c>
    </row>
    <row r="997" spans="1:17" x14ac:dyDescent="0.75">
      <c r="A997" t="s">
        <v>2701</v>
      </c>
      <c r="B997">
        <v>29</v>
      </c>
      <c r="C997" t="s">
        <v>5077</v>
      </c>
      <c r="D997" t="s">
        <v>16</v>
      </c>
      <c r="E997" t="s">
        <v>35</v>
      </c>
      <c r="F997" t="s">
        <v>63</v>
      </c>
      <c r="G997">
        <v>3.4</v>
      </c>
      <c r="H997" t="s">
        <v>41</v>
      </c>
      <c r="I997" t="s">
        <v>44</v>
      </c>
      <c r="J997" t="s">
        <v>21</v>
      </c>
      <c r="K997" t="s">
        <v>22</v>
      </c>
      <c r="L997" s="1">
        <v>45921</v>
      </c>
      <c r="M997" t="s">
        <v>5092</v>
      </c>
      <c r="N997" t="s">
        <v>23</v>
      </c>
      <c r="O997">
        <v>36</v>
      </c>
      <c r="P997" t="s">
        <v>24</v>
      </c>
      <c r="Q997">
        <v>32</v>
      </c>
    </row>
    <row r="998" spans="1:17" x14ac:dyDescent="0.75">
      <c r="A998" t="s">
        <v>1038</v>
      </c>
      <c r="B998">
        <v>74</v>
      </c>
      <c r="C998" t="s">
        <v>5080</v>
      </c>
      <c r="D998" t="s">
        <v>16</v>
      </c>
      <c r="E998" t="s">
        <v>40</v>
      </c>
      <c r="F998" t="s">
        <v>27</v>
      </c>
      <c r="G998">
        <v>4.4000000000000004</v>
      </c>
      <c r="H998" t="s">
        <v>28</v>
      </c>
      <c r="I998" t="s">
        <v>29</v>
      </c>
      <c r="J998" t="s">
        <v>21</v>
      </c>
      <c r="K998" t="s">
        <v>42</v>
      </c>
      <c r="L998" s="1">
        <v>45932</v>
      </c>
      <c r="M998" t="s">
        <v>5093</v>
      </c>
      <c r="N998" t="s">
        <v>23</v>
      </c>
      <c r="O998">
        <v>17</v>
      </c>
      <c r="P998" t="s">
        <v>24</v>
      </c>
      <c r="Q998">
        <v>11</v>
      </c>
    </row>
    <row r="999" spans="1:17" x14ac:dyDescent="0.75">
      <c r="A999" t="s">
        <v>2693</v>
      </c>
      <c r="B999">
        <v>82</v>
      </c>
      <c r="C999" t="s">
        <v>5079</v>
      </c>
      <c r="D999" t="s">
        <v>16</v>
      </c>
      <c r="E999" t="s">
        <v>26</v>
      </c>
      <c r="F999" t="s">
        <v>36</v>
      </c>
      <c r="G999">
        <v>5.4</v>
      </c>
      <c r="H999" t="s">
        <v>28</v>
      </c>
      <c r="I999" t="s">
        <v>49</v>
      </c>
      <c r="J999" t="s">
        <v>21</v>
      </c>
      <c r="K999" t="s">
        <v>42</v>
      </c>
      <c r="L999" s="1">
        <v>45890</v>
      </c>
      <c r="M999" t="s">
        <v>5091</v>
      </c>
      <c r="N999" t="s">
        <v>23</v>
      </c>
      <c r="O999">
        <v>32</v>
      </c>
      <c r="P999" t="s">
        <v>24</v>
      </c>
      <c r="Q999">
        <v>23</v>
      </c>
    </row>
    <row r="1000" spans="1:17" x14ac:dyDescent="0.75">
      <c r="A1000" t="s">
        <v>2689</v>
      </c>
      <c r="B1000">
        <v>50</v>
      </c>
      <c r="C1000" t="s">
        <v>5078</v>
      </c>
      <c r="D1000" t="s">
        <v>16</v>
      </c>
      <c r="E1000" t="s">
        <v>40</v>
      </c>
      <c r="F1000" t="s">
        <v>36</v>
      </c>
      <c r="G1000">
        <v>7.5</v>
      </c>
      <c r="H1000" t="s">
        <v>28</v>
      </c>
      <c r="I1000" t="s">
        <v>20</v>
      </c>
      <c r="J1000" t="s">
        <v>21</v>
      </c>
      <c r="K1000" t="s">
        <v>51</v>
      </c>
      <c r="L1000" s="1">
        <v>45692</v>
      </c>
      <c r="M1000" t="s">
        <v>5085</v>
      </c>
      <c r="N1000" t="s">
        <v>37</v>
      </c>
      <c r="O1000">
        <v>18</v>
      </c>
      <c r="P1000" t="s">
        <v>24</v>
      </c>
      <c r="Q1000">
        <v>7</v>
      </c>
    </row>
    <row r="1001" spans="1:17" x14ac:dyDescent="0.75">
      <c r="A1001" t="s">
        <v>1041</v>
      </c>
      <c r="B1001">
        <v>33</v>
      </c>
      <c r="C1001" t="s">
        <v>5077</v>
      </c>
      <c r="D1001" t="s">
        <v>16</v>
      </c>
      <c r="E1001" t="s">
        <v>17</v>
      </c>
      <c r="F1001" t="s">
        <v>73</v>
      </c>
      <c r="G1001">
        <v>1.1000000000000001</v>
      </c>
      <c r="H1001" t="s">
        <v>41</v>
      </c>
      <c r="I1001" t="s">
        <v>44</v>
      </c>
      <c r="J1001" t="s">
        <v>21</v>
      </c>
      <c r="K1001" t="s">
        <v>33</v>
      </c>
      <c r="L1001" s="1">
        <v>45665</v>
      </c>
      <c r="M1001" t="s">
        <v>5084</v>
      </c>
      <c r="N1001" t="s">
        <v>37</v>
      </c>
      <c r="O1001">
        <v>12</v>
      </c>
      <c r="P1001" t="s">
        <v>24</v>
      </c>
      <c r="Q1001">
        <v>24</v>
      </c>
    </row>
    <row r="1002" spans="1:17" x14ac:dyDescent="0.75">
      <c r="A1002" t="s">
        <v>1042</v>
      </c>
      <c r="B1002">
        <v>75</v>
      </c>
      <c r="C1002" t="s">
        <v>5080</v>
      </c>
      <c r="D1002" t="s">
        <v>16</v>
      </c>
      <c r="E1002" t="s">
        <v>17</v>
      </c>
      <c r="F1002" t="s">
        <v>27</v>
      </c>
      <c r="G1002">
        <v>3.7</v>
      </c>
      <c r="H1002" t="s">
        <v>41</v>
      </c>
      <c r="I1002" t="s">
        <v>20</v>
      </c>
      <c r="J1002" t="s">
        <v>21</v>
      </c>
      <c r="K1002" t="s">
        <v>45</v>
      </c>
      <c r="L1002" s="1">
        <v>45798</v>
      </c>
      <c r="M1002" t="s">
        <v>5088</v>
      </c>
      <c r="N1002" t="s">
        <v>23</v>
      </c>
      <c r="O1002">
        <v>9</v>
      </c>
      <c r="P1002" t="s">
        <v>24</v>
      </c>
      <c r="Q1002">
        <v>26</v>
      </c>
    </row>
    <row r="1003" spans="1:17" x14ac:dyDescent="0.75">
      <c r="A1003" t="s">
        <v>2681</v>
      </c>
      <c r="B1003">
        <v>27</v>
      </c>
      <c r="C1003" t="s">
        <v>5077</v>
      </c>
      <c r="D1003" t="s">
        <v>16</v>
      </c>
      <c r="E1003" t="s">
        <v>26</v>
      </c>
      <c r="F1003" t="s">
        <v>63</v>
      </c>
      <c r="G1003">
        <v>3.6</v>
      </c>
      <c r="H1003" t="s">
        <v>28</v>
      </c>
      <c r="I1003" t="s">
        <v>49</v>
      </c>
      <c r="J1003" t="s">
        <v>21</v>
      </c>
      <c r="K1003" t="s">
        <v>33</v>
      </c>
      <c r="L1003" s="1">
        <v>45757</v>
      </c>
      <c r="M1003" t="s">
        <v>5087</v>
      </c>
      <c r="N1003" t="s">
        <v>23</v>
      </c>
      <c r="O1003">
        <v>43</v>
      </c>
      <c r="P1003" t="s">
        <v>24</v>
      </c>
      <c r="Q1003">
        <v>35</v>
      </c>
    </row>
    <row r="1004" spans="1:17" x14ac:dyDescent="0.75">
      <c r="A1004" t="s">
        <v>2679</v>
      </c>
      <c r="B1004">
        <v>67</v>
      </c>
      <c r="C1004" t="s">
        <v>5081</v>
      </c>
      <c r="D1004" t="s">
        <v>16</v>
      </c>
      <c r="E1004" t="s">
        <v>40</v>
      </c>
      <c r="F1004" t="s">
        <v>18</v>
      </c>
      <c r="G1004">
        <v>3.9</v>
      </c>
      <c r="H1004" t="s">
        <v>28</v>
      </c>
      <c r="I1004" t="s">
        <v>20</v>
      </c>
      <c r="J1004" t="s">
        <v>21</v>
      </c>
      <c r="K1004" t="s">
        <v>42</v>
      </c>
      <c r="L1004" s="1">
        <v>45729</v>
      </c>
      <c r="M1004" t="s">
        <v>5086</v>
      </c>
      <c r="N1004" t="s">
        <v>37</v>
      </c>
      <c r="O1004">
        <v>39</v>
      </c>
      <c r="P1004" t="s">
        <v>24</v>
      </c>
      <c r="Q1004">
        <v>21</v>
      </c>
    </row>
    <row r="1005" spans="1:17" x14ac:dyDescent="0.75">
      <c r="A1005" t="s">
        <v>1045</v>
      </c>
      <c r="B1005">
        <v>39</v>
      </c>
      <c r="C1005" t="s">
        <v>5082</v>
      </c>
      <c r="D1005" t="s">
        <v>16</v>
      </c>
      <c r="E1005" t="s">
        <v>35</v>
      </c>
      <c r="F1005" t="s">
        <v>36</v>
      </c>
      <c r="G1005">
        <v>5.3</v>
      </c>
      <c r="H1005" t="s">
        <v>28</v>
      </c>
      <c r="I1005" t="s">
        <v>29</v>
      </c>
      <c r="J1005" t="s">
        <v>21</v>
      </c>
      <c r="K1005" t="s">
        <v>51</v>
      </c>
      <c r="L1005" s="1">
        <v>45700</v>
      </c>
      <c r="M1005" t="s">
        <v>5085</v>
      </c>
      <c r="N1005" t="s">
        <v>23</v>
      </c>
      <c r="O1005">
        <v>22</v>
      </c>
      <c r="P1005" t="s">
        <v>24</v>
      </c>
      <c r="Q1005">
        <v>36</v>
      </c>
    </row>
    <row r="1006" spans="1:17" x14ac:dyDescent="0.75">
      <c r="A1006" t="s">
        <v>2675</v>
      </c>
      <c r="B1006">
        <v>68</v>
      </c>
      <c r="C1006" t="s">
        <v>5081</v>
      </c>
      <c r="D1006" t="s">
        <v>16</v>
      </c>
      <c r="E1006" t="s">
        <v>26</v>
      </c>
      <c r="F1006" t="s">
        <v>63</v>
      </c>
      <c r="G1006">
        <v>3.8</v>
      </c>
      <c r="H1006" t="s">
        <v>41</v>
      </c>
      <c r="I1006" t="s">
        <v>20</v>
      </c>
      <c r="J1006" t="s">
        <v>21</v>
      </c>
      <c r="K1006" t="s">
        <v>51</v>
      </c>
      <c r="L1006" s="1">
        <v>45896</v>
      </c>
      <c r="M1006" t="s">
        <v>5091</v>
      </c>
      <c r="N1006" t="s">
        <v>23</v>
      </c>
      <c r="O1006">
        <v>48</v>
      </c>
      <c r="P1006" t="s">
        <v>24</v>
      </c>
      <c r="Q1006">
        <v>35</v>
      </c>
    </row>
    <row r="1007" spans="1:17" x14ac:dyDescent="0.75">
      <c r="A1007" t="s">
        <v>2672</v>
      </c>
      <c r="B1007">
        <v>44</v>
      </c>
      <c r="C1007" t="s">
        <v>5082</v>
      </c>
      <c r="D1007" t="s">
        <v>16</v>
      </c>
      <c r="E1007" t="s">
        <v>17</v>
      </c>
      <c r="F1007" t="s">
        <v>73</v>
      </c>
      <c r="G1007">
        <v>1.3</v>
      </c>
      <c r="H1007" t="s">
        <v>28</v>
      </c>
      <c r="I1007" t="s">
        <v>20</v>
      </c>
      <c r="J1007" t="s">
        <v>21</v>
      </c>
      <c r="K1007" t="s">
        <v>51</v>
      </c>
      <c r="L1007" s="1">
        <v>45790</v>
      </c>
      <c r="M1007" t="s">
        <v>5088</v>
      </c>
      <c r="N1007" t="s">
        <v>23</v>
      </c>
      <c r="O1007">
        <v>35</v>
      </c>
      <c r="P1007" t="s">
        <v>24</v>
      </c>
      <c r="Q1007">
        <v>25</v>
      </c>
    </row>
    <row r="1008" spans="1:17" x14ac:dyDescent="0.75">
      <c r="A1008" t="s">
        <v>1048</v>
      </c>
      <c r="B1008">
        <v>45</v>
      </c>
      <c r="C1008" t="s">
        <v>5082</v>
      </c>
      <c r="D1008" t="s">
        <v>67</v>
      </c>
      <c r="E1008" t="s">
        <v>26</v>
      </c>
      <c r="F1008" t="s">
        <v>36</v>
      </c>
      <c r="G1008">
        <v>5.8</v>
      </c>
      <c r="H1008" t="s">
        <v>41</v>
      </c>
      <c r="I1008" t="s">
        <v>20</v>
      </c>
      <c r="J1008" t="s">
        <v>21</v>
      </c>
      <c r="K1008" t="s">
        <v>33</v>
      </c>
      <c r="L1008" s="1">
        <v>45875</v>
      </c>
      <c r="M1008" t="s">
        <v>5091</v>
      </c>
      <c r="N1008" t="s">
        <v>23</v>
      </c>
      <c r="O1008">
        <v>36</v>
      </c>
      <c r="P1008" t="s">
        <v>24</v>
      </c>
      <c r="Q1008">
        <v>6</v>
      </c>
    </row>
    <row r="1009" spans="1:17" x14ac:dyDescent="0.75">
      <c r="A1009" t="s">
        <v>2671</v>
      </c>
      <c r="B1009">
        <v>44</v>
      </c>
      <c r="C1009" t="s">
        <v>5082</v>
      </c>
      <c r="D1009" t="s">
        <v>16</v>
      </c>
      <c r="E1009" t="s">
        <v>40</v>
      </c>
      <c r="F1009" t="s">
        <v>36</v>
      </c>
      <c r="G1009">
        <v>4.9000000000000004</v>
      </c>
      <c r="H1009" t="s">
        <v>19</v>
      </c>
      <c r="I1009" t="s">
        <v>44</v>
      </c>
      <c r="J1009" t="s">
        <v>21</v>
      </c>
      <c r="K1009" t="s">
        <v>42</v>
      </c>
      <c r="L1009" s="1">
        <v>45855</v>
      </c>
      <c r="M1009" t="s">
        <v>5090</v>
      </c>
      <c r="N1009" t="s">
        <v>23</v>
      </c>
      <c r="O1009">
        <v>33</v>
      </c>
      <c r="P1009" t="s">
        <v>24</v>
      </c>
      <c r="Q1009">
        <v>13</v>
      </c>
    </row>
    <row r="1010" spans="1:17" x14ac:dyDescent="0.75">
      <c r="A1010" t="s">
        <v>2669</v>
      </c>
      <c r="B1010">
        <v>57</v>
      </c>
      <c r="C1010" t="s">
        <v>5078</v>
      </c>
      <c r="D1010" t="s">
        <v>16</v>
      </c>
      <c r="E1010" t="s">
        <v>40</v>
      </c>
      <c r="F1010" t="s">
        <v>36</v>
      </c>
      <c r="G1010">
        <v>6.3</v>
      </c>
      <c r="H1010" t="s">
        <v>19</v>
      </c>
      <c r="I1010" t="s">
        <v>44</v>
      </c>
      <c r="J1010" t="s">
        <v>21</v>
      </c>
      <c r="K1010" t="s">
        <v>30</v>
      </c>
      <c r="L1010" s="1">
        <v>46014</v>
      </c>
      <c r="M1010" t="s">
        <v>5095</v>
      </c>
      <c r="N1010" t="s">
        <v>23</v>
      </c>
      <c r="O1010">
        <v>48</v>
      </c>
      <c r="P1010" t="s">
        <v>24</v>
      </c>
      <c r="Q1010">
        <v>6</v>
      </c>
    </row>
    <row r="1011" spans="1:17" x14ac:dyDescent="0.75">
      <c r="A1011" t="s">
        <v>1051</v>
      </c>
      <c r="B1011">
        <v>48</v>
      </c>
      <c r="C1011" t="s">
        <v>5078</v>
      </c>
      <c r="D1011" t="s">
        <v>16</v>
      </c>
      <c r="E1011" t="s">
        <v>26</v>
      </c>
      <c r="F1011" t="s">
        <v>18</v>
      </c>
      <c r="G1011">
        <v>4.4000000000000004</v>
      </c>
      <c r="H1011" t="s">
        <v>19</v>
      </c>
      <c r="I1011" t="s">
        <v>49</v>
      </c>
      <c r="J1011" t="s">
        <v>21</v>
      </c>
      <c r="K1011" t="s">
        <v>22</v>
      </c>
      <c r="L1011" s="1">
        <v>45967</v>
      </c>
      <c r="M1011" t="s">
        <v>5094</v>
      </c>
      <c r="N1011" t="s">
        <v>23</v>
      </c>
      <c r="O1011">
        <v>53</v>
      </c>
      <c r="P1011" t="s">
        <v>24</v>
      </c>
      <c r="Q1011">
        <v>16</v>
      </c>
    </row>
    <row r="1012" spans="1:17" x14ac:dyDescent="0.75">
      <c r="A1012" t="s">
        <v>1052</v>
      </c>
      <c r="B1012">
        <v>84</v>
      </c>
      <c r="C1012" t="s">
        <v>5079</v>
      </c>
      <c r="D1012" t="s">
        <v>16</v>
      </c>
      <c r="E1012" t="s">
        <v>26</v>
      </c>
      <c r="F1012" t="s">
        <v>18</v>
      </c>
      <c r="G1012">
        <v>5.9</v>
      </c>
      <c r="H1012" t="s">
        <v>28</v>
      </c>
      <c r="I1012" t="s">
        <v>20</v>
      </c>
      <c r="J1012" t="s">
        <v>21</v>
      </c>
      <c r="K1012" t="s">
        <v>45</v>
      </c>
      <c r="L1012" s="1">
        <v>45871</v>
      </c>
      <c r="M1012" t="s">
        <v>5091</v>
      </c>
      <c r="N1012" t="s">
        <v>23</v>
      </c>
      <c r="O1012">
        <v>54</v>
      </c>
      <c r="P1012" t="s">
        <v>24</v>
      </c>
      <c r="Q1012">
        <v>6</v>
      </c>
    </row>
    <row r="1013" spans="1:17" x14ac:dyDescent="0.75">
      <c r="A1013" t="s">
        <v>1053</v>
      </c>
      <c r="B1013">
        <v>44</v>
      </c>
      <c r="C1013" t="s">
        <v>5082</v>
      </c>
      <c r="D1013" t="s">
        <v>16</v>
      </c>
      <c r="E1013" t="s">
        <v>26</v>
      </c>
      <c r="F1013" t="s">
        <v>27</v>
      </c>
      <c r="G1013">
        <v>4.5</v>
      </c>
      <c r="H1013" t="s">
        <v>28</v>
      </c>
      <c r="I1013" t="s">
        <v>20</v>
      </c>
      <c r="J1013" t="s">
        <v>21</v>
      </c>
      <c r="K1013" t="s">
        <v>33</v>
      </c>
      <c r="L1013" s="1">
        <v>45977</v>
      </c>
      <c r="M1013" t="s">
        <v>5094</v>
      </c>
      <c r="N1013" t="s">
        <v>23</v>
      </c>
      <c r="O1013">
        <v>13</v>
      </c>
      <c r="P1013" t="s">
        <v>24</v>
      </c>
      <c r="Q1013">
        <v>26</v>
      </c>
    </row>
    <row r="1014" spans="1:17" x14ac:dyDescent="0.75">
      <c r="A1014" t="s">
        <v>2665</v>
      </c>
      <c r="B1014">
        <v>58</v>
      </c>
      <c r="C1014" t="s">
        <v>5081</v>
      </c>
      <c r="D1014" t="s">
        <v>16</v>
      </c>
      <c r="E1014" t="s">
        <v>35</v>
      </c>
      <c r="F1014" t="s">
        <v>63</v>
      </c>
      <c r="G1014">
        <v>7.4</v>
      </c>
      <c r="H1014" t="s">
        <v>19</v>
      </c>
      <c r="I1014" t="s">
        <v>49</v>
      </c>
      <c r="J1014" t="s">
        <v>21</v>
      </c>
      <c r="K1014" t="s">
        <v>30</v>
      </c>
      <c r="L1014" s="1">
        <v>45879</v>
      </c>
      <c r="M1014" t="s">
        <v>5091</v>
      </c>
      <c r="N1014" t="s">
        <v>23</v>
      </c>
      <c r="O1014">
        <v>28</v>
      </c>
      <c r="P1014" t="s">
        <v>24</v>
      </c>
      <c r="Q1014">
        <v>22</v>
      </c>
    </row>
    <row r="1015" spans="1:17" x14ac:dyDescent="0.75">
      <c r="A1015" t="s">
        <v>1055</v>
      </c>
      <c r="B1015">
        <v>50</v>
      </c>
      <c r="C1015" t="s">
        <v>5078</v>
      </c>
      <c r="D1015" t="s">
        <v>16</v>
      </c>
      <c r="E1015" t="s">
        <v>26</v>
      </c>
      <c r="F1015" t="s">
        <v>63</v>
      </c>
      <c r="G1015">
        <v>1.6</v>
      </c>
      <c r="H1015" t="s">
        <v>41</v>
      </c>
      <c r="I1015" t="s">
        <v>29</v>
      </c>
      <c r="J1015" t="s">
        <v>21</v>
      </c>
      <c r="K1015" t="s">
        <v>45</v>
      </c>
      <c r="L1015" s="1">
        <v>45749</v>
      </c>
      <c r="M1015" t="s">
        <v>5087</v>
      </c>
      <c r="N1015" t="s">
        <v>23</v>
      </c>
      <c r="O1015">
        <v>30</v>
      </c>
      <c r="P1015" t="s">
        <v>24</v>
      </c>
      <c r="Q1015">
        <v>22</v>
      </c>
    </row>
    <row r="1016" spans="1:17" x14ac:dyDescent="0.75">
      <c r="A1016" t="s">
        <v>1056</v>
      </c>
      <c r="B1016">
        <v>62</v>
      </c>
      <c r="C1016" t="s">
        <v>5081</v>
      </c>
      <c r="D1016" t="s">
        <v>16</v>
      </c>
      <c r="E1016" t="s">
        <v>35</v>
      </c>
      <c r="F1016" t="s">
        <v>36</v>
      </c>
      <c r="G1016">
        <v>6.3</v>
      </c>
      <c r="H1016" t="s">
        <v>41</v>
      </c>
      <c r="I1016" t="s">
        <v>49</v>
      </c>
      <c r="J1016" t="s">
        <v>21</v>
      </c>
      <c r="K1016" t="s">
        <v>51</v>
      </c>
      <c r="L1016" s="1">
        <v>45973</v>
      </c>
      <c r="M1016" t="s">
        <v>5094</v>
      </c>
      <c r="N1016" t="s">
        <v>23</v>
      </c>
      <c r="O1016">
        <v>42</v>
      </c>
      <c r="P1016" t="s">
        <v>24</v>
      </c>
      <c r="Q1016">
        <v>6</v>
      </c>
    </row>
    <row r="1017" spans="1:17" x14ac:dyDescent="0.75">
      <c r="A1017" t="s">
        <v>1057</v>
      </c>
      <c r="B1017">
        <v>75</v>
      </c>
      <c r="C1017" t="s">
        <v>5080</v>
      </c>
      <c r="D1017" t="s">
        <v>16</v>
      </c>
      <c r="E1017" t="s">
        <v>26</v>
      </c>
      <c r="F1017" t="s">
        <v>63</v>
      </c>
      <c r="G1017">
        <v>6.5</v>
      </c>
      <c r="H1017" t="s">
        <v>19</v>
      </c>
      <c r="I1017" t="s">
        <v>29</v>
      </c>
      <c r="J1017" t="s">
        <v>21</v>
      </c>
      <c r="K1017" t="s">
        <v>42</v>
      </c>
      <c r="L1017" s="1">
        <v>45901</v>
      </c>
      <c r="M1017" t="s">
        <v>5092</v>
      </c>
      <c r="N1017" t="s">
        <v>23</v>
      </c>
      <c r="O1017">
        <v>44</v>
      </c>
      <c r="P1017" t="s">
        <v>24</v>
      </c>
      <c r="Q1017">
        <v>7</v>
      </c>
    </row>
    <row r="1018" spans="1:17" x14ac:dyDescent="0.75">
      <c r="A1018" t="s">
        <v>2658</v>
      </c>
      <c r="B1018">
        <v>46</v>
      </c>
      <c r="C1018" t="s">
        <v>5082</v>
      </c>
      <c r="D1018" t="s">
        <v>16</v>
      </c>
      <c r="E1018" t="s">
        <v>17</v>
      </c>
      <c r="F1018" t="s">
        <v>36</v>
      </c>
      <c r="G1018">
        <v>5.6</v>
      </c>
      <c r="H1018" t="s">
        <v>19</v>
      </c>
      <c r="I1018" t="s">
        <v>44</v>
      </c>
      <c r="J1018" t="s">
        <v>21</v>
      </c>
      <c r="K1018" t="s">
        <v>30</v>
      </c>
      <c r="L1018" s="1">
        <v>46018</v>
      </c>
      <c r="M1018" t="s">
        <v>5095</v>
      </c>
      <c r="N1018" t="s">
        <v>23</v>
      </c>
      <c r="O1018">
        <v>46</v>
      </c>
      <c r="P1018" t="s">
        <v>24</v>
      </c>
      <c r="Q1018">
        <v>7</v>
      </c>
    </row>
    <row r="1019" spans="1:17" x14ac:dyDescent="0.75">
      <c r="A1019" t="s">
        <v>2657</v>
      </c>
      <c r="B1019">
        <v>69</v>
      </c>
      <c r="C1019" t="s">
        <v>5080</v>
      </c>
      <c r="D1019" t="s">
        <v>16</v>
      </c>
      <c r="E1019" t="s">
        <v>17</v>
      </c>
      <c r="F1019" t="s">
        <v>36</v>
      </c>
      <c r="G1019">
        <v>3.5</v>
      </c>
      <c r="H1019" t="s">
        <v>28</v>
      </c>
      <c r="I1019" t="s">
        <v>29</v>
      </c>
      <c r="J1019" t="s">
        <v>21</v>
      </c>
      <c r="K1019" t="s">
        <v>22</v>
      </c>
      <c r="L1019" s="1">
        <v>45844</v>
      </c>
      <c r="M1019" t="s">
        <v>5090</v>
      </c>
      <c r="N1019" t="s">
        <v>23</v>
      </c>
      <c r="O1019">
        <v>18</v>
      </c>
      <c r="P1019" t="s">
        <v>24</v>
      </c>
      <c r="Q1019">
        <v>35</v>
      </c>
    </row>
    <row r="1020" spans="1:17" x14ac:dyDescent="0.75">
      <c r="A1020" t="s">
        <v>2655</v>
      </c>
      <c r="B1020">
        <v>70</v>
      </c>
      <c r="C1020" t="s">
        <v>5080</v>
      </c>
      <c r="D1020" t="s">
        <v>16</v>
      </c>
      <c r="E1020" t="s">
        <v>26</v>
      </c>
      <c r="F1020" t="s">
        <v>18</v>
      </c>
      <c r="G1020">
        <v>6.8</v>
      </c>
      <c r="H1020" t="s">
        <v>41</v>
      </c>
      <c r="I1020" t="s">
        <v>49</v>
      </c>
      <c r="J1020" t="s">
        <v>21</v>
      </c>
      <c r="K1020" t="s">
        <v>45</v>
      </c>
      <c r="L1020" s="1">
        <v>45739</v>
      </c>
      <c r="M1020" t="s">
        <v>5086</v>
      </c>
      <c r="N1020" t="s">
        <v>23</v>
      </c>
      <c r="O1020">
        <v>34</v>
      </c>
      <c r="P1020" t="s">
        <v>24</v>
      </c>
      <c r="Q1020">
        <v>31</v>
      </c>
    </row>
    <row r="1021" spans="1:17" x14ac:dyDescent="0.75">
      <c r="A1021" t="s">
        <v>1061</v>
      </c>
      <c r="B1021">
        <v>47</v>
      </c>
      <c r="C1021" t="s">
        <v>5078</v>
      </c>
      <c r="D1021" t="s">
        <v>16</v>
      </c>
      <c r="E1021" t="s">
        <v>26</v>
      </c>
      <c r="F1021" t="s">
        <v>27</v>
      </c>
      <c r="G1021">
        <v>7.1</v>
      </c>
      <c r="H1021" t="s">
        <v>19</v>
      </c>
      <c r="I1021" t="s">
        <v>44</v>
      </c>
      <c r="J1021" t="s">
        <v>21</v>
      </c>
      <c r="K1021" t="s">
        <v>45</v>
      </c>
      <c r="L1021" s="1">
        <v>45749</v>
      </c>
      <c r="M1021" t="s">
        <v>5087</v>
      </c>
      <c r="N1021" t="s">
        <v>37</v>
      </c>
      <c r="O1021">
        <v>3</v>
      </c>
      <c r="P1021" t="s">
        <v>24</v>
      </c>
      <c r="Q1021">
        <v>17</v>
      </c>
    </row>
    <row r="1022" spans="1:17" x14ac:dyDescent="0.75">
      <c r="A1022" t="s">
        <v>2652</v>
      </c>
      <c r="B1022">
        <v>83</v>
      </c>
      <c r="C1022" t="s">
        <v>5079</v>
      </c>
      <c r="D1022" t="s">
        <v>16</v>
      </c>
      <c r="E1022" t="s">
        <v>40</v>
      </c>
      <c r="F1022" t="s">
        <v>36</v>
      </c>
      <c r="G1022">
        <v>3.8</v>
      </c>
      <c r="H1022" t="s">
        <v>28</v>
      </c>
      <c r="I1022" t="s">
        <v>44</v>
      </c>
      <c r="J1022" t="s">
        <v>21</v>
      </c>
      <c r="K1022" t="s">
        <v>33</v>
      </c>
      <c r="L1022" s="1">
        <v>45673</v>
      </c>
      <c r="M1022" t="s">
        <v>5084</v>
      </c>
      <c r="N1022" t="s">
        <v>23</v>
      </c>
      <c r="O1022">
        <v>30</v>
      </c>
      <c r="P1022" t="s">
        <v>24</v>
      </c>
      <c r="Q1022">
        <v>29</v>
      </c>
    </row>
    <row r="1023" spans="1:17" x14ac:dyDescent="0.75">
      <c r="A1023" t="s">
        <v>2651</v>
      </c>
      <c r="B1023">
        <v>82</v>
      </c>
      <c r="C1023" t="s">
        <v>5079</v>
      </c>
      <c r="D1023" t="s">
        <v>16</v>
      </c>
      <c r="E1023" t="s">
        <v>35</v>
      </c>
      <c r="F1023" t="s">
        <v>27</v>
      </c>
      <c r="G1023">
        <v>4</v>
      </c>
      <c r="H1023" t="s">
        <v>41</v>
      </c>
      <c r="I1023" t="s">
        <v>49</v>
      </c>
      <c r="J1023" t="s">
        <v>21</v>
      </c>
      <c r="K1023" t="s">
        <v>33</v>
      </c>
      <c r="L1023" s="1">
        <v>45785</v>
      </c>
      <c r="M1023" t="s">
        <v>5088</v>
      </c>
      <c r="N1023" t="s">
        <v>23</v>
      </c>
      <c r="O1023">
        <v>3</v>
      </c>
      <c r="P1023" t="s">
        <v>24</v>
      </c>
      <c r="Q1023">
        <v>14</v>
      </c>
    </row>
    <row r="1024" spans="1:17" x14ac:dyDescent="0.75">
      <c r="A1024" t="s">
        <v>1064</v>
      </c>
      <c r="B1024">
        <v>55</v>
      </c>
      <c r="C1024" t="s">
        <v>5078</v>
      </c>
      <c r="D1024" t="s">
        <v>16</v>
      </c>
      <c r="E1024" t="s">
        <v>40</v>
      </c>
      <c r="F1024" t="s">
        <v>63</v>
      </c>
      <c r="G1024">
        <v>0.7</v>
      </c>
      <c r="H1024" t="s">
        <v>41</v>
      </c>
      <c r="I1024" t="s">
        <v>29</v>
      </c>
      <c r="J1024" t="s">
        <v>21</v>
      </c>
      <c r="K1024" t="s">
        <v>51</v>
      </c>
      <c r="L1024" s="1">
        <v>45748</v>
      </c>
      <c r="M1024" t="s">
        <v>5087</v>
      </c>
      <c r="N1024" t="s">
        <v>23</v>
      </c>
      <c r="O1024">
        <v>32</v>
      </c>
      <c r="P1024" t="s">
        <v>24</v>
      </c>
      <c r="Q1024">
        <v>32</v>
      </c>
    </row>
    <row r="1025" spans="1:17" x14ac:dyDescent="0.75">
      <c r="A1025" t="s">
        <v>2648</v>
      </c>
      <c r="B1025">
        <v>25</v>
      </c>
      <c r="C1025" t="s">
        <v>5077</v>
      </c>
      <c r="D1025" t="s">
        <v>16</v>
      </c>
      <c r="E1025" t="s">
        <v>40</v>
      </c>
      <c r="F1025" t="s">
        <v>73</v>
      </c>
      <c r="G1025">
        <v>1.5</v>
      </c>
      <c r="H1025" t="s">
        <v>19</v>
      </c>
      <c r="I1025" t="s">
        <v>49</v>
      </c>
      <c r="J1025" t="s">
        <v>21</v>
      </c>
      <c r="K1025" t="s">
        <v>33</v>
      </c>
      <c r="L1025" s="1">
        <v>45736</v>
      </c>
      <c r="M1025" t="s">
        <v>5086</v>
      </c>
      <c r="N1025" t="s">
        <v>37</v>
      </c>
      <c r="O1025">
        <v>36</v>
      </c>
      <c r="P1025" t="s">
        <v>24</v>
      </c>
      <c r="Q1025">
        <v>28</v>
      </c>
    </row>
    <row r="1026" spans="1:17" x14ac:dyDescent="0.75">
      <c r="A1026" t="s">
        <v>2646</v>
      </c>
      <c r="B1026">
        <v>69</v>
      </c>
      <c r="C1026" t="s">
        <v>5080</v>
      </c>
      <c r="D1026" t="s">
        <v>16</v>
      </c>
      <c r="E1026" t="s">
        <v>26</v>
      </c>
      <c r="F1026" t="s">
        <v>27</v>
      </c>
      <c r="G1026">
        <v>2.9</v>
      </c>
      <c r="H1026" t="s">
        <v>19</v>
      </c>
      <c r="I1026" t="s">
        <v>49</v>
      </c>
      <c r="J1026" t="s">
        <v>21</v>
      </c>
      <c r="K1026" t="s">
        <v>45</v>
      </c>
      <c r="L1026" s="1">
        <v>45827</v>
      </c>
      <c r="M1026" t="s">
        <v>5089</v>
      </c>
      <c r="N1026" t="s">
        <v>23</v>
      </c>
      <c r="O1026">
        <v>4</v>
      </c>
      <c r="P1026" t="s">
        <v>24</v>
      </c>
      <c r="Q1026">
        <v>17</v>
      </c>
    </row>
    <row r="1027" spans="1:17" x14ac:dyDescent="0.75">
      <c r="A1027" t="s">
        <v>2644</v>
      </c>
      <c r="B1027">
        <v>27</v>
      </c>
      <c r="C1027" t="s">
        <v>5077</v>
      </c>
      <c r="D1027" t="s">
        <v>16</v>
      </c>
      <c r="E1027" t="s">
        <v>26</v>
      </c>
      <c r="F1027" t="s">
        <v>63</v>
      </c>
      <c r="G1027">
        <v>5.3</v>
      </c>
      <c r="H1027" t="s">
        <v>19</v>
      </c>
      <c r="I1027" t="s">
        <v>44</v>
      </c>
      <c r="J1027" t="s">
        <v>21</v>
      </c>
      <c r="K1027" t="s">
        <v>45</v>
      </c>
      <c r="L1027" s="1">
        <v>45806</v>
      </c>
      <c r="M1027" t="s">
        <v>5088</v>
      </c>
      <c r="N1027" t="s">
        <v>23</v>
      </c>
      <c r="O1027">
        <v>33</v>
      </c>
      <c r="P1027" t="s">
        <v>24</v>
      </c>
      <c r="Q1027">
        <v>21</v>
      </c>
    </row>
    <row r="1028" spans="1:17" x14ac:dyDescent="0.75">
      <c r="A1028" t="s">
        <v>2640</v>
      </c>
      <c r="B1028">
        <v>47</v>
      </c>
      <c r="C1028" t="s">
        <v>5078</v>
      </c>
      <c r="D1028" t="s">
        <v>67</v>
      </c>
      <c r="E1028" t="s">
        <v>17</v>
      </c>
      <c r="F1028" t="s">
        <v>27</v>
      </c>
      <c r="G1028">
        <v>1</v>
      </c>
      <c r="H1028" t="s">
        <v>41</v>
      </c>
      <c r="I1028" t="s">
        <v>29</v>
      </c>
      <c r="J1028" t="s">
        <v>21</v>
      </c>
      <c r="K1028" t="s">
        <v>45</v>
      </c>
      <c r="L1028" s="1">
        <v>45889</v>
      </c>
      <c r="M1028" t="s">
        <v>5091</v>
      </c>
      <c r="N1028" t="s">
        <v>23</v>
      </c>
      <c r="O1028">
        <v>8</v>
      </c>
      <c r="P1028" t="s">
        <v>24</v>
      </c>
      <c r="Q1028">
        <v>21</v>
      </c>
    </row>
    <row r="1029" spans="1:17" x14ac:dyDescent="0.75">
      <c r="A1029" t="s">
        <v>2635</v>
      </c>
      <c r="B1029">
        <v>81</v>
      </c>
      <c r="C1029" t="s">
        <v>5079</v>
      </c>
      <c r="D1029" t="s">
        <v>16</v>
      </c>
      <c r="E1029" t="s">
        <v>17</v>
      </c>
      <c r="F1029" t="s">
        <v>27</v>
      </c>
      <c r="G1029">
        <v>2.2000000000000002</v>
      </c>
      <c r="H1029" t="s">
        <v>19</v>
      </c>
      <c r="I1029" t="s">
        <v>44</v>
      </c>
      <c r="J1029" t="s">
        <v>21</v>
      </c>
      <c r="K1029" t="s">
        <v>45</v>
      </c>
      <c r="L1029" s="1">
        <v>45670</v>
      </c>
      <c r="M1029" t="s">
        <v>5084</v>
      </c>
      <c r="N1029" t="s">
        <v>37</v>
      </c>
      <c r="O1029">
        <v>36</v>
      </c>
      <c r="P1029" t="s">
        <v>24</v>
      </c>
      <c r="Q1029">
        <v>23</v>
      </c>
    </row>
    <row r="1030" spans="1:17" x14ac:dyDescent="0.75">
      <c r="A1030" t="s">
        <v>2632</v>
      </c>
      <c r="B1030">
        <v>70</v>
      </c>
      <c r="C1030" t="s">
        <v>5080</v>
      </c>
      <c r="D1030" t="s">
        <v>16</v>
      </c>
      <c r="E1030" t="s">
        <v>26</v>
      </c>
      <c r="F1030" t="s">
        <v>27</v>
      </c>
      <c r="G1030">
        <v>7.8</v>
      </c>
      <c r="H1030" t="s">
        <v>19</v>
      </c>
      <c r="I1030" t="s">
        <v>29</v>
      </c>
      <c r="J1030" t="s">
        <v>21</v>
      </c>
      <c r="K1030" t="s">
        <v>51</v>
      </c>
      <c r="L1030" s="1">
        <v>45863</v>
      </c>
      <c r="M1030" t="s">
        <v>5090</v>
      </c>
      <c r="N1030" t="s">
        <v>37</v>
      </c>
      <c r="O1030">
        <v>9</v>
      </c>
      <c r="P1030" t="s">
        <v>24</v>
      </c>
      <c r="Q1030">
        <v>34</v>
      </c>
    </row>
    <row r="1031" spans="1:17" x14ac:dyDescent="0.75">
      <c r="A1031" t="s">
        <v>1071</v>
      </c>
      <c r="B1031">
        <v>72</v>
      </c>
      <c r="C1031" t="s">
        <v>5080</v>
      </c>
      <c r="D1031" t="s">
        <v>16</v>
      </c>
      <c r="E1031" t="s">
        <v>40</v>
      </c>
      <c r="F1031" t="s">
        <v>36</v>
      </c>
      <c r="G1031">
        <v>2.7</v>
      </c>
      <c r="H1031" t="s">
        <v>28</v>
      </c>
      <c r="I1031" t="s">
        <v>29</v>
      </c>
      <c r="J1031" t="s">
        <v>21</v>
      </c>
      <c r="K1031" t="s">
        <v>22</v>
      </c>
      <c r="L1031" s="1">
        <v>45819</v>
      </c>
      <c r="M1031" t="s">
        <v>5089</v>
      </c>
      <c r="N1031" t="s">
        <v>23</v>
      </c>
      <c r="O1031">
        <v>24</v>
      </c>
      <c r="P1031" t="s">
        <v>24</v>
      </c>
      <c r="Q1031">
        <v>12</v>
      </c>
    </row>
    <row r="1032" spans="1:17" x14ac:dyDescent="0.75">
      <c r="A1032" t="s">
        <v>2625</v>
      </c>
      <c r="B1032">
        <v>74</v>
      </c>
      <c r="C1032" t="s">
        <v>5080</v>
      </c>
      <c r="D1032" t="s">
        <v>16</v>
      </c>
      <c r="E1032" t="s">
        <v>40</v>
      </c>
      <c r="F1032" t="s">
        <v>18</v>
      </c>
      <c r="G1032">
        <v>1.2</v>
      </c>
      <c r="H1032" t="s">
        <v>19</v>
      </c>
      <c r="I1032" t="s">
        <v>20</v>
      </c>
      <c r="J1032" t="s">
        <v>21</v>
      </c>
      <c r="K1032" t="s">
        <v>33</v>
      </c>
      <c r="L1032" s="1">
        <v>46002</v>
      </c>
      <c r="M1032" t="s">
        <v>5095</v>
      </c>
      <c r="N1032" t="s">
        <v>23</v>
      </c>
      <c r="O1032">
        <v>56</v>
      </c>
      <c r="P1032" t="s">
        <v>24</v>
      </c>
      <c r="Q1032">
        <v>30</v>
      </c>
    </row>
    <row r="1033" spans="1:17" x14ac:dyDescent="0.75">
      <c r="A1033" t="s">
        <v>2624</v>
      </c>
      <c r="B1033">
        <v>75</v>
      </c>
      <c r="C1033" t="s">
        <v>5080</v>
      </c>
      <c r="D1033" t="s">
        <v>16</v>
      </c>
      <c r="E1033" t="s">
        <v>40</v>
      </c>
      <c r="F1033" t="s">
        <v>63</v>
      </c>
      <c r="G1033">
        <v>3</v>
      </c>
      <c r="H1033" t="s">
        <v>19</v>
      </c>
      <c r="I1033" t="s">
        <v>44</v>
      </c>
      <c r="J1033" t="s">
        <v>21</v>
      </c>
      <c r="K1033" t="s">
        <v>33</v>
      </c>
      <c r="L1033" s="1">
        <v>45957</v>
      </c>
      <c r="M1033" t="s">
        <v>5093</v>
      </c>
      <c r="N1033" t="s">
        <v>23</v>
      </c>
      <c r="O1033">
        <v>59</v>
      </c>
      <c r="P1033" t="s">
        <v>24</v>
      </c>
      <c r="Q1033">
        <v>14</v>
      </c>
    </row>
    <row r="1034" spans="1:17" x14ac:dyDescent="0.75">
      <c r="A1034" t="s">
        <v>1074</v>
      </c>
      <c r="B1034">
        <v>76</v>
      </c>
      <c r="C1034" t="s">
        <v>5080</v>
      </c>
      <c r="D1034" t="s">
        <v>16</v>
      </c>
      <c r="E1034" t="s">
        <v>17</v>
      </c>
      <c r="F1034" t="s">
        <v>18</v>
      </c>
      <c r="G1034">
        <v>5.7</v>
      </c>
      <c r="H1034" t="s">
        <v>41</v>
      </c>
      <c r="I1034" t="s">
        <v>49</v>
      </c>
      <c r="J1034" t="s">
        <v>21</v>
      </c>
      <c r="K1034" t="s">
        <v>33</v>
      </c>
      <c r="L1034" s="1">
        <v>45920</v>
      </c>
      <c r="M1034" t="s">
        <v>5092</v>
      </c>
      <c r="N1034" t="s">
        <v>23</v>
      </c>
      <c r="O1034">
        <v>40</v>
      </c>
      <c r="P1034" t="s">
        <v>24</v>
      </c>
      <c r="Q1034">
        <v>14</v>
      </c>
    </row>
    <row r="1035" spans="1:17" x14ac:dyDescent="0.75">
      <c r="A1035" t="s">
        <v>2620</v>
      </c>
      <c r="B1035">
        <v>32</v>
      </c>
      <c r="C1035" t="s">
        <v>5077</v>
      </c>
      <c r="D1035" t="s">
        <v>16</v>
      </c>
      <c r="E1035" t="s">
        <v>17</v>
      </c>
      <c r="F1035" t="s">
        <v>63</v>
      </c>
      <c r="G1035">
        <v>5.7</v>
      </c>
      <c r="H1035" t="s">
        <v>41</v>
      </c>
      <c r="I1035" t="s">
        <v>29</v>
      </c>
      <c r="J1035" t="s">
        <v>21</v>
      </c>
      <c r="K1035" t="s">
        <v>45</v>
      </c>
      <c r="L1035" s="1">
        <v>45792</v>
      </c>
      <c r="M1035" t="s">
        <v>5088</v>
      </c>
      <c r="N1035" t="s">
        <v>23</v>
      </c>
      <c r="O1035">
        <v>49</v>
      </c>
      <c r="P1035" t="s">
        <v>24</v>
      </c>
      <c r="Q1035">
        <v>24</v>
      </c>
    </row>
    <row r="1036" spans="1:17" x14ac:dyDescent="0.75">
      <c r="A1036" t="s">
        <v>2615</v>
      </c>
      <c r="B1036">
        <v>50</v>
      </c>
      <c r="C1036" t="s">
        <v>5078</v>
      </c>
      <c r="D1036" t="s">
        <v>67</v>
      </c>
      <c r="E1036" t="s">
        <v>26</v>
      </c>
      <c r="F1036" t="s">
        <v>27</v>
      </c>
      <c r="G1036">
        <v>5.9</v>
      </c>
      <c r="H1036" t="s">
        <v>41</v>
      </c>
      <c r="I1036" t="s">
        <v>44</v>
      </c>
      <c r="J1036" t="s">
        <v>21</v>
      </c>
      <c r="K1036" t="s">
        <v>51</v>
      </c>
      <c r="L1036" s="1">
        <v>45891</v>
      </c>
      <c r="M1036" t="s">
        <v>5091</v>
      </c>
      <c r="N1036" t="s">
        <v>23</v>
      </c>
      <c r="O1036">
        <v>32</v>
      </c>
      <c r="P1036" t="s">
        <v>24</v>
      </c>
      <c r="Q1036">
        <v>24</v>
      </c>
    </row>
    <row r="1037" spans="1:17" x14ac:dyDescent="0.75">
      <c r="A1037" t="s">
        <v>2607</v>
      </c>
      <c r="B1037">
        <v>63</v>
      </c>
      <c r="C1037" t="s">
        <v>5081</v>
      </c>
      <c r="D1037" t="s">
        <v>16</v>
      </c>
      <c r="E1037" t="s">
        <v>17</v>
      </c>
      <c r="F1037" t="s">
        <v>18</v>
      </c>
      <c r="G1037">
        <v>6.4</v>
      </c>
      <c r="H1037" t="s">
        <v>19</v>
      </c>
      <c r="I1037" t="s">
        <v>49</v>
      </c>
      <c r="J1037" t="s">
        <v>21</v>
      </c>
      <c r="K1037" t="s">
        <v>42</v>
      </c>
      <c r="L1037" s="1">
        <v>45860</v>
      </c>
      <c r="M1037" t="s">
        <v>5090</v>
      </c>
      <c r="N1037" t="s">
        <v>23</v>
      </c>
      <c r="O1037">
        <v>42</v>
      </c>
      <c r="P1037" t="s">
        <v>24</v>
      </c>
      <c r="Q1037">
        <v>14</v>
      </c>
    </row>
    <row r="1038" spans="1:17" x14ac:dyDescent="0.75">
      <c r="A1038" t="s">
        <v>2606</v>
      </c>
      <c r="B1038">
        <v>85</v>
      </c>
      <c r="C1038" t="s">
        <v>5079</v>
      </c>
      <c r="D1038" t="s">
        <v>16</v>
      </c>
      <c r="E1038" t="s">
        <v>40</v>
      </c>
      <c r="F1038" t="s">
        <v>36</v>
      </c>
      <c r="G1038">
        <v>7.4</v>
      </c>
      <c r="H1038" t="s">
        <v>28</v>
      </c>
      <c r="I1038" t="s">
        <v>29</v>
      </c>
      <c r="J1038" t="s">
        <v>21</v>
      </c>
      <c r="K1038" t="s">
        <v>33</v>
      </c>
      <c r="L1038" s="1">
        <v>46008</v>
      </c>
      <c r="M1038" t="s">
        <v>5095</v>
      </c>
      <c r="N1038" t="s">
        <v>37</v>
      </c>
      <c r="O1038">
        <v>17</v>
      </c>
      <c r="P1038" t="s">
        <v>24</v>
      </c>
      <c r="Q1038">
        <v>23</v>
      </c>
    </row>
    <row r="1039" spans="1:17" x14ac:dyDescent="0.75">
      <c r="A1039" t="s">
        <v>2604</v>
      </c>
      <c r="B1039">
        <v>65</v>
      </c>
      <c r="C1039" t="s">
        <v>5081</v>
      </c>
      <c r="D1039" t="s">
        <v>16</v>
      </c>
      <c r="E1039" t="s">
        <v>35</v>
      </c>
      <c r="F1039" t="s">
        <v>63</v>
      </c>
      <c r="G1039">
        <v>7.6</v>
      </c>
      <c r="H1039" t="s">
        <v>19</v>
      </c>
      <c r="I1039" t="s">
        <v>20</v>
      </c>
      <c r="J1039" t="s">
        <v>21</v>
      </c>
      <c r="K1039" t="s">
        <v>51</v>
      </c>
      <c r="L1039" s="1">
        <v>45775</v>
      </c>
      <c r="M1039" t="s">
        <v>5087</v>
      </c>
      <c r="N1039" t="s">
        <v>23</v>
      </c>
      <c r="O1039">
        <v>42</v>
      </c>
      <c r="P1039" t="s">
        <v>24</v>
      </c>
      <c r="Q1039">
        <v>32</v>
      </c>
    </row>
    <row r="1040" spans="1:17" x14ac:dyDescent="0.75">
      <c r="A1040" t="s">
        <v>1080</v>
      </c>
      <c r="B1040">
        <v>28</v>
      </c>
      <c r="C1040" t="s">
        <v>5077</v>
      </c>
      <c r="D1040" t="s">
        <v>67</v>
      </c>
      <c r="E1040" t="s">
        <v>17</v>
      </c>
      <c r="F1040" t="s">
        <v>27</v>
      </c>
      <c r="G1040">
        <v>1.6</v>
      </c>
      <c r="H1040" t="s">
        <v>28</v>
      </c>
      <c r="I1040" t="s">
        <v>44</v>
      </c>
      <c r="J1040" t="s">
        <v>21</v>
      </c>
      <c r="K1040" t="s">
        <v>30</v>
      </c>
      <c r="L1040" s="1">
        <v>45742</v>
      </c>
      <c r="M1040" t="s">
        <v>5086</v>
      </c>
      <c r="N1040" t="s">
        <v>23</v>
      </c>
      <c r="O1040">
        <v>12</v>
      </c>
      <c r="P1040" t="s">
        <v>24</v>
      </c>
      <c r="Q1040">
        <v>11</v>
      </c>
    </row>
    <row r="1041" spans="1:17" x14ac:dyDescent="0.75">
      <c r="A1041" t="s">
        <v>1081</v>
      </c>
      <c r="B1041">
        <v>44</v>
      </c>
      <c r="C1041" t="s">
        <v>5082</v>
      </c>
      <c r="D1041" t="s">
        <v>16</v>
      </c>
      <c r="E1041" t="s">
        <v>26</v>
      </c>
      <c r="F1041" t="s">
        <v>18</v>
      </c>
      <c r="G1041">
        <v>2</v>
      </c>
      <c r="H1041" t="s">
        <v>19</v>
      </c>
      <c r="I1041" t="s">
        <v>29</v>
      </c>
      <c r="J1041" t="s">
        <v>21</v>
      </c>
      <c r="K1041" t="s">
        <v>42</v>
      </c>
      <c r="L1041" s="1">
        <v>46008</v>
      </c>
      <c r="M1041" t="s">
        <v>5095</v>
      </c>
      <c r="N1041" t="s">
        <v>23</v>
      </c>
      <c r="O1041">
        <v>47</v>
      </c>
      <c r="P1041" t="s">
        <v>24</v>
      </c>
      <c r="Q1041">
        <v>11</v>
      </c>
    </row>
    <row r="1042" spans="1:17" x14ac:dyDescent="0.75">
      <c r="A1042" t="s">
        <v>2603</v>
      </c>
      <c r="B1042">
        <v>67</v>
      </c>
      <c r="C1042" t="s">
        <v>5081</v>
      </c>
      <c r="D1042" t="s">
        <v>67</v>
      </c>
      <c r="E1042" t="s">
        <v>17</v>
      </c>
      <c r="F1042" t="s">
        <v>27</v>
      </c>
      <c r="G1042">
        <v>3.9</v>
      </c>
      <c r="H1042" t="s">
        <v>28</v>
      </c>
      <c r="I1042" t="s">
        <v>20</v>
      </c>
      <c r="J1042" t="s">
        <v>21</v>
      </c>
      <c r="K1042" t="s">
        <v>42</v>
      </c>
      <c r="L1042" s="1">
        <v>45767</v>
      </c>
      <c r="M1042" t="s">
        <v>5087</v>
      </c>
      <c r="N1042" t="s">
        <v>37</v>
      </c>
      <c r="O1042">
        <v>31</v>
      </c>
      <c r="P1042" t="s">
        <v>24</v>
      </c>
      <c r="Q1042">
        <v>25</v>
      </c>
    </row>
    <row r="1043" spans="1:17" x14ac:dyDescent="0.75">
      <c r="A1043" t="s">
        <v>2598</v>
      </c>
      <c r="B1043">
        <v>79</v>
      </c>
      <c r="C1043" t="s">
        <v>5080</v>
      </c>
      <c r="D1043" t="s">
        <v>16</v>
      </c>
      <c r="E1043" t="s">
        <v>26</v>
      </c>
      <c r="F1043" t="s">
        <v>73</v>
      </c>
      <c r="G1043">
        <v>5.9</v>
      </c>
      <c r="H1043" t="s">
        <v>28</v>
      </c>
      <c r="I1043" t="s">
        <v>29</v>
      </c>
      <c r="J1043" t="s">
        <v>21</v>
      </c>
      <c r="K1043" t="s">
        <v>45</v>
      </c>
      <c r="L1043" s="1">
        <v>45690</v>
      </c>
      <c r="M1043" t="s">
        <v>5085</v>
      </c>
      <c r="N1043" t="s">
        <v>37</v>
      </c>
      <c r="O1043">
        <v>17</v>
      </c>
      <c r="P1043" t="s">
        <v>24</v>
      </c>
      <c r="Q1043">
        <v>14</v>
      </c>
    </row>
    <row r="1044" spans="1:17" x14ac:dyDescent="0.75">
      <c r="A1044" t="s">
        <v>2596</v>
      </c>
      <c r="B1044">
        <v>49</v>
      </c>
      <c r="C1044" t="s">
        <v>5078</v>
      </c>
      <c r="D1044" t="s">
        <v>16</v>
      </c>
      <c r="E1044" t="s">
        <v>40</v>
      </c>
      <c r="F1044" t="s">
        <v>73</v>
      </c>
      <c r="G1044">
        <v>6.4</v>
      </c>
      <c r="H1044" t="s">
        <v>41</v>
      </c>
      <c r="I1044" t="s">
        <v>29</v>
      </c>
      <c r="J1044" t="s">
        <v>21</v>
      </c>
      <c r="K1044" t="s">
        <v>51</v>
      </c>
      <c r="L1044" s="1">
        <v>45951</v>
      </c>
      <c r="M1044" t="s">
        <v>5093</v>
      </c>
      <c r="N1044" t="s">
        <v>23</v>
      </c>
      <c r="O1044">
        <v>27</v>
      </c>
      <c r="P1044" t="s">
        <v>24</v>
      </c>
      <c r="Q1044">
        <v>14</v>
      </c>
    </row>
    <row r="1045" spans="1:17" x14ac:dyDescent="0.75">
      <c r="A1045" t="s">
        <v>2594</v>
      </c>
      <c r="B1045">
        <v>34</v>
      </c>
      <c r="C1045" t="s">
        <v>5077</v>
      </c>
      <c r="D1045" t="s">
        <v>16</v>
      </c>
      <c r="E1045" t="s">
        <v>26</v>
      </c>
      <c r="F1045" t="s">
        <v>27</v>
      </c>
      <c r="G1045">
        <v>2.4</v>
      </c>
      <c r="H1045" t="s">
        <v>41</v>
      </c>
      <c r="I1045" t="s">
        <v>29</v>
      </c>
      <c r="J1045" t="s">
        <v>21</v>
      </c>
      <c r="K1045" t="s">
        <v>45</v>
      </c>
      <c r="L1045" s="1">
        <v>45932</v>
      </c>
      <c r="M1045" t="s">
        <v>5093</v>
      </c>
      <c r="N1045" t="s">
        <v>23</v>
      </c>
      <c r="O1045">
        <v>28</v>
      </c>
      <c r="P1045" t="s">
        <v>24</v>
      </c>
      <c r="Q1045">
        <v>8</v>
      </c>
    </row>
    <row r="1046" spans="1:17" x14ac:dyDescent="0.75">
      <c r="A1046" t="s">
        <v>2589</v>
      </c>
      <c r="B1046">
        <v>58</v>
      </c>
      <c r="C1046" t="s">
        <v>5081</v>
      </c>
      <c r="D1046" t="s">
        <v>16</v>
      </c>
      <c r="E1046" t="s">
        <v>35</v>
      </c>
      <c r="F1046" t="s">
        <v>18</v>
      </c>
      <c r="G1046">
        <v>3</v>
      </c>
      <c r="H1046" t="s">
        <v>28</v>
      </c>
      <c r="I1046" t="s">
        <v>49</v>
      </c>
      <c r="J1046" t="s">
        <v>21</v>
      </c>
      <c r="K1046" t="s">
        <v>51</v>
      </c>
      <c r="L1046" s="1">
        <v>45864</v>
      </c>
      <c r="M1046" t="s">
        <v>5090</v>
      </c>
      <c r="N1046" t="s">
        <v>23</v>
      </c>
      <c r="O1046">
        <v>34</v>
      </c>
      <c r="P1046" t="s">
        <v>24</v>
      </c>
      <c r="Q1046">
        <v>7</v>
      </c>
    </row>
    <row r="1047" spans="1:17" x14ac:dyDescent="0.75">
      <c r="A1047" t="s">
        <v>2587</v>
      </c>
      <c r="B1047">
        <v>30</v>
      </c>
      <c r="C1047" t="s">
        <v>5077</v>
      </c>
      <c r="D1047" t="s">
        <v>16</v>
      </c>
      <c r="E1047" t="s">
        <v>17</v>
      </c>
      <c r="F1047" t="s">
        <v>18</v>
      </c>
      <c r="G1047">
        <v>2.8</v>
      </c>
      <c r="H1047" t="s">
        <v>19</v>
      </c>
      <c r="I1047" t="s">
        <v>20</v>
      </c>
      <c r="J1047" t="s">
        <v>21</v>
      </c>
      <c r="K1047" t="s">
        <v>30</v>
      </c>
      <c r="L1047" s="1">
        <v>46012</v>
      </c>
      <c r="M1047" t="s">
        <v>5095</v>
      </c>
      <c r="N1047" t="s">
        <v>37</v>
      </c>
      <c r="O1047">
        <v>41</v>
      </c>
      <c r="P1047" t="s">
        <v>24</v>
      </c>
      <c r="Q1047">
        <v>24</v>
      </c>
    </row>
    <row r="1048" spans="1:17" x14ac:dyDescent="0.75">
      <c r="A1048" t="s">
        <v>2586</v>
      </c>
      <c r="B1048">
        <v>55</v>
      </c>
      <c r="C1048" t="s">
        <v>5078</v>
      </c>
      <c r="D1048" t="s">
        <v>16</v>
      </c>
      <c r="E1048" t="s">
        <v>35</v>
      </c>
      <c r="F1048" t="s">
        <v>63</v>
      </c>
      <c r="G1048">
        <v>2.1</v>
      </c>
      <c r="H1048" t="s">
        <v>19</v>
      </c>
      <c r="I1048" t="s">
        <v>49</v>
      </c>
      <c r="J1048" t="s">
        <v>21</v>
      </c>
      <c r="K1048" t="s">
        <v>42</v>
      </c>
      <c r="L1048" s="1">
        <v>45927</v>
      </c>
      <c r="M1048" t="s">
        <v>5092</v>
      </c>
      <c r="N1048" t="s">
        <v>23</v>
      </c>
      <c r="O1048">
        <v>27</v>
      </c>
      <c r="P1048" t="s">
        <v>24</v>
      </c>
      <c r="Q1048">
        <v>24</v>
      </c>
    </row>
    <row r="1049" spans="1:17" x14ac:dyDescent="0.75">
      <c r="A1049" t="s">
        <v>2585</v>
      </c>
      <c r="B1049">
        <v>27</v>
      </c>
      <c r="C1049" t="s">
        <v>5077</v>
      </c>
      <c r="D1049" t="s">
        <v>16</v>
      </c>
      <c r="E1049" t="s">
        <v>40</v>
      </c>
      <c r="F1049" t="s">
        <v>27</v>
      </c>
      <c r="G1049">
        <v>4.9000000000000004</v>
      </c>
      <c r="H1049" t="s">
        <v>41</v>
      </c>
      <c r="I1049" t="s">
        <v>29</v>
      </c>
      <c r="J1049" t="s">
        <v>21</v>
      </c>
      <c r="K1049" t="s">
        <v>22</v>
      </c>
      <c r="L1049" s="1">
        <v>45911</v>
      </c>
      <c r="M1049" t="s">
        <v>5092</v>
      </c>
      <c r="N1049" t="s">
        <v>23</v>
      </c>
      <c r="O1049">
        <v>32</v>
      </c>
      <c r="P1049" t="s">
        <v>24</v>
      </c>
      <c r="Q1049">
        <v>22</v>
      </c>
    </row>
    <row r="1050" spans="1:17" x14ac:dyDescent="0.75">
      <c r="A1050" t="s">
        <v>2583</v>
      </c>
      <c r="B1050">
        <v>60</v>
      </c>
      <c r="C1050" t="s">
        <v>5081</v>
      </c>
      <c r="D1050" t="s">
        <v>16</v>
      </c>
      <c r="E1050" t="s">
        <v>26</v>
      </c>
      <c r="F1050" t="s">
        <v>27</v>
      </c>
      <c r="G1050">
        <v>1.3</v>
      </c>
      <c r="H1050" t="s">
        <v>28</v>
      </c>
      <c r="I1050" t="s">
        <v>44</v>
      </c>
      <c r="J1050" t="s">
        <v>21</v>
      </c>
      <c r="K1050" t="s">
        <v>51</v>
      </c>
      <c r="L1050" s="1">
        <v>45736</v>
      </c>
      <c r="M1050" t="s">
        <v>5086</v>
      </c>
      <c r="N1050" t="s">
        <v>23</v>
      </c>
      <c r="O1050">
        <v>9</v>
      </c>
      <c r="P1050" t="s">
        <v>24</v>
      </c>
      <c r="Q1050">
        <v>27</v>
      </c>
    </row>
    <row r="1051" spans="1:17" x14ac:dyDescent="0.75">
      <c r="A1051" t="s">
        <v>2577</v>
      </c>
      <c r="B1051">
        <v>65</v>
      </c>
      <c r="C1051" t="s">
        <v>5081</v>
      </c>
      <c r="D1051" t="s">
        <v>16</v>
      </c>
      <c r="E1051" t="s">
        <v>26</v>
      </c>
      <c r="F1051" t="s">
        <v>36</v>
      </c>
      <c r="G1051">
        <v>2.6</v>
      </c>
      <c r="H1051" t="s">
        <v>28</v>
      </c>
      <c r="I1051" t="s">
        <v>29</v>
      </c>
      <c r="J1051" t="s">
        <v>21</v>
      </c>
      <c r="K1051" t="s">
        <v>51</v>
      </c>
      <c r="L1051" s="1">
        <v>46022</v>
      </c>
      <c r="M1051" t="s">
        <v>5095</v>
      </c>
      <c r="N1051" t="s">
        <v>23</v>
      </c>
      <c r="O1051">
        <v>46</v>
      </c>
      <c r="P1051" t="s">
        <v>24</v>
      </c>
      <c r="Q1051">
        <v>30</v>
      </c>
    </row>
    <row r="1052" spans="1:17" x14ac:dyDescent="0.75">
      <c r="A1052" t="s">
        <v>2571</v>
      </c>
      <c r="B1052">
        <v>54</v>
      </c>
      <c r="C1052" t="s">
        <v>5078</v>
      </c>
      <c r="D1052" t="s">
        <v>16</v>
      </c>
      <c r="E1052" t="s">
        <v>17</v>
      </c>
      <c r="F1052" t="s">
        <v>18</v>
      </c>
      <c r="G1052">
        <v>2.1</v>
      </c>
      <c r="H1052" t="s">
        <v>28</v>
      </c>
      <c r="I1052" t="s">
        <v>20</v>
      </c>
      <c r="J1052" t="s">
        <v>21</v>
      </c>
      <c r="K1052" t="s">
        <v>22</v>
      </c>
      <c r="L1052" s="1">
        <v>45679</v>
      </c>
      <c r="M1052" t="s">
        <v>5084</v>
      </c>
      <c r="N1052" t="s">
        <v>23</v>
      </c>
      <c r="O1052">
        <v>26</v>
      </c>
      <c r="P1052" t="s">
        <v>24</v>
      </c>
      <c r="Q1052">
        <v>8</v>
      </c>
    </row>
    <row r="1053" spans="1:17" x14ac:dyDescent="0.75">
      <c r="A1053" t="s">
        <v>2560</v>
      </c>
      <c r="B1053">
        <v>76</v>
      </c>
      <c r="C1053" t="s">
        <v>5080</v>
      </c>
      <c r="D1053" t="s">
        <v>16</v>
      </c>
      <c r="E1053" t="s">
        <v>40</v>
      </c>
      <c r="F1053" t="s">
        <v>73</v>
      </c>
      <c r="G1053">
        <v>2.2999999999999998</v>
      </c>
      <c r="H1053" t="s">
        <v>28</v>
      </c>
      <c r="I1053" t="s">
        <v>29</v>
      </c>
      <c r="J1053" t="s">
        <v>21</v>
      </c>
      <c r="K1053" t="s">
        <v>45</v>
      </c>
      <c r="L1053" s="1">
        <v>45832</v>
      </c>
      <c r="M1053" t="s">
        <v>5089</v>
      </c>
      <c r="N1053" t="s">
        <v>23</v>
      </c>
      <c r="O1053">
        <v>16</v>
      </c>
      <c r="P1053" t="s">
        <v>24</v>
      </c>
      <c r="Q1053">
        <v>13</v>
      </c>
    </row>
    <row r="1054" spans="1:17" x14ac:dyDescent="0.75">
      <c r="A1054" t="s">
        <v>1094</v>
      </c>
      <c r="B1054">
        <v>47</v>
      </c>
      <c r="C1054" t="s">
        <v>5078</v>
      </c>
      <c r="D1054" t="s">
        <v>67</v>
      </c>
      <c r="E1054" t="s">
        <v>26</v>
      </c>
      <c r="F1054" t="s">
        <v>73</v>
      </c>
      <c r="G1054">
        <v>7.3</v>
      </c>
      <c r="H1054" t="s">
        <v>41</v>
      </c>
      <c r="I1054" t="s">
        <v>44</v>
      </c>
      <c r="J1054" t="s">
        <v>21</v>
      </c>
      <c r="K1054" t="s">
        <v>33</v>
      </c>
      <c r="L1054" s="1">
        <v>45697</v>
      </c>
      <c r="M1054" t="s">
        <v>5085</v>
      </c>
      <c r="N1054" t="s">
        <v>23</v>
      </c>
      <c r="O1054">
        <v>5</v>
      </c>
      <c r="P1054" t="s">
        <v>24</v>
      </c>
      <c r="Q1054">
        <v>29</v>
      </c>
    </row>
    <row r="1055" spans="1:17" x14ac:dyDescent="0.75">
      <c r="A1055" t="s">
        <v>1095</v>
      </c>
      <c r="B1055">
        <v>65</v>
      </c>
      <c r="C1055" t="s">
        <v>5081</v>
      </c>
      <c r="D1055" t="s">
        <v>16</v>
      </c>
      <c r="E1055" t="s">
        <v>40</v>
      </c>
      <c r="F1055" t="s">
        <v>36</v>
      </c>
      <c r="G1055">
        <v>7.9</v>
      </c>
      <c r="H1055" t="s">
        <v>19</v>
      </c>
      <c r="I1055" t="s">
        <v>49</v>
      </c>
      <c r="J1055" t="s">
        <v>21</v>
      </c>
      <c r="K1055" t="s">
        <v>51</v>
      </c>
      <c r="L1055" s="1">
        <v>45812</v>
      </c>
      <c r="M1055" t="s">
        <v>5089</v>
      </c>
      <c r="N1055" t="s">
        <v>23</v>
      </c>
      <c r="O1055">
        <v>13</v>
      </c>
      <c r="P1055" t="s">
        <v>24</v>
      </c>
      <c r="Q1055">
        <v>29</v>
      </c>
    </row>
    <row r="1056" spans="1:17" x14ac:dyDescent="0.75">
      <c r="A1056" t="s">
        <v>2559</v>
      </c>
      <c r="B1056">
        <v>38</v>
      </c>
      <c r="C1056" t="s">
        <v>5082</v>
      </c>
      <c r="D1056" t="s">
        <v>16</v>
      </c>
      <c r="E1056" t="s">
        <v>26</v>
      </c>
      <c r="F1056" t="s">
        <v>27</v>
      </c>
      <c r="G1056">
        <v>5.7</v>
      </c>
      <c r="H1056" t="s">
        <v>19</v>
      </c>
      <c r="I1056" t="s">
        <v>44</v>
      </c>
      <c r="J1056" t="s">
        <v>21</v>
      </c>
      <c r="K1056" t="s">
        <v>22</v>
      </c>
      <c r="L1056" s="1">
        <v>46013</v>
      </c>
      <c r="M1056" t="s">
        <v>5095</v>
      </c>
      <c r="N1056" t="s">
        <v>23</v>
      </c>
      <c r="O1056">
        <v>32</v>
      </c>
      <c r="P1056" t="s">
        <v>24</v>
      </c>
      <c r="Q1056">
        <v>32</v>
      </c>
    </row>
    <row r="1057" spans="1:17" x14ac:dyDescent="0.75">
      <c r="A1057" t="s">
        <v>2558</v>
      </c>
      <c r="B1057">
        <v>53</v>
      </c>
      <c r="C1057" t="s">
        <v>5078</v>
      </c>
      <c r="D1057" t="s">
        <v>67</v>
      </c>
      <c r="E1057" t="s">
        <v>17</v>
      </c>
      <c r="F1057" t="s">
        <v>73</v>
      </c>
      <c r="G1057">
        <v>2.2000000000000002</v>
      </c>
      <c r="H1057" t="s">
        <v>19</v>
      </c>
      <c r="I1057" t="s">
        <v>49</v>
      </c>
      <c r="J1057" t="s">
        <v>21</v>
      </c>
      <c r="K1057" t="s">
        <v>42</v>
      </c>
      <c r="L1057" s="1">
        <v>46008</v>
      </c>
      <c r="M1057" t="s">
        <v>5095</v>
      </c>
      <c r="N1057" t="s">
        <v>37</v>
      </c>
      <c r="O1057">
        <v>4</v>
      </c>
      <c r="P1057" t="s">
        <v>24</v>
      </c>
      <c r="Q1057">
        <v>33</v>
      </c>
    </row>
    <row r="1058" spans="1:17" x14ac:dyDescent="0.75">
      <c r="A1058" t="s">
        <v>1098</v>
      </c>
      <c r="B1058">
        <v>27</v>
      </c>
      <c r="C1058" t="s">
        <v>5077</v>
      </c>
      <c r="D1058" t="s">
        <v>16</v>
      </c>
      <c r="E1058" t="s">
        <v>26</v>
      </c>
      <c r="F1058" t="s">
        <v>27</v>
      </c>
      <c r="G1058">
        <v>2.5</v>
      </c>
      <c r="H1058" t="s">
        <v>28</v>
      </c>
      <c r="I1058" t="s">
        <v>29</v>
      </c>
      <c r="J1058" t="s">
        <v>21</v>
      </c>
      <c r="K1058" t="s">
        <v>33</v>
      </c>
      <c r="L1058" s="1">
        <v>45870</v>
      </c>
      <c r="M1058" t="s">
        <v>5091</v>
      </c>
      <c r="N1058" t="s">
        <v>37</v>
      </c>
      <c r="O1058">
        <v>20</v>
      </c>
      <c r="P1058" t="s">
        <v>24</v>
      </c>
      <c r="Q1058">
        <v>25</v>
      </c>
    </row>
    <row r="1059" spans="1:17" x14ac:dyDescent="0.75">
      <c r="A1059" t="s">
        <v>2550</v>
      </c>
      <c r="B1059">
        <v>39</v>
      </c>
      <c r="C1059" t="s">
        <v>5082</v>
      </c>
      <c r="D1059" t="s">
        <v>16</v>
      </c>
      <c r="E1059" t="s">
        <v>26</v>
      </c>
      <c r="F1059" t="s">
        <v>63</v>
      </c>
      <c r="G1059">
        <v>6.2</v>
      </c>
      <c r="H1059" t="s">
        <v>41</v>
      </c>
      <c r="I1059" t="s">
        <v>49</v>
      </c>
      <c r="J1059" t="s">
        <v>21</v>
      </c>
      <c r="K1059" t="s">
        <v>51</v>
      </c>
      <c r="L1059" s="1">
        <v>45688</v>
      </c>
      <c r="M1059" t="s">
        <v>5084</v>
      </c>
      <c r="N1059" t="s">
        <v>23</v>
      </c>
      <c r="O1059">
        <v>45</v>
      </c>
      <c r="P1059" t="s">
        <v>24</v>
      </c>
      <c r="Q1059">
        <v>13</v>
      </c>
    </row>
    <row r="1060" spans="1:17" x14ac:dyDescent="0.75">
      <c r="A1060" t="s">
        <v>2529</v>
      </c>
      <c r="B1060">
        <v>30</v>
      </c>
      <c r="C1060" t="s">
        <v>5077</v>
      </c>
      <c r="D1060" t="s">
        <v>16</v>
      </c>
      <c r="E1060" t="s">
        <v>17</v>
      </c>
      <c r="F1060" t="s">
        <v>36</v>
      </c>
      <c r="G1060">
        <v>7.7</v>
      </c>
      <c r="H1060" t="s">
        <v>19</v>
      </c>
      <c r="I1060" t="s">
        <v>29</v>
      </c>
      <c r="J1060" t="s">
        <v>21</v>
      </c>
      <c r="K1060" t="s">
        <v>22</v>
      </c>
      <c r="L1060" s="1">
        <v>45899</v>
      </c>
      <c r="M1060" t="s">
        <v>5091</v>
      </c>
      <c r="N1060" t="s">
        <v>23</v>
      </c>
      <c r="O1060">
        <v>42</v>
      </c>
      <c r="P1060" t="s">
        <v>24</v>
      </c>
      <c r="Q1060">
        <v>34</v>
      </c>
    </row>
    <row r="1061" spans="1:17" x14ac:dyDescent="0.75">
      <c r="A1061" t="s">
        <v>1101</v>
      </c>
      <c r="B1061">
        <v>72</v>
      </c>
      <c r="C1061" t="s">
        <v>5080</v>
      </c>
      <c r="D1061" t="s">
        <v>16</v>
      </c>
      <c r="E1061" t="s">
        <v>26</v>
      </c>
      <c r="F1061" t="s">
        <v>27</v>
      </c>
      <c r="G1061">
        <v>2.4</v>
      </c>
      <c r="H1061" t="s">
        <v>19</v>
      </c>
      <c r="I1061" t="s">
        <v>20</v>
      </c>
      <c r="J1061" t="s">
        <v>21</v>
      </c>
      <c r="K1061" t="s">
        <v>51</v>
      </c>
      <c r="L1061" s="1">
        <v>45907</v>
      </c>
      <c r="M1061" t="s">
        <v>5092</v>
      </c>
      <c r="N1061" t="s">
        <v>37</v>
      </c>
      <c r="O1061">
        <v>25</v>
      </c>
      <c r="P1061" t="s">
        <v>24</v>
      </c>
      <c r="Q1061">
        <v>29</v>
      </c>
    </row>
    <row r="1062" spans="1:17" x14ac:dyDescent="0.75">
      <c r="A1062" t="s">
        <v>2528</v>
      </c>
      <c r="B1062">
        <v>26</v>
      </c>
      <c r="C1062" t="s">
        <v>5077</v>
      </c>
      <c r="D1062" t="s">
        <v>16</v>
      </c>
      <c r="E1062" t="s">
        <v>40</v>
      </c>
      <c r="F1062" t="s">
        <v>18</v>
      </c>
      <c r="G1062">
        <v>4.9000000000000004</v>
      </c>
      <c r="H1062" t="s">
        <v>19</v>
      </c>
      <c r="I1062" t="s">
        <v>29</v>
      </c>
      <c r="J1062" t="s">
        <v>21</v>
      </c>
      <c r="K1062" t="s">
        <v>33</v>
      </c>
      <c r="L1062" s="1">
        <v>45785</v>
      </c>
      <c r="M1062" t="s">
        <v>5088</v>
      </c>
      <c r="N1062" t="s">
        <v>23</v>
      </c>
      <c r="O1062">
        <v>54</v>
      </c>
      <c r="P1062" t="s">
        <v>24</v>
      </c>
      <c r="Q1062">
        <v>34</v>
      </c>
    </row>
    <row r="1063" spans="1:17" x14ac:dyDescent="0.75">
      <c r="A1063" t="s">
        <v>2525</v>
      </c>
      <c r="B1063">
        <v>28</v>
      </c>
      <c r="C1063" t="s">
        <v>5077</v>
      </c>
      <c r="D1063" t="s">
        <v>16</v>
      </c>
      <c r="E1063" t="s">
        <v>35</v>
      </c>
      <c r="F1063" t="s">
        <v>73</v>
      </c>
      <c r="G1063">
        <v>2.5</v>
      </c>
      <c r="H1063" t="s">
        <v>41</v>
      </c>
      <c r="I1063" t="s">
        <v>49</v>
      </c>
      <c r="J1063" t="s">
        <v>21</v>
      </c>
      <c r="K1063" t="s">
        <v>45</v>
      </c>
      <c r="L1063" s="1">
        <v>45930</v>
      </c>
      <c r="M1063" t="s">
        <v>5092</v>
      </c>
      <c r="N1063" t="s">
        <v>23</v>
      </c>
      <c r="O1063">
        <v>24</v>
      </c>
      <c r="P1063" t="s">
        <v>24</v>
      </c>
      <c r="Q1063">
        <v>9</v>
      </c>
    </row>
    <row r="1064" spans="1:17" x14ac:dyDescent="0.75">
      <c r="A1064" t="s">
        <v>2512</v>
      </c>
      <c r="B1064">
        <v>41</v>
      </c>
      <c r="C1064" t="s">
        <v>5082</v>
      </c>
      <c r="D1064" t="s">
        <v>16</v>
      </c>
      <c r="E1064" t="s">
        <v>35</v>
      </c>
      <c r="F1064" t="s">
        <v>27</v>
      </c>
      <c r="G1064">
        <v>5.9</v>
      </c>
      <c r="H1064" t="s">
        <v>28</v>
      </c>
      <c r="I1064" t="s">
        <v>49</v>
      </c>
      <c r="J1064" t="s">
        <v>21</v>
      </c>
      <c r="K1064" t="s">
        <v>30</v>
      </c>
      <c r="L1064" s="1">
        <v>45793</v>
      </c>
      <c r="M1064" t="s">
        <v>5088</v>
      </c>
      <c r="N1064" t="s">
        <v>37</v>
      </c>
      <c r="O1064">
        <v>24</v>
      </c>
      <c r="P1064" t="s">
        <v>24</v>
      </c>
      <c r="Q1064">
        <v>6</v>
      </c>
    </row>
    <row r="1065" spans="1:17" x14ac:dyDescent="0.75">
      <c r="A1065" t="s">
        <v>2511</v>
      </c>
      <c r="B1065">
        <v>66</v>
      </c>
      <c r="C1065" t="s">
        <v>5081</v>
      </c>
      <c r="D1065" t="s">
        <v>16</v>
      </c>
      <c r="E1065" t="s">
        <v>35</v>
      </c>
      <c r="F1065" t="s">
        <v>27</v>
      </c>
      <c r="G1065">
        <v>5.5</v>
      </c>
      <c r="H1065" t="s">
        <v>19</v>
      </c>
      <c r="I1065" t="s">
        <v>20</v>
      </c>
      <c r="J1065" t="s">
        <v>21</v>
      </c>
      <c r="K1065" t="s">
        <v>51</v>
      </c>
      <c r="L1065" s="1">
        <v>45899</v>
      </c>
      <c r="M1065" t="s">
        <v>5091</v>
      </c>
      <c r="N1065" t="s">
        <v>37</v>
      </c>
      <c r="O1065">
        <v>5</v>
      </c>
      <c r="P1065" t="s">
        <v>24</v>
      </c>
      <c r="Q1065">
        <v>11</v>
      </c>
    </row>
    <row r="1066" spans="1:17" x14ac:dyDescent="0.75">
      <c r="A1066" t="s">
        <v>2509</v>
      </c>
      <c r="B1066">
        <v>50</v>
      </c>
      <c r="C1066" t="s">
        <v>5078</v>
      </c>
      <c r="D1066" t="s">
        <v>16</v>
      </c>
      <c r="E1066" t="s">
        <v>26</v>
      </c>
      <c r="F1066" t="s">
        <v>27</v>
      </c>
      <c r="G1066">
        <v>5.2</v>
      </c>
      <c r="H1066" t="s">
        <v>41</v>
      </c>
      <c r="I1066" t="s">
        <v>49</v>
      </c>
      <c r="J1066" t="s">
        <v>21</v>
      </c>
      <c r="K1066" t="s">
        <v>42</v>
      </c>
      <c r="L1066" s="1">
        <v>45780</v>
      </c>
      <c r="M1066" t="s">
        <v>5088</v>
      </c>
      <c r="N1066" t="s">
        <v>23</v>
      </c>
      <c r="O1066">
        <v>19</v>
      </c>
      <c r="P1066" t="s">
        <v>24</v>
      </c>
      <c r="Q1066">
        <v>23</v>
      </c>
    </row>
    <row r="1067" spans="1:17" x14ac:dyDescent="0.75">
      <c r="A1067" t="s">
        <v>2508</v>
      </c>
      <c r="B1067">
        <v>69</v>
      </c>
      <c r="C1067" t="s">
        <v>5080</v>
      </c>
      <c r="D1067" t="s">
        <v>16</v>
      </c>
      <c r="E1067" t="s">
        <v>40</v>
      </c>
      <c r="F1067" t="s">
        <v>36</v>
      </c>
      <c r="G1067">
        <v>4.3</v>
      </c>
      <c r="H1067" t="s">
        <v>19</v>
      </c>
      <c r="I1067" t="s">
        <v>49</v>
      </c>
      <c r="J1067" t="s">
        <v>21</v>
      </c>
      <c r="K1067" t="s">
        <v>33</v>
      </c>
      <c r="L1067" s="1">
        <v>45724</v>
      </c>
      <c r="M1067" t="s">
        <v>5086</v>
      </c>
      <c r="N1067" t="s">
        <v>23</v>
      </c>
      <c r="O1067">
        <v>36</v>
      </c>
      <c r="P1067" t="s">
        <v>24</v>
      </c>
      <c r="Q1067">
        <v>8</v>
      </c>
    </row>
    <row r="1068" spans="1:17" x14ac:dyDescent="0.75">
      <c r="A1068" t="s">
        <v>2507</v>
      </c>
      <c r="B1068">
        <v>65</v>
      </c>
      <c r="C1068" t="s">
        <v>5081</v>
      </c>
      <c r="D1068" t="s">
        <v>16</v>
      </c>
      <c r="E1068" t="s">
        <v>35</v>
      </c>
      <c r="F1068" t="s">
        <v>36</v>
      </c>
      <c r="G1068">
        <v>0.6</v>
      </c>
      <c r="H1068" t="s">
        <v>19</v>
      </c>
      <c r="I1068" t="s">
        <v>49</v>
      </c>
      <c r="J1068" t="s">
        <v>21</v>
      </c>
      <c r="K1068" t="s">
        <v>22</v>
      </c>
      <c r="L1068" s="1">
        <v>45890</v>
      </c>
      <c r="M1068" t="s">
        <v>5091</v>
      </c>
      <c r="N1068" t="s">
        <v>23</v>
      </c>
      <c r="O1068">
        <v>43</v>
      </c>
      <c r="P1068" t="s">
        <v>24</v>
      </c>
      <c r="Q1068">
        <v>21</v>
      </c>
    </row>
    <row r="1069" spans="1:17" x14ac:dyDescent="0.75">
      <c r="A1069" t="s">
        <v>2503</v>
      </c>
      <c r="B1069">
        <v>72</v>
      </c>
      <c r="C1069" t="s">
        <v>5080</v>
      </c>
      <c r="D1069" t="s">
        <v>16</v>
      </c>
      <c r="E1069" t="s">
        <v>40</v>
      </c>
      <c r="F1069" t="s">
        <v>36</v>
      </c>
      <c r="G1069">
        <v>4.3</v>
      </c>
      <c r="H1069" t="s">
        <v>28</v>
      </c>
      <c r="I1069" t="s">
        <v>49</v>
      </c>
      <c r="J1069" t="s">
        <v>21</v>
      </c>
      <c r="K1069" t="s">
        <v>22</v>
      </c>
      <c r="L1069" s="1">
        <v>45663</v>
      </c>
      <c r="M1069" t="s">
        <v>5084</v>
      </c>
      <c r="N1069" t="s">
        <v>23</v>
      </c>
      <c r="O1069">
        <v>26</v>
      </c>
      <c r="P1069" t="s">
        <v>24</v>
      </c>
      <c r="Q1069">
        <v>17</v>
      </c>
    </row>
    <row r="1070" spans="1:17" x14ac:dyDescent="0.75">
      <c r="A1070" t="s">
        <v>2499</v>
      </c>
      <c r="B1070">
        <v>82</v>
      </c>
      <c r="C1070" t="s">
        <v>5079</v>
      </c>
      <c r="D1070" t="s">
        <v>16</v>
      </c>
      <c r="E1070" t="s">
        <v>26</v>
      </c>
      <c r="F1070" t="s">
        <v>27</v>
      </c>
      <c r="G1070">
        <v>0.7</v>
      </c>
      <c r="H1070" t="s">
        <v>28</v>
      </c>
      <c r="I1070" t="s">
        <v>20</v>
      </c>
      <c r="J1070" t="s">
        <v>21</v>
      </c>
      <c r="K1070" t="s">
        <v>22</v>
      </c>
      <c r="L1070" s="1">
        <v>46021</v>
      </c>
      <c r="M1070" t="s">
        <v>5095</v>
      </c>
      <c r="N1070" t="s">
        <v>37</v>
      </c>
      <c r="O1070">
        <v>3</v>
      </c>
      <c r="P1070" t="s">
        <v>24</v>
      </c>
      <c r="Q1070">
        <v>10</v>
      </c>
    </row>
    <row r="1071" spans="1:17" x14ac:dyDescent="0.75">
      <c r="A1071" t="s">
        <v>2492</v>
      </c>
      <c r="B1071">
        <v>74</v>
      </c>
      <c r="C1071" t="s">
        <v>5080</v>
      </c>
      <c r="D1071" t="s">
        <v>16</v>
      </c>
      <c r="E1071" t="s">
        <v>17</v>
      </c>
      <c r="F1071" t="s">
        <v>73</v>
      </c>
      <c r="G1071">
        <v>7.5</v>
      </c>
      <c r="H1071" t="s">
        <v>28</v>
      </c>
      <c r="I1071" t="s">
        <v>44</v>
      </c>
      <c r="J1071" t="s">
        <v>21</v>
      </c>
      <c r="K1071" t="s">
        <v>51</v>
      </c>
      <c r="L1071" s="1">
        <v>45726</v>
      </c>
      <c r="M1071" t="s">
        <v>5086</v>
      </c>
      <c r="N1071" t="s">
        <v>23</v>
      </c>
      <c r="O1071">
        <v>7</v>
      </c>
      <c r="P1071" t="s">
        <v>24</v>
      </c>
      <c r="Q1071">
        <v>22</v>
      </c>
    </row>
    <row r="1072" spans="1:17" x14ac:dyDescent="0.75">
      <c r="A1072" t="s">
        <v>2490</v>
      </c>
      <c r="B1072">
        <v>29</v>
      </c>
      <c r="C1072" t="s">
        <v>5077</v>
      </c>
      <c r="D1072" t="s">
        <v>16</v>
      </c>
      <c r="E1072" t="s">
        <v>40</v>
      </c>
      <c r="F1072" t="s">
        <v>27</v>
      </c>
      <c r="G1072">
        <v>5.7</v>
      </c>
      <c r="H1072" t="s">
        <v>41</v>
      </c>
      <c r="I1072" t="s">
        <v>49</v>
      </c>
      <c r="J1072" t="s">
        <v>21</v>
      </c>
      <c r="K1072" t="s">
        <v>33</v>
      </c>
      <c r="L1072" s="1">
        <v>45767</v>
      </c>
      <c r="M1072" t="s">
        <v>5087</v>
      </c>
      <c r="N1072" t="s">
        <v>23</v>
      </c>
      <c r="O1072">
        <v>31</v>
      </c>
      <c r="P1072" t="s">
        <v>24</v>
      </c>
      <c r="Q1072">
        <v>36</v>
      </c>
    </row>
    <row r="1073" spans="1:17" x14ac:dyDescent="0.75">
      <c r="A1073" t="s">
        <v>2489</v>
      </c>
      <c r="B1073">
        <v>73</v>
      </c>
      <c r="C1073" t="s">
        <v>5080</v>
      </c>
      <c r="D1073" t="s">
        <v>16</v>
      </c>
      <c r="E1073" t="s">
        <v>17</v>
      </c>
      <c r="F1073" t="s">
        <v>27</v>
      </c>
      <c r="G1073">
        <v>2.5</v>
      </c>
      <c r="H1073" t="s">
        <v>28</v>
      </c>
      <c r="I1073" t="s">
        <v>29</v>
      </c>
      <c r="J1073" t="s">
        <v>21</v>
      </c>
      <c r="K1073" t="s">
        <v>42</v>
      </c>
      <c r="L1073" s="1">
        <v>45849</v>
      </c>
      <c r="M1073" t="s">
        <v>5090</v>
      </c>
      <c r="N1073" t="s">
        <v>37</v>
      </c>
      <c r="O1073">
        <v>23</v>
      </c>
      <c r="P1073" t="s">
        <v>24</v>
      </c>
      <c r="Q1073">
        <v>35</v>
      </c>
    </row>
    <row r="1074" spans="1:17" x14ac:dyDescent="0.75">
      <c r="A1074" t="s">
        <v>1114</v>
      </c>
      <c r="B1074">
        <v>53</v>
      </c>
      <c r="C1074" t="s">
        <v>5078</v>
      </c>
      <c r="D1074" t="s">
        <v>16</v>
      </c>
      <c r="E1074" t="s">
        <v>40</v>
      </c>
      <c r="F1074" t="s">
        <v>18</v>
      </c>
      <c r="G1074">
        <v>6.9</v>
      </c>
      <c r="H1074" t="s">
        <v>41</v>
      </c>
      <c r="I1074" t="s">
        <v>20</v>
      </c>
      <c r="J1074" t="s">
        <v>21</v>
      </c>
      <c r="K1074" t="s">
        <v>51</v>
      </c>
      <c r="L1074" s="1">
        <v>45744</v>
      </c>
      <c r="M1074" t="s">
        <v>5086</v>
      </c>
      <c r="N1074" t="s">
        <v>23</v>
      </c>
      <c r="O1074">
        <v>45</v>
      </c>
      <c r="P1074" t="s">
        <v>24</v>
      </c>
      <c r="Q1074">
        <v>13</v>
      </c>
    </row>
    <row r="1075" spans="1:17" x14ac:dyDescent="0.75">
      <c r="A1075" t="s">
        <v>2482</v>
      </c>
      <c r="B1075">
        <v>38</v>
      </c>
      <c r="C1075" t="s">
        <v>5082</v>
      </c>
      <c r="D1075" t="s">
        <v>16</v>
      </c>
      <c r="E1075" t="s">
        <v>40</v>
      </c>
      <c r="F1075" t="s">
        <v>73</v>
      </c>
      <c r="G1075">
        <v>2.2000000000000002</v>
      </c>
      <c r="H1075" t="s">
        <v>28</v>
      </c>
      <c r="I1075" t="s">
        <v>20</v>
      </c>
      <c r="J1075" t="s">
        <v>21</v>
      </c>
      <c r="K1075" t="s">
        <v>42</v>
      </c>
      <c r="L1075" s="1">
        <v>45971</v>
      </c>
      <c r="M1075" t="s">
        <v>5094</v>
      </c>
      <c r="N1075" t="s">
        <v>23</v>
      </c>
      <c r="O1075">
        <v>20</v>
      </c>
      <c r="P1075" t="s">
        <v>24</v>
      </c>
      <c r="Q1075">
        <v>25</v>
      </c>
    </row>
    <row r="1076" spans="1:17" x14ac:dyDescent="0.75">
      <c r="A1076" t="s">
        <v>1116</v>
      </c>
      <c r="B1076">
        <v>69</v>
      </c>
      <c r="C1076" t="s">
        <v>5080</v>
      </c>
      <c r="D1076" t="s">
        <v>16</v>
      </c>
      <c r="E1076" t="s">
        <v>35</v>
      </c>
      <c r="F1076" t="s">
        <v>27</v>
      </c>
      <c r="G1076">
        <v>4.8</v>
      </c>
      <c r="H1076" t="s">
        <v>41</v>
      </c>
      <c r="I1076" t="s">
        <v>20</v>
      </c>
      <c r="J1076" t="s">
        <v>21</v>
      </c>
      <c r="K1076" t="s">
        <v>42</v>
      </c>
      <c r="L1076" s="1">
        <v>45733</v>
      </c>
      <c r="M1076" t="s">
        <v>5086</v>
      </c>
      <c r="N1076" t="s">
        <v>23</v>
      </c>
      <c r="O1076">
        <v>4</v>
      </c>
      <c r="P1076" t="s">
        <v>24</v>
      </c>
      <c r="Q1076">
        <v>17</v>
      </c>
    </row>
    <row r="1077" spans="1:17" x14ac:dyDescent="0.75">
      <c r="A1077" t="s">
        <v>2481</v>
      </c>
      <c r="B1077">
        <v>75</v>
      </c>
      <c r="C1077" t="s">
        <v>5080</v>
      </c>
      <c r="D1077" t="s">
        <v>16</v>
      </c>
      <c r="E1077" t="s">
        <v>26</v>
      </c>
      <c r="F1077" t="s">
        <v>36</v>
      </c>
      <c r="G1077">
        <v>5.6</v>
      </c>
      <c r="H1077" t="s">
        <v>28</v>
      </c>
      <c r="I1077" t="s">
        <v>44</v>
      </c>
      <c r="J1077" t="s">
        <v>21</v>
      </c>
      <c r="K1077" t="s">
        <v>33</v>
      </c>
      <c r="L1077" s="1">
        <v>45908</v>
      </c>
      <c r="M1077" t="s">
        <v>5092</v>
      </c>
      <c r="N1077" t="s">
        <v>23</v>
      </c>
      <c r="O1077">
        <v>20</v>
      </c>
      <c r="P1077" t="s">
        <v>24</v>
      </c>
      <c r="Q1077">
        <v>23</v>
      </c>
    </row>
    <row r="1078" spans="1:17" x14ac:dyDescent="0.75">
      <c r="A1078" t="s">
        <v>1118</v>
      </c>
      <c r="B1078">
        <v>69</v>
      </c>
      <c r="C1078" t="s">
        <v>5080</v>
      </c>
      <c r="D1078" t="s">
        <v>16</v>
      </c>
      <c r="E1078" t="s">
        <v>17</v>
      </c>
      <c r="F1078" t="s">
        <v>73</v>
      </c>
      <c r="G1078">
        <v>2.4</v>
      </c>
      <c r="H1078" t="s">
        <v>19</v>
      </c>
      <c r="I1078" t="s">
        <v>20</v>
      </c>
      <c r="J1078" t="s">
        <v>21</v>
      </c>
      <c r="K1078" t="s">
        <v>42</v>
      </c>
      <c r="L1078" s="1">
        <v>45956</v>
      </c>
      <c r="M1078" t="s">
        <v>5093</v>
      </c>
      <c r="N1078" t="s">
        <v>23</v>
      </c>
      <c r="O1078">
        <v>3</v>
      </c>
      <c r="P1078" t="s">
        <v>24</v>
      </c>
      <c r="Q1078">
        <v>29</v>
      </c>
    </row>
    <row r="1079" spans="1:17" x14ac:dyDescent="0.75">
      <c r="A1079" t="s">
        <v>2477</v>
      </c>
      <c r="B1079">
        <v>56</v>
      </c>
      <c r="C1079" t="s">
        <v>5078</v>
      </c>
      <c r="D1079" t="s">
        <v>16</v>
      </c>
      <c r="E1079" t="s">
        <v>17</v>
      </c>
      <c r="F1079" t="s">
        <v>27</v>
      </c>
      <c r="G1079">
        <v>3.5</v>
      </c>
      <c r="H1079" t="s">
        <v>19</v>
      </c>
      <c r="I1079" t="s">
        <v>44</v>
      </c>
      <c r="J1079" t="s">
        <v>21</v>
      </c>
      <c r="K1079" t="s">
        <v>33</v>
      </c>
      <c r="L1079" s="1">
        <v>45755</v>
      </c>
      <c r="M1079" t="s">
        <v>5087</v>
      </c>
      <c r="N1079" t="s">
        <v>37</v>
      </c>
      <c r="O1079">
        <v>27</v>
      </c>
      <c r="P1079" t="s">
        <v>24</v>
      </c>
      <c r="Q1079">
        <v>8</v>
      </c>
    </row>
    <row r="1080" spans="1:17" x14ac:dyDescent="0.75">
      <c r="A1080" t="s">
        <v>1120</v>
      </c>
      <c r="B1080">
        <v>84</v>
      </c>
      <c r="C1080" t="s">
        <v>5079</v>
      </c>
      <c r="D1080" t="s">
        <v>16</v>
      </c>
      <c r="E1080" t="s">
        <v>26</v>
      </c>
      <c r="F1080" t="s">
        <v>73</v>
      </c>
      <c r="G1080">
        <v>4.0999999999999996</v>
      </c>
      <c r="H1080" t="s">
        <v>28</v>
      </c>
      <c r="I1080" t="s">
        <v>44</v>
      </c>
      <c r="J1080" t="s">
        <v>21</v>
      </c>
      <c r="K1080" t="s">
        <v>33</v>
      </c>
      <c r="L1080" s="1">
        <v>46000</v>
      </c>
      <c r="M1080" t="s">
        <v>5095</v>
      </c>
      <c r="N1080" t="s">
        <v>37</v>
      </c>
      <c r="O1080">
        <v>24</v>
      </c>
      <c r="P1080" t="s">
        <v>24</v>
      </c>
      <c r="Q1080">
        <v>12</v>
      </c>
    </row>
    <row r="1081" spans="1:17" x14ac:dyDescent="0.75">
      <c r="A1081" t="s">
        <v>2473</v>
      </c>
      <c r="B1081">
        <v>26</v>
      </c>
      <c r="C1081" t="s">
        <v>5077</v>
      </c>
      <c r="D1081" t="s">
        <v>16</v>
      </c>
      <c r="E1081" t="s">
        <v>17</v>
      </c>
      <c r="F1081" t="s">
        <v>36</v>
      </c>
      <c r="G1081">
        <v>5</v>
      </c>
      <c r="H1081" t="s">
        <v>28</v>
      </c>
      <c r="I1081" t="s">
        <v>49</v>
      </c>
      <c r="J1081" t="s">
        <v>21</v>
      </c>
      <c r="K1081" t="s">
        <v>22</v>
      </c>
      <c r="L1081" s="1">
        <v>45708</v>
      </c>
      <c r="M1081" t="s">
        <v>5085</v>
      </c>
      <c r="N1081" t="s">
        <v>23</v>
      </c>
      <c r="O1081">
        <v>37</v>
      </c>
      <c r="P1081" t="s">
        <v>24</v>
      </c>
      <c r="Q1081">
        <v>31</v>
      </c>
    </row>
    <row r="1082" spans="1:17" x14ac:dyDescent="0.75">
      <c r="A1082" t="s">
        <v>1122</v>
      </c>
      <c r="B1082">
        <v>27</v>
      </c>
      <c r="C1082" t="s">
        <v>5077</v>
      </c>
      <c r="D1082" t="s">
        <v>16</v>
      </c>
      <c r="E1082" t="s">
        <v>40</v>
      </c>
      <c r="F1082" t="s">
        <v>73</v>
      </c>
      <c r="G1082">
        <v>4.3</v>
      </c>
      <c r="H1082" t="s">
        <v>28</v>
      </c>
      <c r="I1082" t="s">
        <v>20</v>
      </c>
      <c r="J1082" t="s">
        <v>21</v>
      </c>
      <c r="K1082" t="s">
        <v>33</v>
      </c>
      <c r="L1082" s="1">
        <v>45886</v>
      </c>
      <c r="M1082" t="s">
        <v>5091</v>
      </c>
      <c r="N1082" t="s">
        <v>37</v>
      </c>
      <c r="O1082">
        <v>18</v>
      </c>
      <c r="P1082" t="s">
        <v>24</v>
      </c>
      <c r="Q1082">
        <v>31</v>
      </c>
    </row>
    <row r="1083" spans="1:17" x14ac:dyDescent="0.75">
      <c r="A1083" t="s">
        <v>2470</v>
      </c>
      <c r="B1083">
        <v>79</v>
      </c>
      <c r="C1083" t="s">
        <v>5080</v>
      </c>
      <c r="D1083" t="s">
        <v>16</v>
      </c>
      <c r="E1083" t="s">
        <v>17</v>
      </c>
      <c r="F1083" t="s">
        <v>27</v>
      </c>
      <c r="G1083">
        <v>2.5</v>
      </c>
      <c r="H1083" t="s">
        <v>41</v>
      </c>
      <c r="I1083" t="s">
        <v>20</v>
      </c>
      <c r="J1083" t="s">
        <v>21</v>
      </c>
      <c r="K1083" t="s">
        <v>51</v>
      </c>
      <c r="L1083" s="1">
        <v>45792</v>
      </c>
      <c r="M1083" t="s">
        <v>5088</v>
      </c>
      <c r="N1083" t="s">
        <v>37</v>
      </c>
      <c r="O1083">
        <v>33</v>
      </c>
      <c r="P1083" t="s">
        <v>24</v>
      </c>
      <c r="Q1083">
        <v>17</v>
      </c>
    </row>
    <row r="1084" spans="1:17" x14ac:dyDescent="0.75">
      <c r="A1084" t="s">
        <v>2468</v>
      </c>
      <c r="B1084">
        <v>51</v>
      </c>
      <c r="C1084" t="s">
        <v>5078</v>
      </c>
      <c r="D1084" t="s">
        <v>16</v>
      </c>
      <c r="E1084" t="s">
        <v>26</v>
      </c>
      <c r="F1084" t="s">
        <v>73</v>
      </c>
      <c r="G1084">
        <v>5.9</v>
      </c>
      <c r="H1084" t="s">
        <v>41</v>
      </c>
      <c r="I1084" t="s">
        <v>49</v>
      </c>
      <c r="J1084" t="s">
        <v>21</v>
      </c>
      <c r="K1084" t="s">
        <v>22</v>
      </c>
      <c r="L1084" s="1">
        <v>45685</v>
      </c>
      <c r="M1084" t="s">
        <v>5084</v>
      </c>
      <c r="N1084" t="s">
        <v>23</v>
      </c>
      <c r="O1084">
        <v>18</v>
      </c>
      <c r="P1084" t="s">
        <v>24</v>
      </c>
      <c r="Q1084">
        <v>9</v>
      </c>
    </row>
    <row r="1085" spans="1:17" x14ac:dyDescent="0.75">
      <c r="A1085" t="s">
        <v>1125</v>
      </c>
      <c r="B1085">
        <v>59</v>
      </c>
      <c r="C1085" t="s">
        <v>5081</v>
      </c>
      <c r="D1085" t="s">
        <v>16</v>
      </c>
      <c r="E1085" t="s">
        <v>40</v>
      </c>
      <c r="F1085" t="s">
        <v>36</v>
      </c>
      <c r="G1085">
        <v>5.3</v>
      </c>
      <c r="H1085" t="s">
        <v>19</v>
      </c>
      <c r="I1085" t="s">
        <v>44</v>
      </c>
      <c r="J1085" t="s">
        <v>21</v>
      </c>
      <c r="K1085" t="s">
        <v>33</v>
      </c>
      <c r="L1085" s="1">
        <v>45884</v>
      </c>
      <c r="M1085" t="s">
        <v>5091</v>
      </c>
      <c r="N1085" t="s">
        <v>23</v>
      </c>
      <c r="O1085">
        <v>24</v>
      </c>
      <c r="P1085" t="s">
        <v>24</v>
      </c>
      <c r="Q1085">
        <v>24</v>
      </c>
    </row>
    <row r="1086" spans="1:17" x14ac:dyDescent="0.75">
      <c r="A1086" t="s">
        <v>2467</v>
      </c>
      <c r="B1086">
        <v>44</v>
      </c>
      <c r="C1086" t="s">
        <v>5082</v>
      </c>
      <c r="D1086" t="s">
        <v>16</v>
      </c>
      <c r="E1086" t="s">
        <v>17</v>
      </c>
      <c r="F1086" t="s">
        <v>27</v>
      </c>
      <c r="G1086">
        <v>5.8</v>
      </c>
      <c r="H1086" t="s">
        <v>41</v>
      </c>
      <c r="I1086" t="s">
        <v>49</v>
      </c>
      <c r="J1086" t="s">
        <v>21</v>
      </c>
      <c r="K1086" t="s">
        <v>42</v>
      </c>
      <c r="L1086" s="1">
        <v>45879</v>
      </c>
      <c r="M1086" t="s">
        <v>5091</v>
      </c>
      <c r="N1086" t="s">
        <v>23</v>
      </c>
      <c r="O1086">
        <v>34</v>
      </c>
      <c r="P1086" t="s">
        <v>24</v>
      </c>
      <c r="Q1086">
        <v>33</v>
      </c>
    </row>
    <row r="1087" spans="1:17" x14ac:dyDescent="0.75">
      <c r="A1087" t="s">
        <v>1127</v>
      </c>
      <c r="B1087">
        <v>41</v>
      </c>
      <c r="C1087" t="s">
        <v>5082</v>
      </c>
      <c r="D1087" t="s">
        <v>16</v>
      </c>
      <c r="E1087" t="s">
        <v>17</v>
      </c>
      <c r="F1087" t="s">
        <v>36</v>
      </c>
      <c r="G1087">
        <v>1.8</v>
      </c>
      <c r="H1087" t="s">
        <v>41</v>
      </c>
      <c r="I1087" t="s">
        <v>44</v>
      </c>
      <c r="J1087" t="s">
        <v>21</v>
      </c>
      <c r="K1087" t="s">
        <v>22</v>
      </c>
      <c r="L1087" s="1">
        <v>45803</v>
      </c>
      <c r="M1087" t="s">
        <v>5088</v>
      </c>
      <c r="N1087" t="s">
        <v>37</v>
      </c>
      <c r="O1087">
        <v>31</v>
      </c>
      <c r="P1087" t="s">
        <v>24</v>
      </c>
      <c r="Q1087">
        <v>23</v>
      </c>
    </row>
    <row r="1088" spans="1:17" x14ac:dyDescent="0.75">
      <c r="A1088" t="s">
        <v>2466</v>
      </c>
      <c r="B1088">
        <v>66</v>
      </c>
      <c r="C1088" t="s">
        <v>5081</v>
      </c>
      <c r="D1088" t="s">
        <v>16</v>
      </c>
      <c r="E1088" t="s">
        <v>35</v>
      </c>
      <c r="F1088" t="s">
        <v>18</v>
      </c>
      <c r="G1088">
        <v>3.8</v>
      </c>
      <c r="H1088" t="s">
        <v>28</v>
      </c>
      <c r="I1088" t="s">
        <v>44</v>
      </c>
      <c r="J1088" t="s">
        <v>21</v>
      </c>
      <c r="K1088" t="s">
        <v>45</v>
      </c>
      <c r="L1088" s="1">
        <v>45956</v>
      </c>
      <c r="M1088" t="s">
        <v>5093</v>
      </c>
      <c r="N1088" t="s">
        <v>23</v>
      </c>
      <c r="O1088">
        <v>54</v>
      </c>
      <c r="P1088" t="s">
        <v>24</v>
      </c>
      <c r="Q1088">
        <v>16</v>
      </c>
    </row>
    <row r="1089" spans="1:17" x14ac:dyDescent="0.75">
      <c r="A1089" t="s">
        <v>1129</v>
      </c>
      <c r="B1089">
        <v>35</v>
      </c>
      <c r="C1089" t="s">
        <v>5077</v>
      </c>
      <c r="D1089" t="s">
        <v>16</v>
      </c>
      <c r="E1089" t="s">
        <v>35</v>
      </c>
      <c r="F1089" t="s">
        <v>27</v>
      </c>
      <c r="G1089">
        <v>1.2</v>
      </c>
      <c r="H1089" t="s">
        <v>28</v>
      </c>
      <c r="I1089" t="s">
        <v>49</v>
      </c>
      <c r="J1089" t="s">
        <v>21</v>
      </c>
      <c r="K1089" t="s">
        <v>51</v>
      </c>
      <c r="L1089" s="1">
        <v>46009</v>
      </c>
      <c r="M1089" t="s">
        <v>5095</v>
      </c>
      <c r="N1089" t="s">
        <v>23</v>
      </c>
      <c r="O1089">
        <v>14</v>
      </c>
      <c r="P1089" t="s">
        <v>24</v>
      </c>
      <c r="Q1089">
        <v>9</v>
      </c>
    </row>
    <row r="1090" spans="1:17" x14ac:dyDescent="0.75">
      <c r="A1090" t="s">
        <v>2464</v>
      </c>
      <c r="B1090">
        <v>78</v>
      </c>
      <c r="C1090" t="s">
        <v>5080</v>
      </c>
      <c r="D1090" t="s">
        <v>16</v>
      </c>
      <c r="E1090" t="s">
        <v>40</v>
      </c>
      <c r="F1090" t="s">
        <v>27</v>
      </c>
      <c r="G1090">
        <v>1</v>
      </c>
      <c r="H1090" t="s">
        <v>28</v>
      </c>
      <c r="I1090" t="s">
        <v>49</v>
      </c>
      <c r="J1090" t="s">
        <v>21</v>
      </c>
      <c r="K1090" t="s">
        <v>45</v>
      </c>
      <c r="L1090" s="1">
        <v>45693</v>
      </c>
      <c r="M1090" t="s">
        <v>5085</v>
      </c>
      <c r="N1090" t="s">
        <v>23</v>
      </c>
      <c r="O1090">
        <v>20</v>
      </c>
      <c r="P1090" t="s">
        <v>24</v>
      </c>
      <c r="Q1090">
        <v>31</v>
      </c>
    </row>
    <row r="1091" spans="1:17" x14ac:dyDescent="0.75">
      <c r="A1091" t="s">
        <v>2462</v>
      </c>
      <c r="B1091">
        <v>80</v>
      </c>
      <c r="C1091" t="s">
        <v>5079</v>
      </c>
      <c r="D1091" t="s">
        <v>16</v>
      </c>
      <c r="E1091" t="s">
        <v>35</v>
      </c>
      <c r="F1091" t="s">
        <v>36</v>
      </c>
      <c r="G1091">
        <v>7.1</v>
      </c>
      <c r="H1091" t="s">
        <v>41</v>
      </c>
      <c r="I1091" t="s">
        <v>29</v>
      </c>
      <c r="J1091" t="s">
        <v>21</v>
      </c>
      <c r="K1091" t="s">
        <v>33</v>
      </c>
      <c r="L1091" s="1">
        <v>45739</v>
      </c>
      <c r="M1091" t="s">
        <v>5086</v>
      </c>
      <c r="N1091" t="s">
        <v>23</v>
      </c>
      <c r="O1091">
        <v>38</v>
      </c>
      <c r="P1091" t="s">
        <v>24</v>
      </c>
      <c r="Q1091">
        <v>36</v>
      </c>
    </row>
    <row r="1092" spans="1:17" x14ac:dyDescent="0.75">
      <c r="A1092" t="s">
        <v>2457</v>
      </c>
      <c r="B1092">
        <v>60</v>
      </c>
      <c r="C1092" t="s">
        <v>5081</v>
      </c>
      <c r="D1092" t="s">
        <v>16</v>
      </c>
      <c r="E1092" t="s">
        <v>17</v>
      </c>
      <c r="F1092" t="s">
        <v>73</v>
      </c>
      <c r="G1092">
        <v>3.8</v>
      </c>
      <c r="H1092" t="s">
        <v>19</v>
      </c>
      <c r="I1092" t="s">
        <v>49</v>
      </c>
      <c r="J1092" t="s">
        <v>21</v>
      </c>
      <c r="K1092" t="s">
        <v>22</v>
      </c>
      <c r="L1092" s="1">
        <v>45862</v>
      </c>
      <c r="M1092" t="s">
        <v>5090</v>
      </c>
      <c r="N1092" t="s">
        <v>23</v>
      </c>
      <c r="O1092">
        <v>34</v>
      </c>
      <c r="P1092" t="s">
        <v>24</v>
      </c>
      <c r="Q1092">
        <v>17</v>
      </c>
    </row>
    <row r="1093" spans="1:17" x14ac:dyDescent="0.75">
      <c r="A1093" t="s">
        <v>2454</v>
      </c>
      <c r="B1093">
        <v>50</v>
      </c>
      <c r="C1093" t="s">
        <v>5078</v>
      </c>
      <c r="D1093" t="s">
        <v>16</v>
      </c>
      <c r="E1093" t="s">
        <v>40</v>
      </c>
      <c r="F1093" t="s">
        <v>63</v>
      </c>
      <c r="G1093">
        <v>6</v>
      </c>
      <c r="H1093" t="s">
        <v>41</v>
      </c>
      <c r="I1093" t="s">
        <v>44</v>
      </c>
      <c r="J1093" t="s">
        <v>21</v>
      </c>
      <c r="K1093" t="s">
        <v>51</v>
      </c>
      <c r="L1093" s="1">
        <v>45985</v>
      </c>
      <c r="M1093" t="s">
        <v>5094</v>
      </c>
      <c r="N1093" t="s">
        <v>23</v>
      </c>
      <c r="O1093">
        <v>41</v>
      </c>
      <c r="P1093" t="s">
        <v>24</v>
      </c>
      <c r="Q1093">
        <v>22</v>
      </c>
    </row>
    <row r="1094" spans="1:17" x14ac:dyDescent="0.75">
      <c r="A1094" t="s">
        <v>2448</v>
      </c>
      <c r="B1094">
        <v>50</v>
      </c>
      <c r="C1094" t="s">
        <v>5078</v>
      </c>
      <c r="D1094" t="s">
        <v>16</v>
      </c>
      <c r="E1094" t="s">
        <v>26</v>
      </c>
      <c r="F1094" t="s">
        <v>36</v>
      </c>
      <c r="G1094">
        <v>2.5</v>
      </c>
      <c r="H1094" t="s">
        <v>28</v>
      </c>
      <c r="I1094" t="s">
        <v>49</v>
      </c>
      <c r="J1094" t="s">
        <v>21</v>
      </c>
      <c r="K1094" t="s">
        <v>22</v>
      </c>
      <c r="L1094" s="1">
        <v>45901</v>
      </c>
      <c r="M1094" t="s">
        <v>5092</v>
      </c>
      <c r="N1094" t="s">
        <v>23</v>
      </c>
      <c r="O1094">
        <v>17</v>
      </c>
      <c r="P1094" t="s">
        <v>24</v>
      </c>
      <c r="Q1094">
        <v>26</v>
      </c>
    </row>
    <row r="1095" spans="1:17" x14ac:dyDescent="0.75">
      <c r="A1095" t="s">
        <v>2447</v>
      </c>
      <c r="B1095">
        <v>27</v>
      </c>
      <c r="C1095" t="s">
        <v>5077</v>
      </c>
      <c r="D1095" t="s">
        <v>16</v>
      </c>
      <c r="E1095" t="s">
        <v>17</v>
      </c>
      <c r="F1095" t="s">
        <v>36</v>
      </c>
      <c r="G1095">
        <v>6</v>
      </c>
      <c r="H1095" t="s">
        <v>41</v>
      </c>
      <c r="I1095" t="s">
        <v>44</v>
      </c>
      <c r="J1095" t="s">
        <v>21</v>
      </c>
      <c r="K1095" t="s">
        <v>30</v>
      </c>
      <c r="L1095" s="1">
        <v>45867</v>
      </c>
      <c r="M1095" t="s">
        <v>5090</v>
      </c>
      <c r="N1095" t="s">
        <v>23</v>
      </c>
      <c r="O1095">
        <v>44</v>
      </c>
      <c r="P1095" t="s">
        <v>24</v>
      </c>
      <c r="Q1095">
        <v>36</v>
      </c>
    </row>
    <row r="1096" spans="1:17" x14ac:dyDescent="0.75">
      <c r="A1096" t="s">
        <v>1136</v>
      </c>
      <c r="B1096">
        <v>62</v>
      </c>
      <c r="C1096" t="s">
        <v>5081</v>
      </c>
      <c r="D1096" t="s">
        <v>16</v>
      </c>
      <c r="E1096" t="s">
        <v>40</v>
      </c>
      <c r="F1096" t="s">
        <v>27</v>
      </c>
      <c r="G1096">
        <v>3.4</v>
      </c>
      <c r="H1096" t="s">
        <v>41</v>
      </c>
      <c r="I1096" t="s">
        <v>44</v>
      </c>
      <c r="J1096" t="s">
        <v>21</v>
      </c>
      <c r="K1096" t="s">
        <v>42</v>
      </c>
      <c r="L1096" s="1">
        <v>45801</v>
      </c>
      <c r="M1096" t="s">
        <v>5088</v>
      </c>
      <c r="N1096" t="s">
        <v>37</v>
      </c>
      <c r="O1096">
        <v>27</v>
      </c>
      <c r="P1096" t="s">
        <v>24</v>
      </c>
      <c r="Q1096">
        <v>7</v>
      </c>
    </row>
    <row r="1097" spans="1:17" x14ac:dyDescent="0.75">
      <c r="A1097" t="s">
        <v>2441</v>
      </c>
      <c r="B1097">
        <v>25</v>
      </c>
      <c r="C1097" t="s">
        <v>5077</v>
      </c>
      <c r="D1097" t="s">
        <v>16</v>
      </c>
      <c r="E1097" t="s">
        <v>35</v>
      </c>
      <c r="F1097" t="s">
        <v>27</v>
      </c>
      <c r="G1097">
        <v>2.6</v>
      </c>
      <c r="H1097" t="s">
        <v>28</v>
      </c>
      <c r="I1097" t="s">
        <v>20</v>
      </c>
      <c r="J1097" t="s">
        <v>21</v>
      </c>
      <c r="K1097" t="s">
        <v>22</v>
      </c>
      <c r="L1097" s="1">
        <v>45973</v>
      </c>
      <c r="M1097" t="s">
        <v>5094</v>
      </c>
      <c r="N1097" t="s">
        <v>23</v>
      </c>
      <c r="O1097">
        <v>35</v>
      </c>
      <c r="P1097" t="s">
        <v>24</v>
      </c>
      <c r="Q1097">
        <v>16</v>
      </c>
    </row>
    <row r="1098" spans="1:17" x14ac:dyDescent="0.75">
      <c r="A1098" t="s">
        <v>2439</v>
      </c>
      <c r="B1098">
        <v>47</v>
      </c>
      <c r="C1098" t="s">
        <v>5078</v>
      </c>
      <c r="D1098" t="s">
        <v>16</v>
      </c>
      <c r="E1098" t="s">
        <v>26</v>
      </c>
      <c r="F1098" t="s">
        <v>18</v>
      </c>
      <c r="G1098">
        <v>4.7</v>
      </c>
      <c r="H1098" t="s">
        <v>41</v>
      </c>
      <c r="I1098" t="s">
        <v>44</v>
      </c>
      <c r="J1098" t="s">
        <v>21</v>
      </c>
      <c r="K1098" t="s">
        <v>51</v>
      </c>
      <c r="L1098" s="1">
        <v>45853</v>
      </c>
      <c r="M1098" t="s">
        <v>5090</v>
      </c>
      <c r="N1098" t="s">
        <v>23</v>
      </c>
      <c r="O1098">
        <v>39</v>
      </c>
      <c r="P1098" t="s">
        <v>24</v>
      </c>
      <c r="Q1098">
        <v>18</v>
      </c>
    </row>
    <row r="1099" spans="1:17" x14ac:dyDescent="0.75">
      <c r="A1099" t="s">
        <v>1139</v>
      </c>
      <c r="B1099">
        <v>77</v>
      </c>
      <c r="C1099" t="s">
        <v>5080</v>
      </c>
      <c r="D1099" t="s">
        <v>16</v>
      </c>
      <c r="E1099" t="s">
        <v>40</v>
      </c>
      <c r="F1099" t="s">
        <v>18</v>
      </c>
      <c r="G1099">
        <v>6.3</v>
      </c>
      <c r="H1099" t="s">
        <v>41</v>
      </c>
      <c r="I1099" t="s">
        <v>49</v>
      </c>
      <c r="J1099" t="s">
        <v>21</v>
      </c>
      <c r="K1099" t="s">
        <v>45</v>
      </c>
      <c r="L1099" s="1">
        <v>45886</v>
      </c>
      <c r="M1099" t="s">
        <v>5091</v>
      </c>
      <c r="N1099" t="s">
        <v>23</v>
      </c>
      <c r="O1099">
        <v>37</v>
      </c>
      <c r="P1099" t="s">
        <v>24</v>
      </c>
      <c r="Q1099">
        <v>20</v>
      </c>
    </row>
    <row r="1100" spans="1:17" x14ac:dyDescent="0.75">
      <c r="A1100" t="s">
        <v>2434</v>
      </c>
      <c r="B1100">
        <v>66</v>
      </c>
      <c r="C1100" t="s">
        <v>5081</v>
      </c>
      <c r="D1100" t="s">
        <v>16</v>
      </c>
      <c r="E1100" t="s">
        <v>17</v>
      </c>
      <c r="F1100" t="s">
        <v>36</v>
      </c>
      <c r="G1100">
        <v>5.0999999999999996</v>
      </c>
      <c r="H1100" t="s">
        <v>41</v>
      </c>
      <c r="I1100" t="s">
        <v>29</v>
      </c>
      <c r="J1100" t="s">
        <v>21</v>
      </c>
      <c r="K1100" t="s">
        <v>45</v>
      </c>
      <c r="L1100" s="1">
        <v>45755</v>
      </c>
      <c r="M1100" t="s">
        <v>5087</v>
      </c>
      <c r="N1100" t="s">
        <v>23</v>
      </c>
      <c r="O1100">
        <v>19</v>
      </c>
      <c r="P1100" t="s">
        <v>24</v>
      </c>
      <c r="Q1100">
        <v>17</v>
      </c>
    </row>
    <row r="1101" spans="1:17" x14ac:dyDescent="0.75">
      <c r="A1101" t="s">
        <v>2433</v>
      </c>
      <c r="B1101">
        <v>39</v>
      </c>
      <c r="C1101" t="s">
        <v>5082</v>
      </c>
      <c r="D1101" t="s">
        <v>16</v>
      </c>
      <c r="E1101" t="s">
        <v>17</v>
      </c>
      <c r="F1101" t="s">
        <v>36</v>
      </c>
      <c r="G1101">
        <v>6.2</v>
      </c>
      <c r="H1101" t="s">
        <v>41</v>
      </c>
      <c r="I1101" t="s">
        <v>44</v>
      </c>
      <c r="J1101" t="s">
        <v>21</v>
      </c>
      <c r="K1101" t="s">
        <v>33</v>
      </c>
      <c r="L1101" s="1">
        <v>46018</v>
      </c>
      <c r="M1101" t="s">
        <v>5095</v>
      </c>
      <c r="N1101" t="s">
        <v>23</v>
      </c>
      <c r="O1101">
        <v>21</v>
      </c>
      <c r="P1101" t="s">
        <v>24</v>
      </c>
      <c r="Q1101">
        <v>36</v>
      </c>
    </row>
    <row r="1102" spans="1:17" x14ac:dyDescent="0.75">
      <c r="A1102" t="s">
        <v>2432</v>
      </c>
      <c r="B1102">
        <v>61</v>
      </c>
      <c r="C1102" t="s">
        <v>5081</v>
      </c>
      <c r="D1102" t="s">
        <v>16</v>
      </c>
      <c r="E1102" t="s">
        <v>26</v>
      </c>
      <c r="F1102" t="s">
        <v>63</v>
      </c>
      <c r="G1102">
        <v>2</v>
      </c>
      <c r="H1102" t="s">
        <v>28</v>
      </c>
      <c r="I1102" t="s">
        <v>44</v>
      </c>
      <c r="J1102" t="s">
        <v>21</v>
      </c>
      <c r="K1102" t="s">
        <v>22</v>
      </c>
      <c r="L1102" s="1">
        <v>46020</v>
      </c>
      <c r="M1102" t="s">
        <v>5095</v>
      </c>
      <c r="N1102" t="s">
        <v>23</v>
      </c>
      <c r="O1102">
        <v>24</v>
      </c>
      <c r="P1102" t="s">
        <v>24</v>
      </c>
      <c r="Q1102">
        <v>24</v>
      </c>
    </row>
    <row r="1103" spans="1:17" x14ac:dyDescent="0.75">
      <c r="A1103" t="s">
        <v>2422</v>
      </c>
      <c r="B1103">
        <v>47</v>
      </c>
      <c r="C1103" t="s">
        <v>5078</v>
      </c>
      <c r="D1103" t="s">
        <v>16</v>
      </c>
      <c r="E1103" t="s">
        <v>26</v>
      </c>
      <c r="F1103" t="s">
        <v>18</v>
      </c>
      <c r="G1103">
        <v>2</v>
      </c>
      <c r="H1103" t="s">
        <v>19</v>
      </c>
      <c r="I1103" t="s">
        <v>29</v>
      </c>
      <c r="J1103" t="s">
        <v>21</v>
      </c>
      <c r="K1103" t="s">
        <v>45</v>
      </c>
      <c r="L1103" s="1">
        <v>45930</v>
      </c>
      <c r="M1103" t="s">
        <v>5092</v>
      </c>
      <c r="N1103" t="s">
        <v>23</v>
      </c>
      <c r="O1103">
        <v>60</v>
      </c>
      <c r="P1103" t="s">
        <v>24</v>
      </c>
      <c r="Q1103">
        <v>34</v>
      </c>
    </row>
    <row r="1104" spans="1:17" x14ac:dyDescent="0.75">
      <c r="A1104" t="s">
        <v>2416</v>
      </c>
      <c r="B1104">
        <v>72</v>
      </c>
      <c r="C1104" t="s">
        <v>5080</v>
      </c>
      <c r="D1104" t="s">
        <v>16</v>
      </c>
      <c r="E1104" t="s">
        <v>26</v>
      </c>
      <c r="F1104" t="s">
        <v>18</v>
      </c>
      <c r="G1104">
        <v>2.7</v>
      </c>
      <c r="H1104" t="s">
        <v>28</v>
      </c>
      <c r="I1104" t="s">
        <v>29</v>
      </c>
      <c r="J1104" t="s">
        <v>21</v>
      </c>
      <c r="K1104" t="s">
        <v>33</v>
      </c>
      <c r="L1104" s="1">
        <v>45754</v>
      </c>
      <c r="M1104" t="s">
        <v>5087</v>
      </c>
      <c r="N1104" t="s">
        <v>23</v>
      </c>
      <c r="O1104">
        <v>40</v>
      </c>
      <c r="P1104" t="s">
        <v>24</v>
      </c>
      <c r="Q1104">
        <v>6</v>
      </c>
    </row>
    <row r="1105" spans="1:17" x14ac:dyDescent="0.75">
      <c r="A1105" t="s">
        <v>2405</v>
      </c>
      <c r="B1105">
        <v>28</v>
      </c>
      <c r="C1105" t="s">
        <v>5077</v>
      </c>
      <c r="D1105" t="s">
        <v>16</v>
      </c>
      <c r="E1105" t="s">
        <v>40</v>
      </c>
      <c r="F1105" t="s">
        <v>36</v>
      </c>
      <c r="G1105">
        <v>2.6</v>
      </c>
      <c r="H1105" t="s">
        <v>19</v>
      </c>
      <c r="I1105" t="s">
        <v>44</v>
      </c>
      <c r="J1105" t="s">
        <v>21</v>
      </c>
      <c r="K1105" t="s">
        <v>45</v>
      </c>
      <c r="L1105" s="1">
        <v>45861</v>
      </c>
      <c r="M1105" t="s">
        <v>5090</v>
      </c>
      <c r="N1105" t="s">
        <v>23</v>
      </c>
      <c r="O1105">
        <v>44</v>
      </c>
      <c r="P1105" t="s">
        <v>24</v>
      </c>
      <c r="Q1105">
        <v>29</v>
      </c>
    </row>
    <row r="1106" spans="1:17" x14ac:dyDescent="0.75">
      <c r="A1106" t="s">
        <v>1146</v>
      </c>
      <c r="B1106">
        <v>74</v>
      </c>
      <c r="C1106" t="s">
        <v>5080</v>
      </c>
      <c r="D1106" t="s">
        <v>16</v>
      </c>
      <c r="E1106" t="s">
        <v>35</v>
      </c>
      <c r="F1106" t="s">
        <v>27</v>
      </c>
      <c r="G1106">
        <v>2</v>
      </c>
      <c r="H1106" t="s">
        <v>41</v>
      </c>
      <c r="I1106" t="s">
        <v>49</v>
      </c>
      <c r="J1106" t="s">
        <v>21</v>
      </c>
      <c r="K1106" t="s">
        <v>51</v>
      </c>
      <c r="L1106" s="1">
        <v>45953</v>
      </c>
      <c r="M1106" t="s">
        <v>5093</v>
      </c>
      <c r="N1106" t="s">
        <v>23</v>
      </c>
      <c r="O1106">
        <v>12</v>
      </c>
      <c r="P1106" t="s">
        <v>24</v>
      </c>
      <c r="Q1106">
        <v>11</v>
      </c>
    </row>
    <row r="1107" spans="1:17" x14ac:dyDescent="0.75">
      <c r="A1107" t="s">
        <v>2404</v>
      </c>
      <c r="B1107">
        <v>47</v>
      </c>
      <c r="C1107" t="s">
        <v>5078</v>
      </c>
      <c r="D1107" t="s">
        <v>16</v>
      </c>
      <c r="E1107" t="s">
        <v>35</v>
      </c>
      <c r="F1107" t="s">
        <v>36</v>
      </c>
      <c r="G1107">
        <v>2.7</v>
      </c>
      <c r="H1107" t="s">
        <v>19</v>
      </c>
      <c r="I1107" t="s">
        <v>49</v>
      </c>
      <c r="J1107" t="s">
        <v>21</v>
      </c>
      <c r="K1107" t="s">
        <v>30</v>
      </c>
      <c r="L1107" s="1">
        <v>45764</v>
      </c>
      <c r="M1107" t="s">
        <v>5087</v>
      </c>
      <c r="N1107" t="s">
        <v>23</v>
      </c>
      <c r="O1107">
        <v>25</v>
      </c>
      <c r="P1107" t="s">
        <v>24</v>
      </c>
      <c r="Q1107">
        <v>24</v>
      </c>
    </row>
    <row r="1108" spans="1:17" x14ac:dyDescent="0.75">
      <c r="A1108" t="s">
        <v>1148</v>
      </c>
      <c r="B1108">
        <v>52</v>
      </c>
      <c r="C1108" t="s">
        <v>5078</v>
      </c>
      <c r="D1108" t="s">
        <v>67</v>
      </c>
      <c r="E1108" t="s">
        <v>26</v>
      </c>
      <c r="F1108" t="s">
        <v>73</v>
      </c>
      <c r="G1108">
        <v>2.1</v>
      </c>
      <c r="H1108" t="s">
        <v>28</v>
      </c>
      <c r="I1108" t="s">
        <v>20</v>
      </c>
      <c r="J1108" t="s">
        <v>21</v>
      </c>
      <c r="K1108" t="s">
        <v>42</v>
      </c>
      <c r="L1108" s="1">
        <v>45883</v>
      </c>
      <c r="M1108" t="s">
        <v>5091</v>
      </c>
      <c r="N1108" t="s">
        <v>23</v>
      </c>
      <c r="O1108">
        <v>27</v>
      </c>
      <c r="P1108" t="s">
        <v>24</v>
      </c>
      <c r="Q1108">
        <v>33</v>
      </c>
    </row>
    <row r="1109" spans="1:17" x14ac:dyDescent="0.75">
      <c r="A1109" t="s">
        <v>1149</v>
      </c>
      <c r="B1109">
        <v>72</v>
      </c>
      <c r="C1109" t="s">
        <v>5080</v>
      </c>
      <c r="D1109" t="s">
        <v>16</v>
      </c>
      <c r="E1109" t="s">
        <v>26</v>
      </c>
      <c r="F1109" t="s">
        <v>36</v>
      </c>
      <c r="G1109">
        <v>3.9</v>
      </c>
      <c r="H1109" t="s">
        <v>28</v>
      </c>
      <c r="I1109" t="s">
        <v>29</v>
      </c>
      <c r="J1109" t="s">
        <v>21</v>
      </c>
      <c r="K1109" t="s">
        <v>42</v>
      </c>
      <c r="L1109" s="1">
        <v>45852</v>
      </c>
      <c r="M1109" t="s">
        <v>5090</v>
      </c>
      <c r="N1109" t="s">
        <v>23</v>
      </c>
      <c r="O1109">
        <v>19</v>
      </c>
      <c r="P1109" t="s">
        <v>24</v>
      </c>
      <c r="Q1109">
        <v>11</v>
      </c>
    </row>
    <row r="1110" spans="1:17" x14ac:dyDescent="0.75">
      <c r="A1110" t="s">
        <v>2398</v>
      </c>
      <c r="B1110">
        <v>70</v>
      </c>
      <c r="C1110" t="s">
        <v>5080</v>
      </c>
      <c r="D1110" t="s">
        <v>16</v>
      </c>
      <c r="E1110" t="s">
        <v>40</v>
      </c>
      <c r="F1110" t="s">
        <v>36</v>
      </c>
      <c r="G1110">
        <v>5.6</v>
      </c>
      <c r="H1110" t="s">
        <v>19</v>
      </c>
      <c r="I1110" t="s">
        <v>29</v>
      </c>
      <c r="J1110" t="s">
        <v>21</v>
      </c>
      <c r="K1110" t="s">
        <v>42</v>
      </c>
      <c r="L1110" s="1">
        <v>45847</v>
      </c>
      <c r="M1110" t="s">
        <v>5090</v>
      </c>
      <c r="N1110" t="s">
        <v>23</v>
      </c>
      <c r="O1110">
        <v>38</v>
      </c>
      <c r="P1110" t="s">
        <v>24</v>
      </c>
      <c r="Q1110">
        <v>28</v>
      </c>
    </row>
    <row r="1111" spans="1:17" x14ac:dyDescent="0.75">
      <c r="A1111" t="s">
        <v>2396</v>
      </c>
      <c r="B1111">
        <v>34</v>
      </c>
      <c r="C1111" t="s">
        <v>5077</v>
      </c>
      <c r="D1111" t="s">
        <v>16</v>
      </c>
      <c r="E1111" t="s">
        <v>35</v>
      </c>
      <c r="F1111" t="s">
        <v>36</v>
      </c>
      <c r="G1111">
        <v>4.4000000000000004</v>
      </c>
      <c r="H1111" t="s">
        <v>28</v>
      </c>
      <c r="I1111" t="s">
        <v>20</v>
      </c>
      <c r="J1111" t="s">
        <v>21</v>
      </c>
      <c r="K1111" t="s">
        <v>42</v>
      </c>
      <c r="L1111" s="1">
        <v>45856</v>
      </c>
      <c r="M1111" t="s">
        <v>5090</v>
      </c>
      <c r="N1111" t="s">
        <v>23</v>
      </c>
      <c r="O1111">
        <v>21</v>
      </c>
      <c r="P1111" t="s">
        <v>24</v>
      </c>
      <c r="Q1111">
        <v>12</v>
      </c>
    </row>
    <row r="1112" spans="1:17" x14ac:dyDescent="0.75">
      <c r="A1112" t="s">
        <v>2388</v>
      </c>
      <c r="B1112">
        <v>71</v>
      </c>
      <c r="C1112" t="s">
        <v>5080</v>
      </c>
      <c r="D1112" t="s">
        <v>16</v>
      </c>
      <c r="E1112" t="s">
        <v>17</v>
      </c>
      <c r="F1112" t="s">
        <v>63</v>
      </c>
      <c r="G1112">
        <v>6</v>
      </c>
      <c r="H1112" t="s">
        <v>28</v>
      </c>
      <c r="I1112" t="s">
        <v>20</v>
      </c>
      <c r="J1112" t="s">
        <v>21</v>
      </c>
      <c r="K1112" t="s">
        <v>51</v>
      </c>
      <c r="L1112" s="1">
        <v>45707</v>
      </c>
      <c r="M1112" t="s">
        <v>5085</v>
      </c>
      <c r="N1112" t="s">
        <v>23</v>
      </c>
      <c r="O1112">
        <v>42</v>
      </c>
      <c r="P1112" t="s">
        <v>24</v>
      </c>
      <c r="Q1112">
        <v>34</v>
      </c>
    </row>
    <row r="1113" spans="1:17" x14ac:dyDescent="0.75">
      <c r="A1113" t="s">
        <v>2386</v>
      </c>
      <c r="B1113">
        <v>79</v>
      </c>
      <c r="C1113" t="s">
        <v>5080</v>
      </c>
      <c r="D1113" t="s">
        <v>16</v>
      </c>
      <c r="E1113" t="s">
        <v>40</v>
      </c>
      <c r="F1113" t="s">
        <v>73</v>
      </c>
      <c r="G1113">
        <v>7</v>
      </c>
      <c r="H1113" t="s">
        <v>28</v>
      </c>
      <c r="I1113" t="s">
        <v>20</v>
      </c>
      <c r="J1113" t="s">
        <v>21</v>
      </c>
      <c r="K1113" t="s">
        <v>33</v>
      </c>
      <c r="L1113" s="1">
        <v>45791</v>
      </c>
      <c r="M1113" t="s">
        <v>5088</v>
      </c>
      <c r="N1113" t="s">
        <v>37</v>
      </c>
      <c r="O1113">
        <v>8</v>
      </c>
      <c r="P1113" t="s">
        <v>24</v>
      </c>
      <c r="Q1113">
        <v>36</v>
      </c>
    </row>
    <row r="1114" spans="1:17" x14ac:dyDescent="0.75">
      <c r="A1114" t="s">
        <v>2378</v>
      </c>
      <c r="B1114">
        <v>44</v>
      </c>
      <c r="C1114" t="s">
        <v>5082</v>
      </c>
      <c r="D1114" t="s">
        <v>16</v>
      </c>
      <c r="E1114" t="s">
        <v>26</v>
      </c>
      <c r="F1114" t="s">
        <v>18</v>
      </c>
      <c r="G1114">
        <v>3.3</v>
      </c>
      <c r="H1114" t="s">
        <v>41</v>
      </c>
      <c r="I1114" t="s">
        <v>29</v>
      </c>
      <c r="J1114" t="s">
        <v>21</v>
      </c>
      <c r="K1114" t="s">
        <v>22</v>
      </c>
      <c r="L1114" s="1">
        <v>45754</v>
      </c>
      <c r="M1114" t="s">
        <v>5087</v>
      </c>
      <c r="N1114" t="s">
        <v>23</v>
      </c>
      <c r="O1114">
        <v>36</v>
      </c>
      <c r="P1114" t="s">
        <v>24</v>
      </c>
      <c r="Q1114">
        <v>15</v>
      </c>
    </row>
    <row r="1115" spans="1:17" x14ac:dyDescent="0.75">
      <c r="A1115" t="s">
        <v>2376</v>
      </c>
      <c r="B1115">
        <v>36</v>
      </c>
      <c r="C1115" t="s">
        <v>5082</v>
      </c>
      <c r="D1115" t="s">
        <v>16</v>
      </c>
      <c r="E1115" t="s">
        <v>35</v>
      </c>
      <c r="F1115" t="s">
        <v>27</v>
      </c>
      <c r="G1115">
        <v>3.7</v>
      </c>
      <c r="H1115" t="s">
        <v>41</v>
      </c>
      <c r="I1115" t="s">
        <v>44</v>
      </c>
      <c r="J1115" t="s">
        <v>21</v>
      </c>
      <c r="K1115" t="s">
        <v>22</v>
      </c>
      <c r="L1115" s="1">
        <v>45746</v>
      </c>
      <c r="M1115" t="s">
        <v>5086</v>
      </c>
      <c r="N1115" t="s">
        <v>37</v>
      </c>
      <c r="O1115">
        <v>25</v>
      </c>
      <c r="P1115" t="s">
        <v>24</v>
      </c>
      <c r="Q1115">
        <v>23</v>
      </c>
    </row>
    <row r="1116" spans="1:17" x14ac:dyDescent="0.75">
      <c r="A1116" t="s">
        <v>2375</v>
      </c>
      <c r="B1116">
        <v>77</v>
      </c>
      <c r="C1116" t="s">
        <v>5080</v>
      </c>
      <c r="D1116" t="s">
        <v>16</v>
      </c>
      <c r="E1116" t="s">
        <v>40</v>
      </c>
      <c r="F1116" t="s">
        <v>27</v>
      </c>
      <c r="G1116">
        <v>2.9</v>
      </c>
      <c r="H1116" t="s">
        <v>28</v>
      </c>
      <c r="I1116" t="s">
        <v>49</v>
      </c>
      <c r="J1116" t="s">
        <v>21</v>
      </c>
      <c r="K1116" t="s">
        <v>42</v>
      </c>
      <c r="L1116" s="1">
        <v>45953</v>
      </c>
      <c r="M1116" t="s">
        <v>5093</v>
      </c>
      <c r="N1116" t="s">
        <v>37</v>
      </c>
      <c r="O1116">
        <v>14</v>
      </c>
      <c r="P1116" t="s">
        <v>24</v>
      </c>
      <c r="Q1116">
        <v>36</v>
      </c>
    </row>
    <row r="1117" spans="1:17" x14ac:dyDescent="0.75">
      <c r="A1117" t="s">
        <v>2370</v>
      </c>
      <c r="B1117">
        <v>31</v>
      </c>
      <c r="C1117" t="s">
        <v>5077</v>
      </c>
      <c r="D1117" t="s">
        <v>16</v>
      </c>
      <c r="E1117" t="s">
        <v>40</v>
      </c>
      <c r="F1117" t="s">
        <v>27</v>
      </c>
      <c r="G1117">
        <v>2.8</v>
      </c>
      <c r="H1117" t="s">
        <v>28</v>
      </c>
      <c r="I1117" t="s">
        <v>29</v>
      </c>
      <c r="J1117" t="s">
        <v>21</v>
      </c>
      <c r="K1117" t="s">
        <v>45</v>
      </c>
      <c r="L1117" s="1">
        <v>45941</v>
      </c>
      <c r="M1117" t="s">
        <v>5093</v>
      </c>
      <c r="N1117" t="s">
        <v>37</v>
      </c>
      <c r="O1117">
        <v>20</v>
      </c>
      <c r="P1117" t="s">
        <v>24</v>
      </c>
      <c r="Q1117">
        <v>27</v>
      </c>
    </row>
    <row r="1118" spans="1:17" x14ac:dyDescent="0.75">
      <c r="A1118" t="s">
        <v>1158</v>
      </c>
      <c r="B1118">
        <v>51</v>
      </c>
      <c r="C1118" t="s">
        <v>5078</v>
      </c>
      <c r="D1118" t="s">
        <v>16</v>
      </c>
      <c r="E1118" t="s">
        <v>35</v>
      </c>
      <c r="F1118" t="s">
        <v>18</v>
      </c>
      <c r="G1118">
        <v>5</v>
      </c>
      <c r="H1118" t="s">
        <v>41</v>
      </c>
      <c r="I1118" t="s">
        <v>20</v>
      </c>
      <c r="J1118" t="s">
        <v>21</v>
      </c>
      <c r="K1118" t="s">
        <v>45</v>
      </c>
      <c r="L1118" s="1">
        <v>45901</v>
      </c>
      <c r="M1118" t="s">
        <v>5092</v>
      </c>
      <c r="N1118" t="s">
        <v>23</v>
      </c>
      <c r="O1118">
        <v>40</v>
      </c>
      <c r="P1118" t="s">
        <v>24</v>
      </c>
      <c r="Q1118">
        <v>27</v>
      </c>
    </row>
    <row r="1119" spans="1:17" x14ac:dyDescent="0.75">
      <c r="A1119" t="s">
        <v>1159</v>
      </c>
      <c r="B1119">
        <v>59</v>
      </c>
      <c r="C1119" t="s">
        <v>5081</v>
      </c>
      <c r="D1119" t="s">
        <v>16</v>
      </c>
      <c r="E1119" t="s">
        <v>40</v>
      </c>
      <c r="F1119" t="s">
        <v>36</v>
      </c>
      <c r="G1119">
        <v>6.1</v>
      </c>
      <c r="H1119" t="s">
        <v>41</v>
      </c>
      <c r="I1119" t="s">
        <v>29</v>
      </c>
      <c r="J1119" t="s">
        <v>21</v>
      </c>
      <c r="K1119" t="s">
        <v>42</v>
      </c>
      <c r="L1119" s="1">
        <v>45770</v>
      </c>
      <c r="M1119" t="s">
        <v>5087</v>
      </c>
      <c r="N1119" t="s">
        <v>23</v>
      </c>
      <c r="O1119">
        <v>21</v>
      </c>
      <c r="P1119" t="s">
        <v>24</v>
      </c>
      <c r="Q1119">
        <v>8</v>
      </c>
    </row>
    <row r="1120" spans="1:17" x14ac:dyDescent="0.75">
      <c r="A1120" t="s">
        <v>2368</v>
      </c>
      <c r="B1120">
        <v>39</v>
      </c>
      <c r="C1120" t="s">
        <v>5082</v>
      </c>
      <c r="D1120" t="s">
        <v>16</v>
      </c>
      <c r="E1120" t="s">
        <v>40</v>
      </c>
      <c r="F1120" t="s">
        <v>27</v>
      </c>
      <c r="G1120">
        <v>1.9</v>
      </c>
      <c r="H1120" t="s">
        <v>19</v>
      </c>
      <c r="I1120" t="s">
        <v>29</v>
      </c>
      <c r="J1120" t="s">
        <v>21</v>
      </c>
      <c r="K1120" t="s">
        <v>51</v>
      </c>
      <c r="L1120" s="1">
        <v>45745</v>
      </c>
      <c r="M1120" t="s">
        <v>5086</v>
      </c>
      <c r="N1120" t="s">
        <v>37</v>
      </c>
      <c r="O1120">
        <v>20</v>
      </c>
      <c r="P1120" t="s">
        <v>24</v>
      </c>
      <c r="Q1120">
        <v>25</v>
      </c>
    </row>
    <row r="1121" spans="1:17" x14ac:dyDescent="0.75">
      <c r="A1121" t="s">
        <v>2367</v>
      </c>
      <c r="B1121">
        <v>57</v>
      </c>
      <c r="C1121" t="s">
        <v>5078</v>
      </c>
      <c r="D1121" t="s">
        <v>16</v>
      </c>
      <c r="E1121" t="s">
        <v>26</v>
      </c>
      <c r="F1121" t="s">
        <v>18</v>
      </c>
      <c r="G1121">
        <v>5.2</v>
      </c>
      <c r="H1121" t="s">
        <v>19</v>
      </c>
      <c r="I1121" t="s">
        <v>44</v>
      </c>
      <c r="J1121" t="s">
        <v>21</v>
      </c>
      <c r="K1121" t="s">
        <v>30</v>
      </c>
      <c r="L1121" s="1">
        <v>45672</v>
      </c>
      <c r="M1121" t="s">
        <v>5084</v>
      </c>
      <c r="N1121" t="s">
        <v>23</v>
      </c>
      <c r="O1121">
        <v>32</v>
      </c>
      <c r="P1121" t="s">
        <v>24</v>
      </c>
      <c r="Q1121">
        <v>27</v>
      </c>
    </row>
    <row r="1122" spans="1:17" x14ac:dyDescent="0.75">
      <c r="A1122" t="s">
        <v>1162</v>
      </c>
      <c r="B1122">
        <v>76</v>
      </c>
      <c r="C1122" t="s">
        <v>5080</v>
      </c>
      <c r="D1122" t="s">
        <v>16</v>
      </c>
      <c r="E1122" t="s">
        <v>40</v>
      </c>
      <c r="F1122" t="s">
        <v>27</v>
      </c>
      <c r="G1122">
        <v>7.8</v>
      </c>
      <c r="H1122" t="s">
        <v>19</v>
      </c>
      <c r="I1122" t="s">
        <v>29</v>
      </c>
      <c r="J1122" t="s">
        <v>21</v>
      </c>
      <c r="K1122" t="s">
        <v>51</v>
      </c>
      <c r="L1122" s="1">
        <v>45675</v>
      </c>
      <c r="M1122" t="s">
        <v>5084</v>
      </c>
      <c r="N1122" t="s">
        <v>37</v>
      </c>
      <c r="O1122">
        <v>18</v>
      </c>
      <c r="P1122" t="s">
        <v>24</v>
      </c>
      <c r="Q1122">
        <v>16</v>
      </c>
    </row>
    <row r="1123" spans="1:17" x14ac:dyDescent="0.75">
      <c r="A1123" t="s">
        <v>2363</v>
      </c>
      <c r="B1123">
        <v>32</v>
      </c>
      <c r="C1123" t="s">
        <v>5077</v>
      </c>
      <c r="D1123" t="s">
        <v>16</v>
      </c>
      <c r="E1123" t="s">
        <v>35</v>
      </c>
      <c r="F1123" t="s">
        <v>18</v>
      </c>
      <c r="G1123">
        <v>5</v>
      </c>
      <c r="H1123" t="s">
        <v>28</v>
      </c>
      <c r="I1123" t="s">
        <v>49</v>
      </c>
      <c r="J1123" t="s">
        <v>21</v>
      </c>
      <c r="K1123" t="s">
        <v>33</v>
      </c>
      <c r="L1123" s="1">
        <v>45764</v>
      </c>
      <c r="M1123" t="s">
        <v>5087</v>
      </c>
      <c r="N1123" t="s">
        <v>23</v>
      </c>
      <c r="O1123">
        <v>59</v>
      </c>
      <c r="P1123" t="s">
        <v>24</v>
      </c>
      <c r="Q1123">
        <v>13</v>
      </c>
    </row>
    <row r="1124" spans="1:17" x14ac:dyDescent="0.75">
      <c r="A1124" t="s">
        <v>2358</v>
      </c>
      <c r="B1124">
        <v>76</v>
      </c>
      <c r="C1124" t="s">
        <v>5080</v>
      </c>
      <c r="D1124" t="s">
        <v>67</v>
      </c>
      <c r="E1124" t="s">
        <v>26</v>
      </c>
      <c r="F1124" t="s">
        <v>36</v>
      </c>
      <c r="G1124">
        <v>1.4</v>
      </c>
      <c r="H1124" t="s">
        <v>19</v>
      </c>
      <c r="I1124" t="s">
        <v>20</v>
      </c>
      <c r="J1124" t="s">
        <v>21</v>
      </c>
      <c r="K1124" t="s">
        <v>30</v>
      </c>
      <c r="L1124" s="1">
        <v>45972</v>
      </c>
      <c r="M1124" t="s">
        <v>5094</v>
      </c>
      <c r="N1124" t="s">
        <v>37</v>
      </c>
      <c r="O1124">
        <v>33</v>
      </c>
      <c r="P1124" t="s">
        <v>24</v>
      </c>
      <c r="Q1124">
        <v>7</v>
      </c>
    </row>
    <row r="1125" spans="1:17" x14ac:dyDescent="0.75">
      <c r="A1125" t="s">
        <v>2355</v>
      </c>
      <c r="B1125">
        <v>35</v>
      </c>
      <c r="C1125" t="s">
        <v>5077</v>
      </c>
      <c r="D1125" t="s">
        <v>16</v>
      </c>
      <c r="E1125" t="s">
        <v>17</v>
      </c>
      <c r="F1125" t="s">
        <v>27</v>
      </c>
      <c r="G1125">
        <v>3.9</v>
      </c>
      <c r="H1125" t="s">
        <v>19</v>
      </c>
      <c r="I1125" t="s">
        <v>44</v>
      </c>
      <c r="J1125" t="s">
        <v>21</v>
      </c>
      <c r="K1125" t="s">
        <v>33</v>
      </c>
      <c r="L1125" s="1">
        <v>45872</v>
      </c>
      <c r="M1125" t="s">
        <v>5091</v>
      </c>
      <c r="N1125" t="s">
        <v>37</v>
      </c>
      <c r="O1125">
        <v>29</v>
      </c>
      <c r="P1125" t="s">
        <v>24</v>
      </c>
      <c r="Q1125">
        <v>35</v>
      </c>
    </row>
    <row r="1126" spans="1:17" x14ac:dyDescent="0.75">
      <c r="A1126" t="s">
        <v>1166</v>
      </c>
      <c r="B1126">
        <v>32</v>
      </c>
      <c r="C1126" t="s">
        <v>5077</v>
      </c>
      <c r="D1126" t="s">
        <v>16</v>
      </c>
      <c r="E1126" t="s">
        <v>17</v>
      </c>
      <c r="F1126" t="s">
        <v>18</v>
      </c>
      <c r="G1126">
        <v>3.1</v>
      </c>
      <c r="H1126" t="s">
        <v>28</v>
      </c>
      <c r="I1126" t="s">
        <v>44</v>
      </c>
      <c r="J1126" t="s">
        <v>21</v>
      </c>
      <c r="K1126" t="s">
        <v>22</v>
      </c>
      <c r="L1126" s="1">
        <v>45700</v>
      </c>
      <c r="M1126" t="s">
        <v>5085</v>
      </c>
      <c r="N1126" t="s">
        <v>37</v>
      </c>
      <c r="O1126">
        <v>56</v>
      </c>
      <c r="P1126" t="s">
        <v>24</v>
      </c>
      <c r="Q1126">
        <v>32</v>
      </c>
    </row>
    <row r="1127" spans="1:17" x14ac:dyDescent="0.75">
      <c r="A1127" t="s">
        <v>2354</v>
      </c>
      <c r="B1127">
        <v>59</v>
      </c>
      <c r="C1127" t="s">
        <v>5081</v>
      </c>
      <c r="D1127" t="s">
        <v>16</v>
      </c>
      <c r="E1127" t="s">
        <v>40</v>
      </c>
      <c r="F1127" t="s">
        <v>36</v>
      </c>
      <c r="G1127">
        <v>4.2</v>
      </c>
      <c r="H1127" t="s">
        <v>41</v>
      </c>
      <c r="I1127" t="s">
        <v>49</v>
      </c>
      <c r="J1127" t="s">
        <v>21</v>
      </c>
      <c r="K1127" t="s">
        <v>30</v>
      </c>
      <c r="L1127" s="1">
        <v>45782</v>
      </c>
      <c r="M1127" t="s">
        <v>5088</v>
      </c>
      <c r="N1127" t="s">
        <v>23</v>
      </c>
      <c r="O1127">
        <v>38</v>
      </c>
      <c r="P1127" t="s">
        <v>24</v>
      </c>
      <c r="Q1127">
        <v>9</v>
      </c>
    </row>
    <row r="1128" spans="1:17" x14ac:dyDescent="0.75">
      <c r="A1128" t="s">
        <v>2350</v>
      </c>
      <c r="B1128">
        <v>28</v>
      </c>
      <c r="C1128" t="s">
        <v>5077</v>
      </c>
      <c r="D1128" t="s">
        <v>16</v>
      </c>
      <c r="E1128" t="s">
        <v>26</v>
      </c>
      <c r="F1128" t="s">
        <v>36</v>
      </c>
      <c r="G1128">
        <v>1.1000000000000001</v>
      </c>
      <c r="H1128" t="s">
        <v>28</v>
      </c>
      <c r="I1128" t="s">
        <v>29</v>
      </c>
      <c r="J1128" t="s">
        <v>21</v>
      </c>
      <c r="K1128" t="s">
        <v>42</v>
      </c>
      <c r="L1128" s="1">
        <v>45920</v>
      </c>
      <c r="M1128" t="s">
        <v>5092</v>
      </c>
      <c r="N1128" t="s">
        <v>23</v>
      </c>
      <c r="O1128">
        <v>42</v>
      </c>
      <c r="P1128" t="s">
        <v>24</v>
      </c>
      <c r="Q1128">
        <v>12</v>
      </c>
    </row>
    <row r="1129" spans="1:17" x14ac:dyDescent="0.75">
      <c r="A1129" t="s">
        <v>1169</v>
      </c>
      <c r="B1129">
        <v>79</v>
      </c>
      <c r="C1129" t="s">
        <v>5080</v>
      </c>
      <c r="D1129" t="s">
        <v>16</v>
      </c>
      <c r="E1129" t="s">
        <v>26</v>
      </c>
      <c r="F1129" t="s">
        <v>36</v>
      </c>
      <c r="G1129">
        <v>7.7</v>
      </c>
      <c r="H1129" t="s">
        <v>28</v>
      </c>
      <c r="I1129" t="s">
        <v>29</v>
      </c>
      <c r="J1129" t="s">
        <v>21</v>
      </c>
      <c r="K1129" t="s">
        <v>45</v>
      </c>
      <c r="L1129" s="1">
        <v>45683</v>
      </c>
      <c r="M1129" t="s">
        <v>5084</v>
      </c>
      <c r="N1129" t="s">
        <v>37</v>
      </c>
      <c r="O1129">
        <v>37</v>
      </c>
      <c r="P1129" t="s">
        <v>24</v>
      </c>
      <c r="Q1129">
        <v>34</v>
      </c>
    </row>
    <row r="1130" spans="1:17" x14ac:dyDescent="0.75">
      <c r="A1130" t="s">
        <v>1170</v>
      </c>
      <c r="B1130">
        <v>58</v>
      </c>
      <c r="C1130" t="s">
        <v>5081</v>
      </c>
      <c r="D1130" t="s">
        <v>67</v>
      </c>
      <c r="E1130" t="s">
        <v>35</v>
      </c>
      <c r="F1130" t="s">
        <v>36</v>
      </c>
      <c r="G1130">
        <v>1.5</v>
      </c>
      <c r="H1130" t="s">
        <v>28</v>
      </c>
      <c r="I1130" t="s">
        <v>20</v>
      </c>
      <c r="J1130" t="s">
        <v>21</v>
      </c>
      <c r="K1130" t="s">
        <v>33</v>
      </c>
      <c r="L1130" s="1">
        <v>45786</v>
      </c>
      <c r="M1130" t="s">
        <v>5088</v>
      </c>
      <c r="N1130" t="s">
        <v>23</v>
      </c>
      <c r="O1130">
        <v>31</v>
      </c>
      <c r="P1130" t="s">
        <v>24</v>
      </c>
      <c r="Q1130">
        <v>29</v>
      </c>
    </row>
    <row r="1131" spans="1:17" x14ac:dyDescent="0.75">
      <c r="A1131" t="s">
        <v>2349</v>
      </c>
      <c r="B1131">
        <v>70</v>
      </c>
      <c r="C1131" t="s">
        <v>5080</v>
      </c>
      <c r="D1131" t="s">
        <v>67</v>
      </c>
      <c r="E1131" t="s">
        <v>40</v>
      </c>
      <c r="F1131" t="s">
        <v>27</v>
      </c>
      <c r="G1131">
        <v>1.8</v>
      </c>
      <c r="H1131" t="s">
        <v>19</v>
      </c>
      <c r="I1131" t="s">
        <v>44</v>
      </c>
      <c r="J1131" t="s">
        <v>21</v>
      </c>
      <c r="K1131" t="s">
        <v>45</v>
      </c>
      <c r="L1131" s="1">
        <v>45964</v>
      </c>
      <c r="M1131" t="s">
        <v>5094</v>
      </c>
      <c r="N1131" t="s">
        <v>23</v>
      </c>
      <c r="O1131">
        <v>7</v>
      </c>
      <c r="P1131" t="s">
        <v>24</v>
      </c>
      <c r="Q1131">
        <v>14</v>
      </c>
    </row>
    <row r="1132" spans="1:17" x14ac:dyDescent="0.75">
      <c r="A1132" t="s">
        <v>1172</v>
      </c>
      <c r="B1132">
        <v>50</v>
      </c>
      <c r="C1132" t="s">
        <v>5078</v>
      </c>
      <c r="D1132" t="s">
        <v>16</v>
      </c>
      <c r="E1132" t="s">
        <v>26</v>
      </c>
      <c r="F1132" t="s">
        <v>27</v>
      </c>
      <c r="G1132">
        <v>1</v>
      </c>
      <c r="H1132" t="s">
        <v>28</v>
      </c>
      <c r="I1132" t="s">
        <v>29</v>
      </c>
      <c r="J1132" t="s">
        <v>21</v>
      </c>
      <c r="K1132" t="s">
        <v>30</v>
      </c>
      <c r="L1132" s="1">
        <v>45721</v>
      </c>
      <c r="M1132" t="s">
        <v>5086</v>
      </c>
      <c r="N1132" t="s">
        <v>37</v>
      </c>
      <c r="O1132">
        <v>12</v>
      </c>
      <c r="P1132" t="s">
        <v>24</v>
      </c>
      <c r="Q1132">
        <v>10</v>
      </c>
    </row>
    <row r="1133" spans="1:17" x14ac:dyDescent="0.75">
      <c r="A1133" t="s">
        <v>1173</v>
      </c>
      <c r="B1133">
        <v>68</v>
      </c>
      <c r="C1133" t="s">
        <v>5081</v>
      </c>
      <c r="D1133" t="s">
        <v>16</v>
      </c>
      <c r="E1133" t="s">
        <v>17</v>
      </c>
      <c r="F1133" t="s">
        <v>63</v>
      </c>
      <c r="G1133">
        <v>1.4</v>
      </c>
      <c r="H1133" t="s">
        <v>28</v>
      </c>
      <c r="I1133" t="s">
        <v>20</v>
      </c>
      <c r="J1133" t="s">
        <v>21</v>
      </c>
      <c r="K1133" t="s">
        <v>51</v>
      </c>
      <c r="L1133" s="1">
        <v>45964</v>
      </c>
      <c r="M1133" t="s">
        <v>5094</v>
      </c>
      <c r="N1133" t="s">
        <v>23</v>
      </c>
      <c r="O1133">
        <v>52</v>
      </c>
      <c r="P1133" t="s">
        <v>24</v>
      </c>
      <c r="Q1133">
        <v>9</v>
      </c>
    </row>
    <row r="1134" spans="1:17" x14ac:dyDescent="0.75">
      <c r="A1134" t="s">
        <v>1174</v>
      </c>
      <c r="B1134">
        <v>59</v>
      </c>
      <c r="C1134" t="s">
        <v>5081</v>
      </c>
      <c r="D1134" t="s">
        <v>16</v>
      </c>
      <c r="E1134" t="s">
        <v>35</v>
      </c>
      <c r="F1134" t="s">
        <v>18</v>
      </c>
      <c r="G1134">
        <v>7.1</v>
      </c>
      <c r="H1134" t="s">
        <v>41</v>
      </c>
      <c r="I1134" t="s">
        <v>49</v>
      </c>
      <c r="J1134" t="s">
        <v>21</v>
      </c>
      <c r="K1134" t="s">
        <v>45</v>
      </c>
      <c r="L1134" s="1">
        <v>45678</v>
      </c>
      <c r="M1134" t="s">
        <v>5084</v>
      </c>
      <c r="N1134" t="s">
        <v>23</v>
      </c>
      <c r="O1134">
        <v>40</v>
      </c>
      <c r="P1134" t="s">
        <v>24</v>
      </c>
      <c r="Q1134">
        <v>20</v>
      </c>
    </row>
    <row r="1135" spans="1:17" x14ac:dyDescent="0.75">
      <c r="A1135" t="s">
        <v>1175</v>
      </c>
      <c r="B1135">
        <v>52</v>
      </c>
      <c r="C1135" t="s">
        <v>5078</v>
      </c>
      <c r="D1135" t="s">
        <v>16</v>
      </c>
      <c r="E1135" t="s">
        <v>35</v>
      </c>
      <c r="F1135" t="s">
        <v>27</v>
      </c>
      <c r="G1135">
        <v>2.2000000000000002</v>
      </c>
      <c r="H1135" t="s">
        <v>19</v>
      </c>
      <c r="I1135" t="s">
        <v>20</v>
      </c>
      <c r="J1135" t="s">
        <v>21</v>
      </c>
      <c r="K1135" t="s">
        <v>51</v>
      </c>
      <c r="L1135" s="1">
        <v>45966</v>
      </c>
      <c r="M1135" t="s">
        <v>5094</v>
      </c>
      <c r="N1135" t="s">
        <v>37</v>
      </c>
      <c r="O1135">
        <v>26</v>
      </c>
      <c r="P1135" t="s">
        <v>24</v>
      </c>
      <c r="Q1135">
        <v>33</v>
      </c>
    </row>
    <row r="1136" spans="1:17" x14ac:dyDescent="0.75">
      <c r="A1136" t="s">
        <v>2344</v>
      </c>
      <c r="B1136">
        <v>29</v>
      </c>
      <c r="C1136" t="s">
        <v>5077</v>
      </c>
      <c r="D1136" t="s">
        <v>16</v>
      </c>
      <c r="E1136" t="s">
        <v>35</v>
      </c>
      <c r="F1136" t="s">
        <v>73</v>
      </c>
      <c r="G1136">
        <v>1.8</v>
      </c>
      <c r="H1136" t="s">
        <v>28</v>
      </c>
      <c r="I1136" t="s">
        <v>29</v>
      </c>
      <c r="J1136" t="s">
        <v>21</v>
      </c>
      <c r="K1136" t="s">
        <v>51</v>
      </c>
      <c r="L1136" s="1">
        <v>45769</v>
      </c>
      <c r="M1136" t="s">
        <v>5087</v>
      </c>
      <c r="N1136" t="s">
        <v>23</v>
      </c>
      <c r="O1136">
        <v>10</v>
      </c>
      <c r="P1136" t="s">
        <v>24</v>
      </c>
      <c r="Q1136">
        <v>20</v>
      </c>
    </row>
    <row r="1137" spans="1:17" x14ac:dyDescent="0.75">
      <c r="A1137" t="s">
        <v>2342</v>
      </c>
      <c r="B1137">
        <v>33</v>
      </c>
      <c r="C1137" t="s">
        <v>5077</v>
      </c>
      <c r="D1137" t="s">
        <v>16</v>
      </c>
      <c r="E1137" t="s">
        <v>35</v>
      </c>
      <c r="F1137" t="s">
        <v>73</v>
      </c>
      <c r="G1137">
        <v>3.8</v>
      </c>
      <c r="H1137" t="s">
        <v>19</v>
      </c>
      <c r="I1137" t="s">
        <v>20</v>
      </c>
      <c r="J1137" t="s">
        <v>21</v>
      </c>
      <c r="K1137" t="s">
        <v>45</v>
      </c>
      <c r="L1137" s="1">
        <v>45844</v>
      </c>
      <c r="M1137" t="s">
        <v>5090</v>
      </c>
      <c r="N1137" t="s">
        <v>23</v>
      </c>
      <c r="O1137">
        <v>32</v>
      </c>
      <c r="P1137" t="s">
        <v>24</v>
      </c>
      <c r="Q1137">
        <v>23</v>
      </c>
    </row>
    <row r="1138" spans="1:17" x14ac:dyDescent="0.75">
      <c r="A1138" t="s">
        <v>2338</v>
      </c>
      <c r="B1138">
        <v>55</v>
      </c>
      <c r="C1138" t="s">
        <v>5078</v>
      </c>
      <c r="D1138" t="s">
        <v>16</v>
      </c>
      <c r="E1138" t="s">
        <v>35</v>
      </c>
      <c r="F1138" t="s">
        <v>18</v>
      </c>
      <c r="G1138">
        <v>2.2999999999999998</v>
      </c>
      <c r="H1138" t="s">
        <v>41</v>
      </c>
      <c r="I1138" t="s">
        <v>49</v>
      </c>
      <c r="J1138" t="s">
        <v>21</v>
      </c>
      <c r="K1138" t="s">
        <v>33</v>
      </c>
      <c r="L1138" s="1">
        <v>45992</v>
      </c>
      <c r="M1138" t="s">
        <v>5095</v>
      </c>
      <c r="N1138" t="s">
        <v>23</v>
      </c>
      <c r="O1138">
        <v>44</v>
      </c>
      <c r="P1138" t="s">
        <v>24</v>
      </c>
      <c r="Q1138">
        <v>12</v>
      </c>
    </row>
    <row r="1139" spans="1:17" x14ac:dyDescent="0.75">
      <c r="A1139" t="s">
        <v>2335</v>
      </c>
      <c r="B1139">
        <v>40</v>
      </c>
      <c r="C1139" t="s">
        <v>5082</v>
      </c>
      <c r="D1139" t="s">
        <v>16</v>
      </c>
      <c r="E1139" t="s">
        <v>26</v>
      </c>
      <c r="F1139" t="s">
        <v>27</v>
      </c>
      <c r="G1139">
        <v>1.1000000000000001</v>
      </c>
      <c r="H1139" t="s">
        <v>41</v>
      </c>
      <c r="I1139" t="s">
        <v>44</v>
      </c>
      <c r="J1139" t="s">
        <v>21</v>
      </c>
      <c r="K1139" t="s">
        <v>22</v>
      </c>
      <c r="L1139" s="1">
        <v>45720</v>
      </c>
      <c r="M1139" t="s">
        <v>5086</v>
      </c>
      <c r="N1139" t="s">
        <v>37</v>
      </c>
      <c r="O1139">
        <v>29</v>
      </c>
      <c r="P1139" t="s">
        <v>24</v>
      </c>
      <c r="Q1139">
        <v>32</v>
      </c>
    </row>
    <row r="1140" spans="1:17" x14ac:dyDescent="0.75">
      <c r="A1140" t="s">
        <v>1180</v>
      </c>
      <c r="B1140">
        <v>61</v>
      </c>
      <c r="C1140" t="s">
        <v>5081</v>
      </c>
      <c r="D1140" t="s">
        <v>16</v>
      </c>
      <c r="E1140" t="s">
        <v>40</v>
      </c>
      <c r="F1140" t="s">
        <v>73</v>
      </c>
      <c r="G1140">
        <v>6.6</v>
      </c>
      <c r="H1140" t="s">
        <v>41</v>
      </c>
      <c r="I1140" t="s">
        <v>44</v>
      </c>
      <c r="J1140" t="s">
        <v>21</v>
      </c>
      <c r="K1140" t="s">
        <v>51</v>
      </c>
      <c r="L1140" s="1">
        <v>45671</v>
      </c>
      <c r="M1140" t="s">
        <v>5084</v>
      </c>
      <c r="N1140" t="s">
        <v>23</v>
      </c>
      <c r="O1140">
        <v>14</v>
      </c>
      <c r="P1140" t="s">
        <v>24</v>
      </c>
      <c r="Q1140">
        <v>36</v>
      </c>
    </row>
    <row r="1141" spans="1:17" x14ac:dyDescent="0.75">
      <c r="A1141" t="s">
        <v>1181</v>
      </c>
      <c r="B1141">
        <v>46</v>
      </c>
      <c r="C1141" t="s">
        <v>5082</v>
      </c>
      <c r="D1141" t="s">
        <v>16</v>
      </c>
      <c r="E1141" t="s">
        <v>35</v>
      </c>
      <c r="F1141" t="s">
        <v>27</v>
      </c>
      <c r="G1141">
        <v>6</v>
      </c>
      <c r="H1141" t="s">
        <v>28</v>
      </c>
      <c r="I1141" t="s">
        <v>49</v>
      </c>
      <c r="J1141" t="s">
        <v>21</v>
      </c>
      <c r="K1141" t="s">
        <v>51</v>
      </c>
      <c r="L1141" s="1">
        <v>45834</v>
      </c>
      <c r="M1141" t="s">
        <v>5089</v>
      </c>
      <c r="N1141" t="s">
        <v>23</v>
      </c>
      <c r="O1141">
        <v>18</v>
      </c>
      <c r="P1141" t="s">
        <v>24</v>
      </c>
      <c r="Q1141">
        <v>31</v>
      </c>
    </row>
    <row r="1142" spans="1:17" x14ac:dyDescent="0.75">
      <c r="A1142" t="s">
        <v>2333</v>
      </c>
      <c r="B1142">
        <v>59</v>
      </c>
      <c r="C1142" t="s">
        <v>5081</v>
      </c>
      <c r="D1142" t="s">
        <v>16</v>
      </c>
      <c r="E1142" t="s">
        <v>40</v>
      </c>
      <c r="F1142" t="s">
        <v>63</v>
      </c>
      <c r="G1142">
        <v>2.2999999999999998</v>
      </c>
      <c r="H1142" t="s">
        <v>41</v>
      </c>
      <c r="I1142" t="s">
        <v>29</v>
      </c>
      <c r="J1142" t="s">
        <v>21</v>
      </c>
      <c r="K1142" t="s">
        <v>30</v>
      </c>
      <c r="L1142" s="1">
        <v>45746</v>
      </c>
      <c r="M1142" t="s">
        <v>5086</v>
      </c>
      <c r="N1142" t="s">
        <v>23</v>
      </c>
      <c r="O1142">
        <v>44</v>
      </c>
      <c r="P1142" t="s">
        <v>24</v>
      </c>
      <c r="Q1142">
        <v>13</v>
      </c>
    </row>
    <row r="1143" spans="1:17" x14ac:dyDescent="0.75">
      <c r="A1143" t="s">
        <v>2332</v>
      </c>
      <c r="B1143">
        <v>74</v>
      </c>
      <c r="C1143" t="s">
        <v>5080</v>
      </c>
      <c r="D1143" t="s">
        <v>16</v>
      </c>
      <c r="E1143" t="s">
        <v>26</v>
      </c>
      <c r="F1143" t="s">
        <v>18</v>
      </c>
      <c r="G1143">
        <v>5.6</v>
      </c>
      <c r="H1143" t="s">
        <v>28</v>
      </c>
      <c r="I1143" t="s">
        <v>49</v>
      </c>
      <c r="J1143" t="s">
        <v>21</v>
      </c>
      <c r="K1143" t="s">
        <v>45</v>
      </c>
      <c r="L1143" s="1">
        <v>45978</v>
      </c>
      <c r="M1143" t="s">
        <v>5094</v>
      </c>
      <c r="N1143" t="s">
        <v>23</v>
      </c>
      <c r="O1143">
        <v>33</v>
      </c>
      <c r="P1143" t="s">
        <v>24</v>
      </c>
      <c r="Q1143">
        <v>19</v>
      </c>
    </row>
    <row r="1144" spans="1:17" x14ac:dyDescent="0.75">
      <c r="A1144" t="s">
        <v>2331</v>
      </c>
      <c r="B1144">
        <v>72</v>
      </c>
      <c r="C1144" t="s">
        <v>5080</v>
      </c>
      <c r="D1144" t="s">
        <v>16</v>
      </c>
      <c r="E1144" t="s">
        <v>17</v>
      </c>
      <c r="F1144" t="s">
        <v>73</v>
      </c>
      <c r="G1144">
        <v>1.8</v>
      </c>
      <c r="H1144" t="s">
        <v>28</v>
      </c>
      <c r="I1144" t="s">
        <v>44</v>
      </c>
      <c r="J1144" t="s">
        <v>21</v>
      </c>
      <c r="K1144" t="s">
        <v>30</v>
      </c>
      <c r="L1144" s="1">
        <v>45861</v>
      </c>
      <c r="M1144" t="s">
        <v>5090</v>
      </c>
      <c r="N1144" t="s">
        <v>23</v>
      </c>
      <c r="O1144">
        <v>6</v>
      </c>
      <c r="P1144" t="s">
        <v>24</v>
      </c>
      <c r="Q1144">
        <v>25</v>
      </c>
    </row>
    <row r="1145" spans="1:17" x14ac:dyDescent="0.75">
      <c r="A1145" t="s">
        <v>1185</v>
      </c>
      <c r="B1145">
        <v>35</v>
      </c>
      <c r="C1145" t="s">
        <v>5077</v>
      </c>
      <c r="D1145" t="s">
        <v>16</v>
      </c>
      <c r="E1145" t="s">
        <v>40</v>
      </c>
      <c r="F1145" t="s">
        <v>18</v>
      </c>
      <c r="G1145">
        <v>2.8</v>
      </c>
      <c r="H1145" t="s">
        <v>41</v>
      </c>
      <c r="I1145" t="s">
        <v>49</v>
      </c>
      <c r="J1145" t="s">
        <v>21</v>
      </c>
      <c r="K1145" t="s">
        <v>22</v>
      </c>
      <c r="L1145" s="1">
        <v>45933</v>
      </c>
      <c r="M1145" t="s">
        <v>5093</v>
      </c>
      <c r="N1145" t="s">
        <v>23</v>
      </c>
      <c r="O1145">
        <v>28</v>
      </c>
      <c r="P1145" t="s">
        <v>24</v>
      </c>
      <c r="Q1145">
        <v>8</v>
      </c>
    </row>
    <row r="1146" spans="1:17" x14ac:dyDescent="0.75">
      <c r="A1146" t="s">
        <v>2326</v>
      </c>
      <c r="B1146">
        <v>68</v>
      </c>
      <c r="C1146" t="s">
        <v>5081</v>
      </c>
      <c r="D1146" t="s">
        <v>16</v>
      </c>
      <c r="E1146" t="s">
        <v>35</v>
      </c>
      <c r="F1146" t="s">
        <v>27</v>
      </c>
      <c r="G1146">
        <v>3.4</v>
      </c>
      <c r="H1146" t="s">
        <v>28</v>
      </c>
      <c r="I1146" t="s">
        <v>20</v>
      </c>
      <c r="J1146" t="s">
        <v>21</v>
      </c>
      <c r="K1146" t="s">
        <v>30</v>
      </c>
      <c r="L1146" s="1">
        <v>45767</v>
      </c>
      <c r="M1146" t="s">
        <v>5087</v>
      </c>
      <c r="N1146" t="s">
        <v>37</v>
      </c>
      <c r="O1146">
        <v>35</v>
      </c>
      <c r="P1146" t="s">
        <v>24</v>
      </c>
      <c r="Q1146">
        <v>19</v>
      </c>
    </row>
    <row r="1147" spans="1:17" x14ac:dyDescent="0.75">
      <c r="A1147" t="s">
        <v>2324</v>
      </c>
      <c r="B1147">
        <v>43</v>
      </c>
      <c r="C1147" t="s">
        <v>5082</v>
      </c>
      <c r="D1147" t="s">
        <v>16</v>
      </c>
      <c r="E1147" t="s">
        <v>17</v>
      </c>
      <c r="F1147" t="s">
        <v>27</v>
      </c>
      <c r="G1147">
        <v>2</v>
      </c>
      <c r="H1147" t="s">
        <v>19</v>
      </c>
      <c r="I1147" t="s">
        <v>29</v>
      </c>
      <c r="J1147" t="s">
        <v>21</v>
      </c>
      <c r="K1147" t="s">
        <v>51</v>
      </c>
      <c r="L1147" s="1">
        <v>45811</v>
      </c>
      <c r="M1147" t="s">
        <v>5089</v>
      </c>
      <c r="N1147" t="s">
        <v>23</v>
      </c>
      <c r="O1147">
        <v>26</v>
      </c>
      <c r="P1147" t="s">
        <v>24</v>
      </c>
      <c r="Q1147">
        <v>31</v>
      </c>
    </row>
    <row r="1148" spans="1:17" x14ac:dyDescent="0.75">
      <c r="A1148" t="s">
        <v>1188</v>
      </c>
      <c r="B1148">
        <v>42</v>
      </c>
      <c r="C1148" t="s">
        <v>5082</v>
      </c>
      <c r="D1148" t="s">
        <v>16</v>
      </c>
      <c r="E1148" t="s">
        <v>26</v>
      </c>
      <c r="F1148" t="s">
        <v>27</v>
      </c>
      <c r="G1148">
        <v>7.9</v>
      </c>
      <c r="H1148" t="s">
        <v>19</v>
      </c>
      <c r="I1148" t="s">
        <v>29</v>
      </c>
      <c r="J1148" t="s">
        <v>21</v>
      </c>
      <c r="K1148" t="s">
        <v>30</v>
      </c>
      <c r="L1148" s="1">
        <v>45989</v>
      </c>
      <c r="M1148" t="s">
        <v>5094</v>
      </c>
      <c r="N1148" t="s">
        <v>37</v>
      </c>
      <c r="O1148">
        <v>12</v>
      </c>
      <c r="P1148" t="s">
        <v>24</v>
      </c>
      <c r="Q1148">
        <v>13</v>
      </c>
    </row>
    <row r="1149" spans="1:17" x14ac:dyDescent="0.75">
      <c r="A1149" t="s">
        <v>2323</v>
      </c>
      <c r="B1149">
        <v>75</v>
      </c>
      <c r="C1149" t="s">
        <v>5080</v>
      </c>
      <c r="D1149" t="s">
        <v>16</v>
      </c>
      <c r="E1149" t="s">
        <v>40</v>
      </c>
      <c r="F1149" t="s">
        <v>18</v>
      </c>
      <c r="G1149">
        <v>1.5</v>
      </c>
      <c r="H1149" t="s">
        <v>28</v>
      </c>
      <c r="I1149" t="s">
        <v>49</v>
      </c>
      <c r="J1149" t="s">
        <v>21</v>
      </c>
      <c r="K1149" t="s">
        <v>30</v>
      </c>
      <c r="L1149" s="1">
        <v>45851</v>
      </c>
      <c r="M1149" t="s">
        <v>5090</v>
      </c>
      <c r="N1149" t="s">
        <v>23</v>
      </c>
      <c r="O1149">
        <v>28</v>
      </c>
      <c r="P1149" t="s">
        <v>24</v>
      </c>
      <c r="Q1149">
        <v>16</v>
      </c>
    </row>
    <row r="1150" spans="1:17" x14ac:dyDescent="0.75">
      <c r="A1150" t="s">
        <v>2313</v>
      </c>
      <c r="B1150">
        <v>78</v>
      </c>
      <c r="C1150" t="s">
        <v>5080</v>
      </c>
      <c r="D1150" t="s">
        <v>16</v>
      </c>
      <c r="E1150" t="s">
        <v>26</v>
      </c>
      <c r="F1150" t="s">
        <v>27</v>
      </c>
      <c r="G1150">
        <v>3.1</v>
      </c>
      <c r="H1150" t="s">
        <v>41</v>
      </c>
      <c r="I1150" t="s">
        <v>20</v>
      </c>
      <c r="J1150" t="s">
        <v>21</v>
      </c>
      <c r="K1150" t="s">
        <v>22</v>
      </c>
      <c r="L1150" s="1">
        <v>45844</v>
      </c>
      <c r="M1150" t="s">
        <v>5090</v>
      </c>
      <c r="N1150" t="s">
        <v>23</v>
      </c>
      <c r="O1150">
        <v>36</v>
      </c>
      <c r="P1150" t="s">
        <v>24</v>
      </c>
      <c r="Q1150">
        <v>28</v>
      </c>
    </row>
    <row r="1151" spans="1:17" x14ac:dyDescent="0.75">
      <c r="A1151" t="s">
        <v>2311</v>
      </c>
      <c r="B1151">
        <v>63</v>
      </c>
      <c r="C1151" t="s">
        <v>5081</v>
      </c>
      <c r="D1151" t="s">
        <v>16</v>
      </c>
      <c r="E1151" t="s">
        <v>26</v>
      </c>
      <c r="F1151" t="s">
        <v>27</v>
      </c>
      <c r="G1151">
        <v>6.1</v>
      </c>
      <c r="H1151" t="s">
        <v>41</v>
      </c>
      <c r="I1151" t="s">
        <v>49</v>
      </c>
      <c r="J1151" t="s">
        <v>21</v>
      </c>
      <c r="K1151" t="s">
        <v>42</v>
      </c>
      <c r="L1151" s="1">
        <v>45698</v>
      </c>
      <c r="M1151" t="s">
        <v>5085</v>
      </c>
      <c r="N1151" t="s">
        <v>37</v>
      </c>
      <c r="O1151">
        <v>9</v>
      </c>
      <c r="P1151" t="s">
        <v>24</v>
      </c>
      <c r="Q1151">
        <v>13</v>
      </c>
    </row>
    <row r="1152" spans="1:17" x14ac:dyDescent="0.75">
      <c r="A1152" t="s">
        <v>2310</v>
      </c>
      <c r="B1152">
        <v>65</v>
      </c>
      <c r="C1152" t="s">
        <v>5081</v>
      </c>
      <c r="D1152" t="s">
        <v>16</v>
      </c>
      <c r="E1152" t="s">
        <v>17</v>
      </c>
      <c r="F1152" t="s">
        <v>63</v>
      </c>
      <c r="G1152">
        <v>1.9</v>
      </c>
      <c r="H1152" t="s">
        <v>41</v>
      </c>
      <c r="I1152" t="s">
        <v>20</v>
      </c>
      <c r="J1152" t="s">
        <v>21</v>
      </c>
      <c r="K1152" t="s">
        <v>45</v>
      </c>
      <c r="L1152" s="1">
        <v>45765</v>
      </c>
      <c r="M1152" t="s">
        <v>5087</v>
      </c>
      <c r="N1152" t="s">
        <v>23</v>
      </c>
      <c r="O1152">
        <v>28</v>
      </c>
      <c r="P1152" t="s">
        <v>24</v>
      </c>
      <c r="Q1152">
        <v>20</v>
      </c>
    </row>
    <row r="1153" spans="1:17" x14ac:dyDescent="0.75">
      <c r="A1153" t="s">
        <v>2303</v>
      </c>
      <c r="B1153">
        <v>75</v>
      </c>
      <c r="C1153" t="s">
        <v>5080</v>
      </c>
      <c r="D1153" t="s">
        <v>16</v>
      </c>
      <c r="E1153" t="s">
        <v>26</v>
      </c>
      <c r="F1153" t="s">
        <v>27</v>
      </c>
      <c r="G1153">
        <v>7.5</v>
      </c>
      <c r="H1153" t="s">
        <v>41</v>
      </c>
      <c r="I1153" t="s">
        <v>44</v>
      </c>
      <c r="J1153" t="s">
        <v>21</v>
      </c>
      <c r="K1153" t="s">
        <v>51</v>
      </c>
      <c r="L1153" s="1">
        <v>45739</v>
      </c>
      <c r="M1153" t="s">
        <v>5086</v>
      </c>
      <c r="N1153" t="s">
        <v>37</v>
      </c>
      <c r="O1153">
        <v>34</v>
      </c>
      <c r="P1153" t="s">
        <v>24</v>
      </c>
      <c r="Q1153">
        <v>18</v>
      </c>
    </row>
    <row r="1154" spans="1:17" x14ac:dyDescent="0.75">
      <c r="A1154" t="s">
        <v>2293</v>
      </c>
      <c r="B1154">
        <v>60</v>
      </c>
      <c r="C1154" t="s">
        <v>5081</v>
      </c>
      <c r="D1154" t="s">
        <v>16</v>
      </c>
      <c r="E1154" t="s">
        <v>40</v>
      </c>
      <c r="F1154" t="s">
        <v>73</v>
      </c>
      <c r="G1154">
        <v>1.5</v>
      </c>
      <c r="H1154" t="s">
        <v>28</v>
      </c>
      <c r="I1154" t="s">
        <v>44</v>
      </c>
      <c r="J1154" t="s">
        <v>21</v>
      </c>
      <c r="K1154" t="s">
        <v>45</v>
      </c>
      <c r="L1154" s="1">
        <v>45705</v>
      </c>
      <c r="M1154" t="s">
        <v>5085</v>
      </c>
      <c r="N1154" t="s">
        <v>23</v>
      </c>
      <c r="O1154">
        <v>31</v>
      </c>
      <c r="P1154" t="s">
        <v>24</v>
      </c>
      <c r="Q1154">
        <v>9</v>
      </c>
    </row>
    <row r="1155" spans="1:17" x14ac:dyDescent="0.75">
      <c r="A1155" t="s">
        <v>2289</v>
      </c>
      <c r="B1155">
        <v>52</v>
      </c>
      <c r="C1155" t="s">
        <v>5078</v>
      </c>
      <c r="D1155" t="s">
        <v>16</v>
      </c>
      <c r="E1155" t="s">
        <v>40</v>
      </c>
      <c r="F1155" t="s">
        <v>36</v>
      </c>
      <c r="G1155">
        <v>5.7</v>
      </c>
      <c r="H1155" t="s">
        <v>28</v>
      </c>
      <c r="I1155" t="s">
        <v>44</v>
      </c>
      <c r="J1155" t="s">
        <v>21</v>
      </c>
      <c r="K1155" t="s">
        <v>33</v>
      </c>
      <c r="L1155" s="1">
        <v>45860</v>
      </c>
      <c r="M1155" t="s">
        <v>5090</v>
      </c>
      <c r="N1155" t="s">
        <v>37</v>
      </c>
      <c r="O1155">
        <v>32</v>
      </c>
      <c r="P1155" t="s">
        <v>24</v>
      </c>
      <c r="Q1155">
        <v>23</v>
      </c>
    </row>
    <row r="1156" spans="1:17" x14ac:dyDescent="0.75">
      <c r="A1156" t="s">
        <v>2288</v>
      </c>
      <c r="B1156">
        <v>67</v>
      </c>
      <c r="C1156" t="s">
        <v>5081</v>
      </c>
      <c r="D1156" t="s">
        <v>16</v>
      </c>
      <c r="E1156" t="s">
        <v>40</v>
      </c>
      <c r="F1156" t="s">
        <v>27</v>
      </c>
      <c r="G1156">
        <v>3.5</v>
      </c>
      <c r="H1156" t="s">
        <v>41</v>
      </c>
      <c r="I1156" t="s">
        <v>29</v>
      </c>
      <c r="J1156" t="s">
        <v>21</v>
      </c>
      <c r="K1156" t="s">
        <v>30</v>
      </c>
      <c r="L1156" s="1">
        <v>45863</v>
      </c>
      <c r="M1156" t="s">
        <v>5090</v>
      </c>
      <c r="N1156" t="s">
        <v>23</v>
      </c>
      <c r="O1156">
        <v>13</v>
      </c>
      <c r="P1156" t="s">
        <v>24</v>
      </c>
      <c r="Q1156">
        <v>19</v>
      </c>
    </row>
    <row r="1157" spans="1:17" x14ac:dyDescent="0.75">
      <c r="A1157" t="s">
        <v>2282</v>
      </c>
      <c r="B1157">
        <v>65</v>
      </c>
      <c r="C1157" t="s">
        <v>5081</v>
      </c>
      <c r="D1157" t="s">
        <v>16</v>
      </c>
      <c r="E1157" t="s">
        <v>35</v>
      </c>
      <c r="F1157" t="s">
        <v>63</v>
      </c>
      <c r="G1157">
        <v>6.3</v>
      </c>
      <c r="H1157" t="s">
        <v>28</v>
      </c>
      <c r="I1157" t="s">
        <v>29</v>
      </c>
      <c r="J1157" t="s">
        <v>21</v>
      </c>
      <c r="K1157" t="s">
        <v>22</v>
      </c>
      <c r="L1157" s="1">
        <v>45987</v>
      </c>
      <c r="M1157" t="s">
        <v>5094</v>
      </c>
      <c r="N1157" t="s">
        <v>23</v>
      </c>
      <c r="O1157">
        <v>29</v>
      </c>
      <c r="P1157" t="s">
        <v>24</v>
      </c>
      <c r="Q1157">
        <v>10</v>
      </c>
    </row>
    <row r="1158" spans="1:17" x14ac:dyDescent="0.75">
      <c r="A1158" t="s">
        <v>1198</v>
      </c>
      <c r="B1158">
        <v>46</v>
      </c>
      <c r="C1158" t="s">
        <v>5082</v>
      </c>
      <c r="D1158" t="s">
        <v>16</v>
      </c>
      <c r="E1158" t="s">
        <v>35</v>
      </c>
      <c r="F1158" t="s">
        <v>36</v>
      </c>
      <c r="G1158">
        <v>7.6</v>
      </c>
      <c r="H1158" t="s">
        <v>28</v>
      </c>
      <c r="I1158" t="s">
        <v>44</v>
      </c>
      <c r="J1158" t="s">
        <v>21</v>
      </c>
      <c r="K1158" t="s">
        <v>30</v>
      </c>
      <c r="L1158" s="1">
        <v>46014</v>
      </c>
      <c r="M1158" t="s">
        <v>5095</v>
      </c>
      <c r="N1158" t="s">
        <v>23</v>
      </c>
      <c r="O1158">
        <v>33</v>
      </c>
      <c r="P1158" t="s">
        <v>24</v>
      </c>
      <c r="Q1158">
        <v>15</v>
      </c>
    </row>
    <row r="1159" spans="1:17" x14ac:dyDescent="0.75">
      <c r="A1159" t="s">
        <v>2276</v>
      </c>
      <c r="B1159">
        <v>56</v>
      </c>
      <c r="C1159" t="s">
        <v>5078</v>
      </c>
      <c r="D1159" t="s">
        <v>16</v>
      </c>
      <c r="E1159" t="s">
        <v>17</v>
      </c>
      <c r="F1159" t="s">
        <v>63</v>
      </c>
      <c r="G1159">
        <v>6.6</v>
      </c>
      <c r="H1159" t="s">
        <v>41</v>
      </c>
      <c r="I1159" t="s">
        <v>29</v>
      </c>
      <c r="J1159" t="s">
        <v>21</v>
      </c>
      <c r="K1159" t="s">
        <v>33</v>
      </c>
      <c r="L1159" s="1">
        <v>45937</v>
      </c>
      <c r="M1159" t="s">
        <v>5093</v>
      </c>
      <c r="N1159" t="s">
        <v>23</v>
      </c>
      <c r="O1159">
        <v>27</v>
      </c>
      <c r="P1159" t="s">
        <v>24</v>
      </c>
      <c r="Q1159">
        <v>27</v>
      </c>
    </row>
    <row r="1160" spans="1:17" x14ac:dyDescent="0.75">
      <c r="A1160" t="s">
        <v>2270</v>
      </c>
      <c r="B1160">
        <v>51</v>
      </c>
      <c r="C1160" t="s">
        <v>5078</v>
      </c>
      <c r="D1160" t="s">
        <v>16</v>
      </c>
      <c r="E1160" t="s">
        <v>40</v>
      </c>
      <c r="F1160" t="s">
        <v>36</v>
      </c>
      <c r="G1160">
        <v>6.4</v>
      </c>
      <c r="H1160" t="s">
        <v>41</v>
      </c>
      <c r="I1160" t="s">
        <v>20</v>
      </c>
      <c r="J1160" t="s">
        <v>21</v>
      </c>
      <c r="K1160" t="s">
        <v>33</v>
      </c>
      <c r="L1160" s="1">
        <v>45826</v>
      </c>
      <c r="M1160" t="s">
        <v>5089</v>
      </c>
      <c r="N1160" t="s">
        <v>23</v>
      </c>
      <c r="O1160">
        <v>18</v>
      </c>
      <c r="P1160" t="s">
        <v>24</v>
      </c>
      <c r="Q1160">
        <v>18</v>
      </c>
    </row>
    <row r="1161" spans="1:17" x14ac:dyDescent="0.75">
      <c r="A1161" t="s">
        <v>1201</v>
      </c>
      <c r="B1161">
        <v>58</v>
      </c>
      <c r="C1161" t="s">
        <v>5081</v>
      </c>
      <c r="D1161" t="s">
        <v>16</v>
      </c>
      <c r="E1161" t="s">
        <v>17</v>
      </c>
      <c r="F1161" t="s">
        <v>36</v>
      </c>
      <c r="G1161">
        <v>0.7</v>
      </c>
      <c r="H1161" t="s">
        <v>41</v>
      </c>
      <c r="I1161" t="s">
        <v>49</v>
      </c>
      <c r="J1161" t="s">
        <v>21</v>
      </c>
      <c r="K1161" t="s">
        <v>33</v>
      </c>
      <c r="L1161" s="1">
        <v>45746</v>
      </c>
      <c r="M1161" t="s">
        <v>5086</v>
      </c>
      <c r="N1161" t="s">
        <v>23</v>
      </c>
      <c r="O1161">
        <v>43</v>
      </c>
      <c r="P1161" t="s">
        <v>24</v>
      </c>
      <c r="Q1161">
        <v>12</v>
      </c>
    </row>
    <row r="1162" spans="1:17" x14ac:dyDescent="0.75">
      <c r="A1162" t="s">
        <v>1202</v>
      </c>
      <c r="B1162">
        <v>47</v>
      </c>
      <c r="C1162" t="s">
        <v>5078</v>
      </c>
      <c r="D1162" t="s">
        <v>16</v>
      </c>
      <c r="E1162" t="s">
        <v>26</v>
      </c>
      <c r="F1162" t="s">
        <v>36</v>
      </c>
      <c r="G1162">
        <v>4.8</v>
      </c>
      <c r="H1162" t="s">
        <v>28</v>
      </c>
      <c r="I1162" t="s">
        <v>29</v>
      </c>
      <c r="J1162" t="s">
        <v>21</v>
      </c>
      <c r="K1162" t="s">
        <v>22</v>
      </c>
      <c r="L1162" s="1">
        <v>45734</v>
      </c>
      <c r="M1162" t="s">
        <v>5086</v>
      </c>
      <c r="N1162" t="s">
        <v>37</v>
      </c>
      <c r="O1162">
        <v>40</v>
      </c>
      <c r="P1162" t="s">
        <v>24</v>
      </c>
      <c r="Q1162">
        <v>7</v>
      </c>
    </row>
    <row r="1163" spans="1:17" x14ac:dyDescent="0.75">
      <c r="A1163" t="s">
        <v>1203</v>
      </c>
      <c r="B1163">
        <v>84</v>
      </c>
      <c r="C1163" t="s">
        <v>5079</v>
      </c>
      <c r="D1163" t="s">
        <v>16</v>
      </c>
      <c r="E1163" t="s">
        <v>40</v>
      </c>
      <c r="F1163" t="s">
        <v>27</v>
      </c>
      <c r="G1163">
        <v>2.8</v>
      </c>
      <c r="H1163" t="s">
        <v>28</v>
      </c>
      <c r="I1163" t="s">
        <v>20</v>
      </c>
      <c r="J1163" t="s">
        <v>21</v>
      </c>
      <c r="K1163" t="s">
        <v>45</v>
      </c>
      <c r="L1163" s="1">
        <v>46007</v>
      </c>
      <c r="M1163" t="s">
        <v>5095</v>
      </c>
      <c r="N1163" t="s">
        <v>23</v>
      </c>
      <c r="O1163">
        <v>36</v>
      </c>
      <c r="P1163" t="s">
        <v>24</v>
      </c>
      <c r="Q1163">
        <v>9</v>
      </c>
    </row>
    <row r="1164" spans="1:17" x14ac:dyDescent="0.75">
      <c r="A1164" t="s">
        <v>2268</v>
      </c>
      <c r="B1164">
        <v>77</v>
      </c>
      <c r="C1164" t="s">
        <v>5080</v>
      </c>
      <c r="D1164" t="s">
        <v>16</v>
      </c>
      <c r="E1164" t="s">
        <v>26</v>
      </c>
      <c r="F1164" t="s">
        <v>73</v>
      </c>
      <c r="G1164">
        <v>3.3</v>
      </c>
      <c r="H1164" t="s">
        <v>41</v>
      </c>
      <c r="I1164" t="s">
        <v>49</v>
      </c>
      <c r="J1164" t="s">
        <v>21</v>
      </c>
      <c r="K1164" t="s">
        <v>42</v>
      </c>
      <c r="L1164" s="1">
        <v>45892</v>
      </c>
      <c r="M1164" t="s">
        <v>5091</v>
      </c>
      <c r="N1164" t="s">
        <v>37</v>
      </c>
      <c r="O1164">
        <v>14</v>
      </c>
      <c r="P1164" t="s">
        <v>24</v>
      </c>
      <c r="Q1164">
        <v>8</v>
      </c>
    </row>
    <row r="1165" spans="1:17" x14ac:dyDescent="0.75">
      <c r="A1165" t="s">
        <v>2267</v>
      </c>
      <c r="B1165">
        <v>27</v>
      </c>
      <c r="C1165" t="s">
        <v>5077</v>
      </c>
      <c r="D1165" t="s">
        <v>16</v>
      </c>
      <c r="E1165" t="s">
        <v>35</v>
      </c>
      <c r="F1165" t="s">
        <v>36</v>
      </c>
      <c r="G1165">
        <v>2.2999999999999998</v>
      </c>
      <c r="H1165" t="s">
        <v>28</v>
      </c>
      <c r="I1165" t="s">
        <v>49</v>
      </c>
      <c r="J1165" t="s">
        <v>21</v>
      </c>
      <c r="K1165" t="s">
        <v>33</v>
      </c>
      <c r="L1165" s="1">
        <v>45666</v>
      </c>
      <c r="M1165" t="s">
        <v>5084</v>
      </c>
      <c r="N1165" t="s">
        <v>23</v>
      </c>
      <c r="O1165">
        <v>35</v>
      </c>
      <c r="P1165" t="s">
        <v>24</v>
      </c>
      <c r="Q1165">
        <v>35</v>
      </c>
    </row>
    <row r="1166" spans="1:17" x14ac:dyDescent="0.75">
      <c r="A1166" t="s">
        <v>1206</v>
      </c>
      <c r="B1166">
        <v>30</v>
      </c>
      <c r="C1166" t="s">
        <v>5077</v>
      </c>
      <c r="D1166" t="s">
        <v>16</v>
      </c>
      <c r="E1166" t="s">
        <v>17</v>
      </c>
      <c r="F1166" t="s">
        <v>73</v>
      </c>
      <c r="G1166">
        <v>4.7</v>
      </c>
      <c r="H1166" t="s">
        <v>41</v>
      </c>
      <c r="I1166" t="s">
        <v>44</v>
      </c>
      <c r="J1166" t="s">
        <v>21</v>
      </c>
      <c r="K1166" t="s">
        <v>22</v>
      </c>
      <c r="L1166" s="1">
        <v>45987</v>
      </c>
      <c r="M1166" t="s">
        <v>5094</v>
      </c>
      <c r="N1166" t="s">
        <v>23</v>
      </c>
      <c r="O1166">
        <v>23</v>
      </c>
      <c r="P1166" t="s">
        <v>24</v>
      </c>
      <c r="Q1166">
        <v>30</v>
      </c>
    </row>
    <row r="1167" spans="1:17" x14ac:dyDescent="0.75">
      <c r="A1167" t="s">
        <v>2264</v>
      </c>
      <c r="B1167">
        <v>30</v>
      </c>
      <c r="C1167" t="s">
        <v>5077</v>
      </c>
      <c r="D1167" t="s">
        <v>16</v>
      </c>
      <c r="E1167" t="s">
        <v>40</v>
      </c>
      <c r="F1167" t="s">
        <v>27</v>
      </c>
      <c r="G1167">
        <v>5.9</v>
      </c>
      <c r="H1167" t="s">
        <v>28</v>
      </c>
      <c r="I1167" t="s">
        <v>29</v>
      </c>
      <c r="J1167" t="s">
        <v>21</v>
      </c>
      <c r="K1167" t="s">
        <v>42</v>
      </c>
      <c r="L1167" s="1">
        <v>45809</v>
      </c>
      <c r="M1167" t="s">
        <v>5089</v>
      </c>
      <c r="N1167" t="s">
        <v>37</v>
      </c>
      <c r="O1167">
        <v>34</v>
      </c>
      <c r="P1167" t="s">
        <v>24</v>
      </c>
      <c r="Q1167">
        <v>27</v>
      </c>
    </row>
    <row r="1168" spans="1:17" x14ac:dyDescent="0.75">
      <c r="A1168" t="s">
        <v>2263</v>
      </c>
      <c r="B1168">
        <v>57</v>
      </c>
      <c r="C1168" t="s">
        <v>5078</v>
      </c>
      <c r="D1168" t="s">
        <v>16</v>
      </c>
      <c r="E1168" t="s">
        <v>17</v>
      </c>
      <c r="F1168" t="s">
        <v>18</v>
      </c>
      <c r="G1168">
        <v>6</v>
      </c>
      <c r="H1168" t="s">
        <v>41</v>
      </c>
      <c r="I1168" t="s">
        <v>44</v>
      </c>
      <c r="J1168" t="s">
        <v>21</v>
      </c>
      <c r="K1168" t="s">
        <v>42</v>
      </c>
      <c r="L1168" s="1">
        <v>45658</v>
      </c>
      <c r="M1168" t="s">
        <v>5084</v>
      </c>
      <c r="N1168" t="s">
        <v>23</v>
      </c>
      <c r="O1168">
        <v>27</v>
      </c>
      <c r="P1168" t="s">
        <v>24</v>
      </c>
      <c r="Q1168">
        <v>35</v>
      </c>
    </row>
    <row r="1169" spans="1:17" x14ac:dyDescent="0.75">
      <c r="A1169" t="s">
        <v>2262</v>
      </c>
      <c r="B1169">
        <v>78</v>
      </c>
      <c r="C1169" t="s">
        <v>5080</v>
      </c>
      <c r="D1169" t="s">
        <v>16</v>
      </c>
      <c r="E1169" t="s">
        <v>35</v>
      </c>
      <c r="F1169" t="s">
        <v>27</v>
      </c>
      <c r="G1169">
        <v>2.2000000000000002</v>
      </c>
      <c r="H1169" t="s">
        <v>41</v>
      </c>
      <c r="I1169" t="s">
        <v>29</v>
      </c>
      <c r="J1169" t="s">
        <v>21</v>
      </c>
      <c r="K1169" t="s">
        <v>30</v>
      </c>
      <c r="L1169" s="1">
        <v>45901</v>
      </c>
      <c r="M1169" t="s">
        <v>5092</v>
      </c>
      <c r="N1169" t="s">
        <v>23</v>
      </c>
      <c r="O1169">
        <v>10</v>
      </c>
      <c r="P1169" t="s">
        <v>24</v>
      </c>
      <c r="Q1169">
        <v>30</v>
      </c>
    </row>
    <row r="1170" spans="1:17" x14ac:dyDescent="0.75">
      <c r="A1170" t="s">
        <v>1210</v>
      </c>
      <c r="B1170">
        <v>58</v>
      </c>
      <c r="C1170" t="s">
        <v>5081</v>
      </c>
      <c r="D1170" t="s">
        <v>16</v>
      </c>
      <c r="E1170" t="s">
        <v>17</v>
      </c>
      <c r="F1170" t="s">
        <v>27</v>
      </c>
      <c r="G1170">
        <v>0.8</v>
      </c>
      <c r="H1170" t="s">
        <v>19</v>
      </c>
      <c r="I1170" t="s">
        <v>20</v>
      </c>
      <c r="J1170" t="s">
        <v>21</v>
      </c>
      <c r="K1170" t="s">
        <v>30</v>
      </c>
      <c r="L1170" s="1">
        <v>45753</v>
      </c>
      <c r="M1170" t="s">
        <v>5087</v>
      </c>
      <c r="N1170" t="s">
        <v>37</v>
      </c>
      <c r="O1170">
        <v>23</v>
      </c>
      <c r="P1170" t="s">
        <v>24</v>
      </c>
      <c r="Q1170">
        <v>12</v>
      </c>
    </row>
    <row r="1171" spans="1:17" x14ac:dyDescent="0.75">
      <c r="A1171" t="s">
        <v>2258</v>
      </c>
      <c r="B1171">
        <v>27</v>
      </c>
      <c r="C1171" t="s">
        <v>5077</v>
      </c>
      <c r="D1171" t="s">
        <v>16</v>
      </c>
      <c r="E1171" t="s">
        <v>17</v>
      </c>
      <c r="F1171" t="s">
        <v>36</v>
      </c>
      <c r="G1171">
        <v>2.5</v>
      </c>
      <c r="H1171" t="s">
        <v>28</v>
      </c>
      <c r="I1171" t="s">
        <v>44</v>
      </c>
      <c r="J1171" t="s">
        <v>21</v>
      </c>
      <c r="K1171" t="s">
        <v>22</v>
      </c>
      <c r="L1171" s="1">
        <v>45906</v>
      </c>
      <c r="M1171" t="s">
        <v>5092</v>
      </c>
      <c r="N1171" t="s">
        <v>23</v>
      </c>
      <c r="O1171">
        <v>25</v>
      </c>
      <c r="P1171" t="s">
        <v>24</v>
      </c>
      <c r="Q1171">
        <v>33</v>
      </c>
    </row>
    <row r="1172" spans="1:17" x14ac:dyDescent="0.75">
      <c r="A1172" t="s">
        <v>2254</v>
      </c>
      <c r="B1172">
        <v>84</v>
      </c>
      <c r="C1172" t="s">
        <v>5079</v>
      </c>
      <c r="D1172" t="s">
        <v>16</v>
      </c>
      <c r="E1172" t="s">
        <v>35</v>
      </c>
      <c r="F1172" t="s">
        <v>18</v>
      </c>
      <c r="G1172">
        <v>4.8</v>
      </c>
      <c r="H1172" t="s">
        <v>28</v>
      </c>
      <c r="I1172" t="s">
        <v>44</v>
      </c>
      <c r="J1172" t="s">
        <v>21</v>
      </c>
      <c r="K1172" t="s">
        <v>30</v>
      </c>
      <c r="L1172" s="1">
        <v>45840</v>
      </c>
      <c r="M1172" t="s">
        <v>5090</v>
      </c>
      <c r="N1172" t="s">
        <v>23</v>
      </c>
      <c r="O1172">
        <v>57</v>
      </c>
      <c r="P1172" t="s">
        <v>24</v>
      </c>
      <c r="Q1172">
        <v>12</v>
      </c>
    </row>
    <row r="1173" spans="1:17" x14ac:dyDescent="0.75">
      <c r="A1173" t="s">
        <v>2253</v>
      </c>
      <c r="B1173">
        <v>75</v>
      </c>
      <c r="C1173" t="s">
        <v>5080</v>
      </c>
      <c r="D1173" t="s">
        <v>16</v>
      </c>
      <c r="E1173" t="s">
        <v>40</v>
      </c>
      <c r="F1173" t="s">
        <v>36</v>
      </c>
      <c r="G1173">
        <v>5</v>
      </c>
      <c r="H1173" t="s">
        <v>41</v>
      </c>
      <c r="I1173" t="s">
        <v>29</v>
      </c>
      <c r="J1173" t="s">
        <v>21</v>
      </c>
      <c r="K1173" t="s">
        <v>30</v>
      </c>
      <c r="L1173" s="1">
        <v>46017</v>
      </c>
      <c r="M1173" t="s">
        <v>5095</v>
      </c>
      <c r="N1173" t="s">
        <v>23</v>
      </c>
      <c r="O1173">
        <v>17</v>
      </c>
      <c r="P1173" t="s">
        <v>24</v>
      </c>
      <c r="Q1173">
        <v>22</v>
      </c>
    </row>
    <row r="1174" spans="1:17" x14ac:dyDescent="0.75">
      <c r="A1174" t="s">
        <v>2252</v>
      </c>
      <c r="B1174">
        <v>45</v>
      </c>
      <c r="C1174" t="s">
        <v>5082</v>
      </c>
      <c r="D1174" t="s">
        <v>16</v>
      </c>
      <c r="E1174" t="s">
        <v>35</v>
      </c>
      <c r="F1174" t="s">
        <v>18</v>
      </c>
      <c r="G1174">
        <v>6.8</v>
      </c>
      <c r="H1174" t="s">
        <v>28</v>
      </c>
      <c r="I1174" t="s">
        <v>49</v>
      </c>
      <c r="J1174" t="s">
        <v>21</v>
      </c>
      <c r="K1174" t="s">
        <v>33</v>
      </c>
      <c r="L1174" s="1">
        <v>45704</v>
      </c>
      <c r="M1174" t="s">
        <v>5085</v>
      </c>
      <c r="N1174" t="s">
        <v>37</v>
      </c>
      <c r="O1174">
        <v>26</v>
      </c>
      <c r="P1174" t="s">
        <v>24</v>
      </c>
      <c r="Q1174">
        <v>20</v>
      </c>
    </row>
    <row r="1175" spans="1:17" x14ac:dyDescent="0.75">
      <c r="A1175" t="s">
        <v>2250</v>
      </c>
      <c r="B1175">
        <v>40</v>
      </c>
      <c r="C1175" t="s">
        <v>5082</v>
      </c>
      <c r="D1175" t="s">
        <v>16</v>
      </c>
      <c r="E1175" t="s">
        <v>35</v>
      </c>
      <c r="F1175" t="s">
        <v>36</v>
      </c>
      <c r="G1175">
        <v>4.3</v>
      </c>
      <c r="H1175" t="s">
        <v>19</v>
      </c>
      <c r="I1175" t="s">
        <v>29</v>
      </c>
      <c r="J1175" t="s">
        <v>21</v>
      </c>
      <c r="K1175" t="s">
        <v>45</v>
      </c>
      <c r="L1175" s="1">
        <v>45755</v>
      </c>
      <c r="M1175" t="s">
        <v>5087</v>
      </c>
      <c r="N1175" t="s">
        <v>23</v>
      </c>
      <c r="O1175">
        <v>18</v>
      </c>
      <c r="P1175" t="s">
        <v>24</v>
      </c>
      <c r="Q1175">
        <v>26</v>
      </c>
    </row>
    <row r="1176" spans="1:17" x14ac:dyDescent="0.75">
      <c r="A1176" t="s">
        <v>2249</v>
      </c>
      <c r="B1176">
        <v>82</v>
      </c>
      <c r="C1176" t="s">
        <v>5079</v>
      </c>
      <c r="D1176" t="s">
        <v>16</v>
      </c>
      <c r="E1176" t="s">
        <v>40</v>
      </c>
      <c r="F1176" t="s">
        <v>36</v>
      </c>
      <c r="G1176">
        <v>0.9</v>
      </c>
      <c r="H1176" t="s">
        <v>41</v>
      </c>
      <c r="I1176" t="s">
        <v>20</v>
      </c>
      <c r="J1176" t="s">
        <v>21</v>
      </c>
      <c r="K1176" t="s">
        <v>45</v>
      </c>
      <c r="L1176" s="1">
        <v>45788</v>
      </c>
      <c r="M1176" t="s">
        <v>5088</v>
      </c>
      <c r="N1176" t="s">
        <v>23</v>
      </c>
      <c r="O1176">
        <v>15</v>
      </c>
      <c r="P1176" t="s">
        <v>24</v>
      </c>
      <c r="Q1176">
        <v>14</v>
      </c>
    </row>
    <row r="1177" spans="1:17" x14ac:dyDescent="0.75">
      <c r="A1177" t="s">
        <v>1217</v>
      </c>
      <c r="B1177">
        <v>60</v>
      </c>
      <c r="C1177" t="s">
        <v>5081</v>
      </c>
      <c r="D1177" t="s">
        <v>16</v>
      </c>
      <c r="E1177" t="s">
        <v>26</v>
      </c>
      <c r="F1177" t="s">
        <v>18</v>
      </c>
      <c r="G1177">
        <v>8</v>
      </c>
      <c r="H1177" t="s">
        <v>28</v>
      </c>
      <c r="I1177" t="s">
        <v>44</v>
      </c>
      <c r="J1177" t="s">
        <v>21</v>
      </c>
      <c r="K1177" t="s">
        <v>33</v>
      </c>
      <c r="L1177" s="1">
        <v>45715</v>
      </c>
      <c r="M1177" t="s">
        <v>5085</v>
      </c>
      <c r="N1177" t="s">
        <v>23</v>
      </c>
      <c r="O1177">
        <v>48</v>
      </c>
      <c r="P1177" t="s">
        <v>24</v>
      </c>
      <c r="Q1177">
        <v>30</v>
      </c>
    </row>
    <row r="1178" spans="1:17" x14ac:dyDescent="0.75">
      <c r="A1178" t="s">
        <v>2247</v>
      </c>
      <c r="B1178">
        <v>83</v>
      </c>
      <c r="C1178" t="s">
        <v>5079</v>
      </c>
      <c r="D1178" t="s">
        <v>16</v>
      </c>
      <c r="E1178" t="s">
        <v>40</v>
      </c>
      <c r="F1178" t="s">
        <v>18</v>
      </c>
      <c r="G1178">
        <v>1.9</v>
      </c>
      <c r="H1178" t="s">
        <v>28</v>
      </c>
      <c r="I1178" t="s">
        <v>49</v>
      </c>
      <c r="J1178" t="s">
        <v>21</v>
      </c>
      <c r="K1178" t="s">
        <v>33</v>
      </c>
      <c r="L1178" s="1">
        <v>45946</v>
      </c>
      <c r="M1178" t="s">
        <v>5093</v>
      </c>
      <c r="N1178" t="s">
        <v>23</v>
      </c>
      <c r="O1178">
        <v>47</v>
      </c>
      <c r="P1178" t="s">
        <v>24</v>
      </c>
      <c r="Q1178">
        <v>26</v>
      </c>
    </row>
    <row r="1179" spans="1:17" x14ac:dyDescent="0.75">
      <c r="A1179" t="s">
        <v>2246</v>
      </c>
      <c r="B1179">
        <v>72</v>
      </c>
      <c r="C1179" t="s">
        <v>5080</v>
      </c>
      <c r="D1179" t="s">
        <v>16</v>
      </c>
      <c r="E1179" t="s">
        <v>26</v>
      </c>
      <c r="F1179" t="s">
        <v>36</v>
      </c>
      <c r="G1179">
        <v>6.9</v>
      </c>
      <c r="H1179" t="s">
        <v>41</v>
      </c>
      <c r="I1179" t="s">
        <v>49</v>
      </c>
      <c r="J1179" t="s">
        <v>21</v>
      </c>
      <c r="K1179" t="s">
        <v>22</v>
      </c>
      <c r="L1179" s="1">
        <v>45804</v>
      </c>
      <c r="M1179" t="s">
        <v>5088</v>
      </c>
      <c r="N1179" t="s">
        <v>37</v>
      </c>
      <c r="O1179">
        <v>20</v>
      </c>
      <c r="P1179" t="s">
        <v>24</v>
      </c>
      <c r="Q1179">
        <v>17</v>
      </c>
    </row>
    <row r="1180" spans="1:17" x14ac:dyDescent="0.75">
      <c r="A1180" t="s">
        <v>1220</v>
      </c>
      <c r="B1180">
        <v>28</v>
      </c>
      <c r="C1180" t="s">
        <v>5077</v>
      </c>
      <c r="D1180" t="s">
        <v>16</v>
      </c>
      <c r="E1180" t="s">
        <v>26</v>
      </c>
      <c r="F1180" t="s">
        <v>73</v>
      </c>
      <c r="G1180">
        <v>4.3</v>
      </c>
      <c r="H1180" t="s">
        <v>19</v>
      </c>
      <c r="I1180" t="s">
        <v>29</v>
      </c>
      <c r="J1180" t="s">
        <v>21</v>
      </c>
      <c r="K1180" t="s">
        <v>51</v>
      </c>
      <c r="L1180" s="1">
        <v>45757</v>
      </c>
      <c r="M1180" t="s">
        <v>5087</v>
      </c>
      <c r="N1180" t="s">
        <v>23</v>
      </c>
      <c r="O1180">
        <v>31</v>
      </c>
      <c r="P1180" t="s">
        <v>24</v>
      </c>
      <c r="Q1180">
        <v>20</v>
      </c>
    </row>
    <row r="1181" spans="1:17" x14ac:dyDescent="0.75">
      <c r="A1181" t="s">
        <v>2243</v>
      </c>
      <c r="B1181">
        <v>74</v>
      </c>
      <c r="C1181" t="s">
        <v>5080</v>
      </c>
      <c r="D1181" t="s">
        <v>16</v>
      </c>
      <c r="E1181" t="s">
        <v>40</v>
      </c>
      <c r="F1181" t="s">
        <v>36</v>
      </c>
      <c r="G1181">
        <v>3.6</v>
      </c>
      <c r="H1181" t="s">
        <v>19</v>
      </c>
      <c r="I1181" t="s">
        <v>29</v>
      </c>
      <c r="J1181" t="s">
        <v>21</v>
      </c>
      <c r="K1181" t="s">
        <v>22</v>
      </c>
      <c r="L1181" s="1">
        <v>45876</v>
      </c>
      <c r="M1181" t="s">
        <v>5091</v>
      </c>
      <c r="N1181" t="s">
        <v>23</v>
      </c>
      <c r="O1181">
        <v>19</v>
      </c>
      <c r="P1181" t="s">
        <v>24</v>
      </c>
      <c r="Q1181">
        <v>10</v>
      </c>
    </row>
    <row r="1182" spans="1:17" x14ac:dyDescent="0.75">
      <c r="A1182" t="s">
        <v>2240</v>
      </c>
      <c r="B1182">
        <v>54</v>
      </c>
      <c r="C1182" t="s">
        <v>5078</v>
      </c>
      <c r="D1182" t="s">
        <v>16</v>
      </c>
      <c r="E1182" t="s">
        <v>40</v>
      </c>
      <c r="F1182" t="s">
        <v>18</v>
      </c>
      <c r="G1182">
        <v>3.1</v>
      </c>
      <c r="H1182" t="s">
        <v>28</v>
      </c>
      <c r="I1182" t="s">
        <v>44</v>
      </c>
      <c r="J1182" t="s">
        <v>21</v>
      </c>
      <c r="K1182" t="s">
        <v>42</v>
      </c>
      <c r="L1182" s="1">
        <v>45849</v>
      </c>
      <c r="M1182" t="s">
        <v>5090</v>
      </c>
      <c r="N1182" t="s">
        <v>23</v>
      </c>
      <c r="O1182">
        <v>57</v>
      </c>
      <c r="P1182" t="s">
        <v>24</v>
      </c>
      <c r="Q1182">
        <v>26</v>
      </c>
    </row>
    <row r="1183" spans="1:17" x14ac:dyDescent="0.75">
      <c r="A1183" t="s">
        <v>2239</v>
      </c>
      <c r="B1183">
        <v>29</v>
      </c>
      <c r="C1183" t="s">
        <v>5077</v>
      </c>
      <c r="D1183" t="s">
        <v>16</v>
      </c>
      <c r="E1183" t="s">
        <v>40</v>
      </c>
      <c r="F1183" t="s">
        <v>36</v>
      </c>
      <c r="G1183">
        <v>7</v>
      </c>
      <c r="H1183" t="s">
        <v>41</v>
      </c>
      <c r="I1183" t="s">
        <v>49</v>
      </c>
      <c r="J1183" t="s">
        <v>21</v>
      </c>
      <c r="K1183" t="s">
        <v>33</v>
      </c>
      <c r="L1183" s="1">
        <v>45753</v>
      </c>
      <c r="M1183" t="s">
        <v>5087</v>
      </c>
      <c r="N1183" t="s">
        <v>23</v>
      </c>
      <c r="O1183">
        <v>24</v>
      </c>
      <c r="P1183" t="s">
        <v>24</v>
      </c>
      <c r="Q1183">
        <v>21</v>
      </c>
    </row>
    <row r="1184" spans="1:17" x14ac:dyDescent="0.75">
      <c r="A1184" t="s">
        <v>2235</v>
      </c>
      <c r="B1184">
        <v>45</v>
      </c>
      <c r="C1184" t="s">
        <v>5082</v>
      </c>
      <c r="D1184" t="s">
        <v>16</v>
      </c>
      <c r="E1184" t="s">
        <v>35</v>
      </c>
      <c r="F1184" t="s">
        <v>27</v>
      </c>
      <c r="G1184">
        <v>7.8</v>
      </c>
      <c r="H1184" t="s">
        <v>28</v>
      </c>
      <c r="I1184" t="s">
        <v>44</v>
      </c>
      <c r="J1184" t="s">
        <v>21</v>
      </c>
      <c r="K1184" t="s">
        <v>22</v>
      </c>
      <c r="L1184" s="1">
        <v>45808</v>
      </c>
      <c r="M1184" t="s">
        <v>5088</v>
      </c>
      <c r="N1184" t="s">
        <v>37</v>
      </c>
      <c r="O1184">
        <v>13</v>
      </c>
      <c r="P1184" t="s">
        <v>24</v>
      </c>
      <c r="Q1184">
        <v>32</v>
      </c>
    </row>
    <row r="1185" spans="1:17" x14ac:dyDescent="0.75">
      <c r="A1185" t="s">
        <v>2227</v>
      </c>
      <c r="B1185">
        <v>60</v>
      </c>
      <c r="C1185" t="s">
        <v>5081</v>
      </c>
      <c r="D1185" t="s">
        <v>16</v>
      </c>
      <c r="E1185" t="s">
        <v>35</v>
      </c>
      <c r="F1185" t="s">
        <v>63</v>
      </c>
      <c r="G1185">
        <v>5.2</v>
      </c>
      <c r="H1185" t="s">
        <v>28</v>
      </c>
      <c r="I1185" t="s">
        <v>44</v>
      </c>
      <c r="J1185" t="s">
        <v>21</v>
      </c>
      <c r="K1185" t="s">
        <v>42</v>
      </c>
      <c r="L1185" s="1">
        <v>45829</v>
      </c>
      <c r="M1185" t="s">
        <v>5089</v>
      </c>
      <c r="N1185" t="s">
        <v>23</v>
      </c>
      <c r="O1185">
        <v>33</v>
      </c>
      <c r="P1185" t="s">
        <v>24</v>
      </c>
      <c r="Q1185">
        <v>21</v>
      </c>
    </row>
    <row r="1186" spans="1:17" x14ac:dyDescent="0.75">
      <c r="A1186" t="s">
        <v>1226</v>
      </c>
      <c r="B1186">
        <v>52</v>
      </c>
      <c r="C1186" t="s">
        <v>5078</v>
      </c>
      <c r="D1186" t="s">
        <v>16</v>
      </c>
      <c r="E1186" t="s">
        <v>26</v>
      </c>
      <c r="F1186" t="s">
        <v>63</v>
      </c>
      <c r="G1186">
        <v>3.6</v>
      </c>
      <c r="H1186" t="s">
        <v>41</v>
      </c>
      <c r="I1186" t="s">
        <v>29</v>
      </c>
      <c r="J1186" t="s">
        <v>21</v>
      </c>
      <c r="K1186" t="s">
        <v>30</v>
      </c>
      <c r="L1186" s="1">
        <v>45722</v>
      </c>
      <c r="M1186" t="s">
        <v>5086</v>
      </c>
      <c r="N1186" t="s">
        <v>23</v>
      </c>
      <c r="O1186">
        <v>46</v>
      </c>
      <c r="P1186" t="s">
        <v>24</v>
      </c>
      <c r="Q1186">
        <v>18</v>
      </c>
    </row>
    <row r="1187" spans="1:17" x14ac:dyDescent="0.75">
      <c r="A1187" t="s">
        <v>1227</v>
      </c>
      <c r="B1187">
        <v>51</v>
      </c>
      <c r="C1187" t="s">
        <v>5078</v>
      </c>
      <c r="D1187" t="s">
        <v>16</v>
      </c>
      <c r="E1187" t="s">
        <v>35</v>
      </c>
      <c r="F1187" t="s">
        <v>27</v>
      </c>
      <c r="G1187">
        <v>3.8</v>
      </c>
      <c r="H1187" t="s">
        <v>28</v>
      </c>
      <c r="I1187" t="s">
        <v>44</v>
      </c>
      <c r="J1187" t="s">
        <v>21</v>
      </c>
      <c r="K1187" t="s">
        <v>45</v>
      </c>
      <c r="L1187" s="1">
        <v>45830</v>
      </c>
      <c r="M1187" t="s">
        <v>5089</v>
      </c>
      <c r="N1187" t="s">
        <v>23</v>
      </c>
      <c r="O1187">
        <v>28</v>
      </c>
      <c r="P1187" t="s">
        <v>24</v>
      </c>
      <c r="Q1187">
        <v>22</v>
      </c>
    </row>
    <row r="1188" spans="1:17" x14ac:dyDescent="0.75">
      <c r="A1188" t="s">
        <v>2224</v>
      </c>
      <c r="B1188">
        <v>69</v>
      </c>
      <c r="C1188" t="s">
        <v>5080</v>
      </c>
      <c r="D1188" t="s">
        <v>16</v>
      </c>
      <c r="E1188" t="s">
        <v>40</v>
      </c>
      <c r="F1188" t="s">
        <v>27</v>
      </c>
      <c r="G1188">
        <v>7.8</v>
      </c>
      <c r="H1188" t="s">
        <v>28</v>
      </c>
      <c r="I1188" t="s">
        <v>44</v>
      </c>
      <c r="J1188" t="s">
        <v>21</v>
      </c>
      <c r="K1188" t="s">
        <v>51</v>
      </c>
      <c r="L1188" s="1">
        <v>45877</v>
      </c>
      <c r="M1188" t="s">
        <v>5091</v>
      </c>
      <c r="N1188" t="s">
        <v>23</v>
      </c>
      <c r="O1188">
        <v>25</v>
      </c>
      <c r="P1188" t="s">
        <v>24</v>
      </c>
      <c r="Q1188">
        <v>21</v>
      </c>
    </row>
    <row r="1189" spans="1:17" x14ac:dyDescent="0.75">
      <c r="A1189" t="s">
        <v>2223</v>
      </c>
      <c r="B1189">
        <v>43</v>
      </c>
      <c r="C1189" t="s">
        <v>5082</v>
      </c>
      <c r="D1189" t="s">
        <v>16</v>
      </c>
      <c r="E1189" t="s">
        <v>17</v>
      </c>
      <c r="F1189" t="s">
        <v>27</v>
      </c>
      <c r="G1189">
        <v>3.8</v>
      </c>
      <c r="H1189" t="s">
        <v>41</v>
      </c>
      <c r="I1189" t="s">
        <v>20</v>
      </c>
      <c r="J1189" t="s">
        <v>21</v>
      </c>
      <c r="K1189" t="s">
        <v>22</v>
      </c>
      <c r="L1189" s="1">
        <v>45809</v>
      </c>
      <c r="M1189" t="s">
        <v>5089</v>
      </c>
      <c r="N1189" t="s">
        <v>37</v>
      </c>
      <c r="O1189">
        <v>25</v>
      </c>
      <c r="P1189" t="s">
        <v>24</v>
      </c>
      <c r="Q1189">
        <v>25</v>
      </c>
    </row>
    <row r="1190" spans="1:17" x14ac:dyDescent="0.75">
      <c r="A1190" t="s">
        <v>1230</v>
      </c>
      <c r="B1190">
        <v>81</v>
      </c>
      <c r="C1190" t="s">
        <v>5079</v>
      </c>
      <c r="D1190" t="s">
        <v>16</v>
      </c>
      <c r="E1190" t="s">
        <v>35</v>
      </c>
      <c r="F1190" t="s">
        <v>73</v>
      </c>
      <c r="G1190">
        <v>3.7</v>
      </c>
      <c r="H1190" t="s">
        <v>28</v>
      </c>
      <c r="I1190" t="s">
        <v>20</v>
      </c>
      <c r="J1190" t="s">
        <v>21</v>
      </c>
      <c r="K1190" t="s">
        <v>51</v>
      </c>
      <c r="L1190" s="1">
        <v>45763</v>
      </c>
      <c r="M1190" t="s">
        <v>5087</v>
      </c>
      <c r="N1190" t="s">
        <v>23</v>
      </c>
      <c r="O1190">
        <v>14</v>
      </c>
      <c r="P1190" t="s">
        <v>24</v>
      </c>
      <c r="Q1190">
        <v>29</v>
      </c>
    </row>
    <row r="1191" spans="1:17" x14ac:dyDescent="0.75">
      <c r="A1191" t="s">
        <v>2221</v>
      </c>
      <c r="B1191">
        <v>70</v>
      </c>
      <c r="C1191" t="s">
        <v>5080</v>
      </c>
      <c r="D1191" t="s">
        <v>16</v>
      </c>
      <c r="E1191" t="s">
        <v>35</v>
      </c>
      <c r="F1191" t="s">
        <v>63</v>
      </c>
      <c r="G1191">
        <v>6</v>
      </c>
      <c r="H1191" t="s">
        <v>28</v>
      </c>
      <c r="I1191" t="s">
        <v>49</v>
      </c>
      <c r="J1191" t="s">
        <v>21</v>
      </c>
      <c r="K1191" t="s">
        <v>33</v>
      </c>
      <c r="L1191" s="1">
        <v>45888</v>
      </c>
      <c r="M1191" t="s">
        <v>5091</v>
      </c>
      <c r="N1191" t="s">
        <v>23</v>
      </c>
      <c r="O1191">
        <v>33</v>
      </c>
      <c r="P1191" t="s">
        <v>24</v>
      </c>
      <c r="Q1191">
        <v>15</v>
      </c>
    </row>
    <row r="1192" spans="1:17" x14ac:dyDescent="0.75">
      <c r="A1192" t="s">
        <v>2219</v>
      </c>
      <c r="B1192">
        <v>27</v>
      </c>
      <c r="C1192" t="s">
        <v>5077</v>
      </c>
      <c r="D1192" t="s">
        <v>16</v>
      </c>
      <c r="E1192" t="s">
        <v>40</v>
      </c>
      <c r="F1192" t="s">
        <v>18</v>
      </c>
      <c r="G1192">
        <v>2.2999999999999998</v>
      </c>
      <c r="H1192" t="s">
        <v>19</v>
      </c>
      <c r="I1192" t="s">
        <v>29</v>
      </c>
      <c r="J1192" t="s">
        <v>21</v>
      </c>
      <c r="K1192" t="s">
        <v>45</v>
      </c>
      <c r="L1192" s="1">
        <v>45974</v>
      </c>
      <c r="M1192" t="s">
        <v>5094</v>
      </c>
      <c r="N1192" t="s">
        <v>23</v>
      </c>
      <c r="O1192">
        <v>55</v>
      </c>
      <c r="P1192" t="s">
        <v>24</v>
      </c>
      <c r="Q1192">
        <v>7</v>
      </c>
    </row>
    <row r="1193" spans="1:17" x14ac:dyDescent="0.75">
      <c r="A1193" t="s">
        <v>2218</v>
      </c>
      <c r="B1193">
        <v>73</v>
      </c>
      <c r="C1193" t="s">
        <v>5080</v>
      </c>
      <c r="D1193" t="s">
        <v>16</v>
      </c>
      <c r="E1193" t="s">
        <v>26</v>
      </c>
      <c r="F1193" t="s">
        <v>18</v>
      </c>
      <c r="G1193">
        <v>2.2000000000000002</v>
      </c>
      <c r="H1193" t="s">
        <v>19</v>
      </c>
      <c r="I1193" t="s">
        <v>20</v>
      </c>
      <c r="J1193" t="s">
        <v>21</v>
      </c>
      <c r="K1193" t="s">
        <v>45</v>
      </c>
      <c r="L1193" s="1">
        <v>45930</v>
      </c>
      <c r="M1193" t="s">
        <v>5092</v>
      </c>
      <c r="N1193" t="s">
        <v>23</v>
      </c>
      <c r="O1193">
        <v>46</v>
      </c>
      <c r="P1193" t="s">
        <v>24</v>
      </c>
      <c r="Q1193">
        <v>10</v>
      </c>
    </row>
    <row r="1194" spans="1:17" x14ac:dyDescent="0.75">
      <c r="A1194" t="s">
        <v>1234</v>
      </c>
      <c r="B1194">
        <v>70</v>
      </c>
      <c r="C1194" t="s">
        <v>5080</v>
      </c>
      <c r="D1194" t="s">
        <v>16</v>
      </c>
      <c r="E1194" t="s">
        <v>17</v>
      </c>
      <c r="F1194" t="s">
        <v>18</v>
      </c>
      <c r="G1194">
        <v>4.7</v>
      </c>
      <c r="H1194" t="s">
        <v>19</v>
      </c>
      <c r="I1194" t="s">
        <v>29</v>
      </c>
      <c r="J1194" t="s">
        <v>21</v>
      </c>
      <c r="K1194" t="s">
        <v>30</v>
      </c>
      <c r="L1194" s="1">
        <v>45718</v>
      </c>
      <c r="M1194" t="s">
        <v>5086</v>
      </c>
      <c r="N1194" t="s">
        <v>23</v>
      </c>
      <c r="O1194">
        <v>50</v>
      </c>
      <c r="P1194" t="s">
        <v>24</v>
      </c>
      <c r="Q1194">
        <v>23</v>
      </c>
    </row>
    <row r="1195" spans="1:17" x14ac:dyDescent="0.75">
      <c r="A1195" t="s">
        <v>2213</v>
      </c>
      <c r="B1195">
        <v>78</v>
      </c>
      <c r="C1195" t="s">
        <v>5080</v>
      </c>
      <c r="D1195" t="s">
        <v>16</v>
      </c>
      <c r="E1195" t="s">
        <v>35</v>
      </c>
      <c r="F1195" t="s">
        <v>63</v>
      </c>
      <c r="G1195">
        <v>2.6</v>
      </c>
      <c r="H1195" t="s">
        <v>28</v>
      </c>
      <c r="I1195" t="s">
        <v>44</v>
      </c>
      <c r="J1195" t="s">
        <v>21</v>
      </c>
      <c r="K1195" t="s">
        <v>33</v>
      </c>
      <c r="L1195" s="1">
        <v>45780</v>
      </c>
      <c r="M1195" t="s">
        <v>5088</v>
      </c>
      <c r="N1195" t="s">
        <v>37</v>
      </c>
      <c r="O1195">
        <v>37</v>
      </c>
      <c r="P1195" t="s">
        <v>24</v>
      </c>
      <c r="Q1195">
        <v>10</v>
      </c>
    </row>
    <row r="1196" spans="1:17" x14ac:dyDescent="0.75">
      <c r="A1196" t="s">
        <v>2211</v>
      </c>
      <c r="B1196">
        <v>82</v>
      </c>
      <c r="C1196" t="s">
        <v>5079</v>
      </c>
      <c r="D1196" t="s">
        <v>16</v>
      </c>
      <c r="E1196" t="s">
        <v>26</v>
      </c>
      <c r="F1196" t="s">
        <v>36</v>
      </c>
      <c r="G1196">
        <v>0.5</v>
      </c>
      <c r="H1196" t="s">
        <v>19</v>
      </c>
      <c r="I1196" t="s">
        <v>49</v>
      </c>
      <c r="J1196" t="s">
        <v>21</v>
      </c>
      <c r="K1196" t="s">
        <v>33</v>
      </c>
      <c r="L1196" s="1">
        <v>45890</v>
      </c>
      <c r="M1196" t="s">
        <v>5091</v>
      </c>
      <c r="N1196" t="s">
        <v>23</v>
      </c>
      <c r="O1196">
        <v>31</v>
      </c>
      <c r="P1196" t="s">
        <v>24</v>
      </c>
      <c r="Q1196">
        <v>16</v>
      </c>
    </row>
    <row r="1197" spans="1:17" x14ac:dyDescent="0.75">
      <c r="A1197" t="s">
        <v>2210</v>
      </c>
      <c r="B1197">
        <v>79</v>
      </c>
      <c r="C1197" t="s">
        <v>5080</v>
      </c>
      <c r="D1197" t="s">
        <v>16</v>
      </c>
      <c r="E1197" t="s">
        <v>17</v>
      </c>
      <c r="F1197" t="s">
        <v>36</v>
      </c>
      <c r="G1197">
        <v>6.3</v>
      </c>
      <c r="H1197" t="s">
        <v>28</v>
      </c>
      <c r="I1197" t="s">
        <v>29</v>
      </c>
      <c r="J1197" t="s">
        <v>21</v>
      </c>
      <c r="K1197" t="s">
        <v>45</v>
      </c>
      <c r="L1197" s="1">
        <v>45662</v>
      </c>
      <c r="M1197" t="s">
        <v>5084</v>
      </c>
      <c r="N1197" t="s">
        <v>23</v>
      </c>
      <c r="O1197">
        <v>23</v>
      </c>
      <c r="P1197" t="s">
        <v>24</v>
      </c>
      <c r="Q1197">
        <v>10</v>
      </c>
    </row>
    <row r="1198" spans="1:17" x14ac:dyDescent="0.75">
      <c r="A1198" t="s">
        <v>1238</v>
      </c>
      <c r="B1198">
        <v>32</v>
      </c>
      <c r="C1198" t="s">
        <v>5077</v>
      </c>
      <c r="D1198" t="s">
        <v>67</v>
      </c>
      <c r="E1198" t="s">
        <v>26</v>
      </c>
      <c r="F1198" t="s">
        <v>73</v>
      </c>
      <c r="G1198">
        <v>2.9</v>
      </c>
      <c r="H1198" t="s">
        <v>41</v>
      </c>
      <c r="I1198" t="s">
        <v>20</v>
      </c>
      <c r="J1198" t="s">
        <v>21</v>
      </c>
      <c r="K1198" t="s">
        <v>45</v>
      </c>
      <c r="L1198" s="1">
        <v>45966</v>
      </c>
      <c r="M1198" t="s">
        <v>5094</v>
      </c>
      <c r="N1198" t="s">
        <v>37</v>
      </c>
      <c r="O1198">
        <v>34</v>
      </c>
      <c r="P1198" t="s">
        <v>24</v>
      </c>
      <c r="Q1198">
        <v>34</v>
      </c>
    </row>
    <row r="1199" spans="1:17" x14ac:dyDescent="0.75">
      <c r="A1199" t="s">
        <v>1239</v>
      </c>
      <c r="B1199">
        <v>62</v>
      </c>
      <c r="C1199" t="s">
        <v>5081</v>
      </c>
      <c r="D1199" t="s">
        <v>16</v>
      </c>
      <c r="E1199" t="s">
        <v>26</v>
      </c>
      <c r="F1199" t="s">
        <v>36</v>
      </c>
      <c r="G1199">
        <v>2.4</v>
      </c>
      <c r="H1199" t="s">
        <v>41</v>
      </c>
      <c r="I1199" t="s">
        <v>49</v>
      </c>
      <c r="J1199" t="s">
        <v>21</v>
      </c>
      <c r="K1199" t="s">
        <v>22</v>
      </c>
      <c r="L1199" s="1">
        <v>45670</v>
      </c>
      <c r="M1199" t="s">
        <v>5084</v>
      </c>
      <c r="N1199" t="s">
        <v>23</v>
      </c>
      <c r="O1199">
        <v>22</v>
      </c>
      <c r="P1199" t="s">
        <v>24</v>
      </c>
      <c r="Q1199">
        <v>13</v>
      </c>
    </row>
    <row r="1200" spans="1:17" x14ac:dyDescent="0.75">
      <c r="A1200" t="s">
        <v>1240</v>
      </c>
      <c r="B1200">
        <v>69</v>
      </c>
      <c r="C1200" t="s">
        <v>5080</v>
      </c>
      <c r="D1200" t="s">
        <v>16</v>
      </c>
      <c r="E1200" t="s">
        <v>35</v>
      </c>
      <c r="F1200" t="s">
        <v>73</v>
      </c>
      <c r="G1200">
        <v>3</v>
      </c>
      <c r="H1200" t="s">
        <v>28</v>
      </c>
      <c r="I1200" t="s">
        <v>44</v>
      </c>
      <c r="J1200" t="s">
        <v>21</v>
      </c>
      <c r="K1200" t="s">
        <v>51</v>
      </c>
      <c r="L1200" s="1">
        <v>45699</v>
      </c>
      <c r="M1200" t="s">
        <v>5085</v>
      </c>
      <c r="N1200" t="s">
        <v>23</v>
      </c>
      <c r="O1200">
        <v>5</v>
      </c>
      <c r="P1200" t="s">
        <v>24</v>
      </c>
      <c r="Q1200">
        <v>35</v>
      </c>
    </row>
    <row r="1201" spans="1:17" x14ac:dyDescent="0.75">
      <c r="A1201" t="s">
        <v>2208</v>
      </c>
      <c r="B1201">
        <v>42</v>
      </c>
      <c r="C1201" t="s">
        <v>5082</v>
      </c>
      <c r="D1201" t="s">
        <v>16</v>
      </c>
      <c r="E1201" t="s">
        <v>40</v>
      </c>
      <c r="F1201" t="s">
        <v>63</v>
      </c>
      <c r="G1201">
        <v>2.9</v>
      </c>
      <c r="H1201" t="s">
        <v>28</v>
      </c>
      <c r="I1201" t="s">
        <v>44</v>
      </c>
      <c r="J1201" t="s">
        <v>21</v>
      </c>
      <c r="K1201" t="s">
        <v>33</v>
      </c>
      <c r="L1201" s="1">
        <v>45772</v>
      </c>
      <c r="M1201" t="s">
        <v>5087</v>
      </c>
      <c r="N1201" t="s">
        <v>23</v>
      </c>
      <c r="O1201">
        <v>59</v>
      </c>
      <c r="P1201" t="s">
        <v>24</v>
      </c>
      <c r="Q1201">
        <v>24</v>
      </c>
    </row>
    <row r="1202" spans="1:17" x14ac:dyDescent="0.75">
      <c r="A1202" t="s">
        <v>1242</v>
      </c>
      <c r="B1202">
        <v>46</v>
      </c>
      <c r="C1202" t="s">
        <v>5082</v>
      </c>
      <c r="D1202" t="s">
        <v>16</v>
      </c>
      <c r="E1202" t="s">
        <v>35</v>
      </c>
      <c r="F1202" t="s">
        <v>36</v>
      </c>
      <c r="G1202">
        <v>3.1</v>
      </c>
      <c r="H1202" t="s">
        <v>28</v>
      </c>
      <c r="I1202" t="s">
        <v>49</v>
      </c>
      <c r="J1202" t="s">
        <v>21</v>
      </c>
      <c r="K1202" t="s">
        <v>22</v>
      </c>
      <c r="L1202" s="1">
        <v>45756</v>
      </c>
      <c r="M1202" t="s">
        <v>5087</v>
      </c>
      <c r="N1202" t="s">
        <v>23</v>
      </c>
      <c r="O1202">
        <v>29</v>
      </c>
      <c r="P1202" t="s">
        <v>24</v>
      </c>
      <c r="Q1202">
        <v>20</v>
      </c>
    </row>
    <row r="1203" spans="1:17" x14ac:dyDescent="0.75">
      <c r="A1203" t="s">
        <v>1243</v>
      </c>
      <c r="B1203">
        <v>83</v>
      </c>
      <c r="C1203" t="s">
        <v>5079</v>
      </c>
      <c r="D1203" t="s">
        <v>16</v>
      </c>
      <c r="E1203" t="s">
        <v>17</v>
      </c>
      <c r="F1203" t="s">
        <v>73</v>
      </c>
      <c r="G1203">
        <v>7.2</v>
      </c>
      <c r="H1203" t="s">
        <v>19</v>
      </c>
      <c r="I1203" t="s">
        <v>29</v>
      </c>
      <c r="J1203" t="s">
        <v>21</v>
      </c>
      <c r="K1203" t="s">
        <v>33</v>
      </c>
      <c r="L1203" s="1">
        <v>45782</v>
      </c>
      <c r="M1203" t="s">
        <v>5088</v>
      </c>
      <c r="N1203" t="s">
        <v>23</v>
      </c>
      <c r="O1203">
        <v>26</v>
      </c>
      <c r="P1203" t="s">
        <v>24</v>
      </c>
      <c r="Q1203">
        <v>24</v>
      </c>
    </row>
    <row r="1204" spans="1:17" x14ac:dyDescent="0.75">
      <c r="A1204" t="s">
        <v>2204</v>
      </c>
      <c r="B1204">
        <v>73</v>
      </c>
      <c r="C1204" t="s">
        <v>5080</v>
      </c>
      <c r="D1204" t="s">
        <v>16</v>
      </c>
      <c r="E1204" t="s">
        <v>40</v>
      </c>
      <c r="F1204" t="s">
        <v>27</v>
      </c>
      <c r="G1204">
        <v>2.2000000000000002</v>
      </c>
      <c r="H1204" t="s">
        <v>41</v>
      </c>
      <c r="I1204" t="s">
        <v>20</v>
      </c>
      <c r="J1204" t="s">
        <v>21</v>
      </c>
      <c r="K1204" t="s">
        <v>51</v>
      </c>
      <c r="L1204" s="1">
        <v>45732</v>
      </c>
      <c r="M1204" t="s">
        <v>5086</v>
      </c>
      <c r="N1204" t="s">
        <v>23</v>
      </c>
      <c r="O1204">
        <v>31</v>
      </c>
      <c r="P1204" t="s">
        <v>24</v>
      </c>
      <c r="Q1204">
        <v>35</v>
      </c>
    </row>
    <row r="1205" spans="1:17" x14ac:dyDescent="0.75">
      <c r="A1205" t="s">
        <v>1245</v>
      </c>
      <c r="B1205">
        <v>46</v>
      </c>
      <c r="C1205" t="s">
        <v>5082</v>
      </c>
      <c r="D1205" t="s">
        <v>16</v>
      </c>
      <c r="E1205" t="s">
        <v>40</v>
      </c>
      <c r="F1205" t="s">
        <v>27</v>
      </c>
      <c r="G1205">
        <v>0.9</v>
      </c>
      <c r="H1205" t="s">
        <v>19</v>
      </c>
      <c r="I1205" t="s">
        <v>29</v>
      </c>
      <c r="J1205" t="s">
        <v>21</v>
      </c>
      <c r="K1205" t="s">
        <v>51</v>
      </c>
      <c r="L1205" s="1">
        <v>45699</v>
      </c>
      <c r="M1205" t="s">
        <v>5085</v>
      </c>
      <c r="N1205" t="s">
        <v>23</v>
      </c>
      <c r="O1205">
        <v>8</v>
      </c>
      <c r="P1205" t="s">
        <v>24</v>
      </c>
      <c r="Q1205">
        <v>31</v>
      </c>
    </row>
    <row r="1206" spans="1:17" x14ac:dyDescent="0.75">
      <c r="A1206" t="s">
        <v>2203</v>
      </c>
      <c r="B1206">
        <v>51</v>
      </c>
      <c r="C1206" t="s">
        <v>5078</v>
      </c>
      <c r="D1206" t="s">
        <v>16</v>
      </c>
      <c r="E1206" t="s">
        <v>17</v>
      </c>
      <c r="F1206" t="s">
        <v>27</v>
      </c>
      <c r="G1206">
        <v>5.2</v>
      </c>
      <c r="H1206" t="s">
        <v>41</v>
      </c>
      <c r="I1206" t="s">
        <v>20</v>
      </c>
      <c r="J1206" t="s">
        <v>21</v>
      </c>
      <c r="K1206" t="s">
        <v>42</v>
      </c>
      <c r="L1206" s="1">
        <v>45701</v>
      </c>
      <c r="M1206" t="s">
        <v>5085</v>
      </c>
      <c r="N1206" t="s">
        <v>37</v>
      </c>
      <c r="O1206">
        <v>17</v>
      </c>
      <c r="P1206" t="s">
        <v>24</v>
      </c>
      <c r="Q1206">
        <v>13</v>
      </c>
    </row>
    <row r="1207" spans="1:17" x14ac:dyDescent="0.75">
      <c r="A1207" t="s">
        <v>2202</v>
      </c>
      <c r="B1207">
        <v>83</v>
      </c>
      <c r="C1207" t="s">
        <v>5079</v>
      </c>
      <c r="D1207" t="s">
        <v>16</v>
      </c>
      <c r="E1207" t="s">
        <v>17</v>
      </c>
      <c r="F1207" t="s">
        <v>18</v>
      </c>
      <c r="G1207">
        <v>1.1000000000000001</v>
      </c>
      <c r="H1207" t="s">
        <v>28</v>
      </c>
      <c r="I1207" t="s">
        <v>29</v>
      </c>
      <c r="J1207" t="s">
        <v>21</v>
      </c>
      <c r="K1207" t="s">
        <v>22</v>
      </c>
      <c r="L1207" s="1">
        <v>45706</v>
      </c>
      <c r="M1207" t="s">
        <v>5085</v>
      </c>
      <c r="N1207" t="s">
        <v>23</v>
      </c>
      <c r="O1207">
        <v>40</v>
      </c>
      <c r="P1207" t="s">
        <v>24</v>
      </c>
      <c r="Q1207">
        <v>23</v>
      </c>
    </row>
    <row r="1208" spans="1:17" x14ac:dyDescent="0.75">
      <c r="A1208" t="s">
        <v>2199</v>
      </c>
      <c r="B1208">
        <v>60</v>
      </c>
      <c r="C1208" t="s">
        <v>5081</v>
      </c>
      <c r="D1208" t="s">
        <v>16</v>
      </c>
      <c r="E1208" t="s">
        <v>40</v>
      </c>
      <c r="F1208" t="s">
        <v>18</v>
      </c>
      <c r="G1208">
        <v>7.2</v>
      </c>
      <c r="H1208" t="s">
        <v>19</v>
      </c>
      <c r="I1208" t="s">
        <v>20</v>
      </c>
      <c r="J1208" t="s">
        <v>21</v>
      </c>
      <c r="K1208" t="s">
        <v>42</v>
      </c>
      <c r="L1208" s="1">
        <v>45835</v>
      </c>
      <c r="M1208" t="s">
        <v>5089</v>
      </c>
      <c r="N1208" t="s">
        <v>23</v>
      </c>
      <c r="O1208">
        <v>44</v>
      </c>
      <c r="P1208" t="s">
        <v>24</v>
      </c>
      <c r="Q1208">
        <v>36</v>
      </c>
    </row>
    <row r="1209" spans="1:17" x14ac:dyDescent="0.75">
      <c r="A1209" t="s">
        <v>1249</v>
      </c>
      <c r="B1209">
        <v>57</v>
      </c>
      <c r="C1209" t="s">
        <v>5078</v>
      </c>
      <c r="D1209" t="s">
        <v>16</v>
      </c>
      <c r="E1209" t="s">
        <v>26</v>
      </c>
      <c r="F1209" t="s">
        <v>36</v>
      </c>
      <c r="G1209">
        <v>6.7</v>
      </c>
      <c r="H1209" t="s">
        <v>41</v>
      </c>
      <c r="I1209" t="s">
        <v>29</v>
      </c>
      <c r="J1209" t="s">
        <v>21</v>
      </c>
      <c r="K1209" t="s">
        <v>22</v>
      </c>
      <c r="L1209" s="1">
        <v>45661</v>
      </c>
      <c r="M1209" t="s">
        <v>5084</v>
      </c>
      <c r="N1209" t="s">
        <v>23</v>
      </c>
      <c r="O1209">
        <v>28</v>
      </c>
      <c r="P1209" t="s">
        <v>24</v>
      </c>
      <c r="Q1209">
        <v>11</v>
      </c>
    </row>
    <row r="1210" spans="1:17" x14ac:dyDescent="0.75">
      <c r="A1210" t="s">
        <v>1250</v>
      </c>
      <c r="B1210">
        <v>29</v>
      </c>
      <c r="C1210" t="s">
        <v>5077</v>
      </c>
      <c r="D1210" t="s">
        <v>16</v>
      </c>
      <c r="E1210" t="s">
        <v>35</v>
      </c>
      <c r="F1210" t="s">
        <v>36</v>
      </c>
      <c r="G1210">
        <v>6</v>
      </c>
      <c r="H1210" t="s">
        <v>41</v>
      </c>
      <c r="I1210" t="s">
        <v>44</v>
      </c>
      <c r="J1210" t="s">
        <v>21</v>
      </c>
      <c r="K1210" t="s">
        <v>33</v>
      </c>
      <c r="L1210" s="1">
        <v>46003</v>
      </c>
      <c r="M1210" t="s">
        <v>5095</v>
      </c>
      <c r="N1210" t="s">
        <v>23</v>
      </c>
      <c r="O1210">
        <v>40</v>
      </c>
      <c r="P1210" t="s">
        <v>24</v>
      </c>
      <c r="Q1210">
        <v>29</v>
      </c>
    </row>
    <row r="1211" spans="1:17" x14ac:dyDescent="0.75">
      <c r="A1211" t="s">
        <v>2197</v>
      </c>
      <c r="B1211">
        <v>75</v>
      </c>
      <c r="C1211" t="s">
        <v>5080</v>
      </c>
      <c r="D1211" t="s">
        <v>16</v>
      </c>
      <c r="E1211" t="s">
        <v>26</v>
      </c>
      <c r="F1211" t="s">
        <v>18</v>
      </c>
      <c r="G1211">
        <v>4.5999999999999996</v>
      </c>
      <c r="H1211" t="s">
        <v>19</v>
      </c>
      <c r="I1211" t="s">
        <v>29</v>
      </c>
      <c r="J1211" t="s">
        <v>21</v>
      </c>
      <c r="K1211" t="s">
        <v>22</v>
      </c>
      <c r="L1211" s="1">
        <v>45737</v>
      </c>
      <c r="M1211" t="s">
        <v>5086</v>
      </c>
      <c r="N1211" t="s">
        <v>23</v>
      </c>
      <c r="O1211">
        <v>58</v>
      </c>
      <c r="P1211" t="s">
        <v>24</v>
      </c>
      <c r="Q1211">
        <v>16</v>
      </c>
    </row>
    <row r="1212" spans="1:17" x14ac:dyDescent="0.75">
      <c r="A1212" t="s">
        <v>2196</v>
      </c>
      <c r="B1212">
        <v>76</v>
      </c>
      <c r="C1212" t="s">
        <v>5080</v>
      </c>
      <c r="D1212" t="s">
        <v>16</v>
      </c>
      <c r="E1212" t="s">
        <v>35</v>
      </c>
      <c r="F1212" t="s">
        <v>18</v>
      </c>
      <c r="G1212">
        <v>1.6</v>
      </c>
      <c r="H1212" t="s">
        <v>28</v>
      </c>
      <c r="I1212" t="s">
        <v>44</v>
      </c>
      <c r="J1212" t="s">
        <v>21</v>
      </c>
      <c r="K1212" t="s">
        <v>42</v>
      </c>
      <c r="L1212" s="1">
        <v>45756</v>
      </c>
      <c r="M1212" t="s">
        <v>5087</v>
      </c>
      <c r="N1212" t="s">
        <v>23</v>
      </c>
      <c r="O1212">
        <v>31</v>
      </c>
      <c r="P1212" t="s">
        <v>24</v>
      </c>
      <c r="Q1212">
        <v>33</v>
      </c>
    </row>
    <row r="1213" spans="1:17" x14ac:dyDescent="0.75">
      <c r="A1213" t="s">
        <v>2193</v>
      </c>
      <c r="B1213">
        <v>48</v>
      </c>
      <c r="C1213" t="s">
        <v>5078</v>
      </c>
      <c r="D1213" t="s">
        <v>16</v>
      </c>
      <c r="E1213" t="s">
        <v>40</v>
      </c>
      <c r="F1213" t="s">
        <v>18</v>
      </c>
      <c r="G1213">
        <v>7.1</v>
      </c>
      <c r="H1213" t="s">
        <v>28</v>
      </c>
      <c r="I1213" t="s">
        <v>20</v>
      </c>
      <c r="J1213" t="s">
        <v>21</v>
      </c>
      <c r="K1213" t="s">
        <v>51</v>
      </c>
      <c r="L1213" s="1">
        <v>45679</v>
      </c>
      <c r="M1213" t="s">
        <v>5084</v>
      </c>
      <c r="N1213" t="s">
        <v>23</v>
      </c>
      <c r="O1213">
        <v>41</v>
      </c>
      <c r="P1213" t="s">
        <v>24</v>
      </c>
      <c r="Q1213">
        <v>13</v>
      </c>
    </row>
    <row r="1214" spans="1:17" x14ac:dyDescent="0.75">
      <c r="A1214" t="s">
        <v>1254</v>
      </c>
      <c r="B1214">
        <v>75</v>
      </c>
      <c r="C1214" t="s">
        <v>5080</v>
      </c>
      <c r="D1214" t="s">
        <v>16</v>
      </c>
      <c r="E1214" t="s">
        <v>26</v>
      </c>
      <c r="F1214" t="s">
        <v>36</v>
      </c>
      <c r="G1214">
        <v>0.6</v>
      </c>
      <c r="H1214" t="s">
        <v>41</v>
      </c>
      <c r="I1214" t="s">
        <v>29</v>
      </c>
      <c r="J1214" t="s">
        <v>21</v>
      </c>
      <c r="K1214" t="s">
        <v>42</v>
      </c>
      <c r="L1214" s="1">
        <v>45961</v>
      </c>
      <c r="M1214" t="s">
        <v>5093</v>
      </c>
      <c r="N1214" t="s">
        <v>37</v>
      </c>
      <c r="O1214">
        <v>25</v>
      </c>
      <c r="P1214" t="s">
        <v>24</v>
      </c>
      <c r="Q1214">
        <v>18</v>
      </c>
    </row>
    <row r="1215" spans="1:17" x14ac:dyDescent="0.75">
      <c r="A1215" t="s">
        <v>2191</v>
      </c>
      <c r="B1215">
        <v>63</v>
      </c>
      <c r="C1215" t="s">
        <v>5081</v>
      </c>
      <c r="D1215" t="s">
        <v>16</v>
      </c>
      <c r="E1215" t="s">
        <v>26</v>
      </c>
      <c r="F1215" t="s">
        <v>73</v>
      </c>
      <c r="G1215">
        <v>0.7</v>
      </c>
      <c r="H1215" t="s">
        <v>19</v>
      </c>
      <c r="I1215" t="s">
        <v>49</v>
      </c>
      <c r="J1215" t="s">
        <v>21</v>
      </c>
      <c r="K1215" t="s">
        <v>30</v>
      </c>
      <c r="L1215" s="1">
        <v>45889</v>
      </c>
      <c r="M1215" t="s">
        <v>5091</v>
      </c>
      <c r="N1215" t="s">
        <v>23</v>
      </c>
      <c r="O1215">
        <v>28</v>
      </c>
      <c r="P1215" t="s">
        <v>24</v>
      </c>
      <c r="Q1215">
        <v>17</v>
      </c>
    </row>
    <row r="1216" spans="1:17" x14ac:dyDescent="0.75">
      <c r="A1216" t="s">
        <v>1256</v>
      </c>
      <c r="B1216">
        <v>56</v>
      </c>
      <c r="C1216" t="s">
        <v>5078</v>
      </c>
      <c r="D1216" t="s">
        <v>16</v>
      </c>
      <c r="E1216" t="s">
        <v>26</v>
      </c>
      <c r="F1216" t="s">
        <v>36</v>
      </c>
      <c r="G1216">
        <v>5.5</v>
      </c>
      <c r="H1216" t="s">
        <v>28</v>
      </c>
      <c r="I1216" t="s">
        <v>20</v>
      </c>
      <c r="J1216" t="s">
        <v>21</v>
      </c>
      <c r="K1216" t="s">
        <v>33</v>
      </c>
      <c r="L1216" s="1">
        <v>45823</v>
      </c>
      <c r="M1216" t="s">
        <v>5089</v>
      </c>
      <c r="N1216" t="s">
        <v>23</v>
      </c>
      <c r="O1216">
        <v>30</v>
      </c>
      <c r="P1216" t="s">
        <v>24</v>
      </c>
      <c r="Q1216">
        <v>22</v>
      </c>
    </row>
    <row r="1217" spans="1:17" x14ac:dyDescent="0.75">
      <c r="A1217" t="s">
        <v>2189</v>
      </c>
      <c r="B1217">
        <v>51</v>
      </c>
      <c r="C1217" t="s">
        <v>5078</v>
      </c>
      <c r="D1217" t="s">
        <v>16</v>
      </c>
      <c r="E1217" t="s">
        <v>17</v>
      </c>
      <c r="F1217" t="s">
        <v>36</v>
      </c>
      <c r="G1217">
        <v>8</v>
      </c>
      <c r="H1217" t="s">
        <v>19</v>
      </c>
      <c r="I1217" t="s">
        <v>44</v>
      </c>
      <c r="J1217" t="s">
        <v>21</v>
      </c>
      <c r="K1217" t="s">
        <v>51</v>
      </c>
      <c r="L1217" s="1">
        <v>45817</v>
      </c>
      <c r="M1217" t="s">
        <v>5089</v>
      </c>
      <c r="N1217" t="s">
        <v>37</v>
      </c>
      <c r="O1217">
        <v>12</v>
      </c>
      <c r="P1217" t="s">
        <v>24</v>
      </c>
      <c r="Q1217">
        <v>17</v>
      </c>
    </row>
    <row r="1218" spans="1:17" x14ac:dyDescent="0.75">
      <c r="A1218" t="s">
        <v>1258</v>
      </c>
      <c r="B1218">
        <v>63</v>
      </c>
      <c r="C1218" t="s">
        <v>5081</v>
      </c>
      <c r="D1218" t="s">
        <v>16</v>
      </c>
      <c r="E1218" t="s">
        <v>17</v>
      </c>
      <c r="F1218" t="s">
        <v>36</v>
      </c>
      <c r="G1218">
        <v>3.3</v>
      </c>
      <c r="H1218" t="s">
        <v>41</v>
      </c>
      <c r="I1218" t="s">
        <v>29</v>
      </c>
      <c r="J1218" t="s">
        <v>21</v>
      </c>
      <c r="K1218" t="s">
        <v>45</v>
      </c>
      <c r="L1218" s="1">
        <v>45947</v>
      </c>
      <c r="M1218" t="s">
        <v>5093</v>
      </c>
      <c r="N1218" t="s">
        <v>37</v>
      </c>
      <c r="O1218">
        <v>16</v>
      </c>
      <c r="P1218" t="s">
        <v>24</v>
      </c>
      <c r="Q1218">
        <v>17</v>
      </c>
    </row>
    <row r="1219" spans="1:17" x14ac:dyDescent="0.75">
      <c r="A1219" t="s">
        <v>2186</v>
      </c>
      <c r="B1219">
        <v>55</v>
      </c>
      <c r="C1219" t="s">
        <v>5078</v>
      </c>
      <c r="D1219" t="s">
        <v>16</v>
      </c>
      <c r="E1219" t="s">
        <v>17</v>
      </c>
      <c r="F1219" t="s">
        <v>36</v>
      </c>
      <c r="G1219">
        <v>2.7</v>
      </c>
      <c r="H1219" t="s">
        <v>28</v>
      </c>
      <c r="I1219" t="s">
        <v>29</v>
      </c>
      <c r="J1219" t="s">
        <v>21</v>
      </c>
      <c r="K1219" t="s">
        <v>22</v>
      </c>
      <c r="L1219" s="1">
        <v>45694</v>
      </c>
      <c r="M1219" t="s">
        <v>5085</v>
      </c>
      <c r="N1219" t="s">
        <v>23</v>
      </c>
      <c r="O1219">
        <v>17</v>
      </c>
      <c r="P1219" t="s">
        <v>24</v>
      </c>
      <c r="Q1219">
        <v>26</v>
      </c>
    </row>
    <row r="1220" spans="1:17" x14ac:dyDescent="0.75">
      <c r="A1220" t="s">
        <v>2184</v>
      </c>
      <c r="B1220">
        <v>44</v>
      </c>
      <c r="C1220" t="s">
        <v>5082</v>
      </c>
      <c r="D1220" t="s">
        <v>16</v>
      </c>
      <c r="E1220" t="s">
        <v>40</v>
      </c>
      <c r="F1220" t="s">
        <v>73</v>
      </c>
      <c r="G1220">
        <v>2.8</v>
      </c>
      <c r="H1220" t="s">
        <v>28</v>
      </c>
      <c r="I1220" t="s">
        <v>20</v>
      </c>
      <c r="J1220" t="s">
        <v>21</v>
      </c>
      <c r="K1220" t="s">
        <v>42</v>
      </c>
      <c r="L1220" s="1">
        <v>45924</v>
      </c>
      <c r="M1220" t="s">
        <v>5092</v>
      </c>
      <c r="N1220" t="s">
        <v>37</v>
      </c>
      <c r="O1220">
        <v>8</v>
      </c>
      <c r="P1220" t="s">
        <v>24</v>
      </c>
      <c r="Q1220">
        <v>9</v>
      </c>
    </row>
    <row r="1221" spans="1:17" x14ac:dyDescent="0.75">
      <c r="A1221" t="s">
        <v>2175</v>
      </c>
      <c r="B1221">
        <v>69</v>
      </c>
      <c r="C1221" t="s">
        <v>5080</v>
      </c>
      <c r="D1221" t="s">
        <v>16</v>
      </c>
      <c r="E1221" t="s">
        <v>17</v>
      </c>
      <c r="F1221" t="s">
        <v>36</v>
      </c>
      <c r="G1221">
        <v>1.2</v>
      </c>
      <c r="H1221" t="s">
        <v>28</v>
      </c>
      <c r="I1221" t="s">
        <v>44</v>
      </c>
      <c r="J1221" t="s">
        <v>21</v>
      </c>
      <c r="K1221" t="s">
        <v>51</v>
      </c>
      <c r="L1221" s="1">
        <v>45671</v>
      </c>
      <c r="M1221" t="s">
        <v>5084</v>
      </c>
      <c r="N1221" t="s">
        <v>23</v>
      </c>
      <c r="O1221">
        <v>47</v>
      </c>
      <c r="P1221" t="s">
        <v>24</v>
      </c>
      <c r="Q1221">
        <v>16</v>
      </c>
    </row>
    <row r="1222" spans="1:17" x14ac:dyDescent="0.75">
      <c r="A1222" t="s">
        <v>2174</v>
      </c>
      <c r="B1222">
        <v>62</v>
      </c>
      <c r="C1222" t="s">
        <v>5081</v>
      </c>
      <c r="D1222" t="s">
        <v>16</v>
      </c>
      <c r="E1222" t="s">
        <v>17</v>
      </c>
      <c r="F1222" t="s">
        <v>63</v>
      </c>
      <c r="G1222">
        <v>3.5</v>
      </c>
      <c r="H1222" t="s">
        <v>41</v>
      </c>
      <c r="I1222" t="s">
        <v>49</v>
      </c>
      <c r="J1222" t="s">
        <v>21</v>
      </c>
      <c r="K1222" t="s">
        <v>22</v>
      </c>
      <c r="L1222" s="1">
        <v>45998</v>
      </c>
      <c r="M1222" t="s">
        <v>5095</v>
      </c>
      <c r="N1222" t="s">
        <v>23</v>
      </c>
      <c r="O1222">
        <v>31</v>
      </c>
      <c r="P1222" t="s">
        <v>24</v>
      </c>
      <c r="Q1222">
        <v>19</v>
      </c>
    </row>
    <row r="1223" spans="1:17" x14ac:dyDescent="0.75">
      <c r="A1223" t="s">
        <v>1263</v>
      </c>
      <c r="B1223">
        <v>55</v>
      </c>
      <c r="C1223" t="s">
        <v>5078</v>
      </c>
      <c r="D1223" t="s">
        <v>16</v>
      </c>
      <c r="E1223" t="s">
        <v>17</v>
      </c>
      <c r="F1223" t="s">
        <v>73</v>
      </c>
      <c r="G1223">
        <v>4.0999999999999996</v>
      </c>
      <c r="H1223" t="s">
        <v>28</v>
      </c>
      <c r="I1223" t="s">
        <v>29</v>
      </c>
      <c r="J1223" t="s">
        <v>21</v>
      </c>
      <c r="K1223" t="s">
        <v>51</v>
      </c>
      <c r="L1223" s="1">
        <v>45754</v>
      </c>
      <c r="M1223" t="s">
        <v>5087</v>
      </c>
      <c r="N1223" t="s">
        <v>37</v>
      </c>
      <c r="O1223">
        <v>10</v>
      </c>
      <c r="P1223" t="s">
        <v>24</v>
      </c>
      <c r="Q1223">
        <v>7</v>
      </c>
    </row>
    <row r="1224" spans="1:17" x14ac:dyDescent="0.75">
      <c r="A1224" t="s">
        <v>1264</v>
      </c>
      <c r="B1224">
        <v>72</v>
      </c>
      <c r="C1224" t="s">
        <v>5080</v>
      </c>
      <c r="D1224" t="s">
        <v>16</v>
      </c>
      <c r="E1224" t="s">
        <v>17</v>
      </c>
      <c r="F1224" t="s">
        <v>18</v>
      </c>
      <c r="G1224">
        <v>3.3</v>
      </c>
      <c r="H1224" t="s">
        <v>41</v>
      </c>
      <c r="I1224" t="s">
        <v>20</v>
      </c>
      <c r="J1224" t="s">
        <v>21</v>
      </c>
      <c r="K1224" t="s">
        <v>45</v>
      </c>
      <c r="L1224" s="1">
        <v>45791</v>
      </c>
      <c r="M1224" t="s">
        <v>5088</v>
      </c>
      <c r="N1224" t="s">
        <v>23</v>
      </c>
      <c r="O1224">
        <v>42</v>
      </c>
      <c r="P1224" t="s">
        <v>24</v>
      </c>
      <c r="Q1224">
        <v>26</v>
      </c>
    </row>
    <row r="1225" spans="1:17" x14ac:dyDescent="0.75">
      <c r="A1225" t="s">
        <v>2173</v>
      </c>
      <c r="B1225">
        <v>72</v>
      </c>
      <c r="C1225" t="s">
        <v>5080</v>
      </c>
      <c r="D1225" t="s">
        <v>16</v>
      </c>
      <c r="E1225" t="s">
        <v>26</v>
      </c>
      <c r="F1225" t="s">
        <v>36</v>
      </c>
      <c r="G1225">
        <v>5.8</v>
      </c>
      <c r="H1225" t="s">
        <v>28</v>
      </c>
      <c r="I1225" t="s">
        <v>44</v>
      </c>
      <c r="J1225" t="s">
        <v>21</v>
      </c>
      <c r="K1225" t="s">
        <v>42</v>
      </c>
      <c r="L1225" s="1">
        <v>45755</v>
      </c>
      <c r="M1225" t="s">
        <v>5087</v>
      </c>
      <c r="N1225" t="s">
        <v>23</v>
      </c>
      <c r="O1225">
        <v>41</v>
      </c>
      <c r="P1225" t="s">
        <v>24</v>
      </c>
      <c r="Q1225">
        <v>35</v>
      </c>
    </row>
    <row r="1226" spans="1:17" x14ac:dyDescent="0.75">
      <c r="A1226" t="s">
        <v>1266</v>
      </c>
      <c r="B1226">
        <v>31</v>
      </c>
      <c r="C1226" t="s">
        <v>5077</v>
      </c>
      <c r="D1226" t="s">
        <v>16</v>
      </c>
      <c r="E1226" t="s">
        <v>35</v>
      </c>
      <c r="F1226" t="s">
        <v>18</v>
      </c>
      <c r="G1226">
        <v>5.8</v>
      </c>
      <c r="H1226" t="s">
        <v>28</v>
      </c>
      <c r="I1226" t="s">
        <v>49</v>
      </c>
      <c r="J1226" t="s">
        <v>21</v>
      </c>
      <c r="K1226" t="s">
        <v>42</v>
      </c>
      <c r="L1226" s="1">
        <v>45958</v>
      </c>
      <c r="M1226" t="s">
        <v>5093</v>
      </c>
      <c r="N1226" t="s">
        <v>23</v>
      </c>
      <c r="O1226">
        <v>25</v>
      </c>
      <c r="P1226" t="s">
        <v>24</v>
      </c>
      <c r="Q1226">
        <v>33</v>
      </c>
    </row>
    <row r="1227" spans="1:17" x14ac:dyDescent="0.75">
      <c r="A1227" t="s">
        <v>1267</v>
      </c>
      <c r="B1227">
        <v>45</v>
      </c>
      <c r="C1227" t="s">
        <v>5082</v>
      </c>
      <c r="D1227" t="s">
        <v>16</v>
      </c>
      <c r="E1227" t="s">
        <v>17</v>
      </c>
      <c r="F1227" t="s">
        <v>18</v>
      </c>
      <c r="G1227">
        <v>6.7</v>
      </c>
      <c r="H1227" t="s">
        <v>28</v>
      </c>
      <c r="I1227" t="s">
        <v>20</v>
      </c>
      <c r="J1227" t="s">
        <v>21</v>
      </c>
      <c r="K1227" t="s">
        <v>51</v>
      </c>
      <c r="L1227" s="1">
        <v>45880</v>
      </c>
      <c r="M1227" t="s">
        <v>5091</v>
      </c>
      <c r="N1227" t="s">
        <v>23</v>
      </c>
      <c r="O1227">
        <v>49</v>
      </c>
      <c r="P1227" t="s">
        <v>24</v>
      </c>
      <c r="Q1227">
        <v>25</v>
      </c>
    </row>
    <row r="1228" spans="1:17" x14ac:dyDescent="0.75">
      <c r="A1228" t="s">
        <v>1268</v>
      </c>
      <c r="B1228">
        <v>78</v>
      </c>
      <c r="C1228" t="s">
        <v>5080</v>
      </c>
      <c r="D1228" t="s">
        <v>16</v>
      </c>
      <c r="E1228" t="s">
        <v>17</v>
      </c>
      <c r="F1228" t="s">
        <v>36</v>
      </c>
      <c r="G1228">
        <v>6.2</v>
      </c>
      <c r="H1228" t="s">
        <v>19</v>
      </c>
      <c r="I1228" t="s">
        <v>20</v>
      </c>
      <c r="J1228" t="s">
        <v>21</v>
      </c>
      <c r="K1228" t="s">
        <v>51</v>
      </c>
      <c r="L1228" s="1">
        <v>45725</v>
      </c>
      <c r="M1228" t="s">
        <v>5086</v>
      </c>
      <c r="N1228" t="s">
        <v>23</v>
      </c>
      <c r="O1228">
        <v>16</v>
      </c>
      <c r="P1228" t="s">
        <v>24</v>
      </c>
      <c r="Q1228">
        <v>9</v>
      </c>
    </row>
    <row r="1229" spans="1:17" x14ac:dyDescent="0.75">
      <c r="A1229" t="s">
        <v>2164</v>
      </c>
      <c r="B1229">
        <v>53</v>
      </c>
      <c r="C1229" t="s">
        <v>5078</v>
      </c>
      <c r="D1229" t="s">
        <v>16</v>
      </c>
      <c r="E1229" t="s">
        <v>17</v>
      </c>
      <c r="F1229" t="s">
        <v>73</v>
      </c>
      <c r="G1229">
        <v>3.5</v>
      </c>
      <c r="H1229" t="s">
        <v>41</v>
      </c>
      <c r="I1229" t="s">
        <v>49</v>
      </c>
      <c r="J1229" t="s">
        <v>21</v>
      </c>
      <c r="K1229" t="s">
        <v>51</v>
      </c>
      <c r="L1229" s="1">
        <v>45777</v>
      </c>
      <c r="M1229" t="s">
        <v>5087</v>
      </c>
      <c r="N1229" t="s">
        <v>23</v>
      </c>
      <c r="O1229">
        <v>29</v>
      </c>
      <c r="P1229" t="s">
        <v>24</v>
      </c>
      <c r="Q1229">
        <v>26</v>
      </c>
    </row>
    <row r="1230" spans="1:17" x14ac:dyDescent="0.75">
      <c r="A1230" t="s">
        <v>1270</v>
      </c>
      <c r="B1230">
        <v>59</v>
      </c>
      <c r="C1230" t="s">
        <v>5081</v>
      </c>
      <c r="D1230" t="s">
        <v>16</v>
      </c>
      <c r="E1230" t="s">
        <v>35</v>
      </c>
      <c r="F1230" t="s">
        <v>27</v>
      </c>
      <c r="G1230">
        <v>3.5</v>
      </c>
      <c r="H1230" t="s">
        <v>19</v>
      </c>
      <c r="I1230" t="s">
        <v>20</v>
      </c>
      <c r="J1230" t="s">
        <v>21</v>
      </c>
      <c r="K1230" t="s">
        <v>42</v>
      </c>
      <c r="L1230" s="1">
        <v>45887</v>
      </c>
      <c r="M1230" t="s">
        <v>5091</v>
      </c>
      <c r="N1230" t="s">
        <v>23</v>
      </c>
      <c r="O1230">
        <v>19</v>
      </c>
      <c r="P1230" t="s">
        <v>24</v>
      </c>
      <c r="Q1230">
        <v>7</v>
      </c>
    </row>
    <row r="1231" spans="1:17" x14ac:dyDescent="0.75">
      <c r="A1231" t="s">
        <v>2163</v>
      </c>
      <c r="B1231">
        <v>51</v>
      </c>
      <c r="C1231" t="s">
        <v>5078</v>
      </c>
      <c r="D1231" t="s">
        <v>16</v>
      </c>
      <c r="E1231" t="s">
        <v>40</v>
      </c>
      <c r="F1231" t="s">
        <v>18</v>
      </c>
      <c r="G1231">
        <v>6.4</v>
      </c>
      <c r="H1231" t="s">
        <v>28</v>
      </c>
      <c r="I1231" t="s">
        <v>29</v>
      </c>
      <c r="J1231" t="s">
        <v>21</v>
      </c>
      <c r="K1231" t="s">
        <v>42</v>
      </c>
      <c r="L1231" s="1">
        <v>45865</v>
      </c>
      <c r="M1231" t="s">
        <v>5090</v>
      </c>
      <c r="N1231" t="s">
        <v>23</v>
      </c>
      <c r="O1231">
        <v>47</v>
      </c>
      <c r="P1231" t="s">
        <v>24</v>
      </c>
      <c r="Q1231">
        <v>34</v>
      </c>
    </row>
    <row r="1232" spans="1:17" x14ac:dyDescent="0.75">
      <c r="A1232" t="s">
        <v>1272</v>
      </c>
      <c r="B1232">
        <v>80</v>
      </c>
      <c r="C1232" t="s">
        <v>5079</v>
      </c>
      <c r="D1232" t="s">
        <v>16</v>
      </c>
      <c r="E1232" t="s">
        <v>17</v>
      </c>
      <c r="F1232" t="s">
        <v>36</v>
      </c>
      <c r="G1232">
        <v>6.2</v>
      </c>
      <c r="H1232" t="s">
        <v>41</v>
      </c>
      <c r="I1232" t="s">
        <v>44</v>
      </c>
      <c r="J1232" t="s">
        <v>21</v>
      </c>
      <c r="K1232" t="s">
        <v>33</v>
      </c>
      <c r="L1232" s="1">
        <v>45919</v>
      </c>
      <c r="M1232" t="s">
        <v>5092</v>
      </c>
      <c r="N1232" t="s">
        <v>23</v>
      </c>
      <c r="O1232">
        <v>43</v>
      </c>
      <c r="P1232" t="s">
        <v>24</v>
      </c>
      <c r="Q1232">
        <v>28</v>
      </c>
    </row>
    <row r="1233" spans="1:17" x14ac:dyDescent="0.75">
      <c r="A1233" t="s">
        <v>2162</v>
      </c>
      <c r="B1233">
        <v>46</v>
      </c>
      <c r="C1233" t="s">
        <v>5082</v>
      </c>
      <c r="D1233" t="s">
        <v>16</v>
      </c>
      <c r="E1233" t="s">
        <v>40</v>
      </c>
      <c r="F1233" t="s">
        <v>18</v>
      </c>
      <c r="G1233">
        <v>6.2</v>
      </c>
      <c r="H1233" t="s">
        <v>28</v>
      </c>
      <c r="I1233" t="s">
        <v>29</v>
      </c>
      <c r="J1233" t="s">
        <v>21</v>
      </c>
      <c r="K1233" t="s">
        <v>45</v>
      </c>
      <c r="L1233" s="1">
        <v>45784</v>
      </c>
      <c r="M1233" t="s">
        <v>5088</v>
      </c>
      <c r="N1233" t="s">
        <v>23</v>
      </c>
      <c r="O1233">
        <v>56</v>
      </c>
      <c r="P1233" t="s">
        <v>24</v>
      </c>
      <c r="Q1233">
        <v>35</v>
      </c>
    </row>
    <row r="1234" spans="1:17" x14ac:dyDescent="0.75">
      <c r="A1234" t="s">
        <v>1274</v>
      </c>
      <c r="B1234">
        <v>48</v>
      </c>
      <c r="C1234" t="s">
        <v>5078</v>
      </c>
      <c r="D1234" t="s">
        <v>16</v>
      </c>
      <c r="E1234" t="s">
        <v>26</v>
      </c>
      <c r="F1234" t="s">
        <v>36</v>
      </c>
      <c r="G1234">
        <v>1.6</v>
      </c>
      <c r="H1234" t="s">
        <v>19</v>
      </c>
      <c r="I1234" t="s">
        <v>49</v>
      </c>
      <c r="J1234" t="s">
        <v>21</v>
      </c>
      <c r="K1234" t="s">
        <v>45</v>
      </c>
      <c r="L1234" s="1">
        <v>45942</v>
      </c>
      <c r="M1234" t="s">
        <v>5093</v>
      </c>
      <c r="N1234" t="s">
        <v>23</v>
      </c>
      <c r="O1234">
        <v>36</v>
      </c>
      <c r="P1234" t="s">
        <v>24</v>
      </c>
      <c r="Q1234">
        <v>12</v>
      </c>
    </row>
    <row r="1235" spans="1:17" x14ac:dyDescent="0.75">
      <c r="A1235" t="s">
        <v>2159</v>
      </c>
      <c r="B1235">
        <v>57</v>
      </c>
      <c r="C1235" t="s">
        <v>5078</v>
      </c>
      <c r="D1235" t="s">
        <v>16</v>
      </c>
      <c r="E1235" t="s">
        <v>17</v>
      </c>
      <c r="F1235" t="s">
        <v>27</v>
      </c>
      <c r="G1235">
        <v>3.7</v>
      </c>
      <c r="H1235" t="s">
        <v>19</v>
      </c>
      <c r="I1235" t="s">
        <v>29</v>
      </c>
      <c r="J1235" t="s">
        <v>21</v>
      </c>
      <c r="K1235" t="s">
        <v>45</v>
      </c>
      <c r="L1235" s="1">
        <v>45956</v>
      </c>
      <c r="M1235" t="s">
        <v>5093</v>
      </c>
      <c r="N1235" t="s">
        <v>23</v>
      </c>
      <c r="O1235">
        <v>30</v>
      </c>
      <c r="P1235" t="s">
        <v>24</v>
      </c>
      <c r="Q1235">
        <v>11</v>
      </c>
    </row>
    <row r="1236" spans="1:17" x14ac:dyDescent="0.75">
      <c r="A1236" t="s">
        <v>2157</v>
      </c>
      <c r="B1236">
        <v>32</v>
      </c>
      <c r="C1236" t="s">
        <v>5077</v>
      </c>
      <c r="D1236" t="s">
        <v>16</v>
      </c>
      <c r="E1236" t="s">
        <v>17</v>
      </c>
      <c r="F1236" t="s">
        <v>36</v>
      </c>
      <c r="G1236">
        <v>2.1</v>
      </c>
      <c r="H1236" t="s">
        <v>41</v>
      </c>
      <c r="I1236" t="s">
        <v>20</v>
      </c>
      <c r="J1236" t="s">
        <v>21</v>
      </c>
      <c r="K1236" t="s">
        <v>42</v>
      </c>
      <c r="L1236" s="1">
        <v>45774</v>
      </c>
      <c r="M1236" t="s">
        <v>5087</v>
      </c>
      <c r="N1236" t="s">
        <v>23</v>
      </c>
      <c r="O1236">
        <v>35</v>
      </c>
      <c r="P1236" t="s">
        <v>24</v>
      </c>
      <c r="Q1236">
        <v>18</v>
      </c>
    </row>
    <row r="1237" spans="1:17" x14ac:dyDescent="0.75">
      <c r="A1237" t="s">
        <v>1277</v>
      </c>
      <c r="B1237">
        <v>44</v>
      </c>
      <c r="C1237" t="s">
        <v>5082</v>
      </c>
      <c r="D1237" t="s">
        <v>16</v>
      </c>
      <c r="E1237" t="s">
        <v>26</v>
      </c>
      <c r="F1237" t="s">
        <v>73</v>
      </c>
      <c r="G1237">
        <v>6.6</v>
      </c>
      <c r="H1237" t="s">
        <v>28</v>
      </c>
      <c r="I1237" t="s">
        <v>44</v>
      </c>
      <c r="J1237" t="s">
        <v>21</v>
      </c>
      <c r="K1237" t="s">
        <v>33</v>
      </c>
      <c r="L1237" s="1">
        <v>45989</v>
      </c>
      <c r="M1237" t="s">
        <v>5094</v>
      </c>
      <c r="N1237" t="s">
        <v>37</v>
      </c>
      <c r="O1237">
        <v>19</v>
      </c>
      <c r="P1237" t="s">
        <v>24</v>
      </c>
      <c r="Q1237">
        <v>6</v>
      </c>
    </row>
    <row r="1238" spans="1:17" x14ac:dyDescent="0.75">
      <c r="A1238" t="s">
        <v>2154</v>
      </c>
      <c r="B1238">
        <v>26</v>
      </c>
      <c r="C1238" t="s">
        <v>5077</v>
      </c>
      <c r="D1238" t="s">
        <v>16</v>
      </c>
      <c r="E1238" t="s">
        <v>35</v>
      </c>
      <c r="F1238" t="s">
        <v>63</v>
      </c>
      <c r="G1238">
        <v>2.9</v>
      </c>
      <c r="H1238" t="s">
        <v>28</v>
      </c>
      <c r="I1238" t="s">
        <v>49</v>
      </c>
      <c r="J1238" t="s">
        <v>21</v>
      </c>
      <c r="K1238" t="s">
        <v>51</v>
      </c>
      <c r="L1238" s="1">
        <v>45959</v>
      </c>
      <c r="M1238" t="s">
        <v>5093</v>
      </c>
      <c r="N1238" t="s">
        <v>23</v>
      </c>
      <c r="O1238">
        <v>25</v>
      </c>
      <c r="P1238" t="s">
        <v>24</v>
      </c>
      <c r="Q1238">
        <v>33</v>
      </c>
    </row>
    <row r="1239" spans="1:17" x14ac:dyDescent="0.75">
      <c r="A1239" t="s">
        <v>2153</v>
      </c>
      <c r="B1239">
        <v>52</v>
      </c>
      <c r="C1239" t="s">
        <v>5078</v>
      </c>
      <c r="D1239" t="s">
        <v>16</v>
      </c>
      <c r="E1239" t="s">
        <v>17</v>
      </c>
      <c r="F1239" t="s">
        <v>73</v>
      </c>
      <c r="G1239">
        <v>0.6</v>
      </c>
      <c r="H1239" t="s">
        <v>28</v>
      </c>
      <c r="I1239" t="s">
        <v>29</v>
      </c>
      <c r="J1239" t="s">
        <v>21</v>
      </c>
      <c r="K1239" t="s">
        <v>42</v>
      </c>
      <c r="L1239" s="1">
        <v>45805</v>
      </c>
      <c r="M1239" t="s">
        <v>5088</v>
      </c>
      <c r="N1239" t="s">
        <v>37</v>
      </c>
      <c r="O1239">
        <v>9</v>
      </c>
      <c r="P1239" t="s">
        <v>24</v>
      </c>
      <c r="Q1239">
        <v>10</v>
      </c>
    </row>
    <row r="1240" spans="1:17" x14ac:dyDescent="0.75">
      <c r="A1240" t="s">
        <v>1280</v>
      </c>
      <c r="B1240">
        <v>64</v>
      </c>
      <c r="C1240" t="s">
        <v>5081</v>
      </c>
      <c r="D1240" t="s">
        <v>16</v>
      </c>
      <c r="E1240" t="s">
        <v>40</v>
      </c>
      <c r="F1240" t="s">
        <v>73</v>
      </c>
      <c r="G1240">
        <v>7.5</v>
      </c>
      <c r="H1240" t="s">
        <v>28</v>
      </c>
      <c r="I1240" t="s">
        <v>44</v>
      </c>
      <c r="J1240" t="s">
        <v>21</v>
      </c>
      <c r="K1240" t="s">
        <v>30</v>
      </c>
      <c r="L1240" s="1">
        <v>45948</v>
      </c>
      <c r="M1240" t="s">
        <v>5093</v>
      </c>
      <c r="N1240" t="s">
        <v>37</v>
      </c>
      <c r="O1240">
        <v>9</v>
      </c>
      <c r="P1240" t="s">
        <v>24</v>
      </c>
      <c r="Q1240">
        <v>12</v>
      </c>
    </row>
    <row r="1241" spans="1:17" x14ac:dyDescent="0.75">
      <c r="A1241" t="s">
        <v>2152</v>
      </c>
      <c r="B1241">
        <v>71</v>
      </c>
      <c r="C1241" t="s">
        <v>5080</v>
      </c>
      <c r="D1241" t="s">
        <v>16</v>
      </c>
      <c r="E1241" t="s">
        <v>17</v>
      </c>
      <c r="F1241" t="s">
        <v>18</v>
      </c>
      <c r="G1241">
        <v>6.1</v>
      </c>
      <c r="H1241" t="s">
        <v>19</v>
      </c>
      <c r="I1241" t="s">
        <v>44</v>
      </c>
      <c r="J1241" t="s">
        <v>21</v>
      </c>
      <c r="K1241" t="s">
        <v>33</v>
      </c>
      <c r="L1241" s="1">
        <v>45685</v>
      </c>
      <c r="M1241" t="s">
        <v>5084</v>
      </c>
      <c r="N1241" t="s">
        <v>23</v>
      </c>
      <c r="O1241">
        <v>27</v>
      </c>
      <c r="P1241" t="s">
        <v>24</v>
      </c>
      <c r="Q1241">
        <v>22</v>
      </c>
    </row>
    <row r="1242" spans="1:17" x14ac:dyDescent="0.75">
      <c r="A1242" t="s">
        <v>1282</v>
      </c>
      <c r="B1242">
        <v>44</v>
      </c>
      <c r="C1242" t="s">
        <v>5082</v>
      </c>
      <c r="D1242" t="s">
        <v>16</v>
      </c>
      <c r="E1242" t="s">
        <v>35</v>
      </c>
      <c r="F1242" t="s">
        <v>73</v>
      </c>
      <c r="G1242">
        <v>7.2</v>
      </c>
      <c r="H1242" t="s">
        <v>19</v>
      </c>
      <c r="I1242" t="s">
        <v>20</v>
      </c>
      <c r="J1242" t="s">
        <v>21</v>
      </c>
      <c r="K1242" t="s">
        <v>51</v>
      </c>
      <c r="L1242" s="1">
        <v>46007</v>
      </c>
      <c r="M1242" t="s">
        <v>5095</v>
      </c>
      <c r="N1242" t="s">
        <v>37</v>
      </c>
      <c r="O1242">
        <v>33</v>
      </c>
      <c r="P1242" t="s">
        <v>24</v>
      </c>
      <c r="Q1242">
        <v>9</v>
      </c>
    </row>
    <row r="1243" spans="1:17" x14ac:dyDescent="0.75">
      <c r="A1243" t="s">
        <v>1283</v>
      </c>
      <c r="B1243">
        <v>30</v>
      </c>
      <c r="C1243" t="s">
        <v>5077</v>
      </c>
      <c r="D1243" t="s">
        <v>16</v>
      </c>
      <c r="E1243" t="s">
        <v>35</v>
      </c>
      <c r="F1243" t="s">
        <v>73</v>
      </c>
      <c r="G1243">
        <v>4.8</v>
      </c>
      <c r="H1243" t="s">
        <v>41</v>
      </c>
      <c r="I1243" t="s">
        <v>49</v>
      </c>
      <c r="J1243" t="s">
        <v>21</v>
      </c>
      <c r="K1243" t="s">
        <v>45</v>
      </c>
      <c r="L1243" s="1">
        <v>45669</v>
      </c>
      <c r="M1243" t="s">
        <v>5084</v>
      </c>
      <c r="N1243" t="s">
        <v>37</v>
      </c>
      <c r="O1243">
        <v>33</v>
      </c>
      <c r="P1243" t="s">
        <v>24</v>
      </c>
      <c r="Q1243">
        <v>28</v>
      </c>
    </row>
    <row r="1244" spans="1:17" x14ac:dyDescent="0.75">
      <c r="A1244" t="s">
        <v>2151</v>
      </c>
      <c r="B1244">
        <v>44</v>
      </c>
      <c r="C1244" t="s">
        <v>5082</v>
      </c>
      <c r="D1244" t="s">
        <v>16</v>
      </c>
      <c r="E1244" t="s">
        <v>35</v>
      </c>
      <c r="F1244" t="s">
        <v>27</v>
      </c>
      <c r="G1244">
        <v>3.5</v>
      </c>
      <c r="H1244" t="s">
        <v>41</v>
      </c>
      <c r="I1244" t="s">
        <v>20</v>
      </c>
      <c r="J1244" t="s">
        <v>21</v>
      </c>
      <c r="K1244" t="s">
        <v>42</v>
      </c>
      <c r="L1244" s="1">
        <v>45877</v>
      </c>
      <c r="M1244" t="s">
        <v>5091</v>
      </c>
      <c r="N1244" t="s">
        <v>37</v>
      </c>
      <c r="O1244">
        <v>15</v>
      </c>
      <c r="P1244" t="s">
        <v>24</v>
      </c>
      <c r="Q1244">
        <v>31</v>
      </c>
    </row>
    <row r="1245" spans="1:17" x14ac:dyDescent="0.75">
      <c r="A1245" t="s">
        <v>1285</v>
      </c>
      <c r="B1245">
        <v>27</v>
      </c>
      <c r="C1245" t="s">
        <v>5077</v>
      </c>
      <c r="D1245" t="s">
        <v>16</v>
      </c>
      <c r="E1245" t="s">
        <v>17</v>
      </c>
      <c r="F1245" t="s">
        <v>27</v>
      </c>
      <c r="G1245">
        <v>5.9</v>
      </c>
      <c r="H1245" t="s">
        <v>19</v>
      </c>
      <c r="I1245" t="s">
        <v>49</v>
      </c>
      <c r="J1245" t="s">
        <v>21</v>
      </c>
      <c r="K1245" t="s">
        <v>33</v>
      </c>
      <c r="L1245" s="1">
        <v>46001</v>
      </c>
      <c r="M1245" t="s">
        <v>5095</v>
      </c>
      <c r="N1245" t="s">
        <v>23</v>
      </c>
      <c r="O1245">
        <v>15</v>
      </c>
      <c r="P1245" t="s">
        <v>24</v>
      </c>
      <c r="Q1245">
        <v>20</v>
      </c>
    </row>
    <row r="1246" spans="1:17" x14ac:dyDescent="0.75">
      <c r="A1246" t="s">
        <v>2149</v>
      </c>
      <c r="B1246">
        <v>40</v>
      </c>
      <c r="C1246" t="s">
        <v>5082</v>
      </c>
      <c r="D1246" t="s">
        <v>16</v>
      </c>
      <c r="E1246" t="s">
        <v>26</v>
      </c>
      <c r="F1246" t="s">
        <v>36</v>
      </c>
      <c r="G1246">
        <v>2.9</v>
      </c>
      <c r="H1246" t="s">
        <v>19</v>
      </c>
      <c r="I1246" t="s">
        <v>49</v>
      </c>
      <c r="J1246" t="s">
        <v>21</v>
      </c>
      <c r="K1246" t="s">
        <v>42</v>
      </c>
      <c r="L1246" s="1">
        <v>45879</v>
      </c>
      <c r="M1246" t="s">
        <v>5091</v>
      </c>
      <c r="N1246" t="s">
        <v>23</v>
      </c>
      <c r="O1246">
        <v>38</v>
      </c>
      <c r="P1246" t="s">
        <v>24</v>
      </c>
      <c r="Q1246">
        <v>9</v>
      </c>
    </row>
    <row r="1247" spans="1:17" x14ac:dyDescent="0.75">
      <c r="A1247" t="s">
        <v>2147</v>
      </c>
      <c r="B1247">
        <v>54</v>
      </c>
      <c r="C1247" t="s">
        <v>5078</v>
      </c>
      <c r="D1247" t="s">
        <v>16</v>
      </c>
      <c r="E1247" t="s">
        <v>17</v>
      </c>
      <c r="F1247" t="s">
        <v>18</v>
      </c>
      <c r="G1247">
        <v>1.5</v>
      </c>
      <c r="H1247" t="s">
        <v>41</v>
      </c>
      <c r="I1247" t="s">
        <v>20</v>
      </c>
      <c r="J1247" t="s">
        <v>21</v>
      </c>
      <c r="K1247" t="s">
        <v>45</v>
      </c>
      <c r="L1247" s="1">
        <v>45665</v>
      </c>
      <c r="M1247" t="s">
        <v>5084</v>
      </c>
      <c r="N1247" t="s">
        <v>23</v>
      </c>
      <c r="O1247">
        <v>42</v>
      </c>
      <c r="P1247" t="s">
        <v>24</v>
      </c>
      <c r="Q1247">
        <v>21</v>
      </c>
    </row>
    <row r="1248" spans="1:17" x14ac:dyDescent="0.75">
      <c r="A1248" t="s">
        <v>1288</v>
      </c>
      <c r="B1248">
        <v>48</v>
      </c>
      <c r="C1248" t="s">
        <v>5078</v>
      </c>
      <c r="D1248" t="s">
        <v>16</v>
      </c>
      <c r="E1248" t="s">
        <v>17</v>
      </c>
      <c r="F1248" t="s">
        <v>27</v>
      </c>
      <c r="G1248">
        <v>1.6</v>
      </c>
      <c r="H1248" t="s">
        <v>41</v>
      </c>
      <c r="I1248" t="s">
        <v>44</v>
      </c>
      <c r="J1248" t="s">
        <v>21</v>
      </c>
      <c r="K1248" t="s">
        <v>51</v>
      </c>
      <c r="L1248" s="1">
        <v>45935</v>
      </c>
      <c r="M1248" t="s">
        <v>5093</v>
      </c>
      <c r="N1248" t="s">
        <v>23</v>
      </c>
      <c r="O1248">
        <v>30</v>
      </c>
      <c r="P1248" t="s">
        <v>24</v>
      </c>
      <c r="Q1248">
        <v>14</v>
      </c>
    </row>
    <row r="1249" spans="1:17" x14ac:dyDescent="0.75">
      <c r="A1249" t="s">
        <v>2138</v>
      </c>
      <c r="B1249">
        <v>78</v>
      </c>
      <c r="C1249" t="s">
        <v>5080</v>
      </c>
      <c r="D1249" t="s">
        <v>16</v>
      </c>
      <c r="E1249" t="s">
        <v>26</v>
      </c>
      <c r="F1249" t="s">
        <v>18</v>
      </c>
      <c r="G1249">
        <v>4.9000000000000004</v>
      </c>
      <c r="H1249" t="s">
        <v>19</v>
      </c>
      <c r="I1249" t="s">
        <v>20</v>
      </c>
      <c r="J1249" t="s">
        <v>21</v>
      </c>
      <c r="K1249" t="s">
        <v>42</v>
      </c>
      <c r="L1249" s="1">
        <v>45882</v>
      </c>
      <c r="M1249" t="s">
        <v>5091</v>
      </c>
      <c r="N1249" t="s">
        <v>37</v>
      </c>
      <c r="O1249">
        <v>59</v>
      </c>
      <c r="P1249" t="s">
        <v>24</v>
      </c>
      <c r="Q1249">
        <v>19</v>
      </c>
    </row>
    <row r="1250" spans="1:17" x14ac:dyDescent="0.75">
      <c r="A1250" t="s">
        <v>2137</v>
      </c>
      <c r="B1250">
        <v>51</v>
      </c>
      <c r="C1250" t="s">
        <v>5078</v>
      </c>
      <c r="D1250" t="s">
        <v>16</v>
      </c>
      <c r="E1250" t="s">
        <v>40</v>
      </c>
      <c r="F1250" t="s">
        <v>63</v>
      </c>
      <c r="G1250">
        <v>8</v>
      </c>
      <c r="H1250" t="s">
        <v>41</v>
      </c>
      <c r="I1250" t="s">
        <v>44</v>
      </c>
      <c r="J1250" t="s">
        <v>21</v>
      </c>
      <c r="K1250" t="s">
        <v>42</v>
      </c>
      <c r="L1250" s="1">
        <v>45800</v>
      </c>
      <c r="M1250" t="s">
        <v>5088</v>
      </c>
      <c r="N1250" t="s">
        <v>23</v>
      </c>
      <c r="O1250">
        <v>26</v>
      </c>
      <c r="P1250" t="s">
        <v>24</v>
      </c>
      <c r="Q1250">
        <v>33</v>
      </c>
    </row>
    <row r="1251" spans="1:17" x14ac:dyDescent="0.75">
      <c r="A1251" t="s">
        <v>1291</v>
      </c>
      <c r="B1251">
        <v>58</v>
      </c>
      <c r="C1251" t="s">
        <v>5081</v>
      </c>
      <c r="D1251" t="s">
        <v>16</v>
      </c>
      <c r="E1251" t="s">
        <v>40</v>
      </c>
      <c r="F1251" t="s">
        <v>18</v>
      </c>
      <c r="G1251">
        <v>4.5999999999999996</v>
      </c>
      <c r="H1251" t="s">
        <v>19</v>
      </c>
      <c r="I1251" t="s">
        <v>29</v>
      </c>
      <c r="J1251" t="s">
        <v>21</v>
      </c>
      <c r="K1251" t="s">
        <v>51</v>
      </c>
      <c r="L1251" s="1">
        <v>46021</v>
      </c>
      <c r="M1251" t="s">
        <v>5095</v>
      </c>
      <c r="N1251" t="s">
        <v>23</v>
      </c>
      <c r="O1251">
        <v>55</v>
      </c>
      <c r="P1251" t="s">
        <v>24</v>
      </c>
      <c r="Q1251">
        <v>29</v>
      </c>
    </row>
    <row r="1252" spans="1:17" x14ac:dyDescent="0.75">
      <c r="A1252" t="s">
        <v>1292</v>
      </c>
      <c r="B1252">
        <v>78</v>
      </c>
      <c r="C1252" t="s">
        <v>5080</v>
      </c>
      <c r="D1252" t="s">
        <v>16</v>
      </c>
      <c r="E1252" t="s">
        <v>35</v>
      </c>
      <c r="F1252" t="s">
        <v>36</v>
      </c>
      <c r="G1252">
        <v>6.6</v>
      </c>
      <c r="H1252" t="s">
        <v>19</v>
      </c>
      <c r="I1252" t="s">
        <v>49</v>
      </c>
      <c r="J1252" t="s">
        <v>21</v>
      </c>
      <c r="K1252" t="s">
        <v>51</v>
      </c>
      <c r="L1252" s="1">
        <v>45866</v>
      </c>
      <c r="M1252" t="s">
        <v>5090</v>
      </c>
      <c r="N1252" t="s">
        <v>23</v>
      </c>
      <c r="O1252">
        <v>18</v>
      </c>
      <c r="P1252" t="s">
        <v>24</v>
      </c>
      <c r="Q1252">
        <v>26</v>
      </c>
    </row>
    <row r="1253" spans="1:17" x14ac:dyDescent="0.75">
      <c r="A1253" t="s">
        <v>1293</v>
      </c>
      <c r="B1253">
        <v>54</v>
      </c>
      <c r="C1253" t="s">
        <v>5078</v>
      </c>
      <c r="D1253" t="s">
        <v>16</v>
      </c>
      <c r="E1253" t="s">
        <v>26</v>
      </c>
      <c r="F1253" t="s">
        <v>27</v>
      </c>
      <c r="G1253">
        <v>7.2</v>
      </c>
      <c r="H1253" t="s">
        <v>41</v>
      </c>
      <c r="I1253" t="s">
        <v>20</v>
      </c>
      <c r="J1253" t="s">
        <v>21</v>
      </c>
      <c r="K1253" t="s">
        <v>30</v>
      </c>
      <c r="L1253" s="1">
        <v>45731</v>
      </c>
      <c r="M1253" t="s">
        <v>5086</v>
      </c>
      <c r="N1253" t="s">
        <v>37</v>
      </c>
      <c r="O1253">
        <v>22</v>
      </c>
      <c r="P1253" t="s">
        <v>24</v>
      </c>
      <c r="Q1253">
        <v>18</v>
      </c>
    </row>
    <row r="1254" spans="1:17" x14ac:dyDescent="0.75">
      <c r="A1254" t="s">
        <v>1294</v>
      </c>
      <c r="B1254">
        <v>44</v>
      </c>
      <c r="C1254" t="s">
        <v>5082</v>
      </c>
      <c r="D1254" t="s">
        <v>16</v>
      </c>
      <c r="E1254" t="s">
        <v>40</v>
      </c>
      <c r="F1254" t="s">
        <v>73</v>
      </c>
      <c r="G1254">
        <v>1.9</v>
      </c>
      <c r="H1254" t="s">
        <v>19</v>
      </c>
      <c r="I1254" t="s">
        <v>20</v>
      </c>
      <c r="J1254" t="s">
        <v>21</v>
      </c>
      <c r="K1254" t="s">
        <v>45</v>
      </c>
      <c r="L1254" s="1">
        <v>45719</v>
      </c>
      <c r="M1254" t="s">
        <v>5086</v>
      </c>
      <c r="N1254" t="s">
        <v>23</v>
      </c>
      <c r="O1254">
        <v>7</v>
      </c>
      <c r="P1254" t="s">
        <v>24</v>
      </c>
      <c r="Q1254">
        <v>20</v>
      </c>
    </row>
    <row r="1255" spans="1:17" x14ac:dyDescent="0.75">
      <c r="A1255" t="s">
        <v>2131</v>
      </c>
      <c r="B1255">
        <v>70</v>
      </c>
      <c r="C1255" t="s">
        <v>5080</v>
      </c>
      <c r="D1255" t="s">
        <v>16</v>
      </c>
      <c r="E1255" t="s">
        <v>26</v>
      </c>
      <c r="F1255" t="s">
        <v>27</v>
      </c>
      <c r="G1255">
        <v>3.1</v>
      </c>
      <c r="H1255" t="s">
        <v>41</v>
      </c>
      <c r="I1255" t="s">
        <v>49</v>
      </c>
      <c r="J1255" t="s">
        <v>21</v>
      </c>
      <c r="K1255" t="s">
        <v>22</v>
      </c>
      <c r="L1255" s="1">
        <v>45803</v>
      </c>
      <c r="M1255" t="s">
        <v>5088</v>
      </c>
      <c r="N1255" t="s">
        <v>37</v>
      </c>
      <c r="O1255">
        <v>34</v>
      </c>
      <c r="P1255" t="s">
        <v>24</v>
      </c>
      <c r="Q1255">
        <v>35</v>
      </c>
    </row>
    <row r="1256" spans="1:17" x14ac:dyDescent="0.75">
      <c r="A1256" t="s">
        <v>2129</v>
      </c>
      <c r="B1256">
        <v>48</v>
      </c>
      <c r="C1256" t="s">
        <v>5078</v>
      </c>
      <c r="D1256" t="s">
        <v>16</v>
      </c>
      <c r="E1256" t="s">
        <v>17</v>
      </c>
      <c r="F1256" t="s">
        <v>27</v>
      </c>
      <c r="G1256">
        <v>8</v>
      </c>
      <c r="H1256" t="s">
        <v>19</v>
      </c>
      <c r="I1256" t="s">
        <v>29</v>
      </c>
      <c r="J1256" t="s">
        <v>21</v>
      </c>
      <c r="K1256" t="s">
        <v>42</v>
      </c>
      <c r="L1256" s="1">
        <v>45811</v>
      </c>
      <c r="M1256" t="s">
        <v>5089</v>
      </c>
      <c r="N1256" t="s">
        <v>23</v>
      </c>
      <c r="O1256">
        <v>26</v>
      </c>
      <c r="P1256" t="s">
        <v>24</v>
      </c>
      <c r="Q1256">
        <v>17</v>
      </c>
    </row>
    <row r="1257" spans="1:17" x14ac:dyDescent="0.75">
      <c r="A1257" t="s">
        <v>2124</v>
      </c>
      <c r="B1257">
        <v>73</v>
      </c>
      <c r="C1257" t="s">
        <v>5080</v>
      </c>
      <c r="D1257" t="s">
        <v>16</v>
      </c>
      <c r="E1257" t="s">
        <v>40</v>
      </c>
      <c r="F1257" t="s">
        <v>27</v>
      </c>
      <c r="G1257">
        <v>4.9000000000000004</v>
      </c>
      <c r="H1257" t="s">
        <v>28</v>
      </c>
      <c r="I1257" t="s">
        <v>44</v>
      </c>
      <c r="J1257" t="s">
        <v>21</v>
      </c>
      <c r="K1257" t="s">
        <v>22</v>
      </c>
      <c r="L1257" s="1">
        <v>45886</v>
      </c>
      <c r="M1257" t="s">
        <v>5091</v>
      </c>
      <c r="N1257" t="s">
        <v>23</v>
      </c>
      <c r="O1257">
        <v>12</v>
      </c>
      <c r="P1257" t="s">
        <v>24</v>
      </c>
      <c r="Q1257">
        <v>15</v>
      </c>
    </row>
    <row r="1258" spans="1:17" x14ac:dyDescent="0.75">
      <c r="A1258" t="s">
        <v>2123</v>
      </c>
      <c r="B1258">
        <v>85</v>
      </c>
      <c r="C1258" t="s">
        <v>5079</v>
      </c>
      <c r="D1258" t="s">
        <v>16</v>
      </c>
      <c r="E1258" t="s">
        <v>40</v>
      </c>
      <c r="F1258" t="s">
        <v>27</v>
      </c>
      <c r="G1258">
        <v>7.5</v>
      </c>
      <c r="H1258" t="s">
        <v>41</v>
      </c>
      <c r="I1258" t="s">
        <v>49</v>
      </c>
      <c r="J1258" t="s">
        <v>21</v>
      </c>
      <c r="K1258" t="s">
        <v>33</v>
      </c>
      <c r="L1258" s="1">
        <v>45759</v>
      </c>
      <c r="M1258" t="s">
        <v>5087</v>
      </c>
      <c r="N1258" t="s">
        <v>23</v>
      </c>
      <c r="O1258">
        <v>31</v>
      </c>
      <c r="P1258" t="s">
        <v>24</v>
      </c>
      <c r="Q1258">
        <v>26</v>
      </c>
    </row>
    <row r="1259" spans="1:17" x14ac:dyDescent="0.75">
      <c r="A1259" t="s">
        <v>2115</v>
      </c>
      <c r="B1259">
        <v>68</v>
      </c>
      <c r="C1259" t="s">
        <v>5081</v>
      </c>
      <c r="D1259" t="s">
        <v>16</v>
      </c>
      <c r="E1259" t="s">
        <v>40</v>
      </c>
      <c r="F1259" t="s">
        <v>73</v>
      </c>
      <c r="G1259">
        <v>6.4</v>
      </c>
      <c r="H1259" t="s">
        <v>41</v>
      </c>
      <c r="I1259" t="s">
        <v>20</v>
      </c>
      <c r="J1259" t="s">
        <v>21</v>
      </c>
      <c r="K1259" t="s">
        <v>51</v>
      </c>
      <c r="L1259" s="1">
        <v>45828</v>
      </c>
      <c r="M1259" t="s">
        <v>5089</v>
      </c>
      <c r="N1259" t="s">
        <v>37</v>
      </c>
      <c r="O1259">
        <v>9</v>
      </c>
      <c r="P1259" t="s">
        <v>24</v>
      </c>
      <c r="Q1259">
        <v>24</v>
      </c>
    </row>
    <row r="1260" spans="1:17" x14ac:dyDescent="0.75">
      <c r="A1260" t="s">
        <v>2114</v>
      </c>
      <c r="B1260">
        <v>60</v>
      </c>
      <c r="C1260" t="s">
        <v>5081</v>
      </c>
      <c r="D1260" t="s">
        <v>16</v>
      </c>
      <c r="E1260" t="s">
        <v>35</v>
      </c>
      <c r="F1260" t="s">
        <v>18</v>
      </c>
      <c r="G1260">
        <v>0.7</v>
      </c>
      <c r="H1260" t="s">
        <v>19</v>
      </c>
      <c r="I1260" t="s">
        <v>20</v>
      </c>
      <c r="J1260" t="s">
        <v>21</v>
      </c>
      <c r="K1260" t="s">
        <v>51</v>
      </c>
      <c r="L1260" s="1">
        <v>45903</v>
      </c>
      <c r="M1260" t="s">
        <v>5092</v>
      </c>
      <c r="N1260" t="s">
        <v>23</v>
      </c>
      <c r="O1260">
        <v>33</v>
      </c>
      <c r="P1260" t="s">
        <v>24</v>
      </c>
      <c r="Q1260">
        <v>18</v>
      </c>
    </row>
    <row r="1261" spans="1:17" x14ac:dyDescent="0.75">
      <c r="A1261" t="s">
        <v>2111</v>
      </c>
      <c r="B1261">
        <v>53</v>
      </c>
      <c r="C1261" t="s">
        <v>5078</v>
      </c>
      <c r="D1261" t="s">
        <v>16</v>
      </c>
      <c r="E1261" t="s">
        <v>17</v>
      </c>
      <c r="F1261" t="s">
        <v>63</v>
      </c>
      <c r="G1261">
        <v>6.4</v>
      </c>
      <c r="H1261" t="s">
        <v>28</v>
      </c>
      <c r="I1261" t="s">
        <v>44</v>
      </c>
      <c r="J1261" t="s">
        <v>21</v>
      </c>
      <c r="K1261" t="s">
        <v>45</v>
      </c>
      <c r="L1261" s="1">
        <v>45818</v>
      </c>
      <c r="M1261" t="s">
        <v>5089</v>
      </c>
      <c r="N1261" t="s">
        <v>23</v>
      </c>
      <c r="O1261">
        <v>57</v>
      </c>
      <c r="P1261" t="s">
        <v>24</v>
      </c>
      <c r="Q1261">
        <v>32</v>
      </c>
    </row>
    <row r="1262" spans="1:17" x14ac:dyDescent="0.75">
      <c r="A1262" t="s">
        <v>2109</v>
      </c>
      <c r="B1262">
        <v>39</v>
      </c>
      <c r="C1262" t="s">
        <v>5082</v>
      </c>
      <c r="D1262" t="s">
        <v>16</v>
      </c>
      <c r="E1262" t="s">
        <v>40</v>
      </c>
      <c r="F1262" t="s">
        <v>36</v>
      </c>
      <c r="G1262">
        <v>4.3</v>
      </c>
      <c r="H1262" t="s">
        <v>41</v>
      </c>
      <c r="I1262" t="s">
        <v>20</v>
      </c>
      <c r="J1262" t="s">
        <v>21</v>
      </c>
      <c r="K1262" t="s">
        <v>42</v>
      </c>
      <c r="L1262" s="1">
        <v>45745</v>
      </c>
      <c r="M1262" t="s">
        <v>5086</v>
      </c>
      <c r="N1262" t="s">
        <v>23</v>
      </c>
      <c r="O1262">
        <v>48</v>
      </c>
      <c r="P1262" t="s">
        <v>24</v>
      </c>
      <c r="Q1262">
        <v>28</v>
      </c>
    </row>
    <row r="1263" spans="1:17" x14ac:dyDescent="0.75">
      <c r="A1263" t="s">
        <v>1303</v>
      </c>
      <c r="B1263">
        <v>68</v>
      </c>
      <c r="C1263" t="s">
        <v>5081</v>
      </c>
      <c r="D1263" t="s">
        <v>16</v>
      </c>
      <c r="E1263" t="s">
        <v>35</v>
      </c>
      <c r="F1263" t="s">
        <v>18</v>
      </c>
      <c r="G1263">
        <v>3.8</v>
      </c>
      <c r="H1263" t="s">
        <v>41</v>
      </c>
      <c r="I1263" t="s">
        <v>20</v>
      </c>
      <c r="J1263" t="s">
        <v>21</v>
      </c>
      <c r="K1263" t="s">
        <v>33</v>
      </c>
      <c r="L1263" s="1">
        <v>45742</v>
      </c>
      <c r="M1263" t="s">
        <v>5086</v>
      </c>
      <c r="N1263" t="s">
        <v>23</v>
      </c>
      <c r="O1263">
        <v>60</v>
      </c>
      <c r="P1263" t="s">
        <v>24</v>
      </c>
      <c r="Q1263">
        <v>21</v>
      </c>
    </row>
    <row r="1264" spans="1:17" x14ac:dyDescent="0.75">
      <c r="A1264" t="s">
        <v>1304</v>
      </c>
      <c r="B1264">
        <v>48</v>
      </c>
      <c r="C1264" t="s">
        <v>5078</v>
      </c>
      <c r="D1264" t="s">
        <v>16</v>
      </c>
      <c r="E1264" t="s">
        <v>35</v>
      </c>
      <c r="F1264" t="s">
        <v>63</v>
      </c>
      <c r="G1264">
        <v>4.4000000000000004</v>
      </c>
      <c r="H1264" t="s">
        <v>41</v>
      </c>
      <c r="I1264" t="s">
        <v>49</v>
      </c>
      <c r="J1264" t="s">
        <v>21</v>
      </c>
      <c r="K1264" t="s">
        <v>51</v>
      </c>
      <c r="L1264" s="1">
        <v>45936</v>
      </c>
      <c r="M1264" t="s">
        <v>5093</v>
      </c>
      <c r="N1264" t="s">
        <v>23</v>
      </c>
      <c r="O1264">
        <v>54</v>
      </c>
      <c r="P1264" t="s">
        <v>24</v>
      </c>
      <c r="Q1264">
        <v>19</v>
      </c>
    </row>
    <row r="1265" spans="1:17" x14ac:dyDescent="0.75">
      <c r="A1265" t="s">
        <v>2103</v>
      </c>
      <c r="B1265">
        <v>48</v>
      </c>
      <c r="C1265" t="s">
        <v>5078</v>
      </c>
      <c r="D1265" t="s">
        <v>67</v>
      </c>
      <c r="E1265" t="s">
        <v>40</v>
      </c>
      <c r="F1265" t="s">
        <v>27</v>
      </c>
      <c r="G1265">
        <v>1</v>
      </c>
      <c r="H1265" t="s">
        <v>28</v>
      </c>
      <c r="I1265" t="s">
        <v>49</v>
      </c>
      <c r="J1265" t="s">
        <v>21</v>
      </c>
      <c r="K1265" t="s">
        <v>51</v>
      </c>
      <c r="L1265" s="1">
        <v>45925</v>
      </c>
      <c r="M1265" t="s">
        <v>5092</v>
      </c>
      <c r="N1265" t="s">
        <v>37</v>
      </c>
      <c r="O1265">
        <v>15</v>
      </c>
      <c r="P1265" t="s">
        <v>24</v>
      </c>
      <c r="Q1265">
        <v>22</v>
      </c>
    </row>
    <row r="1266" spans="1:17" x14ac:dyDescent="0.75">
      <c r="A1266" t="s">
        <v>2093</v>
      </c>
      <c r="B1266">
        <v>41</v>
      </c>
      <c r="C1266" t="s">
        <v>5082</v>
      </c>
      <c r="D1266" t="s">
        <v>16</v>
      </c>
      <c r="E1266" t="s">
        <v>17</v>
      </c>
      <c r="F1266" t="s">
        <v>63</v>
      </c>
      <c r="G1266">
        <v>4.3</v>
      </c>
      <c r="H1266" t="s">
        <v>41</v>
      </c>
      <c r="I1266" t="s">
        <v>44</v>
      </c>
      <c r="J1266" t="s">
        <v>21</v>
      </c>
      <c r="K1266" t="s">
        <v>45</v>
      </c>
      <c r="L1266" s="1">
        <v>45660</v>
      </c>
      <c r="M1266" t="s">
        <v>5084</v>
      </c>
      <c r="N1266" t="s">
        <v>23</v>
      </c>
      <c r="O1266">
        <v>36</v>
      </c>
      <c r="P1266" t="s">
        <v>24</v>
      </c>
      <c r="Q1266">
        <v>19</v>
      </c>
    </row>
    <row r="1267" spans="1:17" x14ac:dyDescent="0.75">
      <c r="A1267" t="s">
        <v>1307</v>
      </c>
      <c r="B1267">
        <v>55</v>
      </c>
      <c r="C1267" t="s">
        <v>5078</v>
      </c>
      <c r="D1267" t="s">
        <v>16</v>
      </c>
      <c r="E1267" t="s">
        <v>26</v>
      </c>
      <c r="F1267" t="s">
        <v>36</v>
      </c>
      <c r="G1267">
        <v>1.4</v>
      </c>
      <c r="H1267" t="s">
        <v>19</v>
      </c>
      <c r="I1267" t="s">
        <v>29</v>
      </c>
      <c r="J1267" t="s">
        <v>21</v>
      </c>
      <c r="K1267" t="s">
        <v>42</v>
      </c>
      <c r="L1267" s="1">
        <v>45733</v>
      </c>
      <c r="M1267" t="s">
        <v>5086</v>
      </c>
      <c r="N1267" t="s">
        <v>23</v>
      </c>
      <c r="O1267">
        <v>37</v>
      </c>
      <c r="P1267" t="s">
        <v>24</v>
      </c>
      <c r="Q1267">
        <v>7</v>
      </c>
    </row>
    <row r="1268" spans="1:17" x14ac:dyDescent="0.75">
      <c r="A1268" t="s">
        <v>2092</v>
      </c>
      <c r="B1268">
        <v>76</v>
      </c>
      <c r="C1268" t="s">
        <v>5080</v>
      </c>
      <c r="D1268" t="s">
        <v>16</v>
      </c>
      <c r="E1268" t="s">
        <v>26</v>
      </c>
      <c r="F1268" t="s">
        <v>18</v>
      </c>
      <c r="G1268">
        <v>0.9</v>
      </c>
      <c r="H1268" t="s">
        <v>19</v>
      </c>
      <c r="I1268" t="s">
        <v>44</v>
      </c>
      <c r="J1268" t="s">
        <v>21</v>
      </c>
      <c r="K1268" t="s">
        <v>30</v>
      </c>
      <c r="L1268" s="1">
        <v>45838</v>
      </c>
      <c r="M1268" t="s">
        <v>5089</v>
      </c>
      <c r="N1268" t="s">
        <v>23</v>
      </c>
      <c r="O1268">
        <v>30</v>
      </c>
      <c r="P1268" t="s">
        <v>24</v>
      </c>
      <c r="Q1268">
        <v>34</v>
      </c>
    </row>
    <row r="1269" spans="1:17" x14ac:dyDescent="0.75">
      <c r="A1269" t="s">
        <v>1309</v>
      </c>
      <c r="B1269">
        <v>76</v>
      </c>
      <c r="C1269" t="s">
        <v>5080</v>
      </c>
      <c r="D1269" t="s">
        <v>16</v>
      </c>
      <c r="E1269" t="s">
        <v>35</v>
      </c>
      <c r="F1269" t="s">
        <v>36</v>
      </c>
      <c r="G1269">
        <v>2.1</v>
      </c>
      <c r="H1269" t="s">
        <v>19</v>
      </c>
      <c r="I1269" t="s">
        <v>44</v>
      </c>
      <c r="J1269" t="s">
        <v>21</v>
      </c>
      <c r="K1269" t="s">
        <v>22</v>
      </c>
      <c r="L1269" s="1">
        <v>45982</v>
      </c>
      <c r="M1269" t="s">
        <v>5094</v>
      </c>
      <c r="N1269" t="s">
        <v>23</v>
      </c>
      <c r="O1269">
        <v>16</v>
      </c>
      <c r="P1269" t="s">
        <v>24</v>
      </c>
      <c r="Q1269">
        <v>10</v>
      </c>
    </row>
    <row r="1270" spans="1:17" x14ac:dyDescent="0.75">
      <c r="A1270" t="s">
        <v>2085</v>
      </c>
      <c r="B1270">
        <v>29</v>
      </c>
      <c r="C1270" t="s">
        <v>5077</v>
      </c>
      <c r="D1270" t="s">
        <v>16</v>
      </c>
      <c r="E1270" t="s">
        <v>26</v>
      </c>
      <c r="F1270" t="s">
        <v>73</v>
      </c>
      <c r="G1270">
        <v>1.5</v>
      </c>
      <c r="H1270" t="s">
        <v>28</v>
      </c>
      <c r="I1270" t="s">
        <v>44</v>
      </c>
      <c r="J1270" t="s">
        <v>21</v>
      </c>
      <c r="K1270" t="s">
        <v>33</v>
      </c>
      <c r="L1270" s="1">
        <v>45826</v>
      </c>
      <c r="M1270" t="s">
        <v>5089</v>
      </c>
      <c r="N1270" t="s">
        <v>37</v>
      </c>
      <c r="O1270">
        <v>21</v>
      </c>
      <c r="P1270" t="s">
        <v>24</v>
      </c>
      <c r="Q1270">
        <v>22</v>
      </c>
    </row>
    <row r="1271" spans="1:17" x14ac:dyDescent="0.75">
      <c r="A1271" t="s">
        <v>2083</v>
      </c>
      <c r="B1271">
        <v>46</v>
      </c>
      <c r="C1271" t="s">
        <v>5082</v>
      </c>
      <c r="D1271" t="s">
        <v>16</v>
      </c>
      <c r="E1271" t="s">
        <v>40</v>
      </c>
      <c r="F1271" t="s">
        <v>63</v>
      </c>
      <c r="G1271">
        <v>1</v>
      </c>
      <c r="H1271" t="s">
        <v>41</v>
      </c>
      <c r="I1271" t="s">
        <v>44</v>
      </c>
      <c r="J1271" t="s">
        <v>21</v>
      </c>
      <c r="K1271" t="s">
        <v>30</v>
      </c>
      <c r="L1271" s="1">
        <v>46015</v>
      </c>
      <c r="M1271" t="s">
        <v>5095</v>
      </c>
      <c r="N1271" t="s">
        <v>37</v>
      </c>
      <c r="O1271">
        <v>34</v>
      </c>
      <c r="P1271" t="s">
        <v>24</v>
      </c>
      <c r="Q1271">
        <v>12</v>
      </c>
    </row>
    <row r="1272" spans="1:17" x14ac:dyDescent="0.75">
      <c r="A1272" t="s">
        <v>1312</v>
      </c>
      <c r="B1272">
        <v>63</v>
      </c>
      <c r="C1272" t="s">
        <v>5081</v>
      </c>
      <c r="D1272" t="s">
        <v>16</v>
      </c>
      <c r="E1272" t="s">
        <v>26</v>
      </c>
      <c r="F1272" t="s">
        <v>27</v>
      </c>
      <c r="G1272">
        <v>1.5</v>
      </c>
      <c r="H1272" t="s">
        <v>41</v>
      </c>
      <c r="I1272" t="s">
        <v>44</v>
      </c>
      <c r="J1272" t="s">
        <v>21</v>
      </c>
      <c r="K1272" t="s">
        <v>51</v>
      </c>
      <c r="L1272" s="1">
        <v>45983</v>
      </c>
      <c r="M1272" t="s">
        <v>5094</v>
      </c>
      <c r="N1272" t="s">
        <v>23</v>
      </c>
      <c r="O1272">
        <v>36</v>
      </c>
      <c r="P1272" t="s">
        <v>24</v>
      </c>
      <c r="Q1272">
        <v>30</v>
      </c>
    </row>
    <row r="1273" spans="1:17" x14ac:dyDescent="0.75">
      <c r="A1273" t="s">
        <v>1313</v>
      </c>
      <c r="B1273">
        <v>29</v>
      </c>
      <c r="C1273" t="s">
        <v>5077</v>
      </c>
      <c r="D1273" t="s">
        <v>16</v>
      </c>
      <c r="E1273" t="s">
        <v>40</v>
      </c>
      <c r="F1273" t="s">
        <v>36</v>
      </c>
      <c r="G1273">
        <v>4.7</v>
      </c>
      <c r="H1273" t="s">
        <v>41</v>
      </c>
      <c r="I1273" t="s">
        <v>29</v>
      </c>
      <c r="J1273" t="s">
        <v>21</v>
      </c>
      <c r="K1273" t="s">
        <v>51</v>
      </c>
      <c r="L1273" s="1">
        <v>45678</v>
      </c>
      <c r="M1273" t="s">
        <v>5084</v>
      </c>
      <c r="N1273" t="s">
        <v>23</v>
      </c>
      <c r="O1273">
        <v>37</v>
      </c>
      <c r="P1273" t="s">
        <v>24</v>
      </c>
      <c r="Q1273">
        <v>26</v>
      </c>
    </row>
    <row r="1274" spans="1:17" x14ac:dyDescent="0.75">
      <c r="A1274" t="s">
        <v>2080</v>
      </c>
      <c r="B1274">
        <v>63</v>
      </c>
      <c r="C1274" t="s">
        <v>5081</v>
      </c>
      <c r="D1274" t="s">
        <v>16</v>
      </c>
      <c r="E1274" t="s">
        <v>17</v>
      </c>
      <c r="F1274" t="s">
        <v>36</v>
      </c>
      <c r="G1274">
        <v>5.8</v>
      </c>
      <c r="H1274" t="s">
        <v>28</v>
      </c>
      <c r="I1274" t="s">
        <v>20</v>
      </c>
      <c r="J1274" t="s">
        <v>21</v>
      </c>
      <c r="K1274" t="s">
        <v>22</v>
      </c>
      <c r="L1274" s="1">
        <v>45975</v>
      </c>
      <c r="M1274" t="s">
        <v>5094</v>
      </c>
      <c r="N1274" t="s">
        <v>37</v>
      </c>
      <c r="O1274">
        <v>32</v>
      </c>
      <c r="P1274" t="s">
        <v>24</v>
      </c>
      <c r="Q1274">
        <v>15</v>
      </c>
    </row>
    <row r="1275" spans="1:17" x14ac:dyDescent="0.75">
      <c r="A1275" t="s">
        <v>1315</v>
      </c>
      <c r="B1275">
        <v>63</v>
      </c>
      <c r="C1275" t="s">
        <v>5081</v>
      </c>
      <c r="D1275" t="s">
        <v>16</v>
      </c>
      <c r="E1275" t="s">
        <v>26</v>
      </c>
      <c r="F1275" t="s">
        <v>36</v>
      </c>
      <c r="G1275">
        <v>1.2</v>
      </c>
      <c r="H1275" t="s">
        <v>28</v>
      </c>
      <c r="I1275" t="s">
        <v>49</v>
      </c>
      <c r="J1275" t="s">
        <v>21</v>
      </c>
      <c r="K1275" t="s">
        <v>22</v>
      </c>
      <c r="L1275" s="1">
        <v>45922</v>
      </c>
      <c r="M1275" t="s">
        <v>5092</v>
      </c>
      <c r="N1275" t="s">
        <v>23</v>
      </c>
      <c r="O1275">
        <v>16</v>
      </c>
      <c r="P1275" t="s">
        <v>24</v>
      </c>
      <c r="Q1275">
        <v>14</v>
      </c>
    </row>
    <row r="1276" spans="1:17" x14ac:dyDescent="0.75">
      <c r="A1276" t="s">
        <v>1316</v>
      </c>
      <c r="B1276">
        <v>84</v>
      </c>
      <c r="C1276" t="s">
        <v>5079</v>
      </c>
      <c r="D1276" t="s">
        <v>16</v>
      </c>
      <c r="E1276" t="s">
        <v>17</v>
      </c>
      <c r="F1276" t="s">
        <v>36</v>
      </c>
      <c r="G1276">
        <v>2.2000000000000002</v>
      </c>
      <c r="H1276" t="s">
        <v>28</v>
      </c>
      <c r="I1276" t="s">
        <v>29</v>
      </c>
      <c r="J1276" t="s">
        <v>21</v>
      </c>
      <c r="K1276" t="s">
        <v>22</v>
      </c>
      <c r="L1276" s="1">
        <v>45755</v>
      </c>
      <c r="M1276" t="s">
        <v>5087</v>
      </c>
      <c r="N1276" t="s">
        <v>23</v>
      </c>
      <c r="O1276">
        <v>31</v>
      </c>
      <c r="P1276" t="s">
        <v>24</v>
      </c>
      <c r="Q1276">
        <v>16</v>
      </c>
    </row>
    <row r="1277" spans="1:17" x14ac:dyDescent="0.75">
      <c r="A1277" t="s">
        <v>1317</v>
      </c>
      <c r="B1277">
        <v>58</v>
      </c>
      <c r="C1277" t="s">
        <v>5081</v>
      </c>
      <c r="D1277" t="s">
        <v>16</v>
      </c>
      <c r="E1277" t="s">
        <v>17</v>
      </c>
      <c r="F1277" t="s">
        <v>18</v>
      </c>
      <c r="G1277">
        <v>3.7</v>
      </c>
      <c r="H1277" t="s">
        <v>41</v>
      </c>
      <c r="I1277" t="s">
        <v>29</v>
      </c>
      <c r="J1277" t="s">
        <v>21</v>
      </c>
      <c r="K1277" t="s">
        <v>22</v>
      </c>
      <c r="L1277" s="1">
        <v>45729</v>
      </c>
      <c r="M1277" t="s">
        <v>5086</v>
      </c>
      <c r="N1277" t="s">
        <v>23</v>
      </c>
      <c r="O1277">
        <v>42</v>
      </c>
      <c r="P1277" t="s">
        <v>24</v>
      </c>
      <c r="Q1277">
        <v>27</v>
      </c>
    </row>
    <row r="1278" spans="1:17" x14ac:dyDescent="0.75">
      <c r="A1278" t="s">
        <v>2074</v>
      </c>
      <c r="B1278">
        <v>27</v>
      </c>
      <c r="C1278" t="s">
        <v>5077</v>
      </c>
      <c r="D1278" t="s">
        <v>67</v>
      </c>
      <c r="E1278" t="s">
        <v>35</v>
      </c>
      <c r="F1278" t="s">
        <v>73</v>
      </c>
      <c r="G1278">
        <v>6</v>
      </c>
      <c r="H1278" t="s">
        <v>19</v>
      </c>
      <c r="I1278" t="s">
        <v>44</v>
      </c>
      <c r="J1278" t="s">
        <v>21</v>
      </c>
      <c r="K1278" t="s">
        <v>33</v>
      </c>
      <c r="L1278" s="1">
        <v>45764</v>
      </c>
      <c r="M1278" t="s">
        <v>5087</v>
      </c>
      <c r="N1278" t="s">
        <v>37</v>
      </c>
      <c r="O1278">
        <v>6</v>
      </c>
      <c r="P1278" t="s">
        <v>24</v>
      </c>
      <c r="Q1278">
        <v>31</v>
      </c>
    </row>
    <row r="1279" spans="1:17" x14ac:dyDescent="0.75">
      <c r="A1279" t="s">
        <v>2071</v>
      </c>
      <c r="B1279">
        <v>69</v>
      </c>
      <c r="C1279" t="s">
        <v>5080</v>
      </c>
      <c r="D1279" t="s">
        <v>16</v>
      </c>
      <c r="E1279" t="s">
        <v>35</v>
      </c>
      <c r="F1279" t="s">
        <v>63</v>
      </c>
      <c r="G1279">
        <v>7.4</v>
      </c>
      <c r="H1279" t="s">
        <v>28</v>
      </c>
      <c r="I1279" t="s">
        <v>44</v>
      </c>
      <c r="J1279" t="s">
        <v>21</v>
      </c>
      <c r="K1279" t="s">
        <v>22</v>
      </c>
      <c r="L1279" s="1">
        <v>46011</v>
      </c>
      <c r="M1279" t="s">
        <v>5095</v>
      </c>
      <c r="N1279" t="s">
        <v>23</v>
      </c>
      <c r="O1279">
        <v>28</v>
      </c>
      <c r="P1279" t="s">
        <v>24</v>
      </c>
      <c r="Q1279">
        <v>36</v>
      </c>
    </row>
    <row r="1280" spans="1:17" x14ac:dyDescent="0.75">
      <c r="A1280" t="s">
        <v>2068</v>
      </c>
      <c r="B1280">
        <v>55</v>
      </c>
      <c r="C1280" t="s">
        <v>5078</v>
      </c>
      <c r="D1280" t="s">
        <v>16</v>
      </c>
      <c r="E1280" t="s">
        <v>26</v>
      </c>
      <c r="F1280" t="s">
        <v>18</v>
      </c>
      <c r="G1280">
        <v>4.5</v>
      </c>
      <c r="H1280" t="s">
        <v>28</v>
      </c>
      <c r="I1280" t="s">
        <v>29</v>
      </c>
      <c r="J1280" t="s">
        <v>21</v>
      </c>
      <c r="K1280" t="s">
        <v>33</v>
      </c>
      <c r="L1280" s="1">
        <v>45727</v>
      </c>
      <c r="M1280" t="s">
        <v>5086</v>
      </c>
      <c r="N1280" t="s">
        <v>23</v>
      </c>
      <c r="O1280">
        <v>35</v>
      </c>
      <c r="P1280" t="s">
        <v>24</v>
      </c>
      <c r="Q1280">
        <v>9</v>
      </c>
    </row>
    <row r="1281" spans="1:17" x14ac:dyDescent="0.75">
      <c r="A1281" t="s">
        <v>2067</v>
      </c>
      <c r="B1281">
        <v>36</v>
      </c>
      <c r="C1281" t="s">
        <v>5082</v>
      </c>
      <c r="D1281" t="s">
        <v>16</v>
      </c>
      <c r="E1281" t="s">
        <v>26</v>
      </c>
      <c r="F1281" t="s">
        <v>36</v>
      </c>
      <c r="G1281">
        <v>6.2</v>
      </c>
      <c r="H1281" t="s">
        <v>28</v>
      </c>
      <c r="I1281" t="s">
        <v>44</v>
      </c>
      <c r="J1281" t="s">
        <v>21</v>
      </c>
      <c r="K1281" t="s">
        <v>30</v>
      </c>
      <c r="L1281" s="1">
        <v>45974</v>
      </c>
      <c r="M1281" t="s">
        <v>5094</v>
      </c>
      <c r="N1281" t="s">
        <v>37</v>
      </c>
      <c r="O1281">
        <v>23</v>
      </c>
      <c r="P1281" t="s">
        <v>24</v>
      </c>
      <c r="Q1281">
        <v>20</v>
      </c>
    </row>
    <row r="1282" spans="1:17" x14ac:dyDescent="0.75">
      <c r="A1282" t="s">
        <v>1322</v>
      </c>
      <c r="B1282">
        <v>49</v>
      </c>
      <c r="C1282" t="s">
        <v>5078</v>
      </c>
      <c r="D1282" t="s">
        <v>16</v>
      </c>
      <c r="E1282" t="s">
        <v>26</v>
      </c>
      <c r="F1282" t="s">
        <v>18</v>
      </c>
      <c r="G1282">
        <v>3.2</v>
      </c>
      <c r="H1282" t="s">
        <v>19</v>
      </c>
      <c r="I1282" t="s">
        <v>20</v>
      </c>
      <c r="J1282" t="s">
        <v>21</v>
      </c>
      <c r="K1282" t="s">
        <v>33</v>
      </c>
      <c r="L1282" s="1">
        <v>45800</v>
      </c>
      <c r="M1282" t="s">
        <v>5088</v>
      </c>
      <c r="N1282" t="s">
        <v>23</v>
      </c>
      <c r="O1282">
        <v>58</v>
      </c>
      <c r="P1282" t="s">
        <v>24</v>
      </c>
      <c r="Q1282">
        <v>31</v>
      </c>
    </row>
    <row r="1283" spans="1:17" x14ac:dyDescent="0.75">
      <c r="A1283" t="s">
        <v>1323</v>
      </c>
      <c r="B1283">
        <v>31</v>
      </c>
      <c r="C1283" t="s">
        <v>5077</v>
      </c>
      <c r="D1283" t="s">
        <v>16</v>
      </c>
      <c r="E1283" t="s">
        <v>35</v>
      </c>
      <c r="F1283" t="s">
        <v>18</v>
      </c>
      <c r="G1283">
        <v>7.2</v>
      </c>
      <c r="H1283" t="s">
        <v>41</v>
      </c>
      <c r="I1283" t="s">
        <v>20</v>
      </c>
      <c r="J1283" t="s">
        <v>21</v>
      </c>
      <c r="K1283" t="s">
        <v>33</v>
      </c>
      <c r="L1283" s="1">
        <v>45715</v>
      </c>
      <c r="M1283" t="s">
        <v>5085</v>
      </c>
      <c r="N1283" t="s">
        <v>23</v>
      </c>
      <c r="O1283">
        <v>41</v>
      </c>
      <c r="P1283" t="s">
        <v>24</v>
      </c>
      <c r="Q1283">
        <v>13</v>
      </c>
    </row>
    <row r="1284" spans="1:17" x14ac:dyDescent="0.75">
      <c r="A1284" t="s">
        <v>1324</v>
      </c>
      <c r="B1284">
        <v>39</v>
      </c>
      <c r="C1284" t="s">
        <v>5082</v>
      </c>
      <c r="D1284" t="s">
        <v>16</v>
      </c>
      <c r="E1284" t="s">
        <v>17</v>
      </c>
      <c r="F1284" t="s">
        <v>73</v>
      </c>
      <c r="G1284">
        <v>3.2</v>
      </c>
      <c r="H1284" t="s">
        <v>19</v>
      </c>
      <c r="I1284" t="s">
        <v>29</v>
      </c>
      <c r="J1284" t="s">
        <v>21</v>
      </c>
      <c r="K1284" t="s">
        <v>33</v>
      </c>
      <c r="L1284" s="1">
        <v>45941</v>
      </c>
      <c r="M1284" t="s">
        <v>5093</v>
      </c>
      <c r="N1284" t="s">
        <v>37</v>
      </c>
      <c r="O1284">
        <v>17</v>
      </c>
      <c r="P1284" t="s">
        <v>24</v>
      </c>
      <c r="Q1284">
        <v>36</v>
      </c>
    </row>
    <row r="1285" spans="1:17" x14ac:dyDescent="0.75">
      <c r="A1285" t="s">
        <v>1325</v>
      </c>
      <c r="B1285">
        <v>77</v>
      </c>
      <c r="C1285" t="s">
        <v>5080</v>
      </c>
      <c r="D1285" t="s">
        <v>16</v>
      </c>
      <c r="E1285" t="s">
        <v>40</v>
      </c>
      <c r="F1285" t="s">
        <v>73</v>
      </c>
      <c r="G1285">
        <v>1.2</v>
      </c>
      <c r="H1285" t="s">
        <v>41</v>
      </c>
      <c r="I1285" t="s">
        <v>49</v>
      </c>
      <c r="J1285" t="s">
        <v>21</v>
      </c>
      <c r="K1285" t="s">
        <v>30</v>
      </c>
      <c r="L1285" s="1">
        <v>45721</v>
      </c>
      <c r="M1285" t="s">
        <v>5086</v>
      </c>
      <c r="N1285" t="s">
        <v>23</v>
      </c>
      <c r="O1285">
        <v>29</v>
      </c>
      <c r="P1285" t="s">
        <v>24</v>
      </c>
      <c r="Q1285">
        <v>20</v>
      </c>
    </row>
    <row r="1286" spans="1:17" x14ac:dyDescent="0.75">
      <c r="A1286" t="s">
        <v>2066</v>
      </c>
      <c r="B1286">
        <v>40</v>
      </c>
      <c r="C1286" t="s">
        <v>5082</v>
      </c>
      <c r="D1286" t="s">
        <v>16</v>
      </c>
      <c r="E1286" t="s">
        <v>26</v>
      </c>
      <c r="F1286" t="s">
        <v>27</v>
      </c>
      <c r="G1286">
        <v>5</v>
      </c>
      <c r="H1286" t="s">
        <v>28</v>
      </c>
      <c r="I1286" t="s">
        <v>29</v>
      </c>
      <c r="J1286" t="s">
        <v>21</v>
      </c>
      <c r="K1286" t="s">
        <v>51</v>
      </c>
      <c r="L1286" s="1">
        <v>45726</v>
      </c>
      <c r="M1286" t="s">
        <v>5086</v>
      </c>
      <c r="N1286" t="s">
        <v>23</v>
      </c>
      <c r="O1286">
        <v>28</v>
      </c>
      <c r="P1286" t="s">
        <v>24</v>
      </c>
      <c r="Q1286">
        <v>7</v>
      </c>
    </row>
    <row r="1287" spans="1:17" x14ac:dyDescent="0.75">
      <c r="A1287" t="s">
        <v>1327</v>
      </c>
      <c r="B1287">
        <v>39</v>
      </c>
      <c r="C1287" t="s">
        <v>5082</v>
      </c>
      <c r="D1287" t="s">
        <v>16</v>
      </c>
      <c r="E1287" t="s">
        <v>40</v>
      </c>
      <c r="F1287" t="s">
        <v>36</v>
      </c>
      <c r="G1287">
        <v>3.8</v>
      </c>
      <c r="H1287" t="s">
        <v>19</v>
      </c>
      <c r="I1287" t="s">
        <v>44</v>
      </c>
      <c r="J1287" t="s">
        <v>21</v>
      </c>
      <c r="K1287" t="s">
        <v>22</v>
      </c>
      <c r="L1287" s="1">
        <v>45852</v>
      </c>
      <c r="M1287" t="s">
        <v>5090</v>
      </c>
      <c r="N1287" t="s">
        <v>23</v>
      </c>
      <c r="O1287">
        <v>29</v>
      </c>
      <c r="P1287" t="s">
        <v>24</v>
      </c>
      <c r="Q1287">
        <v>27</v>
      </c>
    </row>
    <row r="1288" spans="1:17" x14ac:dyDescent="0.75">
      <c r="A1288" t="s">
        <v>2060</v>
      </c>
      <c r="B1288">
        <v>76</v>
      </c>
      <c r="C1288" t="s">
        <v>5080</v>
      </c>
      <c r="D1288" t="s">
        <v>16</v>
      </c>
      <c r="E1288" t="s">
        <v>35</v>
      </c>
      <c r="F1288" t="s">
        <v>63</v>
      </c>
      <c r="G1288">
        <v>4.4000000000000004</v>
      </c>
      <c r="H1288" t="s">
        <v>41</v>
      </c>
      <c r="I1288" t="s">
        <v>20</v>
      </c>
      <c r="J1288" t="s">
        <v>21</v>
      </c>
      <c r="K1288" t="s">
        <v>45</v>
      </c>
      <c r="L1288" s="1">
        <v>45724</v>
      </c>
      <c r="M1288" t="s">
        <v>5086</v>
      </c>
      <c r="N1288" t="s">
        <v>23</v>
      </c>
      <c r="O1288">
        <v>43</v>
      </c>
      <c r="P1288" t="s">
        <v>24</v>
      </c>
      <c r="Q1288">
        <v>13</v>
      </c>
    </row>
    <row r="1289" spans="1:17" x14ac:dyDescent="0.75">
      <c r="A1289" t="s">
        <v>2056</v>
      </c>
      <c r="B1289">
        <v>58</v>
      </c>
      <c r="C1289" t="s">
        <v>5081</v>
      </c>
      <c r="D1289" t="s">
        <v>16</v>
      </c>
      <c r="E1289" t="s">
        <v>17</v>
      </c>
      <c r="F1289" t="s">
        <v>27</v>
      </c>
      <c r="G1289">
        <v>3.5</v>
      </c>
      <c r="H1289" t="s">
        <v>28</v>
      </c>
      <c r="I1289" t="s">
        <v>29</v>
      </c>
      <c r="J1289" t="s">
        <v>21</v>
      </c>
      <c r="K1289" t="s">
        <v>42</v>
      </c>
      <c r="L1289" s="1">
        <v>45963</v>
      </c>
      <c r="M1289" t="s">
        <v>5094</v>
      </c>
      <c r="N1289" t="s">
        <v>37</v>
      </c>
      <c r="O1289">
        <v>26</v>
      </c>
      <c r="P1289" t="s">
        <v>24</v>
      </c>
      <c r="Q1289">
        <v>21</v>
      </c>
    </row>
    <row r="1290" spans="1:17" x14ac:dyDescent="0.75">
      <c r="A1290" t="s">
        <v>2051</v>
      </c>
      <c r="B1290">
        <v>62</v>
      </c>
      <c r="C1290" t="s">
        <v>5081</v>
      </c>
      <c r="D1290" t="s">
        <v>16</v>
      </c>
      <c r="E1290" t="s">
        <v>40</v>
      </c>
      <c r="F1290" t="s">
        <v>73</v>
      </c>
      <c r="G1290">
        <v>0.9</v>
      </c>
      <c r="H1290" t="s">
        <v>41</v>
      </c>
      <c r="I1290" t="s">
        <v>29</v>
      </c>
      <c r="J1290" t="s">
        <v>21</v>
      </c>
      <c r="K1290" t="s">
        <v>51</v>
      </c>
      <c r="L1290" s="1">
        <v>45672</v>
      </c>
      <c r="M1290" t="s">
        <v>5084</v>
      </c>
      <c r="N1290" t="s">
        <v>23</v>
      </c>
      <c r="O1290">
        <v>11</v>
      </c>
      <c r="P1290" t="s">
        <v>24</v>
      </c>
      <c r="Q1290">
        <v>14</v>
      </c>
    </row>
    <row r="1291" spans="1:17" x14ac:dyDescent="0.75">
      <c r="A1291" t="s">
        <v>2050</v>
      </c>
      <c r="B1291">
        <v>25</v>
      </c>
      <c r="C1291" t="s">
        <v>5077</v>
      </c>
      <c r="D1291" t="s">
        <v>16</v>
      </c>
      <c r="E1291" t="s">
        <v>26</v>
      </c>
      <c r="F1291" t="s">
        <v>27</v>
      </c>
      <c r="G1291">
        <v>7.2</v>
      </c>
      <c r="H1291" t="s">
        <v>19</v>
      </c>
      <c r="I1291" t="s">
        <v>44</v>
      </c>
      <c r="J1291" t="s">
        <v>21</v>
      </c>
      <c r="K1291" t="s">
        <v>45</v>
      </c>
      <c r="L1291" s="1">
        <v>45662</v>
      </c>
      <c r="M1291" t="s">
        <v>5084</v>
      </c>
      <c r="N1291" t="s">
        <v>37</v>
      </c>
      <c r="O1291">
        <v>10</v>
      </c>
      <c r="P1291" t="s">
        <v>24</v>
      </c>
      <c r="Q1291">
        <v>12</v>
      </c>
    </row>
    <row r="1292" spans="1:17" x14ac:dyDescent="0.75">
      <c r="A1292" t="s">
        <v>1332</v>
      </c>
      <c r="B1292">
        <v>41</v>
      </c>
      <c r="C1292" t="s">
        <v>5082</v>
      </c>
      <c r="D1292" t="s">
        <v>16</v>
      </c>
      <c r="E1292" t="s">
        <v>26</v>
      </c>
      <c r="F1292" t="s">
        <v>18</v>
      </c>
      <c r="G1292">
        <v>4.9000000000000004</v>
      </c>
      <c r="H1292" t="s">
        <v>41</v>
      </c>
      <c r="I1292" t="s">
        <v>29</v>
      </c>
      <c r="J1292" t="s">
        <v>21</v>
      </c>
      <c r="K1292" t="s">
        <v>33</v>
      </c>
      <c r="L1292" s="1">
        <v>45853</v>
      </c>
      <c r="M1292" t="s">
        <v>5090</v>
      </c>
      <c r="N1292" t="s">
        <v>23</v>
      </c>
      <c r="O1292">
        <v>38</v>
      </c>
      <c r="P1292" t="s">
        <v>24</v>
      </c>
      <c r="Q1292">
        <v>35</v>
      </c>
    </row>
    <row r="1293" spans="1:17" x14ac:dyDescent="0.75">
      <c r="A1293" t="s">
        <v>1333</v>
      </c>
      <c r="B1293">
        <v>35</v>
      </c>
      <c r="C1293" t="s">
        <v>5077</v>
      </c>
      <c r="D1293" t="s">
        <v>16</v>
      </c>
      <c r="E1293" t="s">
        <v>40</v>
      </c>
      <c r="F1293" t="s">
        <v>18</v>
      </c>
      <c r="G1293">
        <v>4.4000000000000004</v>
      </c>
      <c r="H1293" t="s">
        <v>28</v>
      </c>
      <c r="I1293" t="s">
        <v>44</v>
      </c>
      <c r="J1293" t="s">
        <v>21</v>
      </c>
      <c r="K1293" t="s">
        <v>42</v>
      </c>
      <c r="L1293" s="1">
        <v>45808</v>
      </c>
      <c r="M1293" t="s">
        <v>5088</v>
      </c>
      <c r="N1293" t="s">
        <v>23</v>
      </c>
      <c r="O1293">
        <v>51</v>
      </c>
      <c r="P1293" t="s">
        <v>24</v>
      </c>
      <c r="Q1293">
        <v>35</v>
      </c>
    </row>
    <row r="1294" spans="1:17" x14ac:dyDescent="0.75">
      <c r="A1294" t="s">
        <v>1334</v>
      </c>
      <c r="B1294">
        <v>36</v>
      </c>
      <c r="C1294" t="s">
        <v>5082</v>
      </c>
      <c r="D1294" t="s">
        <v>16</v>
      </c>
      <c r="E1294" t="s">
        <v>17</v>
      </c>
      <c r="F1294" t="s">
        <v>18</v>
      </c>
      <c r="G1294">
        <v>1</v>
      </c>
      <c r="H1294" t="s">
        <v>19</v>
      </c>
      <c r="I1294" t="s">
        <v>20</v>
      </c>
      <c r="J1294" t="s">
        <v>21</v>
      </c>
      <c r="K1294" t="s">
        <v>22</v>
      </c>
      <c r="L1294" s="1">
        <v>45993</v>
      </c>
      <c r="M1294" t="s">
        <v>5095</v>
      </c>
      <c r="N1294" t="s">
        <v>23</v>
      </c>
      <c r="O1294">
        <v>35</v>
      </c>
      <c r="P1294" t="s">
        <v>24</v>
      </c>
      <c r="Q1294">
        <v>21</v>
      </c>
    </row>
    <row r="1295" spans="1:17" x14ac:dyDescent="0.75">
      <c r="A1295" t="s">
        <v>2043</v>
      </c>
      <c r="B1295">
        <v>49</v>
      </c>
      <c r="C1295" t="s">
        <v>5078</v>
      </c>
      <c r="D1295" t="s">
        <v>16</v>
      </c>
      <c r="E1295" t="s">
        <v>17</v>
      </c>
      <c r="F1295" t="s">
        <v>36</v>
      </c>
      <c r="G1295">
        <v>4.7</v>
      </c>
      <c r="H1295" t="s">
        <v>41</v>
      </c>
      <c r="I1295" t="s">
        <v>20</v>
      </c>
      <c r="J1295" t="s">
        <v>21</v>
      </c>
      <c r="K1295" t="s">
        <v>45</v>
      </c>
      <c r="L1295" s="1">
        <v>45741</v>
      </c>
      <c r="M1295" t="s">
        <v>5086</v>
      </c>
      <c r="N1295" t="s">
        <v>37</v>
      </c>
      <c r="O1295">
        <v>27</v>
      </c>
      <c r="P1295" t="s">
        <v>24</v>
      </c>
      <c r="Q1295">
        <v>9</v>
      </c>
    </row>
    <row r="1296" spans="1:17" x14ac:dyDescent="0.75">
      <c r="A1296" t="s">
        <v>2040</v>
      </c>
      <c r="B1296">
        <v>38</v>
      </c>
      <c r="C1296" t="s">
        <v>5082</v>
      </c>
      <c r="D1296" t="s">
        <v>16</v>
      </c>
      <c r="E1296" t="s">
        <v>26</v>
      </c>
      <c r="F1296" t="s">
        <v>36</v>
      </c>
      <c r="G1296">
        <v>3.6</v>
      </c>
      <c r="H1296" t="s">
        <v>19</v>
      </c>
      <c r="I1296" t="s">
        <v>20</v>
      </c>
      <c r="J1296" t="s">
        <v>21</v>
      </c>
      <c r="K1296" t="s">
        <v>42</v>
      </c>
      <c r="L1296" s="1">
        <v>45967</v>
      </c>
      <c r="M1296" t="s">
        <v>5094</v>
      </c>
      <c r="N1296" t="s">
        <v>37</v>
      </c>
      <c r="O1296">
        <v>31</v>
      </c>
      <c r="P1296" t="s">
        <v>24</v>
      </c>
      <c r="Q1296">
        <v>6</v>
      </c>
    </row>
    <row r="1297" spans="1:17" x14ac:dyDescent="0.75">
      <c r="A1297" t="s">
        <v>2035</v>
      </c>
      <c r="B1297">
        <v>78</v>
      </c>
      <c r="C1297" t="s">
        <v>5080</v>
      </c>
      <c r="D1297" t="s">
        <v>16</v>
      </c>
      <c r="E1297" t="s">
        <v>17</v>
      </c>
      <c r="F1297" t="s">
        <v>27</v>
      </c>
      <c r="G1297">
        <v>5.0999999999999996</v>
      </c>
      <c r="H1297" t="s">
        <v>41</v>
      </c>
      <c r="I1297" t="s">
        <v>49</v>
      </c>
      <c r="J1297" t="s">
        <v>21</v>
      </c>
      <c r="K1297" t="s">
        <v>42</v>
      </c>
      <c r="L1297" s="1">
        <v>45966</v>
      </c>
      <c r="M1297" t="s">
        <v>5094</v>
      </c>
      <c r="N1297" t="s">
        <v>37</v>
      </c>
      <c r="O1297">
        <v>28</v>
      </c>
      <c r="P1297" t="s">
        <v>24</v>
      </c>
      <c r="Q1297">
        <v>21</v>
      </c>
    </row>
    <row r="1298" spans="1:17" x14ac:dyDescent="0.75">
      <c r="A1298" t="s">
        <v>2030</v>
      </c>
      <c r="B1298">
        <v>58</v>
      </c>
      <c r="C1298" t="s">
        <v>5081</v>
      </c>
      <c r="D1298" t="s">
        <v>16</v>
      </c>
      <c r="E1298" t="s">
        <v>26</v>
      </c>
      <c r="F1298" t="s">
        <v>36</v>
      </c>
      <c r="G1298">
        <v>1.9</v>
      </c>
      <c r="H1298" t="s">
        <v>41</v>
      </c>
      <c r="I1298" t="s">
        <v>29</v>
      </c>
      <c r="J1298" t="s">
        <v>21</v>
      </c>
      <c r="K1298" t="s">
        <v>45</v>
      </c>
      <c r="L1298" s="1">
        <v>45816</v>
      </c>
      <c r="M1298" t="s">
        <v>5089</v>
      </c>
      <c r="N1298" t="s">
        <v>23</v>
      </c>
      <c r="O1298">
        <v>40</v>
      </c>
      <c r="P1298" t="s">
        <v>24</v>
      </c>
      <c r="Q1298">
        <v>25</v>
      </c>
    </row>
    <row r="1299" spans="1:17" x14ac:dyDescent="0.75">
      <c r="A1299" t="s">
        <v>2028</v>
      </c>
      <c r="B1299">
        <v>29</v>
      </c>
      <c r="C1299" t="s">
        <v>5077</v>
      </c>
      <c r="D1299" t="s">
        <v>16</v>
      </c>
      <c r="E1299" t="s">
        <v>35</v>
      </c>
      <c r="F1299" t="s">
        <v>27</v>
      </c>
      <c r="G1299">
        <v>2.9</v>
      </c>
      <c r="H1299" t="s">
        <v>28</v>
      </c>
      <c r="I1299" t="s">
        <v>20</v>
      </c>
      <c r="J1299" t="s">
        <v>21</v>
      </c>
      <c r="K1299" t="s">
        <v>33</v>
      </c>
      <c r="L1299" s="1">
        <v>45684</v>
      </c>
      <c r="M1299" t="s">
        <v>5084</v>
      </c>
      <c r="N1299" t="s">
        <v>23</v>
      </c>
      <c r="O1299">
        <v>34</v>
      </c>
      <c r="P1299" t="s">
        <v>24</v>
      </c>
      <c r="Q1299">
        <v>11</v>
      </c>
    </row>
    <row r="1300" spans="1:17" x14ac:dyDescent="0.75">
      <c r="A1300" t="s">
        <v>1340</v>
      </c>
      <c r="B1300">
        <v>63</v>
      </c>
      <c r="C1300" t="s">
        <v>5081</v>
      </c>
      <c r="D1300" t="s">
        <v>16</v>
      </c>
      <c r="E1300" t="s">
        <v>35</v>
      </c>
      <c r="F1300" t="s">
        <v>27</v>
      </c>
      <c r="G1300">
        <v>4.4000000000000004</v>
      </c>
      <c r="H1300" t="s">
        <v>28</v>
      </c>
      <c r="I1300" t="s">
        <v>29</v>
      </c>
      <c r="J1300" t="s">
        <v>21</v>
      </c>
      <c r="K1300" t="s">
        <v>22</v>
      </c>
      <c r="L1300" s="1">
        <v>45913</v>
      </c>
      <c r="M1300" t="s">
        <v>5092</v>
      </c>
      <c r="N1300" t="s">
        <v>23</v>
      </c>
      <c r="O1300">
        <v>5</v>
      </c>
      <c r="P1300" t="s">
        <v>24</v>
      </c>
      <c r="Q1300">
        <v>25</v>
      </c>
    </row>
    <row r="1301" spans="1:17" x14ac:dyDescent="0.75">
      <c r="A1301" t="s">
        <v>2023</v>
      </c>
      <c r="B1301">
        <v>27</v>
      </c>
      <c r="C1301" t="s">
        <v>5077</v>
      </c>
      <c r="D1301" t="s">
        <v>16</v>
      </c>
      <c r="E1301" t="s">
        <v>35</v>
      </c>
      <c r="F1301" t="s">
        <v>27</v>
      </c>
      <c r="G1301">
        <v>6.7</v>
      </c>
      <c r="H1301" t="s">
        <v>28</v>
      </c>
      <c r="I1301" t="s">
        <v>49</v>
      </c>
      <c r="J1301" t="s">
        <v>21</v>
      </c>
      <c r="K1301" t="s">
        <v>42</v>
      </c>
      <c r="L1301" s="1">
        <v>45999</v>
      </c>
      <c r="M1301" t="s">
        <v>5095</v>
      </c>
      <c r="N1301" t="s">
        <v>37</v>
      </c>
      <c r="O1301">
        <v>11</v>
      </c>
      <c r="P1301" t="s">
        <v>24</v>
      </c>
      <c r="Q1301">
        <v>6</v>
      </c>
    </row>
    <row r="1302" spans="1:17" x14ac:dyDescent="0.75">
      <c r="A1302" t="s">
        <v>1342</v>
      </c>
      <c r="B1302">
        <v>38</v>
      </c>
      <c r="C1302" t="s">
        <v>5082</v>
      </c>
      <c r="D1302" t="s">
        <v>16</v>
      </c>
      <c r="E1302" t="s">
        <v>26</v>
      </c>
      <c r="F1302" t="s">
        <v>36</v>
      </c>
      <c r="G1302">
        <v>4.9000000000000004</v>
      </c>
      <c r="H1302" t="s">
        <v>41</v>
      </c>
      <c r="I1302" t="s">
        <v>29</v>
      </c>
      <c r="J1302" t="s">
        <v>21</v>
      </c>
      <c r="K1302" t="s">
        <v>51</v>
      </c>
      <c r="L1302" s="1">
        <v>45812</v>
      </c>
      <c r="M1302" t="s">
        <v>5089</v>
      </c>
      <c r="N1302" t="s">
        <v>23</v>
      </c>
      <c r="O1302">
        <v>21</v>
      </c>
      <c r="P1302" t="s">
        <v>24</v>
      </c>
      <c r="Q1302">
        <v>13</v>
      </c>
    </row>
    <row r="1303" spans="1:17" x14ac:dyDescent="0.75">
      <c r="A1303" t="s">
        <v>1343</v>
      </c>
      <c r="B1303">
        <v>82</v>
      </c>
      <c r="C1303" t="s">
        <v>5079</v>
      </c>
      <c r="D1303" t="s">
        <v>16</v>
      </c>
      <c r="E1303" t="s">
        <v>35</v>
      </c>
      <c r="F1303" t="s">
        <v>36</v>
      </c>
      <c r="G1303">
        <v>5.8</v>
      </c>
      <c r="H1303" t="s">
        <v>28</v>
      </c>
      <c r="I1303" t="s">
        <v>29</v>
      </c>
      <c r="J1303" t="s">
        <v>21</v>
      </c>
      <c r="K1303" t="s">
        <v>30</v>
      </c>
      <c r="L1303" s="1">
        <v>45724</v>
      </c>
      <c r="M1303" t="s">
        <v>5086</v>
      </c>
      <c r="N1303" t="s">
        <v>23</v>
      </c>
      <c r="O1303">
        <v>15</v>
      </c>
      <c r="P1303" t="s">
        <v>24</v>
      </c>
      <c r="Q1303">
        <v>10</v>
      </c>
    </row>
    <row r="1304" spans="1:17" x14ac:dyDescent="0.75">
      <c r="A1304" t="s">
        <v>2020</v>
      </c>
      <c r="B1304">
        <v>63</v>
      </c>
      <c r="C1304" t="s">
        <v>5081</v>
      </c>
      <c r="D1304" t="s">
        <v>16</v>
      </c>
      <c r="E1304" t="s">
        <v>26</v>
      </c>
      <c r="F1304" t="s">
        <v>73</v>
      </c>
      <c r="G1304">
        <v>5</v>
      </c>
      <c r="H1304" t="s">
        <v>19</v>
      </c>
      <c r="I1304" t="s">
        <v>29</v>
      </c>
      <c r="J1304" t="s">
        <v>21</v>
      </c>
      <c r="K1304" t="s">
        <v>30</v>
      </c>
      <c r="L1304" s="1">
        <v>45663</v>
      </c>
      <c r="M1304" t="s">
        <v>5084</v>
      </c>
      <c r="N1304" t="s">
        <v>23</v>
      </c>
      <c r="O1304">
        <v>7</v>
      </c>
      <c r="P1304" t="s">
        <v>24</v>
      </c>
      <c r="Q1304">
        <v>7</v>
      </c>
    </row>
    <row r="1305" spans="1:17" x14ac:dyDescent="0.75">
      <c r="A1305" t="s">
        <v>1345</v>
      </c>
      <c r="B1305">
        <v>57</v>
      </c>
      <c r="C1305" t="s">
        <v>5078</v>
      </c>
      <c r="D1305" t="s">
        <v>16</v>
      </c>
      <c r="E1305" t="s">
        <v>40</v>
      </c>
      <c r="F1305" t="s">
        <v>73</v>
      </c>
      <c r="G1305">
        <v>7</v>
      </c>
      <c r="H1305" t="s">
        <v>28</v>
      </c>
      <c r="I1305" t="s">
        <v>20</v>
      </c>
      <c r="J1305" t="s">
        <v>21</v>
      </c>
      <c r="K1305" t="s">
        <v>45</v>
      </c>
      <c r="L1305" s="1">
        <v>45827</v>
      </c>
      <c r="M1305" t="s">
        <v>5089</v>
      </c>
      <c r="N1305" t="s">
        <v>23</v>
      </c>
      <c r="O1305">
        <v>35</v>
      </c>
      <c r="P1305" t="s">
        <v>24</v>
      </c>
      <c r="Q1305">
        <v>9</v>
      </c>
    </row>
    <row r="1306" spans="1:17" x14ac:dyDescent="0.75">
      <c r="A1306" t="s">
        <v>2019</v>
      </c>
      <c r="B1306">
        <v>74</v>
      </c>
      <c r="C1306" t="s">
        <v>5080</v>
      </c>
      <c r="D1306" t="s">
        <v>16</v>
      </c>
      <c r="E1306" t="s">
        <v>17</v>
      </c>
      <c r="F1306" t="s">
        <v>18</v>
      </c>
      <c r="G1306">
        <v>2.4</v>
      </c>
      <c r="H1306" t="s">
        <v>19</v>
      </c>
      <c r="I1306" t="s">
        <v>20</v>
      </c>
      <c r="J1306" t="s">
        <v>21</v>
      </c>
      <c r="K1306" t="s">
        <v>22</v>
      </c>
      <c r="L1306" s="1">
        <v>45786</v>
      </c>
      <c r="M1306" t="s">
        <v>5088</v>
      </c>
      <c r="N1306" t="s">
        <v>23</v>
      </c>
      <c r="O1306">
        <v>39</v>
      </c>
      <c r="P1306" t="s">
        <v>24</v>
      </c>
      <c r="Q1306">
        <v>12</v>
      </c>
    </row>
    <row r="1307" spans="1:17" x14ac:dyDescent="0.75">
      <c r="A1307" t="s">
        <v>1347</v>
      </c>
      <c r="B1307">
        <v>45</v>
      </c>
      <c r="C1307" t="s">
        <v>5082</v>
      </c>
      <c r="D1307" t="s">
        <v>16</v>
      </c>
      <c r="E1307" t="s">
        <v>40</v>
      </c>
      <c r="F1307" t="s">
        <v>27</v>
      </c>
      <c r="G1307">
        <v>4.9000000000000004</v>
      </c>
      <c r="H1307" t="s">
        <v>28</v>
      </c>
      <c r="I1307" t="s">
        <v>44</v>
      </c>
      <c r="J1307" t="s">
        <v>21</v>
      </c>
      <c r="K1307" t="s">
        <v>30</v>
      </c>
      <c r="L1307" s="1">
        <v>45921</v>
      </c>
      <c r="M1307" t="s">
        <v>5092</v>
      </c>
      <c r="N1307" t="s">
        <v>23</v>
      </c>
      <c r="O1307">
        <v>35</v>
      </c>
      <c r="P1307" t="s">
        <v>24</v>
      </c>
      <c r="Q1307">
        <v>36</v>
      </c>
    </row>
    <row r="1308" spans="1:17" x14ac:dyDescent="0.75">
      <c r="A1308" t="s">
        <v>1348</v>
      </c>
      <c r="B1308">
        <v>34</v>
      </c>
      <c r="C1308" t="s">
        <v>5077</v>
      </c>
      <c r="D1308" t="s">
        <v>16</v>
      </c>
      <c r="E1308" t="s">
        <v>35</v>
      </c>
      <c r="F1308" t="s">
        <v>36</v>
      </c>
      <c r="G1308">
        <v>5.9</v>
      </c>
      <c r="H1308" t="s">
        <v>41</v>
      </c>
      <c r="I1308" t="s">
        <v>49</v>
      </c>
      <c r="J1308" t="s">
        <v>21</v>
      </c>
      <c r="K1308" t="s">
        <v>42</v>
      </c>
      <c r="L1308" s="1">
        <v>45730</v>
      </c>
      <c r="M1308" t="s">
        <v>5086</v>
      </c>
      <c r="N1308" t="s">
        <v>23</v>
      </c>
      <c r="O1308">
        <v>24</v>
      </c>
      <c r="P1308" t="s">
        <v>24</v>
      </c>
      <c r="Q1308">
        <v>18</v>
      </c>
    </row>
    <row r="1309" spans="1:17" x14ac:dyDescent="0.75">
      <c r="A1309" t="s">
        <v>2017</v>
      </c>
      <c r="B1309">
        <v>36</v>
      </c>
      <c r="C1309" t="s">
        <v>5082</v>
      </c>
      <c r="D1309" t="s">
        <v>16</v>
      </c>
      <c r="E1309" t="s">
        <v>17</v>
      </c>
      <c r="F1309" t="s">
        <v>36</v>
      </c>
      <c r="G1309">
        <v>7.9</v>
      </c>
      <c r="H1309" t="s">
        <v>41</v>
      </c>
      <c r="I1309" t="s">
        <v>29</v>
      </c>
      <c r="J1309" t="s">
        <v>21</v>
      </c>
      <c r="K1309" t="s">
        <v>22</v>
      </c>
      <c r="L1309" s="1">
        <v>45966</v>
      </c>
      <c r="M1309" t="s">
        <v>5094</v>
      </c>
      <c r="N1309" t="s">
        <v>23</v>
      </c>
      <c r="O1309">
        <v>47</v>
      </c>
      <c r="P1309" t="s">
        <v>24</v>
      </c>
      <c r="Q1309">
        <v>16</v>
      </c>
    </row>
    <row r="1310" spans="1:17" x14ac:dyDescent="0.75">
      <c r="A1310" t="s">
        <v>2011</v>
      </c>
      <c r="B1310">
        <v>73</v>
      </c>
      <c r="C1310" t="s">
        <v>5080</v>
      </c>
      <c r="D1310" t="s">
        <v>16</v>
      </c>
      <c r="E1310" t="s">
        <v>35</v>
      </c>
      <c r="F1310" t="s">
        <v>36</v>
      </c>
      <c r="G1310">
        <v>6.8</v>
      </c>
      <c r="H1310" t="s">
        <v>41</v>
      </c>
      <c r="I1310" t="s">
        <v>49</v>
      </c>
      <c r="J1310" t="s">
        <v>21</v>
      </c>
      <c r="K1310" t="s">
        <v>33</v>
      </c>
      <c r="L1310" s="1">
        <v>45838</v>
      </c>
      <c r="M1310" t="s">
        <v>5089</v>
      </c>
      <c r="N1310" t="s">
        <v>23</v>
      </c>
      <c r="O1310">
        <v>39</v>
      </c>
      <c r="P1310" t="s">
        <v>24</v>
      </c>
      <c r="Q1310">
        <v>30</v>
      </c>
    </row>
    <row r="1311" spans="1:17" x14ac:dyDescent="0.75">
      <c r="A1311" t="s">
        <v>2010</v>
      </c>
      <c r="B1311">
        <v>42</v>
      </c>
      <c r="C1311" t="s">
        <v>5082</v>
      </c>
      <c r="D1311" t="s">
        <v>16</v>
      </c>
      <c r="E1311" t="s">
        <v>35</v>
      </c>
      <c r="F1311" t="s">
        <v>27</v>
      </c>
      <c r="G1311">
        <v>7.5</v>
      </c>
      <c r="H1311" t="s">
        <v>19</v>
      </c>
      <c r="I1311" t="s">
        <v>29</v>
      </c>
      <c r="J1311" t="s">
        <v>21</v>
      </c>
      <c r="K1311" t="s">
        <v>22</v>
      </c>
      <c r="L1311" s="1">
        <v>45850</v>
      </c>
      <c r="M1311" t="s">
        <v>5090</v>
      </c>
      <c r="N1311" t="s">
        <v>37</v>
      </c>
      <c r="O1311">
        <v>31</v>
      </c>
      <c r="P1311" t="s">
        <v>24</v>
      </c>
      <c r="Q1311">
        <v>35</v>
      </c>
    </row>
    <row r="1312" spans="1:17" x14ac:dyDescent="0.75">
      <c r="A1312" t="s">
        <v>2002</v>
      </c>
      <c r="B1312">
        <v>84</v>
      </c>
      <c r="C1312" t="s">
        <v>5079</v>
      </c>
      <c r="D1312" t="s">
        <v>16</v>
      </c>
      <c r="E1312" t="s">
        <v>26</v>
      </c>
      <c r="F1312" t="s">
        <v>36</v>
      </c>
      <c r="G1312">
        <v>2.7</v>
      </c>
      <c r="H1312" t="s">
        <v>28</v>
      </c>
      <c r="I1312" t="s">
        <v>20</v>
      </c>
      <c r="J1312" t="s">
        <v>21</v>
      </c>
      <c r="K1312" t="s">
        <v>42</v>
      </c>
      <c r="L1312" s="1">
        <v>45673</v>
      </c>
      <c r="M1312" t="s">
        <v>5084</v>
      </c>
      <c r="N1312" t="s">
        <v>23</v>
      </c>
      <c r="O1312">
        <v>46</v>
      </c>
      <c r="P1312" t="s">
        <v>24</v>
      </c>
      <c r="Q1312">
        <v>26</v>
      </c>
    </row>
    <row r="1313" spans="1:17" x14ac:dyDescent="0.75">
      <c r="A1313" t="s">
        <v>1353</v>
      </c>
      <c r="B1313">
        <v>42</v>
      </c>
      <c r="C1313" t="s">
        <v>5082</v>
      </c>
      <c r="D1313" t="s">
        <v>16</v>
      </c>
      <c r="E1313" t="s">
        <v>17</v>
      </c>
      <c r="F1313" t="s">
        <v>36</v>
      </c>
      <c r="G1313">
        <v>5.9</v>
      </c>
      <c r="H1313" t="s">
        <v>28</v>
      </c>
      <c r="I1313" t="s">
        <v>20</v>
      </c>
      <c r="J1313" t="s">
        <v>21</v>
      </c>
      <c r="K1313" t="s">
        <v>22</v>
      </c>
      <c r="L1313" s="1">
        <v>45811</v>
      </c>
      <c r="M1313" t="s">
        <v>5089</v>
      </c>
      <c r="N1313" t="s">
        <v>37</v>
      </c>
      <c r="O1313">
        <v>28</v>
      </c>
      <c r="P1313" t="s">
        <v>24</v>
      </c>
      <c r="Q1313">
        <v>10</v>
      </c>
    </row>
    <row r="1314" spans="1:17" x14ac:dyDescent="0.75">
      <c r="A1314" t="s">
        <v>2001</v>
      </c>
      <c r="B1314">
        <v>62</v>
      </c>
      <c r="C1314" t="s">
        <v>5081</v>
      </c>
      <c r="D1314" t="s">
        <v>16</v>
      </c>
      <c r="E1314" t="s">
        <v>26</v>
      </c>
      <c r="F1314" t="s">
        <v>73</v>
      </c>
      <c r="G1314">
        <v>5.4</v>
      </c>
      <c r="H1314" t="s">
        <v>19</v>
      </c>
      <c r="I1314" t="s">
        <v>49</v>
      </c>
      <c r="J1314" t="s">
        <v>21</v>
      </c>
      <c r="K1314" t="s">
        <v>33</v>
      </c>
      <c r="L1314" s="1">
        <v>45760</v>
      </c>
      <c r="M1314" t="s">
        <v>5087</v>
      </c>
      <c r="N1314" t="s">
        <v>37</v>
      </c>
      <c r="O1314">
        <v>5</v>
      </c>
      <c r="P1314" t="s">
        <v>24</v>
      </c>
      <c r="Q1314">
        <v>7</v>
      </c>
    </row>
    <row r="1315" spans="1:17" x14ac:dyDescent="0.75">
      <c r="A1315" t="s">
        <v>1355</v>
      </c>
      <c r="B1315">
        <v>51</v>
      </c>
      <c r="C1315" t="s">
        <v>5078</v>
      </c>
      <c r="D1315" t="s">
        <v>16</v>
      </c>
      <c r="E1315" t="s">
        <v>17</v>
      </c>
      <c r="F1315" t="s">
        <v>63</v>
      </c>
      <c r="G1315">
        <v>1.7</v>
      </c>
      <c r="H1315" t="s">
        <v>28</v>
      </c>
      <c r="I1315" t="s">
        <v>20</v>
      </c>
      <c r="J1315" t="s">
        <v>21</v>
      </c>
      <c r="K1315" t="s">
        <v>45</v>
      </c>
      <c r="L1315" s="1">
        <v>45687</v>
      </c>
      <c r="M1315" t="s">
        <v>5084</v>
      </c>
      <c r="N1315" t="s">
        <v>23</v>
      </c>
      <c r="O1315">
        <v>51</v>
      </c>
      <c r="P1315" t="s">
        <v>24</v>
      </c>
      <c r="Q1315">
        <v>21</v>
      </c>
    </row>
    <row r="1316" spans="1:17" x14ac:dyDescent="0.75">
      <c r="A1316" t="s">
        <v>1356</v>
      </c>
      <c r="B1316">
        <v>26</v>
      </c>
      <c r="C1316" t="s">
        <v>5077</v>
      </c>
      <c r="D1316" t="s">
        <v>16</v>
      </c>
      <c r="E1316" t="s">
        <v>17</v>
      </c>
      <c r="F1316" t="s">
        <v>18</v>
      </c>
      <c r="G1316">
        <v>2.2999999999999998</v>
      </c>
      <c r="H1316" t="s">
        <v>28</v>
      </c>
      <c r="I1316" t="s">
        <v>44</v>
      </c>
      <c r="J1316" t="s">
        <v>21</v>
      </c>
      <c r="K1316" t="s">
        <v>22</v>
      </c>
      <c r="L1316" s="1">
        <v>45767</v>
      </c>
      <c r="M1316" t="s">
        <v>5087</v>
      </c>
      <c r="N1316" t="s">
        <v>23</v>
      </c>
      <c r="O1316">
        <v>39</v>
      </c>
      <c r="P1316" t="s">
        <v>24</v>
      </c>
      <c r="Q1316">
        <v>25</v>
      </c>
    </row>
    <row r="1317" spans="1:17" x14ac:dyDescent="0.75">
      <c r="A1317" t="s">
        <v>1357</v>
      </c>
      <c r="B1317">
        <v>76</v>
      </c>
      <c r="C1317" t="s">
        <v>5080</v>
      </c>
      <c r="D1317" t="s">
        <v>16</v>
      </c>
      <c r="E1317" t="s">
        <v>26</v>
      </c>
      <c r="F1317" t="s">
        <v>36</v>
      </c>
      <c r="G1317">
        <v>5</v>
      </c>
      <c r="H1317" t="s">
        <v>19</v>
      </c>
      <c r="I1317" t="s">
        <v>20</v>
      </c>
      <c r="J1317" t="s">
        <v>21</v>
      </c>
      <c r="K1317" t="s">
        <v>33</v>
      </c>
      <c r="L1317" s="1">
        <v>45700</v>
      </c>
      <c r="M1317" t="s">
        <v>5085</v>
      </c>
      <c r="N1317" t="s">
        <v>23</v>
      </c>
      <c r="O1317">
        <v>12</v>
      </c>
      <c r="P1317" t="s">
        <v>24</v>
      </c>
      <c r="Q1317">
        <v>19</v>
      </c>
    </row>
    <row r="1318" spans="1:17" x14ac:dyDescent="0.75">
      <c r="A1318" t="s">
        <v>1996</v>
      </c>
      <c r="B1318">
        <v>35</v>
      </c>
      <c r="C1318" t="s">
        <v>5077</v>
      </c>
      <c r="D1318" t="s">
        <v>16</v>
      </c>
      <c r="E1318" t="s">
        <v>26</v>
      </c>
      <c r="F1318" t="s">
        <v>73</v>
      </c>
      <c r="G1318">
        <v>1.2</v>
      </c>
      <c r="H1318" t="s">
        <v>19</v>
      </c>
      <c r="I1318" t="s">
        <v>49</v>
      </c>
      <c r="J1318" t="s">
        <v>21</v>
      </c>
      <c r="K1318" t="s">
        <v>45</v>
      </c>
      <c r="L1318" s="1">
        <v>46009</v>
      </c>
      <c r="M1318" t="s">
        <v>5095</v>
      </c>
      <c r="N1318" t="s">
        <v>37</v>
      </c>
      <c r="O1318">
        <v>4</v>
      </c>
      <c r="P1318" t="s">
        <v>24</v>
      </c>
      <c r="Q1318">
        <v>17</v>
      </c>
    </row>
    <row r="1319" spans="1:17" x14ac:dyDescent="0.75">
      <c r="A1319" t="s">
        <v>1992</v>
      </c>
      <c r="B1319">
        <v>69</v>
      </c>
      <c r="C1319" t="s">
        <v>5080</v>
      </c>
      <c r="D1319" t="s">
        <v>16</v>
      </c>
      <c r="E1319" t="s">
        <v>17</v>
      </c>
      <c r="F1319" t="s">
        <v>27</v>
      </c>
      <c r="G1319">
        <v>4.7</v>
      </c>
      <c r="H1319" t="s">
        <v>41</v>
      </c>
      <c r="I1319" t="s">
        <v>20</v>
      </c>
      <c r="J1319" t="s">
        <v>21</v>
      </c>
      <c r="K1319" t="s">
        <v>22</v>
      </c>
      <c r="L1319" s="1">
        <v>45863</v>
      </c>
      <c r="M1319" t="s">
        <v>5090</v>
      </c>
      <c r="N1319" t="s">
        <v>37</v>
      </c>
      <c r="O1319">
        <v>31</v>
      </c>
      <c r="P1319" t="s">
        <v>24</v>
      </c>
      <c r="Q1319">
        <v>18</v>
      </c>
    </row>
    <row r="1320" spans="1:17" x14ac:dyDescent="0.75">
      <c r="A1320" t="s">
        <v>1360</v>
      </c>
      <c r="B1320">
        <v>64</v>
      </c>
      <c r="C1320" t="s">
        <v>5081</v>
      </c>
      <c r="D1320" t="s">
        <v>16</v>
      </c>
      <c r="E1320" t="s">
        <v>26</v>
      </c>
      <c r="F1320" t="s">
        <v>27</v>
      </c>
      <c r="G1320">
        <v>7.2</v>
      </c>
      <c r="H1320" t="s">
        <v>28</v>
      </c>
      <c r="I1320" t="s">
        <v>20</v>
      </c>
      <c r="J1320" t="s">
        <v>21</v>
      </c>
      <c r="K1320" t="s">
        <v>45</v>
      </c>
      <c r="L1320" s="1">
        <v>45961</v>
      </c>
      <c r="M1320" t="s">
        <v>5093</v>
      </c>
      <c r="N1320" t="s">
        <v>23</v>
      </c>
      <c r="O1320">
        <v>36</v>
      </c>
      <c r="P1320" t="s">
        <v>24</v>
      </c>
      <c r="Q1320">
        <v>25</v>
      </c>
    </row>
    <row r="1321" spans="1:17" x14ac:dyDescent="0.75">
      <c r="A1321" t="s">
        <v>1361</v>
      </c>
      <c r="B1321">
        <v>43</v>
      </c>
      <c r="C1321" t="s">
        <v>5082</v>
      </c>
      <c r="D1321" t="s">
        <v>16</v>
      </c>
      <c r="E1321" t="s">
        <v>35</v>
      </c>
      <c r="F1321" t="s">
        <v>27</v>
      </c>
      <c r="G1321">
        <v>2.4</v>
      </c>
      <c r="H1321" t="s">
        <v>41</v>
      </c>
      <c r="I1321" t="s">
        <v>20</v>
      </c>
      <c r="J1321" t="s">
        <v>21</v>
      </c>
      <c r="K1321" t="s">
        <v>30</v>
      </c>
      <c r="L1321" s="1">
        <v>45968</v>
      </c>
      <c r="M1321" t="s">
        <v>5094</v>
      </c>
      <c r="N1321" t="s">
        <v>23</v>
      </c>
      <c r="O1321">
        <v>21</v>
      </c>
      <c r="P1321" t="s">
        <v>24</v>
      </c>
      <c r="Q1321">
        <v>33</v>
      </c>
    </row>
    <row r="1322" spans="1:17" x14ac:dyDescent="0.75">
      <c r="A1322" t="s">
        <v>1991</v>
      </c>
      <c r="B1322">
        <v>80</v>
      </c>
      <c r="C1322" t="s">
        <v>5079</v>
      </c>
      <c r="D1322" t="s">
        <v>16</v>
      </c>
      <c r="E1322" t="s">
        <v>35</v>
      </c>
      <c r="F1322" t="s">
        <v>73</v>
      </c>
      <c r="G1322">
        <v>0.7</v>
      </c>
      <c r="H1322" t="s">
        <v>28</v>
      </c>
      <c r="I1322" t="s">
        <v>49</v>
      </c>
      <c r="J1322" t="s">
        <v>21</v>
      </c>
      <c r="K1322" t="s">
        <v>33</v>
      </c>
      <c r="L1322" s="1">
        <v>46001</v>
      </c>
      <c r="M1322" t="s">
        <v>5095</v>
      </c>
      <c r="N1322" t="s">
        <v>37</v>
      </c>
      <c r="O1322">
        <v>11</v>
      </c>
      <c r="P1322" t="s">
        <v>24</v>
      </c>
      <c r="Q1322">
        <v>9</v>
      </c>
    </row>
    <row r="1323" spans="1:17" x14ac:dyDescent="0.75">
      <c r="A1323" t="s">
        <v>1987</v>
      </c>
      <c r="B1323">
        <v>53</v>
      </c>
      <c r="C1323" t="s">
        <v>5078</v>
      </c>
      <c r="D1323" t="s">
        <v>16</v>
      </c>
      <c r="E1323" t="s">
        <v>35</v>
      </c>
      <c r="F1323" t="s">
        <v>36</v>
      </c>
      <c r="G1323">
        <v>2.2999999999999998</v>
      </c>
      <c r="H1323" t="s">
        <v>19</v>
      </c>
      <c r="I1323" t="s">
        <v>44</v>
      </c>
      <c r="J1323" t="s">
        <v>21</v>
      </c>
      <c r="K1323" t="s">
        <v>30</v>
      </c>
      <c r="L1323" s="1">
        <v>45988</v>
      </c>
      <c r="M1323" t="s">
        <v>5094</v>
      </c>
      <c r="N1323" t="s">
        <v>23</v>
      </c>
      <c r="O1323">
        <v>25</v>
      </c>
      <c r="P1323" t="s">
        <v>24</v>
      </c>
      <c r="Q1323">
        <v>18</v>
      </c>
    </row>
    <row r="1324" spans="1:17" x14ac:dyDescent="0.75">
      <c r="A1324" t="s">
        <v>1986</v>
      </c>
      <c r="B1324">
        <v>27</v>
      </c>
      <c r="C1324" t="s">
        <v>5077</v>
      </c>
      <c r="D1324" t="s">
        <v>16</v>
      </c>
      <c r="E1324" t="s">
        <v>35</v>
      </c>
      <c r="F1324" t="s">
        <v>63</v>
      </c>
      <c r="G1324">
        <v>7.8</v>
      </c>
      <c r="H1324" t="s">
        <v>28</v>
      </c>
      <c r="I1324" t="s">
        <v>44</v>
      </c>
      <c r="J1324" t="s">
        <v>21</v>
      </c>
      <c r="K1324" t="s">
        <v>30</v>
      </c>
      <c r="L1324" s="1">
        <v>45675</v>
      </c>
      <c r="M1324" t="s">
        <v>5084</v>
      </c>
      <c r="N1324" t="s">
        <v>23</v>
      </c>
      <c r="O1324">
        <v>26</v>
      </c>
      <c r="P1324" t="s">
        <v>24</v>
      </c>
      <c r="Q1324">
        <v>13</v>
      </c>
    </row>
    <row r="1325" spans="1:17" x14ac:dyDescent="0.75">
      <c r="A1325" t="s">
        <v>1365</v>
      </c>
      <c r="B1325">
        <v>32</v>
      </c>
      <c r="C1325" t="s">
        <v>5077</v>
      </c>
      <c r="D1325" t="s">
        <v>16</v>
      </c>
      <c r="E1325" t="s">
        <v>17</v>
      </c>
      <c r="F1325" t="s">
        <v>73</v>
      </c>
      <c r="G1325">
        <v>2.1</v>
      </c>
      <c r="H1325" t="s">
        <v>28</v>
      </c>
      <c r="I1325" t="s">
        <v>20</v>
      </c>
      <c r="J1325" t="s">
        <v>21</v>
      </c>
      <c r="K1325" t="s">
        <v>45</v>
      </c>
      <c r="L1325" s="1">
        <v>45738</v>
      </c>
      <c r="M1325" t="s">
        <v>5086</v>
      </c>
      <c r="N1325" t="s">
        <v>23</v>
      </c>
      <c r="O1325">
        <v>25</v>
      </c>
      <c r="P1325" t="s">
        <v>24</v>
      </c>
      <c r="Q1325">
        <v>7</v>
      </c>
    </row>
    <row r="1326" spans="1:17" x14ac:dyDescent="0.75">
      <c r="A1326" t="s">
        <v>1979</v>
      </c>
      <c r="B1326">
        <v>25</v>
      </c>
      <c r="C1326" t="s">
        <v>5077</v>
      </c>
      <c r="D1326" t="s">
        <v>16</v>
      </c>
      <c r="E1326" t="s">
        <v>17</v>
      </c>
      <c r="F1326" t="s">
        <v>27</v>
      </c>
      <c r="G1326">
        <v>3.3</v>
      </c>
      <c r="H1326" t="s">
        <v>19</v>
      </c>
      <c r="I1326" t="s">
        <v>44</v>
      </c>
      <c r="J1326" t="s">
        <v>21</v>
      </c>
      <c r="K1326" t="s">
        <v>42</v>
      </c>
      <c r="L1326" s="1">
        <v>45872</v>
      </c>
      <c r="M1326" t="s">
        <v>5091</v>
      </c>
      <c r="N1326" t="s">
        <v>37</v>
      </c>
      <c r="O1326">
        <v>5</v>
      </c>
      <c r="P1326" t="s">
        <v>24</v>
      </c>
      <c r="Q1326">
        <v>20</v>
      </c>
    </row>
    <row r="1327" spans="1:17" x14ac:dyDescent="0.75">
      <c r="A1327" t="s">
        <v>1367</v>
      </c>
      <c r="B1327">
        <v>70</v>
      </c>
      <c r="C1327" t="s">
        <v>5080</v>
      </c>
      <c r="D1327" t="s">
        <v>16</v>
      </c>
      <c r="E1327" t="s">
        <v>17</v>
      </c>
      <c r="F1327" t="s">
        <v>73</v>
      </c>
      <c r="G1327">
        <v>6.1</v>
      </c>
      <c r="H1327" t="s">
        <v>41</v>
      </c>
      <c r="I1327" t="s">
        <v>29</v>
      </c>
      <c r="J1327" t="s">
        <v>21</v>
      </c>
      <c r="K1327" t="s">
        <v>33</v>
      </c>
      <c r="L1327" s="1">
        <v>45742</v>
      </c>
      <c r="M1327" t="s">
        <v>5086</v>
      </c>
      <c r="N1327" t="s">
        <v>37</v>
      </c>
      <c r="O1327">
        <v>29</v>
      </c>
      <c r="P1327" t="s">
        <v>24</v>
      </c>
      <c r="Q1327">
        <v>34</v>
      </c>
    </row>
    <row r="1328" spans="1:17" x14ac:dyDescent="0.75">
      <c r="A1328" t="s">
        <v>1977</v>
      </c>
      <c r="B1328">
        <v>56</v>
      </c>
      <c r="C1328" t="s">
        <v>5078</v>
      </c>
      <c r="D1328" t="s">
        <v>16</v>
      </c>
      <c r="E1328" t="s">
        <v>26</v>
      </c>
      <c r="F1328" t="s">
        <v>18</v>
      </c>
      <c r="G1328">
        <v>5.7</v>
      </c>
      <c r="H1328" t="s">
        <v>19</v>
      </c>
      <c r="I1328" t="s">
        <v>29</v>
      </c>
      <c r="J1328" t="s">
        <v>21</v>
      </c>
      <c r="K1328" t="s">
        <v>45</v>
      </c>
      <c r="L1328" s="1">
        <v>45944</v>
      </c>
      <c r="M1328" t="s">
        <v>5093</v>
      </c>
      <c r="N1328" t="s">
        <v>23</v>
      </c>
      <c r="O1328">
        <v>43</v>
      </c>
      <c r="P1328" t="s">
        <v>24</v>
      </c>
      <c r="Q1328">
        <v>14</v>
      </c>
    </row>
    <row r="1329" spans="1:17" x14ac:dyDescent="0.75">
      <c r="A1329" t="s">
        <v>1369</v>
      </c>
      <c r="B1329">
        <v>70</v>
      </c>
      <c r="C1329" t="s">
        <v>5080</v>
      </c>
      <c r="D1329" t="s">
        <v>16</v>
      </c>
      <c r="E1329" t="s">
        <v>17</v>
      </c>
      <c r="F1329" t="s">
        <v>36</v>
      </c>
      <c r="G1329">
        <v>1.3</v>
      </c>
      <c r="H1329" t="s">
        <v>41</v>
      </c>
      <c r="I1329" t="s">
        <v>29</v>
      </c>
      <c r="J1329" t="s">
        <v>21</v>
      </c>
      <c r="K1329" t="s">
        <v>42</v>
      </c>
      <c r="L1329" s="1">
        <v>45733</v>
      </c>
      <c r="M1329" t="s">
        <v>5086</v>
      </c>
      <c r="N1329" t="s">
        <v>23</v>
      </c>
      <c r="O1329">
        <v>44</v>
      </c>
      <c r="P1329" t="s">
        <v>24</v>
      </c>
      <c r="Q1329">
        <v>18</v>
      </c>
    </row>
    <row r="1330" spans="1:17" x14ac:dyDescent="0.75">
      <c r="A1330" t="s">
        <v>1975</v>
      </c>
      <c r="B1330">
        <v>82</v>
      </c>
      <c r="C1330" t="s">
        <v>5079</v>
      </c>
      <c r="D1330" t="s">
        <v>16</v>
      </c>
      <c r="E1330" t="s">
        <v>17</v>
      </c>
      <c r="F1330" t="s">
        <v>36</v>
      </c>
      <c r="G1330">
        <v>3.7</v>
      </c>
      <c r="H1330" t="s">
        <v>19</v>
      </c>
      <c r="I1330" t="s">
        <v>44</v>
      </c>
      <c r="J1330" t="s">
        <v>21</v>
      </c>
      <c r="K1330" t="s">
        <v>51</v>
      </c>
      <c r="L1330" s="1">
        <v>45764</v>
      </c>
      <c r="M1330" t="s">
        <v>5087</v>
      </c>
      <c r="N1330" t="s">
        <v>23</v>
      </c>
      <c r="O1330">
        <v>30</v>
      </c>
      <c r="P1330" t="s">
        <v>24</v>
      </c>
      <c r="Q1330">
        <v>7</v>
      </c>
    </row>
    <row r="1331" spans="1:17" x14ac:dyDescent="0.75">
      <c r="A1331" t="s">
        <v>1371</v>
      </c>
      <c r="B1331">
        <v>54</v>
      </c>
      <c r="C1331" t="s">
        <v>5078</v>
      </c>
      <c r="D1331" t="s">
        <v>16</v>
      </c>
      <c r="E1331" t="s">
        <v>17</v>
      </c>
      <c r="F1331" t="s">
        <v>63</v>
      </c>
      <c r="G1331">
        <v>4.9000000000000004</v>
      </c>
      <c r="H1331" t="s">
        <v>19</v>
      </c>
      <c r="I1331" t="s">
        <v>44</v>
      </c>
      <c r="J1331" t="s">
        <v>21</v>
      </c>
      <c r="K1331" t="s">
        <v>30</v>
      </c>
      <c r="L1331" s="1">
        <v>45895</v>
      </c>
      <c r="M1331" t="s">
        <v>5091</v>
      </c>
      <c r="N1331" t="s">
        <v>23</v>
      </c>
      <c r="O1331">
        <v>60</v>
      </c>
      <c r="P1331" t="s">
        <v>24</v>
      </c>
      <c r="Q1331">
        <v>16</v>
      </c>
    </row>
    <row r="1332" spans="1:17" x14ac:dyDescent="0.75">
      <c r="A1332" t="s">
        <v>1372</v>
      </c>
      <c r="B1332">
        <v>78</v>
      </c>
      <c r="C1332" t="s">
        <v>5080</v>
      </c>
      <c r="D1332" t="s">
        <v>16</v>
      </c>
      <c r="E1332" t="s">
        <v>35</v>
      </c>
      <c r="F1332" t="s">
        <v>18</v>
      </c>
      <c r="G1332">
        <v>7.2</v>
      </c>
      <c r="H1332" t="s">
        <v>19</v>
      </c>
      <c r="I1332" t="s">
        <v>29</v>
      </c>
      <c r="J1332" t="s">
        <v>21</v>
      </c>
      <c r="K1332" t="s">
        <v>51</v>
      </c>
      <c r="L1332" s="1">
        <v>45954</v>
      </c>
      <c r="M1332" t="s">
        <v>5093</v>
      </c>
      <c r="N1332" t="s">
        <v>23</v>
      </c>
      <c r="O1332">
        <v>40</v>
      </c>
      <c r="P1332" t="s">
        <v>24</v>
      </c>
      <c r="Q1332">
        <v>13</v>
      </c>
    </row>
    <row r="1333" spans="1:17" x14ac:dyDescent="0.75">
      <c r="A1333" t="s">
        <v>1973</v>
      </c>
      <c r="B1333">
        <v>52</v>
      </c>
      <c r="C1333" t="s">
        <v>5078</v>
      </c>
      <c r="D1333" t="s">
        <v>16</v>
      </c>
      <c r="E1333" t="s">
        <v>26</v>
      </c>
      <c r="F1333" t="s">
        <v>27</v>
      </c>
      <c r="G1333">
        <v>2</v>
      </c>
      <c r="H1333" t="s">
        <v>19</v>
      </c>
      <c r="I1333" t="s">
        <v>44</v>
      </c>
      <c r="J1333" t="s">
        <v>21</v>
      </c>
      <c r="K1333" t="s">
        <v>33</v>
      </c>
      <c r="L1333" s="1">
        <v>45664</v>
      </c>
      <c r="M1333" t="s">
        <v>5084</v>
      </c>
      <c r="N1333" t="s">
        <v>37</v>
      </c>
      <c r="O1333">
        <v>19</v>
      </c>
      <c r="P1333" t="s">
        <v>24</v>
      </c>
      <c r="Q1333">
        <v>8</v>
      </c>
    </row>
    <row r="1334" spans="1:17" x14ac:dyDescent="0.75">
      <c r="A1334" t="s">
        <v>1969</v>
      </c>
      <c r="B1334">
        <v>66</v>
      </c>
      <c r="C1334" t="s">
        <v>5081</v>
      </c>
      <c r="D1334" t="s">
        <v>16</v>
      </c>
      <c r="E1334" t="s">
        <v>26</v>
      </c>
      <c r="F1334" t="s">
        <v>27</v>
      </c>
      <c r="G1334">
        <v>0.9</v>
      </c>
      <c r="H1334" t="s">
        <v>19</v>
      </c>
      <c r="I1334" t="s">
        <v>29</v>
      </c>
      <c r="J1334" t="s">
        <v>21</v>
      </c>
      <c r="K1334" t="s">
        <v>42</v>
      </c>
      <c r="L1334" s="1">
        <v>45847</v>
      </c>
      <c r="M1334" t="s">
        <v>5090</v>
      </c>
      <c r="N1334" t="s">
        <v>37</v>
      </c>
      <c r="O1334">
        <v>14</v>
      </c>
      <c r="P1334" t="s">
        <v>24</v>
      </c>
      <c r="Q1334">
        <v>15</v>
      </c>
    </row>
    <row r="1335" spans="1:17" x14ac:dyDescent="0.75">
      <c r="A1335" t="s">
        <v>1375</v>
      </c>
      <c r="B1335">
        <v>84</v>
      </c>
      <c r="C1335" t="s">
        <v>5079</v>
      </c>
      <c r="D1335" t="s">
        <v>67</v>
      </c>
      <c r="E1335" t="s">
        <v>17</v>
      </c>
      <c r="F1335" t="s">
        <v>18</v>
      </c>
      <c r="G1335">
        <v>5.4</v>
      </c>
      <c r="H1335" t="s">
        <v>19</v>
      </c>
      <c r="I1335" t="s">
        <v>44</v>
      </c>
      <c r="J1335" t="s">
        <v>21</v>
      </c>
      <c r="K1335" t="s">
        <v>33</v>
      </c>
      <c r="L1335" s="1">
        <v>45826</v>
      </c>
      <c r="M1335" t="s">
        <v>5089</v>
      </c>
      <c r="N1335" t="s">
        <v>23</v>
      </c>
      <c r="O1335">
        <v>54</v>
      </c>
      <c r="P1335" t="s">
        <v>24</v>
      </c>
      <c r="Q1335">
        <v>10</v>
      </c>
    </row>
    <row r="1336" spans="1:17" x14ac:dyDescent="0.75">
      <c r="A1336" t="s">
        <v>1967</v>
      </c>
      <c r="B1336">
        <v>30</v>
      </c>
      <c r="C1336" t="s">
        <v>5077</v>
      </c>
      <c r="D1336" t="s">
        <v>16</v>
      </c>
      <c r="E1336" t="s">
        <v>26</v>
      </c>
      <c r="F1336" t="s">
        <v>36</v>
      </c>
      <c r="G1336">
        <v>6.4</v>
      </c>
      <c r="H1336" t="s">
        <v>41</v>
      </c>
      <c r="I1336" t="s">
        <v>44</v>
      </c>
      <c r="J1336" t="s">
        <v>21</v>
      </c>
      <c r="K1336" t="s">
        <v>30</v>
      </c>
      <c r="L1336" s="1">
        <v>45745</v>
      </c>
      <c r="M1336" t="s">
        <v>5086</v>
      </c>
      <c r="N1336" t="s">
        <v>37</v>
      </c>
      <c r="O1336">
        <v>40</v>
      </c>
      <c r="P1336" t="s">
        <v>24</v>
      </c>
      <c r="Q1336">
        <v>19</v>
      </c>
    </row>
    <row r="1337" spans="1:17" x14ac:dyDescent="0.75">
      <c r="A1337" t="s">
        <v>1965</v>
      </c>
      <c r="B1337">
        <v>50</v>
      </c>
      <c r="C1337" t="s">
        <v>5078</v>
      </c>
      <c r="D1337" t="s">
        <v>16</v>
      </c>
      <c r="E1337" t="s">
        <v>26</v>
      </c>
      <c r="F1337" t="s">
        <v>18</v>
      </c>
      <c r="G1337">
        <v>7</v>
      </c>
      <c r="H1337" t="s">
        <v>19</v>
      </c>
      <c r="I1337" t="s">
        <v>20</v>
      </c>
      <c r="J1337" t="s">
        <v>21</v>
      </c>
      <c r="K1337" t="s">
        <v>22</v>
      </c>
      <c r="L1337" s="1">
        <v>45751</v>
      </c>
      <c r="M1337" t="s">
        <v>5087</v>
      </c>
      <c r="N1337" t="s">
        <v>23</v>
      </c>
      <c r="O1337">
        <v>49</v>
      </c>
      <c r="P1337" t="s">
        <v>24</v>
      </c>
      <c r="Q1337">
        <v>34</v>
      </c>
    </row>
    <row r="1338" spans="1:17" x14ac:dyDescent="0.75">
      <c r="A1338" t="s">
        <v>1964</v>
      </c>
      <c r="B1338">
        <v>42</v>
      </c>
      <c r="C1338" t="s">
        <v>5082</v>
      </c>
      <c r="D1338" t="s">
        <v>16</v>
      </c>
      <c r="E1338" t="s">
        <v>26</v>
      </c>
      <c r="F1338" t="s">
        <v>27</v>
      </c>
      <c r="G1338">
        <v>6.3</v>
      </c>
      <c r="H1338" t="s">
        <v>28</v>
      </c>
      <c r="I1338" t="s">
        <v>49</v>
      </c>
      <c r="J1338" t="s">
        <v>21</v>
      </c>
      <c r="K1338" t="s">
        <v>42</v>
      </c>
      <c r="L1338" s="1">
        <v>45984</v>
      </c>
      <c r="M1338" t="s">
        <v>5094</v>
      </c>
      <c r="N1338" t="s">
        <v>37</v>
      </c>
      <c r="O1338">
        <v>26</v>
      </c>
      <c r="P1338" t="s">
        <v>24</v>
      </c>
      <c r="Q1338">
        <v>24</v>
      </c>
    </row>
    <row r="1339" spans="1:17" x14ac:dyDescent="0.75">
      <c r="A1339" t="s">
        <v>1961</v>
      </c>
      <c r="B1339">
        <v>37</v>
      </c>
      <c r="C1339" t="s">
        <v>5082</v>
      </c>
      <c r="D1339" t="s">
        <v>67</v>
      </c>
      <c r="E1339" t="s">
        <v>26</v>
      </c>
      <c r="F1339" t="s">
        <v>27</v>
      </c>
      <c r="G1339">
        <v>4.9000000000000004</v>
      </c>
      <c r="H1339" t="s">
        <v>41</v>
      </c>
      <c r="I1339" t="s">
        <v>44</v>
      </c>
      <c r="J1339" t="s">
        <v>21</v>
      </c>
      <c r="K1339" t="s">
        <v>45</v>
      </c>
      <c r="L1339" s="1">
        <v>45706</v>
      </c>
      <c r="M1339" t="s">
        <v>5085</v>
      </c>
      <c r="N1339" t="s">
        <v>23</v>
      </c>
      <c r="O1339">
        <v>6</v>
      </c>
      <c r="P1339" t="s">
        <v>24</v>
      </c>
      <c r="Q1339">
        <v>20</v>
      </c>
    </row>
    <row r="1340" spans="1:17" x14ac:dyDescent="0.75">
      <c r="A1340" t="s">
        <v>1957</v>
      </c>
      <c r="B1340">
        <v>80</v>
      </c>
      <c r="C1340" t="s">
        <v>5079</v>
      </c>
      <c r="D1340" t="s">
        <v>16</v>
      </c>
      <c r="E1340" t="s">
        <v>40</v>
      </c>
      <c r="F1340" t="s">
        <v>36</v>
      </c>
      <c r="G1340">
        <v>2.5</v>
      </c>
      <c r="H1340" t="s">
        <v>41</v>
      </c>
      <c r="I1340" t="s">
        <v>29</v>
      </c>
      <c r="J1340" t="s">
        <v>21</v>
      </c>
      <c r="K1340" t="s">
        <v>33</v>
      </c>
      <c r="L1340" s="1">
        <v>45955</v>
      </c>
      <c r="M1340" t="s">
        <v>5093</v>
      </c>
      <c r="N1340" t="s">
        <v>23</v>
      </c>
      <c r="O1340">
        <v>31</v>
      </c>
      <c r="P1340" t="s">
        <v>24</v>
      </c>
      <c r="Q1340">
        <v>32</v>
      </c>
    </row>
    <row r="1341" spans="1:17" x14ac:dyDescent="0.75">
      <c r="A1341" t="s">
        <v>1955</v>
      </c>
      <c r="B1341">
        <v>50</v>
      </c>
      <c r="C1341" t="s">
        <v>5078</v>
      </c>
      <c r="D1341" t="s">
        <v>16</v>
      </c>
      <c r="E1341" t="s">
        <v>40</v>
      </c>
      <c r="F1341" t="s">
        <v>73</v>
      </c>
      <c r="G1341">
        <v>1.6</v>
      </c>
      <c r="H1341" t="s">
        <v>19</v>
      </c>
      <c r="I1341" t="s">
        <v>44</v>
      </c>
      <c r="J1341" t="s">
        <v>21</v>
      </c>
      <c r="K1341" t="s">
        <v>33</v>
      </c>
      <c r="L1341" s="1">
        <v>45887</v>
      </c>
      <c r="M1341" t="s">
        <v>5091</v>
      </c>
      <c r="N1341" t="s">
        <v>37</v>
      </c>
      <c r="O1341">
        <v>17</v>
      </c>
      <c r="P1341" t="s">
        <v>24</v>
      </c>
      <c r="Q1341">
        <v>24</v>
      </c>
    </row>
    <row r="1342" spans="1:17" x14ac:dyDescent="0.75">
      <c r="A1342" t="s">
        <v>1382</v>
      </c>
      <c r="B1342">
        <v>55</v>
      </c>
      <c r="C1342" t="s">
        <v>5078</v>
      </c>
      <c r="D1342" t="s">
        <v>16</v>
      </c>
      <c r="E1342" t="s">
        <v>40</v>
      </c>
      <c r="F1342" t="s">
        <v>73</v>
      </c>
      <c r="G1342">
        <v>6.1</v>
      </c>
      <c r="H1342" t="s">
        <v>41</v>
      </c>
      <c r="I1342" t="s">
        <v>44</v>
      </c>
      <c r="J1342" t="s">
        <v>21</v>
      </c>
      <c r="K1342" t="s">
        <v>22</v>
      </c>
      <c r="L1342" s="1">
        <v>45892</v>
      </c>
      <c r="M1342" t="s">
        <v>5091</v>
      </c>
      <c r="N1342" t="s">
        <v>23</v>
      </c>
      <c r="O1342">
        <v>26</v>
      </c>
      <c r="P1342" t="s">
        <v>24</v>
      </c>
      <c r="Q1342">
        <v>7</v>
      </c>
    </row>
    <row r="1343" spans="1:17" x14ac:dyDescent="0.75">
      <c r="A1343" t="s">
        <v>1953</v>
      </c>
      <c r="B1343">
        <v>61</v>
      </c>
      <c r="C1343" t="s">
        <v>5081</v>
      </c>
      <c r="D1343" t="s">
        <v>16</v>
      </c>
      <c r="E1343" t="s">
        <v>35</v>
      </c>
      <c r="F1343" t="s">
        <v>36</v>
      </c>
      <c r="G1343">
        <v>7.9</v>
      </c>
      <c r="H1343" t="s">
        <v>19</v>
      </c>
      <c r="I1343" t="s">
        <v>29</v>
      </c>
      <c r="J1343" t="s">
        <v>21</v>
      </c>
      <c r="K1343" t="s">
        <v>42</v>
      </c>
      <c r="L1343" s="1">
        <v>45860</v>
      </c>
      <c r="M1343" t="s">
        <v>5090</v>
      </c>
      <c r="N1343" t="s">
        <v>23</v>
      </c>
      <c r="O1343">
        <v>26</v>
      </c>
      <c r="P1343" t="s">
        <v>24</v>
      </c>
      <c r="Q1343">
        <v>17</v>
      </c>
    </row>
    <row r="1344" spans="1:17" x14ac:dyDescent="0.75">
      <c r="A1344" t="s">
        <v>1384</v>
      </c>
      <c r="B1344">
        <v>80</v>
      </c>
      <c r="C1344" t="s">
        <v>5079</v>
      </c>
      <c r="D1344" t="s">
        <v>16</v>
      </c>
      <c r="E1344" t="s">
        <v>26</v>
      </c>
      <c r="F1344" t="s">
        <v>27</v>
      </c>
      <c r="G1344">
        <v>5</v>
      </c>
      <c r="H1344" t="s">
        <v>41</v>
      </c>
      <c r="I1344" t="s">
        <v>20</v>
      </c>
      <c r="J1344" t="s">
        <v>21</v>
      </c>
      <c r="K1344" t="s">
        <v>22</v>
      </c>
      <c r="L1344" s="1">
        <v>45727</v>
      </c>
      <c r="M1344" t="s">
        <v>5086</v>
      </c>
      <c r="N1344" t="s">
        <v>23</v>
      </c>
      <c r="O1344">
        <v>24</v>
      </c>
      <c r="P1344" t="s">
        <v>24</v>
      </c>
      <c r="Q1344">
        <v>31</v>
      </c>
    </row>
    <row r="1345" spans="1:17" x14ac:dyDescent="0.75">
      <c r="A1345" t="s">
        <v>1944</v>
      </c>
      <c r="B1345">
        <v>25</v>
      </c>
      <c r="C1345" t="s">
        <v>5077</v>
      </c>
      <c r="D1345" t="s">
        <v>16</v>
      </c>
      <c r="E1345" t="s">
        <v>35</v>
      </c>
      <c r="F1345" t="s">
        <v>36</v>
      </c>
      <c r="G1345">
        <v>0.5</v>
      </c>
      <c r="H1345" t="s">
        <v>41</v>
      </c>
      <c r="I1345" t="s">
        <v>44</v>
      </c>
      <c r="J1345" t="s">
        <v>21</v>
      </c>
      <c r="K1345" t="s">
        <v>45</v>
      </c>
      <c r="L1345" s="1">
        <v>45869</v>
      </c>
      <c r="M1345" t="s">
        <v>5090</v>
      </c>
      <c r="N1345" t="s">
        <v>37</v>
      </c>
      <c r="O1345">
        <v>13</v>
      </c>
      <c r="P1345" t="s">
        <v>24</v>
      </c>
      <c r="Q1345">
        <v>23</v>
      </c>
    </row>
    <row r="1346" spans="1:17" x14ac:dyDescent="0.75">
      <c r="A1346" t="s">
        <v>1943</v>
      </c>
      <c r="B1346">
        <v>46</v>
      </c>
      <c r="C1346" t="s">
        <v>5082</v>
      </c>
      <c r="D1346" t="s">
        <v>16</v>
      </c>
      <c r="E1346" t="s">
        <v>35</v>
      </c>
      <c r="F1346" t="s">
        <v>73</v>
      </c>
      <c r="G1346">
        <v>4.5999999999999996</v>
      </c>
      <c r="H1346" t="s">
        <v>28</v>
      </c>
      <c r="I1346" t="s">
        <v>49</v>
      </c>
      <c r="J1346" t="s">
        <v>21</v>
      </c>
      <c r="K1346" t="s">
        <v>42</v>
      </c>
      <c r="L1346" s="1">
        <v>45959</v>
      </c>
      <c r="M1346" t="s">
        <v>5093</v>
      </c>
      <c r="N1346" t="s">
        <v>23</v>
      </c>
      <c r="O1346">
        <v>26</v>
      </c>
      <c r="P1346" t="s">
        <v>24</v>
      </c>
      <c r="Q1346">
        <v>29</v>
      </c>
    </row>
    <row r="1347" spans="1:17" x14ac:dyDescent="0.75">
      <c r="A1347" t="s">
        <v>1941</v>
      </c>
      <c r="B1347">
        <v>39</v>
      </c>
      <c r="C1347" t="s">
        <v>5082</v>
      </c>
      <c r="D1347" t="s">
        <v>16</v>
      </c>
      <c r="E1347" t="s">
        <v>26</v>
      </c>
      <c r="F1347" t="s">
        <v>18</v>
      </c>
      <c r="G1347">
        <v>5.8</v>
      </c>
      <c r="H1347" t="s">
        <v>28</v>
      </c>
      <c r="I1347" t="s">
        <v>29</v>
      </c>
      <c r="J1347" t="s">
        <v>21</v>
      </c>
      <c r="K1347" t="s">
        <v>22</v>
      </c>
      <c r="L1347" s="1">
        <v>45702</v>
      </c>
      <c r="M1347" t="s">
        <v>5085</v>
      </c>
      <c r="N1347" t="s">
        <v>23</v>
      </c>
      <c r="O1347">
        <v>60</v>
      </c>
      <c r="P1347" t="s">
        <v>24</v>
      </c>
      <c r="Q1347">
        <v>18</v>
      </c>
    </row>
    <row r="1348" spans="1:17" x14ac:dyDescent="0.75">
      <c r="A1348" t="s">
        <v>1940</v>
      </c>
      <c r="B1348">
        <v>61</v>
      </c>
      <c r="C1348" t="s">
        <v>5081</v>
      </c>
      <c r="D1348" t="s">
        <v>16</v>
      </c>
      <c r="E1348" t="s">
        <v>35</v>
      </c>
      <c r="F1348" t="s">
        <v>27</v>
      </c>
      <c r="G1348">
        <v>2.9</v>
      </c>
      <c r="H1348" t="s">
        <v>19</v>
      </c>
      <c r="I1348" t="s">
        <v>29</v>
      </c>
      <c r="J1348" t="s">
        <v>21</v>
      </c>
      <c r="K1348" t="s">
        <v>45</v>
      </c>
      <c r="L1348" s="1">
        <v>45973</v>
      </c>
      <c r="M1348" t="s">
        <v>5094</v>
      </c>
      <c r="N1348" t="s">
        <v>37</v>
      </c>
      <c r="O1348">
        <v>23</v>
      </c>
      <c r="P1348" t="s">
        <v>24</v>
      </c>
      <c r="Q1348">
        <v>25</v>
      </c>
    </row>
    <row r="1349" spans="1:17" x14ac:dyDescent="0.75">
      <c r="A1349" t="s">
        <v>1389</v>
      </c>
      <c r="B1349">
        <v>83</v>
      </c>
      <c r="C1349" t="s">
        <v>5079</v>
      </c>
      <c r="D1349" t="s">
        <v>16</v>
      </c>
      <c r="E1349" t="s">
        <v>17</v>
      </c>
      <c r="F1349" t="s">
        <v>73</v>
      </c>
      <c r="G1349">
        <v>5.4</v>
      </c>
      <c r="H1349" t="s">
        <v>19</v>
      </c>
      <c r="I1349" t="s">
        <v>44</v>
      </c>
      <c r="J1349" t="s">
        <v>21</v>
      </c>
      <c r="K1349" t="s">
        <v>33</v>
      </c>
      <c r="L1349" s="1">
        <v>45817</v>
      </c>
      <c r="M1349" t="s">
        <v>5089</v>
      </c>
      <c r="N1349" t="s">
        <v>37</v>
      </c>
      <c r="O1349">
        <v>29</v>
      </c>
      <c r="P1349" t="s">
        <v>24</v>
      </c>
      <c r="Q1349">
        <v>16</v>
      </c>
    </row>
    <row r="1350" spans="1:17" x14ac:dyDescent="0.75">
      <c r="A1350" t="s">
        <v>1938</v>
      </c>
      <c r="B1350">
        <v>27</v>
      </c>
      <c r="C1350" t="s">
        <v>5077</v>
      </c>
      <c r="D1350" t="s">
        <v>16</v>
      </c>
      <c r="E1350" t="s">
        <v>40</v>
      </c>
      <c r="F1350" t="s">
        <v>73</v>
      </c>
      <c r="G1350">
        <v>2.7</v>
      </c>
      <c r="H1350" t="s">
        <v>19</v>
      </c>
      <c r="I1350" t="s">
        <v>29</v>
      </c>
      <c r="J1350" t="s">
        <v>21</v>
      </c>
      <c r="K1350" t="s">
        <v>42</v>
      </c>
      <c r="L1350" s="1">
        <v>45869</v>
      </c>
      <c r="M1350" t="s">
        <v>5090</v>
      </c>
      <c r="N1350" t="s">
        <v>37</v>
      </c>
      <c r="O1350">
        <v>14</v>
      </c>
      <c r="P1350" t="s">
        <v>24</v>
      </c>
      <c r="Q1350">
        <v>14</v>
      </c>
    </row>
    <row r="1351" spans="1:17" x14ac:dyDescent="0.75">
      <c r="A1351" t="s">
        <v>1391</v>
      </c>
      <c r="B1351">
        <v>31</v>
      </c>
      <c r="C1351" t="s">
        <v>5077</v>
      </c>
      <c r="D1351" t="s">
        <v>16</v>
      </c>
      <c r="E1351" t="s">
        <v>26</v>
      </c>
      <c r="F1351" t="s">
        <v>63</v>
      </c>
      <c r="G1351">
        <v>1.8</v>
      </c>
      <c r="H1351" t="s">
        <v>41</v>
      </c>
      <c r="I1351" t="s">
        <v>20</v>
      </c>
      <c r="J1351" t="s">
        <v>21</v>
      </c>
      <c r="K1351" t="s">
        <v>51</v>
      </c>
      <c r="L1351" s="1">
        <v>45666</v>
      </c>
      <c r="M1351" t="s">
        <v>5084</v>
      </c>
      <c r="N1351" t="s">
        <v>23</v>
      </c>
      <c r="O1351">
        <v>32</v>
      </c>
      <c r="P1351" t="s">
        <v>24</v>
      </c>
      <c r="Q1351">
        <v>36</v>
      </c>
    </row>
    <row r="1352" spans="1:17" x14ac:dyDescent="0.75">
      <c r="A1352" t="s">
        <v>1392</v>
      </c>
      <c r="B1352">
        <v>77</v>
      </c>
      <c r="C1352" t="s">
        <v>5080</v>
      </c>
      <c r="D1352" t="s">
        <v>16</v>
      </c>
      <c r="E1352" t="s">
        <v>26</v>
      </c>
      <c r="F1352" t="s">
        <v>73</v>
      </c>
      <c r="G1352">
        <v>0.5</v>
      </c>
      <c r="H1352" t="s">
        <v>41</v>
      </c>
      <c r="I1352" t="s">
        <v>49</v>
      </c>
      <c r="J1352" t="s">
        <v>21</v>
      </c>
      <c r="K1352" t="s">
        <v>22</v>
      </c>
      <c r="L1352" s="1">
        <v>45754</v>
      </c>
      <c r="M1352" t="s">
        <v>5087</v>
      </c>
      <c r="N1352" t="s">
        <v>23</v>
      </c>
      <c r="O1352">
        <v>18</v>
      </c>
      <c r="P1352" t="s">
        <v>24</v>
      </c>
      <c r="Q1352">
        <v>12</v>
      </c>
    </row>
    <row r="1353" spans="1:17" x14ac:dyDescent="0.75">
      <c r="A1353" t="s">
        <v>1393</v>
      </c>
      <c r="B1353">
        <v>64</v>
      </c>
      <c r="C1353" t="s">
        <v>5081</v>
      </c>
      <c r="D1353" t="s">
        <v>16</v>
      </c>
      <c r="E1353" t="s">
        <v>26</v>
      </c>
      <c r="F1353" t="s">
        <v>27</v>
      </c>
      <c r="G1353">
        <v>2.7</v>
      </c>
      <c r="H1353" t="s">
        <v>19</v>
      </c>
      <c r="I1353" t="s">
        <v>44</v>
      </c>
      <c r="J1353" t="s">
        <v>21</v>
      </c>
      <c r="K1353" t="s">
        <v>22</v>
      </c>
      <c r="L1353" s="1">
        <v>45868</v>
      </c>
      <c r="M1353" t="s">
        <v>5090</v>
      </c>
      <c r="N1353" t="s">
        <v>37</v>
      </c>
      <c r="O1353">
        <v>21</v>
      </c>
      <c r="P1353" t="s">
        <v>24</v>
      </c>
      <c r="Q1353">
        <v>25</v>
      </c>
    </row>
    <row r="1354" spans="1:17" x14ac:dyDescent="0.75">
      <c r="A1354" t="s">
        <v>1936</v>
      </c>
      <c r="B1354">
        <v>61</v>
      </c>
      <c r="C1354" t="s">
        <v>5081</v>
      </c>
      <c r="D1354" t="s">
        <v>16</v>
      </c>
      <c r="E1354" t="s">
        <v>40</v>
      </c>
      <c r="F1354" t="s">
        <v>63</v>
      </c>
      <c r="G1354">
        <v>7.8</v>
      </c>
      <c r="H1354" t="s">
        <v>28</v>
      </c>
      <c r="I1354" t="s">
        <v>29</v>
      </c>
      <c r="J1354" t="s">
        <v>21</v>
      </c>
      <c r="K1354" t="s">
        <v>51</v>
      </c>
      <c r="L1354" s="1">
        <v>45861</v>
      </c>
      <c r="M1354" t="s">
        <v>5090</v>
      </c>
      <c r="N1354" t="s">
        <v>23</v>
      </c>
      <c r="O1354">
        <v>28</v>
      </c>
      <c r="P1354" t="s">
        <v>24</v>
      </c>
      <c r="Q1354">
        <v>23</v>
      </c>
    </row>
    <row r="1355" spans="1:17" x14ac:dyDescent="0.75">
      <c r="A1355" t="s">
        <v>1934</v>
      </c>
      <c r="B1355">
        <v>28</v>
      </c>
      <c r="C1355" t="s">
        <v>5077</v>
      </c>
      <c r="D1355" t="s">
        <v>16</v>
      </c>
      <c r="E1355" t="s">
        <v>26</v>
      </c>
      <c r="F1355" t="s">
        <v>27</v>
      </c>
      <c r="G1355">
        <v>4.5999999999999996</v>
      </c>
      <c r="H1355" t="s">
        <v>19</v>
      </c>
      <c r="I1355" t="s">
        <v>49</v>
      </c>
      <c r="J1355" t="s">
        <v>21</v>
      </c>
      <c r="K1355" t="s">
        <v>45</v>
      </c>
      <c r="L1355" s="1">
        <v>45940</v>
      </c>
      <c r="M1355" t="s">
        <v>5093</v>
      </c>
      <c r="N1355" t="s">
        <v>23</v>
      </c>
      <c r="O1355">
        <v>17</v>
      </c>
      <c r="P1355" t="s">
        <v>24</v>
      </c>
      <c r="Q1355">
        <v>11</v>
      </c>
    </row>
    <row r="1356" spans="1:17" x14ac:dyDescent="0.75">
      <c r="A1356" t="s">
        <v>1933</v>
      </c>
      <c r="B1356">
        <v>34</v>
      </c>
      <c r="C1356" t="s">
        <v>5077</v>
      </c>
      <c r="D1356" t="s">
        <v>16</v>
      </c>
      <c r="E1356" t="s">
        <v>40</v>
      </c>
      <c r="F1356" t="s">
        <v>27</v>
      </c>
      <c r="G1356">
        <v>6.8</v>
      </c>
      <c r="H1356" t="s">
        <v>28</v>
      </c>
      <c r="I1356" t="s">
        <v>44</v>
      </c>
      <c r="J1356" t="s">
        <v>21</v>
      </c>
      <c r="K1356" t="s">
        <v>30</v>
      </c>
      <c r="L1356" s="1">
        <v>45968</v>
      </c>
      <c r="M1356" t="s">
        <v>5094</v>
      </c>
      <c r="N1356" t="s">
        <v>23</v>
      </c>
      <c r="O1356">
        <v>34</v>
      </c>
      <c r="P1356" t="s">
        <v>24</v>
      </c>
      <c r="Q1356">
        <v>11</v>
      </c>
    </row>
    <row r="1357" spans="1:17" x14ac:dyDescent="0.75">
      <c r="A1357" t="s">
        <v>1932</v>
      </c>
      <c r="B1357">
        <v>58</v>
      </c>
      <c r="C1357" t="s">
        <v>5081</v>
      </c>
      <c r="D1357" t="s">
        <v>16</v>
      </c>
      <c r="E1357" t="s">
        <v>26</v>
      </c>
      <c r="F1357" t="s">
        <v>36</v>
      </c>
      <c r="G1357">
        <v>7</v>
      </c>
      <c r="H1357" t="s">
        <v>41</v>
      </c>
      <c r="I1357" t="s">
        <v>29</v>
      </c>
      <c r="J1357" t="s">
        <v>21</v>
      </c>
      <c r="K1357" t="s">
        <v>30</v>
      </c>
      <c r="L1357" s="1">
        <v>45763</v>
      </c>
      <c r="M1357" t="s">
        <v>5087</v>
      </c>
      <c r="N1357" t="s">
        <v>23</v>
      </c>
      <c r="O1357">
        <v>23</v>
      </c>
      <c r="P1357" t="s">
        <v>24</v>
      </c>
      <c r="Q1357">
        <v>26</v>
      </c>
    </row>
    <row r="1358" spans="1:17" x14ac:dyDescent="0.75">
      <c r="A1358" t="s">
        <v>1398</v>
      </c>
      <c r="B1358">
        <v>53</v>
      </c>
      <c r="C1358" t="s">
        <v>5078</v>
      </c>
      <c r="D1358" t="s">
        <v>16</v>
      </c>
      <c r="E1358" t="s">
        <v>26</v>
      </c>
      <c r="F1358" t="s">
        <v>18</v>
      </c>
      <c r="G1358">
        <v>3.1</v>
      </c>
      <c r="H1358" t="s">
        <v>41</v>
      </c>
      <c r="I1358" t="s">
        <v>29</v>
      </c>
      <c r="J1358" t="s">
        <v>21</v>
      </c>
      <c r="K1358" t="s">
        <v>30</v>
      </c>
      <c r="L1358" s="1">
        <v>45908</v>
      </c>
      <c r="M1358" t="s">
        <v>5092</v>
      </c>
      <c r="N1358" t="s">
        <v>23</v>
      </c>
      <c r="O1358">
        <v>51</v>
      </c>
      <c r="P1358" t="s">
        <v>24</v>
      </c>
      <c r="Q1358">
        <v>6</v>
      </c>
    </row>
    <row r="1359" spans="1:17" x14ac:dyDescent="0.75">
      <c r="A1359" t="s">
        <v>1931</v>
      </c>
      <c r="B1359">
        <v>28</v>
      </c>
      <c r="C1359" t="s">
        <v>5077</v>
      </c>
      <c r="D1359" t="s">
        <v>16</v>
      </c>
      <c r="E1359" t="s">
        <v>35</v>
      </c>
      <c r="F1359" t="s">
        <v>36</v>
      </c>
      <c r="G1359">
        <v>3</v>
      </c>
      <c r="H1359" t="s">
        <v>28</v>
      </c>
      <c r="I1359" t="s">
        <v>29</v>
      </c>
      <c r="J1359" t="s">
        <v>21</v>
      </c>
      <c r="K1359" t="s">
        <v>30</v>
      </c>
      <c r="L1359" s="1">
        <v>45697</v>
      </c>
      <c r="M1359" t="s">
        <v>5085</v>
      </c>
      <c r="N1359" t="s">
        <v>23</v>
      </c>
      <c r="O1359">
        <v>13</v>
      </c>
      <c r="P1359" t="s">
        <v>24</v>
      </c>
      <c r="Q1359">
        <v>31</v>
      </c>
    </row>
    <row r="1360" spans="1:17" x14ac:dyDescent="0.75">
      <c r="A1360" t="s">
        <v>1923</v>
      </c>
      <c r="B1360">
        <v>66</v>
      </c>
      <c r="C1360" t="s">
        <v>5081</v>
      </c>
      <c r="D1360" t="s">
        <v>16</v>
      </c>
      <c r="E1360" t="s">
        <v>35</v>
      </c>
      <c r="F1360" t="s">
        <v>27</v>
      </c>
      <c r="G1360">
        <v>1</v>
      </c>
      <c r="H1360" t="s">
        <v>19</v>
      </c>
      <c r="I1360" t="s">
        <v>44</v>
      </c>
      <c r="J1360" t="s">
        <v>21</v>
      </c>
      <c r="K1360" t="s">
        <v>45</v>
      </c>
      <c r="L1360" s="1">
        <v>45815</v>
      </c>
      <c r="M1360" t="s">
        <v>5089</v>
      </c>
      <c r="N1360" t="s">
        <v>37</v>
      </c>
      <c r="O1360">
        <v>36</v>
      </c>
      <c r="P1360" t="s">
        <v>24</v>
      </c>
      <c r="Q1360">
        <v>11</v>
      </c>
    </row>
    <row r="1361" spans="1:17" x14ac:dyDescent="0.75">
      <c r="A1361" t="s">
        <v>1914</v>
      </c>
      <c r="B1361">
        <v>82</v>
      </c>
      <c r="C1361" t="s">
        <v>5079</v>
      </c>
      <c r="D1361" t="s">
        <v>16</v>
      </c>
      <c r="E1361" t="s">
        <v>17</v>
      </c>
      <c r="F1361" t="s">
        <v>27</v>
      </c>
      <c r="G1361">
        <v>5.8</v>
      </c>
      <c r="H1361" t="s">
        <v>41</v>
      </c>
      <c r="I1361" t="s">
        <v>20</v>
      </c>
      <c r="J1361" t="s">
        <v>21</v>
      </c>
      <c r="K1361" t="s">
        <v>22</v>
      </c>
      <c r="L1361" s="1">
        <v>45933</v>
      </c>
      <c r="M1361" t="s">
        <v>5093</v>
      </c>
      <c r="N1361" t="s">
        <v>37</v>
      </c>
      <c r="O1361">
        <v>11</v>
      </c>
      <c r="P1361" t="s">
        <v>24</v>
      </c>
      <c r="Q1361">
        <v>33</v>
      </c>
    </row>
    <row r="1362" spans="1:17" x14ac:dyDescent="0.75">
      <c r="A1362" t="s">
        <v>1911</v>
      </c>
      <c r="B1362">
        <v>73</v>
      </c>
      <c r="C1362" t="s">
        <v>5080</v>
      </c>
      <c r="D1362" t="s">
        <v>16</v>
      </c>
      <c r="E1362" t="s">
        <v>17</v>
      </c>
      <c r="F1362" t="s">
        <v>27</v>
      </c>
      <c r="G1362">
        <v>2.4</v>
      </c>
      <c r="H1362" t="s">
        <v>41</v>
      </c>
      <c r="I1362" t="s">
        <v>44</v>
      </c>
      <c r="J1362" t="s">
        <v>21</v>
      </c>
      <c r="K1362" t="s">
        <v>33</v>
      </c>
      <c r="L1362" s="1">
        <v>45857</v>
      </c>
      <c r="M1362" t="s">
        <v>5090</v>
      </c>
      <c r="N1362" t="s">
        <v>37</v>
      </c>
      <c r="O1362">
        <v>25</v>
      </c>
      <c r="P1362" t="s">
        <v>24</v>
      </c>
      <c r="Q1362">
        <v>25</v>
      </c>
    </row>
    <row r="1363" spans="1:17" x14ac:dyDescent="0.75">
      <c r="A1363" t="s">
        <v>1909</v>
      </c>
      <c r="B1363">
        <v>60</v>
      </c>
      <c r="C1363" t="s">
        <v>5081</v>
      </c>
      <c r="D1363" t="s">
        <v>16</v>
      </c>
      <c r="E1363" t="s">
        <v>17</v>
      </c>
      <c r="F1363" t="s">
        <v>27</v>
      </c>
      <c r="G1363">
        <v>4</v>
      </c>
      <c r="H1363" t="s">
        <v>41</v>
      </c>
      <c r="I1363" t="s">
        <v>20</v>
      </c>
      <c r="J1363" t="s">
        <v>21</v>
      </c>
      <c r="K1363" t="s">
        <v>33</v>
      </c>
      <c r="L1363" s="1">
        <v>45744</v>
      </c>
      <c r="M1363" t="s">
        <v>5086</v>
      </c>
      <c r="N1363" t="s">
        <v>37</v>
      </c>
      <c r="O1363">
        <v>21</v>
      </c>
      <c r="P1363" t="s">
        <v>24</v>
      </c>
      <c r="Q1363">
        <v>30</v>
      </c>
    </row>
    <row r="1364" spans="1:17" x14ac:dyDescent="0.75">
      <c r="A1364" t="s">
        <v>1908</v>
      </c>
      <c r="B1364">
        <v>74</v>
      </c>
      <c r="C1364" t="s">
        <v>5080</v>
      </c>
      <c r="D1364" t="s">
        <v>16</v>
      </c>
      <c r="E1364" t="s">
        <v>26</v>
      </c>
      <c r="F1364" t="s">
        <v>36</v>
      </c>
      <c r="G1364">
        <v>6.8</v>
      </c>
      <c r="H1364" t="s">
        <v>19</v>
      </c>
      <c r="I1364" t="s">
        <v>44</v>
      </c>
      <c r="J1364" t="s">
        <v>21</v>
      </c>
      <c r="K1364" t="s">
        <v>30</v>
      </c>
      <c r="L1364" s="1">
        <v>45944</v>
      </c>
      <c r="M1364" t="s">
        <v>5093</v>
      </c>
      <c r="N1364" t="s">
        <v>37</v>
      </c>
      <c r="O1364">
        <v>12</v>
      </c>
      <c r="P1364" t="s">
        <v>24</v>
      </c>
      <c r="Q1364">
        <v>15</v>
      </c>
    </row>
    <row r="1365" spans="1:17" x14ac:dyDescent="0.75">
      <c r="A1365" t="s">
        <v>1907</v>
      </c>
      <c r="B1365">
        <v>31</v>
      </c>
      <c r="C1365" t="s">
        <v>5077</v>
      </c>
      <c r="D1365" t="s">
        <v>16</v>
      </c>
      <c r="E1365" t="s">
        <v>40</v>
      </c>
      <c r="F1365" t="s">
        <v>27</v>
      </c>
      <c r="G1365">
        <v>4</v>
      </c>
      <c r="H1365" t="s">
        <v>19</v>
      </c>
      <c r="I1365" t="s">
        <v>29</v>
      </c>
      <c r="J1365" t="s">
        <v>21</v>
      </c>
      <c r="K1365" t="s">
        <v>42</v>
      </c>
      <c r="L1365" s="1">
        <v>46004</v>
      </c>
      <c r="M1365" t="s">
        <v>5095</v>
      </c>
      <c r="N1365" t="s">
        <v>37</v>
      </c>
      <c r="O1365">
        <v>27</v>
      </c>
      <c r="P1365" t="s">
        <v>24</v>
      </c>
      <c r="Q1365">
        <v>21</v>
      </c>
    </row>
    <row r="1366" spans="1:17" x14ac:dyDescent="0.75">
      <c r="A1366" t="s">
        <v>1906</v>
      </c>
      <c r="B1366">
        <v>35</v>
      </c>
      <c r="C1366" t="s">
        <v>5077</v>
      </c>
      <c r="D1366" t="s">
        <v>16</v>
      </c>
      <c r="E1366" t="s">
        <v>35</v>
      </c>
      <c r="F1366" t="s">
        <v>36</v>
      </c>
      <c r="G1366">
        <v>0.5</v>
      </c>
      <c r="H1366" t="s">
        <v>19</v>
      </c>
      <c r="I1366" t="s">
        <v>44</v>
      </c>
      <c r="J1366" t="s">
        <v>21</v>
      </c>
      <c r="K1366" t="s">
        <v>22</v>
      </c>
      <c r="L1366" s="1">
        <v>45686</v>
      </c>
      <c r="M1366" t="s">
        <v>5084</v>
      </c>
      <c r="N1366" t="s">
        <v>23</v>
      </c>
      <c r="O1366">
        <v>41</v>
      </c>
      <c r="P1366" t="s">
        <v>24</v>
      </c>
      <c r="Q1366">
        <v>19</v>
      </c>
    </row>
    <row r="1367" spans="1:17" x14ac:dyDescent="0.75">
      <c r="A1367" t="s">
        <v>1905</v>
      </c>
      <c r="B1367">
        <v>46</v>
      </c>
      <c r="C1367" t="s">
        <v>5082</v>
      </c>
      <c r="D1367" t="s">
        <v>16</v>
      </c>
      <c r="E1367" t="s">
        <v>40</v>
      </c>
      <c r="F1367" t="s">
        <v>27</v>
      </c>
      <c r="G1367">
        <v>1.1000000000000001</v>
      </c>
      <c r="H1367" t="s">
        <v>28</v>
      </c>
      <c r="I1367" t="s">
        <v>49</v>
      </c>
      <c r="J1367" t="s">
        <v>21</v>
      </c>
      <c r="K1367" t="s">
        <v>42</v>
      </c>
      <c r="L1367" s="1">
        <v>45830</v>
      </c>
      <c r="M1367" t="s">
        <v>5089</v>
      </c>
      <c r="N1367" t="s">
        <v>23</v>
      </c>
      <c r="O1367">
        <v>10</v>
      </c>
      <c r="P1367" t="s">
        <v>24</v>
      </c>
      <c r="Q1367">
        <v>35</v>
      </c>
    </row>
    <row r="1368" spans="1:17" x14ac:dyDescent="0.75">
      <c r="A1368" t="s">
        <v>1408</v>
      </c>
      <c r="B1368">
        <v>27</v>
      </c>
      <c r="C1368" t="s">
        <v>5077</v>
      </c>
      <c r="D1368" t="s">
        <v>16</v>
      </c>
      <c r="E1368" t="s">
        <v>35</v>
      </c>
      <c r="F1368" t="s">
        <v>36</v>
      </c>
      <c r="G1368">
        <v>6</v>
      </c>
      <c r="H1368" t="s">
        <v>19</v>
      </c>
      <c r="I1368" t="s">
        <v>44</v>
      </c>
      <c r="J1368" t="s">
        <v>21</v>
      </c>
      <c r="K1368" t="s">
        <v>51</v>
      </c>
      <c r="L1368" s="1">
        <v>45727</v>
      </c>
      <c r="M1368" t="s">
        <v>5086</v>
      </c>
      <c r="N1368" t="s">
        <v>23</v>
      </c>
      <c r="O1368">
        <v>25</v>
      </c>
      <c r="P1368" t="s">
        <v>24</v>
      </c>
      <c r="Q1368">
        <v>9</v>
      </c>
    </row>
    <row r="1369" spans="1:17" x14ac:dyDescent="0.75">
      <c r="A1369" t="s">
        <v>1899</v>
      </c>
      <c r="B1369">
        <v>26</v>
      </c>
      <c r="C1369" t="s">
        <v>5077</v>
      </c>
      <c r="D1369" t="s">
        <v>16</v>
      </c>
      <c r="E1369" t="s">
        <v>40</v>
      </c>
      <c r="F1369" t="s">
        <v>27</v>
      </c>
      <c r="G1369">
        <v>7.9</v>
      </c>
      <c r="H1369" t="s">
        <v>19</v>
      </c>
      <c r="I1369" t="s">
        <v>20</v>
      </c>
      <c r="J1369" t="s">
        <v>21</v>
      </c>
      <c r="K1369" t="s">
        <v>42</v>
      </c>
      <c r="L1369" s="1">
        <v>45847</v>
      </c>
      <c r="M1369" t="s">
        <v>5090</v>
      </c>
      <c r="N1369" t="s">
        <v>23</v>
      </c>
      <c r="O1369">
        <v>20</v>
      </c>
      <c r="P1369" t="s">
        <v>24</v>
      </c>
      <c r="Q1369">
        <v>29</v>
      </c>
    </row>
    <row r="1370" spans="1:17" x14ac:dyDescent="0.75">
      <c r="A1370" t="s">
        <v>1898</v>
      </c>
      <c r="B1370">
        <v>80</v>
      </c>
      <c r="C1370" t="s">
        <v>5079</v>
      </c>
      <c r="D1370" t="s">
        <v>16</v>
      </c>
      <c r="E1370" t="s">
        <v>26</v>
      </c>
      <c r="F1370" t="s">
        <v>27</v>
      </c>
      <c r="G1370">
        <v>4.5</v>
      </c>
      <c r="H1370" t="s">
        <v>28</v>
      </c>
      <c r="I1370" t="s">
        <v>44</v>
      </c>
      <c r="J1370" t="s">
        <v>21</v>
      </c>
      <c r="K1370" t="s">
        <v>22</v>
      </c>
      <c r="L1370" s="1">
        <v>45669</v>
      </c>
      <c r="M1370" t="s">
        <v>5084</v>
      </c>
      <c r="N1370" t="s">
        <v>37</v>
      </c>
      <c r="O1370">
        <v>28</v>
      </c>
      <c r="P1370" t="s">
        <v>24</v>
      </c>
      <c r="Q1370">
        <v>30</v>
      </c>
    </row>
    <row r="1371" spans="1:17" x14ac:dyDescent="0.75">
      <c r="A1371" t="s">
        <v>1894</v>
      </c>
      <c r="B1371">
        <v>76</v>
      </c>
      <c r="C1371" t="s">
        <v>5080</v>
      </c>
      <c r="D1371" t="s">
        <v>16</v>
      </c>
      <c r="E1371" t="s">
        <v>40</v>
      </c>
      <c r="F1371" t="s">
        <v>36</v>
      </c>
      <c r="G1371">
        <v>3.6</v>
      </c>
      <c r="H1371" t="s">
        <v>41</v>
      </c>
      <c r="I1371" t="s">
        <v>44</v>
      </c>
      <c r="J1371" t="s">
        <v>21</v>
      </c>
      <c r="K1371" t="s">
        <v>22</v>
      </c>
      <c r="L1371" s="1">
        <v>45736</v>
      </c>
      <c r="M1371" t="s">
        <v>5086</v>
      </c>
      <c r="N1371" t="s">
        <v>37</v>
      </c>
      <c r="O1371">
        <v>21</v>
      </c>
      <c r="P1371" t="s">
        <v>24</v>
      </c>
      <c r="Q1371">
        <v>31</v>
      </c>
    </row>
    <row r="1372" spans="1:17" x14ac:dyDescent="0.75">
      <c r="A1372" t="s">
        <v>1412</v>
      </c>
      <c r="B1372">
        <v>60</v>
      </c>
      <c r="C1372" t="s">
        <v>5081</v>
      </c>
      <c r="D1372" t="s">
        <v>16</v>
      </c>
      <c r="E1372" t="s">
        <v>40</v>
      </c>
      <c r="F1372" t="s">
        <v>27</v>
      </c>
      <c r="G1372">
        <v>7.9</v>
      </c>
      <c r="H1372" t="s">
        <v>41</v>
      </c>
      <c r="I1372" t="s">
        <v>20</v>
      </c>
      <c r="J1372" t="s">
        <v>21</v>
      </c>
      <c r="K1372" t="s">
        <v>51</v>
      </c>
      <c r="L1372" s="1">
        <v>45798</v>
      </c>
      <c r="M1372" t="s">
        <v>5088</v>
      </c>
      <c r="N1372" t="s">
        <v>23</v>
      </c>
      <c r="O1372">
        <v>13</v>
      </c>
      <c r="P1372" t="s">
        <v>24</v>
      </c>
      <c r="Q1372">
        <v>7</v>
      </c>
    </row>
    <row r="1373" spans="1:17" x14ac:dyDescent="0.75">
      <c r="A1373" t="s">
        <v>1886</v>
      </c>
      <c r="B1373">
        <v>33</v>
      </c>
      <c r="C1373" t="s">
        <v>5077</v>
      </c>
      <c r="D1373" t="s">
        <v>16</v>
      </c>
      <c r="E1373" t="s">
        <v>17</v>
      </c>
      <c r="F1373" t="s">
        <v>73</v>
      </c>
      <c r="G1373">
        <v>5.9</v>
      </c>
      <c r="H1373" t="s">
        <v>19</v>
      </c>
      <c r="I1373" t="s">
        <v>44</v>
      </c>
      <c r="J1373" t="s">
        <v>21</v>
      </c>
      <c r="K1373" t="s">
        <v>51</v>
      </c>
      <c r="L1373" s="1">
        <v>45877</v>
      </c>
      <c r="M1373" t="s">
        <v>5091</v>
      </c>
      <c r="N1373" t="s">
        <v>23</v>
      </c>
      <c r="O1373">
        <v>23</v>
      </c>
      <c r="P1373" t="s">
        <v>24</v>
      </c>
      <c r="Q1373">
        <v>32</v>
      </c>
    </row>
    <row r="1374" spans="1:17" x14ac:dyDescent="0.75">
      <c r="A1374" t="s">
        <v>1885</v>
      </c>
      <c r="B1374">
        <v>54</v>
      </c>
      <c r="C1374" t="s">
        <v>5078</v>
      </c>
      <c r="D1374" t="s">
        <v>16</v>
      </c>
      <c r="E1374" t="s">
        <v>40</v>
      </c>
      <c r="F1374" t="s">
        <v>27</v>
      </c>
      <c r="G1374">
        <v>6.1</v>
      </c>
      <c r="H1374" t="s">
        <v>19</v>
      </c>
      <c r="I1374" t="s">
        <v>29</v>
      </c>
      <c r="J1374" t="s">
        <v>21</v>
      </c>
      <c r="K1374" t="s">
        <v>42</v>
      </c>
      <c r="L1374" s="1">
        <v>45948</v>
      </c>
      <c r="M1374" t="s">
        <v>5093</v>
      </c>
      <c r="N1374" t="s">
        <v>37</v>
      </c>
      <c r="O1374">
        <v>30</v>
      </c>
      <c r="P1374" t="s">
        <v>24</v>
      </c>
      <c r="Q1374">
        <v>8</v>
      </c>
    </row>
    <row r="1375" spans="1:17" x14ac:dyDescent="0.75">
      <c r="A1375" t="s">
        <v>1883</v>
      </c>
      <c r="B1375">
        <v>85</v>
      </c>
      <c r="C1375" t="s">
        <v>5079</v>
      </c>
      <c r="D1375" t="s">
        <v>16</v>
      </c>
      <c r="E1375" t="s">
        <v>26</v>
      </c>
      <c r="F1375" t="s">
        <v>27</v>
      </c>
      <c r="G1375">
        <v>7.8</v>
      </c>
      <c r="H1375" t="s">
        <v>28</v>
      </c>
      <c r="I1375" t="s">
        <v>20</v>
      </c>
      <c r="J1375" t="s">
        <v>21</v>
      </c>
      <c r="K1375" t="s">
        <v>45</v>
      </c>
      <c r="L1375" s="1">
        <v>45998</v>
      </c>
      <c r="M1375" t="s">
        <v>5095</v>
      </c>
      <c r="N1375" t="s">
        <v>37</v>
      </c>
      <c r="O1375">
        <v>28</v>
      </c>
      <c r="P1375" t="s">
        <v>24</v>
      </c>
      <c r="Q1375">
        <v>7</v>
      </c>
    </row>
    <row r="1376" spans="1:17" x14ac:dyDescent="0.75">
      <c r="A1376" t="s">
        <v>1416</v>
      </c>
      <c r="B1376">
        <v>35</v>
      </c>
      <c r="C1376" t="s">
        <v>5077</v>
      </c>
      <c r="D1376" t="s">
        <v>16</v>
      </c>
      <c r="E1376" t="s">
        <v>17</v>
      </c>
      <c r="F1376" t="s">
        <v>73</v>
      </c>
      <c r="G1376">
        <v>1.7</v>
      </c>
      <c r="H1376" t="s">
        <v>41</v>
      </c>
      <c r="I1376" t="s">
        <v>29</v>
      </c>
      <c r="J1376" t="s">
        <v>21</v>
      </c>
      <c r="K1376" t="s">
        <v>30</v>
      </c>
      <c r="L1376" s="1">
        <v>45875</v>
      </c>
      <c r="M1376" t="s">
        <v>5091</v>
      </c>
      <c r="N1376" t="s">
        <v>23</v>
      </c>
      <c r="O1376">
        <v>31</v>
      </c>
      <c r="P1376" t="s">
        <v>24</v>
      </c>
      <c r="Q1376">
        <v>14</v>
      </c>
    </row>
    <row r="1377" spans="1:17" x14ac:dyDescent="0.75">
      <c r="A1377" t="s">
        <v>1882</v>
      </c>
      <c r="B1377">
        <v>54</v>
      </c>
      <c r="C1377" t="s">
        <v>5078</v>
      </c>
      <c r="D1377" t="s">
        <v>16</v>
      </c>
      <c r="E1377" t="s">
        <v>17</v>
      </c>
      <c r="F1377" t="s">
        <v>63</v>
      </c>
      <c r="G1377">
        <v>5.0999999999999996</v>
      </c>
      <c r="H1377" t="s">
        <v>41</v>
      </c>
      <c r="I1377" t="s">
        <v>29</v>
      </c>
      <c r="J1377" t="s">
        <v>21</v>
      </c>
      <c r="K1377" t="s">
        <v>22</v>
      </c>
      <c r="L1377" s="1">
        <v>46017</v>
      </c>
      <c r="M1377" t="s">
        <v>5095</v>
      </c>
      <c r="N1377" t="s">
        <v>23</v>
      </c>
      <c r="O1377">
        <v>59</v>
      </c>
      <c r="P1377" t="s">
        <v>24</v>
      </c>
      <c r="Q1377">
        <v>19</v>
      </c>
    </row>
    <row r="1378" spans="1:17" x14ac:dyDescent="0.75">
      <c r="A1378" t="s">
        <v>1878</v>
      </c>
      <c r="B1378">
        <v>63</v>
      </c>
      <c r="C1378" t="s">
        <v>5081</v>
      </c>
      <c r="D1378" t="s">
        <v>16</v>
      </c>
      <c r="E1378" t="s">
        <v>17</v>
      </c>
      <c r="F1378" t="s">
        <v>36</v>
      </c>
      <c r="G1378">
        <v>5.8</v>
      </c>
      <c r="H1378" t="s">
        <v>28</v>
      </c>
      <c r="I1378" t="s">
        <v>44</v>
      </c>
      <c r="J1378" t="s">
        <v>21</v>
      </c>
      <c r="K1378" t="s">
        <v>30</v>
      </c>
      <c r="L1378" s="1">
        <v>45733</v>
      </c>
      <c r="M1378" t="s">
        <v>5086</v>
      </c>
      <c r="N1378" t="s">
        <v>23</v>
      </c>
      <c r="O1378">
        <v>18</v>
      </c>
      <c r="P1378" t="s">
        <v>24</v>
      </c>
      <c r="Q1378">
        <v>10</v>
      </c>
    </row>
    <row r="1379" spans="1:17" x14ac:dyDescent="0.75">
      <c r="A1379" t="s">
        <v>1875</v>
      </c>
      <c r="B1379">
        <v>40</v>
      </c>
      <c r="C1379" t="s">
        <v>5082</v>
      </c>
      <c r="D1379" t="s">
        <v>16</v>
      </c>
      <c r="E1379" t="s">
        <v>40</v>
      </c>
      <c r="F1379" t="s">
        <v>27</v>
      </c>
      <c r="G1379">
        <v>2.2999999999999998</v>
      </c>
      <c r="H1379" t="s">
        <v>28</v>
      </c>
      <c r="I1379" t="s">
        <v>20</v>
      </c>
      <c r="J1379" t="s">
        <v>21</v>
      </c>
      <c r="K1379" t="s">
        <v>33</v>
      </c>
      <c r="L1379" s="1">
        <v>45925</v>
      </c>
      <c r="M1379" t="s">
        <v>5092</v>
      </c>
      <c r="N1379" t="s">
        <v>37</v>
      </c>
      <c r="O1379">
        <v>23</v>
      </c>
      <c r="P1379" t="s">
        <v>24</v>
      </c>
      <c r="Q1379">
        <v>25</v>
      </c>
    </row>
    <row r="1380" spans="1:17" x14ac:dyDescent="0.75">
      <c r="A1380" t="s">
        <v>1874</v>
      </c>
      <c r="B1380">
        <v>80</v>
      </c>
      <c r="C1380" t="s">
        <v>5079</v>
      </c>
      <c r="D1380" t="s">
        <v>16</v>
      </c>
      <c r="E1380" t="s">
        <v>35</v>
      </c>
      <c r="F1380" t="s">
        <v>36</v>
      </c>
      <c r="G1380">
        <v>2.4</v>
      </c>
      <c r="H1380" t="s">
        <v>19</v>
      </c>
      <c r="I1380" t="s">
        <v>20</v>
      </c>
      <c r="J1380" t="s">
        <v>21</v>
      </c>
      <c r="K1380" t="s">
        <v>33</v>
      </c>
      <c r="L1380" s="1">
        <v>45669</v>
      </c>
      <c r="M1380" t="s">
        <v>5084</v>
      </c>
      <c r="N1380" t="s">
        <v>37</v>
      </c>
      <c r="O1380">
        <v>44</v>
      </c>
      <c r="P1380" t="s">
        <v>24</v>
      </c>
      <c r="Q1380">
        <v>13</v>
      </c>
    </row>
    <row r="1381" spans="1:17" x14ac:dyDescent="0.75">
      <c r="A1381" t="s">
        <v>1871</v>
      </c>
      <c r="B1381">
        <v>62</v>
      </c>
      <c r="C1381" t="s">
        <v>5081</v>
      </c>
      <c r="D1381" t="s">
        <v>16</v>
      </c>
      <c r="E1381" t="s">
        <v>40</v>
      </c>
      <c r="F1381" t="s">
        <v>63</v>
      </c>
      <c r="G1381">
        <v>4.4000000000000004</v>
      </c>
      <c r="H1381" t="s">
        <v>41</v>
      </c>
      <c r="I1381" t="s">
        <v>20</v>
      </c>
      <c r="J1381" t="s">
        <v>21</v>
      </c>
      <c r="K1381" t="s">
        <v>33</v>
      </c>
      <c r="L1381" s="1">
        <v>45787</v>
      </c>
      <c r="M1381" t="s">
        <v>5088</v>
      </c>
      <c r="N1381" t="s">
        <v>23</v>
      </c>
      <c r="O1381">
        <v>24</v>
      </c>
      <c r="P1381" t="s">
        <v>24</v>
      </c>
      <c r="Q1381">
        <v>36</v>
      </c>
    </row>
    <row r="1382" spans="1:17" x14ac:dyDescent="0.75">
      <c r="A1382" t="s">
        <v>1866</v>
      </c>
      <c r="B1382">
        <v>72</v>
      </c>
      <c r="C1382" t="s">
        <v>5080</v>
      </c>
      <c r="D1382" t="s">
        <v>16</v>
      </c>
      <c r="E1382" t="s">
        <v>40</v>
      </c>
      <c r="F1382" t="s">
        <v>73</v>
      </c>
      <c r="G1382">
        <v>1.3</v>
      </c>
      <c r="H1382" t="s">
        <v>19</v>
      </c>
      <c r="I1382" t="s">
        <v>44</v>
      </c>
      <c r="J1382" t="s">
        <v>21</v>
      </c>
      <c r="K1382" t="s">
        <v>45</v>
      </c>
      <c r="L1382" s="1">
        <v>45975</v>
      </c>
      <c r="M1382" t="s">
        <v>5094</v>
      </c>
      <c r="N1382" t="s">
        <v>37</v>
      </c>
      <c r="O1382">
        <v>11</v>
      </c>
      <c r="P1382" t="s">
        <v>24</v>
      </c>
      <c r="Q1382">
        <v>15</v>
      </c>
    </row>
    <row r="1383" spans="1:17" x14ac:dyDescent="0.75">
      <c r="A1383" t="s">
        <v>1865</v>
      </c>
      <c r="B1383">
        <v>52</v>
      </c>
      <c r="C1383" t="s">
        <v>5078</v>
      </c>
      <c r="D1383" t="s">
        <v>16</v>
      </c>
      <c r="E1383" t="s">
        <v>35</v>
      </c>
      <c r="F1383" t="s">
        <v>18</v>
      </c>
      <c r="G1383">
        <v>4</v>
      </c>
      <c r="H1383" t="s">
        <v>19</v>
      </c>
      <c r="I1383" t="s">
        <v>20</v>
      </c>
      <c r="J1383" t="s">
        <v>21</v>
      </c>
      <c r="K1383" t="s">
        <v>22</v>
      </c>
      <c r="L1383" s="1">
        <v>45927</v>
      </c>
      <c r="M1383" t="s">
        <v>5092</v>
      </c>
      <c r="N1383" t="s">
        <v>23</v>
      </c>
      <c r="O1383">
        <v>53</v>
      </c>
      <c r="P1383" t="s">
        <v>24</v>
      </c>
      <c r="Q1383">
        <v>22</v>
      </c>
    </row>
    <row r="1384" spans="1:17" x14ac:dyDescent="0.75">
      <c r="A1384" t="s">
        <v>1424</v>
      </c>
      <c r="B1384">
        <v>32</v>
      </c>
      <c r="C1384" t="s">
        <v>5077</v>
      </c>
      <c r="D1384" t="s">
        <v>16</v>
      </c>
      <c r="E1384" t="s">
        <v>17</v>
      </c>
      <c r="F1384" t="s">
        <v>27</v>
      </c>
      <c r="G1384">
        <v>2.5</v>
      </c>
      <c r="H1384" t="s">
        <v>19</v>
      </c>
      <c r="I1384" t="s">
        <v>29</v>
      </c>
      <c r="J1384" t="s">
        <v>21</v>
      </c>
      <c r="K1384" t="s">
        <v>22</v>
      </c>
      <c r="L1384" s="1">
        <v>46000</v>
      </c>
      <c r="M1384" t="s">
        <v>5095</v>
      </c>
      <c r="N1384" t="s">
        <v>37</v>
      </c>
      <c r="O1384">
        <v>33</v>
      </c>
      <c r="P1384" t="s">
        <v>24</v>
      </c>
      <c r="Q1384">
        <v>22</v>
      </c>
    </row>
    <row r="1385" spans="1:17" x14ac:dyDescent="0.75">
      <c r="A1385" t="s">
        <v>1864</v>
      </c>
      <c r="B1385">
        <v>78</v>
      </c>
      <c r="C1385" t="s">
        <v>5080</v>
      </c>
      <c r="D1385" t="s">
        <v>16</v>
      </c>
      <c r="E1385" t="s">
        <v>35</v>
      </c>
      <c r="F1385" t="s">
        <v>36</v>
      </c>
      <c r="G1385">
        <v>3.5</v>
      </c>
      <c r="H1385" t="s">
        <v>41</v>
      </c>
      <c r="I1385" t="s">
        <v>49</v>
      </c>
      <c r="J1385" t="s">
        <v>21</v>
      </c>
      <c r="K1385" t="s">
        <v>51</v>
      </c>
      <c r="L1385" s="1">
        <v>45968</v>
      </c>
      <c r="M1385" t="s">
        <v>5094</v>
      </c>
      <c r="N1385" t="s">
        <v>37</v>
      </c>
      <c r="O1385">
        <v>38</v>
      </c>
      <c r="P1385" t="s">
        <v>24</v>
      </c>
      <c r="Q1385">
        <v>23</v>
      </c>
    </row>
    <row r="1386" spans="1:17" x14ac:dyDescent="0.75">
      <c r="A1386" t="s">
        <v>1861</v>
      </c>
      <c r="B1386">
        <v>55</v>
      </c>
      <c r="C1386" t="s">
        <v>5078</v>
      </c>
      <c r="D1386" t="s">
        <v>16</v>
      </c>
      <c r="E1386" t="s">
        <v>35</v>
      </c>
      <c r="F1386" t="s">
        <v>27</v>
      </c>
      <c r="G1386">
        <v>2.1</v>
      </c>
      <c r="H1386" t="s">
        <v>19</v>
      </c>
      <c r="I1386" t="s">
        <v>44</v>
      </c>
      <c r="J1386" t="s">
        <v>21</v>
      </c>
      <c r="K1386" t="s">
        <v>51</v>
      </c>
      <c r="L1386" s="1">
        <v>45978</v>
      </c>
      <c r="M1386" t="s">
        <v>5094</v>
      </c>
      <c r="N1386" t="s">
        <v>23</v>
      </c>
      <c r="O1386">
        <v>9</v>
      </c>
      <c r="P1386" t="s">
        <v>24</v>
      </c>
      <c r="Q1386">
        <v>10</v>
      </c>
    </row>
    <row r="1387" spans="1:17" x14ac:dyDescent="0.75">
      <c r="A1387" t="s">
        <v>1855</v>
      </c>
      <c r="B1387">
        <v>56</v>
      </c>
      <c r="C1387" t="s">
        <v>5078</v>
      </c>
      <c r="D1387" t="s">
        <v>16</v>
      </c>
      <c r="E1387" t="s">
        <v>17</v>
      </c>
      <c r="F1387" t="s">
        <v>73</v>
      </c>
      <c r="G1387">
        <v>4.7</v>
      </c>
      <c r="H1387" t="s">
        <v>19</v>
      </c>
      <c r="I1387" t="s">
        <v>20</v>
      </c>
      <c r="J1387" t="s">
        <v>21</v>
      </c>
      <c r="K1387" t="s">
        <v>30</v>
      </c>
      <c r="L1387" s="1">
        <v>45768</v>
      </c>
      <c r="M1387" t="s">
        <v>5087</v>
      </c>
      <c r="N1387" t="s">
        <v>37</v>
      </c>
      <c r="O1387">
        <v>8</v>
      </c>
      <c r="P1387" t="s">
        <v>24</v>
      </c>
      <c r="Q1387">
        <v>30</v>
      </c>
    </row>
    <row r="1388" spans="1:17" x14ac:dyDescent="0.75">
      <c r="A1388" t="s">
        <v>1428</v>
      </c>
      <c r="B1388">
        <v>28</v>
      </c>
      <c r="C1388" t="s">
        <v>5077</v>
      </c>
      <c r="D1388" t="s">
        <v>16</v>
      </c>
      <c r="E1388" t="s">
        <v>26</v>
      </c>
      <c r="F1388" t="s">
        <v>27</v>
      </c>
      <c r="G1388">
        <v>3.3</v>
      </c>
      <c r="H1388" t="s">
        <v>19</v>
      </c>
      <c r="I1388" t="s">
        <v>20</v>
      </c>
      <c r="J1388" t="s">
        <v>21</v>
      </c>
      <c r="K1388" t="s">
        <v>51</v>
      </c>
      <c r="L1388" s="1">
        <v>45898</v>
      </c>
      <c r="M1388" t="s">
        <v>5091</v>
      </c>
      <c r="N1388" t="s">
        <v>23</v>
      </c>
      <c r="O1388">
        <v>16</v>
      </c>
      <c r="P1388" t="s">
        <v>24</v>
      </c>
      <c r="Q1388">
        <v>25</v>
      </c>
    </row>
    <row r="1389" spans="1:17" x14ac:dyDescent="0.75">
      <c r="A1389" t="s">
        <v>1854</v>
      </c>
      <c r="B1389">
        <v>76</v>
      </c>
      <c r="C1389" t="s">
        <v>5080</v>
      </c>
      <c r="D1389" t="s">
        <v>16</v>
      </c>
      <c r="E1389" t="s">
        <v>26</v>
      </c>
      <c r="F1389" t="s">
        <v>63</v>
      </c>
      <c r="G1389">
        <v>3.2</v>
      </c>
      <c r="H1389" t="s">
        <v>28</v>
      </c>
      <c r="I1389" t="s">
        <v>20</v>
      </c>
      <c r="J1389" t="s">
        <v>21</v>
      </c>
      <c r="K1389" t="s">
        <v>33</v>
      </c>
      <c r="L1389" s="1">
        <v>45831</v>
      </c>
      <c r="M1389" t="s">
        <v>5089</v>
      </c>
      <c r="N1389" t="s">
        <v>23</v>
      </c>
      <c r="O1389">
        <v>44</v>
      </c>
      <c r="P1389" t="s">
        <v>24</v>
      </c>
      <c r="Q1389">
        <v>9</v>
      </c>
    </row>
    <row r="1390" spans="1:17" x14ac:dyDescent="0.75">
      <c r="A1390" t="s">
        <v>1851</v>
      </c>
      <c r="B1390">
        <v>36</v>
      </c>
      <c r="C1390" t="s">
        <v>5082</v>
      </c>
      <c r="D1390" t="s">
        <v>16</v>
      </c>
      <c r="E1390" t="s">
        <v>40</v>
      </c>
      <c r="F1390" t="s">
        <v>73</v>
      </c>
      <c r="G1390">
        <v>6.8</v>
      </c>
      <c r="H1390" t="s">
        <v>19</v>
      </c>
      <c r="I1390" t="s">
        <v>29</v>
      </c>
      <c r="J1390" t="s">
        <v>21</v>
      </c>
      <c r="K1390" t="s">
        <v>45</v>
      </c>
      <c r="L1390" s="1">
        <v>45665</v>
      </c>
      <c r="M1390" t="s">
        <v>5084</v>
      </c>
      <c r="N1390" t="s">
        <v>23</v>
      </c>
      <c r="O1390">
        <v>16</v>
      </c>
      <c r="P1390" t="s">
        <v>24</v>
      </c>
      <c r="Q1390">
        <v>9</v>
      </c>
    </row>
    <row r="1391" spans="1:17" x14ac:dyDescent="0.75">
      <c r="A1391" t="s">
        <v>1431</v>
      </c>
      <c r="B1391">
        <v>55</v>
      </c>
      <c r="C1391" t="s">
        <v>5078</v>
      </c>
      <c r="D1391" t="s">
        <v>16</v>
      </c>
      <c r="E1391" t="s">
        <v>26</v>
      </c>
      <c r="F1391" t="s">
        <v>36</v>
      </c>
      <c r="G1391">
        <v>3.3</v>
      </c>
      <c r="H1391" t="s">
        <v>19</v>
      </c>
      <c r="I1391" t="s">
        <v>20</v>
      </c>
      <c r="J1391" t="s">
        <v>21</v>
      </c>
      <c r="K1391" t="s">
        <v>30</v>
      </c>
      <c r="L1391" s="1">
        <v>45795</v>
      </c>
      <c r="M1391" t="s">
        <v>5088</v>
      </c>
      <c r="N1391" t="s">
        <v>23</v>
      </c>
      <c r="O1391">
        <v>16</v>
      </c>
      <c r="P1391" t="s">
        <v>24</v>
      </c>
      <c r="Q1391">
        <v>18</v>
      </c>
    </row>
    <row r="1392" spans="1:17" x14ac:dyDescent="0.75">
      <c r="A1392" t="s">
        <v>1847</v>
      </c>
      <c r="B1392">
        <v>84</v>
      </c>
      <c r="C1392" t="s">
        <v>5079</v>
      </c>
      <c r="D1392" t="s">
        <v>16</v>
      </c>
      <c r="E1392" t="s">
        <v>26</v>
      </c>
      <c r="F1392" t="s">
        <v>73</v>
      </c>
      <c r="G1392">
        <v>2.2000000000000002</v>
      </c>
      <c r="H1392" t="s">
        <v>19</v>
      </c>
      <c r="I1392" t="s">
        <v>20</v>
      </c>
      <c r="J1392" t="s">
        <v>21</v>
      </c>
      <c r="K1392" t="s">
        <v>51</v>
      </c>
      <c r="L1392" s="1">
        <v>45992</v>
      </c>
      <c r="M1392" t="s">
        <v>5095</v>
      </c>
      <c r="N1392" t="s">
        <v>23</v>
      </c>
      <c r="O1392">
        <v>32</v>
      </c>
      <c r="P1392" t="s">
        <v>24</v>
      </c>
      <c r="Q1392">
        <v>14</v>
      </c>
    </row>
    <row r="1393" spans="1:17" x14ac:dyDescent="0.75">
      <c r="A1393" t="s">
        <v>1433</v>
      </c>
      <c r="B1393">
        <v>73</v>
      </c>
      <c r="C1393" t="s">
        <v>5080</v>
      </c>
      <c r="D1393" t="s">
        <v>16</v>
      </c>
      <c r="E1393" t="s">
        <v>17</v>
      </c>
      <c r="F1393" t="s">
        <v>27</v>
      </c>
      <c r="G1393">
        <v>6.8</v>
      </c>
      <c r="H1393" t="s">
        <v>28</v>
      </c>
      <c r="I1393" t="s">
        <v>29</v>
      </c>
      <c r="J1393" t="s">
        <v>21</v>
      </c>
      <c r="K1393" t="s">
        <v>33</v>
      </c>
      <c r="L1393" s="1">
        <v>45816</v>
      </c>
      <c r="M1393" t="s">
        <v>5089</v>
      </c>
      <c r="N1393" t="s">
        <v>37</v>
      </c>
      <c r="O1393">
        <v>19</v>
      </c>
      <c r="P1393" t="s">
        <v>24</v>
      </c>
      <c r="Q1393">
        <v>33</v>
      </c>
    </row>
    <row r="1394" spans="1:17" x14ac:dyDescent="0.75">
      <c r="A1394" t="s">
        <v>1434</v>
      </c>
      <c r="B1394">
        <v>27</v>
      </c>
      <c r="C1394" t="s">
        <v>5077</v>
      </c>
      <c r="D1394" t="s">
        <v>16</v>
      </c>
      <c r="E1394" t="s">
        <v>17</v>
      </c>
      <c r="F1394" t="s">
        <v>73</v>
      </c>
      <c r="G1394">
        <v>5.2</v>
      </c>
      <c r="H1394" t="s">
        <v>19</v>
      </c>
      <c r="I1394" t="s">
        <v>49</v>
      </c>
      <c r="J1394" t="s">
        <v>21</v>
      </c>
      <c r="K1394" t="s">
        <v>45</v>
      </c>
      <c r="L1394" s="1">
        <v>45806</v>
      </c>
      <c r="M1394" t="s">
        <v>5088</v>
      </c>
      <c r="N1394" t="s">
        <v>37</v>
      </c>
      <c r="O1394">
        <v>5</v>
      </c>
      <c r="P1394" t="s">
        <v>24</v>
      </c>
      <c r="Q1394">
        <v>31</v>
      </c>
    </row>
    <row r="1395" spans="1:17" x14ac:dyDescent="0.75">
      <c r="A1395" t="s">
        <v>1843</v>
      </c>
      <c r="B1395">
        <v>26</v>
      </c>
      <c r="C1395" t="s">
        <v>5077</v>
      </c>
      <c r="D1395" t="s">
        <v>16</v>
      </c>
      <c r="E1395" t="s">
        <v>35</v>
      </c>
      <c r="F1395" t="s">
        <v>27</v>
      </c>
      <c r="G1395">
        <v>7.7</v>
      </c>
      <c r="H1395" t="s">
        <v>19</v>
      </c>
      <c r="I1395" t="s">
        <v>20</v>
      </c>
      <c r="J1395" t="s">
        <v>21</v>
      </c>
      <c r="K1395" t="s">
        <v>30</v>
      </c>
      <c r="L1395" s="1">
        <v>45796</v>
      </c>
      <c r="M1395" t="s">
        <v>5088</v>
      </c>
      <c r="N1395" t="s">
        <v>37</v>
      </c>
      <c r="O1395">
        <v>5</v>
      </c>
      <c r="P1395" t="s">
        <v>24</v>
      </c>
      <c r="Q1395">
        <v>36</v>
      </c>
    </row>
    <row r="1396" spans="1:17" x14ac:dyDescent="0.75">
      <c r="A1396" t="s">
        <v>1840</v>
      </c>
      <c r="B1396">
        <v>58</v>
      </c>
      <c r="C1396" t="s">
        <v>5081</v>
      </c>
      <c r="D1396" t="s">
        <v>16</v>
      </c>
      <c r="E1396" t="s">
        <v>26</v>
      </c>
      <c r="F1396" t="s">
        <v>36</v>
      </c>
      <c r="G1396">
        <v>6.5</v>
      </c>
      <c r="H1396" t="s">
        <v>19</v>
      </c>
      <c r="I1396" t="s">
        <v>44</v>
      </c>
      <c r="J1396" t="s">
        <v>21</v>
      </c>
      <c r="K1396" t="s">
        <v>22</v>
      </c>
      <c r="L1396" s="1">
        <v>45680</v>
      </c>
      <c r="M1396" t="s">
        <v>5084</v>
      </c>
      <c r="N1396" t="s">
        <v>23</v>
      </c>
      <c r="O1396">
        <v>37</v>
      </c>
      <c r="P1396" t="s">
        <v>24</v>
      </c>
      <c r="Q1396">
        <v>30</v>
      </c>
    </row>
    <row r="1397" spans="1:17" x14ac:dyDescent="0.75">
      <c r="A1397" t="s">
        <v>1838</v>
      </c>
      <c r="B1397">
        <v>77</v>
      </c>
      <c r="C1397" t="s">
        <v>5080</v>
      </c>
      <c r="D1397" t="s">
        <v>16</v>
      </c>
      <c r="E1397" t="s">
        <v>17</v>
      </c>
      <c r="F1397" t="s">
        <v>36</v>
      </c>
      <c r="G1397">
        <v>2.5</v>
      </c>
      <c r="H1397" t="s">
        <v>28</v>
      </c>
      <c r="I1397" t="s">
        <v>20</v>
      </c>
      <c r="J1397" t="s">
        <v>21</v>
      </c>
      <c r="K1397" t="s">
        <v>33</v>
      </c>
      <c r="L1397" s="1">
        <v>45754</v>
      </c>
      <c r="M1397" t="s">
        <v>5087</v>
      </c>
      <c r="N1397" t="s">
        <v>23</v>
      </c>
      <c r="O1397">
        <v>46</v>
      </c>
      <c r="P1397" t="s">
        <v>24</v>
      </c>
      <c r="Q1397">
        <v>21</v>
      </c>
    </row>
    <row r="1398" spans="1:17" x14ac:dyDescent="0.75">
      <c r="A1398" t="s">
        <v>1836</v>
      </c>
      <c r="B1398">
        <v>51</v>
      </c>
      <c r="C1398" t="s">
        <v>5078</v>
      </c>
      <c r="D1398" t="s">
        <v>67</v>
      </c>
      <c r="E1398" t="s">
        <v>35</v>
      </c>
      <c r="F1398" t="s">
        <v>36</v>
      </c>
      <c r="G1398">
        <v>3.1</v>
      </c>
      <c r="H1398" t="s">
        <v>19</v>
      </c>
      <c r="I1398" t="s">
        <v>49</v>
      </c>
      <c r="J1398" t="s">
        <v>21</v>
      </c>
      <c r="K1398" t="s">
        <v>42</v>
      </c>
      <c r="L1398" s="1">
        <v>45924</v>
      </c>
      <c r="M1398" t="s">
        <v>5092</v>
      </c>
      <c r="N1398" t="s">
        <v>23</v>
      </c>
      <c r="O1398">
        <v>28</v>
      </c>
      <c r="P1398" t="s">
        <v>24</v>
      </c>
      <c r="Q1398">
        <v>32</v>
      </c>
    </row>
    <row r="1399" spans="1:17" x14ac:dyDescent="0.75">
      <c r="A1399" t="s">
        <v>1834</v>
      </c>
      <c r="B1399">
        <v>30</v>
      </c>
      <c r="C1399" t="s">
        <v>5077</v>
      </c>
      <c r="D1399" t="s">
        <v>16</v>
      </c>
      <c r="E1399" t="s">
        <v>35</v>
      </c>
      <c r="F1399" t="s">
        <v>27</v>
      </c>
      <c r="G1399">
        <v>2.2999999999999998</v>
      </c>
      <c r="H1399" t="s">
        <v>28</v>
      </c>
      <c r="I1399" t="s">
        <v>29</v>
      </c>
      <c r="J1399" t="s">
        <v>21</v>
      </c>
      <c r="K1399" t="s">
        <v>45</v>
      </c>
      <c r="L1399" s="1">
        <v>45835</v>
      </c>
      <c r="M1399" t="s">
        <v>5089</v>
      </c>
      <c r="N1399" t="s">
        <v>37</v>
      </c>
      <c r="O1399">
        <v>10</v>
      </c>
      <c r="P1399" t="s">
        <v>24</v>
      </c>
      <c r="Q1399">
        <v>15</v>
      </c>
    </row>
    <row r="1400" spans="1:17" x14ac:dyDescent="0.75">
      <c r="A1400" t="s">
        <v>1440</v>
      </c>
      <c r="B1400">
        <v>75</v>
      </c>
      <c r="C1400" t="s">
        <v>5080</v>
      </c>
      <c r="D1400" t="s">
        <v>16</v>
      </c>
      <c r="E1400" t="s">
        <v>40</v>
      </c>
      <c r="F1400" t="s">
        <v>27</v>
      </c>
      <c r="G1400">
        <v>2</v>
      </c>
      <c r="H1400" t="s">
        <v>41</v>
      </c>
      <c r="I1400" t="s">
        <v>20</v>
      </c>
      <c r="J1400" t="s">
        <v>21</v>
      </c>
      <c r="K1400" t="s">
        <v>51</v>
      </c>
      <c r="L1400" s="1">
        <v>46005</v>
      </c>
      <c r="M1400" t="s">
        <v>5095</v>
      </c>
      <c r="N1400" t="s">
        <v>23</v>
      </c>
      <c r="O1400">
        <v>16</v>
      </c>
      <c r="P1400" t="s">
        <v>24</v>
      </c>
      <c r="Q1400">
        <v>26</v>
      </c>
    </row>
    <row r="1401" spans="1:17" x14ac:dyDescent="0.75">
      <c r="A1401" t="s">
        <v>1830</v>
      </c>
      <c r="B1401">
        <v>40</v>
      </c>
      <c r="C1401" t="s">
        <v>5082</v>
      </c>
      <c r="D1401" t="s">
        <v>16</v>
      </c>
      <c r="E1401" t="s">
        <v>40</v>
      </c>
      <c r="F1401" t="s">
        <v>36</v>
      </c>
      <c r="G1401">
        <v>5.7</v>
      </c>
      <c r="H1401" t="s">
        <v>28</v>
      </c>
      <c r="I1401" t="s">
        <v>20</v>
      </c>
      <c r="J1401" t="s">
        <v>21</v>
      </c>
      <c r="K1401" t="s">
        <v>22</v>
      </c>
      <c r="L1401" s="1">
        <v>45720</v>
      </c>
      <c r="M1401" t="s">
        <v>5086</v>
      </c>
      <c r="N1401" t="s">
        <v>23</v>
      </c>
      <c r="O1401">
        <v>32</v>
      </c>
      <c r="P1401" t="s">
        <v>24</v>
      </c>
      <c r="Q1401">
        <v>10</v>
      </c>
    </row>
    <row r="1402" spans="1:17" x14ac:dyDescent="0.75">
      <c r="A1402" t="s">
        <v>1828</v>
      </c>
      <c r="B1402">
        <v>67</v>
      </c>
      <c r="C1402" t="s">
        <v>5081</v>
      </c>
      <c r="D1402" t="s">
        <v>16</v>
      </c>
      <c r="E1402" t="s">
        <v>40</v>
      </c>
      <c r="F1402" t="s">
        <v>27</v>
      </c>
      <c r="G1402">
        <v>4</v>
      </c>
      <c r="H1402" t="s">
        <v>41</v>
      </c>
      <c r="I1402" t="s">
        <v>20</v>
      </c>
      <c r="J1402" t="s">
        <v>21</v>
      </c>
      <c r="K1402" t="s">
        <v>51</v>
      </c>
      <c r="L1402" s="1">
        <v>45821</v>
      </c>
      <c r="M1402" t="s">
        <v>5089</v>
      </c>
      <c r="N1402" t="s">
        <v>23</v>
      </c>
      <c r="O1402">
        <v>28</v>
      </c>
      <c r="P1402" t="s">
        <v>24</v>
      </c>
      <c r="Q1402">
        <v>29</v>
      </c>
    </row>
    <row r="1403" spans="1:17" x14ac:dyDescent="0.75">
      <c r="A1403" t="s">
        <v>1827</v>
      </c>
      <c r="B1403">
        <v>53</v>
      </c>
      <c r="C1403" t="s">
        <v>5078</v>
      </c>
      <c r="D1403" t="s">
        <v>16</v>
      </c>
      <c r="E1403" t="s">
        <v>40</v>
      </c>
      <c r="F1403" t="s">
        <v>36</v>
      </c>
      <c r="G1403">
        <v>1.6</v>
      </c>
      <c r="H1403" t="s">
        <v>28</v>
      </c>
      <c r="I1403" t="s">
        <v>44</v>
      </c>
      <c r="J1403" t="s">
        <v>21</v>
      </c>
      <c r="K1403" t="s">
        <v>22</v>
      </c>
      <c r="L1403" s="1">
        <v>45764</v>
      </c>
      <c r="M1403" t="s">
        <v>5087</v>
      </c>
      <c r="N1403" t="s">
        <v>23</v>
      </c>
      <c r="O1403">
        <v>35</v>
      </c>
      <c r="P1403" t="s">
        <v>24</v>
      </c>
      <c r="Q1403">
        <v>32</v>
      </c>
    </row>
    <row r="1404" spans="1:17" x14ac:dyDescent="0.75">
      <c r="A1404" t="s">
        <v>1823</v>
      </c>
      <c r="B1404">
        <v>44</v>
      </c>
      <c r="C1404" t="s">
        <v>5082</v>
      </c>
      <c r="D1404" t="s">
        <v>16</v>
      </c>
      <c r="E1404" t="s">
        <v>26</v>
      </c>
      <c r="F1404" t="s">
        <v>27</v>
      </c>
      <c r="G1404">
        <v>7.3</v>
      </c>
      <c r="H1404" t="s">
        <v>28</v>
      </c>
      <c r="I1404" t="s">
        <v>20</v>
      </c>
      <c r="J1404" t="s">
        <v>21</v>
      </c>
      <c r="K1404" t="s">
        <v>30</v>
      </c>
      <c r="L1404" s="1">
        <v>45665</v>
      </c>
      <c r="M1404" t="s">
        <v>5084</v>
      </c>
      <c r="N1404" t="s">
        <v>37</v>
      </c>
      <c r="O1404">
        <v>36</v>
      </c>
      <c r="P1404" t="s">
        <v>24</v>
      </c>
      <c r="Q1404">
        <v>36</v>
      </c>
    </row>
    <row r="1405" spans="1:17" x14ac:dyDescent="0.75">
      <c r="A1405" t="s">
        <v>1817</v>
      </c>
      <c r="B1405">
        <v>56</v>
      </c>
      <c r="C1405" t="s">
        <v>5078</v>
      </c>
      <c r="D1405" t="s">
        <v>16</v>
      </c>
      <c r="E1405" t="s">
        <v>35</v>
      </c>
      <c r="F1405" t="s">
        <v>36</v>
      </c>
      <c r="G1405">
        <v>3.3</v>
      </c>
      <c r="H1405" t="s">
        <v>19</v>
      </c>
      <c r="I1405" t="s">
        <v>44</v>
      </c>
      <c r="J1405" t="s">
        <v>21</v>
      </c>
      <c r="K1405" t="s">
        <v>22</v>
      </c>
      <c r="L1405" s="1">
        <v>45691</v>
      </c>
      <c r="M1405" t="s">
        <v>5085</v>
      </c>
      <c r="N1405" t="s">
        <v>37</v>
      </c>
      <c r="O1405">
        <v>26</v>
      </c>
      <c r="P1405" t="s">
        <v>24</v>
      </c>
      <c r="Q1405">
        <v>18</v>
      </c>
    </row>
    <row r="1406" spans="1:17" x14ac:dyDescent="0.75">
      <c r="A1406" t="s">
        <v>1446</v>
      </c>
      <c r="B1406">
        <v>55</v>
      </c>
      <c r="C1406" t="s">
        <v>5078</v>
      </c>
      <c r="D1406" t="s">
        <v>16</v>
      </c>
      <c r="E1406" t="s">
        <v>40</v>
      </c>
      <c r="F1406" t="s">
        <v>36</v>
      </c>
      <c r="G1406">
        <v>6.2</v>
      </c>
      <c r="H1406" t="s">
        <v>28</v>
      </c>
      <c r="I1406" t="s">
        <v>29</v>
      </c>
      <c r="J1406" t="s">
        <v>21</v>
      </c>
      <c r="K1406" t="s">
        <v>42</v>
      </c>
      <c r="L1406" s="1">
        <v>45738</v>
      </c>
      <c r="M1406" t="s">
        <v>5086</v>
      </c>
      <c r="N1406" t="s">
        <v>37</v>
      </c>
      <c r="O1406">
        <v>44</v>
      </c>
      <c r="P1406" t="s">
        <v>24</v>
      </c>
      <c r="Q1406">
        <v>13</v>
      </c>
    </row>
    <row r="1407" spans="1:17" x14ac:dyDescent="0.75">
      <c r="A1407" t="s">
        <v>1816</v>
      </c>
      <c r="B1407">
        <v>71</v>
      </c>
      <c r="C1407" t="s">
        <v>5080</v>
      </c>
      <c r="D1407" t="s">
        <v>16</v>
      </c>
      <c r="E1407" t="s">
        <v>40</v>
      </c>
      <c r="F1407" t="s">
        <v>18</v>
      </c>
      <c r="G1407">
        <v>4.7</v>
      </c>
      <c r="H1407" t="s">
        <v>19</v>
      </c>
      <c r="I1407" t="s">
        <v>49</v>
      </c>
      <c r="J1407" t="s">
        <v>21</v>
      </c>
      <c r="K1407" t="s">
        <v>30</v>
      </c>
      <c r="L1407" s="1">
        <v>46009</v>
      </c>
      <c r="M1407" t="s">
        <v>5095</v>
      </c>
      <c r="N1407" t="s">
        <v>23</v>
      </c>
      <c r="O1407">
        <v>42</v>
      </c>
      <c r="P1407" t="s">
        <v>24</v>
      </c>
      <c r="Q1407">
        <v>18</v>
      </c>
    </row>
    <row r="1408" spans="1:17" x14ac:dyDescent="0.75">
      <c r="A1408" t="s">
        <v>1448</v>
      </c>
      <c r="B1408">
        <v>65</v>
      </c>
      <c r="C1408" t="s">
        <v>5081</v>
      </c>
      <c r="D1408" t="s">
        <v>16</v>
      </c>
      <c r="E1408" t="s">
        <v>17</v>
      </c>
      <c r="F1408" t="s">
        <v>18</v>
      </c>
      <c r="G1408">
        <v>7.5</v>
      </c>
      <c r="H1408" t="s">
        <v>28</v>
      </c>
      <c r="I1408" t="s">
        <v>44</v>
      </c>
      <c r="J1408" t="s">
        <v>21</v>
      </c>
      <c r="K1408" t="s">
        <v>51</v>
      </c>
      <c r="L1408" s="1">
        <v>45681</v>
      </c>
      <c r="M1408" t="s">
        <v>5084</v>
      </c>
      <c r="N1408" t="s">
        <v>23</v>
      </c>
      <c r="O1408">
        <v>30</v>
      </c>
      <c r="P1408" t="s">
        <v>24</v>
      </c>
      <c r="Q1408">
        <v>10</v>
      </c>
    </row>
    <row r="1409" spans="1:17" x14ac:dyDescent="0.75">
      <c r="A1409" t="s">
        <v>1814</v>
      </c>
      <c r="B1409">
        <v>27</v>
      </c>
      <c r="C1409" t="s">
        <v>5077</v>
      </c>
      <c r="D1409" t="s">
        <v>16</v>
      </c>
      <c r="E1409" t="s">
        <v>26</v>
      </c>
      <c r="F1409" t="s">
        <v>27</v>
      </c>
      <c r="G1409">
        <v>4.7</v>
      </c>
      <c r="H1409" t="s">
        <v>28</v>
      </c>
      <c r="I1409" t="s">
        <v>29</v>
      </c>
      <c r="J1409" t="s">
        <v>21</v>
      </c>
      <c r="K1409" t="s">
        <v>30</v>
      </c>
      <c r="L1409" s="1">
        <v>45936</v>
      </c>
      <c r="M1409" t="s">
        <v>5093</v>
      </c>
      <c r="N1409" t="s">
        <v>23</v>
      </c>
      <c r="O1409">
        <v>3</v>
      </c>
      <c r="P1409" t="s">
        <v>24</v>
      </c>
      <c r="Q1409">
        <v>23</v>
      </c>
    </row>
    <row r="1410" spans="1:17" x14ac:dyDescent="0.75">
      <c r="A1410" t="s">
        <v>1812</v>
      </c>
      <c r="B1410">
        <v>61</v>
      </c>
      <c r="C1410" t="s">
        <v>5081</v>
      </c>
      <c r="D1410" t="s">
        <v>16</v>
      </c>
      <c r="E1410" t="s">
        <v>17</v>
      </c>
      <c r="F1410" t="s">
        <v>18</v>
      </c>
      <c r="G1410">
        <v>7.3</v>
      </c>
      <c r="H1410" t="s">
        <v>19</v>
      </c>
      <c r="I1410" t="s">
        <v>20</v>
      </c>
      <c r="J1410" t="s">
        <v>21</v>
      </c>
      <c r="K1410" t="s">
        <v>45</v>
      </c>
      <c r="L1410" s="1">
        <v>45776</v>
      </c>
      <c r="M1410" t="s">
        <v>5087</v>
      </c>
      <c r="N1410" t="s">
        <v>23</v>
      </c>
      <c r="O1410">
        <v>58</v>
      </c>
      <c r="P1410" t="s">
        <v>24</v>
      </c>
      <c r="Q1410">
        <v>12</v>
      </c>
    </row>
    <row r="1411" spans="1:17" x14ac:dyDescent="0.75">
      <c r="A1411" t="s">
        <v>1809</v>
      </c>
      <c r="B1411">
        <v>47</v>
      </c>
      <c r="C1411" t="s">
        <v>5078</v>
      </c>
      <c r="D1411" t="s">
        <v>16</v>
      </c>
      <c r="E1411" t="s">
        <v>17</v>
      </c>
      <c r="F1411" t="s">
        <v>18</v>
      </c>
      <c r="G1411">
        <v>1.4</v>
      </c>
      <c r="H1411" t="s">
        <v>41</v>
      </c>
      <c r="I1411" t="s">
        <v>49</v>
      </c>
      <c r="J1411" t="s">
        <v>21</v>
      </c>
      <c r="K1411" t="s">
        <v>30</v>
      </c>
      <c r="L1411" s="1">
        <v>45846</v>
      </c>
      <c r="M1411" t="s">
        <v>5090</v>
      </c>
      <c r="N1411" t="s">
        <v>23</v>
      </c>
      <c r="O1411">
        <v>52</v>
      </c>
      <c r="P1411" t="s">
        <v>24</v>
      </c>
      <c r="Q1411">
        <v>16</v>
      </c>
    </row>
    <row r="1412" spans="1:17" x14ac:dyDescent="0.75">
      <c r="A1412" t="s">
        <v>1808</v>
      </c>
      <c r="B1412">
        <v>59</v>
      </c>
      <c r="C1412" t="s">
        <v>5081</v>
      </c>
      <c r="D1412" t="s">
        <v>16</v>
      </c>
      <c r="E1412" t="s">
        <v>17</v>
      </c>
      <c r="F1412" t="s">
        <v>36</v>
      </c>
      <c r="G1412">
        <v>5.8</v>
      </c>
      <c r="H1412" t="s">
        <v>28</v>
      </c>
      <c r="I1412" t="s">
        <v>49</v>
      </c>
      <c r="J1412" t="s">
        <v>21</v>
      </c>
      <c r="K1412" t="s">
        <v>42</v>
      </c>
      <c r="L1412" s="1">
        <v>45750</v>
      </c>
      <c r="M1412" t="s">
        <v>5087</v>
      </c>
      <c r="N1412" t="s">
        <v>23</v>
      </c>
      <c r="O1412">
        <v>31</v>
      </c>
      <c r="P1412" t="s">
        <v>24</v>
      </c>
      <c r="Q1412">
        <v>32</v>
      </c>
    </row>
    <row r="1413" spans="1:17" x14ac:dyDescent="0.75">
      <c r="A1413" t="s">
        <v>1802</v>
      </c>
      <c r="B1413">
        <v>42</v>
      </c>
      <c r="C1413" t="s">
        <v>5082</v>
      </c>
      <c r="D1413" t="s">
        <v>16</v>
      </c>
      <c r="E1413" t="s">
        <v>35</v>
      </c>
      <c r="F1413" t="s">
        <v>36</v>
      </c>
      <c r="G1413">
        <v>7.5</v>
      </c>
      <c r="H1413" t="s">
        <v>28</v>
      </c>
      <c r="I1413" t="s">
        <v>29</v>
      </c>
      <c r="J1413" t="s">
        <v>21</v>
      </c>
      <c r="K1413" t="s">
        <v>45</v>
      </c>
      <c r="L1413" s="1">
        <v>45677</v>
      </c>
      <c r="M1413" t="s">
        <v>5084</v>
      </c>
      <c r="N1413" t="s">
        <v>23</v>
      </c>
      <c r="O1413">
        <v>20</v>
      </c>
      <c r="P1413" t="s">
        <v>24</v>
      </c>
      <c r="Q1413">
        <v>35</v>
      </c>
    </row>
    <row r="1414" spans="1:17" x14ac:dyDescent="0.75">
      <c r="A1414" t="s">
        <v>1797</v>
      </c>
      <c r="B1414">
        <v>72</v>
      </c>
      <c r="C1414" t="s">
        <v>5080</v>
      </c>
      <c r="D1414" t="s">
        <v>16</v>
      </c>
      <c r="E1414" t="s">
        <v>40</v>
      </c>
      <c r="F1414" t="s">
        <v>36</v>
      </c>
      <c r="G1414">
        <v>3.6</v>
      </c>
      <c r="H1414" t="s">
        <v>19</v>
      </c>
      <c r="I1414" t="s">
        <v>20</v>
      </c>
      <c r="J1414" t="s">
        <v>21</v>
      </c>
      <c r="K1414" t="s">
        <v>42</v>
      </c>
      <c r="L1414" s="1">
        <v>45886</v>
      </c>
      <c r="M1414" t="s">
        <v>5091</v>
      </c>
      <c r="N1414" t="s">
        <v>23</v>
      </c>
      <c r="O1414">
        <v>12</v>
      </c>
      <c r="P1414" t="s">
        <v>24</v>
      </c>
      <c r="Q1414">
        <v>12</v>
      </c>
    </row>
    <row r="1415" spans="1:17" x14ac:dyDescent="0.75">
      <c r="A1415" t="s">
        <v>1795</v>
      </c>
      <c r="B1415">
        <v>43</v>
      </c>
      <c r="C1415" t="s">
        <v>5082</v>
      </c>
      <c r="D1415" t="s">
        <v>16</v>
      </c>
      <c r="E1415" t="s">
        <v>40</v>
      </c>
      <c r="F1415" t="s">
        <v>63</v>
      </c>
      <c r="G1415">
        <v>4.5999999999999996</v>
      </c>
      <c r="H1415" t="s">
        <v>28</v>
      </c>
      <c r="I1415" t="s">
        <v>49</v>
      </c>
      <c r="J1415" t="s">
        <v>21</v>
      </c>
      <c r="K1415" t="s">
        <v>45</v>
      </c>
      <c r="L1415" s="1">
        <v>45924</v>
      </c>
      <c r="M1415" t="s">
        <v>5092</v>
      </c>
      <c r="N1415" t="s">
        <v>23</v>
      </c>
      <c r="O1415">
        <v>38</v>
      </c>
      <c r="P1415" t="s">
        <v>24</v>
      </c>
      <c r="Q1415">
        <v>34</v>
      </c>
    </row>
    <row r="1416" spans="1:17" x14ac:dyDescent="0.75">
      <c r="A1416" t="s">
        <v>1791</v>
      </c>
      <c r="B1416">
        <v>54</v>
      </c>
      <c r="C1416" t="s">
        <v>5078</v>
      </c>
      <c r="D1416" t="s">
        <v>16</v>
      </c>
      <c r="E1416" t="s">
        <v>35</v>
      </c>
      <c r="F1416" t="s">
        <v>18</v>
      </c>
      <c r="G1416">
        <v>3.1</v>
      </c>
      <c r="H1416" t="s">
        <v>41</v>
      </c>
      <c r="I1416" t="s">
        <v>49</v>
      </c>
      <c r="J1416" t="s">
        <v>21</v>
      </c>
      <c r="K1416" t="s">
        <v>30</v>
      </c>
      <c r="L1416" s="1">
        <v>45799</v>
      </c>
      <c r="M1416" t="s">
        <v>5088</v>
      </c>
      <c r="N1416" t="s">
        <v>23</v>
      </c>
      <c r="O1416">
        <v>56</v>
      </c>
      <c r="P1416" t="s">
        <v>24</v>
      </c>
      <c r="Q1416">
        <v>25</v>
      </c>
    </row>
    <row r="1417" spans="1:17" x14ac:dyDescent="0.75">
      <c r="A1417" t="s">
        <v>1786</v>
      </c>
      <c r="B1417">
        <v>57</v>
      </c>
      <c r="C1417" t="s">
        <v>5078</v>
      </c>
      <c r="D1417" t="s">
        <v>16</v>
      </c>
      <c r="E1417" t="s">
        <v>17</v>
      </c>
      <c r="F1417" t="s">
        <v>73</v>
      </c>
      <c r="G1417">
        <v>3.6</v>
      </c>
      <c r="H1417" t="s">
        <v>41</v>
      </c>
      <c r="I1417" t="s">
        <v>29</v>
      </c>
      <c r="J1417" t="s">
        <v>21</v>
      </c>
      <c r="K1417" t="s">
        <v>22</v>
      </c>
      <c r="L1417" s="1">
        <v>46012</v>
      </c>
      <c r="M1417" t="s">
        <v>5095</v>
      </c>
      <c r="N1417" t="s">
        <v>23</v>
      </c>
      <c r="O1417">
        <v>34</v>
      </c>
      <c r="P1417" t="s">
        <v>24</v>
      </c>
      <c r="Q1417">
        <v>27</v>
      </c>
    </row>
    <row r="1418" spans="1:17" x14ac:dyDescent="0.75">
      <c r="A1418" t="s">
        <v>1781</v>
      </c>
      <c r="B1418">
        <v>65</v>
      </c>
      <c r="C1418" t="s">
        <v>5081</v>
      </c>
      <c r="D1418" t="s">
        <v>16</v>
      </c>
      <c r="E1418" t="s">
        <v>35</v>
      </c>
      <c r="F1418" t="s">
        <v>18</v>
      </c>
      <c r="G1418">
        <v>3.9</v>
      </c>
      <c r="H1418" t="s">
        <v>19</v>
      </c>
      <c r="I1418" t="s">
        <v>44</v>
      </c>
      <c r="J1418" t="s">
        <v>21</v>
      </c>
      <c r="K1418" t="s">
        <v>22</v>
      </c>
      <c r="L1418" s="1">
        <v>45814</v>
      </c>
      <c r="M1418" t="s">
        <v>5089</v>
      </c>
      <c r="N1418" t="s">
        <v>37</v>
      </c>
      <c r="O1418">
        <v>30</v>
      </c>
      <c r="P1418" t="s">
        <v>24</v>
      </c>
      <c r="Q1418">
        <v>8</v>
      </c>
    </row>
    <row r="1419" spans="1:17" x14ac:dyDescent="0.75">
      <c r="A1419" t="s">
        <v>1778</v>
      </c>
      <c r="B1419">
        <v>84</v>
      </c>
      <c r="C1419" t="s">
        <v>5079</v>
      </c>
      <c r="D1419" t="s">
        <v>16</v>
      </c>
      <c r="E1419" t="s">
        <v>26</v>
      </c>
      <c r="F1419" t="s">
        <v>73</v>
      </c>
      <c r="G1419">
        <v>6.8</v>
      </c>
      <c r="H1419" t="s">
        <v>41</v>
      </c>
      <c r="I1419" t="s">
        <v>29</v>
      </c>
      <c r="J1419" t="s">
        <v>21</v>
      </c>
      <c r="K1419" t="s">
        <v>51</v>
      </c>
      <c r="L1419" s="1">
        <v>45947</v>
      </c>
      <c r="M1419" t="s">
        <v>5093</v>
      </c>
      <c r="N1419" t="s">
        <v>37</v>
      </c>
      <c r="O1419">
        <v>6</v>
      </c>
      <c r="P1419" t="s">
        <v>24</v>
      </c>
      <c r="Q1419">
        <v>18</v>
      </c>
    </row>
    <row r="1420" spans="1:17" x14ac:dyDescent="0.75">
      <c r="A1420" t="s">
        <v>1460</v>
      </c>
      <c r="B1420">
        <v>85</v>
      </c>
      <c r="C1420" t="s">
        <v>5079</v>
      </c>
      <c r="D1420" t="s">
        <v>67</v>
      </c>
      <c r="E1420" t="s">
        <v>26</v>
      </c>
      <c r="F1420" t="s">
        <v>36</v>
      </c>
      <c r="G1420">
        <v>2.2000000000000002</v>
      </c>
      <c r="H1420" t="s">
        <v>41</v>
      </c>
      <c r="I1420" t="s">
        <v>49</v>
      </c>
      <c r="J1420" t="s">
        <v>21</v>
      </c>
      <c r="K1420" t="s">
        <v>51</v>
      </c>
      <c r="L1420" s="1">
        <v>45782</v>
      </c>
      <c r="M1420" t="s">
        <v>5088</v>
      </c>
      <c r="N1420" t="s">
        <v>37</v>
      </c>
      <c r="O1420">
        <v>45</v>
      </c>
      <c r="P1420" t="s">
        <v>24</v>
      </c>
      <c r="Q1420">
        <v>34</v>
      </c>
    </row>
    <row r="1421" spans="1:17" x14ac:dyDescent="0.75">
      <c r="A1421" t="s">
        <v>1771</v>
      </c>
      <c r="B1421">
        <v>58</v>
      </c>
      <c r="C1421" t="s">
        <v>5081</v>
      </c>
      <c r="D1421" t="s">
        <v>16</v>
      </c>
      <c r="E1421" t="s">
        <v>35</v>
      </c>
      <c r="F1421" t="s">
        <v>27</v>
      </c>
      <c r="G1421">
        <v>2.6</v>
      </c>
      <c r="H1421" t="s">
        <v>28</v>
      </c>
      <c r="I1421" t="s">
        <v>49</v>
      </c>
      <c r="J1421" t="s">
        <v>21</v>
      </c>
      <c r="K1421" t="s">
        <v>51</v>
      </c>
      <c r="L1421" s="1">
        <v>45718</v>
      </c>
      <c r="M1421" t="s">
        <v>5086</v>
      </c>
      <c r="N1421" t="s">
        <v>37</v>
      </c>
      <c r="O1421">
        <v>11</v>
      </c>
      <c r="P1421" t="s">
        <v>24</v>
      </c>
      <c r="Q1421">
        <v>27</v>
      </c>
    </row>
    <row r="1422" spans="1:17" x14ac:dyDescent="0.75">
      <c r="A1422" t="s">
        <v>1767</v>
      </c>
      <c r="B1422">
        <v>31</v>
      </c>
      <c r="C1422" t="s">
        <v>5077</v>
      </c>
      <c r="D1422" t="s">
        <v>16</v>
      </c>
      <c r="E1422" t="s">
        <v>40</v>
      </c>
      <c r="F1422" t="s">
        <v>63</v>
      </c>
      <c r="G1422">
        <v>4.8</v>
      </c>
      <c r="H1422" t="s">
        <v>19</v>
      </c>
      <c r="I1422" t="s">
        <v>29</v>
      </c>
      <c r="J1422" t="s">
        <v>21</v>
      </c>
      <c r="K1422" t="s">
        <v>33</v>
      </c>
      <c r="L1422" s="1">
        <v>45986</v>
      </c>
      <c r="M1422" t="s">
        <v>5094</v>
      </c>
      <c r="N1422" t="s">
        <v>23</v>
      </c>
      <c r="O1422">
        <v>33</v>
      </c>
      <c r="P1422" t="s">
        <v>24</v>
      </c>
      <c r="Q1422">
        <v>32</v>
      </c>
    </row>
    <row r="1423" spans="1:17" x14ac:dyDescent="0.75">
      <c r="A1423" t="s">
        <v>1766</v>
      </c>
      <c r="B1423">
        <v>36</v>
      </c>
      <c r="C1423" t="s">
        <v>5082</v>
      </c>
      <c r="D1423" t="s">
        <v>16</v>
      </c>
      <c r="E1423" t="s">
        <v>35</v>
      </c>
      <c r="F1423" t="s">
        <v>63</v>
      </c>
      <c r="G1423">
        <v>5.5</v>
      </c>
      <c r="H1423" t="s">
        <v>41</v>
      </c>
      <c r="I1423" t="s">
        <v>20</v>
      </c>
      <c r="J1423" t="s">
        <v>21</v>
      </c>
      <c r="K1423" t="s">
        <v>51</v>
      </c>
      <c r="L1423" s="1">
        <v>46000</v>
      </c>
      <c r="M1423" t="s">
        <v>5095</v>
      </c>
      <c r="N1423" t="s">
        <v>23</v>
      </c>
      <c r="O1423">
        <v>30</v>
      </c>
      <c r="P1423" t="s">
        <v>24</v>
      </c>
      <c r="Q1423">
        <v>29</v>
      </c>
    </row>
    <row r="1424" spans="1:17" x14ac:dyDescent="0.75">
      <c r="A1424" t="s">
        <v>1763</v>
      </c>
      <c r="B1424">
        <v>75</v>
      </c>
      <c r="C1424" t="s">
        <v>5080</v>
      </c>
      <c r="D1424" t="s">
        <v>16</v>
      </c>
      <c r="E1424" t="s">
        <v>17</v>
      </c>
      <c r="F1424" t="s">
        <v>36</v>
      </c>
      <c r="G1424">
        <v>0.6</v>
      </c>
      <c r="H1424" t="s">
        <v>19</v>
      </c>
      <c r="I1424" t="s">
        <v>44</v>
      </c>
      <c r="J1424" t="s">
        <v>21</v>
      </c>
      <c r="K1424" t="s">
        <v>45</v>
      </c>
      <c r="L1424" s="1">
        <v>45935</v>
      </c>
      <c r="M1424" t="s">
        <v>5093</v>
      </c>
      <c r="N1424" t="s">
        <v>23</v>
      </c>
      <c r="O1424">
        <v>20</v>
      </c>
      <c r="P1424" t="s">
        <v>24</v>
      </c>
      <c r="Q1424">
        <v>17</v>
      </c>
    </row>
    <row r="1425" spans="1:17" x14ac:dyDescent="0.75">
      <c r="A1425" t="s">
        <v>1760</v>
      </c>
      <c r="B1425">
        <v>78</v>
      </c>
      <c r="C1425" t="s">
        <v>5080</v>
      </c>
      <c r="D1425" t="s">
        <v>16</v>
      </c>
      <c r="E1425" t="s">
        <v>35</v>
      </c>
      <c r="F1425" t="s">
        <v>36</v>
      </c>
      <c r="G1425">
        <v>4.9000000000000004</v>
      </c>
      <c r="H1425" t="s">
        <v>28</v>
      </c>
      <c r="I1425" t="s">
        <v>20</v>
      </c>
      <c r="J1425" t="s">
        <v>21</v>
      </c>
      <c r="K1425" t="s">
        <v>45</v>
      </c>
      <c r="L1425" s="1">
        <v>45895</v>
      </c>
      <c r="M1425" t="s">
        <v>5091</v>
      </c>
      <c r="N1425" t="s">
        <v>23</v>
      </c>
      <c r="O1425">
        <v>22</v>
      </c>
      <c r="P1425" t="s">
        <v>24</v>
      </c>
      <c r="Q1425">
        <v>17</v>
      </c>
    </row>
    <row r="1426" spans="1:17" x14ac:dyDescent="0.75">
      <c r="A1426" t="s">
        <v>1755</v>
      </c>
      <c r="B1426">
        <v>47</v>
      </c>
      <c r="C1426" t="s">
        <v>5078</v>
      </c>
      <c r="D1426" t="s">
        <v>67</v>
      </c>
      <c r="E1426" t="s">
        <v>35</v>
      </c>
      <c r="F1426" t="s">
        <v>27</v>
      </c>
      <c r="G1426">
        <v>6.1</v>
      </c>
      <c r="H1426" t="s">
        <v>19</v>
      </c>
      <c r="I1426" t="s">
        <v>20</v>
      </c>
      <c r="J1426" t="s">
        <v>21</v>
      </c>
      <c r="K1426" t="s">
        <v>30</v>
      </c>
      <c r="L1426" s="1">
        <v>45683</v>
      </c>
      <c r="M1426" t="s">
        <v>5084</v>
      </c>
      <c r="N1426" t="s">
        <v>37</v>
      </c>
      <c r="O1426">
        <v>34</v>
      </c>
      <c r="P1426" t="s">
        <v>24</v>
      </c>
      <c r="Q1426">
        <v>7</v>
      </c>
    </row>
    <row r="1427" spans="1:17" x14ac:dyDescent="0.75">
      <c r="A1427" t="s">
        <v>1754</v>
      </c>
      <c r="B1427">
        <v>53</v>
      </c>
      <c r="C1427" t="s">
        <v>5078</v>
      </c>
      <c r="D1427" t="s">
        <v>16</v>
      </c>
      <c r="E1427" t="s">
        <v>40</v>
      </c>
      <c r="F1427" t="s">
        <v>27</v>
      </c>
      <c r="G1427">
        <v>1.2</v>
      </c>
      <c r="H1427" t="s">
        <v>19</v>
      </c>
      <c r="I1427" t="s">
        <v>20</v>
      </c>
      <c r="J1427" t="s">
        <v>21</v>
      </c>
      <c r="K1427" t="s">
        <v>33</v>
      </c>
      <c r="L1427" s="1">
        <v>45719</v>
      </c>
      <c r="M1427" t="s">
        <v>5086</v>
      </c>
      <c r="N1427" t="s">
        <v>23</v>
      </c>
      <c r="O1427">
        <v>35</v>
      </c>
      <c r="P1427" t="s">
        <v>24</v>
      </c>
      <c r="Q1427">
        <v>28</v>
      </c>
    </row>
    <row r="1428" spans="1:17" x14ac:dyDescent="0.75">
      <c r="A1428" t="s">
        <v>1468</v>
      </c>
      <c r="B1428">
        <v>45</v>
      </c>
      <c r="C1428" t="s">
        <v>5082</v>
      </c>
      <c r="D1428" t="s">
        <v>16</v>
      </c>
      <c r="E1428" t="s">
        <v>35</v>
      </c>
      <c r="F1428" t="s">
        <v>27</v>
      </c>
      <c r="G1428">
        <v>7</v>
      </c>
      <c r="H1428" t="s">
        <v>41</v>
      </c>
      <c r="I1428" t="s">
        <v>29</v>
      </c>
      <c r="J1428" t="s">
        <v>21</v>
      </c>
      <c r="K1428" t="s">
        <v>22</v>
      </c>
      <c r="L1428" s="1">
        <v>45884</v>
      </c>
      <c r="M1428" t="s">
        <v>5091</v>
      </c>
      <c r="N1428" t="s">
        <v>37</v>
      </c>
      <c r="O1428">
        <v>12</v>
      </c>
      <c r="P1428" t="s">
        <v>24</v>
      </c>
      <c r="Q1428">
        <v>17</v>
      </c>
    </row>
    <row r="1429" spans="1:17" x14ac:dyDescent="0.75">
      <c r="A1429" t="s">
        <v>1753</v>
      </c>
      <c r="B1429">
        <v>63</v>
      </c>
      <c r="C1429" t="s">
        <v>5081</v>
      </c>
      <c r="D1429" t="s">
        <v>16</v>
      </c>
      <c r="E1429" t="s">
        <v>17</v>
      </c>
      <c r="F1429" t="s">
        <v>36</v>
      </c>
      <c r="G1429">
        <v>6.2</v>
      </c>
      <c r="H1429" t="s">
        <v>28</v>
      </c>
      <c r="I1429" t="s">
        <v>49</v>
      </c>
      <c r="J1429" t="s">
        <v>21</v>
      </c>
      <c r="K1429" t="s">
        <v>22</v>
      </c>
      <c r="L1429" s="1">
        <v>45733</v>
      </c>
      <c r="M1429" t="s">
        <v>5086</v>
      </c>
      <c r="N1429" t="s">
        <v>37</v>
      </c>
      <c r="O1429">
        <v>43</v>
      </c>
      <c r="P1429" t="s">
        <v>24</v>
      </c>
      <c r="Q1429">
        <v>12</v>
      </c>
    </row>
    <row r="1430" spans="1:17" x14ac:dyDescent="0.75">
      <c r="A1430" t="s">
        <v>1752</v>
      </c>
      <c r="B1430">
        <v>28</v>
      </c>
      <c r="C1430" t="s">
        <v>5077</v>
      </c>
      <c r="D1430" t="s">
        <v>16</v>
      </c>
      <c r="E1430" t="s">
        <v>26</v>
      </c>
      <c r="F1430" t="s">
        <v>36</v>
      </c>
      <c r="G1430">
        <v>7.4</v>
      </c>
      <c r="H1430" t="s">
        <v>19</v>
      </c>
      <c r="I1430" t="s">
        <v>44</v>
      </c>
      <c r="J1430" t="s">
        <v>21</v>
      </c>
      <c r="K1430" t="s">
        <v>51</v>
      </c>
      <c r="L1430" s="1">
        <v>45733</v>
      </c>
      <c r="M1430" t="s">
        <v>5086</v>
      </c>
      <c r="N1430" t="s">
        <v>23</v>
      </c>
      <c r="O1430">
        <v>16</v>
      </c>
      <c r="P1430" t="s">
        <v>24</v>
      </c>
      <c r="Q1430">
        <v>16</v>
      </c>
    </row>
    <row r="1431" spans="1:17" x14ac:dyDescent="0.75">
      <c r="A1431" t="s">
        <v>1747</v>
      </c>
      <c r="B1431">
        <v>52</v>
      </c>
      <c r="C1431" t="s">
        <v>5078</v>
      </c>
      <c r="D1431" t="s">
        <v>16</v>
      </c>
      <c r="E1431" t="s">
        <v>35</v>
      </c>
      <c r="F1431" t="s">
        <v>27</v>
      </c>
      <c r="G1431">
        <v>3.1</v>
      </c>
      <c r="H1431" t="s">
        <v>28</v>
      </c>
      <c r="I1431" t="s">
        <v>29</v>
      </c>
      <c r="J1431" t="s">
        <v>21</v>
      </c>
      <c r="K1431" t="s">
        <v>51</v>
      </c>
      <c r="L1431" s="1">
        <v>45687</v>
      </c>
      <c r="M1431" t="s">
        <v>5084</v>
      </c>
      <c r="N1431" t="s">
        <v>23</v>
      </c>
      <c r="O1431">
        <v>26</v>
      </c>
      <c r="P1431" t="s">
        <v>24</v>
      </c>
      <c r="Q1431">
        <v>8</v>
      </c>
    </row>
    <row r="1432" spans="1:17" x14ac:dyDescent="0.75">
      <c r="A1432" t="s">
        <v>1472</v>
      </c>
      <c r="B1432">
        <v>41</v>
      </c>
      <c r="C1432" t="s">
        <v>5082</v>
      </c>
      <c r="D1432" t="s">
        <v>16</v>
      </c>
      <c r="E1432" t="s">
        <v>26</v>
      </c>
      <c r="F1432" t="s">
        <v>18</v>
      </c>
      <c r="G1432">
        <v>3.9</v>
      </c>
      <c r="H1432" t="s">
        <v>19</v>
      </c>
      <c r="I1432" t="s">
        <v>29</v>
      </c>
      <c r="J1432" t="s">
        <v>21</v>
      </c>
      <c r="K1432" t="s">
        <v>45</v>
      </c>
      <c r="L1432" s="1">
        <v>45841</v>
      </c>
      <c r="M1432" t="s">
        <v>5090</v>
      </c>
      <c r="N1432" t="s">
        <v>23</v>
      </c>
      <c r="O1432">
        <v>34</v>
      </c>
      <c r="P1432" t="s">
        <v>24</v>
      </c>
      <c r="Q1432">
        <v>35</v>
      </c>
    </row>
    <row r="1433" spans="1:17" x14ac:dyDescent="0.75">
      <c r="A1433" t="s">
        <v>1473</v>
      </c>
      <c r="B1433">
        <v>50</v>
      </c>
      <c r="C1433" t="s">
        <v>5078</v>
      </c>
      <c r="D1433" t="s">
        <v>16</v>
      </c>
      <c r="E1433" t="s">
        <v>40</v>
      </c>
      <c r="F1433" t="s">
        <v>36</v>
      </c>
      <c r="G1433">
        <v>2</v>
      </c>
      <c r="H1433" t="s">
        <v>19</v>
      </c>
      <c r="I1433" t="s">
        <v>20</v>
      </c>
      <c r="J1433" t="s">
        <v>21</v>
      </c>
      <c r="K1433" t="s">
        <v>33</v>
      </c>
      <c r="L1433" s="1">
        <v>45966</v>
      </c>
      <c r="M1433" t="s">
        <v>5094</v>
      </c>
      <c r="N1433" t="s">
        <v>23</v>
      </c>
      <c r="O1433">
        <v>36</v>
      </c>
      <c r="P1433" t="s">
        <v>24</v>
      </c>
      <c r="Q1433">
        <v>30</v>
      </c>
    </row>
    <row r="1434" spans="1:17" x14ac:dyDescent="0.75">
      <c r="A1434" t="s">
        <v>1474</v>
      </c>
      <c r="B1434">
        <v>52</v>
      </c>
      <c r="C1434" t="s">
        <v>5078</v>
      </c>
      <c r="D1434" t="s">
        <v>16</v>
      </c>
      <c r="E1434" t="s">
        <v>17</v>
      </c>
      <c r="F1434" t="s">
        <v>18</v>
      </c>
      <c r="G1434">
        <v>4.2</v>
      </c>
      <c r="H1434" t="s">
        <v>41</v>
      </c>
      <c r="I1434" t="s">
        <v>49</v>
      </c>
      <c r="J1434" t="s">
        <v>21</v>
      </c>
      <c r="K1434" t="s">
        <v>30</v>
      </c>
      <c r="L1434" s="1">
        <v>45720</v>
      </c>
      <c r="M1434" t="s">
        <v>5086</v>
      </c>
      <c r="N1434" t="s">
        <v>23</v>
      </c>
      <c r="O1434">
        <v>52</v>
      </c>
      <c r="P1434" t="s">
        <v>24</v>
      </c>
      <c r="Q1434">
        <v>27</v>
      </c>
    </row>
    <row r="1435" spans="1:17" x14ac:dyDescent="0.75">
      <c r="A1435" t="s">
        <v>1745</v>
      </c>
      <c r="B1435">
        <v>34</v>
      </c>
      <c r="C1435" t="s">
        <v>5077</v>
      </c>
      <c r="D1435" t="s">
        <v>16</v>
      </c>
      <c r="E1435" t="s">
        <v>26</v>
      </c>
      <c r="F1435" t="s">
        <v>63</v>
      </c>
      <c r="G1435">
        <v>0.6</v>
      </c>
      <c r="H1435" t="s">
        <v>28</v>
      </c>
      <c r="I1435" t="s">
        <v>44</v>
      </c>
      <c r="J1435" t="s">
        <v>21</v>
      </c>
      <c r="K1435" t="s">
        <v>22</v>
      </c>
      <c r="L1435" s="1">
        <v>45713</v>
      </c>
      <c r="M1435" t="s">
        <v>5085</v>
      </c>
      <c r="N1435" t="s">
        <v>23</v>
      </c>
      <c r="O1435">
        <v>24</v>
      </c>
      <c r="P1435" t="s">
        <v>24</v>
      </c>
      <c r="Q1435">
        <v>13</v>
      </c>
    </row>
    <row r="1436" spans="1:17" x14ac:dyDescent="0.75">
      <c r="A1436" t="s">
        <v>1739</v>
      </c>
      <c r="B1436">
        <v>50</v>
      </c>
      <c r="C1436" t="s">
        <v>5078</v>
      </c>
      <c r="D1436" t="s">
        <v>16</v>
      </c>
      <c r="E1436" t="s">
        <v>40</v>
      </c>
      <c r="F1436" t="s">
        <v>63</v>
      </c>
      <c r="G1436">
        <v>7.5</v>
      </c>
      <c r="H1436" t="s">
        <v>41</v>
      </c>
      <c r="I1436" t="s">
        <v>49</v>
      </c>
      <c r="J1436" t="s">
        <v>21</v>
      </c>
      <c r="K1436" t="s">
        <v>33</v>
      </c>
      <c r="L1436" s="1">
        <v>45762</v>
      </c>
      <c r="M1436" t="s">
        <v>5087</v>
      </c>
      <c r="N1436" t="s">
        <v>23</v>
      </c>
      <c r="O1436">
        <v>35</v>
      </c>
      <c r="P1436" t="s">
        <v>24</v>
      </c>
      <c r="Q1436">
        <v>19</v>
      </c>
    </row>
    <row r="1437" spans="1:17" x14ac:dyDescent="0.75">
      <c r="A1437" t="s">
        <v>1738</v>
      </c>
      <c r="B1437">
        <v>60</v>
      </c>
      <c r="C1437" t="s">
        <v>5081</v>
      </c>
      <c r="D1437" t="s">
        <v>16</v>
      </c>
      <c r="E1437" t="s">
        <v>40</v>
      </c>
      <c r="F1437" t="s">
        <v>73</v>
      </c>
      <c r="G1437">
        <v>5.0999999999999996</v>
      </c>
      <c r="H1437" t="s">
        <v>19</v>
      </c>
      <c r="I1437" t="s">
        <v>49</v>
      </c>
      <c r="J1437" t="s">
        <v>21</v>
      </c>
      <c r="K1437" t="s">
        <v>51</v>
      </c>
      <c r="L1437" s="1">
        <v>45842</v>
      </c>
      <c r="M1437" t="s">
        <v>5090</v>
      </c>
      <c r="N1437" t="s">
        <v>37</v>
      </c>
      <c r="O1437">
        <v>15</v>
      </c>
      <c r="P1437" t="s">
        <v>24</v>
      </c>
      <c r="Q1437">
        <v>16</v>
      </c>
    </row>
    <row r="1438" spans="1:17" x14ac:dyDescent="0.75">
      <c r="A1438" t="s">
        <v>1736</v>
      </c>
      <c r="B1438">
        <v>49</v>
      </c>
      <c r="C1438" t="s">
        <v>5078</v>
      </c>
      <c r="D1438" t="s">
        <v>16</v>
      </c>
      <c r="E1438" t="s">
        <v>26</v>
      </c>
      <c r="F1438" t="s">
        <v>27</v>
      </c>
      <c r="G1438">
        <v>2.2000000000000002</v>
      </c>
      <c r="H1438" t="s">
        <v>19</v>
      </c>
      <c r="I1438" t="s">
        <v>20</v>
      </c>
      <c r="J1438" t="s">
        <v>21</v>
      </c>
      <c r="K1438" t="s">
        <v>42</v>
      </c>
      <c r="L1438" s="1">
        <v>45840</v>
      </c>
      <c r="M1438" t="s">
        <v>5090</v>
      </c>
      <c r="N1438" t="s">
        <v>23</v>
      </c>
      <c r="O1438">
        <v>10</v>
      </c>
      <c r="P1438" t="s">
        <v>24</v>
      </c>
      <c r="Q1438">
        <v>33</v>
      </c>
    </row>
    <row r="1439" spans="1:17" x14ac:dyDescent="0.75">
      <c r="A1439" t="s">
        <v>1731</v>
      </c>
      <c r="B1439">
        <v>40</v>
      </c>
      <c r="C1439" t="s">
        <v>5082</v>
      </c>
      <c r="D1439" t="s">
        <v>16</v>
      </c>
      <c r="E1439" t="s">
        <v>17</v>
      </c>
      <c r="F1439" t="s">
        <v>18</v>
      </c>
      <c r="G1439">
        <v>3.9</v>
      </c>
      <c r="H1439" t="s">
        <v>19</v>
      </c>
      <c r="I1439" t="s">
        <v>49</v>
      </c>
      <c r="J1439" t="s">
        <v>21</v>
      </c>
      <c r="K1439" t="s">
        <v>30</v>
      </c>
      <c r="L1439" s="1">
        <v>45793</v>
      </c>
      <c r="M1439" t="s">
        <v>5088</v>
      </c>
      <c r="N1439" t="s">
        <v>23</v>
      </c>
      <c r="O1439">
        <v>59</v>
      </c>
      <c r="P1439" t="s">
        <v>24</v>
      </c>
      <c r="Q1439">
        <v>13</v>
      </c>
    </row>
    <row r="1440" spans="1:17" x14ac:dyDescent="0.75">
      <c r="A1440" t="s">
        <v>1726</v>
      </c>
      <c r="B1440">
        <v>49</v>
      </c>
      <c r="C1440" t="s">
        <v>5078</v>
      </c>
      <c r="D1440" t="s">
        <v>67</v>
      </c>
      <c r="E1440" t="s">
        <v>35</v>
      </c>
      <c r="F1440" t="s">
        <v>27</v>
      </c>
      <c r="G1440">
        <v>7.7</v>
      </c>
      <c r="H1440" t="s">
        <v>28</v>
      </c>
      <c r="I1440" t="s">
        <v>20</v>
      </c>
      <c r="J1440" t="s">
        <v>21</v>
      </c>
      <c r="K1440" t="s">
        <v>33</v>
      </c>
      <c r="L1440" s="1">
        <v>45983</v>
      </c>
      <c r="M1440" t="s">
        <v>5094</v>
      </c>
      <c r="N1440" t="s">
        <v>37</v>
      </c>
      <c r="O1440">
        <v>25</v>
      </c>
      <c r="P1440" t="s">
        <v>24</v>
      </c>
      <c r="Q1440">
        <v>28</v>
      </c>
    </row>
    <row r="1441" spans="1:17" x14ac:dyDescent="0.75">
      <c r="A1441" t="s">
        <v>1481</v>
      </c>
      <c r="B1441">
        <v>69</v>
      </c>
      <c r="C1441" t="s">
        <v>5080</v>
      </c>
      <c r="D1441" t="s">
        <v>16</v>
      </c>
      <c r="E1441" t="s">
        <v>35</v>
      </c>
      <c r="F1441" t="s">
        <v>18</v>
      </c>
      <c r="G1441">
        <v>3.5</v>
      </c>
      <c r="H1441" t="s">
        <v>19</v>
      </c>
      <c r="I1441" t="s">
        <v>20</v>
      </c>
      <c r="J1441" t="s">
        <v>21</v>
      </c>
      <c r="K1441" t="s">
        <v>45</v>
      </c>
      <c r="L1441" s="1">
        <v>45659</v>
      </c>
      <c r="M1441" t="s">
        <v>5084</v>
      </c>
      <c r="N1441" t="s">
        <v>23</v>
      </c>
      <c r="O1441">
        <v>33</v>
      </c>
      <c r="P1441" t="s">
        <v>24</v>
      </c>
      <c r="Q1441">
        <v>32</v>
      </c>
    </row>
    <row r="1442" spans="1:17" x14ac:dyDescent="0.75">
      <c r="A1442" t="s">
        <v>1721</v>
      </c>
      <c r="B1442">
        <v>30</v>
      </c>
      <c r="C1442" t="s">
        <v>5077</v>
      </c>
      <c r="D1442" t="s">
        <v>16</v>
      </c>
      <c r="E1442" t="s">
        <v>35</v>
      </c>
      <c r="F1442" t="s">
        <v>36</v>
      </c>
      <c r="G1442">
        <v>1.9</v>
      </c>
      <c r="H1442" t="s">
        <v>41</v>
      </c>
      <c r="I1442" t="s">
        <v>49</v>
      </c>
      <c r="J1442" t="s">
        <v>21</v>
      </c>
      <c r="K1442" t="s">
        <v>42</v>
      </c>
      <c r="L1442" s="1">
        <v>45777</v>
      </c>
      <c r="M1442" t="s">
        <v>5087</v>
      </c>
      <c r="N1442" t="s">
        <v>23</v>
      </c>
      <c r="O1442">
        <v>14</v>
      </c>
      <c r="P1442" t="s">
        <v>24</v>
      </c>
      <c r="Q1442">
        <v>24</v>
      </c>
    </row>
    <row r="1443" spans="1:17" x14ac:dyDescent="0.75">
      <c r="A1443" t="s">
        <v>1720</v>
      </c>
      <c r="B1443">
        <v>46</v>
      </c>
      <c r="C1443" t="s">
        <v>5082</v>
      </c>
      <c r="D1443" t="s">
        <v>16</v>
      </c>
      <c r="E1443" t="s">
        <v>35</v>
      </c>
      <c r="F1443" t="s">
        <v>27</v>
      </c>
      <c r="G1443">
        <v>3.7</v>
      </c>
      <c r="H1443" t="s">
        <v>19</v>
      </c>
      <c r="I1443" t="s">
        <v>29</v>
      </c>
      <c r="J1443" t="s">
        <v>21</v>
      </c>
      <c r="K1443" t="s">
        <v>51</v>
      </c>
      <c r="L1443" s="1">
        <v>46008</v>
      </c>
      <c r="M1443" t="s">
        <v>5095</v>
      </c>
      <c r="N1443" t="s">
        <v>37</v>
      </c>
      <c r="O1443">
        <v>22</v>
      </c>
      <c r="P1443" t="s">
        <v>24</v>
      </c>
      <c r="Q1443">
        <v>25</v>
      </c>
    </row>
    <row r="1444" spans="1:17" x14ac:dyDescent="0.75">
      <c r="A1444" t="s">
        <v>1484</v>
      </c>
      <c r="B1444">
        <v>73</v>
      </c>
      <c r="C1444" t="s">
        <v>5080</v>
      </c>
      <c r="D1444" t="s">
        <v>16</v>
      </c>
      <c r="E1444" t="s">
        <v>40</v>
      </c>
      <c r="F1444" t="s">
        <v>36</v>
      </c>
      <c r="G1444">
        <v>4.5</v>
      </c>
      <c r="H1444" t="s">
        <v>41</v>
      </c>
      <c r="I1444" t="s">
        <v>49</v>
      </c>
      <c r="J1444" t="s">
        <v>21</v>
      </c>
      <c r="K1444" t="s">
        <v>42</v>
      </c>
      <c r="L1444" s="1">
        <v>45878</v>
      </c>
      <c r="M1444" t="s">
        <v>5091</v>
      </c>
      <c r="N1444" t="s">
        <v>23</v>
      </c>
      <c r="O1444">
        <v>46</v>
      </c>
      <c r="P1444" t="s">
        <v>24</v>
      </c>
      <c r="Q1444">
        <v>23</v>
      </c>
    </row>
    <row r="1445" spans="1:17" x14ac:dyDescent="0.75">
      <c r="A1445" t="s">
        <v>1718</v>
      </c>
      <c r="B1445">
        <v>52</v>
      </c>
      <c r="C1445" t="s">
        <v>5078</v>
      </c>
      <c r="D1445" t="s">
        <v>16</v>
      </c>
      <c r="E1445" t="s">
        <v>35</v>
      </c>
      <c r="F1445" t="s">
        <v>36</v>
      </c>
      <c r="G1445">
        <v>4.7</v>
      </c>
      <c r="H1445" t="s">
        <v>28</v>
      </c>
      <c r="I1445" t="s">
        <v>44</v>
      </c>
      <c r="J1445" t="s">
        <v>21</v>
      </c>
      <c r="K1445" t="s">
        <v>33</v>
      </c>
      <c r="L1445" s="1">
        <v>45947</v>
      </c>
      <c r="M1445" t="s">
        <v>5093</v>
      </c>
      <c r="N1445" t="s">
        <v>37</v>
      </c>
      <c r="O1445">
        <v>42</v>
      </c>
      <c r="P1445" t="s">
        <v>24</v>
      </c>
      <c r="Q1445">
        <v>11</v>
      </c>
    </row>
    <row r="1446" spans="1:17" x14ac:dyDescent="0.75">
      <c r="A1446" t="s">
        <v>1717</v>
      </c>
      <c r="B1446">
        <v>29</v>
      </c>
      <c r="C1446" t="s">
        <v>5077</v>
      </c>
      <c r="D1446" t="s">
        <v>16</v>
      </c>
      <c r="E1446" t="s">
        <v>35</v>
      </c>
      <c r="F1446" t="s">
        <v>63</v>
      </c>
      <c r="G1446">
        <v>6</v>
      </c>
      <c r="H1446" t="s">
        <v>19</v>
      </c>
      <c r="I1446" t="s">
        <v>29</v>
      </c>
      <c r="J1446" t="s">
        <v>21</v>
      </c>
      <c r="K1446" t="s">
        <v>45</v>
      </c>
      <c r="L1446" s="1">
        <v>45695</v>
      </c>
      <c r="M1446" t="s">
        <v>5085</v>
      </c>
      <c r="N1446" t="s">
        <v>23</v>
      </c>
      <c r="O1446">
        <v>60</v>
      </c>
      <c r="P1446" t="s">
        <v>24</v>
      </c>
      <c r="Q1446">
        <v>28</v>
      </c>
    </row>
    <row r="1447" spans="1:17" x14ac:dyDescent="0.75">
      <c r="A1447" t="s">
        <v>1714</v>
      </c>
      <c r="B1447">
        <v>27</v>
      </c>
      <c r="C1447" t="s">
        <v>5077</v>
      </c>
      <c r="D1447" t="s">
        <v>16</v>
      </c>
      <c r="E1447" t="s">
        <v>17</v>
      </c>
      <c r="F1447" t="s">
        <v>36</v>
      </c>
      <c r="G1447">
        <v>6.5</v>
      </c>
      <c r="H1447" t="s">
        <v>41</v>
      </c>
      <c r="I1447" t="s">
        <v>20</v>
      </c>
      <c r="J1447" t="s">
        <v>21</v>
      </c>
      <c r="K1447" t="s">
        <v>45</v>
      </c>
      <c r="L1447" s="1">
        <v>45702</v>
      </c>
      <c r="M1447" t="s">
        <v>5085</v>
      </c>
      <c r="N1447" t="s">
        <v>23</v>
      </c>
      <c r="O1447">
        <v>29</v>
      </c>
      <c r="P1447" t="s">
        <v>24</v>
      </c>
      <c r="Q1447">
        <v>24</v>
      </c>
    </row>
    <row r="1448" spans="1:17" x14ac:dyDescent="0.75">
      <c r="A1448" t="s">
        <v>1711</v>
      </c>
      <c r="B1448">
        <v>32</v>
      </c>
      <c r="C1448" t="s">
        <v>5077</v>
      </c>
      <c r="D1448" t="s">
        <v>16</v>
      </c>
      <c r="E1448" t="s">
        <v>17</v>
      </c>
      <c r="F1448" t="s">
        <v>36</v>
      </c>
      <c r="G1448">
        <v>6.4</v>
      </c>
      <c r="H1448" t="s">
        <v>28</v>
      </c>
      <c r="I1448" t="s">
        <v>20</v>
      </c>
      <c r="J1448" t="s">
        <v>21</v>
      </c>
      <c r="K1448" t="s">
        <v>42</v>
      </c>
      <c r="L1448" s="1">
        <v>45661</v>
      </c>
      <c r="M1448" t="s">
        <v>5084</v>
      </c>
      <c r="N1448" t="s">
        <v>23</v>
      </c>
      <c r="O1448">
        <v>32</v>
      </c>
      <c r="P1448" t="s">
        <v>24</v>
      </c>
      <c r="Q1448">
        <v>23</v>
      </c>
    </row>
    <row r="1449" spans="1:17" x14ac:dyDescent="0.75">
      <c r="A1449" t="s">
        <v>1710</v>
      </c>
      <c r="B1449">
        <v>64</v>
      </c>
      <c r="C1449" t="s">
        <v>5081</v>
      </c>
      <c r="D1449" t="s">
        <v>67</v>
      </c>
      <c r="E1449" t="s">
        <v>17</v>
      </c>
      <c r="F1449" t="s">
        <v>18</v>
      </c>
      <c r="G1449">
        <v>5.4</v>
      </c>
      <c r="H1449" t="s">
        <v>28</v>
      </c>
      <c r="I1449" t="s">
        <v>29</v>
      </c>
      <c r="J1449" t="s">
        <v>21</v>
      </c>
      <c r="K1449" t="s">
        <v>51</v>
      </c>
      <c r="L1449" s="1">
        <v>45903</v>
      </c>
      <c r="M1449" t="s">
        <v>5092</v>
      </c>
      <c r="N1449" t="s">
        <v>23</v>
      </c>
      <c r="O1449">
        <v>39</v>
      </c>
      <c r="P1449" t="s">
        <v>24</v>
      </c>
      <c r="Q1449">
        <v>26</v>
      </c>
    </row>
    <row r="1450" spans="1:17" x14ac:dyDescent="0.75">
      <c r="A1450" t="s">
        <v>1490</v>
      </c>
      <c r="B1450">
        <v>79</v>
      </c>
      <c r="C1450" t="s">
        <v>5080</v>
      </c>
      <c r="D1450" t="s">
        <v>16</v>
      </c>
      <c r="E1450" t="s">
        <v>26</v>
      </c>
      <c r="F1450" t="s">
        <v>36</v>
      </c>
      <c r="G1450">
        <v>4.8</v>
      </c>
      <c r="H1450" t="s">
        <v>28</v>
      </c>
      <c r="I1450" t="s">
        <v>20</v>
      </c>
      <c r="J1450" t="s">
        <v>21</v>
      </c>
      <c r="K1450" t="s">
        <v>51</v>
      </c>
      <c r="L1450" s="1">
        <v>45930</v>
      </c>
      <c r="M1450" t="s">
        <v>5092</v>
      </c>
      <c r="N1450" t="s">
        <v>23</v>
      </c>
      <c r="O1450">
        <v>45</v>
      </c>
      <c r="P1450" t="s">
        <v>24</v>
      </c>
      <c r="Q1450">
        <v>26</v>
      </c>
    </row>
    <row r="1451" spans="1:17" x14ac:dyDescent="0.75">
      <c r="A1451" t="s">
        <v>1709</v>
      </c>
      <c r="B1451">
        <v>47</v>
      </c>
      <c r="C1451" t="s">
        <v>5078</v>
      </c>
      <c r="D1451" t="s">
        <v>16</v>
      </c>
      <c r="E1451" t="s">
        <v>26</v>
      </c>
      <c r="F1451" t="s">
        <v>27</v>
      </c>
      <c r="G1451">
        <v>5.5</v>
      </c>
      <c r="H1451" t="s">
        <v>41</v>
      </c>
      <c r="I1451" t="s">
        <v>29</v>
      </c>
      <c r="J1451" t="s">
        <v>21</v>
      </c>
      <c r="K1451" t="s">
        <v>42</v>
      </c>
      <c r="L1451" s="1">
        <v>45839</v>
      </c>
      <c r="M1451" t="s">
        <v>5090</v>
      </c>
      <c r="N1451" t="s">
        <v>23</v>
      </c>
      <c r="O1451">
        <v>27</v>
      </c>
      <c r="P1451" t="s">
        <v>24</v>
      </c>
      <c r="Q1451">
        <v>34</v>
      </c>
    </row>
    <row r="1452" spans="1:17" x14ac:dyDescent="0.75">
      <c r="A1452" t="s">
        <v>1708</v>
      </c>
      <c r="B1452">
        <v>38</v>
      </c>
      <c r="C1452" t="s">
        <v>5082</v>
      </c>
      <c r="D1452" t="s">
        <v>67</v>
      </c>
      <c r="E1452" t="s">
        <v>26</v>
      </c>
      <c r="F1452" t="s">
        <v>18</v>
      </c>
      <c r="G1452">
        <v>1.7</v>
      </c>
      <c r="H1452" t="s">
        <v>41</v>
      </c>
      <c r="I1452" t="s">
        <v>20</v>
      </c>
      <c r="J1452" t="s">
        <v>21</v>
      </c>
      <c r="K1452" t="s">
        <v>51</v>
      </c>
      <c r="L1452" s="1">
        <v>45712</v>
      </c>
      <c r="M1452" t="s">
        <v>5085</v>
      </c>
      <c r="N1452" t="s">
        <v>23</v>
      </c>
      <c r="O1452">
        <v>42</v>
      </c>
      <c r="P1452" t="s">
        <v>24</v>
      </c>
      <c r="Q1452">
        <v>10</v>
      </c>
    </row>
    <row r="1453" spans="1:17" x14ac:dyDescent="0.75">
      <c r="A1453" t="s">
        <v>1707</v>
      </c>
      <c r="B1453">
        <v>78</v>
      </c>
      <c r="C1453" t="s">
        <v>5080</v>
      </c>
      <c r="D1453" t="s">
        <v>16</v>
      </c>
      <c r="E1453" t="s">
        <v>17</v>
      </c>
      <c r="F1453" t="s">
        <v>36</v>
      </c>
      <c r="G1453">
        <v>2.4</v>
      </c>
      <c r="H1453" t="s">
        <v>28</v>
      </c>
      <c r="I1453" t="s">
        <v>44</v>
      </c>
      <c r="J1453" t="s">
        <v>21</v>
      </c>
      <c r="K1453" t="s">
        <v>42</v>
      </c>
      <c r="L1453" s="1">
        <v>45824</v>
      </c>
      <c r="M1453" t="s">
        <v>5089</v>
      </c>
      <c r="N1453" t="s">
        <v>23</v>
      </c>
      <c r="O1453">
        <v>28</v>
      </c>
      <c r="P1453" t="s">
        <v>24</v>
      </c>
      <c r="Q1453">
        <v>12</v>
      </c>
    </row>
    <row r="1454" spans="1:17" x14ac:dyDescent="0.75">
      <c r="A1454" t="s">
        <v>1705</v>
      </c>
      <c r="B1454">
        <v>32</v>
      </c>
      <c r="C1454" t="s">
        <v>5077</v>
      </c>
      <c r="D1454" t="s">
        <v>16</v>
      </c>
      <c r="E1454" t="s">
        <v>26</v>
      </c>
      <c r="F1454" t="s">
        <v>27</v>
      </c>
      <c r="G1454">
        <v>2</v>
      </c>
      <c r="H1454" t="s">
        <v>19</v>
      </c>
      <c r="I1454" t="s">
        <v>20</v>
      </c>
      <c r="J1454" t="s">
        <v>21</v>
      </c>
      <c r="K1454" t="s">
        <v>33</v>
      </c>
      <c r="L1454" s="1">
        <v>45909</v>
      </c>
      <c r="M1454" t="s">
        <v>5092</v>
      </c>
      <c r="N1454" t="s">
        <v>23</v>
      </c>
      <c r="O1454">
        <v>28</v>
      </c>
      <c r="P1454" t="s">
        <v>24</v>
      </c>
      <c r="Q1454">
        <v>26</v>
      </c>
    </row>
    <row r="1455" spans="1:17" x14ac:dyDescent="0.75">
      <c r="A1455" t="s">
        <v>1495</v>
      </c>
      <c r="B1455">
        <v>41</v>
      </c>
      <c r="C1455" t="s">
        <v>5082</v>
      </c>
      <c r="D1455" t="s">
        <v>16</v>
      </c>
      <c r="E1455" t="s">
        <v>17</v>
      </c>
      <c r="F1455" t="s">
        <v>18</v>
      </c>
      <c r="G1455">
        <v>6.2</v>
      </c>
      <c r="H1455" t="s">
        <v>41</v>
      </c>
      <c r="I1455" t="s">
        <v>44</v>
      </c>
      <c r="J1455" t="s">
        <v>21</v>
      </c>
      <c r="K1455" t="s">
        <v>42</v>
      </c>
      <c r="L1455" s="1">
        <v>45833</v>
      </c>
      <c r="M1455" t="s">
        <v>5089</v>
      </c>
      <c r="N1455" t="s">
        <v>23</v>
      </c>
      <c r="O1455">
        <v>60</v>
      </c>
      <c r="P1455" t="s">
        <v>24</v>
      </c>
      <c r="Q1455">
        <v>36</v>
      </c>
    </row>
    <row r="1456" spans="1:17" x14ac:dyDescent="0.75">
      <c r="A1456" t="s">
        <v>1496</v>
      </c>
      <c r="B1456">
        <v>62</v>
      </c>
      <c r="C1456" t="s">
        <v>5081</v>
      </c>
      <c r="D1456" t="s">
        <v>16</v>
      </c>
      <c r="E1456" t="s">
        <v>26</v>
      </c>
      <c r="F1456" t="s">
        <v>36</v>
      </c>
      <c r="G1456">
        <v>5.0999999999999996</v>
      </c>
      <c r="H1456" t="s">
        <v>41</v>
      </c>
      <c r="I1456" t="s">
        <v>49</v>
      </c>
      <c r="J1456" t="s">
        <v>21</v>
      </c>
      <c r="K1456" t="s">
        <v>33</v>
      </c>
      <c r="L1456" s="1">
        <v>45772</v>
      </c>
      <c r="M1456" t="s">
        <v>5087</v>
      </c>
      <c r="N1456" t="s">
        <v>37</v>
      </c>
      <c r="O1456">
        <v>44</v>
      </c>
      <c r="P1456" t="s">
        <v>24</v>
      </c>
      <c r="Q1456">
        <v>28</v>
      </c>
    </row>
    <row r="1457" spans="1:17" x14ac:dyDescent="0.75">
      <c r="A1457" t="s">
        <v>1702</v>
      </c>
      <c r="B1457">
        <v>47</v>
      </c>
      <c r="C1457" t="s">
        <v>5078</v>
      </c>
      <c r="D1457" t="s">
        <v>16</v>
      </c>
      <c r="E1457" t="s">
        <v>17</v>
      </c>
      <c r="F1457" t="s">
        <v>73</v>
      </c>
      <c r="G1457">
        <v>3.1</v>
      </c>
      <c r="H1457" t="s">
        <v>41</v>
      </c>
      <c r="I1457" t="s">
        <v>29</v>
      </c>
      <c r="J1457" t="s">
        <v>21</v>
      </c>
      <c r="K1457" t="s">
        <v>42</v>
      </c>
      <c r="L1457" s="1">
        <v>45733</v>
      </c>
      <c r="M1457" t="s">
        <v>5086</v>
      </c>
      <c r="N1457" t="s">
        <v>23</v>
      </c>
      <c r="O1457">
        <v>31</v>
      </c>
      <c r="P1457" t="s">
        <v>24</v>
      </c>
      <c r="Q1457">
        <v>25</v>
      </c>
    </row>
    <row r="1458" spans="1:17" x14ac:dyDescent="0.75">
      <c r="A1458" t="s">
        <v>1700</v>
      </c>
      <c r="B1458">
        <v>69</v>
      </c>
      <c r="C1458" t="s">
        <v>5080</v>
      </c>
      <c r="D1458" t="s">
        <v>16</v>
      </c>
      <c r="E1458" t="s">
        <v>26</v>
      </c>
      <c r="F1458" t="s">
        <v>27</v>
      </c>
      <c r="G1458">
        <v>4.5</v>
      </c>
      <c r="H1458" t="s">
        <v>41</v>
      </c>
      <c r="I1458" t="s">
        <v>20</v>
      </c>
      <c r="J1458" t="s">
        <v>21</v>
      </c>
      <c r="K1458" t="s">
        <v>30</v>
      </c>
      <c r="L1458" s="1">
        <v>45742</v>
      </c>
      <c r="M1458" t="s">
        <v>5086</v>
      </c>
      <c r="N1458" t="s">
        <v>37</v>
      </c>
      <c r="O1458">
        <v>15</v>
      </c>
      <c r="P1458" t="s">
        <v>24</v>
      </c>
      <c r="Q1458">
        <v>18</v>
      </c>
    </row>
    <row r="1459" spans="1:17" x14ac:dyDescent="0.75">
      <c r="A1459" t="s">
        <v>1499</v>
      </c>
      <c r="B1459">
        <v>32</v>
      </c>
      <c r="C1459" t="s">
        <v>5077</v>
      </c>
      <c r="D1459" t="s">
        <v>16</v>
      </c>
      <c r="E1459" t="s">
        <v>35</v>
      </c>
      <c r="F1459" t="s">
        <v>18</v>
      </c>
      <c r="G1459">
        <v>2</v>
      </c>
      <c r="H1459" t="s">
        <v>41</v>
      </c>
      <c r="I1459" t="s">
        <v>49</v>
      </c>
      <c r="J1459" t="s">
        <v>21</v>
      </c>
      <c r="K1459" t="s">
        <v>22</v>
      </c>
      <c r="L1459" s="1">
        <v>45778</v>
      </c>
      <c r="M1459" t="s">
        <v>5088</v>
      </c>
      <c r="N1459" t="s">
        <v>23</v>
      </c>
      <c r="O1459">
        <v>26</v>
      </c>
      <c r="P1459" t="s">
        <v>24</v>
      </c>
      <c r="Q1459">
        <v>17</v>
      </c>
    </row>
    <row r="1460" spans="1:17" x14ac:dyDescent="0.75">
      <c r="A1460" t="s">
        <v>1699</v>
      </c>
      <c r="B1460">
        <v>36</v>
      </c>
      <c r="C1460" t="s">
        <v>5082</v>
      </c>
      <c r="D1460" t="s">
        <v>16</v>
      </c>
      <c r="E1460" t="s">
        <v>40</v>
      </c>
      <c r="F1460" t="s">
        <v>36</v>
      </c>
      <c r="G1460">
        <v>2.9</v>
      </c>
      <c r="H1460" t="s">
        <v>41</v>
      </c>
      <c r="I1460" t="s">
        <v>29</v>
      </c>
      <c r="J1460" t="s">
        <v>21</v>
      </c>
      <c r="K1460" t="s">
        <v>33</v>
      </c>
      <c r="L1460" s="1">
        <v>45875</v>
      </c>
      <c r="M1460" t="s">
        <v>5091</v>
      </c>
      <c r="N1460" t="s">
        <v>23</v>
      </c>
      <c r="O1460">
        <v>31</v>
      </c>
      <c r="P1460" t="s">
        <v>24</v>
      </c>
      <c r="Q1460">
        <v>24</v>
      </c>
    </row>
    <row r="1461" spans="1:17" x14ac:dyDescent="0.75">
      <c r="A1461" t="s">
        <v>1501</v>
      </c>
      <c r="B1461">
        <v>81</v>
      </c>
      <c r="C1461" t="s">
        <v>5079</v>
      </c>
      <c r="D1461" t="s">
        <v>16</v>
      </c>
      <c r="E1461" t="s">
        <v>35</v>
      </c>
      <c r="F1461" t="s">
        <v>36</v>
      </c>
      <c r="G1461">
        <v>6.8</v>
      </c>
      <c r="H1461" t="s">
        <v>41</v>
      </c>
      <c r="I1461" t="s">
        <v>20</v>
      </c>
      <c r="J1461" t="s">
        <v>21</v>
      </c>
      <c r="K1461" t="s">
        <v>42</v>
      </c>
      <c r="L1461" s="1">
        <v>45876</v>
      </c>
      <c r="M1461" t="s">
        <v>5091</v>
      </c>
      <c r="N1461" t="s">
        <v>23</v>
      </c>
      <c r="O1461">
        <v>32</v>
      </c>
      <c r="P1461" t="s">
        <v>24</v>
      </c>
      <c r="Q1461">
        <v>36</v>
      </c>
    </row>
    <row r="1462" spans="1:17" x14ac:dyDescent="0.75">
      <c r="A1462" t="s">
        <v>1693</v>
      </c>
      <c r="B1462">
        <v>54</v>
      </c>
      <c r="C1462" t="s">
        <v>5078</v>
      </c>
      <c r="D1462" t="s">
        <v>16</v>
      </c>
      <c r="E1462" t="s">
        <v>40</v>
      </c>
      <c r="F1462" t="s">
        <v>63</v>
      </c>
      <c r="G1462">
        <v>5.3</v>
      </c>
      <c r="H1462" t="s">
        <v>41</v>
      </c>
      <c r="I1462" t="s">
        <v>20</v>
      </c>
      <c r="J1462" t="s">
        <v>21</v>
      </c>
      <c r="K1462" t="s">
        <v>30</v>
      </c>
      <c r="L1462" s="1">
        <v>45929</v>
      </c>
      <c r="M1462" t="s">
        <v>5092</v>
      </c>
      <c r="N1462" t="s">
        <v>23</v>
      </c>
      <c r="O1462">
        <v>34</v>
      </c>
      <c r="P1462" t="s">
        <v>24</v>
      </c>
      <c r="Q1462">
        <v>9</v>
      </c>
    </row>
    <row r="1463" spans="1:17" x14ac:dyDescent="0.75">
      <c r="A1463" t="s">
        <v>1503</v>
      </c>
      <c r="B1463">
        <v>64</v>
      </c>
      <c r="C1463" t="s">
        <v>5081</v>
      </c>
      <c r="D1463" t="s">
        <v>16</v>
      </c>
      <c r="E1463" t="s">
        <v>40</v>
      </c>
      <c r="F1463" t="s">
        <v>27</v>
      </c>
      <c r="G1463">
        <v>4.4000000000000004</v>
      </c>
      <c r="H1463" t="s">
        <v>41</v>
      </c>
      <c r="I1463" t="s">
        <v>20</v>
      </c>
      <c r="J1463" t="s">
        <v>21</v>
      </c>
      <c r="K1463" t="s">
        <v>22</v>
      </c>
      <c r="L1463" s="1">
        <v>45725</v>
      </c>
      <c r="M1463" t="s">
        <v>5086</v>
      </c>
      <c r="N1463" t="s">
        <v>37</v>
      </c>
      <c r="O1463">
        <v>3</v>
      </c>
      <c r="P1463" t="s">
        <v>24</v>
      </c>
      <c r="Q1463">
        <v>10</v>
      </c>
    </row>
    <row r="1464" spans="1:17" x14ac:dyDescent="0.75">
      <c r="A1464" t="s">
        <v>1692</v>
      </c>
      <c r="B1464">
        <v>35</v>
      </c>
      <c r="C1464" t="s">
        <v>5077</v>
      </c>
      <c r="D1464" t="s">
        <v>16</v>
      </c>
      <c r="E1464" t="s">
        <v>40</v>
      </c>
      <c r="F1464" t="s">
        <v>36</v>
      </c>
      <c r="G1464">
        <v>2.9</v>
      </c>
      <c r="H1464" t="s">
        <v>28</v>
      </c>
      <c r="I1464" t="s">
        <v>29</v>
      </c>
      <c r="J1464" t="s">
        <v>21</v>
      </c>
      <c r="K1464" t="s">
        <v>51</v>
      </c>
      <c r="L1464" s="1">
        <v>45686</v>
      </c>
      <c r="M1464" t="s">
        <v>5084</v>
      </c>
      <c r="N1464" t="s">
        <v>23</v>
      </c>
      <c r="O1464">
        <v>38</v>
      </c>
      <c r="P1464" t="s">
        <v>24</v>
      </c>
      <c r="Q1464">
        <v>30</v>
      </c>
    </row>
    <row r="1465" spans="1:17" x14ac:dyDescent="0.75">
      <c r="A1465" t="s">
        <v>1691</v>
      </c>
      <c r="B1465">
        <v>74</v>
      </c>
      <c r="C1465" t="s">
        <v>5080</v>
      </c>
      <c r="D1465" t="s">
        <v>16</v>
      </c>
      <c r="E1465" t="s">
        <v>40</v>
      </c>
      <c r="F1465" t="s">
        <v>18</v>
      </c>
      <c r="G1465">
        <v>3.4</v>
      </c>
      <c r="H1465" t="s">
        <v>28</v>
      </c>
      <c r="I1465" t="s">
        <v>20</v>
      </c>
      <c r="J1465" t="s">
        <v>21</v>
      </c>
      <c r="K1465" t="s">
        <v>51</v>
      </c>
      <c r="L1465" s="1">
        <v>45793</v>
      </c>
      <c r="M1465" t="s">
        <v>5088</v>
      </c>
      <c r="N1465" t="s">
        <v>23</v>
      </c>
      <c r="O1465">
        <v>36</v>
      </c>
      <c r="P1465" t="s">
        <v>24</v>
      </c>
      <c r="Q1465">
        <v>34</v>
      </c>
    </row>
    <row r="1466" spans="1:17" x14ac:dyDescent="0.75">
      <c r="A1466" t="s">
        <v>1690</v>
      </c>
      <c r="B1466">
        <v>63</v>
      </c>
      <c r="C1466" t="s">
        <v>5081</v>
      </c>
      <c r="D1466" t="s">
        <v>16</v>
      </c>
      <c r="E1466" t="s">
        <v>17</v>
      </c>
      <c r="F1466" t="s">
        <v>36</v>
      </c>
      <c r="G1466">
        <v>3.5</v>
      </c>
      <c r="H1466" t="s">
        <v>28</v>
      </c>
      <c r="I1466" t="s">
        <v>29</v>
      </c>
      <c r="J1466" t="s">
        <v>21</v>
      </c>
      <c r="K1466" t="s">
        <v>33</v>
      </c>
      <c r="L1466" s="1">
        <v>45780</v>
      </c>
      <c r="M1466" t="s">
        <v>5088</v>
      </c>
      <c r="N1466" t="s">
        <v>23</v>
      </c>
      <c r="O1466">
        <v>29</v>
      </c>
      <c r="P1466" t="s">
        <v>24</v>
      </c>
      <c r="Q1466">
        <v>17</v>
      </c>
    </row>
    <row r="1467" spans="1:17" x14ac:dyDescent="0.75">
      <c r="A1467" t="s">
        <v>1689</v>
      </c>
      <c r="B1467">
        <v>46</v>
      </c>
      <c r="C1467" t="s">
        <v>5082</v>
      </c>
      <c r="D1467" t="s">
        <v>16</v>
      </c>
      <c r="E1467" t="s">
        <v>40</v>
      </c>
      <c r="F1467" t="s">
        <v>36</v>
      </c>
      <c r="G1467">
        <v>7.3</v>
      </c>
      <c r="H1467" t="s">
        <v>41</v>
      </c>
      <c r="I1467" t="s">
        <v>49</v>
      </c>
      <c r="J1467" t="s">
        <v>21</v>
      </c>
      <c r="K1467" t="s">
        <v>22</v>
      </c>
      <c r="L1467" s="1">
        <v>45814</v>
      </c>
      <c r="M1467" t="s">
        <v>5089</v>
      </c>
      <c r="N1467" t="s">
        <v>23</v>
      </c>
      <c r="O1467">
        <v>33</v>
      </c>
      <c r="P1467" t="s">
        <v>24</v>
      </c>
      <c r="Q1467">
        <v>18</v>
      </c>
    </row>
    <row r="1468" spans="1:17" x14ac:dyDescent="0.75">
      <c r="A1468" t="s">
        <v>1688</v>
      </c>
      <c r="B1468">
        <v>55</v>
      </c>
      <c r="C1468" t="s">
        <v>5078</v>
      </c>
      <c r="D1468" t="s">
        <v>67</v>
      </c>
      <c r="E1468" t="s">
        <v>17</v>
      </c>
      <c r="F1468" t="s">
        <v>36</v>
      </c>
      <c r="G1468">
        <v>7.5</v>
      </c>
      <c r="H1468" t="s">
        <v>41</v>
      </c>
      <c r="I1468" t="s">
        <v>44</v>
      </c>
      <c r="J1468" t="s">
        <v>21</v>
      </c>
      <c r="K1468" t="s">
        <v>33</v>
      </c>
      <c r="L1468" s="1">
        <v>45878</v>
      </c>
      <c r="M1468" t="s">
        <v>5091</v>
      </c>
      <c r="N1468" t="s">
        <v>23</v>
      </c>
      <c r="O1468">
        <v>29</v>
      </c>
      <c r="P1468" t="s">
        <v>24</v>
      </c>
      <c r="Q1468">
        <v>11</v>
      </c>
    </row>
    <row r="1469" spans="1:17" x14ac:dyDescent="0.75">
      <c r="A1469" t="s">
        <v>1684</v>
      </c>
      <c r="B1469">
        <v>71</v>
      </c>
      <c r="C1469" t="s">
        <v>5080</v>
      </c>
      <c r="D1469" t="s">
        <v>67</v>
      </c>
      <c r="E1469" t="s">
        <v>17</v>
      </c>
      <c r="F1469" t="s">
        <v>73</v>
      </c>
      <c r="G1469">
        <v>7.8</v>
      </c>
      <c r="H1469" t="s">
        <v>19</v>
      </c>
      <c r="I1469" t="s">
        <v>49</v>
      </c>
      <c r="J1469" t="s">
        <v>21</v>
      </c>
      <c r="K1469" t="s">
        <v>51</v>
      </c>
      <c r="L1469" s="1">
        <v>45687</v>
      </c>
      <c r="M1469" t="s">
        <v>5084</v>
      </c>
      <c r="N1469" t="s">
        <v>23</v>
      </c>
      <c r="O1469">
        <v>18</v>
      </c>
      <c r="P1469" t="s">
        <v>24</v>
      </c>
      <c r="Q1469">
        <v>14</v>
      </c>
    </row>
    <row r="1470" spans="1:17" x14ac:dyDescent="0.75">
      <c r="A1470" t="s">
        <v>1677</v>
      </c>
      <c r="B1470">
        <v>81</v>
      </c>
      <c r="C1470" t="s">
        <v>5079</v>
      </c>
      <c r="D1470" t="s">
        <v>16</v>
      </c>
      <c r="E1470" t="s">
        <v>35</v>
      </c>
      <c r="F1470" t="s">
        <v>27</v>
      </c>
      <c r="G1470">
        <v>7.3</v>
      </c>
      <c r="H1470" t="s">
        <v>28</v>
      </c>
      <c r="I1470" t="s">
        <v>20</v>
      </c>
      <c r="J1470" t="s">
        <v>21</v>
      </c>
      <c r="K1470" t="s">
        <v>30</v>
      </c>
      <c r="L1470" s="1">
        <v>45777</v>
      </c>
      <c r="M1470" t="s">
        <v>5087</v>
      </c>
      <c r="N1470" t="s">
        <v>37</v>
      </c>
      <c r="O1470">
        <v>12</v>
      </c>
      <c r="P1470" t="s">
        <v>24</v>
      </c>
      <c r="Q1470">
        <v>22</v>
      </c>
    </row>
    <row r="1471" spans="1:17" x14ac:dyDescent="0.75">
      <c r="A1471" t="s">
        <v>1675</v>
      </c>
      <c r="B1471">
        <v>49</v>
      </c>
      <c r="C1471" t="s">
        <v>5078</v>
      </c>
      <c r="D1471" t="s">
        <v>16</v>
      </c>
      <c r="E1471" t="s">
        <v>40</v>
      </c>
      <c r="F1471" t="s">
        <v>73</v>
      </c>
      <c r="G1471">
        <v>1.7</v>
      </c>
      <c r="H1471" t="s">
        <v>41</v>
      </c>
      <c r="I1471" t="s">
        <v>29</v>
      </c>
      <c r="J1471" t="s">
        <v>21</v>
      </c>
      <c r="K1471" t="s">
        <v>33</v>
      </c>
      <c r="L1471" s="1">
        <v>45672</v>
      </c>
      <c r="M1471" t="s">
        <v>5084</v>
      </c>
      <c r="N1471" t="s">
        <v>23</v>
      </c>
      <c r="O1471">
        <v>20</v>
      </c>
      <c r="P1471" t="s">
        <v>24</v>
      </c>
      <c r="Q1471">
        <v>18</v>
      </c>
    </row>
    <row r="1472" spans="1:17" x14ac:dyDescent="0.75">
      <c r="A1472" t="s">
        <v>1672</v>
      </c>
      <c r="B1472">
        <v>31</v>
      </c>
      <c r="C1472" t="s">
        <v>5077</v>
      </c>
      <c r="D1472" t="s">
        <v>16</v>
      </c>
      <c r="E1472" t="s">
        <v>26</v>
      </c>
      <c r="F1472" t="s">
        <v>63</v>
      </c>
      <c r="G1472">
        <v>6.3</v>
      </c>
      <c r="H1472" t="s">
        <v>19</v>
      </c>
      <c r="I1472" t="s">
        <v>20</v>
      </c>
      <c r="J1472" t="s">
        <v>21</v>
      </c>
      <c r="K1472" t="s">
        <v>30</v>
      </c>
      <c r="L1472" s="1">
        <v>45829</v>
      </c>
      <c r="M1472" t="s">
        <v>5089</v>
      </c>
      <c r="N1472" t="s">
        <v>23</v>
      </c>
      <c r="O1472">
        <v>50</v>
      </c>
      <c r="P1472" t="s">
        <v>24</v>
      </c>
      <c r="Q1472">
        <v>12</v>
      </c>
    </row>
    <row r="1473" spans="1:17" x14ac:dyDescent="0.75">
      <c r="A1473" t="s">
        <v>1670</v>
      </c>
      <c r="B1473">
        <v>29</v>
      </c>
      <c r="C1473" t="s">
        <v>5077</v>
      </c>
      <c r="D1473" t="s">
        <v>16</v>
      </c>
      <c r="E1473" t="s">
        <v>17</v>
      </c>
      <c r="F1473" t="s">
        <v>36</v>
      </c>
      <c r="G1473">
        <v>5.8</v>
      </c>
      <c r="H1473" t="s">
        <v>41</v>
      </c>
      <c r="I1473" t="s">
        <v>20</v>
      </c>
      <c r="J1473" t="s">
        <v>21</v>
      </c>
      <c r="K1473" t="s">
        <v>51</v>
      </c>
      <c r="L1473" s="1">
        <v>45722</v>
      </c>
      <c r="M1473" t="s">
        <v>5086</v>
      </c>
      <c r="N1473" t="s">
        <v>23</v>
      </c>
      <c r="O1473">
        <v>12</v>
      </c>
      <c r="P1473" t="s">
        <v>24</v>
      </c>
      <c r="Q1473">
        <v>26</v>
      </c>
    </row>
    <row r="1474" spans="1:17" x14ac:dyDescent="0.75">
      <c r="A1474" t="s">
        <v>1668</v>
      </c>
      <c r="B1474">
        <v>73</v>
      </c>
      <c r="C1474" t="s">
        <v>5080</v>
      </c>
      <c r="D1474" t="s">
        <v>16</v>
      </c>
      <c r="E1474" t="s">
        <v>40</v>
      </c>
      <c r="F1474" t="s">
        <v>63</v>
      </c>
      <c r="G1474">
        <v>4.5999999999999996</v>
      </c>
      <c r="H1474" t="s">
        <v>41</v>
      </c>
      <c r="I1474" t="s">
        <v>49</v>
      </c>
      <c r="J1474" t="s">
        <v>21</v>
      </c>
      <c r="K1474" t="s">
        <v>22</v>
      </c>
      <c r="L1474" s="1">
        <v>45723</v>
      </c>
      <c r="M1474" t="s">
        <v>5086</v>
      </c>
      <c r="N1474" t="s">
        <v>23</v>
      </c>
      <c r="O1474">
        <v>38</v>
      </c>
      <c r="P1474" t="s">
        <v>24</v>
      </c>
      <c r="Q1474">
        <v>36</v>
      </c>
    </row>
    <row r="1475" spans="1:17" x14ac:dyDescent="0.75">
      <c r="A1475" t="s">
        <v>1667</v>
      </c>
      <c r="B1475">
        <v>63</v>
      </c>
      <c r="C1475" t="s">
        <v>5081</v>
      </c>
      <c r="D1475" t="s">
        <v>16</v>
      </c>
      <c r="E1475" t="s">
        <v>35</v>
      </c>
      <c r="F1475" t="s">
        <v>73</v>
      </c>
      <c r="G1475">
        <v>6.5</v>
      </c>
      <c r="H1475" t="s">
        <v>28</v>
      </c>
      <c r="I1475" t="s">
        <v>49</v>
      </c>
      <c r="J1475" t="s">
        <v>21</v>
      </c>
      <c r="K1475" t="s">
        <v>45</v>
      </c>
      <c r="L1475" s="1">
        <v>45685</v>
      </c>
      <c r="M1475" t="s">
        <v>5084</v>
      </c>
      <c r="N1475" t="s">
        <v>37</v>
      </c>
      <c r="O1475">
        <v>35</v>
      </c>
      <c r="P1475" t="s">
        <v>24</v>
      </c>
      <c r="Q1475">
        <v>29</v>
      </c>
    </row>
    <row r="1476" spans="1:17" x14ac:dyDescent="0.75">
      <c r="A1476" t="s">
        <v>1666</v>
      </c>
      <c r="B1476">
        <v>31</v>
      </c>
      <c r="C1476" t="s">
        <v>5077</v>
      </c>
      <c r="D1476" t="s">
        <v>16</v>
      </c>
      <c r="E1476" t="s">
        <v>40</v>
      </c>
      <c r="F1476" t="s">
        <v>27</v>
      </c>
      <c r="G1476">
        <v>6.1</v>
      </c>
      <c r="H1476" t="s">
        <v>28</v>
      </c>
      <c r="I1476" t="s">
        <v>29</v>
      </c>
      <c r="J1476" t="s">
        <v>21</v>
      </c>
      <c r="K1476" t="s">
        <v>30</v>
      </c>
      <c r="L1476" s="1">
        <v>45931</v>
      </c>
      <c r="M1476" t="s">
        <v>5093</v>
      </c>
      <c r="N1476" t="s">
        <v>37</v>
      </c>
      <c r="O1476">
        <v>16</v>
      </c>
      <c r="P1476" t="s">
        <v>24</v>
      </c>
      <c r="Q1476">
        <v>18</v>
      </c>
    </row>
    <row r="1477" spans="1:17" x14ac:dyDescent="0.75">
      <c r="A1477" t="s">
        <v>1665</v>
      </c>
      <c r="B1477">
        <v>57</v>
      </c>
      <c r="C1477" t="s">
        <v>5078</v>
      </c>
      <c r="D1477" t="s">
        <v>16</v>
      </c>
      <c r="E1477" t="s">
        <v>17</v>
      </c>
      <c r="F1477" t="s">
        <v>36</v>
      </c>
      <c r="G1477">
        <v>4.5999999999999996</v>
      </c>
      <c r="H1477" t="s">
        <v>41</v>
      </c>
      <c r="I1477" t="s">
        <v>49</v>
      </c>
      <c r="J1477" t="s">
        <v>21</v>
      </c>
      <c r="K1477" t="s">
        <v>22</v>
      </c>
      <c r="L1477" s="1">
        <v>45895</v>
      </c>
      <c r="M1477" t="s">
        <v>5091</v>
      </c>
      <c r="N1477" t="s">
        <v>23</v>
      </c>
      <c r="O1477">
        <v>42</v>
      </c>
      <c r="P1477" t="s">
        <v>24</v>
      </c>
      <c r="Q1477">
        <v>28</v>
      </c>
    </row>
    <row r="1478" spans="1:17" x14ac:dyDescent="0.75">
      <c r="A1478" t="s">
        <v>1664</v>
      </c>
      <c r="B1478">
        <v>83</v>
      </c>
      <c r="C1478" t="s">
        <v>5079</v>
      </c>
      <c r="D1478" t="s">
        <v>16</v>
      </c>
      <c r="E1478" t="s">
        <v>40</v>
      </c>
      <c r="F1478" t="s">
        <v>36</v>
      </c>
      <c r="G1478">
        <v>7.3</v>
      </c>
      <c r="H1478" t="s">
        <v>41</v>
      </c>
      <c r="I1478" t="s">
        <v>20</v>
      </c>
      <c r="J1478" t="s">
        <v>21</v>
      </c>
      <c r="K1478" t="s">
        <v>51</v>
      </c>
      <c r="L1478" s="1">
        <v>45845</v>
      </c>
      <c r="M1478" t="s">
        <v>5090</v>
      </c>
      <c r="N1478" t="s">
        <v>23</v>
      </c>
      <c r="O1478">
        <v>39</v>
      </c>
      <c r="P1478" t="s">
        <v>24</v>
      </c>
      <c r="Q1478">
        <v>9</v>
      </c>
    </row>
    <row r="1479" spans="1:17" x14ac:dyDescent="0.75">
      <c r="A1479" t="s">
        <v>1519</v>
      </c>
      <c r="B1479">
        <v>81</v>
      </c>
      <c r="C1479" t="s">
        <v>5079</v>
      </c>
      <c r="D1479" t="s">
        <v>16</v>
      </c>
      <c r="E1479" t="s">
        <v>40</v>
      </c>
      <c r="F1479" t="s">
        <v>27</v>
      </c>
      <c r="G1479">
        <v>6.5</v>
      </c>
      <c r="H1479" t="s">
        <v>41</v>
      </c>
      <c r="I1479" t="s">
        <v>20</v>
      </c>
      <c r="J1479" t="s">
        <v>21</v>
      </c>
      <c r="K1479" t="s">
        <v>51</v>
      </c>
      <c r="L1479" s="1">
        <v>45813</v>
      </c>
      <c r="M1479" t="s">
        <v>5089</v>
      </c>
      <c r="N1479" t="s">
        <v>23</v>
      </c>
      <c r="O1479">
        <v>12</v>
      </c>
      <c r="P1479" t="s">
        <v>24</v>
      </c>
      <c r="Q1479">
        <v>11</v>
      </c>
    </row>
    <row r="1480" spans="1:17" x14ac:dyDescent="0.75">
      <c r="A1480" t="s">
        <v>1663</v>
      </c>
      <c r="B1480">
        <v>39</v>
      </c>
      <c r="C1480" t="s">
        <v>5082</v>
      </c>
      <c r="D1480" t="s">
        <v>16</v>
      </c>
      <c r="E1480" t="s">
        <v>40</v>
      </c>
      <c r="F1480" t="s">
        <v>18</v>
      </c>
      <c r="G1480">
        <v>3.7</v>
      </c>
      <c r="H1480" t="s">
        <v>19</v>
      </c>
      <c r="I1480" t="s">
        <v>20</v>
      </c>
      <c r="J1480" t="s">
        <v>21</v>
      </c>
      <c r="K1480" t="s">
        <v>51</v>
      </c>
      <c r="L1480" s="1">
        <v>45969</v>
      </c>
      <c r="M1480" t="s">
        <v>5094</v>
      </c>
      <c r="N1480" t="s">
        <v>23</v>
      </c>
      <c r="O1480">
        <v>34</v>
      </c>
      <c r="P1480" t="s">
        <v>24</v>
      </c>
      <c r="Q1480">
        <v>35</v>
      </c>
    </row>
    <row r="1481" spans="1:17" x14ac:dyDescent="0.75">
      <c r="A1481" t="s">
        <v>1660</v>
      </c>
      <c r="B1481">
        <v>84</v>
      </c>
      <c r="C1481" t="s">
        <v>5079</v>
      </c>
      <c r="D1481" t="s">
        <v>16</v>
      </c>
      <c r="E1481" t="s">
        <v>17</v>
      </c>
      <c r="F1481" t="s">
        <v>27</v>
      </c>
      <c r="G1481">
        <v>8</v>
      </c>
      <c r="H1481" t="s">
        <v>41</v>
      </c>
      <c r="I1481" t="s">
        <v>44</v>
      </c>
      <c r="J1481" t="s">
        <v>21</v>
      </c>
      <c r="K1481" t="s">
        <v>45</v>
      </c>
      <c r="L1481" s="1">
        <v>45947</v>
      </c>
      <c r="M1481" t="s">
        <v>5093</v>
      </c>
      <c r="N1481" t="s">
        <v>37</v>
      </c>
      <c r="O1481">
        <v>8</v>
      </c>
      <c r="P1481" t="s">
        <v>24</v>
      </c>
      <c r="Q1481">
        <v>29</v>
      </c>
    </row>
    <row r="1482" spans="1:17" x14ac:dyDescent="0.75">
      <c r="A1482" t="s">
        <v>1656</v>
      </c>
      <c r="B1482">
        <v>29</v>
      </c>
      <c r="C1482" t="s">
        <v>5077</v>
      </c>
      <c r="D1482" t="s">
        <v>16</v>
      </c>
      <c r="E1482" t="s">
        <v>35</v>
      </c>
      <c r="F1482" t="s">
        <v>36</v>
      </c>
      <c r="G1482">
        <v>1.5</v>
      </c>
      <c r="H1482" t="s">
        <v>28</v>
      </c>
      <c r="I1482" t="s">
        <v>29</v>
      </c>
      <c r="J1482" t="s">
        <v>21</v>
      </c>
      <c r="K1482" t="s">
        <v>45</v>
      </c>
      <c r="L1482" s="1">
        <v>45712</v>
      </c>
      <c r="M1482" t="s">
        <v>5085</v>
      </c>
      <c r="N1482" t="s">
        <v>23</v>
      </c>
      <c r="O1482">
        <v>28</v>
      </c>
      <c r="P1482" t="s">
        <v>24</v>
      </c>
      <c r="Q1482">
        <v>7</v>
      </c>
    </row>
    <row r="1483" spans="1:17" x14ac:dyDescent="0.75">
      <c r="A1483" t="s">
        <v>1648</v>
      </c>
      <c r="B1483">
        <v>60</v>
      </c>
      <c r="C1483" t="s">
        <v>5081</v>
      </c>
      <c r="D1483" t="s">
        <v>16</v>
      </c>
      <c r="E1483" t="s">
        <v>17</v>
      </c>
      <c r="F1483" t="s">
        <v>27</v>
      </c>
      <c r="G1483">
        <v>4.9000000000000004</v>
      </c>
      <c r="H1483" t="s">
        <v>28</v>
      </c>
      <c r="I1483" t="s">
        <v>20</v>
      </c>
      <c r="J1483" t="s">
        <v>21</v>
      </c>
      <c r="K1483" t="s">
        <v>42</v>
      </c>
      <c r="L1483" s="1">
        <v>45999</v>
      </c>
      <c r="M1483" t="s">
        <v>5095</v>
      </c>
      <c r="N1483" t="s">
        <v>37</v>
      </c>
      <c r="O1483">
        <v>7</v>
      </c>
      <c r="P1483" t="s">
        <v>24</v>
      </c>
      <c r="Q1483">
        <v>18</v>
      </c>
    </row>
    <row r="1484" spans="1:17" x14ac:dyDescent="0.75">
      <c r="A1484" t="s">
        <v>1524</v>
      </c>
      <c r="B1484">
        <v>82</v>
      </c>
      <c r="C1484" t="s">
        <v>5079</v>
      </c>
      <c r="D1484" t="s">
        <v>16</v>
      </c>
      <c r="E1484" t="s">
        <v>26</v>
      </c>
      <c r="F1484" t="s">
        <v>36</v>
      </c>
      <c r="G1484">
        <v>4.7</v>
      </c>
      <c r="H1484" t="s">
        <v>41</v>
      </c>
      <c r="I1484" t="s">
        <v>29</v>
      </c>
      <c r="J1484" t="s">
        <v>21</v>
      </c>
      <c r="K1484" t="s">
        <v>42</v>
      </c>
      <c r="L1484" s="1">
        <v>45734</v>
      </c>
      <c r="M1484" t="s">
        <v>5086</v>
      </c>
      <c r="N1484" t="s">
        <v>23</v>
      </c>
      <c r="O1484">
        <v>18</v>
      </c>
      <c r="P1484" t="s">
        <v>24</v>
      </c>
      <c r="Q1484">
        <v>17</v>
      </c>
    </row>
    <row r="1485" spans="1:17" x14ac:dyDescent="0.75">
      <c r="A1485" t="s">
        <v>1643</v>
      </c>
      <c r="B1485">
        <v>57</v>
      </c>
      <c r="C1485" t="s">
        <v>5078</v>
      </c>
      <c r="D1485" t="s">
        <v>16</v>
      </c>
      <c r="E1485" t="s">
        <v>40</v>
      </c>
      <c r="F1485" t="s">
        <v>27</v>
      </c>
      <c r="G1485">
        <v>5.7</v>
      </c>
      <c r="H1485" t="s">
        <v>19</v>
      </c>
      <c r="I1485" t="s">
        <v>49</v>
      </c>
      <c r="J1485" t="s">
        <v>21</v>
      </c>
      <c r="K1485" t="s">
        <v>45</v>
      </c>
      <c r="L1485" s="1">
        <v>46018</v>
      </c>
      <c r="M1485" t="s">
        <v>5095</v>
      </c>
      <c r="N1485" t="s">
        <v>37</v>
      </c>
      <c r="O1485">
        <v>27</v>
      </c>
      <c r="P1485" t="s">
        <v>24</v>
      </c>
      <c r="Q1485">
        <v>28</v>
      </c>
    </row>
    <row r="1486" spans="1:17" x14ac:dyDescent="0.75">
      <c r="A1486" t="s">
        <v>1638</v>
      </c>
      <c r="B1486">
        <v>77</v>
      </c>
      <c r="C1486" t="s">
        <v>5080</v>
      </c>
      <c r="D1486" t="s">
        <v>16</v>
      </c>
      <c r="E1486" t="s">
        <v>26</v>
      </c>
      <c r="F1486" t="s">
        <v>36</v>
      </c>
      <c r="G1486">
        <v>1</v>
      </c>
      <c r="H1486" t="s">
        <v>28</v>
      </c>
      <c r="I1486" t="s">
        <v>44</v>
      </c>
      <c r="J1486" t="s">
        <v>21</v>
      </c>
      <c r="K1486" t="s">
        <v>33</v>
      </c>
      <c r="L1486" s="1">
        <v>45877</v>
      </c>
      <c r="M1486" t="s">
        <v>5091</v>
      </c>
      <c r="N1486" t="s">
        <v>23</v>
      </c>
      <c r="O1486">
        <v>47</v>
      </c>
      <c r="P1486" t="s">
        <v>24</v>
      </c>
      <c r="Q1486">
        <v>28</v>
      </c>
    </row>
    <row r="1487" spans="1:17" x14ac:dyDescent="0.75">
      <c r="A1487" t="s">
        <v>1630</v>
      </c>
      <c r="B1487">
        <v>41</v>
      </c>
      <c r="C1487" t="s">
        <v>5082</v>
      </c>
      <c r="D1487" t="s">
        <v>16</v>
      </c>
      <c r="E1487" t="s">
        <v>26</v>
      </c>
      <c r="F1487" t="s">
        <v>63</v>
      </c>
      <c r="G1487">
        <v>8</v>
      </c>
      <c r="H1487" t="s">
        <v>19</v>
      </c>
      <c r="I1487" t="s">
        <v>44</v>
      </c>
      <c r="J1487" t="s">
        <v>21</v>
      </c>
      <c r="K1487" t="s">
        <v>22</v>
      </c>
      <c r="L1487" s="1">
        <v>45849</v>
      </c>
      <c r="M1487" t="s">
        <v>5090</v>
      </c>
      <c r="N1487" t="s">
        <v>23</v>
      </c>
      <c r="O1487">
        <v>28</v>
      </c>
      <c r="P1487" t="s">
        <v>24</v>
      </c>
      <c r="Q1487">
        <v>17</v>
      </c>
    </row>
    <row r="1488" spans="1:17" x14ac:dyDescent="0.75">
      <c r="A1488" t="s">
        <v>1528</v>
      </c>
      <c r="B1488">
        <v>61</v>
      </c>
      <c r="C1488" t="s">
        <v>5081</v>
      </c>
      <c r="D1488" t="s">
        <v>16</v>
      </c>
      <c r="E1488" t="s">
        <v>35</v>
      </c>
      <c r="F1488" t="s">
        <v>63</v>
      </c>
      <c r="G1488">
        <v>6.8</v>
      </c>
      <c r="H1488" t="s">
        <v>19</v>
      </c>
      <c r="I1488" t="s">
        <v>29</v>
      </c>
      <c r="J1488" t="s">
        <v>21</v>
      </c>
      <c r="K1488" t="s">
        <v>51</v>
      </c>
      <c r="L1488" s="1">
        <v>45950</v>
      </c>
      <c r="M1488" t="s">
        <v>5093</v>
      </c>
      <c r="N1488" t="s">
        <v>23</v>
      </c>
      <c r="O1488">
        <v>29</v>
      </c>
      <c r="P1488" t="s">
        <v>24</v>
      </c>
      <c r="Q1488">
        <v>10</v>
      </c>
    </row>
    <row r="1489" spans="1:17" x14ac:dyDescent="0.75">
      <c r="A1489" t="s">
        <v>1529</v>
      </c>
      <c r="B1489">
        <v>66</v>
      </c>
      <c r="C1489" t="s">
        <v>5081</v>
      </c>
      <c r="D1489" t="s">
        <v>16</v>
      </c>
      <c r="E1489" t="s">
        <v>17</v>
      </c>
      <c r="F1489" t="s">
        <v>27</v>
      </c>
      <c r="G1489">
        <v>1.2</v>
      </c>
      <c r="H1489" t="s">
        <v>19</v>
      </c>
      <c r="I1489" t="s">
        <v>44</v>
      </c>
      <c r="J1489" t="s">
        <v>21</v>
      </c>
      <c r="K1489" t="s">
        <v>45</v>
      </c>
      <c r="L1489" s="1">
        <v>45992</v>
      </c>
      <c r="M1489" t="s">
        <v>5095</v>
      </c>
      <c r="N1489" t="s">
        <v>37</v>
      </c>
      <c r="O1489">
        <v>35</v>
      </c>
      <c r="P1489" t="s">
        <v>24</v>
      </c>
      <c r="Q1489">
        <v>25</v>
      </c>
    </row>
    <row r="1490" spans="1:17" x14ac:dyDescent="0.75">
      <c r="A1490" t="s">
        <v>1530</v>
      </c>
      <c r="B1490">
        <v>77</v>
      </c>
      <c r="C1490" t="s">
        <v>5080</v>
      </c>
      <c r="D1490" t="s">
        <v>16</v>
      </c>
      <c r="E1490" t="s">
        <v>40</v>
      </c>
      <c r="F1490" t="s">
        <v>36</v>
      </c>
      <c r="G1490">
        <v>7.9</v>
      </c>
      <c r="H1490" t="s">
        <v>19</v>
      </c>
      <c r="I1490" t="s">
        <v>29</v>
      </c>
      <c r="J1490" t="s">
        <v>21</v>
      </c>
      <c r="K1490" t="s">
        <v>51</v>
      </c>
      <c r="L1490" s="1">
        <v>45961</v>
      </c>
      <c r="M1490" t="s">
        <v>5093</v>
      </c>
      <c r="N1490" t="s">
        <v>23</v>
      </c>
      <c r="O1490">
        <v>19</v>
      </c>
      <c r="P1490" t="s">
        <v>24</v>
      </c>
      <c r="Q1490">
        <v>7</v>
      </c>
    </row>
    <row r="1491" spans="1:17" x14ac:dyDescent="0.75">
      <c r="A1491" t="s">
        <v>1531</v>
      </c>
      <c r="B1491">
        <v>65</v>
      </c>
      <c r="C1491" t="s">
        <v>5081</v>
      </c>
      <c r="D1491" t="s">
        <v>16</v>
      </c>
      <c r="E1491" t="s">
        <v>26</v>
      </c>
      <c r="F1491" t="s">
        <v>18</v>
      </c>
      <c r="G1491">
        <v>1.7</v>
      </c>
      <c r="H1491" t="s">
        <v>41</v>
      </c>
      <c r="I1491" t="s">
        <v>44</v>
      </c>
      <c r="J1491" t="s">
        <v>21</v>
      </c>
      <c r="K1491" t="s">
        <v>30</v>
      </c>
      <c r="L1491" s="1">
        <v>45896</v>
      </c>
      <c r="M1491" t="s">
        <v>5091</v>
      </c>
      <c r="N1491" t="s">
        <v>23</v>
      </c>
      <c r="O1491">
        <v>32</v>
      </c>
      <c r="P1491" t="s">
        <v>24</v>
      </c>
      <c r="Q1491">
        <v>25</v>
      </c>
    </row>
    <row r="1492" spans="1:17" x14ac:dyDescent="0.75">
      <c r="A1492" t="s">
        <v>1629</v>
      </c>
      <c r="B1492">
        <v>57</v>
      </c>
      <c r="C1492" t="s">
        <v>5078</v>
      </c>
      <c r="D1492" t="s">
        <v>16</v>
      </c>
      <c r="E1492" t="s">
        <v>17</v>
      </c>
      <c r="F1492" t="s">
        <v>73</v>
      </c>
      <c r="G1492">
        <v>7.1</v>
      </c>
      <c r="H1492" t="s">
        <v>28</v>
      </c>
      <c r="I1492" t="s">
        <v>20</v>
      </c>
      <c r="J1492" t="s">
        <v>21</v>
      </c>
      <c r="K1492" t="s">
        <v>33</v>
      </c>
      <c r="L1492" s="1">
        <v>45703</v>
      </c>
      <c r="M1492" t="s">
        <v>5085</v>
      </c>
      <c r="N1492" t="s">
        <v>23</v>
      </c>
      <c r="O1492">
        <v>36</v>
      </c>
      <c r="P1492" t="s">
        <v>24</v>
      </c>
      <c r="Q1492">
        <v>28</v>
      </c>
    </row>
    <row r="1493" spans="1:17" x14ac:dyDescent="0.75">
      <c r="A1493" t="s">
        <v>1627</v>
      </c>
      <c r="B1493">
        <v>74</v>
      </c>
      <c r="C1493" t="s">
        <v>5080</v>
      </c>
      <c r="D1493" t="s">
        <v>16</v>
      </c>
      <c r="E1493" t="s">
        <v>40</v>
      </c>
      <c r="F1493" t="s">
        <v>27</v>
      </c>
      <c r="G1493">
        <v>1.6</v>
      </c>
      <c r="H1493" t="s">
        <v>28</v>
      </c>
      <c r="I1493" t="s">
        <v>44</v>
      </c>
      <c r="J1493" t="s">
        <v>21</v>
      </c>
      <c r="K1493" t="s">
        <v>33</v>
      </c>
      <c r="L1493" s="1">
        <v>46021</v>
      </c>
      <c r="M1493" t="s">
        <v>5095</v>
      </c>
      <c r="N1493" t="s">
        <v>37</v>
      </c>
      <c r="O1493">
        <v>6</v>
      </c>
      <c r="P1493" t="s">
        <v>24</v>
      </c>
      <c r="Q1493">
        <v>18</v>
      </c>
    </row>
    <row r="1494" spans="1:17" x14ac:dyDescent="0.75">
      <c r="A1494" t="s">
        <v>1534</v>
      </c>
      <c r="B1494">
        <v>38</v>
      </c>
      <c r="C1494" t="s">
        <v>5082</v>
      </c>
      <c r="D1494" t="s">
        <v>16</v>
      </c>
      <c r="E1494" t="s">
        <v>26</v>
      </c>
      <c r="F1494" t="s">
        <v>36</v>
      </c>
      <c r="G1494">
        <v>7.1</v>
      </c>
      <c r="H1494" t="s">
        <v>28</v>
      </c>
      <c r="I1494" t="s">
        <v>20</v>
      </c>
      <c r="J1494" t="s">
        <v>21</v>
      </c>
      <c r="K1494" t="s">
        <v>42</v>
      </c>
      <c r="L1494" s="1">
        <v>45802</v>
      </c>
      <c r="M1494" t="s">
        <v>5088</v>
      </c>
      <c r="N1494" t="s">
        <v>23</v>
      </c>
      <c r="O1494">
        <v>17</v>
      </c>
      <c r="P1494" t="s">
        <v>24</v>
      </c>
      <c r="Q1494">
        <v>31</v>
      </c>
    </row>
    <row r="1495" spans="1:17" x14ac:dyDescent="0.75">
      <c r="A1495" t="s">
        <v>1535</v>
      </c>
      <c r="B1495">
        <v>60</v>
      </c>
      <c r="C1495" t="s">
        <v>5081</v>
      </c>
      <c r="D1495" t="s">
        <v>16</v>
      </c>
      <c r="E1495" t="s">
        <v>26</v>
      </c>
      <c r="F1495" t="s">
        <v>73</v>
      </c>
      <c r="G1495">
        <v>6.9</v>
      </c>
      <c r="H1495" t="s">
        <v>41</v>
      </c>
      <c r="I1495" t="s">
        <v>49</v>
      </c>
      <c r="J1495" t="s">
        <v>21</v>
      </c>
      <c r="K1495" t="s">
        <v>42</v>
      </c>
      <c r="L1495" s="1">
        <v>45734</v>
      </c>
      <c r="M1495" t="s">
        <v>5086</v>
      </c>
      <c r="N1495" t="s">
        <v>37</v>
      </c>
      <c r="O1495">
        <v>27</v>
      </c>
      <c r="P1495" t="s">
        <v>24</v>
      </c>
      <c r="Q1495">
        <v>32</v>
      </c>
    </row>
    <row r="1496" spans="1:17" x14ac:dyDescent="0.75">
      <c r="A1496" t="s">
        <v>1611</v>
      </c>
      <c r="B1496">
        <v>58</v>
      </c>
      <c r="C1496" t="s">
        <v>5081</v>
      </c>
      <c r="D1496" t="s">
        <v>16</v>
      </c>
      <c r="E1496" t="s">
        <v>35</v>
      </c>
      <c r="F1496" t="s">
        <v>36</v>
      </c>
      <c r="G1496">
        <v>0.8</v>
      </c>
      <c r="H1496" t="s">
        <v>19</v>
      </c>
      <c r="I1496" t="s">
        <v>44</v>
      </c>
      <c r="J1496" t="s">
        <v>21</v>
      </c>
      <c r="K1496" t="s">
        <v>51</v>
      </c>
      <c r="L1496" s="1">
        <v>45855</v>
      </c>
      <c r="M1496" t="s">
        <v>5090</v>
      </c>
      <c r="N1496" t="s">
        <v>23</v>
      </c>
      <c r="O1496">
        <v>47</v>
      </c>
      <c r="P1496" t="s">
        <v>24</v>
      </c>
      <c r="Q1496">
        <v>15</v>
      </c>
    </row>
    <row r="1497" spans="1:17" x14ac:dyDescent="0.75">
      <c r="A1497" t="s">
        <v>1537</v>
      </c>
      <c r="B1497">
        <v>61</v>
      </c>
      <c r="C1497" t="s">
        <v>5081</v>
      </c>
      <c r="D1497" t="s">
        <v>16</v>
      </c>
      <c r="E1497" t="s">
        <v>26</v>
      </c>
      <c r="F1497" t="s">
        <v>27</v>
      </c>
      <c r="G1497">
        <v>4.9000000000000004</v>
      </c>
      <c r="H1497" t="s">
        <v>19</v>
      </c>
      <c r="I1497" t="s">
        <v>20</v>
      </c>
      <c r="J1497" t="s">
        <v>21</v>
      </c>
      <c r="K1497" t="s">
        <v>42</v>
      </c>
      <c r="L1497" s="1">
        <v>45890</v>
      </c>
      <c r="M1497" t="s">
        <v>5091</v>
      </c>
      <c r="N1497" t="s">
        <v>23</v>
      </c>
      <c r="O1497">
        <v>20</v>
      </c>
      <c r="P1497" t="s">
        <v>24</v>
      </c>
      <c r="Q1497">
        <v>35</v>
      </c>
    </row>
    <row r="1498" spans="1:17" x14ac:dyDescent="0.75">
      <c r="A1498" t="s">
        <v>1538</v>
      </c>
      <c r="B1498">
        <v>47</v>
      </c>
      <c r="C1498" t="s">
        <v>5078</v>
      </c>
      <c r="D1498" t="s">
        <v>16</v>
      </c>
      <c r="E1498" t="s">
        <v>17</v>
      </c>
      <c r="F1498" t="s">
        <v>36</v>
      </c>
      <c r="G1498">
        <v>6.2</v>
      </c>
      <c r="H1498" t="s">
        <v>19</v>
      </c>
      <c r="I1498" t="s">
        <v>29</v>
      </c>
      <c r="J1498" t="s">
        <v>21</v>
      </c>
      <c r="K1498" t="s">
        <v>33</v>
      </c>
      <c r="L1498" s="1">
        <v>45790</v>
      </c>
      <c r="M1498" t="s">
        <v>5088</v>
      </c>
      <c r="N1498" t="s">
        <v>37</v>
      </c>
      <c r="O1498">
        <v>21</v>
      </c>
      <c r="P1498" t="s">
        <v>24</v>
      </c>
      <c r="Q1498">
        <v>21</v>
      </c>
    </row>
    <row r="1499" spans="1:17" x14ac:dyDescent="0.75">
      <c r="A1499" t="s">
        <v>1610</v>
      </c>
      <c r="B1499">
        <v>60</v>
      </c>
      <c r="C1499" t="s">
        <v>5081</v>
      </c>
      <c r="D1499" t="s">
        <v>16</v>
      </c>
      <c r="E1499" t="s">
        <v>26</v>
      </c>
      <c r="F1499" t="s">
        <v>18</v>
      </c>
      <c r="G1499">
        <v>0.8</v>
      </c>
      <c r="H1499" t="s">
        <v>19</v>
      </c>
      <c r="I1499" t="s">
        <v>20</v>
      </c>
      <c r="J1499" t="s">
        <v>21</v>
      </c>
      <c r="K1499" t="s">
        <v>42</v>
      </c>
      <c r="L1499" s="1">
        <v>45775</v>
      </c>
      <c r="M1499" t="s">
        <v>5087</v>
      </c>
      <c r="N1499" t="s">
        <v>23</v>
      </c>
      <c r="O1499">
        <v>24</v>
      </c>
      <c r="P1499" t="s">
        <v>24</v>
      </c>
      <c r="Q1499">
        <v>28</v>
      </c>
    </row>
    <row r="1500" spans="1:17" x14ac:dyDescent="0.75">
      <c r="A1500" t="s">
        <v>1604</v>
      </c>
      <c r="B1500">
        <v>81</v>
      </c>
      <c r="C1500" t="s">
        <v>5079</v>
      </c>
      <c r="D1500" t="s">
        <v>16</v>
      </c>
      <c r="E1500" t="s">
        <v>40</v>
      </c>
      <c r="F1500" t="s">
        <v>36</v>
      </c>
      <c r="G1500">
        <v>5.0999999999999996</v>
      </c>
      <c r="H1500" t="s">
        <v>28</v>
      </c>
      <c r="I1500" t="s">
        <v>20</v>
      </c>
      <c r="J1500" t="s">
        <v>21</v>
      </c>
      <c r="K1500" t="s">
        <v>33</v>
      </c>
      <c r="L1500" s="1">
        <v>45986</v>
      </c>
      <c r="M1500" t="s">
        <v>5094</v>
      </c>
      <c r="N1500" t="s">
        <v>23</v>
      </c>
      <c r="O1500">
        <v>32</v>
      </c>
      <c r="P1500" t="s">
        <v>24</v>
      </c>
      <c r="Q1500">
        <v>25</v>
      </c>
    </row>
    <row r="1501" spans="1:17" x14ac:dyDescent="0.75">
      <c r="A1501" t="s">
        <v>1541</v>
      </c>
      <c r="B1501">
        <v>82</v>
      </c>
      <c r="C1501" t="s">
        <v>5079</v>
      </c>
      <c r="D1501" t="s">
        <v>16</v>
      </c>
      <c r="E1501" t="s">
        <v>17</v>
      </c>
      <c r="F1501" t="s">
        <v>18</v>
      </c>
      <c r="G1501">
        <v>7</v>
      </c>
      <c r="H1501" t="s">
        <v>41</v>
      </c>
      <c r="I1501" t="s">
        <v>20</v>
      </c>
      <c r="J1501" t="s">
        <v>21</v>
      </c>
      <c r="K1501" t="s">
        <v>42</v>
      </c>
      <c r="L1501" s="1">
        <v>46017</v>
      </c>
      <c r="M1501" t="s">
        <v>5095</v>
      </c>
      <c r="N1501" t="s">
        <v>23</v>
      </c>
      <c r="O1501">
        <v>42</v>
      </c>
      <c r="P1501" t="s">
        <v>24</v>
      </c>
      <c r="Q1501">
        <v>7</v>
      </c>
    </row>
    <row r="1502" spans="1:17" x14ac:dyDescent="0.75">
      <c r="A1502" t="s">
        <v>1603</v>
      </c>
      <c r="B1502">
        <v>47</v>
      </c>
      <c r="C1502" t="s">
        <v>5078</v>
      </c>
      <c r="D1502" t="s">
        <v>67</v>
      </c>
      <c r="E1502" t="s">
        <v>17</v>
      </c>
      <c r="F1502" t="s">
        <v>18</v>
      </c>
      <c r="G1502">
        <v>7.4</v>
      </c>
      <c r="H1502" t="s">
        <v>28</v>
      </c>
      <c r="I1502" t="s">
        <v>49</v>
      </c>
      <c r="J1502" t="s">
        <v>21</v>
      </c>
      <c r="K1502" t="s">
        <v>45</v>
      </c>
      <c r="L1502" s="1">
        <v>45876</v>
      </c>
      <c r="M1502" t="s">
        <v>5091</v>
      </c>
      <c r="N1502" t="s">
        <v>23</v>
      </c>
      <c r="O1502">
        <v>58</v>
      </c>
      <c r="P1502" t="s">
        <v>24</v>
      </c>
      <c r="Q1502">
        <v>23</v>
      </c>
    </row>
    <row r="1503" spans="1:17" x14ac:dyDescent="0.75">
      <c r="A1503" t="s">
        <v>1593</v>
      </c>
      <c r="B1503">
        <v>70</v>
      </c>
      <c r="C1503" t="s">
        <v>5080</v>
      </c>
      <c r="D1503" t="s">
        <v>16</v>
      </c>
      <c r="E1503" t="s">
        <v>17</v>
      </c>
      <c r="F1503" t="s">
        <v>73</v>
      </c>
      <c r="G1503">
        <v>5.3</v>
      </c>
      <c r="H1503" t="s">
        <v>28</v>
      </c>
      <c r="I1503" t="s">
        <v>20</v>
      </c>
      <c r="J1503" t="s">
        <v>21</v>
      </c>
      <c r="K1503" t="s">
        <v>42</v>
      </c>
      <c r="L1503" s="1">
        <v>45714</v>
      </c>
      <c r="M1503" t="s">
        <v>5085</v>
      </c>
      <c r="N1503" t="s">
        <v>37</v>
      </c>
      <c r="O1503">
        <v>6</v>
      </c>
      <c r="P1503" t="s">
        <v>24</v>
      </c>
      <c r="Q1503">
        <v>14</v>
      </c>
    </row>
    <row r="1504" spans="1:17" x14ac:dyDescent="0.75">
      <c r="A1504" t="s">
        <v>1588</v>
      </c>
      <c r="B1504">
        <v>28</v>
      </c>
      <c r="C1504" t="s">
        <v>5077</v>
      </c>
      <c r="D1504" t="s">
        <v>16</v>
      </c>
      <c r="E1504" t="s">
        <v>17</v>
      </c>
      <c r="F1504" t="s">
        <v>27</v>
      </c>
      <c r="G1504">
        <v>3.1</v>
      </c>
      <c r="H1504" t="s">
        <v>19</v>
      </c>
      <c r="I1504" t="s">
        <v>20</v>
      </c>
      <c r="J1504" t="s">
        <v>21</v>
      </c>
      <c r="K1504" t="s">
        <v>51</v>
      </c>
      <c r="L1504" s="1">
        <v>46003</v>
      </c>
      <c r="M1504" t="s">
        <v>5095</v>
      </c>
      <c r="N1504" t="s">
        <v>23</v>
      </c>
      <c r="O1504">
        <v>14</v>
      </c>
      <c r="P1504" t="s">
        <v>24</v>
      </c>
      <c r="Q1504">
        <v>10</v>
      </c>
    </row>
    <row r="1505" spans="1:17" x14ac:dyDescent="0.75">
      <c r="A1505" t="s">
        <v>1545</v>
      </c>
      <c r="B1505">
        <v>31</v>
      </c>
      <c r="C1505" t="s">
        <v>5077</v>
      </c>
      <c r="D1505" t="s">
        <v>16</v>
      </c>
      <c r="E1505" t="s">
        <v>17</v>
      </c>
      <c r="F1505" t="s">
        <v>27</v>
      </c>
      <c r="G1505">
        <v>1.2</v>
      </c>
      <c r="H1505" t="s">
        <v>19</v>
      </c>
      <c r="I1505" t="s">
        <v>44</v>
      </c>
      <c r="J1505" t="s">
        <v>21</v>
      </c>
      <c r="K1505" t="s">
        <v>22</v>
      </c>
      <c r="L1505" s="1">
        <v>45679</v>
      </c>
      <c r="M1505" t="s">
        <v>5084</v>
      </c>
      <c r="N1505" t="s">
        <v>23</v>
      </c>
      <c r="O1505">
        <v>36</v>
      </c>
      <c r="P1505" t="s">
        <v>24</v>
      </c>
      <c r="Q1505">
        <v>29</v>
      </c>
    </row>
    <row r="1506" spans="1:17" x14ac:dyDescent="0.75">
      <c r="A1506" t="s">
        <v>1546</v>
      </c>
      <c r="B1506">
        <v>67</v>
      </c>
      <c r="C1506" t="s">
        <v>5081</v>
      </c>
      <c r="D1506" t="s">
        <v>16</v>
      </c>
      <c r="E1506" t="s">
        <v>40</v>
      </c>
      <c r="F1506" t="s">
        <v>18</v>
      </c>
      <c r="G1506">
        <v>0.7</v>
      </c>
      <c r="H1506" t="s">
        <v>41</v>
      </c>
      <c r="I1506" t="s">
        <v>20</v>
      </c>
      <c r="J1506" t="s">
        <v>21</v>
      </c>
      <c r="K1506" t="s">
        <v>45</v>
      </c>
      <c r="L1506" s="1">
        <v>46018</v>
      </c>
      <c r="M1506" t="s">
        <v>5095</v>
      </c>
      <c r="N1506" t="s">
        <v>23</v>
      </c>
      <c r="O1506">
        <v>29</v>
      </c>
      <c r="P1506" t="s">
        <v>24</v>
      </c>
      <c r="Q1506">
        <v>7</v>
      </c>
    </row>
    <row r="1507" spans="1:17" x14ac:dyDescent="0.75">
      <c r="A1507" t="s">
        <v>1580</v>
      </c>
      <c r="B1507">
        <v>57</v>
      </c>
      <c r="C1507" t="s">
        <v>5078</v>
      </c>
      <c r="D1507" t="s">
        <v>16</v>
      </c>
      <c r="E1507" t="s">
        <v>17</v>
      </c>
      <c r="F1507" t="s">
        <v>27</v>
      </c>
      <c r="G1507">
        <v>7</v>
      </c>
      <c r="H1507" t="s">
        <v>28</v>
      </c>
      <c r="I1507" t="s">
        <v>49</v>
      </c>
      <c r="J1507" t="s">
        <v>21</v>
      </c>
      <c r="K1507" t="s">
        <v>22</v>
      </c>
      <c r="L1507" s="1">
        <v>45791</v>
      </c>
      <c r="M1507" t="s">
        <v>5088</v>
      </c>
      <c r="N1507" t="s">
        <v>37</v>
      </c>
      <c r="O1507">
        <v>6</v>
      </c>
      <c r="P1507" t="s">
        <v>24</v>
      </c>
      <c r="Q1507">
        <v>25</v>
      </c>
    </row>
    <row r="1508" spans="1:17" x14ac:dyDescent="0.75">
      <c r="A1508" t="s">
        <v>1550</v>
      </c>
      <c r="B1508">
        <v>76</v>
      </c>
      <c r="C1508" t="s">
        <v>5080</v>
      </c>
      <c r="D1508" t="s">
        <v>16</v>
      </c>
      <c r="E1508" t="s">
        <v>26</v>
      </c>
      <c r="F1508" t="s">
        <v>27</v>
      </c>
      <c r="G1508">
        <v>1.7</v>
      </c>
      <c r="H1508" t="s">
        <v>28</v>
      </c>
      <c r="I1508" t="s">
        <v>49</v>
      </c>
      <c r="J1508" t="s">
        <v>21</v>
      </c>
      <c r="K1508" t="s">
        <v>30</v>
      </c>
      <c r="L1508" s="1">
        <v>45859</v>
      </c>
      <c r="M1508" t="s">
        <v>5090</v>
      </c>
      <c r="N1508" t="s">
        <v>23</v>
      </c>
      <c r="O1508">
        <v>12</v>
      </c>
      <c r="P1508" t="s">
        <v>24</v>
      </c>
      <c r="Q1508">
        <v>24</v>
      </c>
    </row>
    <row r="1509" spans="1:17" x14ac:dyDescent="0.75">
      <c r="A1509" t="s">
        <v>1549</v>
      </c>
      <c r="B1509">
        <v>68</v>
      </c>
      <c r="C1509" t="s">
        <v>5081</v>
      </c>
      <c r="D1509" t="s">
        <v>16</v>
      </c>
      <c r="E1509" t="s">
        <v>35</v>
      </c>
      <c r="F1509" t="s">
        <v>27</v>
      </c>
      <c r="G1509">
        <v>5</v>
      </c>
      <c r="H1509" t="s">
        <v>28</v>
      </c>
      <c r="I1509" t="s">
        <v>20</v>
      </c>
      <c r="J1509" t="s">
        <v>21</v>
      </c>
      <c r="K1509" t="s">
        <v>42</v>
      </c>
      <c r="L1509" s="1">
        <v>45719</v>
      </c>
      <c r="M1509" t="s">
        <v>5086</v>
      </c>
      <c r="N1509" t="s">
        <v>37</v>
      </c>
      <c r="O1509">
        <v>24</v>
      </c>
      <c r="P1509" t="s">
        <v>24</v>
      </c>
      <c r="Q1509">
        <v>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78BA0-49F3-4E6A-9BEF-6EF1E8706720}">
  <dimension ref="A1:H105"/>
  <sheetViews>
    <sheetView topLeftCell="A51" workbookViewId="0">
      <selection activeCell="N70" sqref="N70"/>
    </sheetView>
  </sheetViews>
  <sheetFormatPr defaultRowHeight="14.75" x14ac:dyDescent="0.75"/>
  <cols>
    <col min="1" max="1" width="14.81640625" bestFit="1" customWidth="1"/>
    <col min="2" max="2" width="16.6796875" bestFit="1" customWidth="1"/>
    <col min="3" max="3" width="7.86328125" bestFit="1" customWidth="1"/>
    <col min="4" max="4" width="10.2265625" bestFit="1" customWidth="1"/>
    <col min="5" max="6" width="6.6796875" bestFit="1" customWidth="1"/>
    <col min="7" max="7" width="10.2265625" bestFit="1" customWidth="1"/>
  </cols>
  <sheetData>
    <row r="1" spans="1:4" x14ac:dyDescent="0.75">
      <c r="D1" cm="1">
        <f t="array" ref="D1">CPI</f>
        <v>0</v>
      </c>
    </row>
    <row r="2" spans="1:4" x14ac:dyDescent="0.75">
      <c r="A2" t="s">
        <v>5104</v>
      </c>
    </row>
    <row r="3" spans="1:4" x14ac:dyDescent="0.75">
      <c r="A3" t="s">
        <v>5068</v>
      </c>
    </row>
    <row r="4" spans="1:4" x14ac:dyDescent="0.75">
      <c r="A4" s="11">
        <v>4770</v>
      </c>
    </row>
    <row r="6" spans="1:4" x14ac:dyDescent="0.75">
      <c r="A6" t="s">
        <v>5072</v>
      </c>
    </row>
    <row r="7" spans="1:4" x14ac:dyDescent="0.75">
      <c r="A7" s="2" t="s">
        <v>5069</v>
      </c>
      <c r="B7" t="s">
        <v>5068</v>
      </c>
    </row>
    <row r="8" spans="1:4" x14ac:dyDescent="0.75">
      <c r="A8" s="3" t="s">
        <v>31</v>
      </c>
      <c r="B8" s="5">
        <v>0.69979035639413001</v>
      </c>
    </row>
    <row r="9" spans="1:4" x14ac:dyDescent="0.75">
      <c r="A9" s="3" t="s">
        <v>24</v>
      </c>
      <c r="B9" s="5">
        <v>0.30020964360587005</v>
      </c>
    </row>
    <row r="10" spans="1:4" x14ac:dyDescent="0.75">
      <c r="A10" s="3" t="s">
        <v>5070</v>
      </c>
      <c r="B10" s="4">
        <v>1</v>
      </c>
    </row>
    <row r="12" spans="1:4" x14ac:dyDescent="0.75">
      <c r="A12" s="3" t="s">
        <v>5073</v>
      </c>
    </row>
    <row r="13" spans="1:4" x14ac:dyDescent="0.75">
      <c r="A13" t="s">
        <v>5071</v>
      </c>
    </row>
    <row r="14" spans="1:4" x14ac:dyDescent="0.75">
      <c r="A14" s="10">
        <v>4.2763941299790416</v>
      </c>
    </row>
    <row r="16" spans="1:4" x14ac:dyDescent="0.75">
      <c r="A16" t="s">
        <v>5075</v>
      </c>
    </row>
    <row r="17" spans="1:2" x14ac:dyDescent="0.75">
      <c r="A17" s="2" t="s">
        <v>5069</v>
      </c>
      <c r="B17" t="s">
        <v>5068</v>
      </c>
    </row>
    <row r="18" spans="1:2" x14ac:dyDescent="0.75">
      <c r="A18" s="3" t="s">
        <v>17</v>
      </c>
      <c r="B18" s="5">
        <v>0.25849056603773585</v>
      </c>
    </row>
    <row r="19" spans="1:2" x14ac:dyDescent="0.75">
      <c r="A19" s="3" t="s">
        <v>40</v>
      </c>
      <c r="B19" s="5">
        <v>0.24968553459119497</v>
      </c>
    </row>
    <row r="20" spans="1:2" x14ac:dyDescent="0.75">
      <c r="A20" s="3" t="s">
        <v>35</v>
      </c>
      <c r="B20" s="5">
        <v>0.24675052410901469</v>
      </c>
    </row>
    <row r="21" spans="1:2" x14ac:dyDescent="0.75">
      <c r="A21" s="3" t="s">
        <v>26</v>
      </c>
      <c r="B21" s="5">
        <v>0.2450733752620545</v>
      </c>
    </row>
    <row r="22" spans="1:2" x14ac:dyDescent="0.75">
      <c r="A22" s="3" t="s">
        <v>5070</v>
      </c>
      <c r="B22" s="4">
        <v>1</v>
      </c>
    </row>
    <row r="25" spans="1:2" x14ac:dyDescent="0.75">
      <c r="A25" s="3" t="s">
        <v>5074</v>
      </c>
    </row>
    <row r="26" spans="1:2" x14ac:dyDescent="0.75">
      <c r="A26" s="2" t="s">
        <v>5069</v>
      </c>
      <c r="B26" t="s">
        <v>5068</v>
      </c>
    </row>
    <row r="27" spans="1:2" x14ac:dyDescent="0.75">
      <c r="A27" s="3" t="s">
        <v>37</v>
      </c>
      <c r="B27" s="5">
        <v>0.24737945492662475</v>
      </c>
    </row>
    <row r="28" spans="1:2" x14ac:dyDescent="0.75">
      <c r="A28" s="3" t="s">
        <v>23</v>
      </c>
      <c r="B28" s="5">
        <v>0.75262054507337528</v>
      </c>
    </row>
    <row r="29" spans="1:2" x14ac:dyDescent="0.75">
      <c r="A29" s="3" t="s">
        <v>5070</v>
      </c>
      <c r="B29" s="4">
        <v>1</v>
      </c>
    </row>
    <row r="32" spans="1:2" x14ac:dyDescent="0.75">
      <c r="A32" s="3" t="s">
        <v>5076</v>
      </c>
    </row>
    <row r="33" spans="1:2" x14ac:dyDescent="0.75">
      <c r="A33" s="2" t="s">
        <v>5069</v>
      </c>
      <c r="B33" t="s">
        <v>5068</v>
      </c>
    </row>
    <row r="34" spans="1:2" x14ac:dyDescent="0.75">
      <c r="A34" s="3" t="s">
        <v>33</v>
      </c>
      <c r="B34" s="11">
        <v>830</v>
      </c>
    </row>
    <row r="35" spans="1:2" x14ac:dyDescent="0.75">
      <c r="A35" s="3" t="s">
        <v>22</v>
      </c>
      <c r="B35" s="11">
        <v>828</v>
      </c>
    </row>
    <row r="36" spans="1:2" x14ac:dyDescent="0.75">
      <c r="A36" s="3" t="s">
        <v>30</v>
      </c>
      <c r="B36" s="11">
        <v>793</v>
      </c>
    </row>
    <row r="37" spans="1:2" x14ac:dyDescent="0.75">
      <c r="A37" s="3" t="s">
        <v>45</v>
      </c>
      <c r="B37" s="11">
        <v>784</v>
      </c>
    </row>
    <row r="38" spans="1:2" x14ac:dyDescent="0.75">
      <c r="A38" s="3" t="s">
        <v>51</v>
      </c>
      <c r="B38" s="11">
        <v>781</v>
      </c>
    </row>
    <row r="39" spans="1:2" x14ac:dyDescent="0.75">
      <c r="A39" s="3" t="s">
        <v>42</v>
      </c>
      <c r="B39" s="11">
        <v>754</v>
      </c>
    </row>
    <row r="40" spans="1:2" x14ac:dyDescent="0.75">
      <c r="A40" s="3" t="s">
        <v>5070</v>
      </c>
      <c r="B40" s="11">
        <v>4770</v>
      </c>
    </row>
    <row r="46" spans="1:2" x14ac:dyDescent="0.75">
      <c r="A46" t="s">
        <v>5083</v>
      </c>
    </row>
    <row r="47" spans="1:2" x14ac:dyDescent="0.75">
      <c r="A47" s="2" t="s">
        <v>5069</v>
      </c>
      <c r="B47" t="s">
        <v>5068</v>
      </c>
    </row>
    <row r="48" spans="1:2" x14ac:dyDescent="0.75">
      <c r="A48" s="3" t="s">
        <v>5080</v>
      </c>
      <c r="B48" s="11">
        <v>877</v>
      </c>
    </row>
    <row r="49" spans="1:7" x14ac:dyDescent="0.75">
      <c r="A49" s="3" t="s">
        <v>5081</v>
      </c>
      <c r="B49" s="11">
        <v>869</v>
      </c>
    </row>
    <row r="50" spans="1:7" x14ac:dyDescent="0.75">
      <c r="A50" s="3" t="s">
        <v>5078</v>
      </c>
      <c r="B50" s="11">
        <v>847</v>
      </c>
    </row>
    <row r="51" spans="1:7" x14ac:dyDescent="0.75">
      <c r="A51" s="3" t="s">
        <v>5077</v>
      </c>
      <c r="B51" s="11">
        <v>844</v>
      </c>
    </row>
    <row r="52" spans="1:7" x14ac:dyDescent="0.75">
      <c r="A52" s="3" t="s">
        <v>5082</v>
      </c>
      <c r="B52" s="11">
        <v>841</v>
      </c>
    </row>
    <row r="53" spans="1:7" x14ac:dyDescent="0.75">
      <c r="A53" s="3" t="s">
        <v>5079</v>
      </c>
      <c r="B53" s="11">
        <v>492</v>
      </c>
    </row>
    <row r="54" spans="1:7" x14ac:dyDescent="0.75">
      <c r="A54" s="3" t="s">
        <v>5070</v>
      </c>
      <c r="B54" s="11">
        <v>4770</v>
      </c>
    </row>
    <row r="57" spans="1:7" x14ac:dyDescent="0.75">
      <c r="B57" t="s">
        <v>5099</v>
      </c>
      <c r="C57" t="s">
        <v>5103</v>
      </c>
    </row>
    <row r="58" spans="1:7" x14ac:dyDescent="0.75">
      <c r="B58" s="2" t="s">
        <v>5069</v>
      </c>
      <c r="C58" t="s">
        <v>5068</v>
      </c>
      <c r="F58" t="str" cm="1">
        <f t="array" ref="F58:G62">B59:C63</f>
        <v>Stage 2</v>
      </c>
      <c r="G58" s="6">
        <v>0.29266247379454929</v>
      </c>
    </row>
    <row r="59" spans="1:7" x14ac:dyDescent="0.75">
      <c r="B59" s="3" t="s">
        <v>36</v>
      </c>
      <c r="C59" s="5">
        <v>0.29266247379454929</v>
      </c>
      <c r="F59" t="str">
        <v>Stage 3</v>
      </c>
      <c r="G59" s="6">
        <v>0.25241090146750522</v>
      </c>
    </row>
    <row r="60" spans="1:7" x14ac:dyDescent="0.75">
      <c r="B60" s="3" t="s">
        <v>27</v>
      </c>
      <c r="C60" s="5">
        <v>0.25241090146750522</v>
      </c>
      <c r="F60" t="str">
        <v>Stage 1</v>
      </c>
      <c r="G60" s="6">
        <v>0.20838574423480083</v>
      </c>
    </row>
    <row r="61" spans="1:7" x14ac:dyDescent="0.75">
      <c r="B61" s="3" t="s">
        <v>18</v>
      </c>
      <c r="C61" s="5">
        <v>0.20838574423480083</v>
      </c>
      <c r="F61" t="str">
        <v>Stage 4</v>
      </c>
      <c r="G61" s="6">
        <v>0.14654088050314465</v>
      </c>
    </row>
    <row r="62" spans="1:7" x14ac:dyDescent="0.75">
      <c r="B62" s="3" t="s">
        <v>73</v>
      </c>
      <c r="C62" s="5">
        <v>0.14654088050314465</v>
      </c>
      <c r="F62" t="str">
        <v>Stage 0</v>
      </c>
      <c r="G62" s="6">
        <v>0.1</v>
      </c>
    </row>
    <row r="63" spans="1:7" x14ac:dyDescent="0.75">
      <c r="B63" s="3" t="s">
        <v>63</v>
      </c>
      <c r="C63" s="5">
        <v>0.1</v>
      </c>
    </row>
    <row r="64" spans="1:7" x14ac:dyDescent="0.75">
      <c r="B64" s="3" t="s">
        <v>5070</v>
      </c>
      <c r="C64" s="4">
        <v>1</v>
      </c>
    </row>
    <row r="67" spans="1:8" x14ac:dyDescent="0.75">
      <c r="A67" t="s">
        <v>5100</v>
      </c>
    </row>
    <row r="68" spans="1:8" x14ac:dyDescent="0.75">
      <c r="A68" s="2" t="s">
        <v>5068</v>
      </c>
      <c r="B68" s="2" t="s">
        <v>5096</v>
      </c>
    </row>
    <row r="69" spans="1:8" x14ac:dyDescent="0.75">
      <c r="A69" s="2" t="s">
        <v>5069</v>
      </c>
      <c r="B69" t="s">
        <v>37</v>
      </c>
      <c r="C69" t="s">
        <v>23</v>
      </c>
      <c r="D69" t="s">
        <v>5070</v>
      </c>
    </row>
    <row r="70" spans="1:8" x14ac:dyDescent="0.75">
      <c r="A70" s="3" t="s">
        <v>5084</v>
      </c>
      <c r="B70" s="7">
        <v>0.23809523809523808</v>
      </c>
      <c r="C70" s="7">
        <v>0.76190476190476186</v>
      </c>
      <c r="D70" s="4">
        <v>1</v>
      </c>
    </row>
    <row r="71" spans="1:8" x14ac:dyDescent="0.75">
      <c r="A71" s="3" t="s">
        <v>5085</v>
      </c>
      <c r="B71" s="7">
        <v>0.24358974358974358</v>
      </c>
      <c r="C71" s="7">
        <v>0.75641025641025639</v>
      </c>
      <c r="D71" s="4">
        <v>1</v>
      </c>
      <c r="F71" t="s">
        <v>5102</v>
      </c>
      <c r="G71" t="s">
        <v>5101</v>
      </c>
    </row>
    <row r="72" spans="1:8" x14ac:dyDescent="0.75">
      <c r="A72" s="3" t="s">
        <v>5086</v>
      </c>
      <c r="B72" s="7">
        <v>0.28710462287104621</v>
      </c>
      <c r="C72" s="7">
        <v>0.71289537712895379</v>
      </c>
      <c r="D72" s="4">
        <v>1</v>
      </c>
      <c r="G72" t="str" cm="1">
        <f t="array" ref="G72:G83">A70:A81</f>
        <v>January</v>
      </c>
      <c r="H72" s="5">
        <v>0.75818639798488663</v>
      </c>
    </row>
    <row r="73" spans="1:8" x14ac:dyDescent="0.75">
      <c r="A73" s="3" t="s">
        <v>5087</v>
      </c>
      <c r="B73" s="7">
        <v>0.22163588390501318</v>
      </c>
      <c r="C73" s="7">
        <v>0.77836411609498679</v>
      </c>
      <c r="D73" s="4">
        <v>1</v>
      </c>
      <c r="G73" t="str">
        <v>February</v>
      </c>
      <c r="H73" s="5">
        <v>0.75369458128078815</v>
      </c>
    </row>
    <row r="74" spans="1:8" x14ac:dyDescent="0.75">
      <c r="A74" s="3" t="s">
        <v>5088</v>
      </c>
      <c r="B74" s="7">
        <v>0.26044226044226043</v>
      </c>
      <c r="C74" s="7">
        <v>0.73955773955773951</v>
      </c>
      <c r="D74" s="4">
        <v>1</v>
      </c>
      <c r="G74" t="str">
        <v>March</v>
      </c>
      <c r="H74" s="5">
        <v>0.71126760563380287</v>
      </c>
    </row>
    <row r="75" spans="1:8" x14ac:dyDescent="0.75">
      <c r="A75" s="3" t="s">
        <v>5089</v>
      </c>
      <c r="B75" s="7">
        <v>0.23497267759562843</v>
      </c>
      <c r="C75" s="7">
        <v>0.76502732240437155</v>
      </c>
      <c r="D75" s="4">
        <v>1</v>
      </c>
      <c r="G75" t="str">
        <v>April</v>
      </c>
      <c r="H75" s="5">
        <v>0.76441102756892232</v>
      </c>
    </row>
    <row r="76" spans="1:8" x14ac:dyDescent="0.75">
      <c r="A76" s="3" t="s">
        <v>5090</v>
      </c>
      <c r="B76" s="7">
        <v>0.23364485981308411</v>
      </c>
      <c r="C76" s="7">
        <v>0.76635514018691586</v>
      </c>
      <c r="D76" s="4">
        <v>1</v>
      </c>
      <c r="G76" t="str">
        <v>May</v>
      </c>
      <c r="H76" s="5">
        <v>0.73708920187793425</v>
      </c>
    </row>
    <row r="77" spans="1:8" x14ac:dyDescent="0.75">
      <c r="A77" s="3" t="s">
        <v>5091</v>
      </c>
      <c r="B77" s="7">
        <v>0.19239904988123516</v>
      </c>
      <c r="C77" s="7">
        <v>0.80760095011876487</v>
      </c>
      <c r="D77" s="4">
        <v>1</v>
      </c>
      <c r="G77" t="str">
        <v>June</v>
      </c>
      <c r="H77" s="5">
        <v>0.76041666666666663</v>
      </c>
    </row>
    <row r="78" spans="1:8" x14ac:dyDescent="0.75">
      <c r="A78" s="3" t="s">
        <v>5092</v>
      </c>
      <c r="B78" s="7">
        <v>0.2473404255319149</v>
      </c>
      <c r="C78" s="7">
        <v>0.75265957446808507</v>
      </c>
      <c r="D78" s="4">
        <v>1</v>
      </c>
      <c r="G78" t="str">
        <v>July</v>
      </c>
      <c r="H78" s="5">
        <v>0.76222222222222225</v>
      </c>
    </row>
    <row r="79" spans="1:8" x14ac:dyDescent="0.75">
      <c r="A79" s="3" t="s">
        <v>5093</v>
      </c>
      <c r="B79" s="7">
        <v>0.26030927835051548</v>
      </c>
      <c r="C79" s="7">
        <v>0.73969072164948457</v>
      </c>
      <c r="D79" s="4">
        <v>1</v>
      </c>
      <c r="G79" t="str">
        <v>August</v>
      </c>
      <c r="H79" s="5">
        <v>0.8113636363636364</v>
      </c>
    </row>
    <row r="80" spans="1:8" x14ac:dyDescent="0.75">
      <c r="A80" s="3" t="s">
        <v>5094</v>
      </c>
      <c r="B80" s="7">
        <v>0.28297362110311752</v>
      </c>
      <c r="C80" s="7">
        <v>0.71702637889688248</v>
      </c>
      <c r="D80" s="4">
        <v>1</v>
      </c>
      <c r="G80" t="str">
        <v>September</v>
      </c>
      <c r="H80" s="5">
        <v>0.75376884422110557</v>
      </c>
    </row>
    <row r="81" spans="1:8" x14ac:dyDescent="0.75">
      <c r="A81" s="3" t="s">
        <v>5095</v>
      </c>
      <c r="B81" s="7">
        <v>0.26405867970660146</v>
      </c>
      <c r="C81" s="7">
        <v>0.73594132029339854</v>
      </c>
      <c r="D81" s="4">
        <v>1</v>
      </c>
      <c r="G81" t="str">
        <v>October</v>
      </c>
      <c r="H81" s="5">
        <v>0.74064837905236913</v>
      </c>
    </row>
    <row r="82" spans="1:8" x14ac:dyDescent="0.75">
      <c r="A82" s="3" t="s">
        <v>5070</v>
      </c>
      <c r="B82" s="4">
        <v>0.24737945492662475</v>
      </c>
      <c r="C82" s="4">
        <v>0.75262054507337528</v>
      </c>
      <c r="D82" s="4">
        <v>1</v>
      </c>
      <c r="G82" t="str">
        <v>November</v>
      </c>
      <c r="H82" s="5">
        <v>0.71363636363636362</v>
      </c>
    </row>
    <row r="83" spans="1:8" x14ac:dyDescent="0.75">
      <c r="G83" t="str">
        <v>December</v>
      </c>
      <c r="H83" s="5">
        <v>0.73441108545034639</v>
      </c>
    </row>
    <row r="85" spans="1:8" x14ac:dyDescent="0.75">
      <c r="A85" s="3" t="s">
        <v>5097</v>
      </c>
    </row>
    <row r="86" spans="1:8" x14ac:dyDescent="0.75">
      <c r="A86" s="2" t="s">
        <v>5068</v>
      </c>
      <c r="B86" s="2" t="s">
        <v>5096</v>
      </c>
    </row>
    <row r="87" spans="1:8" x14ac:dyDescent="0.75">
      <c r="A87" s="2" t="s">
        <v>5069</v>
      </c>
      <c r="B87" t="s">
        <v>37</v>
      </c>
      <c r="C87" t="s">
        <v>23</v>
      </c>
      <c r="D87" t="s">
        <v>5070</v>
      </c>
    </row>
    <row r="88" spans="1:8" x14ac:dyDescent="0.75">
      <c r="A88" s="3" t="s">
        <v>42</v>
      </c>
      <c r="B88" s="11">
        <v>203</v>
      </c>
      <c r="C88" s="11">
        <v>551</v>
      </c>
      <c r="D88" s="11">
        <v>754</v>
      </c>
    </row>
    <row r="89" spans="1:8" x14ac:dyDescent="0.75">
      <c r="A89" s="3" t="s">
        <v>51</v>
      </c>
      <c r="B89" s="11">
        <v>181</v>
      </c>
      <c r="C89" s="11">
        <v>600</v>
      </c>
      <c r="D89" s="11">
        <v>781</v>
      </c>
    </row>
    <row r="90" spans="1:8" x14ac:dyDescent="0.75">
      <c r="A90" s="3" t="s">
        <v>30</v>
      </c>
      <c r="B90" s="11">
        <v>210</v>
      </c>
      <c r="C90" s="11">
        <v>583</v>
      </c>
      <c r="D90" s="11">
        <v>793</v>
      </c>
    </row>
    <row r="91" spans="1:8" x14ac:dyDescent="0.75">
      <c r="A91" s="3" t="s">
        <v>45</v>
      </c>
      <c r="B91" s="11">
        <v>197</v>
      </c>
      <c r="C91" s="11">
        <v>587</v>
      </c>
      <c r="D91" s="11">
        <v>784</v>
      </c>
    </row>
    <row r="92" spans="1:8" x14ac:dyDescent="0.75">
      <c r="A92" s="3" t="s">
        <v>33</v>
      </c>
      <c r="B92" s="11">
        <v>189</v>
      </c>
      <c r="C92" s="11">
        <v>641</v>
      </c>
      <c r="D92" s="11">
        <v>830</v>
      </c>
    </row>
    <row r="93" spans="1:8" x14ac:dyDescent="0.75">
      <c r="A93" s="3" t="s">
        <v>22</v>
      </c>
      <c r="B93" s="11">
        <v>200</v>
      </c>
      <c r="C93" s="11">
        <v>628</v>
      </c>
      <c r="D93" s="11">
        <v>828</v>
      </c>
    </row>
    <row r="94" spans="1:8" x14ac:dyDescent="0.75">
      <c r="A94" s="3" t="s">
        <v>5070</v>
      </c>
      <c r="B94" s="11">
        <v>1180</v>
      </c>
      <c r="C94" s="11">
        <v>3590</v>
      </c>
      <c r="D94" s="11">
        <v>4770</v>
      </c>
    </row>
    <row r="97" spans="1:7" x14ac:dyDescent="0.75">
      <c r="A97" s="3" t="s">
        <v>5098</v>
      </c>
      <c r="B97" t="s">
        <v>5103</v>
      </c>
    </row>
    <row r="98" spans="1:7" x14ac:dyDescent="0.75">
      <c r="A98" s="2" t="s">
        <v>5068</v>
      </c>
      <c r="B98" s="2" t="s">
        <v>5096</v>
      </c>
    </row>
    <row r="99" spans="1:7" x14ac:dyDescent="0.75">
      <c r="A99" s="2" t="s">
        <v>5069</v>
      </c>
      <c r="B99" t="s">
        <v>31</v>
      </c>
      <c r="C99" t="s">
        <v>24</v>
      </c>
      <c r="D99" t="s">
        <v>5070</v>
      </c>
    </row>
    <row r="100" spans="1:7" x14ac:dyDescent="0.75">
      <c r="A100" s="3" t="s">
        <v>63</v>
      </c>
      <c r="B100" s="11">
        <v>325</v>
      </c>
      <c r="C100" s="11">
        <v>152</v>
      </c>
      <c r="D100" s="11">
        <v>477</v>
      </c>
    </row>
    <row r="101" spans="1:7" x14ac:dyDescent="0.75">
      <c r="A101" s="3" t="s">
        <v>18</v>
      </c>
      <c r="B101" s="11">
        <v>705</v>
      </c>
      <c r="C101" s="11">
        <v>289</v>
      </c>
      <c r="D101" s="11">
        <v>994</v>
      </c>
      <c r="F101" t="str" cm="1">
        <f t="array" ref="F101:F105">A100:A104</f>
        <v>Stage 0</v>
      </c>
      <c r="G101">
        <v>158</v>
      </c>
    </row>
    <row r="102" spans="1:7" x14ac:dyDescent="0.75">
      <c r="A102" s="3" t="s">
        <v>36</v>
      </c>
      <c r="B102" s="11">
        <v>981</v>
      </c>
      <c r="C102" s="11">
        <v>415</v>
      </c>
      <c r="D102" s="11">
        <v>1396</v>
      </c>
      <c r="F102" t="str">
        <v>Stage 1</v>
      </c>
      <c r="G102">
        <v>304</v>
      </c>
    </row>
    <row r="103" spans="1:7" x14ac:dyDescent="0.75">
      <c r="A103" s="3" t="s">
        <v>27</v>
      </c>
      <c r="B103" s="11">
        <v>829</v>
      </c>
      <c r="C103" s="11">
        <v>375</v>
      </c>
      <c r="D103" s="11">
        <v>1204</v>
      </c>
      <c r="F103" t="str">
        <v>Stage 2</v>
      </c>
      <c r="G103">
        <v>432</v>
      </c>
    </row>
    <row r="104" spans="1:7" x14ac:dyDescent="0.75">
      <c r="A104" s="3" t="s">
        <v>73</v>
      </c>
      <c r="B104" s="11">
        <v>498</v>
      </c>
      <c r="C104" s="11">
        <v>201</v>
      </c>
      <c r="D104" s="11">
        <v>699</v>
      </c>
      <c r="F104" t="str">
        <v>Stage 3</v>
      </c>
      <c r="G104">
        <v>394</v>
      </c>
    </row>
    <row r="105" spans="1:7" x14ac:dyDescent="0.75">
      <c r="A105" s="3" t="s">
        <v>5070</v>
      </c>
      <c r="B105" s="11">
        <v>3338</v>
      </c>
      <c r="C105" s="11">
        <v>1432</v>
      </c>
      <c r="D105" s="11">
        <v>4770</v>
      </c>
      <c r="F105" t="str">
        <v>Stage 4</v>
      </c>
      <c r="G105">
        <v>218</v>
      </c>
    </row>
  </sheetData>
  <pageMargins left="0.7" right="0.7" top="0.75" bottom="0.75" header="0.3" footer="0.3"/>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A5BE5-1D4A-4543-9306-519E6EE803E2}">
  <dimension ref="D1:M3"/>
  <sheetViews>
    <sheetView showGridLines="0" tabSelected="1" zoomScale="80" zoomScaleNormal="80" workbookViewId="0">
      <selection activeCell="T4" sqref="T4"/>
    </sheetView>
  </sheetViews>
  <sheetFormatPr defaultRowHeight="14.75" x14ac:dyDescent="0.75"/>
  <cols>
    <col min="1" max="16384" width="8.7265625" style="8"/>
  </cols>
  <sheetData>
    <row r="1" spans="4:13" x14ac:dyDescent="0.75">
      <c r="M1" s="8" t="s">
        <v>5106</v>
      </c>
    </row>
    <row r="3" spans="4:13" x14ac:dyDescent="0.75">
      <c r="D3" s="8">
        <f>SR</f>
        <v>0.75262054507337528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C7C42-4563-4834-851F-0E0A58210433}">
  <dimension ref="D2:I10"/>
  <sheetViews>
    <sheetView workbookViewId="0">
      <selection activeCell="I10" sqref="I10"/>
    </sheetView>
  </sheetViews>
  <sheetFormatPr defaultRowHeight="14.75" x14ac:dyDescent="0.75"/>
  <sheetData>
    <row r="2" spans="4:9" x14ac:dyDescent="0.75">
      <c r="D2" t="s">
        <v>5046</v>
      </c>
      <c r="F2">
        <v>85</v>
      </c>
      <c r="G2">
        <v>25</v>
      </c>
      <c r="H2">
        <f>F2-G2</f>
        <v>60</v>
      </c>
    </row>
    <row r="3" spans="4:9" x14ac:dyDescent="0.75">
      <c r="D3" t="s">
        <v>5047</v>
      </c>
    </row>
    <row r="4" spans="4:9" x14ac:dyDescent="0.75">
      <c r="D4" t="s">
        <v>5048</v>
      </c>
      <c r="G4">
        <f>60/6</f>
        <v>10</v>
      </c>
    </row>
    <row r="5" spans="4:9" x14ac:dyDescent="0.75">
      <c r="G5" t="s">
        <v>5049</v>
      </c>
      <c r="H5" t="s">
        <v>5055</v>
      </c>
      <c r="I5" t="s">
        <v>5061</v>
      </c>
    </row>
    <row r="6" spans="4:9" x14ac:dyDescent="0.75">
      <c r="G6" t="s">
        <v>5050</v>
      </c>
      <c r="H6" t="s">
        <v>5056</v>
      </c>
      <c r="I6" t="s">
        <v>5062</v>
      </c>
    </row>
    <row r="7" spans="4:9" x14ac:dyDescent="0.75">
      <c r="G7" t="s">
        <v>5051</v>
      </c>
      <c r="H7" t="s">
        <v>5057</v>
      </c>
      <c r="I7" t="s">
        <v>5063</v>
      </c>
    </row>
    <row r="8" spans="4:9" x14ac:dyDescent="0.75">
      <c r="G8" t="s">
        <v>5052</v>
      </c>
      <c r="H8" t="s">
        <v>5058</v>
      </c>
      <c r="I8" t="s">
        <v>5064</v>
      </c>
    </row>
    <row r="9" spans="4:9" x14ac:dyDescent="0.75">
      <c r="G9" t="s">
        <v>5053</v>
      </c>
      <c r="H9" t="s">
        <v>5059</v>
      </c>
      <c r="I9" t="s">
        <v>5065</v>
      </c>
    </row>
    <row r="10" spans="4:9" x14ac:dyDescent="0.75">
      <c r="G10" t="s">
        <v>5054</v>
      </c>
      <c r="H10" t="s">
        <v>5060</v>
      </c>
      <c r="I10" t="s">
        <v>5066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F5277-FBF2-46B6-9EDD-0C2AA5DDBED5}">
  <dimension ref="A1"/>
  <sheetViews>
    <sheetView workbookViewId="0"/>
  </sheetViews>
  <sheetFormatPr defaultRowHeight="14.75" x14ac:dyDescent="0.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Breast_Cancer_Dataset</vt:lpstr>
      <vt:lpstr>Breast_Cancer_Dataset (2)</vt:lpstr>
      <vt:lpstr>Detail1</vt:lpstr>
      <vt:lpstr>Analysis</vt:lpstr>
      <vt:lpstr>Dashboard</vt:lpstr>
      <vt:lpstr>Sheet2</vt:lpstr>
      <vt:lpstr>Sheet3</vt:lpstr>
      <vt:lpstr>ATS</vt:lpstr>
      <vt:lpstr>CPI</vt:lpstr>
      <vt:lpstr>CPPI</vt:lpstr>
      <vt:lpstr>PI</vt:lpstr>
      <vt:lpstr>RR</vt:lpstr>
      <vt:lpstr>RRR</vt:lpstr>
      <vt:lpstr>sales_data</vt:lpstr>
      <vt:lpstr>SR</vt:lpstr>
      <vt:lpst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Elizabeth Tandoh</cp:lastModifiedBy>
  <dcterms:created xsi:type="dcterms:W3CDTF">2026-04-24T12:35:40Z</dcterms:created>
  <dcterms:modified xsi:type="dcterms:W3CDTF">2026-08-16T00:04:04Z</dcterms:modified>
</cp:coreProperties>
</file>